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1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otcamp\Repositories\Project_3_DS_Salaries\"/>
    </mc:Choice>
  </mc:AlternateContent>
  <xr:revisionPtr revIDLastSave="0" documentId="13_ncr:1_{8A7BDFD0-C3BD-4110-8965-6E2B443DEFCB}" xr6:coauthVersionLast="47" xr6:coauthVersionMax="47" xr10:uidLastSave="{00000000-0000-0000-0000-000000000000}"/>
  <bookViews>
    <workbookView xWindow="-120" yWindow="-120" windowWidth="29040" windowHeight="15840" firstSheet="3" activeTab="5" xr2:uid="{00000000-000D-0000-FFFF-FFFF00000000}"/>
  </bookViews>
  <sheets>
    <sheet name="Categories" sheetId="4" r:id="rId1"/>
    <sheet name="Xlation" sheetId="3" r:id="rId2"/>
    <sheet name="Data Science Salaries" sheetId="1" r:id="rId3"/>
    <sheet name="Data Description" sheetId="14" r:id="rId4"/>
    <sheet name="RAWdata" sheetId="2" r:id="rId5"/>
    <sheet name="DataSetOverview" sheetId="5" r:id="rId6"/>
    <sheet name="Other task" sheetId="17" r:id="rId7"/>
    <sheet name="Location" sheetId="9" r:id="rId8"/>
    <sheet name="Variations by Company Size" sheetId="12" r:id="rId9"/>
    <sheet name="Experience Impact" sheetId="6" r:id="rId10"/>
    <sheet name="Postion Impact" sheetId="7" r:id="rId11"/>
    <sheet name="SalaryTrends" sheetId="10" r:id="rId12"/>
    <sheet name="MachLearning" sheetId="16" r:id="rId13"/>
    <sheet name="Maybe" sheetId="15" r:id="rId14"/>
  </sheets>
  <definedNames>
    <definedName name="_xlnm._FilterDatabase" localSheetId="0" hidden="1">Categories!$B$3:$J$53</definedName>
    <definedName name="_xlnm._FilterDatabase" localSheetId="4" hidden="1">RAWdata!$B$5:$U$612</definedName>
    <definedName name="_xlchart.v1.4" hidden="1">'Postion Impact'!$B$92:$B$142</definedName>
    <definedName name="_xlchart.v1.5" hidden="1">'Postion Impact'!$C$92:$C$142</definedName>
    <definedName name="_xlchart.v5.0" hidden="1">Location!$AB$10:$AB$59</definedName>
    <definedName name="_xlchart.v5.1" hidden="1">Location!$AB$9</definedName>
    <definedName name="_xlchart.v5.2" hidden="1">Location!$AC$10:$AC$59</definedName>
    <definedName name="_xlchart.v5.3" hidden="1">Location!$AC$9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38" i="2" l="1"/>
  <c r="U519" i="2"/>
  <c r="U512" i="2"/>
  <c r="U509" i="2"/>
  <c r="U506" i="2"/>
  <c r="U501" i="2"/>
  <c r="U499" i="2"/>
  <c r="U495" i="2"/>
  <c r="U491" i="2"/>
  <c r="U486" i="2"/>
  <c r="U487" i="2"/>
  <c r="U483" i="2"/>
  <c r="U466" i="2"/>
  <c r="U463" i="2"/>
  <c r="U459" i="2"/>
  <c r="U457" i="2"/>
  <c r="U444" i="2"/>
  <c r="U445" i="2"/>
  <c r="U425" i="2"/>
  <c r="U426" i="2"/>
  <c r="U402" i="2"/>
  <c r="U395" i="2"/>
  <c r="U396" i="2"/>
  <c r="U392" i="2"/>
  <c r="U390" i="2"/>
  <c r="U377" i="2"/>
  <c r="U378" i="2"/>
  <c r="U294" i="2"/>
  <c r="U279" i="2"/>
  <c r="U269" i="2"/>
  <c r="U264" i="2"/>
  <c r="U230" i="2"/>
  <c r="U226" i="2"/>
  <c r="U224" i="2"/>
  <c r="U220" i="2"/>
  <c r="U216" i="2"/>
  <c r="U212" i="2"/>
  <c r="U207" i="2"/>
  <c r="U203" i="2"/>
  <c r="U197" i="2"/>
  <c r="U195" i="2"/>
  <c r="U190" i="2"/>
  <c r="U184" i="2"/>
  <c r="U165" i="2"/>
  <c r="U163" i="2"/>
  <c r="U151" i="2"/>
  <c r="U138" i="2"/>
  <c r="U136" i="2"/>
  <c r="U134" i="2"/>
  <c r="U132" i="2"/>
  <c r="U121" i="2"/>
  <c r="U116" i="2"/>
  <c r="U89" i="2"/>
  <c r="U70" i="2"/>
  <c r="U48" i="2"/>
  <c r="U45" i="2"/>
  <c r="U43" i="2"/>
  <c r="U35" i="2"/>
  <c r="U26" i="2"/>
  <c r="U10" i="2"/>
  <c r="U7" i="2"/>
  <c r="U8" i="2"/>
  <c r="U9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7" i="2"/>
  <c r="U28" i="2"/>
  <c r="U29" i="2"/>
  <c r="U30" i="2"/>
  <c r="U31" i="2"/>
  <c r="U32" i="2"/>
  <c r="U33" i="2"/>
  <c r="U34" i="2"/>
  <c r="U36" i="2"/>
  <c r="U37" i="2"/>
  <c r="U38" i="2"/>
  <c r="U39" i="2"/>
  <c r="U40" i="2"/>
  <c r="U41" i="2"/>
  <c r="U42" i="2"/>
  <c r="U44" i="2"/>
  <c r="U46" i="2"/>
  <c r="U47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7" i="2"/>
  <c r="U118" i="2"/>
  <c r="U119" i="2"/>
  <c r="U120" i="2"/>
  <c r="U122" i="2"/>
  <c r="U123" i="2"/>
  <c r="U124" i="2"/>
  <c r="U125" i="2"/>
  <c r="U126" i="2"/>
  <c r="U127" i="2"/>
  <c r="U128" i="2"/>
  <c r="U129" i="2"/>
  <c r="U130" i="2"/>
  <c r="U131" i="2"/>
  <c r="U133" i="2"/>
  <c r="U135" i="2"/>
  <c r="U137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2" i="2"/>
  <c r="U153" i="2"/>
  <c r="U154" i="2"/>
  <c r="U155" i="2"/>
  <c r="U156" i="2"/>
  <c r="U157" i="2"/>
  <c r="U158" i="2"/>
  <c r="U159" i="2"/>
  <c r="U160" i="2"/>
  <c r="U161" i="2"/>
  <c r="U162" i="2"/>
  <c r="U164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5" i="2"/>
  <c r="U186" i="2"/>
  <c r="U187" i="2"/>
  <c r="U188" i="2"/>
  <c r="U189" i="2"/>
  <c r="U191" i="2"/>
  <c r="U192" i="2"/>
  <c r="U193" i="2"/>
  <c r="U194" i="2"/>
  <c r="U196" i="2"/>
  <c r="U198" i="2"/>
  <c r="U199" i="2"/>
  <c r="U200" i="2"/>
  <c r="U201" i="2"/>
  <c r="U202" i="2"/>
  <c r="U204" i="2"/>
  <c r="U205" i="2"/>
  <c r="U206" i="2"/>
  <c r="U208" i="2"/>
  <c r="U209" i="2"/>
  <c r="U210" i="2"/>
  <c r="U211" i="2"/>
  <c r="U213" i="2"/>
  <c r="U214" i="2"/>
  <c r="U215" i="2"/>
  <c r="U217" i="2"/>
  <c r="U218" i="2"/>
  <c r="U219" i="2"/>
  <c r="U221" i="2"/>
  <c r="U222" i="2"/>
  <c r="U223" i="2"/>
  <c r="U225" i="2"/>
  <c r="U227" i="2"/>
  <c r="U228" i="2"/>
  <c r="U229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5" i="2"/>
  <c r="U266" i="2"/>
  <c r="U267" i="2"/>
  <c r="U268" i="2"/>
  <c r="U270" i="2"/>
  <c r="U271" i="2"/>
  <c r="U272" i="2"/>
  <c r="U273" i="2"/>
  <c r="U274" i="2"/>
  <c r="U275" i="2"/>
  <c r="U276" i="2"/>
  <c r="U277" i="2"/>
  <c r="U278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9" i="2"/>
  <c r="U380" i="2"/>
  <c r="U381" i="2"/>
  <c r="U382" i="2"/>
  <c r="U383" i="2"/>
  <c r="U384" i="2"/>
  <c r="U385" i="2"/>
  <c r="U386" i="2"/>
  <c r="U387" i="2"/>
  <c r="U388" i="2"/>
  <c r="U389" i="2"/>
  <c r="U391" i="2"/>
  <c r="U393" i="2"/>
  <c r="U394" i="2"/>
  <c r="U397" i="2"/>
  <c r="U398" i="2"/>
  <c r="U399" i="2"/>
  <c r="U400" i="2"/>
  <c r="U401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6" i="2"/>
  <c r="U447" i="2"/>
  <c r="U448" i="2"/>
  <c r="U449" i="2"/>
  <c r="U450" i="2"/>
  <c r="U451" i="2"/>
  <c r="U452" i="2"/>
  <c r="U453" i="2"/>
  <c r="U454" i="2"/>
  <c r="U455" i="2"/>
  <c r="U456" i="2"/>
  <c r="U458" i="2"/>
  <c r="U460" i="2"/>
  <c r="U461" i="2"/>
  <c r="U462" i="2"/>
  <c r="U464" i="2"/>
  <c r="U465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4" i="2"/>
  <c r="U485" i="2"/>
  <c r="U488" i="2"/>
  <c r="U489" i="2"/>
  <c r="U490" i="2"/>
  <c r="U492" i="2"/>
  <c r="U493" i="2"/>
  <c r="U494" i="2"/>
  <c r="U496" i="2"/>
  <c r="U497" i="2"/>
  <c r="U498" i="2"/>
  <c r="U500" i="2"/>
  <c r="U502" i="2"/>
  <c r="U503" i="2"/>
  <c r="U504" i="2"/>
  <c r="U505" i="2"/>
  <c r="U507" i="2"/>
  <c r="U508" i="2"/>
  <c r="U510" i="2"/>
  <c r="U511" i="2"/>
  <c r="U513" i="2"/>
  <c r="U514" i="2"/>
  <c r="U515" i="2"/>
  <c r="U516" i="2"/>
  <c r="U517" i="2"/>
  <c r="U518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" i="2"/>
  <c r="B93" i="7"/>
  <c r="C93" i="7"/>
  <c r="B94" i="7"/>
  <c r="C94" i="7"/>
  <c r="B95" i="7"/>
  <c r="C95" i="7"/>
  <c r="B96" i="7"/>
  <c r="C96" i="7"/>
  <c r="B97" i="7"/>
  <c r="C97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B114" i="7"/>
  <c r="C114" i="7"/>
  <c r="B115" i="7"/>
  <c r="C115" i="7"/>
  <c r="B116" i="7"/>
  <c r="C116" i="7"/>
  <c r="B117" i="7"/>
  <c r="C117" i="7"/>
  <c r="B118" i="7"/>
  <c r="C118" i="7"/>
  <c r="B119" i="7"/>
  <c r="C119" i="7"/>
  <c r="B120" i="7"/>
  <c r="C120" i="7"/>
  <c r="B121" i="7"/>
  <c r="C121" i="7"/>
  <c r="B122" i="7"/>
  <c r="C122" i="7"/>
  <c r="B123" i="7"/>
  <c r="C123" i="7"/>
  <c r="B124" i="7"/>
  <c r="C124" i="7"/>
  <c r="B125" i="7"/>
  <c r="C125" i="7"/>
  <c r="B126" i="7"/>
  <c r="C126" i="7"/>
  <c r="B127" i="7"/>
  <c r="C127" i="7"/>
  <c r="B128" i="7"/>
  <c r="C128" i="7"/>
  <c r="B129" i="7"/>
  <c r="C129" i="7"/>
  <c r="B130" i="7"/>
  <c r="C130" i="7"/>
  <c r="B131" i="7"/>
  <c r="C131" i="7"/>
  <c r="B132" i="7"/>
  <c r="C132" i="7"/>
  <c r="B133" i="7"/>
  <c r="C133" i="7"/>
  <c r="B134" i="7"/>
  <c r="C134" i="7"/>
  <c r="B135" i="7"/>
  <c r="C135" i="7"/>
  <c r="B136" i="7"/>
  <c r="C136" i="7"/>
  <c r="B137" i="7"/>
  <c r="C137" i="7"/>
  <c r="B138" i="7"/>
  <c r="C138" i="7"/>
  <c r="B139" i="7"/>
  <c r="C139" i="7"/>
  <c r="B140" i="7"/>
  <c r="C140" i="7"/>
  <c r="B141" i="7"/>
  <c r="C141" i="7"/>
  <c r="B142" i="7"/>
  <c r="C142" i="7"/>
  <c r="C92" i="7"/>
  <c r="B92" i="7"/>
  <c r="V31" i="15"/>
  <c r="U31" i="15"/>
  <c r="T31" i="15"/>
  <c r="S31" i="15"/>
  <c r="R33" i="15"/>
  <c r="R34" i="15"/>
  <c r="R35" i="15"/>
  <c r="R32" i="15"/>
  <c r="C32" i="15"/>
  <c r="S32" i="15" s="1"/>
  <c r="D32" i="15"/>
  <c r="T32" i="15" s="1"/>
  <c r="E32" i="15"/>
  <c r="U32" i="15" s="1"/>
  <c r="F32" i="15"/>
  <c r="V32" i="15" s="1"/>
  <c r="C33" i="15"/>
  <c r="S33" i="15" s="1"/>
  <c r="D33" i="15"/>
  <c r="T33" i="15" s="1"/>
  <c r="E33" i="15"/>
  <c r="U33" i="15" s="1"/>
  <c r="F33" i="15"/>
  <c r="V33" i="15" s="1"/>
  <c r="C34" i="15"/>
  <c r="S34" i="15" s="1"/>
  <c r="D34" i="15"/>
  <c r="T34" i="15" s="1"/>
  <c r="E34" i="15"/>
  <c r="U34" i="15" s="1"/>
  <c r="F34" i="15"/>
  <c r="V34" i="15" s="1"/>
  <c r="C35" i="15"/>
  <c r="S35" i="15" s="1"/>
  <c r="D35" i="15"/>
  <c r="T35" i="15" s="1"/>
  <c r="E35" i="15"/>
  <c r="U35" i="15" s="1"/>
  <c r="F35" i="15"/>
  <c r="V35" i="15" s="1"/>
  <c r="C11" i="5"/>
  <c r="C10" i="5"/>
  <c r="C9" i="5"/>
  <c r="C1" i="2"/>
  <c r="D1" i="2"/>
  <c r="E1" i="2"/>
  <c r="F1" i="2"/>
  <c r="G1" i="2"/>
  <c r="H1" i="2"/>
  <c r="I1" i="2"/>
  <c r="J1" i="2"/>
  <c r="K1" i="2"/>
  <c r="L1" i="2"/>
  <c r="M1" i="2"/>
  <c r="C6" i="5"/>
  <c r="C5" i="5"/>
  <c r="AB11" i="9" l="1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10" i="9"/>
  <c r="T612" i="2" l="1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S612" i="2"/>
  <c r="R612" i="2"/>
  <c r="Q612" i="2"/>
  <c r="P612" i="2"/>
  <c r="O612" i="2"/>
  <c r="N612" i="2"/>
  <c r="S611" i="2"/>
  <c r="R611" i="2"/>
  <c r="Q611" i="2"/>
  <c r="P611" i="2"/>
  <c r="O611" i="2"/>
  <c r="N611" i="2"/>
  <c r="S610" i="2"/>
  <c r="R610" i="2"/>
  <c r="Q610" i="2"/>
  <c r="P610" i="2"/>
  <c r="O610" i="2"/>
  <c r="N610" i="2"/>
  <c r="S609" i="2"/>
  <c r="R609" i="2"/>
  <c r="Q609" i="2"/>
  <c r="P609" i="2"/>
  <c r="O609" i="2"/>
  <c r="N609" i="2"/>
  <c r="S608" i="2"/>
  <c r="R608" i="2"/>
  <c r="Q608" i="2"/>
  <c r="P608" i="2"/>
  <c r="O608" i="2"/>
  <c r="N608" i="2"/>
  <c r="S607" i="2"/>
  <c r="R607" i="2"/>
  <c r="Q607" i="2"/>
  <c r="P607" i="2"/>
  <c r="O607" i="2"/>
  <c r="N607" i="2"/>
  <c r="S606" i="2"/>
  <c r="R606" i="2"/>
  <c r="Q606" i="2"/>
  <c r="P606" i="2"/>
  <c r="O606" i="2"/>
  <c r="N606" i="2"/>
  <c r="S605" i="2"/>
  <c r="R605" i="2"/>
  <c r="Q605" i="2"/>
  <c r="P605" i="2"/>
  <c r="O605" i="2"/>
  <c r="N605" i="2"/>
  <c r="S604" i="2"/>
  <c r="R604" i="2"/>
  <c r="Q604" i="2"/>
  <c r="P604" i="2"/>
  <c r="O604" i="2"/>
  <c r="N604" i="2"/>
  <c r="S603" i="2"/>
  <c r="R603" i="2"/>
  <c r="Q603" i="2"/>
  <c r="P603" i="2"/>
  <c r="O603" i="2"/>
  <c r="N603" i="2"/>
  <c r="S602" i="2"/>
  <c r="R602" i="2"/>
  <c r="Q602" i="2"/>
  <c r="P602" i="2"/>
  <c r="O602" i="2"/>
  <c r="N602" i="2"/>
  <c r="S601" i="2"/>
  <c r="R601" i="2"/>
  <c r="Q601" i="2"/>
  <c r="P601" i="2"/>
  <c r="O601" i="2"/>
  <c r="N601" i="2"/>
  <c r="S600" i="2"/>
  <c r="R600" i="2"/>
  <c r="Q600" i="2"/>
  <c r="P600" i="2"/>
  <c r="O600" i="2"/>
  <c r="N600" i="2"/>
  <c r="S599" i="2"/>
  <c r="R599" i="2"/>
  <c r="Q599" i="2"/>
  <c r="P599" i="2"/>
  <c r="O599" i="2"/>
  <c r="N599" i="2"/>
  <c r="S598" i="2"/>
  <c r="R598" i="2"/>
  <c r="Q598" i="2"/>
  <c r="P598" i="2"/>
  <c r="O598" i="2"/>
  <c r="N598" i="2"/>
  <c r="S597" i="2"/>
  <c r="R597" i="2"/>
  <c r="Q597" i="2"/>
  <c r="P597" i="2"/>
  <c r="O597" i="2"/>
  <c r="N597" i="2"/>
  <c r="S596" i="2"/>
  <c r="R596" i="2"/>
  <c r="Q596" i="2"/>
  <c r="P596" i="2"/>
  <c r="O596" i="2"/>
  <c r="N596" i="2"/>
  <c r="S595" i="2"/>
  <c r="R595" i="2"/>
  <c r="Q595" i="2"/>
  <c r="P595" i="2"/>
  <c r="O595" i="2"/>
  <c r="N595" i="2"/>
  <c r="S594" i="2"/>
  <c r="R594" i="2"/>
  <c r="Q594" i="2"/>
  <c r="P594" i="2"/>
  <c r="O594" i="2"/>
  <c r="N594" i="2"/>
  <c r="S593" i="2"/>
  <c r="R593" i="2"/>
  <c r="Q593" i="2"/>
  <c r="P593" i="2"/>
  <c r="O593" i="2"/>
  <c r="N593" i="2"/>
  <c r="S592" i="2"/>
  <c r="R592" i="2"/>
  <c r="Q592" i="2"/>
  <c r="P592" i="2"/>
  <c r="O592" i="2"/>
  <c r="N592" i="2"/>
  <c r="S591" i="2"/>
  <c r="R591" i="2"/>
  <c r="Q591" i="2"/>
  <c r="P591" i="2"/>
  <c r="O591" i="2"/>
  <c r="N591" i="2"/>
  <c r="S590" i="2"/>
  <c r="R590" i="2"/>
  <c r="Q590" i="2"/>
  <c r="P590" i="2"/>
  <c r="O590" i="2"/>
  <c r="N590" i="2"/>
  <c r="S589" i="2"/>
  <c r="R589" i="2"/>
  <c r="Q589" i="2"/>
  <c r="P589" i="2"/>
  <c r="O589" i="2"/>
  <c r="N589" i="2"/>
  <c r="S588" i="2"/>
  <c r="R588" i="2"/>
  <c r="Q588" i="2"/>
  <c r="P588" i="2"/>
  <c r="O588" i="2"/>
  <c r="N588" i="2"/>
  <c r="S587" i="2"/>
  <c r="R587" i="2"/>
  <c r="Q587" i="2"/>
  <c r="P587" i="2"/>
  <c r="O587" i="2"/>
  <c r="N587" i="2"/>
  <c r="S586" i="2"/>
  <c r="R586" i="2"/>
  <c r="Q586" i="2"/>
  <c r="P586" i="2"/>
  <c r="O586" i="2"/>
  <c r="N586" i="2"/>
  <c r="S585" i="2"/>
  <c r="R585" i="2"/>
  <c r="Q585" i="2"/>
  <c r="P585" i="2"/>
  <c r="O585" i="2"/>
  <c r="N585" i="2"/>
  <c r="S584" i="2"/>
  <c r="R584" i="2"/>
  <c r="Q584" i="2"/>
  <c r="P584" i="2"/>
  <c r="O584" i="2"/>
  <c r="N584" i="2"/>
  <c r="S583" i="2"/>
  <c r="R583" i="2"/>
  <c r="Q583" i="2"/>
  <c r="P583" i="2"/>
  <c r="O583" i="2"/>
  <c r="N583" i="2"/>
  <c r="S582" i="2"/>
  <c r="R582" i="2"/>
  <c r="Q582" i="2"/>
  <c r="P582" i="2"/>
  <c r="O582" i="2"/>
  <c r="N582" i="2"/>
  <c r="S581" i="2"/>
  <c r="R581" i="2"/>
  <c r="Q581" i="2"/>
  <c r="P581" i="2"/>
  <c r="O581" i="2"/>
  <c r="N581" i="2"/>
  <c r="S580" i="2"/>
  <c r="R580" i="2"/>
  <c r="Q580" i="2"/>
  <c r="P580" i="2"/>
  <c r="O580" i="2"/>
  <c r="N580" i="2"/>
  <c r="S579" i="2"/>
  <c r="R579" i="2"/>
  <c r="Q579" i="2"/>
  <c r="P579" i="2"/>
  <c r="O579" i="2"/>
  <c r="N579" i="2"/>
  <c r="S578" i="2"/>
  <c r="R578" i="2"/>
  <c r="Q578" i="2"/>
  <c r="P578" i="2"/>
  <c r="O578" i="2"/>
  <c r="N578" i="2"/>
  <c r="S577" i="2"/>
  <c r="R577" i="2"/>
  <c r="Q577" i="2"/>
  <c r="P577" i="2"/>
  <c r="O577" i="2"/>
  <c r="N577" i="2"/>
  <c r="S576" i="2"/>
  <c r="R576" i="2"/>
  <c r="Q576" i="2"/>
  <c r="P576" i="2"/>
  <c r="O576" i="2"/>
  <c r="N576" i="2"/>
  <c r="S575" i="2"/>
  <c r="R575" i="2"/>
  <c r="Q575" i="2"/>
  <c r="P575" i="2"/>
  <c r="O575" i="2"/>
  <c r="N575" i="2"/>
  <c r="S574" i="2"/>
  <c r="R574" i="2"/>
  <c r="Q574" i="2"/>
  <c r="P574" i="2"/>
  <c r="O574" i="2"/>
  <c r="N574" i="2"/>
  <c r="S573" i="2"/>
  <c r="R573" i="2"/>
  <c r="Q573" i="2"/>
  <c r="P573" i="2"/>
  <c r="O573" i="2"/>
  <c r="N573" i="2"/>
  <c r="S572" i="2"/>
  <c r="R572" i="2"/>
  <c r="Q572" i="2"/>
  <c r="P572" i="2"/>
  <c r="O572" i="2"/>
  <c r="N572" i="2"/>
  <c r="S571" i="2"/>
  <c r="R571" i="2"/>
  <c r="Q571" i="2"/>
  <c r="P571" i="2"/>
  <c r="O571" i="2"/>
  <c r="N571" i="2"/>
  <c r="S570" i="2"/>
  <c r="R570" i="2"/>
  <c r="Q570" i="2"/>
  <c r="P570" i="2"/>
  <c r="O570" i="2"/>
  <c r="N570" i="2"/>
  <c r="S569" i="2"/>
  <c r="R569" i="2"/>
  <c r="Q569" i="2"/>
  <c r="P569" i="2"/>
  <c r="O569" i="2"/>
  <c r="N569" i="2"/>
  <c r="S568" i="2"/>
  <c r="R568" i="2"/>
  <c r="Q568" i="2"/>
  <c r="P568" i="2"/>
  <c r="O568" i="2"/>
  <c r="N568" i="2"/>
  <c r="S567" i="2"/>
  <c r="R567" i="2"/>
  <c r="Q567" i="2"/>
  <c r="P567" i="2"/>
  <c r="O567" i="2"/>
  <c r="N567" i="2"/>
  <c r="S566" i="2"/>
  <c r="R566" i="2"/>
  <c r="Q566" i="2"/>
  <c r="P566" i="2"/>
  <c r="O566" i="2"/>
  <c r="N566" i="2"/>
  <c r="S565" i="2"/>
  <c r="R565" i="2"/>
  <c r="Q565" i="2"/>
  <c r="P565" i="2"/>
  <c r="O565" i="2"/>
  <c r="N565" i="2"/>
  <c r="S564" i="2"/>
  <c r="R564" i="2"/>
  <c r="Q564" i="2"/>
  <c r="P564" i="2"/>
  <c r="O564" i="2"/>
  <c r="N564" i="2"/>
  <c r="S563" i="2"/>
  <c r="R563" i="2"/>
  <c r="Q563" i="2"/>
  <c r="P563" i="2"/>
  <c r="O563" i="2"/>
  <c r="N563" i="2"/>
  <c r="S562" i="2"/>
  <c r="R562" i="2"/>
  <c r="Q562" i="2"/>
  <c r="P562" i="2"/>
  <c r="O562" i="2"/>
  <c r="N562" i="2"/>
  <c r="S561" i="2"/>
  <c r="R561" i="2"/>
  <c r="Q561" i="2"/>
  <c r="P561" i="2"/>
  <c r="O561" i="2"/>
  <c r="N561" i="2"/>
  <c r="S560" i="2"/>
  <c r="R560" i="2"/>
  <c r="Q560" i="2"/>
  <c r="P560" i="2"/>
  <c r="O560" i="2"/>
  <c r="N560" i="2"/>
  <c r="S559" i="2"/>
  <c r="R559" i="2"/>
  <c r="Q559" i="2"/>
  <c r="P559" i="2"/>
  <c r="O559" i="2"/>
  <c r="N559" i="2"/>
  <c r="S558" i="2"/>
  <c r="R558" i="2"/>
  <c r="Q558" i="2"/>
  <c r="P558" i="2"/>
  <c r="O558" i="2"/>
  <c r="N558" i="2"/>
  <c r="S557" i="2"/>
  <c r="R557" i="2"/>
  <c r="Q557" i="2"/>
  <c r="P557" i="2"/>
  <c r="O557" i="2"/>
  <c r="N557" i="2"/>
  <c r="S556" i="2"/>
  <c r="R556" i="2"/>
  <c r="Q556" i="2"/>
  <c r="P556" i="2"/>
  <c r="O556" i="2"/>
  <c r="N556" i="2"/>
  <c r="S555" i="2"/>
  <c r="R555" i="2"/>
  <c r="Q555" i="2"/>
  <c r="P555" i="2"/>
  <c r="O555" i="2"/>
  <c r="N555" i="2"/>
  <c r="S554" i="2"/>
  <c r="R554" i="2"/>
  <c r="Q554" i="2"/>
  <c r="P554" i="2"/>
  <c r="O554" i="2"/>
  <c r="N554" i="2"/>
  <c r="S553" i="2"/>
  <c r="R553" i="2"/>
  <c r="Q553" i="2"/>
  <c r="P553" i="2"/>
  <c r="O553" i="2"/>
  <c r="N553" i="2"/>
  <c r="S552" i="2"/>
  <c r="R552" i="2"/>
  <c r="Q552" i="2"/>
  <c r="P552" i="2"/>
  <c r="O552" i="2"/>
  <c r="N552" i="2"/>
  <c r="S551" i="2"/>
  <c r="R551" i="2"/>
  <c r="Q551" i="2"/>
  <c r="P551" i="2"/>
  <c r="O551" i="2"/>
  <c r="N551" i="2"/>
  <c r="S550" i="2"/>
  <c r="R550" i="2"/>
  <c r="Q550" i="2"/>
  <c r="P550" i="2"/>
  <c r="O550" i="2"/>
  <c r="N550" i="2"/>
  <c r="S549" i="2"/>
  <c r="R549" i="2"/>
  <c r="Q549" i="2"/>
  <c r="P549" i="2"/>
  <c r="O549" i="2"/>
  <c r="N549" i="2"/>
  <c r="S548" i="2"/>
  <c r="R548" i="2"/>
  <c r="Q548" i="2"/>
  <c r="P548" i="2"/>
  <c r="O548" i="2"/>
  <c r="N548" i="2"/>
  <c r="S547" i="2"/>
  <c r="R547" i="2"/>
  <c r="Q547" i="2"/>
  <c r="P547" i="2"/>
  <c r="O547" i="2"/>
  <c r="N547" i="2"/>
  <c r="S546" i="2"/>
  <c r="R546" i="2"/>
  <c r="Q546" i="2"/>
  <c r="P546" i="2"/>
  <c r="O546" i="2"/>
  <c r="N546" i="2"/>
  <c r="S545" i="2"/>
  <c r="R545" i="2"/>
  <c r="Q545" i="2"/>
  <c r="P545" i="2"/>
  <c r="O545" i="2"/>
  <c r="N545" i="2"/>
  <c r="S544" i="2"/>
  <c r="R544" i="2"/>
  <c r="Q544" i="2"/>
  <c r="P544" i="2"/>
  <c r="O544" i="2"/>
  <c r="N544" i="2"/>
  <c r="S543" i="2"/>
  <c r="R543" i="2"/>
  <c r="Q543" i="2"/>
  <c r="P543" i="2"/>
  <c r="O543" i="2"/>
  <c r="N543" i="2"/>
  <c r="S542" i="2"/>
  <c r="R542" i="2"/>
  <c r="Q542" i="2"/>
  <c r="P542" i="2"/>
  <c r="O542" i="2"/>
  <c r="N542" i="2"/>
  <c r="S541" i="2"/>
  <c r="R541" i="2"/>
  <c r="Q541" i="2"/>
  <c r="P541" i="2"/>
  <c r="O541" i="2"/>
  <c r="N541" i="2"/>
  <c r="S540" i="2"/>
  <c r="R540" i="2"/>
  <c r="Q540" i="2"/>
  <c r="P540" i="2"/>
  <c r="O540" i="2"/>
  <c r="N540" i="2"/>
  <c r="S539" i="2"/>
  <c r="R539" i="2"/>
  <c r="Q539" i="2"/>
  <c r="P539" i="2"/>
  <c r="O539" i="2"/>
  <c r="N539" i="2"/>
  <c r="S538" i="2"/>
  <c r="R538" i="2"/>
  <c r="Q538" i="2"/>
  <c r="P538" i="2"/>
  <c r="O538" i="2"/>
  <c r="N538" i="2"/>
  <c r="S537" i="2"/>
  <c r="R537" i="2"/>
  <c r="Q537" i="2"/>
  <c r="P537" i="2"/>
  <c r="O537" i="2"/>
  <c r="N537" i="2"/>
  <c r="S536" i="2"/>
  <c r="R536" i="2"/>
  <c r="Q536" i="2"/>
  <c r="P536" i="2"/>
  <c r="O536" i="2"/>
  <c r="N536" i="2"/>
  <c r="S535" i="2"/>
  <c r="R535" i="2"/>
  <c r="Q535" i="2"/>
  <c r="P535" i="2"/>
  <c r="O535" i="2"/>
  <c r="N535" i="2"/>
  <c r="S534" i="2"/>
  <c r="R534" i="2"/>
  <c r="Q534" i="2"/>
  <c r="P534" i="2"/>
  <c r="O534" i="2"/>
  <c r="N534" i="2"/>
  <c r="S533" i="2"/>
  <c r="R533" i="2"/>
  <c r="Q533" i="2"/>
  <c r="P533" i="2"/>
  <c r="O533" i="2"/>
  <c r="N533" i="2"/>
  <c r="S532" i="2"/>
  <c r="R532" i="2"/>
  <c r="Q532" i="2"/>
  <c r="P532" i="2"/>
  <c r="O532" i="2"/>
  <c r="N532" i="2"/>
  <c r="S531" i="2"/>
  <c r="R531" i="2"/>
  <c r="Q531" i="2"/>
  <c r="P531" i="2"/>
  <c r="O531" i="2"/>
  <c r="N531" i="2"/>
  <c r="S530" i="2"/>
  <c r="R530" i="2"/>
  <c r="Q530" i="2"/>
  <c r="P530" i="2"/>
  <c r="O530" i="2"/>
  <c r="N530" i="2"/>
  <c r="S529" i="2"/>
  <c r="R529" i="2"/>
  <c r="Q529" i="2"/>
  <c r="P529" i="2"/>
  <c r="O529" i="2"/>
  <c r="N529" i="2"/>
  <c r="S528" i="2"/>
  <c r="R528" i="2"/>
  <c r="Q528" i="2"/>
  <c r="P528" i="2"/>
  <c r="O528" i="2"/>
  <c r="N528" i="2"/>
  <c r="S527" i="2"/>
  <c r="R527" i="2"/>
  <c r="Q527" i="2"/>
  <c r="P527" i="2"/>
  <c r="O527" i="2"/>
  <c r="N527" i="2"/>
  <c r="S526" i="2"/>
  <c r="R526" i="2"/>
  <c r="Q526" i="2"/>
  <c r="P526" i="2"/>
  <c r="O526" i="2"/>
  <c r="N526" i="2"/>
  <c r="S525" i="2"/>
  <c r="R525" i="2"/>
  <c r="Q525" i="2"/>
  <c r="P525" i="2"/>
  <c r="O525" i="2"/>
  <c r="N525" i="2"/>
  <c r="S524" i="2"/>
  <c r="R524" i="2"/>
  <c r="Q524" i="2"/>
  <c r="P524" i="2"/>
  <c r="O524" i="2"/>
  <c r="N524" i="2"/>
  <c r="S523" i="2"/>
  <c r="R523" i="2"/>
  <c r="Q523" i="2"/>
  <c r="P523" i="2"/>
  <c r="O523" i="2"/>
  <c r="N523" i="2"/>
  <c r="S522" i="2"/>
  <c r="R522" i="2"/>
  <c r="Q522" i="2"/>
  <c r="P522" i="2"/>
  <c r="O522" i="2"/>
  <c r="N522" i="2"/>
  <c r="S521" i="2"/>
  <c r="R521" i="2"/>
  <c r="Q521" i="2"/>
  <c r="P521" i="2"/>
  <c r="O521" i="2"/>
  <c r="N521" i="2"/>
  <c r="S520" i="2"/>
  <c r="R520" i="2"/>
  <c r="Q520" i="2"/>
  <c r="P520" i="2"/>
  <c r="O520" i="2"/>
  <c r="N520" i="2"/>
  <c r="S519" i="2"/>
  <c r="R519" i="2"/>
  <c r="Q519" i="2"/>
  <c r="P519" i="2"/>
  <c r="O519" i="2"/>
  <c r="N519" i="2"/>
  <c r="S518" i="2"/>
  <c r="R518" i="2"/>
  <c r="Q518" i="2"/>
  <c r="P518" i="2"/>
  <c r="O518" i="2"/>
  <c r="N518" i="2"/>
  <c r="S517" i="2"/>
  <c r="R517" i="2"/>
  <c r="Q517" i="2"/>
  <c r="P517" i="2"/>
  <c r="O517" i="2"/>
  <c r="N517" i="2"/>
  <c r="S516" i="2"/>
  <c r="R516" i="2"/>
  <c r="Q516" i="2"/>
  <c r="P516" i="2"/>
  <c r="O516" i="2"/>
  <c r="N516" i="2"/>
  <c r="S515" i="2"/>
  <c r="R515" i="2"/>
  <c r="Q515" i="2"/>
  <c r="P515" i="2"/>
  <c r="O515" i="2"/>
  <c r="N515" i="2"/>
  <c r="S514" i="2"/>
  <c r="R514" i="2"/>
  <c r="Q514" i="2"/>
  <c r="P514" i="2"/>
  <c r="O514" i="2"/>
  <c r="N514" i="2"/>
  <c r="S513" i="2"/>
  <c r="R513" i="2"/>
  <c r="Q513" i="2"/>
  <c r="P513" i="2"/>
  <c r="O513" i="2"/>
  <c r="N513" i="2"/>
  <c r="S512" i="2"/>
  <c r="R512" i="2"/>
  <c r="Q512" i="2"/>
  <c r="P512" i="2"/>
  <c r="O512" i="2"/>
  <c r="N512" i="2"/>
  <c r="S511" i="2"/>
  <c r="R511" i="2"/>
  <c r="Q511" i="2"/>
  <c r="P511" i="2"/>
  <c r="O511" i="2"/>
  <c r="N511" i="2"/>
  <c r="S510" i="2"/>
  <c r="R510" i="2"/>
  <c r="Q510" i="2"/>
  <c r="P510" i="2"/>
  <c r="O510" i="2"/>
  <c r="N510" i="2"/>
  <c r="S509" i="2"/>
  <c r="R509" i="2"/>
  <c r="Q509" i="2"/>
  <c r="P509" i="2"/>
  <c r="O509" i="2"/>
  <c r="N509" i="2"/>
  <c r="S508" i="2"/>
  <c r="R508" i="2"/>
  <c r="Q508" i="2"/>
  <c r="P508" i="2"/>
  <c r="O508" i="2"/>
  <c r="N508" i="2"/>
  <c r="S507" i="2"/>
  <c r="R507" i="2"/>
  <c r="Q507" i="2"/>
  <c r="P507" i="2"/>
  <c r="O507" i="2"/>
  <c r="N507" i="2"/>
  <c r="S506" i="2"/>
  <c r="R506" i="2"/>
  <c r="Q506" i="2"/>
  <c r="P506" i="2"/>
  <c r="O506" i="2"/>
  <c r="N506" i="2"/>
  <c r="S505" i="2"/>
  <c r="R505" i="2"/>
  <c r="Q505" i="2"/>
  <c r="P505" i="2"/>
  <c r="O505" i="2"/>
  <c r="N505" i="2"/>
  <c r="S504" i="2"/>
  <c r="R504" i="2"/>
  <c r="Q504" i="2"/>
  <c r="P504" i="2"/>
  <c r="O504" i="2"/>
  <c r="N504" i="2"/>
  <c r="S503" i="2"/>
  <c r="R503" i="2"/>
  <c r="Q503" i="2"/>
  <c r="P503" i="2"/>
  <c r="O503" i="2"/>
  <c r="N503" i="2"/>
  <c r="S502" i="2"/>
  <c r="R502" i="2"/>
  <c r="Q502" i="2"/>
  <c r="P502" i="2"/>
  <c r="O502" i="2"/>
  <c r="N502" i="2"/>
  <c r="S501" i="2"/>
  <c r="R501" i="2"/>
  <c r="Q501" i="2"/>
  <c r="P501" i="2"/>
  <c r="O501" i="2"/>
  <c r="N501" i="2"/>
  <c r="S500" i="2"/>
  <c r="R500" i="2"/>
  <c r="Q500" i="2"/>
  <c r="P500" i="2"/>
  <c r="O500" i="2"/>
  <c r="N500" i="2"/>
  <c r="S499" i="2"/>
  <c r="R499" i="2"/>
  <c r="Q499" i="2"/>
  <c r="P499" i="2"/>
  <c r="O499" i="2"/>
  <c r="N499" i="2"/>
  <c r="S498" i="2"/>
  <c r="R498" i="2"/>
  <c r="Q498" i="2"/>
  <c r="P498" i="2"/>
  <c r="O498" i="2"/>
  <c r="N498" i="2"/>
  <c r="S497" i="2"/>
  <c r="R497" i="2"/>
  <c r="Q497" i="2"/>
  <c r="P497" i="2"/>
  <c r="O497" i="2"/>
  <c r="N497" i="2"/>
  <c r="S496" i="2"/>
  <c r="R496" i="2"/>
  <c r="Q496" i="2"/>
  <c r="P496" i="2"/>
  <c r="O496" i="2"/>
  <c r="N496" i="2"/>
  <c r="S495" i="2"/>
  <c r="R495" i="2"/>
  <c r="Q495" i="2"/>
  <c r="P495" i="2"/>
  <c r="O495" i="2"/>
  <c r="N495" i="2"/>
  <c r="S494" i="2"/>
  <c r="R494" i="2"/>
  <c r="Q494" i="2"/>
  <c r="P494" i="2"/>
  <c r="O494" i="2"/>
  <c r="N494" i="2"/>
  <c r="S493" i="2"/>
  <c r="R493" i="2"/>
  <c r="Q493" i="2"/>
  <c r="P493" i="2"/>
  <c r="O493" i="2"/>
  <c r="N493" i="2"/>
  <c r="S492" i="2"/>
  <c r="R492" i="2"/>
  <c r="Q492" i="2"/>
  <c r="P492" i="2"/>
  <c r="O492" i="2"/>
  <c r="N492" i="2"/>
  <c r="S491" i="2"/>
  <c r="R491" i="2"/>
  <c r="Q491" i="2"/>
  <c r="P491" i="2"/>
  <c r="O491" i="2"/>
  <c r="N491" i="2"/>
  <c r="S490" i="2"/>
  <c r="R490" i="2"/>
  <c r="Q490" i="2"/>
  <c r="P490" i="2"/>
  <c r="O490" i="2"/>
  <c r="N490" i="2"/>
  <c r="S489" i="2"/>
  <c r="R489" i="2"/>
  <c r="Q489" i="2"/>
  <c r="P489" i="2"/>
  <c r="O489" i="2"/>
  <c r="N489" i="2"/>
  <c r="S488" i="2"/>
  <c r="R488" i="2"/>
  <c r="Q488" i="2"/>
  <c r="P488" i="2"/>
  <c r="O488" i="2"/>
  <c r="N488" i="2"/>
  <c r="S487" i="2"/>
  <c r="R487" i="2"/>
  <c r="Q487" i="2"/>
  <c r="P487" i="2"/>
  <c r="O487" i="2"/>
  <c r="N487" i="2"/>
  <c r="S486" i="2"/>
  <c r="R486" i="2"/>
  <c r="Q486" i="2"/>
  <c r="P486" i="2"/>
  <c r="O486" i="2"/>
  <c r="N486" i="2"/>
  <c r="S485" i="2"/>
  <c r="R485" i="2"/>
  <c r="Q485" i="2"/>
  <c r="P485" i="2"/>
  <c r="O485" i="2"/>
  <c r="N485" i="2"/>
  <c r="S484" i="2"/>
  <c r="R484" i="2"/>
  <c r="Q484" i="2"/>
  <c r="P484" i="2"/>
  <c r="O484" i="2"/>
  <c r="N484" i="2"/>
  <c r="S483" i="2"/>
  <c r="R483" i="2"/>
  <c r="Q483" i="2"/>
  <c r="P483" i="2"/>
  <c r="O483" i="2"/>
  <c r="N483" i="2"/>
  <c r="S482" i="2"/>
  <c r="R482" i="2"/>
  <c r="Q482" i="2"/>
  <c r="P482" i="2"/>
  <c r="O482" i="2"/>
  <c r="N482" i="2"/>
  <c r="S481" i="2"/>
  <c r="R481" i="2"/>
  <c r="Q481" i="2"/>
  <c r="P481" i="2"/>
  <c r="O481" i="2"/>
  <c r="N481" i="2"/>
  <c r="S480" i="2"/>
  <c r="R480" i="2"/>
  <c r="Q480" i="2"/>
  <c r="P480" i="2"/>
  <c r="O480" i="2"/>
  <c r="N480" i="2"/>
  <c r="S479" i="2"/>
  <c r="R479" i="2"/>
  <c r="Q479" i="2"/>
  <c r="P479" i="2"/>
  <c r="O479" i="2"/>
  <c r="N479" i="2"/>
  <c r="S478" i="2"/>
  <c r="R478" i="2"/>
  <c r="Q478" i="2"/>
  <c r="P478" i="2"/>
  <c r="O478" i="2"/>
  <c r="N478" i="2"/>
  <c r="S477" i="2"/>
  <c r="R477" i="2"/>
  <c r="Q477" i="2"/>
  <c r="P477" i="2"/>
  <c r="O477" i="2"/>
  <c r="N477" i="2"/>
  <c r="S476" i="2"/>
  <c r="R476" i="2"/>
  <c r="Q476" i="2"/>
  <c r="P476" i="2"/>
  <c r="O476" i="2"/>
  <c r="N476" i="2"/>
  <c r="S475" i="2"/>
  <c r="R475" i="2"/>
  <c r="Q475" i="2"/>
  <c r="P475" i="2"/>
  <c r="O475" i="2"/>
  <c r="N475" i="2"/>
  <c r="S474" i="2"/>
  <c r="R474" i="2"/>
  <c r="Q474" i="2"/>
  <c r="P474" i="2"/>
  <c r="O474" i="2"/>
  <c r="N474" i="2"/>
  <c r="S473" i="2"/>
  <c r="R473" i="2"/>
  <c r="Q473" i="2"/>
  <c r="P473" i="2"/>
  <c r="O473" i="2"/>
  <c r="N473" i="2"/>
  <c r="S472" i="2"/>
  <c r="R472" i="2"/>
  <c r="Q472" i="2"/>
  <c r="P472" i="2"/>
  <c r="O472" i="2"/>
  <c r="N472" i="2"/>
  <c r="S471" i="2"/>
  <c r="R471" i="2"/>
  <c r="Q471" i="2"/>
  <c r="P471" i="2"/>
  <c r="O471" i="2"/>
  <c r="N471" i="2"/>
  <c r="S470" i="2"/>
  <c r="R470" i="2"/>
  <c r="Q470" i="2"/>
  <c r="P470" i="2"/>
  <c r="O470" i="2"/>
  <c r="N470" i="2"/>
  <c r="S469" i="2"/>
  <c r="R469" i="2"/>
  <c r="Q469" i="2"/>
  <c r="P469" i="2"/>
  <c r="O469" i="2"/>
  <c r="N469" i="2"/>
  <c r="S468" i="2"/>
  <c r="R468" i="2"/>
  <c r="Q468" i="2"/>
  <c r="P468" i="2"/>
  <c r="O468" i="2"/>
  <c r="N468" i="2"/>
  <c r="S467" i="2"/>
  <c r="R467" i="2"/>
  <c r="Q467" i="2"/>
  <c r="P467" i="2"/>
  <c r="O467" i="2"/>
  <c r="N467" i="2"/>
  <c r="S466" i="2"/>
  <c r="R466" i="2"/>
  <c r="Q466" i="2"/>
  <c r="P466" i="2"/>
  <c r="O466" i="2"/>
  <c r="N466" i="2"/>
  <c r="S465" i="2"/>
  <c r="R465" i="2"/>
  <c r="Q465" i="2"/>
  <c r="P465" i="2"/>
  <c r="O465" i="2"/>
  <c r="N465" i="2"/>
  <c r="S464" i="2"/>
  <c r="R464" i="2"/>
  <c r="Q464" i="2"/>
  <c r="P464" i="2"/>
  <c r="O464" i="2"/>
  <c r="N464" i="2"/>
  <c r="S463" i="2"/>
  <c r="R463" i="2"/>
  <c r="Q463" i="2"/>
  <c r="P463" i="2"/>
  <c r="O463" i="2"/>
  <c r="N463" i="2"/>
  <c r="S462" i="2"/>
  <c r="R462" i="2"/>
  <c r="Q462" i="2"/>
  <c r="P462" i="2"/>
  <c r="O462" i="2"/>
  <c r="N462" i="2"/>
  <c r="S461" i="2"/>
  <c r="R461" i="2"/>
  <c r="Q461" i="2"/>
  <c r="P461" i="2"/>
  <c r="O461" i="2"/>
  <c r="N461" i="2"/>
  <c r="S460" i="2"/>
  <c r="R460" i="2"/>
  <c r="Q460" i="2"/>
  <c r="P460" i="2"/>
  <c r="O460" i="2"/>
  <c r="N460" i="2"/>
  <c r="S459" i="2"/>
  <c r="R459" i="2"/>
  <c r="Q459" i="2"/>
  <c r="P459" i="2"/>
  <c r="O459" i="2"/>
  <c r="N459" i="2"/>
  <c r="S458" i="2"/>
  <c r="R458" i="2"/>
  <c r="Q458" i="2"/>
  <c r="P458" i="2"/>
  <c r="O458" i="2"/>
  <c r="N458" i="2"/>
  <c r="S457" i="2"/>
  <c r="R457" i="2"/>
  <c r="Q457" i="2"/>
  <c r="P457" i="2"/>
  <c r="O457" i="2"/>
  <c r="N457" i="2"/>
  <c r="S456" i="2"/>
  <c r="R456" i="2"/>
  <c r="Q456" i="2"/>
  <c r="P456" i="2"/>
  <c r="O456" i="2"/>
  <c r="N456" i="2"/>
  <c r="S455" i="2"/>
  <c r="R455" i="2"/>
  <c r="Q455" i="2"/>
  <c r="P455" i="2"/>
  <c r="O455" i="2"/>
  <c r="N455" i="2"/>
  <c r="S454" i="2"/>
  <c r="R454" i="2"/>
  <c r="Q454" i="2"/>
  <c r="P454" i="2"/>
  <c r="O454" i="2"/>
  <c r="N454" i="2"/>
  <c r="S453" i="2"/>
  <c r="R453" i="2"/>
  <c r="Q453" i="2"/>
  <c r="P453" i="2"/>
  <c r="O453" i="2"/>
  <c r="N453" i="2"/>
  <c r="S452" i="2"/>
  <c r="R452" i="2"/>
  <c r="Q452" i="2"/>
  <c r="P452" i="2"/>
  <c r="O452" i="2"/>
  <c r="N452" i="2"/>
  <c r="S451" i="2"/>
  <c r="R451" i="2"/>
  <c r="Q451" i="2"/>
  <c r="P451" i="2"/>
  <c r="O451" i="2"/>
  <c r="N451" i="2"/>
  <c r="S450" i="2"/>
  <c r="R450" i="2"/>
  <c r="Q450" i="2"/>
  <c r="P450" i="2"/>
  <c r="O450" i="2"/>
  <c r="N450" i="2"/>
  <c r="S449" i="2"/>
  <c r="R449" i="2"/>
  <c r="Q449" i="2"/>
  <c r="P449" i="2"/>
  <c r="O449" i="2"/>
  <c r="N449" i="2"/>
  <c r="S448" i="2"/>
  <c r="R448" i="2"/>
  <c r="Q448" i="2"/>
  <c r="P448" i="2"/>
  <c r="O448" i="2"/>
  <c r="N448" i="2"/>
  <c r="S447" i="2"/>
  <c r="R447" i="2"/>
  <c r="Q447" i="2"/>
  <c r="P447" i="2"/>
  <c r="O447" i="2"/>
  <c r="N447" i="2"/>
  <c r="S446" i="2"/>
  <c r="R446" i="2"/>
  <c r="Q446" i="2"/>
  <c r="P446" i="2"/>
  <c r="O446" i="2"/>
  <c r="N446" i="2"/>
  <c r="S445" i="2"/>
  <c r="R445" i="2"/>
  <c r="Q445" i="2"/>
  <c r="P445" i="2"/>
  <c r="O445" i="2"/>
  <c r="N445" i="2"/>
  <c r="S444" i="2"/>
  <c r="R444" i="2"/>
  <c r="Q444" i="2"/>
  <c r="P444" i="2"/>
  <c r="O444" i="2"/>
  <c r="N444" i="2"/>
  <c r="S443" i="2"/>
  <c r="R443" i="2"/>
  <c r="Q443" i="2"/>
  <c r="P443" i="2"/>
  <c r="O443" i="2"/>
  <c r="N443" i="2"/>
  <c r="S442" i="2"/>
  <c r="R442" i="2"/>
  <c r="Q442" i="2"/>
  <c r="P442" i="2"/>
  <c r="O442" i="2"/>
  <c r="N442" i="2"/>
  <c r="S441" i="2"/>
  <c r="R441" i="2"/>
  <c r="Q441" i="2"/>
  <c r="P441" i="2"/>
  <c r="O441" i="2"/>
  <c r="N441" i="2"/>
  <c r="S440" i="2"/>
  <c r="R440" i="2"/>
  <c r="Q440" i="2"/>
  <c r="P440" i="2"/>
  <c r="O440" i="2"/>
  <c r="N440" i="2"/>
  <c r="S439" i="2"/>
  <c r="R439" i="2"/>
  <c r="Q439" i="2"/>
  <c r="P439" i="2"/>
  <c r="O439" i="2"/>
  <c r="N439" i="2"/>
  <c r="S438" i="2"/>
  <c r="R438" i="2"/>
  <c r="Q438" i="2"/>
  <c r="P438" i="2"/>
  <c r="O438" i="2"/>
  <c r="N438" i="2"/>
  <c r="S437" i="2"/>
  <c r="R437" i="2"/>
  <c r="Q437" i="2"/>
  <c r="P437" i="2"/>
  <c r="O437" i="2"/>
  <c r="N437" i="2"/>
  <c r="S436" i="2"/>
  <c r="R436" i="2"/>
  <c r="Q436" i="2"/>
  <c r="P436" i="2"/>
  <c r="O436" i="2"/>
  <c r="N436" i="2"/>
  <c r="S435" i="2"/>
  <c r="R435" i="2"/>
  <c r="Q435" i="2"/>
  <c r="P435" i="2"/>
  <c r="O435" i="2"/>
  <c r="N435" i="2"/>
  <c r="S434" i="2"/>
  <c r="R434" i="2"/>
  <c r="Q434" i="2"/>
  <c r="P434" i="2"/>
  <c r="O434" i="2"/>
  <c r="N434" i="2"/>
  <c r="S433" i="2"/>
  <c r="R433" i="2"/>
  <c r="Q433" i="2"/>
  <c r="P433" i="2"/>
  <c r="O433" i="2"/>
  <c r="N433" i="2"/>
  <c r="S432" i="2"/>
  <c r="R432" i="2"/>
  <c r="Q432" i="2"/>
  <c r="P432" i="2"/>
  <c r="O432" i="2"/>
  <c r="N432" i="2"/>
  <c r="S431" i="2"/>
  <c r="R431" i="2"/>
  <c r="Q431" i="2"/>
  <c r="P431" i="2"/>
  <c r="O431" i="2"/>
  <c r="N431" i="2"/>
  <c r="S430" i="2"/>
  <c r="R430" i="2"/>
  <c r="Q430" i="2"/>
  <c r="P430" i="2"/>
  <c r="O430" i="2"/>
  <c r="N430" i="2"/>
  <c r="S429" i="2"/>
  <c r="R429" i="2"/>
  <c r="Q429" i="2"/>
  <c r="P429" i="2"/>
  <c r="O429" i="2"/>
  <c r="N429" i="2"/>
  <c r="S428" i="2"/>
  <c r="R428" i="2"/>
  <c r="Q428" i="2"/>
  <c r="P428" i="2"/>
  <c r="O428" i="2"/>
  <c r="N428" i="2"/>
  <c r="S427" i="2"/>
  <c r="R427" i="2"/>
  <c r="Q427" i="2"/>
  <c r="P427" i="2"/>
  <c r="O427" i="2"/>
  <c r="N427" i="2"/>
  <c r="S426" i="2"/>
  <c r="R426" i="2"/>
  <c r="Q426" i="2"/>
  <c r="P426" i="2"/>
  <c r="O426" i="2"/>
  <c r="N426" i="2"/>
  <c r="S425" i="2"/>
  <c r="R425" i="2"/>
  <c r="Q425" i="2"/>
  <c r="P425" i="2"/>
  <c r="O425" i="2"/>
  <c r="N425" i="2"/>
  <c r="S424" i="2"/>
  <c r="R424" i="2"/>
  <c r="Q424" i="2"/>
  <c r="P424" i="2"/>
  <c r="O424" i="2"/>
  <c r="N424" i="2"/>
  <c r="S423" i="2"/>
  <c r="R423" i="2"/>
  <c r="Q423" i="2"/>
  <c r="P423" i="2"/>
  <c r="O423" i="2"/>
  <c r="N423" i="2"/>
  <c r="S422" i="2"/>
  <c r="R422" i="2"/>
  <c r="Q422" i="2"/>
  <c r="P422" i="2"/>
  <c r="O422" i="2"/>
  <c r="N422" i="2"/>
  <c r="S421" i="2"/>
  <c r="R421" i="2"/>
  <c r="Q421" i="2"/>
  <c r="P421" i="2"/>
  <c r="O421" i="2"/>
  <c r="N421" i="2"/>
  <c r="S420" i="2"/>
  <c r="R420" i="2"/>
  <c r="Q420" i="2"/>
  <c r="P420" i="2"/>
  <c r="O420" i="2"/>
  <c r="N420" i="2"/>
  <c r="S419" i="2"/>
  <c r="R419" i="2"/>
  <c r="Q419" i="2"/>
  <c r="P419" i="2"/>
  <c r="O419" i="2"/>
  <c r="N419" i="2"/>
  <c r="S418" i="2"/>
  <c r="R418" i="2"/>
  <c r="Q418" i="2"/>
  <c r="P418" i="2"/>
  <c r="O418" i="2"/>
  <c r="N418" i="2"/>
  <c r="S417" i="2"/>
  <c r="R417" i="2"/>
  <c r="Q417" i="2"/>
  <c r="P417" i="2"/>
  <c r="O417" i="2"/>
  <c r="N417" i="2"/>
  <c r="S416" i="2"/>
  <c r="R416" i="2"/>
  <c r="Q416" i="2"/>
  <c r="P416" i="2"/>
  <c r="O416" i="2"/>
  <c r="N416" i="2"/>
  <c r="S415" i="2"/>
  <c r="R415" i="2"/>
  <c r="Q415" i="2"/>
  <c r="P415" i="2"/>
  <c r="O415" i="2"/>
  <c r="N415" i="2"/>
  <c r="S414" i="2"/>
  <c r="R414" i="2"/>
  <c r="Q414" i="2"/>
  <c r="P414" i="2"/>
  <c r="O414" i="2"/>
  <c r="N414" i="2"/>
  <c r="S413" i="2"/>
  <c r="R413" i="2"/>
  <c r="Q413" i="2"/>
  <c r="P413" i="2"/>
  <c r="O413" i="2"/>
  <c r="N413" i="2"/>
  <c r="S412" i="2"/>
  <c r="R412" i="2"/>
  <c r="Q412" i="2"/>
  <c r="P412" i="2"/>
  <c r="O412" i="2"/>
  <c r="N412" i="2"/>
  <c r="S411" i="2"/>
  <c r="R411" i="2"/>
  <c r="Q411" i="2"/>
  <c r="P411" i="2"/>
  <c r="O411" i="2"/>
  <c r="N411" i="2"/>
  <c r="S410" i="2"/>
  <c r="R410" i="2"/>
  <c r="Q410" i="2"/>
  <c r="P410" i="2"/>
  <c r="O410" i="2"/>
  <c r="N410" i="2"/>
  <c r="S409" i="2"/>
  <c r="R409" i="2"/>
  <c r="Q409" i="2"/>
  <c r="P409" i="2"/>
  <c r="O409" i="2"/>
  <c r="N409" i="2"/>
  <c r="S408" i="2"/>
  <c r="R408" i="2"/>
  <c r="Q408" i="2"/>
  <c r="P408" i="2"/>
  <c r="O408" i="2"/>
  <c r="N408" i="2"/>
  <c r="S407" i="2"/>
  <c r="R407" i="2"/>
  <c r="Q407" i="2"/>
  <c r="P407" i="2"/>
  <c r="O407" i="2"/>
  <c r="N407" i="2"/>
  <c r="S406" i="2"/>
  <c r="R406" i="2"/>
  <c r="Q406" i="2"/>
  <c r="P406" i="2"/>
  <c r="O406" i="2"/>
  <c r="N406" i="2"/>
  <c r="S405" i="2"/>
  <c r="R405" i="2"/>
  <c r="Q405" i="2"/>
  <c r="P405" i="2"/>
  <c r="O405" i="2"/>
  <c r="N405" i="2"/>
  <c r="S404" i="2"/>
  <c r="R404" i="2"/>
  <c r="Q404" i="2"/>
  <c r="P404" i="2"/>
  <c r="O404" i="2"/>
  <c r="N404" i="2"/>
  <c r="S403" i="2"/>
  <c r="R403" i="2"/>
  <c r="Q403" i="2"/>
  <c r="P403" i="2"/>
  <c r="O403" i="2"/>
  <c r="N403" i="2"/>
  <c r="S402" i="2"/>
  <c r="R402" i="2"/>
  <c r="Q402" i="2"/>
  <c r="P402" i="2"/>
  <c r="O402" i="2"/>
  <c r="N402" i="2"/>
  <c r="S401" i="2"/>
  <c r="R401" i="2"/>
  <c r="Q401" i="2"/>
  <c r="P401" i="2"/>
  <c r="O401" i="2"/>
  <c r="N401" i="2"/>
  <c r="S400" i="2"/>
  <c r="R400" i="2"/>
  <c r="Q400" i="2"/>
  <c r="P400" i="2"/>
  <c r="O400" i="2"/>
  <c r="N400" i="2"/>
  <c r="S399" i="2"/>
  <c r="R399" i="2"/>
  <c r="Q399" i="2"/>
  <c r="P399" i="2"/>
  <c r="O399" i="2"/>
  <c r="N399" i="2"/>
  <c r="S398" i="2"/>
  <c r="R398" i="2"/>
  <c r="Q398" i="2"/>
  <c r="P398" i="2"/>
  <c r="O398" i="2"/>
  <c r="N398" i="2"/>
  <c r="S397" i="2"/>
  <c r="R397" i="2"/>
  <c r="Q397" i="2"/>
  <c r="P397" i="2"/>
  <c r="O397" i="2"/>
  <c r="N397" i="2"/>
  <c r="S396" i="2"/>
  <c r="R396" i="2"/>
  <c r="Q396" i="2"/>
  <c r="P396" i="2"/>
  <c r="O396" i="2"/>
  <c r="N396" i="2"/>
  <c r="S395" i="2"/>
  <c r="R395" i="2"/>
  <c r="Q395" i="2"/>
  <c r="P395" i="2"/>
  <c r="O395" i="2"/>
  <c r="N395" i="2"/>
  <c r="S394" i="2"/>
  <c r="R394" i="2"/>
  <c r="Q394" i="2"/>
  <c r="P394" i="2"/>
  <c r="O394" i="2"/>
  <c r="N394" i="2"/>
  <c r="S393" i="2"/>
  <c r="R393" i="2"/>
  <c r="Q393" i="2"/>
  <c r="P393" i="2"/>
  <c r="O393" i="2"/>
  <c r="N393" i="2"/>
  <c r="S392" i="2"/>
  <c r="R392" i="2"/>
  <c r="Q392" i="2"/>
  <c r="P392" i="2"/>
  <c r="O392" i="2"/>
  <c r="N392" i="2"/>
  <c r="S391" i="2"/>
  <c r="R391" i="2"/>
  <c r="Q391" i="2"/>
  <c r="P391" i="2"/>
  <c r="O391" i="2"/>
  <c r="N391" i="2"/>
  <c r="S390" i="2"/>
  <c r="R390" i="2"/>
  <c r="Q390" i="2"/>
  <c r="P390" i="2"/>
  <c r="O390" i="2"/>
  <c r="N390" i="2"/>
  <c r="S389" i="2"/>
  <c r="R389" i="2"/>
  <c r="Q389" i="2"/>
  <c r="P389" i="2"/>
  <c r="O389" i="2"/>
  <c r="N389" i="2"/>
  <c r="S388" i="2"/>
  <c r="R388" i="2"/>
  <c r="Q388" i="2"/>
  <c r="P388" i="2"/>
  <c r="O388" i="2"/>
  <c r="N388" i="2"/>
  <c r="S387" i="2"/>
  <c r="R387" i="2"/>
  <c r="Q387" i="2"/>
  <c r="P387" i="2"/>
  <c r="O387" i="2"/>
  <c r="N387" i="2"/>
  <c r="S386" i="2"/>
  <c r="R386" i="2"/>
  <c r="Q386" i="2"/>
  <c r="P386" i="2"/>
  <c r="O386" i="2"/>
  <c r="N386" i="2"/>
  <c r="S385" i="2"/>
  <c r="R385" i="2"/>
  <c r="Q385" i="2"/>
  <c r="P385" i="2"/>
  <c r="O385" i="2"/>
  <c r="N385" i="2"/>
  <c r="S384" i="2"/>
  <c r="R384" i="2"/>
  <c r="Q384" i="2"/>
  <c r="P384" i="2"/>
  <c r="O384" i="2"/>
  <c r="N384" i="2"/>
  <c r="S383" i="2"/>
  <c r="R383" i="2"/>
  <c r="Q383" i="2"/>
  <c r="P383" i="2"/>
  <c r="O383" i="2"/>
  <c r="N383" i="2"/>
  <c r="S382" i="2"/>
  <c r="R382" i="2"/>
  <c r="Q382" i="2"/>
  <c r="P382" i="2"/>
  <c r="O382" i="2"/>
  <c r="N382" i="2"/>
  <c r="S381" i="2"/>
  <c r="R381" i="2"/>
  <c r="Q381" i="2"/>
  <c r="P381" i="2"/>
  <c r="O381" i="2"/>
  <c r="N381" i="2"/>
  <c r="S380" i="2"/>
  <c r="R380" i="2"/>
  <c r="Q380" i="2"/>
  <c r="P380" i="2"/>
  <c r="O380" i="2"/>
  <c r="N380" i="2"/>
  <c r="S379" i="2"/>
  <c r="R379" i="2"/>
  <c r="Q379" i="2"/>
  <c r="P379" i="2"/>
  <c r="O379" i="2"/>
  <c r="N379" i="2"/>
  <c r="S378" i="2"/>
  <c r="R378" i="2"/>
  <c r="Q378" i="2"/>
  <c r="P378" i="2"/>
  <c r="O378" i="2"/>
  <c r="N378" i="2"/>
  <c r="S377" i="2"/>
  <c r="R377" i="2"/>
  <c r="Q377" i="2"/>
  <c r="P377" i="2"/>
  <c r="O377" i="2"/>
  <c r="N377" i="2"/>
  <c r="S376" i="2"/>
  <c r="R376" i="2"/>
  <c r="Q376" i="2"/>
  <c r="P376" i="2"/>
  <c r="O376" i="2"/>
  <c r="N376" i="2"/>
  <c r="S375" i="2"/>
  <c r="R375" i="2"/>
  <c r="Q375" i="2"/>
  <c r="P375" i="2"/>
  <c r="O375" i="2"/>
  <c r="N375" i="2"/>
  <c r="S374" i="2"/>
  <c r="R374" i="2"/>
  <c r="Q374" i="2"/>
  <c r="P374" i="2"/>
  <c r="O374" i="2"/>
  <c r="N374" i="2"/>
  <c r="S373" i="2"/>
  <c r="R373" i="2"/>
  <c r="Q373" i="2"/>
  <c r="P373" i="2"/>
  <c r="O373" i="2"/>
  <c r="N373" i="2"/>
  <c r="S372" i="2"/>
  <c r="R372" i="2"/>
  <c r="Q372" i="2"/>
  <c r="P372" i="2"/>
  <c r="O372" i="2"/>
  <c r="N372" i="2"/>
  <c r="S371" i="2"/>
  <c r="R371" i="2"/>
  <c r="Q371" i="2"/>
  <c r="P371" i="2"/>
  <c r="O371" i="2"/>
  <c r="N371" i="2"/>
  <c r="S370" i="2"/>
  <c r="R370" i="2"/>
  <c r="Q370" i="2"/>
  <c r="P370" i="2"/>
  <c r="O370" i="2"/>
  <c r="N370" i="2"/>
  <c r="S369" i="2"/>
  <c r="R369" i="2"/>
  <c r="Q369" i="2"/>
  <c r="P369" i="2"/>
  <c r="O369" i="2"/>
  <c r="N369" i="2"/>
  <c r="S368" i="2"/>
  <c r="R368" i="2"/>
  <c r="Q368" i="2"/>
  <c r="P368" i="2"/>
  <c r="O368" i="2"/>
  <c r="N368" i="2"/>
  <c r="S367" i="2"/>
  <c r="R367" i="2"/>
  <c r="Q367" i="2"/>
  <c r="P367" i="2"/>
  <c r="O367" i="2"/>
  <c r="N367" i="2"/>
  <c r="S366" i="2"/>
  <c r="R366" i="2"/>
  <c r="Q366" i="2"/>
  <c r="P366" i="2"/>
  <c r="O366" i="2"/>
  <c r="N366" i="2"/>
  <c r="S365" i="2"/>
  <c r="R365" i="2"/>
  <c r="Q365" i="2"/>
  <c r="P365" i="2"/>
  <c r="O365" i="2"/>
  <c r="N365" i="2"/>
  <c r="S364" i="2"/>
  <c r="R364" i="2"/>
  <c r="Q364" i="2"/>
  <c r="P364" i="2"/>
  <c r="O364" i="2"/>
  <c r="N364" i="2"/>
  <c r="S363" i="2"/>
  <c r="R363" i="2"/>
  <c r="Q363" i="2"/>
  <c r="P363" i="2"/>
  <c r="O363" i="2"/>
  <c r="N363" i="2"/>
  <c r="S362" i="2"/>
  <c r="R362" i="2"/>
  <c r="Q362" i="2"/>
  <c r="P362" i="2"/>
  <c r="O362" i="2"/>
  <c r="N362" i="2"/>
  <c r="S361" i="2"/>
  <c r="R361" i="2"/>
  <c r="Q361" i="2"/>
  <c r="P361" i="2"/>
  <c r="O361" i="2"/>
  <c r="N361" i="2"/>
  <c r="S360" i="2"/>
  <c r="R360" i="2"/>
  <c r="Q360" i="2"/>
  <c r="P360" i="2"/>
  <c r="O360" i="2"/>
  <c r="N360" i="2"/>
  <c r="S359" i="2"/>
  <c r="R359" i="2"/>
  <c r="Q359" i="2"/>
  <c r="P359" i="2"/>
  <c r="O359" i="2"/>
  <c r="N359" i="2"/>
  <c r="S358" i="2"/>
  <c r="R358" i="2"/>
  <c r="Q358" i="2"/>
  <c r="P358" i="2"/>
  <c r="O358" i="2"/>
  <c r="N358" i="2"/>
  <c r="S357" i="2"/>
  <c r="R357" i="2"/>
  <c r="Q357" i="2"/>
  <c r="P357" i="2"/>
  <c r="O357" i="2"/>
  <c r="N357" i="2"/>
  <c r="S356" i="2"/>
  <c r="R356" i="2"/>
  <c r="Q356" i="2"/>
  <c r="P356" i="2"/>
  <c r="O356" i="2"/>
  <c r="N356" i="2"/>
  <c r="S355" i="2"/>
  <c r="R355" i="2"/>
  <c r="Q355" i="2"/>
  <c r="P355" i="2"/>
  <c r="O355" i="2"/>
  <c r="N355" i="2"/>
  <c r="S354" i="2"/>
  <c r="R354" i="2"/>
  <c r="Q354" i="2"/>
  <c r="P354" i="2"/>
  <c r="O354" i="2"/>
  <c r="N354" i="2"/>
  <c r="S353" i="2"/>
  <c r="R353" i="2"/>
  <c r="Q353" i="2"/>
  <c r="P353" i="2"/>
  <c r="O353" i="2"/>
  <c r="N353" i="2"/>
  <c r="S352" i="2"/>
  <c r="R352" i="2"/>
  <c r="Q352" i="2"/>
  <c r="P352" i="2"/>
  <c r="O352" i="2"/>
  <c r="N352" i="2"/>
  <c r="S351" i="2"/>
  <c r="R351" i="2"/>
  <c r="Q351" i="2"/>
  <c r="P351" i="2"/>
  <c r="O351" i="2"/>
  <c r="N351" i="2"/>
  <c r="S350" i="2"/>
  <c r="R350" i="2"/>
  <c r="Q350" i="2"/>
  <c r="P350" i="2"/>
  <c r="O350" i="2"/>
  <c r="N350" i="2"/>
  <c r="S349" i="2"/>
  <c r="R349" i="2"/>
  <c r="Q349" i="2"/>
  <c r="P349" i="2"/>
  <c r="O349" i="2"/>
  <c r="N349" i="2"/>
  <c r="S348" i="2"/>
  <c r="R348" i="2"/>
  <c r="Q348" i="2"/>
  <c r="P348" i="2"/>
  <c r="O348" i="2"/>
  <c r="N348" i="2"/>
  <c r="S347" i="2"/>
  <c r="R347" i="2"/>
  <c r="Q347" i="2"/>
  <c r="P347" i="2"/>
  <c r="O347" i="2"/>
  <c r="N347" i="2"/>
  <c r="S346" i="2"/>
  <c r="R346" i="2"/>
  <c r="Q346" i="2"/>
  <c r="P346" i="2"/>
  <c r="O346" i="2"/>
  <c r="N346" i="2"/>
  <c r="S345" i="2"/>
  <c r="R345" i="2"/>
  <c r="Q345" i="2"/>
  <c r="P345" i="2"/>
  <c r="O345" i="2"/>
  <c r="N345" i="2"/>
  <c r="S344" i="2"/>
  <c r="R344" i="2"/>
  <c r="Q344" i="2"/>
  <c r="P344" i="2"/>
  <c r="O344" i="2"/>
  <c r="N344" i="2"/>
  <c r="S343" i="2"/>
  <c r="R343" i="2"/>
  <c r="Q343" i="2"/>
  <c r="P343" i="2"/>
  <c r="O343" i="2"/>
  <c r="N343" i="2"/>
  <c r="S342" i="2"/>
  <c r="R342" i="2"/>
  <c r="Q342" i="2"/>
  <c r="P342" i="2"/>
  <c r="O342" i="2"/>
  <c r="N342" i="2"/>
  <c r="S341" i="2"/>
  <c r="R341" i="2"/>
  <c r="Q341" i="2"/>
  <c r="P341" i="2"/>
  <c r="O341" i="2"/>
  <c r="N341" i="2"/>
  <c r="S340" i="2"/>
  <c r="R340" i="2"/>
  <c r="Q340" i="2"/>
  <c r="P340" i="2"/>
  <c r="O340" i="2"/>
  <c r="N340" i="2"/>
  <c r="S339" i="2"/>
  <c r="R339" i="2"/>
  <c r="Q339" i="2"/>
  <c r="P339" i="2"/>
  <c r="O339" i="2"/>
  <c r="N339" i="2"/>
  <c r="S338" i="2"/>
  <c r="R338" i="2"/>
  <c r="Q338" i="2"/>
  <c r="P338" i="2"/>
  <c r="O338" i="2"/>
  <c r="N338" i="2"/>
  <c r="S337" i="2"/>
  <c r="R337" i="2"/>
  <c r="Q337" i="2"/>
  <c r="P337" i="2"/>
  <c r="O337" i="2"/>
  <c r="N337" i="2"/>
  <c r="S336" i="2"/>
  <c r="R336" i="2"/>
  <c r="Q336" i="2"/>
  <c r="P336" i="2"/>
  <c r="O336" i="2"/>
  <c r="N336" i="2"/>
  <c r="S335" i="2"/>
  <c r="R335" i="2"/>
  <c r="Q335" i="2"/>
  <c r="P335" i="2"/>
  <c r="O335" i="2"/>
  <c r="N335" i="2"/>
  <c r="S334" i="2"/>
  <c r="R334" i="2"/>
  <c r="Q334" i="2"/>
  <c r="P334" i="2"/>
  <c r="O334" i="2"/>
  <c r="N334" i="2"/>
  <c r="S333" i="2"/>
  <c r="R333" i="2"/>
  <c r="Q333" i="2"/>
  <c r="P333" i="2"/>
  <c r="O333" i="2"/>
  <c r="N333" i="2"/>
  <c r="S332" i="2"/>
  <c r="R332" i="2"/>
  <c r="Q332" i="2"/>
  <c r="P332" i="2"/>
  <c r="O332" i="2"/>
  <c r="N332" i="2"/>
  <c r="S331" i="2"/>
  <c r="R331" i="2"/>
  <c r="Q331" i="2"/>
  <c r="P331" i="2"/>
  <c r="O331" i="2"/>
  <c r="N331" i="2"/>
  <c r="S330" i="2"/>
  <c r="R330" i="2"/>
  <c r="Q330" i="2"/>
  <c r="P330" i="2"/>
  <c r="O330" i="2"/>
  <c r="N330" i="2"/>
  <c r="S329" i="2"/>
  <c r="R329" i="2"/>
  <c r="Q329" i="2"/>
  <c r="P329" i="2"/>
  <c r="O329" i="2"/>
  <c r="N329" i="2"/>
  <c r="S328" i="2"/>
  <c r="R328" i="2"/>
  <c r="Q328" i="2"/>
  <c r="P328" i="2"/>
  <c r="O328" i="2"/>
  <c r="N328" i="2"/>
  <c r="S327" i="2"/>
  <c r="R327" i="2"/>
  <c r="Q327" i="2"/>
  <c r="P327" i="2"/>
  <c r="O327" i="2"/>
  <c r="N327" i="2"/>
  <c r="S326" i="2"/>
  <c r="R326" i="2"/>
  <c r="Q326" i="2"/>
  <c r="P326" i="2"/>
  <c r="O326" i="2"/>
  <c r="N326" i="2"/>
  <c r="S325" i="2"/>
  <c r="R325" i="2"/>
  <c r="Q325" i="2"/>
  <c r="P325" i="2"/>
  <c r="O325" i="2"/>
  <c r="N325" i="2"/>
  <c r="S324" i="2"/>
  <c r="R324" i="2"/>
  <c r="Q324" i="2"/>
  <c r="P324" i="2"/>
  <c r="O324" i="2"/>
  <c r="N324" i="2"/>
  <c r="S323" i="2"/>
  <c r="R323" i="2"/>
  <c r="Q323" i="2"/>
  <c r="P323" i="2"/>
  <c r="O323" i="2"/>
  <c r="N323" i="2"/>
  <c r="S322" i="2"/>
  <c r="R322" i="2"/>
  <c r="Q322" i="2"/>
  <c r="P322" i="2"/>
  <c r="O322" i="2"/>
  <c r="N322" i="2"/>
  <c r="S321" i="2"/>
  <c r="R321" i="2"/>
  <c r="Q321" i="2"/>
  <c r="P321" i="2"/>
  <c r="O321" i="2"/>
  <c r="N321" i="2"/>
  <c r="S320" i="2"/>
  <c r="R320" i="2"/>
  <c r="Q320" i="2"/>
  <c r="P320" i="2"/>
  <c r="O320" i="2"/>
  <c r="N320" i="2"/>
  <c r="S319" i="2"/>
  <c r="R319" i="2"/>
  <c r="Q319" i="2"/>
  <c r="P319" i="2"/>
  <c r="O319" i="2"/>
  <c r="N319" i="2"/>
  <c r="S318" i="2"/>
  <c r="R318" i="2"/>
  <c r="Q318" i="2"/>
  <c r="P318" i="2"/>
  <c r="O318" i="2"/>
  <c r="N318" i="2"/>
  <c r="S317" i="2"/>
  <c r="R317" i="2"/>
  <c r="Q317" i="2"/>
  <c r="P317" i="2"/>
  <c r="O317" i="2"/>
  <c r="N317" i="2"/>
  <c r="S316" i="2"/>
  <c r="R316" i="2"/>
  <c r="Q316" i="2"/>
  <c r="P316" i="2"/>
  <c r="O316" i="2"/>
  <c r="N316" i="2"/>
  <c r="S315" i="2"/>
  <c r="R315" i="2"/>
  <c r="Q315" i="2"/>
  <c r="P315" i="2"/>
  <c r="O315" i="2"/>
  <c r="N315" i="2"/>
  <c r="S314" i="2"/>
  <c r="R314" i="2"/>
  <c r="Q314" i="2"/>
  <c r="P314" i="2"/>
  <c r="O314" i="2"/>
  <c r="N314" i="2"/>
  <c r="S313" i="2"/>
  <c r="R313" i="2"/>
  <c r="Q313" i="2"/>
  <c r="P313" i="2"/>
  <c r="O313" i="2"/>
  <c r="N313" i="2"/>
  <c r="S312" i="2"/>
  <c r="R312" i="2"/>
  <c r="Q312" i="2"/>
  <c r="P312" i="2"/>
  <c r="O312" i="2"/>
  <c r="N312" i="2"/>
  <c r="S311" i="2"/>
  <c r="R311" i="2"/>
  <c r="Q311" i="2"/>
  <c r="P311" i="2"/>
  <c r="O311" i="2"/>
  <c r="N311" i="2"/>
  <c r="S310" i="2"/>
  <c r="R310" i="2"/>
  <c r="Q310" i="2"/>
  <c r="P310" i="2"/>
  <c r="O310" i="2"/>
  <c r="N310" i="2"/>
  <c r="S309" i="2"/>
  <c r="R309" i="2"/>
  <c r="Q309" i="2"/>
  <c r="P309" i="2"/>
  <c r="O309" i="2"/>
  <c r="N309" i="2"/>
  <c r="S308" i="2"/>
  <c r="R308" i="2"/>
  <c r="Q308" i="2"/>
  <c r="P308" i="2"/>
  <c r="O308" i="2"/>
  <c r="N308" i="2"/>
  <c r="S307" i="2"/>
  <c r="R307" i="2"/>
  <c r="Q307" i="2"/>
  <c r="P307" i="2"/>
  <c r="O307" i="2"/>
  <c r="N307" i="2"/>
  <c r="S306" i="2"/>
  <c r="R306" i="2"/>
  <c r="Q306" i="2"/>
  <c r="P306" i="2"/>
  <c r="O306" i="2"/>
  <c r="N306" i="2"/>
  <c r="S305" i="2"/>
  <c r="R305" i="2"/>
  <c r="Q305" i="2"/>
  <c r="P305" i="2"/>
  <c r="O305" i="2"/>
  <c r="N305" i="2"/>
  <c r="S304" i="2"/>
  <c r="R304" i="2"/>
  <c r="Q304" i="2"/>
  <c r="P304" i="2"/>
  <c r="O304" i="2"/>
  <c r="N304" i="2"/>
  <c r="S303" i="2"/>
  <c r="R303" i="2"/>
  <c r="Q303" i="2"/>
  <c r="P303" i="2"/>
  <c r="O303" i="2"/>
  <c r="N303" i="2"/>
  <c r="S302" i="2"/>
  <c r="R302" i="2"/>
  <c r="Q302" i="2"/>
  <c r="P302" i="2"/>
  <c r="O302" i="2"/>
  <c r="N302" i="2"/>
  <c r="S301" i="2"/>
  <c r="R301" i="2"/>
  <c r="Q301" i="2"/>
  <c r="P301" i="2"/>
  <c r="O301" i="2"/>
  <c r="N301" i="2"/>
  <c r="S300" i="2"/>
  <c r="R300" i="2"/>
  <c r="Q300" i="2"/>
  <c r="P300" i="2"/>
  <c r="O300" i="2"/>
  <c r="N300" i="2"/>
  <c r="S299" i="2"/>
  <c r="R299" i="2"/>
  <c r="Q299" i="2"/>
  <c r="P299" i="2"/>
  <c r="O299" i="2"/>
  <c r="N299" i="2"/>
  <c r="S298" i="2"/>
  <c r="R298" i="2"/>
  <c r="Q298" i="2"/>
  <c r="P298" i="2"/>
  <c r="O298" i="2"/>
  <c r="N298" i="2"/>
  <c r="S297" i="2"/>
  <c r="R297" i="2"/>
  <c r="Q297" i="2"/>
  <c r="P297" i="2"/>
  <c r="O297" i="2"/>
  <c r="N297" i="2"/>
  <c r="S296" i="2"/>
  <c r="R296" i="2"/>
  <c r="Q296" i="2"/>
  <c r="P296" i="2"/>
  <c r="O296" i="2"/>
  <c r="N296" i="2"/>
  <c r="S295" i="2"/>
  <c r="R295" i="2"/>
  <c r="Q295" i="2"/>
  <c r="P295" i="2"/>
  <c r="O295" i="2"/>
  <c r="N295" i="2"/>
  <c r="S294" i="2"/>
  <c r="R294" i="2"/>
  <c r="Q294" i="2"/>
  <c r="P294" i="2"/>
  <c r="O294" i="2"/>
  <c r="N294" i="2"/>
  <c r="S293" i="2"/>
  <c r="R293" i="2"/>
  <c r="Q293" i="2"/>
  <c r="P293" i="2"/>
  <c r="O293" i="2"/>
  <c r="N293" i="2"/>
  <c r="S292" i="2"/>
  <c r="R292" i="2"/>
  <c r="Q292" i="2"/>
  <c r="P292" i="2"/>
  <c r="O292" i="2"/>
  <c r="N292" i="2"/>
  <c r="S291" i="2"/>
  <c r="R291" i="2"/>
  <c r="Q291" i="2"/>
  <c r="P291" i="2"/>
  <c r="O291" i="2"/>
  <c r="N291" i="2"/>
  <c r="S290" i="2"/>
  <c r="R290" i="2"/>
  <c r="Q290" i="2"/>
  <c r="P290" i="2"/>
  <c r="O290" i="2"/>
  <c r="N290" i="2"/>
  <c r="S289" i="2"/>
  <c r="R289" i="2"/>
  <c r="Q289" i="2"/>
  <c r="P289" i="2"/>
  <c r="O289" i="2"/>
  <c r="N289" i="2"/>
  <c r="S288" i="2"/>
  <c r="R288" i="2"/>
  <c r="Q288" i="2"/>
  <c r="P288" i="2"/>
  <c r="O288" i="2"/>
  <c r="N288" i="2"/>
  <c r="S287" i="2"/>
  <c r="R287" i="2"/>
  <c r="Q287" i="2"/>
  <c r="P287" i="2"/>
  <c r="O287" i="2"/>
  <c r="N287" i="2"/>
  <c r="S286" i="2"/>
  <c r="R286" i="2"/>
  <c r="Q286" i="2"/>
  <c r="P286" i="2"/>
  <c r="O286" i="2"/>
  <c r="N286" i="2"/>
  <c r="S285" i="2"/>
  <c r="R285" i="2"/>
  <c r="Q285" i="2"/>
  <c r="P285" i="2"/>
  <c r="O285" i="2"/>
  <c r="N285" i="2"/>
  <c r="S284" i="2"/>
  <c r="R284" i="2"/>
  <c r="Q284" i="2"/>
  <c r="P284" i="2"/>
  <c r="O284" i="2"/>
  <c r="N284" i="2"/>
  <c r="S283" i="2"/>
  <c r="R283" i="2"/>
  <c r="Q283" i="2"/>
  <c r="P283" i="2"/>
  <c r="O283" i="2"/>
  <c r="N283" i="2"/>
  <c r="S282" i="2"/>
  <c r="R282" i="2"/>
  <c r="Q282" i="2"/>
  <c r="P282" i="2"/>
  <c r="O282" i="2"/>
  <c r="N282" i="2"/>
  <c r="S281" i="2"/>
  <c r="R281" i="2"/>
  <c r="Q281" i="2"/>
  <c r="P281" i="2"/>
  <c r="O281" i="2"/>
  <c r="N281" i="2"/>
  <c r="S280" i="2"/>
  <c r="R280" i="2"/>
  <c r="Q280" i="2"/>
  <c r="P280" i="2"/>
  <c r="O280" i="2"/>
  <c r="N280" i="2"/>
  <c r="S279" i="2"/>
  <c r="R279" i="2"/>
  <c r="Q279" i="2"/>
  <c r="P279" i="2"/>
  <c r="O279" i="2"/>
  <c r="N279" i="2"/>
  <c r="S278" i="2"/>
  <c r="R278" i="2"/>
  <c r="Q278" i="2"/>
  <c r="P278" i="2"/>
  <c r="O278" i="2"/>
  <c r="N278" i="2"/>
  <c r="S277" i="2"/>
  <c r="R277" i="2"/>
  <c r="Q277" i="2"/>
  <c r="P277" i="2"/>
  <c r="O277" i="2"/>
  <c r="N277" i="2"/>
  <c r="S276" i="2"/>
  <c r="R276" i="2"/>
  <c r="Q276" i="2"/>
  <c r="P276" i="2"/>
  <c r="O276" i="2"/>
  <c r="N276" i="2"/>
  <c r="S275" i="2"/>
  <c r="R275" i="2"/>
  <c r="Q275" i="2"/>
  <c r="P275" i="2"/>
  <c r="O275" i="2"/>
  <c r="N275" i="2"/>
  <c r="S274" i="2"/>
  <c r="R274" i="2"/>
  <c r="Q274" i="2"/>
  <c r="P274" i="2"/>
  <c r="O274" i="2"/>
  <c r="N274" i="2"/>
  <c r="S273" i="2"/>
  <c r="R273" i="2"/>
  <c r="Q273" i="2"/>
  <c r="P273" i="2"/>
  <c r="O273" i="2"/>
  <c r="N273" i="2"/>
  <c r="S272" i="2"/>
  <c r="R272" i="2"/>
  <c r="Q272" i="2"/>
  <c r="P272" i="2"/>
  <c r="O272" i="2"/>
  <c r="N272" i="2"/>
  <c r="S271" i="2"/>
  <c r="R271" i="2"/>
  <c r="Q271" i="2"/>
  <c r="P271" i="2"/>
  <c r="O271" i="2"/>
  <c r="N271" i="2"/>
  <c r="S270" i="2"/>
  <c r="R270" i="2"/>
  <c r="Q270" i="2"/>
  <c r="P270" i="2"/>
  <c r="O270" i="2"/>
  <c r="N270" i="2"/>
  <c r="S269" i="2"/>
  <c r="R269" i="2"/>
  <c r="Q269" i="2"/>
  <c r="P269" i="2"/>
  <c r="O269" i="2"/>
  <c r="N269" i="2"/>
  <c r="S268" i="2"/>
  <c r="R268" i="2"/>
  <c r="Q268" i="2"/>
  <c r="P268" i="2"/>
  <c r="O268" i="2"/>
  <c r="N268" i="2"/>
  <c r="S267" i="2"/>
  <c r="R267" i="2"/>
  <c r="Q267" i="2"/>
  <c r="P267" i="2"/>
  <c r="O267" i="2"/>
  <c r="N267" i="2"/>
  <c r="S266" i="2"/>
  <c r="R266" i="2"/>
  <c r="Q266" i="2"/>
  <c r="P266" i="2"/>
  <c r="O266" i="2"/>
  <c r="N266" i="2"/>
  <c r="S265" i="2"/>
  <c r="R265" i="2"/>
  <c r="Q265" i="2"/>
  <c r="P265" i="2"/>
  <c r="O265" i="2"/>
  <c r="N265" i="2"/>
  <c r="S264" i="2"/>
  <c r="R264" i="2"/>
  <c r="Q264" i="2"/>
  <c r="P264" i="2"/>
  <c r="O264" i="2"/>
  <c r="N264" i="2"/>
  <c r="S263" i="2"/>
  <c r="R263" i="2"/>
  <c r="Q263" i="2"/>
  <c r="P263" i="2"/>
  <c r="O263" i="2"/>
  <c r="N263" i="2"/>
  <c r="S262" i="2"/>
  <c r="R262" i="2"/>
  <c r="Q262" i="2"/>
  <c r="P262" i="2"/>
  <c r="O262" i="2"/>
  <c r="N262" i="2"/>
  <c r="S261" i="2"/>
  <c r="R261" i="2"/>
  <c r="Q261" i="2"/>
  <c r="P261" i="2"/>
  <c r="O261" i="2"/>
  <c r="N261" i="2"/>
  <c r="S260" i="2"/>
  <c r="R260" i="2"/>
  <c r="Q260" i="2"/>
  <c r="P260" i="2"/>
  <c r="O260" i="2"/>
  <c r="N260" i="2"/>
  <c r="S259" i="2"/>
  <c r="R259" i="2"/>
  <c r="Q259" i="2"/>
  <c r="P259" i="2"/>
  <c r="O259" i="2"/>
  <c r="N259" i="2"/>
  <c r="S258" i="2"/>
  <c r="R258" i="2"/>
  <c r="Q258" i="2"/>
  <c r="P258" i="2"/>
  <c r="O258" i="2"/>
  <c r="N258" i="2"/>
  <c r="S257" i="2"/>
  <c r="R257" i="2"/>
  <c r="Q257" i="2"/>
  <c r="P257" i="2"/>
  <c r="O257" i="2"/>
  <c r="N257" i="2"/>
  <c r="S256" i="2"/>
  <c r="R256" i="2"/>
  <c r="Q256" i="2"/>
  <c r="P256" i="2"/>
  <c r="O256" i="2"/>
  <c r="N256" i="2"/>
  <c r="S255" i="2"/>
  <c r="R255" i="2"/>
  <c r="Q255" i="2"/>
  <c r="P255" i="2"/>
  <c r="O255" i="2"/>
  <c r="N255" i="2"/>
  <c r="S254" i="2"/>
  <c r="R254" i="2"/>
  <c r="Q254" i="2"/>
  <c r="P254" i="2"/>
  <c r="O254" i="2"/>
  <c r="N254" i="2"/>
  <c r="S253" i="2"/>
  <c r="R253" i="2"/>
  <c r="Q253" i="2"/>
  <c r="P253" i="2"/>
  <c r="O253" i="2"/>
  <c r="N253" i="2"/>
  <c r="S252" i="2"/>
  <c r="R252" i="2"/>
  <c r="Q252" i="2"/>
  <c r="P252" i="2"/>
  <c r="O252" i="2"/>
  <c r="N252" i="2"/>
  <c r="S251" i="2"/>
  <c r="R251" i="2"/>
  <c r="Q251" i="2"/>
  <c r="P251" i="2"/>
  <c r="O251" i="2"/>
  <c r="N251" i="2"/>
  <c r="S250" i="2"/>
  <c r="R250" i="2"/>
  <c r="Q250" i="2"/>
  <c r="P250" i="2"/>
  <c r="O250" i="2"/>
  <c r="N250" i="2"/>
  <c r="S249" i="2"/>
  <c r="R249" i="2"/>
  <c r="Q249" i="2"/>
  <c r="P249" i="2"/>
  <c r="O249" i="2"/>
  <c r="N249" i="2"/>
  <c r="S248" i="2"/>
  <c r="R248" i="2"/>
  <c r="Q248" i="2"/>
  <c r="P248" i="2"/>
  <c r="O248" i="2"/>
  <c r="N248" i="2"/>
  <c r="S247" i="2"/>
  <c r="R247" i="2"/>
  <c r="Q247" i="2"/>
  <c r="P247" i="2"/>
  <c r="O247" i="2"/>
  <c r="N247" i="2"/>
  <c r="S246" i="2"/>
  <c r="R246" i="2"/>
  <c r="Q246" i="2"/>
  <c r="P246" i="2"/>
  <c r="O246" i="2"/>
  <c r="N246" i="2"/>
  <c r="S245" i="2"/>
  <c r="R245" i="2"/>
  <c r="Q245" i="2"/>
  <c r="P245" i="2"/>
  <c r="O245" i="2"/>
  <c r="N245" i="2"/>
  <c r="S244" i="2"/>
  <c r="R244" i="2"/>
  <c r="Q244" i="2"/>
  <c r="P244" i="2"/>
  <c r="O244" i="2"/>
  <c r="N244" i="2"/>
  <c r="S243" i="2"/>
  <c r="R243" i="2"/>
  <c r="Q243" i="2"/>
  <c r="P243" i="2"/>
  <c r="O243" i="2"/>
  <c r="N243" i="2"/>
  <c r="S242" i="2"/>
  <c r="R242" i="2"/>
  <c r="Q242" i="2"/>
  <c r="P242" i="2"/>
  <c r="O242" i="2"/>
  <c r="N242" i="2"/>
  <c r="S241" i="2"/>
  <c r="R241" i="2"/>
  <c r="Q241" i="2"/>
  <c r="P241" i="2"/>
  <c r="O241" i="2"/>
  <c r="N241" i="2"/>
  <c r="S240" i="2"/>
  <c r="R240" i="2"/>
  <c r="Q240" i="2"/>
  <c r="P240" i="2"/>
  <c r="O240" i="2"/>
  <c r="N240" i="2"/>
  <c r="S239" i="2"/>
  <c r="R239" i="2"/>
  <c r="Q239" i="2"/>
  <c r="P239" i="2"/>
  <c r="O239" i="2"/>
  <c r="N239" i="2"/>
  <c r="S238" i="2"/>
  <c r="R238" i="2"/>
  <c r="Q238" i="2"/>
  <c r="P238" i="2"/>
  <c r="O238" i="2"/>
  <c r="N238" i="2"/>
  <c r="S237" i="2"/>
  <c r="R237" i="2"/>
  <c r="Q237" i="2"/>
  <c r="P237" i="2"/>
  <c r="O237" i="2"/>
  <c r="N237" i="2"/>
  <c r="S236" i="2"/>
  <c r="R236" i="2"/>
  <c r="Q236" i="2"/>
  <c r="P236" i="2"/>
  <c r="O236" i="2"/>
  <c r="N236" i="2"/>
  <c r="S235" i="2"/>
  <c r="R235" i="2"/>
  <c r="Q235" i="2"/>
  <c r="P235" i="2"/>
  <c r="O235" i="2"/>
  <c r="N235" i="2"/>
  <c r="S234" i="2"/>
  <c r="R234" i="2"/>
  <c r="Q234" i="2"/>
  <c r="P234" i="2"/>
  <c r="O234" i="2"/>
  <c r="N234" i="2"/>
  <c r="S233" i="2"/>
  <c r="R233" i="2"/>
  <c r="Q233" i="2"/>
  <c r="P233" i="2"/>
  <c r="O233" i="2"/>
  <c r="N233" i="2"/>
  <c r="S232" i="2"/>
  <c r="R232" i="2"/>
  <c r="Q232" i="2"/>
  <c r="P232" i="2"/>
  <c r="O232" i="2"/>
  <c r="N232" i="2"/>
  <c r="S231" i="2"/>
  <c r="R231" i="2"/>
  <c r="Q231" i="2"/>
  <c r="P231" i="2"/>
  <c r="O231" i="2"/>
  <c r="N231" i="2"/>
  <c r="S230" i="2"/>
  <c r="R230" i="2"/>
  <c r="Q230" i="2"/>
  <c r="P230" i="2"/>
  <c r="O230" i="2"/>
  <c r="N230" i="2"/>
  <c r="S229" i="2"/>
  <c r="R229" i="2"/>
  <c r="Q229" i="2"/>
  <c r="P229" i="2"/>
  <c r="O229" i="2"/>
  <c r="N229" i="2"/>
  <c r="S228" i="2"/>
  <c r="R228" i="2"/>
  <c r="Q228" i="2"/>
  <c r="P228" i="2"/>
  <c r="O228" i="2"/>
  <c r="N228" i="2"/>
  <c r="S227" i="2"/>
  <c r="R227" i="2"/>
  <c r="Q227" i="2"/>
  <c r="P227" i="2"/>
  <c r="O227" i="2"/>
  <c r="N227" i="2"/>
  <c r="S226" i="2"/>
  <c r="R226" i="2"/>
  <c r="Q226" i="2"/>
  <c r="P226" i="2"/>
  <c r="O226" i="2"/>
  <c r="N226" i="2"/>
  <c r="S225" i="2"/>
  <c r="R225" i="2"/>
  <c r="Q225" i="2"/>
  <c r="P225" i="2"/>
  <c r="O225" i="2"/>
  <c r="N225" i="2"/>
  <c r="S224" i="2"/>
  <c r="R224" i="2"/>
  <c r="Q224" i="2"/>
  <c r="P224" i="2"/>
  <c r="O224" i="2"/>
  <c r="N224" i="2"/>
  <c r="S223" i="2"/>
  <c r="R223" i="2"/>
  <c r="Q223" i="2"/>
  <c r="P223" i="2"/>
  <c r="O223" i="2"/>
  <c r="N223" i="2"/>
  <c r="S222" i="2"/>
  <c r="R222" i="2"/>
  <c r="Q222" i="2"/>
  <c r="P222" i="2"/>
  <c r="O222" i="2"/>
  <c r="N222" i="2"/>
  <c r="S221" i="2"/>
  <c r="R221" i="2"/>
  <c r="Q221" i="2"/>
  <c r="P221" i="2"/>
  <c r="O221" i="2"/>
  <c r="N221" i="2"/>
  <c r="S220" i="2"/>
  <c r="R220" i="2"/>
  <c r="Q220" i="2"/>
  <c r="P220" i="2"/>
  <c r="O220" i="2"/>
  <c r="N220" i="2"/>
  <c r="S219" i="2"/>
  <c r="R219" i="2"/>
  <c r="Q219" i="2"/>
  <c r="P219" i="2"/>
  <c r="O219" i="2"/>
  <c r="N219" i="2"/>
  <c r="S218" i="2"/>
  <c r="R218" i="2"/>
  <c r="Q218" i="2"/>
  <c r="P218" i="2"/>
  <c r="O218" i="2"/>
  <c r="N218" i="2"/>
  <c r="S217" i="2"/>
  <c r="R217" i="2"/>
  <c r="Q217" i="2"/>
  <c r="P217" i="2"/>
  <c r="O217" i="2"/>
  <c r="N217" i="2"/>
  <c r="S216" i="2"/>
  <c r="R216" i="2"/>
  <c r="Q216" i="2"/>
  <c r="P216" i="2"/>
  <c r="O216" i="2"/>
  <c r="N216" i="2"/>
  <c r="S215" i="2"/>
  <c r="R215" i="2"/>
  <c r="Q215" i="2"/>
  <c r="P215" i="2"/>
  <c r="O215" i="2"/>
  <c r="N215" i="2"/>
  <c r="S214" i="2"/>
  <c r="R214" i="2"/>
  <c r="Q214" i="2"/>
  <c r="P214" i="2"/>
  <c r="O214" i="2"/>
  <c r="N214" i="2"/>
  <c r="S213" i="2"/>
  <c r="R213" i="2"/>
  <c r="Q213" i="2"/>
  <c r="P213" i="2"/>
  <c r="O213" i="2"/>
  <c r="N213" i="2"/>
  <c r="S212" i="2"/>
  <c r="R212" i="2"/>
  <c r="Q212" i="2"/>
  <c r="P212" i="2"/>
  <c r="O212" i="2"/>
  <c r="N212" i="2"/>
  <c r="S211" i="2"/>
  <c r="R211" i="2"/>
  <c r="Q211" i="2"/>
  <c r="P211" i="2"/>
  <c r="O211" i="2"/>
  <c r="N211" i="2"/>
  <c r="S210" i="2"/>
  <c r="R210" i="2"/>
  <c r="Q210" i="2"/>
  <c r="P210" i="2"/>
  <c r="O210" i="2"/>
  <c r="N210" i="2"/>
  <c r="S209" i="2"/>
  <c r="R209" i="2"/>
  <c r="Q209" i="2"/>
  <c r="P209" i="2"/>
  <c r="O209" i="2"/>
  <c r="N209" i="2"/>
  <c r="S208" i="2"/>
  <c r="R208" i="2"/>
  <c r="Q208" i="2"/>
  <c r="P208" i="2"/>
  <c r="O208" i="2"/>
  <c r="N208" i="2"/>
  <c r="S207" i="2"/>
  <c r="R207" i="2"/>
  <c r="Q207" i="2"/>
  <c r="P207" i="2"/>
  <c r="O207" i="2"/>
  <c r="N207" i="2"/>
  <c r="S206" i="2"/>
  <c r="R206" i="2"/>
  <c r="Q206" i="2"/>
  <c r="P206" i="2"/>
  <c r="O206" i="2"/>
  <c r="N206" i="2"/>
  <c r="S205" i="2"/>
  <c r="R205" i="2"/>
  <c r="Q205" i="2"/>
  <c r="P205" i="2"/>
  <c r="O205" i="2"/>
  <c r="N205" i="2"/>
  <c r="S204" i="2"/>
  <c r="R204" i="2"/>
  <c r="Q204" i="2"/>
  <c r="P204" i="2"/>
  <c r="O204" i="2"/>
  <c r="N204" i="2"/>
  <c r="S203" i="2"/>
  <c r="R203" i="2"/>
  <c r="Q203" i="2"/>
  <c r="P203" i="2"/>
  <c r="O203" i="2"/>
  <c r="N203" i="2"/>
  <c r="S202" i="2"/>
  <c r="R202" i="2"/>
  <c r="Q202" i="2"/>
  <c r="P202" i="2"/>
  <c r="O202" i="2"/>
  <c r="N202" i="2"/>
  <c r="S201" i="2"/>
  <c r="R201" i="2"/>
  <c r="Q201" i="2"/>
  <c r="P201" i="2"/>
  <c r="O201" i="2"/>
  <c r="N201" i="2"/>
  <c r="S200" i="2"/>
  <c r="R200" i="2"/>
  <c r="Q200" i="2"/>
  <c r="P200" i="2"/>
  <c r="O200" i="2"/>
  <c r="N200" i="2"/>
  <c r="S199" i="2"/>
  <c r="R199" i="2"/>
  <c r="Q199" i="2"/>
  <c r="P199" i="2"/>
  <c r="O199" i="2"/>
  <c r="N199" i="2"/>
  <c r="S198" i="2"/>
  <c r="R198" i="2"/>
  <c r="Q198" i="2"/>
  <c r="P198" i="2"/>
  <c r="O198" i="2"/>
  <c r="N198" i="2"/>
  <c r="S197" i="2"/>
  <c r="R197" i="2"/>
  <c r="Q197" i="2"/>
  <c r="P197" i="2"/>
  <c r="O197" i="2"/>
  <c r="N197" i="2"/>
  <c r="S196" i="2"/>
  <c r="R196" i="2"/>
  <c r="Q196" i="2"/>
  <c r="P196" i="2"/>
  <c r="O196" i="2"/>
  <c r="N196" i="2"/>
  <c r="S195" i="2"/>
  <c r="R195" i="2"/>
  <c r="Q195" i="2"/>
  <c r="P195" i="2"/>
  <c r="O195" i="2"/>
  <c r="N195" i="2"/>
  <c r="S194" i="2"/>
  <c r="R194" i="2"/>
  <c r="Q194" i="2"/>
  <c r="P194" i="2"/>
  <c r="O194" i="2"/>
  <c r="N194" i="2"/>
  <c r="S193" i="2"/>
  <c r="R193" i="2"/>
  <c r="Q193" i="2"/>
  <c r="P193" i="2"/>
  <c r="O193" i="2"/>
  <c r="N193" i="2"/>
  <c r="S192" i="2"/>
  <c r="R192" i="2"/>
  <c r="Q192" i="2"/>
  <c r="P192" i="2"/>
  <c r="O192" i="2"/>
  <c r="N192" i="2"/>
  <c r="S191" i="2"/>
  <c r="R191" i="2"/>
  <c r="Q191" i="2"/>
  <c r="P191" i="2"/>
  <c r="O191" i="2"/>
  <c r="N191" i="2"/>
  <c r="S190" i="2"/>
  <c r="R190" i="2"/>
  <c r="Q190" i="2"/>
  <c r="P190" i="2"/>
  <c r="O190" i="2"/>
  <c r="N190" i="2"/>
  <c r="S189" i="2"/>
  <c r="R189" i="2"/>
  <c r="Q189" i="2"/>
  <c r="P189" i="2"/>
  <c r="O189" i="2"/>
  <c r="N189" i="2"/>
  <c r="S188" i="2"/>
  <c r="R188" i="2"/>
  <c r="Q188" i="2"/>
  <c r="P188" i="2"/>
  <c r="O188" i="2"/>
  <c r="N188" i="2"/>
  <c r="S187" i="2"/>
  <c r="R187" i="2"/>
  <c r="Q187" i="2"/>
  <c r="P187" i="2"/>
  <c r="O187" i="2"/>
  <c r="N187" i="2"/>
  <c r="S186" i="2"/>
  <c r="R186" i="2"/>
  <c r="Q186" i="2"/>
  <c r="P186" i="2"/>
  <c r="O186" i="2"/>
  <c r="N186" i="2"/>
  <c r="S185" i="2"/>
  <c r="R185" i="2"/>
  <c r="Q185" i="2"/>
  <c r="P185" i="2"/>
  <c r="O185" i="2"/>
  <c r="N185" i="2"/>
  <c r="S184" i="2"/>
  <c r="R184" i="2"/>
  <c r="Q184" i="2"/>
  <c r="P184" i="2"/>
  <c r="O184" i="2"/>
  <c r="N184" i="2"/>
  <c r="S183" i="2"/>
  <c r="R183" i="2"/>
  <c r="Q183" i="2"/>
  <c r="P183" i="2"/>
  <c r="O183" i="2"/>
  <c r="N183" i="2"/>
  <c r="S182" i="2"/>
  <c r="R182" i="2"/>
  <c r="Q182" i="2"/>
  <c r="P182" i="2"/>
  <c r="O182" i="2"/>
  <c r="N182" i="2"/>
  <c r="S181" i="2"/>
  <c r="R181" i="2"/>
  <c r="Q181" i="2"/>
  <c r="P181" i="2"/>
  <c r="O181" i="2"/>
  <c r="N181" i="2"/>
  <c r="S180" i="2"/>
  <c r="R180" i="2"/>
  <c r="Q180" i="2"/>
  <c r="P180" i="2"/>
  <c r="O180" i="2"/>
  <c r="N180" i="2"/>
  <c r="S179" i="2"/>
  <c r="R179" i="2"/>
  <c r="Q179" i="2"/>
  <c r="P179" i="2"/>
  <c r="O179" i="2"/>
  <c r="N179" i="2"/>
  <c r="S178" i="2"/>
  <c r="R178" i="2"/>
  <c r="Q178" i="2"/>
  <c r="P178" i="2"/>
  <c r="O178" i="2"/>
  <c r="N178" i="2"/>
  <c r="S177" i="2"/>
  <c r="R177" i="2"/>
  <c r="Q177" i="2"/>
  <c r="P177" i="2"/>
  <c r="O177" i="2"/>
  <c r="N177" i="2"/>
  <c r="S176" i="2"/>
  <c r="R176" i="2"/>
  <c r="Q176" i="2"/>
  <c r="P176" i="2"/>
  <c r="O176" i="2"/>
  <c r="N176" i="2"/>
  <c r="S175" i="2"/>
  <c r="R175" i="2"/>
  <c r="Q175" i="2"/>
  <c r="P175" i="2"/>
  <c r="O175" i="2"/>
  <c r="N175" i="2"/>
  <c r="S174" i="2"/>
  <c r="R174" i="2"/>
  <c r="Q174" i="2"/>
  <c r="P174" i="2"/>
  <c r="O174" i="2"/>
  <c r="N174" i="2"/>
  <c r="S173" i="2"/>
  <c r="R173" i="2"/>
  <c r="Q173" i="2"/>
  <c r="P173" i="2"/>
  <c r="O173" i="2"/>
  <c r="N173" i="2"/>
  <c r="S172" i="2"/>
  <c r="R172" i="2"/>
  <c r="Q172" i="2"/>
  <c r="P172" i="2"/>
  <c r="O172" i="2"/>
  <c r="N172" i="2"/>
  <c r="S171" i="2"/>
  <c r="R171" i="2"/>
  <c r="Q171" i="2"/>
  <c r="P171" i="2"/>
  <c r="O171" i="2"/>
  <c r="N171" i="2"/>
  <c r="S170" i="2"/>
  <c r="R170" i="2"/>
  <c r="Q170" i="2"/>
  <c r="P170" i="2"/>
  <c r="O170" i="2"/>
  <c r="N170" i="2"/>
  <c r="S169" i="2"/>
  <c r="R169" i="2"/>
  <c r="Q169" i="2"/>
  <c r="P169" i="2"/>
  <c r="O169" i="2"/>
  <c r="N169" i="2"/>
  <c r="S168" i="2"/>
  <c r="R168" i="2"/>
  <c r="Q168" i="2"/>
  <c r="P168" i="2"/>
  <c r="O168" i="2"/>
  <c r="N168" i="2"/>
  <c r="S167" i="2"/>
  <c r="R167" i="2"/>
  <c r="Q167" i="2"/>
  <c r="P167" i="2"/>
  <c r="O167" i="2"/>
  <c r="N167" i="2"/>
  <c r="S166" i="2"/>
  <c r="R166" i="2"/>
  <c r="Q166" i="2"/>
  <c r="P166" i="2"/>
  <c r="O166" i="2"/>
  <c r="N166" i="2"/>
  <c r="S165" i="2"/>
  <c r="R165" i="2"/>
  <c r="Q165" i="2"/>
  <c r="P165" i="2"/>
  <c r="O165" i="2"/>
  <c r="N165" i="2"/>
  <c r="S164" i="2"/>
  <c r="R164" i="2"/>
  <c r="Q164" i="2"/>
  <c r="P164" i="2"/>
  <c r="O164" i="2"/>
  <c r="N164" i="2"/>
  <c r="S163" i="2"/>
  <c r="R163" i="2"/>
  <c r="Q163" i="2"/>
  <c r="P163" i="2"/>
  <c r="O163" i="2"/>
  <c r="N163" i="2"/>
  <c r="S162" i="2"/>
  <c r="R162" i="2"/>
  <c r="Q162" i="2"/>
  <c r="P162" i="2"/>
  <c r="O162" i="2"/>
  <c r="N162" i="2"/>
  <c r="S161" i="2"/>
  <c r="R161" i="2"/>
  <c r="Q161" i="2"/>
  <c r="P161" i="2"/>
  <c r="O161" i="2"/>
  <c r="N161" i="2"/>
  <c r="S160" i="2"/>
  <c r="R160" i="2"/>
  <c r="Q160" i="2"/>
  <c r="P160" i="2"/>
  <c r="O160" i="2"/>
  <c r="N160" i="2"/>
  <c r="S159" i="2"/>
  <c r="R159" i="2"/>
  <c r="Q159" i="2"/>
  <c r="P159" i="2"/>
  <c r="O159" i="2"/>
  <c r="N159" i="2"/>
  <c r="S158" i="2"/>
  <c r="R158" i="2"/>
  <c r="Q158" i="2"/>
  <c r="P158" i="2"/>
  <c r="O158" i="2"/>
  <c r="N158" i="2"/>
  <c r="S157" i="2"/>
  <c r="R157" i="2"/>
  <c r="Q157" i="2"/>
  <c r="P157" i="2"/>
  <c r="O157" i="2"/>
  <c r="N157" i="2"/>
  <c r="S156" i="2"/>
  <c r="R156" i="2"/>
  <c r="Q156" i="2"/>
  <c r="P156" i="2"/>
  <c r="O156" i="2"/>
  <c r="N156" i="2"/>
  <c r="S155" i="2"/>
  <c r="R155" i="2"/>
  <c r="Q155" i="2"/>
  <c r="P155" i="2"/>
  <c r="O155" i="2"/>
  <c r="N155" i="2"/>
  <c r="S154" i="2"/>
  <c r="R154" i="2"/>
  <c r="Q154" i="2"/>
  <c r="P154" i="2"/>
  <c r="O154" i="2"/>
  <c r="N154" i="2"/>
  <c r="S153" i="2"/>
  <c r="R153" i="2"/>
  <c r="Q153" i="2"/>
  <c r="P153" i="2"/>
  <c r="O153" i="2"/>
  <c r="N153" i="2"/>
  <c r="S152" i="2"/>
  <c r="R152" i="2"/>
  <c r="Q152" i="2"/>
  <c r="P152" i="2"/>
  <c r="O152" i="2"/>
  <c r="N152" i="2"/>
  <c r="S151" i="2"/>
  <c r="R151" i="2"/>
  <c r="Q151" i="2"/>
  <c r="P151" i="2"/>
  <c r="O151" i="2"/>
  <c r="N151" i="2"/>
  <c r="S150" i="2"/>
  <c r="R150" i="2"/>
  <c r="Q150" i="2"/>
  <c r="P150" i="2"/>
  <c r="O150" i="2"/>
  <c r="N150" i="2"/>
  <c r="S149" i="2"/>
  <c r="R149" i="2"/>
  <c r="Q149" i="2"/>
  <c r="P149" i="2"/>
  <c r="O149" i="2"/>
  <c r="N149" i="2"/>
  <c r="S148" i="2"/>
  <c r="R148" i="2"/>
  <c r="Q148" i="2"/>
  <c r="P148" i="2"/>
  <c r="O148" i="2"/>
  <c r="N148" i="2"/>
  <c r="S147" i="2"/>
  <c r="R147" i="2"/>
  <c r="Q147" i="2"/>
  <c r="P147" i="2"/>
  <c r="O147" i="2"/>
  <c r="N147" i="2"/>
  <c r="S146" i="2"/>
  <c r="R146" i="2"/>
  <c r="Q146" i="2"/>
  <c r="P146" i="2"/>
  <c r="O146" i="2"/>
  <c r="N146" i="2"/>
  <c r="S145" i="2"/>
  <c r="R145" i="2"/>
  <c r="Q145" i="2"/>
  <c r="P145" i="2"/>
  <c r="O145" i="2"/>
  <c r="N145" i="2"/>
  <c r="S144" i="2"/>
  <c r="R144" i="2"/>
  <c r="Q144" i="2"/>
  <c r="P144" i="2"/>
  <c r="O144" i="2"/>
  <c r="N144" i="2"/>
  <c r="S143" i="2"/>
  <c r="R143" i="2"/>
  <c r="Q143" i="2"/>
  <c r="P143" i="2"/>
  <c r="O143" i="2"/>
  <c r="N143" i="2"/>
  <c r="S142" i="2"/>
  <c r="R142" i="2"/>
  <c r="Q142" i="2"/>
  <c r="P142" i="2"/>
  <c r="O142" i="2"/>
  <c r="N142" i="2"/>
  <c r="S141" i="2"/>
  <c r="R141" i="2"/>
  <c r="Q141" i="2"/>
  <c r="P141" i="2"/>
  <c r="O141" i="2"/>
  <c r="N141" i="2"/>
  <c r="S140" i="2"/>
  <c r="R140" i="2"/>
  <c r="Q140" i="2"/>
  <c r="P140" i="2"/>
  <c r="O140" i="2"/>
  <c r="N140" i="2"/>
  <c r="S139" i="2"/>
  <c r="R139" i="2"/>
  <c r="Q139" i="2"/>
  <c r="P139" i="2"/>
  <c r="O139" i="2"/>
  <c r="N139" i="2"/>
  <c r="S138" i="2"/>
  <c r="R138" i="2"/>
  <c r="Q138" i="2"/>
  <c r="P138" i="2"/>
  <c r="O138" i="2"/>
  <c r="N138" i="2"/>
  <c r="S137" i="2"/>
  <c r="R137" i="2"/>
  <c r="Q137" i="2"/>
  <c r="P137" i="2"/>
  <c r="O137" i="2"/>
  <c r="N137" i="2"/>
  <c r="S136" i="2"/>
  <c r="R136" i="2"/>
  <c r="Q136" i="2"/>
  <c r="P136" i="2"/>
  <c r="O136" i="2"/>
  <c r="N136" i="2"/>
  <c r="S135" i="2"/>
  <c r="R135" i="2"/>
  <c r="Q135" i="2"/>
  <c r="P135" i="2"/>
  <c r="O135" i="2"/>
  <c r="N135" i="2"/>
  <c r="S134" i="2"/>
  <c r="R134" i="2"/>
  <c r="Q134" i="2"/>
  <c r="P134" i="2"/>
  <c r="O134" i="2"/>
  <c r="N134" i="2"/>
  <c r="S133" i="2"/>
  <c r="R133" i="2"/>
  <c r="Q133" i="2"/>
  <c r="P133" i="2"/>
  <c r="O133" i="2"/>
  <c r="N133" i="2"/>
  <c r="S132" i="2"/>
  <c r="R132" i="2"/>
  <c r="Q132" i="2"/>
  <c r="P132" i="2"/>
  <c r="O132" i="2"/>
  <c r="N132" i="2"/>
  <c r="S131" i="2"/>
  <c r="R131" i="2"/>
  <c r="Q131" i="2"/>
  <c r="P131" i="2"/>
  <c r="O131" i="2"/>
  <c r="N131" i="2"/>
  <c r="S130" i="2"/>
  <c r="R130" i="2"/>
  <c r="Q130" i="2"/>
  <c r="P130" i="2"/>
  <c r="O130" i="2"/>
  <c r="N130" i="2"/>
  <c r="S129" i="2"/>
  <c r="R129" i="2"/>
  <c r="Q129" i="2"/>
  <c r="P129" i="2"/>
  <c r="O129" i="2"/>
  <c r="N129" i="2"/>
  <c r="S128" i="2"/>
  <c r="R128" i="2"/>
  <c r="Q128" i="2"/>
  <c r="P128" i="2"/>
  <c r="O128" i="2"/>
  <c r="N128" i="2"/>
  <c r="S127" i="2"/>
  <c r="R127" i="2"/>
  <c r="Q127" i="2"/>
  <c r="P127" i="2"/>
  <c r="O127" i="2"/>
  <c r="N127" i="2"/>
  <c r="S126" i="2"/>
  <c r="R126" i="2"/>
  <c r="Q126" i="2"/>
  <c r="P126" i="2"/>
  <c r="O126" i="2"/>
  <c r="N126" i="2"/>
  <c r="S125" i="2"/>
  <c r="R125" i="2"/>
  <c r="Q125" i="2"/>
  <c r="P125" i="2"/>
  <c r="O125" i="2"/>
  <c r="N125" i="2"/>
  <c r="S124" i="2"/>
  <c r="R124" i="2"/>
  <c r="Q124" i="2"/>
  <c r="P124" i="2"/>
  <c r="O124" i="2"/>
  <c r="N124" i="2"/>
  <c r="S123" i="2"/>
  <c r="R123" i="2"/>
  <c r="Q123" i="2"/>
  <c r="P123" i="2"/>
  <c r="O123" i="2"/>
  <c r="N123" i="2"/>
  <c r="S122" i="2"/>
  <c r="R122" i="2"/>
  <c r="Q122" i="2"/>
  <c r="P122" i="2"/>
  <c r="O122" i="2"/>
  <c r="N122" i="2"/>
  <c r="S121" i="2"/>
  <c r="R121" i="2"/>
  <c r="Q121" i="2"/>
  <c r="P121" i="2"/>
  <c r="O121" i="2"/>
  <c r="N121" i="2"/>
  <c r="S120" i="2"/>
  <c r="R120" i="2"/>
  <c r="Q120" i="2"/>
  <c r="P120" i="2"/>
  <c r="O120" i="2"/>
  <c r="N120" i="2"/>
  <c r="S119" i="2"/>
  <c r="R119" i="2"/>
  <c r="Q119" i="2"/>
  <c r="P119" i="2"/>
  <c r="O119" i="2"/>
  <c r="N119" i="2"/>
  <c r="S118" i="2"/>
  <c r="R118" i="2"/>
  <c r="Q118" i="2"/>
  <c r="P118" i="2"/>
  <c r="O118" i="2"/>
  <c r="N118" i="2"/>
  <c r="S117" i="2"/>
  <c r="R117" i="2"/>
  <c r="Q117" i="2"/>
  <c r="P117" i="2"/>
  <c r="O117" i="2"/>
  <c r="N117" i="2"/>
  <c r="S116" i="2"/>
  <c r="R116" i="2"/>
  <c r="Q116" i="2"/>
  <c r="P116" i="2"/>
  <c r="O116" i="2"/>
  <c r="N116" i="2"/>
  <c r="S115" i="2"/>
  <c r="R115" i="2"/>
  <c r="Q115" i="2"/>
  <c r="P115" i="2"/>
  <c r="O115" i="2"/>
  <c r="N115" i="2"/>
  <c r="S114" i="2"/>
  <c r="R114" i="2"/>
  <c r="Q114" i="2"/>
  <c r="P114" i="2"/>
  <c r="O114" i="2"/>
  <c r="N114" i="2"/>
  <c r="S113" i="2"/>
  <c r="R113" i="2"/>
  <c r="Q113" i="2"/>
  <c r="P113" i="2"/>
  <c r="O113" i="2"/>
  <c r="N113" i="2"/>
  <c r="S112" i="2"/>
  <c r="R112" i="2"/>
  <c r="Q112" i="2"/>
  <c r="P112" i="2"/>
  <c r="O112" i="2"/>
  <c r="N112" i="2"/>
  <c r="S111" i="2"/>
  <c r="R111" i="2"/>
  <c r="Q111" i="2"/>
  <c r="P111" i="2"/>
  <c r="O111" i="2"/>
  <c r="N111" i="2"/>
  <c r="S110" i="2"/>
  <c r="R110" i="2"/>
  <c r="Q110" i="2"/>
  <c r="P110" i="2"/>
  <c r="O110" i="2"/>
  <c r="N110" i="2"/>
  <c r="S109" i="2"/>
  <c r="R109" i="2"/>
  <c r="Q109" i="2"/>
  <c r="P109" i="2"/>
  <c r="O109" i="2"/>
  <c r="N109" i="2"/>
  <c r="S108" i="2"/>
  <c r="R108" i="2"/>
  <c r="Q108" i="2"/>
  <c r="P108" i="2"/>
  <c r="O108" i="2"/>
  <c r="N108" i="2"/>
  <c r="S107" i="2"/>
  <c r="R107" i="2"/>
  <c r="Q107" i="2"/>
  <c r="P107" i="2"/>
  <c r="O107" i="2"/>
  <c r="N107" i="2"/>
  <c r="S106" i="2"/>
  <c r="R106" i="2"/>
  <c r="Q106" i="2"/>
  <c r="P106" i="2"/>
  <c r="O106" i="2"/>
  <c r="N106" i="2"/>
  <c r="S105" i="2"/>
  <c r="R105" i="2"/>
  <c r="Q105" i="2"/>
  <c r="P105" i="2"/>
  <c r="O105" i="2"/>
  <c r="N105" i="2"/>
  <c r="S104" i="2"/>
  <c r="R104" i="2"/>
  <c r="Q104" i="2"/>
  <c r="P104" i="2"/>
  <c r="O104" i="2"/>
  <c r="N104" i="2"/>
  <c r="S103" i="2"/>
  <c r="R103" i="2"/>
  <c r="Q103" i="2"/>
  <c r="P103" i="2"/>
  <c r="O103" i="2"/>
  <c r="N103" i="2"/>
  <c r="S102" i="2"/>
  <c r="R102" i="2"/>
  <c r="Q102" i="2"/>
  <c r="P102" i="2"/>
  <c r="O102" i="2"/>
  <c r="N102" i="2"/>
  <c r="S101" i="2"/>
  <c r="R101" i="2"/>
  <c r="Q101" i="2"/>
  <c r="P101" i="2"/>
  <c r="O101" i="2"/>
  <c r="N101" i="2"/>
  <c r="S100" i="2"/>
  <c r="R100" i="2"/>
  <c r="Q100" i="2"/>
  <c r="P100" i="2"/>
  <c r="O100" i="2"/>
  <c r="N100" i="2"/>
  <c r="S99" i="2"/>
  <c r="R99" i="2"/>
  <c r="Q99" i="2"/>
  <c r="P99" i="2"/>
  <c r="O99" i="2"/>
  <c r="N99" i="2"/>
  <c r="S98" i="2"/>
  <c r="R98" i="2"/>
  <c r="Q98" i="2"/>
  <c r="P98" i="2"/>
  <c r="O98" i="2"/>
  <c r="N98" i="2"/>
  <c r="S97" i="2"/>
  <c r="R97" i="2"/>
  <c r="Q97" i="2"/>
  <c r="P97" i="2"/>
  <c r="O97" i="2"/>
  <c r="N97" i="2"/>
  <c r="S96" i="2"/>
  <c r="R96" i="2"/>
  <c r="Q96" i="2"/>
  <c r="P96" i="2"/>
  <c r="O96" i="2"/>
  <c r="N96" i="2"/>
  <c r="S95" i="2"/>
  <c r="R95" i="2"/>
  <c r="Q95" i="2"/>
  <c r="P95" i="2"/>
  <c r="O95" i="2"/>
  <c r="N95" i="2"/>
  <c r="S94" i="2"/>
  <c r="R94" i="2"/>
  <c r="Q94" i="2"/>
  <c r="P94" i="2"/>
  <c r="O94" i="2"/>
  <c r="N94" i="2"/>
  <c r="S93" i="2"/>
  <c r="R93" i="2"/>
  <c r="Q93" i="2"/>
  <c r="P93" i="2"/>
  <c r="O93" i="2"/>
  <c r="N93" i="2"/>
  <c r="S92" i="2"/>
  <c r="R92" i="2"/>
  <c r="Q92" i="2"/>
  <c r="P92" i="2"/>
  <c r="O92" i="2"/>
  <c r="N92" i="2"/>
  <c r="S91" i="2"/>
  <c r="R91" i="2"/>
  <c r="Q91" i="2"/>
  <c r="P91" i="2"/>
  <c r="O91" i="2"/>
  <c r="N91" i="2"/>
  <c r="S90" i="2"/>
  <c r="R90" i="2"/>
  <c r="Q90" i="2"/>
  <c r="P90" i="2"/>
  <c r="O90" i="2"/>
  <c r="N90" i="2"/>
  <c r="S89" i="2"/>
  <c r="R89" i="2"/>
  <c r="Q89" i="2"/>
  <c r="P89" i="2"/>
  <c r="O89" i="2"/>
  <c r="N89" i="2"/>
  <c r="S88" i="2"/>
  <c r="R88" i="2"/>
  <c r="Q88" i="2"/>
  <c r="P88" i="2"/>
  <c r="O88" i="2"/>
  <c r="N88" i="2"/>
  <c r="S87" i="2"/>
  <c r="R87" i="2"/>
  <c r="Q87" i="2"/>
  <c r="P87" i="2"/>
  <c r="O87" i="2"/>
  <c r="N87" i="2"/>
  <c r="S86" i="2"/>
  <c r="R86" i="2"/>
  <c r="Q86" i="2"/>
  <c r="P86" i="2"/>
  <c r="O86" i="2"/>
  <c r="N86" i="2"/>
  <c r="S85" i="2"/>
  <c r="R85" i="2"/>
  <c r="Q85" i="2"/>
  <c r="P85" i="2"/>
  <c r="O85" i="2"/>
  <c r="N85" i="2"/>
  <c r="S84" i="2"/>
  <c r="R84" i="2"/>
  <c r="Q84" i="2"/>
  <c r="P84" i="2"/>
  <c r="O84" i="2"/>
  <c r="N84" i="2"/>
  <c r="S83" i="2"/>
  <c r="R83" i="2"/>
  <c r="Q83" i="2"/>
  <c r="P83" i="2"/>
  <c r="O83" i="2"/>
  <c r="N83" i="2"/>
  <c r="S82" i="2"/>
  <c r="R82" i="2"/>
  <c r="Q82" i="2"/>
  <c r="P82" i="2"/>
  <c r="O82" i="2"/>
  <c r="N82" i="2"/>
  <c r="S81" i="2"/>
  <c r="R81" i="2"/>
  <c r="Q81" i="2"/>
  <c r="P81" i="2"/>
  <c r="O81" i="2"/>
  <c r="N81" i="2"/>
  <c r="S80" i="2"/>
  <c r="R80" i="2"/>
  <c r="Q80" i="2"/>
  <c r="P80" i="2"/>
  <c r="O80" i="2"/>
  <c r="N80" i="2"/>
  <c r="S79" i="2"/>
  <c r="R79" i="2"/>
  <c r="Q79" i="2"/>
  <c r="P79" i="2"/>
  <c r="O79" i="2"/>
  <c r="N79" i="2"/>
  <c r="S78" i="2"/>
  <c r="R78" i="2"/>
  <c r="Q78" i="2"/>
  <c r="P78" i="2"/>
  <c r="O78" i="2"/>
  <c r="N78" i="2"/>
  <c r="S77" i="2"/>
  <c r="R77" i="2"/>
  <c r="Q77" i="2"/>
  <c r="P77" i="2"/>
  <c r="O77" i="2"/>
  <c r="N77" i="2"/>
  <c r="S76" i="2"/>
  <c r="R76" i="2"/>
  <c r="Q76" i="2"/>
  <c r="P76" i="2"/>
  <c r="O76" i="2"/>
  <c r="N76" i="2"/>
  <c r="S75" i="2"/>
  <c r="R75" i="2"/>
  <c r="Q75" i="2"/>
  <c r="P75" i="2"/>
  <c r="O75" i="2"/>
  <c r="N75" i="2"/>
  <c r="S74" i="2"/>
  <c r="R74" i="2"/>
  <c r="Q74" i="2"/>
  <c r="P74" i="2"/>
  <c r="O74" i="2"/>
  <c r="N74" i="2"/>
  <c r="S73" i="2"/>
  <c r="R73" i="2"/>
  <c r="Q73" i="2"/>
  <c r="P73" i="2"/>
  <c r="O73" i="2"/>
  <c r="N73" i="2"/>
  <c r="S72" i="2"/>
  <c r="R72" i="2"/>
  <c r="Q72" i="2"/>
  <c r="P72" i="2"/>
  <c r="O72" i="2"/>
  <c r="N72" i="2"/>
  <c r="S71" i="2"/>
  <c r="R71" i="2"/>
  <c r="Q71" i="2"/>
  <c r="P71" i="2"/>
  <c r="O71" i="2"/>
  <c r="N71" i="2"/>
  <c r="S70" i="2"/>
  <c r="R70" i="2"/>
  <c r="Q70" i="2"/>
  <c r="P70" i="2"/>
  <c r="O70" i="2"/>
  <c r="N70" i="2"/>
  <c r="S69" i="2"/>
  <c r="R69" i="2"/>
  <c r="Q69" i="2"/>
  <c r="P69" i="2"/>
  <c r="O69" i="2"/>
  <c r="N69" i="2"/>
  <c r="S68" i="2"/>
  <c r="R68" i="2"/>
  <c r="Q68" i="2"/>
  <c r="P68" i="2"/>
  <c r="O68" i="2"/>
  <c r="N68" i="2"/>
  <c r="S67" i="2"/>
  <c r="R67" i="2"/>
  <c r="Q67" i="2"/>
  <c r="P67" i="2"/>
  <c r="O67" i="2"/>
  <c r="N67" i="2"/>
  <c r="S66" i="2"/>
  <c r="R66" i="2"/>
  <c r="Q66" i="2"/>
  <c r="P66" i="2"/>
  <c r="O66" i="2"/>
  <c r="N66" i="2"/>
  <c r="S65" i="2"/>
  <c r="R65" i="2"/>
  <c r="Q65" i="2"/>
  <c r="P65" i="2"/>
  <c r="O65" i="2"/>
  <c r="N65" i="2"/>
  <c r="S64" i="2"/>
  <c r="R64" i="2"/>
  <c r="Q64" i="2"/>
  <c r="P64" i="2"/>
  <c r="O64" i="2"/>
  <c r="N64" i="2"/>
  <c r="S63" i="2"/>
  <c r="R63" i="2"/>
  <c r="Q63" i="2"/>
  <c r="P63" i="2"/>
  <c r="O63" i="2"/>
  <c r="N63" i="2"/>
  <c r="S62" i="2"/>
  <c r="R62" i="2"/>
  <c r="Q62" i="2"/>
  <c r="P62" i="2"/>
  <c r="O62" i="2"/>
  <c r="N62" i="2"/>
  <c r="S61" i="2"/>
  <c r="R61" i="2"/>
  <c r="Q61" i="2"/>
  <c r="P61" i="2"/>
  <c r="O61" i="2"/>
  <c r="N61" i="2"/>
  <c r="S60" i="2"/>
  <c r="R60" i="2"/>
  <c r="Q60" i="2"/>
  <c r="P60" i="2"/>
  <c r="O60" i="2"/>
  <c r="N60" i="2"/>
  <c r="S59" i="2"/>
  <c r="R59" i="2"/>
  <c r="Q59" i="2"/>
  <c r="P59" i="2"/>
  <c r="O59" i="2"/>
  <c r="N59" i="2"/>
  <c r="S58" i="2"/>
  <c r="R58" i="2"/>
  <c r="Q58" i="2"/>
  <c r="P58" i="2"/>
  <c r="O58" i="2"/>
  <c r="N58" i="2"/>
  <c r="S57" i="2"/>
  <c r="R57" i="2"/>
  <c r="Q57" i="2"/>
  <c r="P57" i="2"/>
  <c r="O57" i="2"/>
  <c r="N57" i="2"/>
  <c r="S56" i="2"/>
  <c r="R56" i="2"/>
  <c r="Q56" i="2"/>
  <c r="P56" i="2"/>
  <c r="O56" i="2"/>
  <c r="N56" i="2"/>
  <c r="S55" i="2"/>
  <c r="R55" i="2"/>
  <c r="Q55" i="2"/>
  <c r="P55" i="2"/>
  <c r="O55" i="2"/>
  <c r="N55" i="2"/>
  <c r="S54" i="2"/>
  <c r="R54" i="2"/>
  <c r="Q54" i="2"/>
  <c r="P54" i="2"/>
  <c r="O54" i="2"/>
  <c r="N54" i="2"/>
  <c r="S53" i="2"/>
  <c r="R53" i="2"/>
  <c r="Q53" i="2"/>
  <c r="P53" i="2"/>
  <c r="O53" i="2"/>
  <c r="N53" i="2"/>
  <c r="S52" i="2"/>
  <c r="R52" i="2"/>
  <c r="Q52" i="2"/>
  <c r="P52" i="2"/>
  <c r="O52" i="2"/>
  <c r="N52" i="2"/>
  <c r="S51" i="2"/>
  <c r="R51" i="2"/>
  <c r="Q51" i="2"/>
  <c r="P51" i="2"/>
  <c r="O51" i="2"/>
  <c r="N51" i="2"/>
  <c r="S50" i="2"/>
  <c r="R50" i="2"/>
  <c r="Q50" i="2"/>
  <c r="P50" i="2"/>
  <c r="O50" i="2"/>
  <c r="N50" i="2"/>
  <c r="S49" i="2"/>
  <c r="R49" i="2"/>
  <c r="Q49" i="2"/>
  <c r="P49" i="2"/>
  <c r="O49" i="2"/>
  <c r="N49" i="2"/>
  <c r="S48" i="2"/>
  <c r="R48" i="2"/>
  <c r="Q48" i="2"/>
  <c r="P48" i="2"/>
  <c r="O48" i="2"/>
  <c r="N48" i="2"/>
  <c r="S47" i="2"/>
  <c r="R47" i="2"/>
  <c r="Q47" i="2"/>
  <c r="P47" i="2"/>
  <c r="O47" i="2"/>
  <c r="N47" i="2"/>
  <c r="S46" i="2"/>
  <c r="R46" i="2"/>
  <c r="Q46" i="2"/>
  <c r="P46" i="2"/>
  <c r="O46" i="2"/>
  <c r="N46" i="2"/>
  <c r="S45" i="2"/>
  <c r="R45" i="2"/>
  <c r="Q45" i="2"/>
  <c r="P45" i="2"/>
  <c r="O45" i="2"/>
  <c r="N45" i="2"/>
  <c r="S44" i="2"/>
  <c r="R44" i="2"/>
  <c r="Q44" i="2"/>
  <c r="P44" i="2"/>
  <c r="O44" i="2"/>
  <c r="N44" i="2"/>
  <c r="S43" i="2"/>
  <c r="R43" i="2"/>
  <c r="Q43" i="2"/>
  <c r="P43" i="2"/>
  <c r="O43" i="2"/>
  <c r="N43" i="2"/>
  <c r="S42" i="2"/>
  <c r="R42" i="2"/>
  <c r="Q42" i="2"/>
  <c r="P42" i="2"/>
  <c r="O42" i="2"/>
  <c r="N42" i="2"/>
  <c r="S41" i="2"/>
  <c r="R41" i="2"/>
  <c r="Q41" i="2"/>
  <c r="P41" i="2"/>
  <c r="O41" i="2"/>
  <c r="N41" i="2"/>
  <c r="S40" i="2"/>
  <c r="R40" i="2"/>
  <c r="Q40" i="2"/>
  <c r="P40" i="2"/>
  <c r="O40" i="2"/>
  <c r="N40" i="2"/>
  <c r="S39" i="2"/>
  <c r="R39" i="2"/>
  <c r="Q39" i="2"/>
  <c r="P39" i="2"/>
  <c r="O39" i="2"/>
  <c r="N39" i="2"/>
  <c r="S38" i="2"/>
  <c r="R38" i="2"/>
  <c r="Q38" i="2"/>
  <c r="P38" i="2"/>
  <c r="O38" i="2"/>
  <c r="N38" i="2"/>
  <c r="S37" i="2"/>
  <c r="R37" i="2"/>
  <c r="Q37" i="2"/>
  <c r="P37" i="2"/>
  <c r="O37" i="2"/>
  <c r="N37" i="2"/>
  <c r="S36" i="2"/>
  <c r="R36" i="2"/>
  <c r="Q36" i="2"/>
  <c r="P36" i="2"/>
  <c r="O36" i="2"/>
  <c r="N36" i="2"/>
  <c r="S35" i="2"/>
  <c r="R35" i="2"/>
  <c r="Q35" i="2"/>
  <c r="P35" i="2"/>
  <c r="O35" i="2"/>
  <c r="N35" i="2"/>
  <c r="S34" i="2"/>
  <c r="R34" i="2"/>
  <c r="Q34" i="2"/>
  <c r="P34" i="2"/>
  <c r="O34" i="2"/>
  <c r="N34" i="2"/>
  <c r="S33" i="2"/>
  <c r="R33" i="2"/>
  <c r="Q33" i="2"/>
  <c r="P33" i="2"/>
  <c r="O33" i="2"/>
  <c r="N33" i="2"/>
  <c r="S32" i="2"/>
  <c r="R32" i="2"/>
  <c r="Q32" i="2"/>
  <c r="P32" i="2"/>
  <c r="O32" i="2"/>
  <c r="N32" i="2"/>
  <c r="S31" i="2"/>
  <c r="R31" i="2"/>
  <c r="Q31" i="2"/>
  <c r="P31" i="2"/>
  <c r="O31" i="2"/>
  <c r="N31" i="2"/>
  <c r="S30" i="2"/>
  <c r="R30" i="2"/>
  <c r="Q30" i="2"/>
  <c r="P30" i="2"/>
  <c r="O30" i="2"/>
  <c r="N30" i="2"/>
  <c r="S29" i="2"/>
  <c r="R29" i="2"/>
  <c r="Q29" i="2"/>
  <c r="P29" i="2"/>
  <c r="O29" i="2"/>
  <c r="N29" i="2"/>
  <c r="S28" i="2"/>
  <c r="R28" i="2"/>
  <c r="Q28" i="2"/>
  <c r="P28" i="2"/>
  <c r="O28" i="2"/>
  <c r="N28" i="2"/>
  <c r="S27" i="2"/>
  <c r="R27" i="2"/>
  <c r="Q27" i="2"/>
  <c r="P27" i="2"/>
  <c r="O27" i="2"/>
  <c r="N27" i="2"/>
  <c r="N7" i="2"/>
  <c r="O7" i="2"/>
  <c r="P7" i="2"/>
  <c r="Q7" i="2"/>
  <c r="R7" i="2"/>
  <c r="S7" i="2"/>
  <c r="N8" i="2"/>
  <c r="O8" i="2"/>
  <c r="P8" i="2"/>
  <c r="Q8" i="2"/>
  <c r="R8" i="2"/>
  <c r="S8" i="2"/>
  <c r="N9" i="2"/>
  <c r="O9" i="2"/>
  <c r="P9" i="2"/>
  <c r="Q9" i="2"/>
  <c r="R9" i="2"/>
  <c r="S9" i="2"/>
  <c r="N10" i="2"/>
  <c r="O10" i="2"/>
  <c r="P10" i="2"/>
  <c r="Q10" i="2"/>
  <c r="R10" i="2"/>
  <c r="S10" i="2"/>
  <c r="N11" i="2"/>
  <c r="O11" i="2"/>
  <c r="P11" i="2"/>
  <c r="Q11" i="2"/>
  <c r="R11" i="2"/>
  <c r="S11" i="2"/>
  <c r="N12" i="2"/>
  <c r="O12" i="2"/>
  <c r="P12" i="2"/>
  <c r="Q12" i="2"/>
  <c r="R12" i="2"/>
  <c r="S12" i="2"/>
  <c r="N13" i="2"/>
  <c r="O13" i="2"/>
  <c r="P13" i="2"/>
  <c r="Q13" i="2"/>
  <c r="R13" i="2"/>
  <c r="S13" i="2"/>
  <c r="N14" i="2"/>
  <c r="O14" i="2"/>
  <c r="P14" i="2"/>
  <c r="Q14" i="2"/>
  <c r="R14" i="2"/>
  <c r="S14" i="2"/>
  <c r="N15" i="2"/>
  <c r="O15" i="2"/>
  <c r="P15" i="2"/>
  <c r="Q15" i="2"/>
  <c r="R15" i="2"/>
  <c r="S15" i="2"/>
  <c r="N16" i="2"/>
  <c r="O16" i="2"/>
  <c r="P16" i="2"/>
  <c r="Q16" i="2"/>
  <c r="R16" i="2"/>
  <c r="S16" i="2"/>
  <c r="N17" i="2"/>
  <c r="O17" i="2"/>
  <c r="P17" i="2"/>
  <c r="Q17" i="2"/>
  <c r="R17" i="2"/>
  <c r="S17" i="2"/>
  <c r="N18" i="2"/>
  <c r="O18" i="2"/>
  <c r="P18" i="2"/>
  <c r="Q18" i="2"/>
  <c r="R18" i="2"/>
  <c r="S18" i="2"/>
  <c r="N19" i="2"/>
  <c r="O19" i="2"/>
  <c r="P19" i="2"/>
  <c r="Q19" i="2"/>
  <c r="R19" i="2"/>
  <c r="S19" i="2"/>
  <c r="N20" i="2"/>
  <c r="O20" i="2"/>
  <c r="P20" i="2"/>
  <c r="Q20" i="2"/>
  <c r="R20" i="2"/>
  <c r="S20" i="2"/>
  <c r="N21" i="2"/>
  <c r="O21" i="2"/>
  <c r="P21" i="2"/>
  <c r="Q21" i="2"/>
  <c r="R21" i="2"/>
  <c r="S21" i="2"/>
  <c r="N22" i="2"/>
  <c r="O22" i="2"/>
  <c r="P22" i="2"/>
  <c r="Q22" i="2"/>
  <c r="R22" i="2"/>
  <c r="S22" i="2"/>
  <c r="N23" i="2"/>
  <c r="O23" i="2"/>
  <c r="P23" i="2"/>
  <c r="Q23" i="2"/>
  <c r="R23" i="2"/>
  <c r="S23" i="2"/>
  <c r="N24" i="2"/>
  <c r="O24" i="2"/>
  <c r="P24" i="2"/>
  <c r="Q24" i="2"/>
  <c r="R24" i="2"/>
  <c r="S24" i="2"/>
  <c r="N25" i="2"/>
  <c r="O25" i="2"/>
  <c r="P25" i="2"/>
  <c r="Q25" i="2"/>
  <c r="R25" i="2"/>
  <c r="S25" i="2"/>
  <c r="N26" i="2"/>
  <c r="O26" i="2"/>
  <c r="P26" i="2"/>
  <c r="Q26" i="2"/>
  <c r="R26" i="2"/>
  <c r="S26" i="2"/>
  <c r="S6" i="2"/>
  <c r="R6" i="2"/>
  <c r="Q6" i="2"/>
  <c r="P6" i="2"/>
  <c r="O6" i="2"/>
  <c r="N6" i="2"/>
  <c r="J5" i="4" a="1"/>
  <c r="J5" i="4" s="1"/>
  <c r="J6" i="4" a="1"/>
  <c r="J6" i="4" s="1"/>
  <c r="J7" i="4" a="1"/>
  <c r="J7" i="4" s="1"/>
  <c r="J8" i="4" a="1"/>
  <c r="J8" i="4" s="1"/>
  <c r="J9" i="4" a="1"/>
  <c r="J9" i="4" s="1"/>
  <c r="J10" i="4" a="1"/>
  <c r="J10" i="4" s="1"/>
  <c r="J11" i="4" a="1"/>
  <c r="J11" i="4" s="1"/>
  <c r="J12" i="4" a="1"/>
  <c r="J12" i="4" s="1"/>
  <c r="J13" i="4" a="1"/>
  <c r="J13" i="4" s="1"/>
  <c r="J14" i="4" a="1"/>
  <c r="J14" i="4" s="1"/>
  <c r="J15" i="4" a="1"/>
  <c r="J15" i="4" s="1"/>
  <c r="J16" i="4" a="1"/>
  <c r="J16" i="4" s="1"/>
  <c r="J17" i="4" a="1"/>
  <c r="J17" i="4" s="1"/>
  <c r="J18" i="4" a="1"/>
  <c r="J18" i="4" s="1"/>
  <c r="J19" i="4" a="1"/>
  <c r="J19" i="4" s="1"/>
  <c r="J20" i="4" a="1"/>
  <c r="J20" i="4" s="1"/>
  <c r="J21" i="4" a="1"/>
  <c r="J21" i="4" s="1"/>
  <c r="J22" i="4" a="1"/>
  <c r="J22" i="4" s="1"/>
  <c r="J23" i="4" a="1"/>
  <c r="J23" i="4" s="1"/>
  <c r="J24" i="4" a="1"/>
  <c r="J24" i="4" s="1"/>
  <c r="J25" i="4" a="1"/>
  <c r="J25" i="4" s="1"/>
  <c r="J26" i="4" a="1"/>
  <c r="J26" i="4" s="1"/>
  <c r="J27" i="4" a="1"/>
  <c r="J27" i="4" s="1"/>
  <c r="J28" i="4" a="1"/>
  <c r="J28" i="4" s="1"/>
  <c r="J29" i="4" a="1"/>
  <c r="J29" i="4" s="1"/>
  <c r="J30" i="4" a="1"/>
  <c r="J30" i="4" s="1"/>
  <c r="J31" i="4" a="1"/>
  <c r="J31" i="4" s="1"/>
  <c r="J32" i="4" a="1"/>
  <c r="J32" i="4" s="1"/>
  <c r="J33" i="4" a="1"/>
  <c r="J33" i="4" s="1"/>
  <c r="J34" i="4" a="1"/>
  <c r="J34" i="4" s="1"/>
  <c r="J35" i="4" a="1"/>
  <c r="J35" i="4" s="1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42" i="4" a="1"/>
  <c r="J42" i="4" s="1"/>
  <c r="J43" i="4" a="1"/>
  <c r="J43" i="4" s="1"/>
  <c r="J44" i="4" a="1"/>
  <c r="J44" i="4" s="1"/>
  <c r="J45" i="4" a="1"/>
  <c r="J45" i="4" s="1"/>
  <c r="J46" i="4" a="1"/>
  <c r="J46" i="4" s="1"/>
  <c r="J47" i="4" a="1"/>
  <c r="J47" i="4" s="1"/>
  <c r="J48" i="4" a="1"/>
  <c r="J48" i="4" s="1"/>
  <c r="J49" i="4" a="1"/>
  <c r="J49" i="4" s="1"/>
  <c r="J50" i="4" a="1"/>
  <c r="J50" i="4" s="1"/>
  <c r="J51" i="4" a="1"/>
  <c r="J51" i="4" s="1"/>
  <c r="J52" i="4" a="1"/>
  <c r="J52" i="4" s="1"/>
  <c r="J53" i="4" a="1"/>
  <c r="J53" i="4" s="1"/>
  <c r="J4" i="4" a="1"/>
  <c r="J4" i="4" s="1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4" i="4"/>
  <c r="O1" i="2" l="1"/>
  <c r="P1" i="2"/>
  <c r="T1" i="2"/>
  <c r="Q1" i="2"/>
  <c r="S1" i="2"/>
  <c r="R1" i="2"/>
  <c r="N1" i="2"/>
  <c r="C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<sst xmlns="http://schemas.openxmlformats.org/spreadsheetml/2006/main" count="5803" uniqueCount="927">
  <si>
    <t>Row Labels</t>
  </si>
  <si>
    <t>Count of id</t>
  </si>
  <si>
    <t>EN</t>
  </si>
  <si>
    <t>0-20%</t>
  </si>
  <si>
    <t>CT</t>
  </si>
  <si>
    <t>EX</t>
  </si>
  <si>
    <t>20-80%</t>
  </si>
  <si>
    <t>FL</t>
  </si>
  <si>
    <t>MI</t>
  </si>
  <si>
    <t>80-100%</t>
  </si>
  <si>
    <t>FT</t>
  </si>
  <si>
    <t>SE</t>
  </si>
  <si>
    <t>Grand Total</t>
  </si>
  <si>
    <t>PT</t>
  </si>
  <si>
    <t xml:space="preserve">EN Entry-level Junior </t>
  </si>
  <si>
    <t xml:space="preserve">PT Part-time </t>
  </si>
  <si>
    <t xml:space="preserve">MI Mid-level Intermediate </t>
  </si>
  <si>
    <t xml:space="preserve">FT Full-time </t>
  </si>
  <si>
    <t xml:space="preserve">SE Senior-level Expert </t>
  </si>
  <si>
    <t xml:space="preserve">CT Contract </t>
  </si>
  <si>
    <t>EX Executive-level Director</t>
  </si>
  <si>
    <t>FL Freelance</t>
  </si>
  <si>
    <t>US</t>
  </si>
  <si>
    <t>GB</t>
  </si>
  <si>
    <t>CA</t>
  </si>
  <si>
    <t>DE</t>
  </si>
  <si>
    <t>IN</t>
  </si>
  <si>
    <t>FR</t>
  </si>
  <si>
    <t>ES</t>
  </si>
  <si>
    <t>GR</t>
  </si>
  <si>
    <t>JP</t>
  </si>
  <si>
    <t>AT</t>
  </si>
  <si>
    <t>NL</t>
  </si>
  <si>
    <t>PL</t>
  </si>
  <si>
    <t>Data Scientist</t>
  </si>
  <si>
    <t>Data Engineer</t>
  </si>
  <si>
    <t>Data Analyst</t>
  </si>
  <si>
    <t>Machine Learning Engineer</t>
  </si>
  <si>
    <t>Research Scientist</t>
  </si>
  <si>
    <t>Data Science Manager</t>
  </si>
  <si>
    <t>Data Architect</t>
  </si>
  <si>
    <t>Machine Learning Scientist</t>
  </si>
  <si>
    <t>Big Data Engineer</t>
  </si>
  <si>
    <t>Director of Data Science</t>
  </si>
  <si>
    <t>Principal Data Scientist</t>
  </si>
  <si>
    <t>Data Analytics Manager</t>
  </si>
  <si>
    <t>AI Scientist</t>
  </si>
  <si>
    <t>Data Science Consultant</t>
  </si>
  <si>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</si>
  <si>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</si>
  <si>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</si>
  <si>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</si>
  <si>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</si>
  <si>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</si>
  <si>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</si>
  <si>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</si>
  <si>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</si>
  <si>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</si>
  <si>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</si>
  <si>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EUR</t>
  </si>
  <si>
    <t>L</t>
  </si>
  <si>
    <t>USD</t>
  </si>
  <si>
    <t>S</t>
  </si>
  <si>
    <t>GBP</t>
  </si>
  <si>
    <t>M</t>
  </si>
  <si>
    <t>Product Data Analyst</t>
  </si>
  <si>
    <t>HN</t>
  </si>
  <si>
    <t>Lead Data Scientist</t>
  </si>
  <si>
    <t>HUF</t>
  </si>
  <si>
    <t>HU</t>
  </si>
  <si>
    <t>Business Data Analyst</t>
  </si>
  <si>
    <t>Lead Data Engineer</t>
  </si>
  <si>
    <t>NZ</t>
  </si>
  <si>
    <t>INR</t>
  </si>
  <si>
    <t>Lead Data Analyst</t>
  </si>
  <si>
    <t>PK</t>
  </si>
  <si>
    <t>JPY</t>
  </si>
  <si>
    <t>CNY</t>
  </si>
  <si>
    <t>CN</t>
  </si>
  <si>
    <t>BI Data Analyst</t>
  </si>
  <si>
    <t>AE</t>
  </si>
  <si>
    <t>MXN</t>
  </si>
  <si>
    <t>MX</t>
  </si>
  <si>
    <t>Machine Learning Manager</t>
  </si>
  <si>
    <t>CAD</t>
  </si>
  <si>
    <t>Data Engineering Manager</t>
  </si>
  <si>
    <t>NG</t>
  </si>
  <si>
    <t>PH</t>
  </si>
  <si>
    <t>Machine Learning Infrastructure Engineer</t>
  </si>
  <si>
    <t>ML Engineer</t>
  </si>
  <si>
    <t>DKK</t>
  </si>
  <si>
    <t>DK</t>
  </si>
  <si>
    <t>Computer Vision Engineer</t>
  </si>
  <si>
    <t>RU</t>
  </si>
  <si>
    <t>IT</t>
  </si>
  <si>
    <t>HR</t>
  </si>
  <si>
    <t>LU</t>
  </si>
  <si>
    <t>Head of Data</t>
  </si>
  <si>
    <t>3D Computer Vision Researcher</t>
  </si>
  <si>
    <t>Data Analytics Engineer</t>
  </si>
  <si>
    <t>Applied Data Scientist</t>
  </si>
  <si>
    <t>PLN</t>
  </si>
  <si>
    <t>BG</t>
  </si>
  <si>
    <t>Marketing Data Analyst</t>
  </si>
  <si>
    <t>Cloud Data Engineer</t>
  </si>
  <si>
    <t>SGD</t>
  </si>
  <si>
    <t>SG</t>
  </si>
  <si>
    <t>BR</t>
  </si>
  <si>
    <t>Financial Data Analyst</t>
  </si>
  <si>
    <t>Computer Vision Software Engineer</t>
  </si>
  <si>
    <t>Director of Data Engineering</t>
  </si>
  <si>
    <t>Data Science Engineer</t>
  </si>
  <si>
    <t>RO</t>
  </si>
  <si>
    <t>Principal Data Engineer</t>
  </si>
  <si>
    <t>Machine Learning Developer</t>
  </si>
  <si>
    <t>IQ</t>
  </si>
  <si>
    <t>Applied Machine Learning Scientist</t>
  </si>
  <si>
    <t>VN</t>
  </si>
  <si>
    <t>BE</t>
  </si>
  <si>
    <t>UA</t>
  </si>
  <si>
    <t>IL</t>
  </si>
  <si>
    <t>Head of Data Science</t>
  </si>
  <si>
    <t>MT</t>
  </si>
  <si>
    <t>Data Specialist</t>
  </si>
  <si>
    <t>CLP</t>
  </si>
  <si>
    <t>CL</t>
  </si>
  <si>
    <t>Finance Data Analyst</t>
  </si>
  <si>
    <t>IR</t>
  </si>
  <si>
    <t>CO</t>
  </si>
  <si>
    <t>MD</t>
  </si>
  <si>
    <t>KE</t>
  </si>
  <si>
    <t>BRL</t>
  </si>
  <si>
    <t>SI</t>
  </si>
  <si>
    <t>HK</t>
  </si>
  <si>
    <t>CH</t>
  </si>
  <si>
    <t>AS</t>
  </si>
  <si>
    <t>TRY</t>
  </si>
  <si>
    <t>TR</t>
  </si>
  <si>
    <t>Principal Data Analyst</t>
  </si>
  <si>
    <t>Big Data Architect</t>
  </si>
  <si>
    <t>RS</t>
  </si>
  <si>
    <t>PR</t>
  </si>
  <si>
    <t>JE</t>
  </si>
  <si>
    <t>Staff Data Scientist</t>
  </si>
  <si>
    <t>CZ</t>
  </si>
  <si>
    <t>Analytics Engineer</t>
  </si>
  <si>
    <t>ETL Developer</t>
  </si>
  <si>
    <t>Head of Machine Learning</t>
  </si>
  <si>
    <t>AR</t>
  </si>
  <si>
    <t>NLP Engineer</t>
  </si>
  <si>
    <t>Lead Machine Learning Engineer</t>
  </si>
  <si>
    <t>DZ</t>
  </si>
  <si>
    <t>TN</t>
  </si>
  <si>
    <t>MY</t>
  </si>
  <si>
    <t>EE</t>
  </si>
  <si>
    <t>AUD</t>
  </si>
  <si>
    <t>AU</t>
  </si>
  <si>
    <t>BO</t>
  </si>
  <si>
    <t>IE</t>
  </si>
  <si>
    <t>CHF</t>
  </si>
  <si>
    <t>Data Analytics Lead</t>
  </si>
  <si>
    <t>id</t>
  </si>
  <si>
    <t>Country</t>
  </si>
  <si>
    <t>Afghanistan</t>
  </si>
  <si>
    <t>AF</t>
  </si>
  <si>
    <t>AFG</t>
  </si>
  <si>
    <t>Albania</t>
  </si>
  <si>
    <t>AL</t>
  </si>
  <si>
    <t>ALB</t>
  </si>
  <si>
    <t>Algeria</t>
  </si>
  <si>
    <t>DZA</t>
  </si>
  <si>
    <t>American Samoa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</si>
  <si>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</si>
  <si>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</si>
  <si>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</si>
  <si>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</si>
  <si>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</si>
  <si>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</si>
  <si>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</si>
  <si>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</si>
  <si>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</si>
  <si>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</si>
  <si>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</si>
  <si>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</si>
  <si>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</si>
  <si>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</si>
  <si>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</si>
  <si>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</si>
  <si>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</si>
  <si>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ARG</t>
  </si>
  <si>
    <t>Armenia</t>
  </si>
  <si>
    <t>AM</t>
  </si>
  <si>
    <t>ARM</t>
  </si>
  <si>
    <t>Aruba</t>
  </si>
  <si>
    <t>AW</t>
  </si>
  <si>
    <t>ABW</t>
  </si>
  <si>
    <t>Australia</t>
  </si>
  <si>
    <t>AUS</t>
  </si>
  <si>
    <t>Austria</t>
  </si>
  <si>
    <t>AUT</t>
  </si>
  <si>
    <t>Azerbaijan</t>
  </si>
  <si>
    <t>AZ</t>
  </si>
  <si>
    <t>AZE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</si>
  <si>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</si>
  <si>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</si>
  <si>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</si>
  <si>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</si>
  <si>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</si>
  <si>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</si>
  <si>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</si>
  <si>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</si>
  <si>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</si>
  <si>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</si>
  <si>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</si>
  <si>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</si>
  <si>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</si>
  <si>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</si>
  <si>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</si>
  <si>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</si>
  <si>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</si>
  <si>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</si>
  <si>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</si>
  <si>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</si>
  <si>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</si>
  <si>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</si>
  <si>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</si>
  <si>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</si>
  <si>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</si>
  <si>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</si>
  <si>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</si>
  <si>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</si>
  <si>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</si>
  <si>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</si>
  <si>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</si>
  <si>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</si>
  <si>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</si>
  <si>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</si>
  <si>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</si>
  <si>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</si>
  <si>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</si>
  <si>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</si>
  <si>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</si>
  <si>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</si>
  <si>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</si>
  <si>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BRA</t>
  </si>
  <si>
    <t>IO</t>
  </si>
  <si>
    <t>IOT</t>
  </si>
  <si>
    <t>Brunei Darussalam</t>
  </si>
  <si>
    <t>BN</t>
  </si>
  <si>
    <t>BRN</t>
  </si>
  <si>
    <t>Bulgaria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</si>
  <si>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</si>
  <si>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</si>
  <si>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</si>
  <si>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</si>
  <si>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</si>
  <si>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</si>
  <si>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</si>
  <si>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</si>
  <si>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</si>
  <si>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</si>
  <si>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</si>
  <si>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</si>
  <si>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</si>
  <si>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</si>
  <si>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</si>
  <si>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</si>
  <si>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</si>
  <si>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CAN</t>
  </si>
  <si>
    <t>KY</t>
  </si>
  <si>
    <t>CYM</t>
  </si>
  <si>
    <t>CF</t>
  </si>
  <si>
    <t>CAF</t>
  </si>
  <si>
    <t>Chad</t>
  </si>
  <si>
    <t>TD</t>
  </si>
  <si>
    <t>TCD</t>
  </si>
  <si>
    <t>Chile</t>
  </si>
  <si>
    <t>CHL</t>
  </si>
  <si>
    <t>China</t>
  </si>
  <si>
    <t>CHN</t>
  </si>
  <si>
    <t>Christmas Island</t>
  </si>
  <si>
    <t>CX</t>
  </si>
  <si>
    <t>CXR</t>
  </si>
  <si>
    <t>CC</t>
  </si>
  <si>
    <t>CCK</t>
  </si>
  <si>
    <t>Colombia</t>
  </si>
  <si>
    <t>COL</t>
  </si>
  <si>
    <t>KM</t>
  </si>
  <si>
    <t>COM</t>
  </si>
  <si>
    <t>Congo (the Democratic Republic of the)</t>
  </si>
  <si>
    <t>CD</t>
  </si>
  <si>
    <t>COD</t>
  </si>
  <si>
    <t>CG</t>
  </si>
  <si>
    <t>COG</t>
  </si>
  <si>
    <t>CK</t>
  </si>
  <si>
    <t>COK</t>
  </si>
  <si>
    <t>Costa Rica</t>
  </si>
  <si>
    <t>CR</t>
  </si>
  <si>
    <t>CRI</t>
  </si>
  <si>
    <t>Croatia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</si>
  <si>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</si>
  <si>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</si>
  <si>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</si>
  <si>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</si>
  <si>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</si>
  <si>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</si>
  <si>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</si>
  <si>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</si>
  <si>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</si>
  <si>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</si>
  <si>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</si>
  <si>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CZE</t>
  </si>
  <si>
    <t>Côte d'Ivoire</t>
  </si>
  <si>
    <t>CI</t>
  </si>
  <si>
    <t>CIV</t>
  </si>
  <si>
    <t>Denmark</t>
  </si>
  <si>
    <t>DNK</t>
  </si>
  <si>
    <t>Djibouti</t>
  </si>
  <si>
    <t>DJ</t>
  </si>
  <si>
    <t>DJI</t>
  </si>
  <si>
    <t>Dominica</t>
  </si>
  <si>
    <t>DM</t>
  </si>
  <si>
    <t>DMA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</si>
  <si>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</si>
  <si>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</si>
  <si>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</si>
  <si>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</si>
  <si>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</si>
  <si>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</si>
  <si>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</si>
  <si>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</si>
  <si>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</si>
  <si>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</si>
  <si>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</si>
  <si>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</si>
  <si>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</si>
  <si>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</si>
  <si>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</si>
  <si>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</si>
  <si>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</si>
  <si>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</si>
  <si>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EST</t>
  </si>
  <si>
    <t>Eswatini</t>
  </si>
  <si>
    <t>SZ</t>
  </si>
  <si>
    <t>SWZ</t>
  </si>
  <si>
    <t>Ethiopia</t>
  </si>
  <si>
    <t>ET</t>
  </si>
  <si>
    <t>ETH</t>
  </si>
  <si>
    <t>FK</t>
  </si>
  <si>
    <t>FLK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</si>
  <si>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</si>
  <si>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</si>
  <si>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</si>
  <si>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</si>
  <si>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</si>
  <si>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</si>
  <si>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</si>
  <si>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</si>
  <si>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</si>
  <si>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FRA</t>
  </si>
  <si>
    <t>French Guiana</t>
  </si>
  <si>
    <t>GF</t>
  </si>
  <si>
    <t>GUF</t>
  </si>
  <si>
    <t>French Polynesia</t>
  </si>
  <si>
    <t>PF</t>
  </si>
  <si>
    <t>PYF</t>
  </si>
  <si>
    <t>TF</t>
  </si>
  <si>
    <t>ATF</t>
  </si>
  <si>
    <t>Gabon</t>
  </si>
  <si>
    <t>GA</t>
  </si>
  <si>
    <t>GAB</t>
  </si>
  <si>
    <t>GM</t>
  </si>
  <si>
    <t>GMB</t>
  </si>
  <si>
    <t>Georgia</t>
  </si>
  <si>
    <t>GE</t>
  </si>
  <si>
    <t>GEO</t>
  </si>
  <si>
    <t>Germany</t>
  </si>
  <si>
    <t>DEU</t>
  </si>
  <si>
    <t>Ghana</t>
  </si>
  <si>
    <t>GH</t>
  </si>
  <si>
    <t>GHA</t>
  </si>
  <si>
    <t>Gibraltar</t>
  </si>
  <si>
    <t>GI</t>
  </si>
  <si>
    <t>GIB</t>
  </si>
  <si>
    <t>Greece</t>
  </si>
  <si>
    <t>GRC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</si>
  <si>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</si>
  <si>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</si>
  <si>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</si>
  <si>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</si>
  <si>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</si>
  <si>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</si>
  <si>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</si>
  <si>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</si>
  <si>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</si>
  <si>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</si>
  <si>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</si>
  <si>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</si>
  <si>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</si>
  <si>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</si>
  <si>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</si>
  <si>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</si>
  <si>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</si>
  <si>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</si>
  <si>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</si>
  <si>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</si>
  <si>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</si>
  <si>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</si>
  <si>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</si>
  <si>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</si>
  <si>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</si>
  <si>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</si>
  <si>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</si>
  <si>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</si>
  <si>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</si>
  <si>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</si>
  <si>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Island and McDonald Islands</t>
  </si>
  <si>
    <t>HM</t>
  </si>
  <si>
    <t>HMD</t>
  </si>
  <si>
    <t>VA</t>
  </si>
  <si>
    <t>VAT</t>
  </si>
  <si>
    <t>Honduras</t>
  </si>
  <si>
    <t>HND</t>
  </si>
  <si>
    <t>Hong Kong</t>
  </si>
  <si>
    <t>HKG</t>
  </si>
  <si>
    <t>Hungary</t>
  </si>
  <si>
    <t>HUN</t>
  </si>
  <si>
    <t>Iceland</t>
  </si>
  <si>
    <t>IS</t>
  </si>
  <si>
    <t>ISL</t>
  </si>
  <si>
    <t>India</t>
  </si>
  <si>
    <t>IND</t>
  </si>
  <si>
    <t>Indonesia</t>
  </si>
  <si>
    <t>ID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</si>
  <si>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</si>
  <si>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</si>
  <si>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</si>
  <si>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</si>
  <si>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</si>
  <si>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</si>
  <si>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</si>
  <si>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</si>
  <si>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</t>
  </si>
  <si>
    <t>IMN</t>
  </si>
  <si>
    <t>Israel</t>
  </si>
  <si>
    <t>ISR</t>
  </si>
  <si>
    <t>Italy</t>
  </si>
  <si>
    <t>ITA</t>
  </si>
  <si>
    <t>Jamaica</t>
  </si>
  <si>
    <t>JM</t>
  </si>
  <si>
    <t>JAM</t>
  </si>
  <si>
    <t>Japan</t>
  </si>
  <si>
    <t>JPN</t>
  </si>
  <si>
    <t>Jersey</t>
  </si>
  <si>
    <t>JEY</t>
  </si>
  <si>
    <t>Jordan</t>
  </si>
  <si>
    <t>JO</t>
  </si>
  <si>
    <t>JOR</t>
  </si>
  <si>
    <t>Kazakhstan</t>
  </si>
  <si>
    <t>KZ</t>
  </si>
  <si>
    <t>KAZ</t>
  </si>
  <si>
    <t>Kenya</t>
  </si>
  <si>
    <t>KEN</t>
  </si>
  <si>
    <t>Kiribati</t>
  </si>
  <si>
    <t>KI</t>
  </si>
  <si>
    <t>KIR</t>
  </si>
  <si>
    <t>KP</t>
  </si>
  <si>
    <t>PRK</t>
  </si>
  <si>
    <t>KR</t>
  </si>
  <si>
    <t>KOR</t>
  </si>
  <si>
    <t>Kuwait</t>
  </si>
  <si>
    <t>KW</t>
  </si>
  <si>
    <t>KWT</t>
  </si>
  <si>
    <t>Kyrgyzstan</t>
  </si>
  <si>
    <t>KG</t>
  </si>
  <si>
    <t>KGZ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</si>
  <si>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</si>
  <si>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</si>
  <si>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</si>
  <si>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</si>
  <si>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</si>
  <si>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</si>
  <si>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</si>
  <si>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</si>
  <si>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</si>
  <si>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</si>
  <si>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</si>
  <si>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</si>
  <si>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</si>
  <si>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</si>
  <si>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</si>
  <si>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</si>
  <si>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</si>
  <si>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</si>
  <si>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</si>
  <si>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</si>
  <si>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</si>
  <si>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</si>
  <si>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</si>
  <si>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</si>
  <si>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</si>
  <si>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</si>
  <si>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</si>
  <si>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</si>
  <si>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</si>
  <si>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</si>
  <si>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</si>
  <si>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</si>
  <si>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</si>
  <si>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</si>
  <si>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</si>
  <si>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MYS</t>
  </si>
  <si>
    <t>Maldives</t>
  </si>
  <si>
    <t>MV</t>
  </si>
  <si>
    <t>MDV</t>
  </si>
  <si>
    <t>Mali</t>
  </si>
  <si>
    <t>ML</t>
  </si>
  <si>
    <t>MLI</t>
  </si>
  <si>
    <t>Malta</t>
  </si>
  <si>
    <t>MLT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</si>
  <si>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</si>
  <si>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</si>
  <si>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</si>
  <si>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</si>
  <si>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</si>
  <si>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</si>
  <si>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</si>
  <si>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</si>
  <si>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</si>
  <si>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</si>
  <si>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</si>
  <si>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</si>
  <si>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</si>
  <si>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</si>
  <si>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</si>
  <si>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MEX</t>
  </si>
  <si>
    <t>FM</t>
  </si>
  <si>
    <t>FSM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</si>
  <si>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</si>
  <si>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</si>
  <si>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</si>
  <si>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</si>
  <si>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</si>
  <si>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</si>
  <si>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</si>
  <si>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</si>
  <si>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</si>
  <si>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</si>
  <si>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</si>
  <si>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</si>
  <si>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</si>
  <si>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</si>
  <si>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</si>
  <si>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</si>
  <si>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</si>
  <si>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</si>
  <si>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</si>
  <si>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</si>
  <si>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</si>
  <si>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</si>
  <si>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</si>
  <si>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</si>
  <si>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</si>
  <si>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</si>
  <si>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</si>
  <si>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</si>
  <si>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</si>
  <si>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</si>
  <si>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</si>
  <si>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NLD</t>
  </si>
  <si>
    <t>New Caledonia</t>
  </si>
  <si>
    <t>NC</t>
  </si>
  <si>
    <t>NCL</t>
  </si>
  <si>
    <t>New Zealand</t>
  </si>
  <si>
    <t>NZL</t>
  </si>
  <si>
    <t>Nicaragua</t>
  </si>
  <si>
    <t>NI</t>
  </si>
  <si>
    <t>NIC</t>
  </si>
  <si>
    <t>NE</t>
  </si>
  <si>
    <t>NER</t>
  </si>
  <si>
    <t>Nigeria</t>
  </si>
  <si>
    <t>NGA</t>
  </si>
  <si>
    <t>Niue</t>
  </si>
  <si>
    <t>NU</t>
  </si>
  <si>
    <t>NIU</t>
  </si>
  <si>
    <t>Norfolk Island</t>
  </si>
  <si>
    <t>NF</t>
  </si>
  <si>
    <t>NFK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</si>
  <si>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</si>
  <si>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</si>
  <si>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</si>
  <si>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</si>
  <si>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</si>
  <si>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</si>
  <si>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</si>
  <si>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</si>
  <si>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</si>
  <si>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PAK</t>
  </si>
  <si>
    <t>Palau</t>
  </si>
  <si>
    <t>PW</t>
  </si>
  <si>
    <t>PLW</t>
  </si>
  <si>
    <t>Palestine, State of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</si>
  <si>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</si>
  <si>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</si>
  <si>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</si>
  <si>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</si>
  <si>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</si>
  <si>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</si>
  <si>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</si>
  <si>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</si>
  <si>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</si>
  <si>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</si>
  <si>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</si>
  <si>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</si>
  <si>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</si>
  <si>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</si>
  <si>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PHL</t>
  </si>
  <si>
    <t>Pitcairn</t>
  </si>
  <si>
    <t>PN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</si>
  <si>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</si>
  <si>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</si>
  <si>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</si>
  <si>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</si>
  <si>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</si>
  <si>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</si>
  <si>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</si>
  <si>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</si>
  <si>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</t>
  </si>
  <si>
    <t>QAT</t>
  </si>
  <si>
    <t>Republic of North Macedonia</t>
  </si>
  <si>
    <t>MK</t>
  </si>
  <si>
    <t>MKD</t>
  </si>
  <si>
    <t>Romania</t>
  </si>
  <si>
    <t>ROU</t>
  </si>
  <si>
    <t>RUS</t>
  </si>
  <si>
    <t>Rwanda</t>
  </si>
  <si>
    <t>RW</t>
  </si>
  <si>
    <t>RWA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</si>
  <si>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</si>
  <si>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</si>
  <si>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</si>
  <si>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</si>
  <si>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</si>
  <si>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</si>
  <si>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</si>
  <si>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</si>
  <si>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</si>
  <si>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</si>
  <si>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</si>
  <si>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</si>
  <si>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</si>
  <si>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</si>
  <si>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</si>
  <si>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</si>
  <si>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</si>
  <si>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</si>
  <si>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</si>
  <si>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</si>
  <si>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</si>
  <si>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</si>
  <si>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</si>
  <si>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</si>
  <si>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</si>
  <si>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</si>
  <si>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</si>
  <si>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</si>
  <si>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</si>
  <si>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</si>
  <si>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</si>
  <si>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</si>
  <si>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</si>
  <si>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</si>
  <si>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</si>
  <si>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</si>
  <si>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</si>
  <si>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</si>
  <si>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</si>
  <si>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</si>
  <si>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</si>
  <si>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</si>
  <si>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</si>
  <si>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</si>
  <si>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</si>
  <si>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</si>
  <si>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</si>
  <si>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</si>
  <si>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</si>
  <si>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</si>
  <si>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</si>
  <si>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</si>
  <si>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</si>
  <si>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</si>
  <si>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</si>
  <si>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</si>
  <si>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</si>
  <si>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</si>
  <si>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</si>
  <si>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</si>
  <si>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</si>
  <si>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</si>
  <si>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</si>
  <si>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</si>
  <si>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</si>
  <si>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</si>
  <si>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</si>
  <si>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</si>
  <si>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</si>
  <si>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</si>
  <si>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</si>
  <si>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</si>
  <si>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</si>
  <si>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ESP</t>
  </si>
  <si>
    <t>Sri Lanka</t>
  </si>
  <si>
    <t>LK</t>
  </si>
  <si>
    <t>LKA</t>
  </si>
  <si>
    <t>SD</t>
  </si>
  <si>
    <t>SDN</t>
  </si>
  <si>
    <t>Suriname</t>
  </si>
  <si>
    <t>SR</t>
  </si>
  <si>
    <t>SUR</t>
  </si>
  <si>
    <t>Svalbard and Jan Mayen</t>
  </si>
  <si>
    <t>SJ</t>
  </si>
  <si>
    <t>SJM</t>
  </si>
  <si>
    <t>Sweden</t>
  </si>
  <si>
    <t>SWE</t>
  </si>
  <si>
    <t>Switzerland</t>
  </si>
  <si>
    <t>CHE</t>
  </si>
  <si>
    <t>Syrian Arab Republic</t>
  </si>
  <si>
    <t>SY</t>
  </si>
  <si>
    <t>SYR</t>
  </si>
  <si>
    <t>Taiwan (Province of China)</t>
  </si>
  <si>
    <t>TW</t>
  </si>
  <si>
    <t>TWN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</si>
  <si>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</si>
  <si>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</si>
  <si>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</si>
  <si>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</si>
  <si>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</si>
  <si>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</si>
  <si>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</si>
  <si>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</si>
  <si>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</si>
  <si>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</si>
  <si>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</si>
  <si>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</si>
  <si>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</si>
  <si>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</si>
  <si>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</si>
  <si>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</si>
  <si>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</si>
  <si>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</si>
  <si>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</si>
  <si>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</si>
  <si>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</si>
  <si>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</si>
  <si>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</si>
  <si>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</si>
  <si>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</si>
  <si>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TUN</t>
  </si>
  <si>
    <t>Turkey</t>
  </si>
  <si>
    <t>TUR</t>
  </si>
  <si>
    <t>Turkmenistan</t>
  </si>
  <si>
    <t>TM</t>
  </si>
  <si>
    <t>TKM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</si>
  <si>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</si>
  <si>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</si>
  <si>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</si>
  <si>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</si>
  <si>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</si>
  <si>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</si>
  <si>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</si>
  <si>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</si>
  <si>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</si>
  <si>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UKR</t>
  </si>
  <si>
    <t>ARE</t>
  </si>
  <si>
    <t>GBR</t>
  </si>
  <si>
    <t>UM</t>
  </si>
  <si>
    <t>UMI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</si>
  <si>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</si>
  <si>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</si>
  <si>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</si>
  <si>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</si>
  <si>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</si>
  <si>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</si>
  <si>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</si>
  <si>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</si>
  <si>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</si>
  <si>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</si>
  <si>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</t>
  </si>
  <si>
    <t>VEN</t>
  </si>
  <si>
    <t>Viet Nam</t>
  </si>
  <si>
    <t>VNM</t>
  </si>
  <si>
    <t>Virgin Islands (British)</t>
  </si>
  <si>
    <t>VG</t>
  </si>
  <si>
    <t>VGB</t>
  </si>
  <si>
    <t>Virgin Islands (U.S.)</t>
  </si>
  <si>
    <t>VI</t>
  </si>
  <si>
    <t>VIR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</si>
  <si>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</si>
  <si>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</si>
  <si>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</si>
  <si>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</si>
  <si>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</si>
  <si>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</si>
  <si>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</si>
  <si>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</si>
  <si>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</si>
  <si>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</si>
  <si>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</si>
  <si>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</si>
  <si>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</si>
  <si>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</si>
  <si>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</si>
  <si>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Åland Islands</t>
  </si>
  <si>
    <t>AX</t>
  </si>
  <si>
    <t xml:space="preserve">Entry-level Junior </t>
  </si>
  <si>
    <t xml:space="preserve">Mid-level Intermediate </t>
  </si>
  <si>
    <t xml:space="preserve">Senior-level Expert </t>
  </si>
  <si>
    <t>Executive-level Director</t>
  </si>
  <si>
    <t xml:space="preserve">Part-time </t>
  </si>
  <si>
    <t xml:space="preserve">Full-time </t>
  </si>
  <si>
    <t xml:space="preserve">Contract </t>
  </si>
  <si>
    <t>Freelance</t>
  </si>
  <si>
    <t>Code</t>
  </si>
  <si>
    <t>Translation</t>
  </si>
  <si>
    <t>Experience</t>
  </si>
  <si>
    <t>Emply_Type</t>
  </si>
  <si>
    <t>Country_Emply</t>
  </si>
  <si>
    <t>Company_size</t>
  </si>
  <si>
    <t>Small_Less_than_50_Emp</t>
  </si>
  <si>
    <t>Medium_Between_50_and_250_Emp</t>
  </si>
  <si>
    <t>Large_Greater_than_250_Emp</t>
  </si>
  <si>
    <t>Titles</t>
  </si>
  <si>
    <t>Machine learing</t>
  </si>
  <si>
    <t>x</t>
  </si>
  <si>
    <t>Scientist</t>
  </si>
  <si>
    <t>Count</t>
  </si>
  <si>
    <t>f</t>
  </si>
  <si>
    <t>Analyst</t>
  </si>
  <si>
    <t>Engineer</t>
  </si>
  <si>
    <t>Science</t>
  </si>
  <si>
    <t>Category</t>
  </si>
  <si>
    <t>Other</t>
  </si>
  <si>
    <t>Analysis</t>
  </si>
  <si>
    <t>Bolivia</t>
  </si>
  <si>
    <t>Bonaire</t>
  </si>
  <si>
    <t>South Korea</t>
  </si>
  <si>
    <t>North Korea</t>
  </si>
  <si>
    <t>Micronesia</t>
  </si>
  <si>
    <t>Moldova</t>
  </si>
  <si>
    <t>Netherlands</t>
  </si>
  <si>
    <t>Bahamas</t>
  </si>
  <si>
    <t>British Indian Ocean Territory</t>
  </si>
  <si>
    <t>Cayman Islands</t>
  </si>
  <si>
    <t>Central African Republic</t>
  </si>
  <si>
    <t>Cocos (Keeling) Islands</t>
  </si>
  <si>
    <t>Comoros</t>
  </si>
  <si>
    <t>Congo</t>
  </si>
  <si>
    <t>Cook Islands</t>
  </si>
  <si>
    <t>Dominican Republic</t>
  </si>
  <si>
    <t>Falkland Islands [Malvinas]</t>
  </si>
  <si>
    <t>Faroe Islands</t>
  </si>
  <si>
    <t>French Southern Territories</t>
  </si>
  <si>
    <t>Gambia</t>
  </si>
  <si>
    <t>Holy See</t>
  </si>
  <si>
    <t>Lao People's Democratic Republic</t>
  </si>
  <si>
    <t>Marshall Islands</t>
  </si>
  <si>
    <t>Niger</t>
  </si>
  <si>
    <t>Northern Mariana Islands</t>
  </si>
  <si>
    <t>Philippines</t>
  </si>
  <si>
    <t>Russian Federation</t>
  </si>
  <si>
    <t>Sudan</t>
  </si>
  <si>
    <t>Turks and Caicos Islands</t>
  </si>
  <si>
    <t>United Arab Emirates</t>
  </si>
  <si>
    <t>United States Minor Outlying Islands</t>
  </si>
  <si>
    <t>United States of America</t>
  </si>
  <si>
    <t>United Kingdom</t>
  </si>
  <si>
    <t>Venezuela</t>
  </si>
  <si>
    <t>comp_size</t>
  </si>
  <si>
    <t>Sum of salary_in_usd</t>
  </si>
  <si>
    <t>(All)</t>
  </si>
  <si>
    <t>Remote_Work</t>
  </si>
  <si>
    <t>Average of salary_in_usd</t>
  </si>
  <si>
    <t>Average Salry</t>
  </si>
  <si>
    <t>Column Labels</t>
  </si>
  <si>
    <t>Country_Company</t>
  </si>
  <si>
    <t>Data Set Summary</t>
  </si>
  <si>
    <t>Unique Job titles</t>
  </si>
  <si>
    <t>Countries</t>
  </si>
  <si>
    <t>Years:</t>
  </si>
  <si>
    <t>2019, 2021, 2022</t>
  </si>
  <si>
    <t>Attribute</t>
  </si>
  <si>
    <t>Info</t>
  </si>
  <si>
    <t xml:space="preserve">Experience Level's Impact on Salary </t>
  </si>
  <si>
    <t xml:space="preserve">Position's Impact on Salary </t>
  </si>
  <si>
    <t>Salary Trends</t>
  </si>
  <si>
    <t>Data Science Avg. Salary by Location</t>
  </si>
  <si>
    <t>Variations by Company Size [No. of Employee]</t>
  </si>
  <si>
    <t>The year the salary was paid.</t>
  </si>
  <si>
    <t>The experience level in the job during the year with the following possible values: EN Entry-level / Junior MI Mid-level / Intermediate SE Senior-level / Expert EX Executive-level / Director</t>
  </si>
  <si>
    <t>The type of employement for the role: PT Part-time FT Full-time CT Contract FL Freelance</t>
  </si>
  <si>
    <t>The role worked in during the year.</t>
  </si>
  <si>
    <t>The total gross salary amount paid.</t>
  </si>
  <si>
    <t>The currency of the salary paid as an ISO 4217 currency code.</t>
  </si>
  <si>
    <t>The salary in USD (FX rate divided by avg. USD rate for the respective year via fxdata.foorilla.com).</t>
  </si>
  <si>
    <t>Employee's primary country of residence in during the work year as an ISO 3166 country code.</t>
  </si>
  <si>
    <t>The overall amount of work done remotely, possible values are as follows: 0 No remote work (less than 20%) 50 Partially remote 100 Fully remote (more than 80%)</t>
  </si>
  <si>
    <t>The country of the employer's main office or contracting branch as an ISO 3166 country code.</t>
  </si>
  <si>
    <t>The average number of people that worked for the company during the year: S less than 50 employees (small) M 50 to 250 employees (medium) L more than 250 employees (large)</t>
  </si>
  <si>
    <t>Column</t>
  </si>
  <si>
    <t>Description</t>
  </si>
  <si>
    <t>Number of observation:</t>
  </si>
  <si>
    <t>Salary Average [USD]</t>
  </si>
  <si>
    <t>Salary Median [USD]</t>
  </si>
  <si>
    <t>Salary Std Dev. [USD]</t>
  </si>
  <si>
    <t>Machine learning</t>
  </si>
  <si>
    <t>Machine Learing</t>
  </si>
  <si>
    <t>ML Professional</t>
  </si>
  <si>
    <t>Not ML</t>
  </si>
  <si>
    <t>Kristina</t>
  </si>
  <si>
    <t xml:space="preserve">Jeff </t>
  </si>
  <si>
    <t>Joe</t>
  </si>
  <si>
    <t>Database</t>
  </si>
  <si>
    <t>Jeff</t>
  </si>
  <si>
    <t>Bootstrap Framwork</t>
  </si>
  <si>
    <t>Github</t>
  </si>
  <si>
    <t>PowerPoint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</si>
</sst>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0.0%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202124"/>
      <name val="Inherit"/>
    </font>
    <font>
      <sz val="12"/>
      <color theme="0"/>
      <name val="Inherit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NumberFormat="1"/>
    <xf numFmtId="0" fontId="0" fillId="0" borderId="0" xfId="0" pivotButton="1"/>
    <xf numFmtId="0" fontId="14" fillId="33" borderId="0" xfId="0" applyFont="1" applyFill="1"/>
    <xf numFmtId="0" fontId="0" fillId="33" borderId="0" xfId="0" applyFill="1"/>
    <xf numFmtId="0" fontId="0" fillId="0" borderId="0" xfId="0" applyFill="1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right"/>
    </xf>
    <xf numFmtId="0" fontId="20" fillId="0" borderId="0" xfId="0" applyFont="1"/>
    <xf numFmtId="0" fontId="0" fillId="0" borderId="10" xfId="0" applyBorder="1"/>
    <xf numFmtId="0" fontId="0" fillId="0" borderId="11" xfId="0" applyBorder="1" applyAlignment="1">
      <alignment horizontal="right"/>
    </xf>
    <xf numFmtId="0" fontId="0" fillId="0" borderId="12" xfId="0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0" fillId="0" borderId="15" xfId="0" applyBorder="1" applyAlignment="1">
      <alignment horizontal="right"/>
    </xf>
    <xf numFmtId="0" fontId="0" fillId="0" borderId="16" xfId="0" applyBorder="1"/>
    <xf numFmtId="0" fontId="0" fillId="0" borderId="0" xfId="0" applyAlignment="1">
      <alignment wrapText="1"/>
    </xf>
    <xf numFmtId="0" fontId="21" fillId="0" borderId="0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 indent="1"/>
    </xf>
    <xf numFmtId="0" fontId="22" fillId="0" borderId="0" xfId="0" applyFont="1" applyBorder="1" applyAlignment="1">
      <alignment horizontal="left" vertical="center" wrapText="1"/>
    </xf>
    <xf numFmtId="164" fontId="0" fillId="0" borderId="15" xfId="0" applyNumberFormat="1" applyBorder="1"/>
    <xf numFmtId="164" fontId="0" fillId="0" borderId="17" xfId="0" applyNumberFormat="1" applyBorder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textRotation="90"/>
    </xf>
    <xf numFmtId="165" fontId="0" fillId="0" borderId="0" xfId="0" applyNumberFormat="1"/>
    <xf numFmtId="0" fontId="23" fillId="0" borderId="0" xfId="0" applyFont="1" applyAlignment="1">
      <alignment vertical="top"/>
    </xf>
    <xf numFmtId="0" fontId="23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164" formatCode="&quot;$&quot;#,##0"/>
    </dxf>
    <dxf>
      <alignment horizontal="right"/>
    </dxf>
    <dxf>
      <numFmt numFmtId="165" formatCode="0.0%"/>
    </dxf>
    <dxf>
      <numFmt numFmtId="14" formatCode="0.00%"/>
    </dxf>
    <dxf>
      <numFmt numFmtId="164" formatCode="&quot;$&quot;#,##0"/>
    </dxf>
    <dxf>
      <alignment horizontal="right"/>
    </dxf>
    <dxf>
      <numFmt numFmtId="165" formatCode="0.0%"/>
    </dxf>
    <dxf>
      <numFmt numFmtId="14" formatCode="0.00%"/>
    </dxf>
    <dxf>
      <numFmt numFmtId="164" formatCode="&quot;$&quot;#,##0"/>
    </dxf>
    <dxf>
      <alignment horizontal="right"/>
    </dxf>
    <dxf>
      <numFmt numFmtId="165" formatCode="0.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right"/>
    </dxf>
    <dxf>
      <numFmt numFmtId="14" formatCode="0.00%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alignment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/>
        <name val="Inherit"/>
        <scheme val="none"/>
      </font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FE-462C-818B-E5EE32BB25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FE-462C-818B-E5EE32BB25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FE-462C-818B-E5EE32BB25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CB-40C0-8A9B-675092CE698D}"/>
              </c:ext>
            </c:extLst>
          </c:dPt>
          <c:cat>
            <c:strRef>
              <c:f>DataSetOverview!$O$21:$O$25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DataSetOverview!$P$21:$P$25</c:f>
              <c:numCache>
                <c:formatCode>General</c:formatCode>
                <c:ptCount val="4"/>
                <c:pt idx="0">
                  <c:v>88</c:v>
                </c:pt>
                <c:pt idx="1">
                  <c:v>26</c:v>
                </c:pt>
                <c:pt idx="2">
                  <c:v>213</c:v>
                </c:pt>
                <c:pt idx="3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FE-462C-818B-E5EE32BB2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172255151085228"/>
          <c:y val="0.36768336249635464"/>
          <c:w val="0.38069031235382883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DataSetOverview!$C$21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58-4349-A9F2-EB8D765339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58-4349-A9F2-EB8D765339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58-4349-A9F2-EB8D765339C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58-4349-A9F2-EB8D765339C4}"/>
              </c:ext>
            </c:extLst>
          </c:dPt>
          <c:cat>
            <c:strRef>
              <c:f>DataSetOverview!$B$22:$B$26</c:f>
              <c:strCache>
                <c:ptCount val="4"/>
                <c:pt idx="0">
                  <c:v>Contract </c:v>
                </c:pt>
                <c:pt idx="1">
                  <c:v>Freelance</c:v>
                </c:pt>
                <c:pt idx="2">
                  <c:v>Full-time </c:v>
                </c:pt>
                <c:pt idx="3">
                  <c:v>Part-time </c:v>
                </c:pt>
              </c:strCache>
            </c:strRef>
          </c:cat>
          <c:val>
            <c:numRef>
              <c:f>DataSetOverview!$C$22:$C$26</c:f>
              <c:numCache>
                <c:formatCode>General</c:formatCode>
                <c:ptCount val="4"/>
                <c:pt idx="0">
                  <c:v>5</c:v>
                </c:pt>
                <c:pt idx="1">
                  <c:v>4</c:v>
                </c:pt>
                <c:pt idx="2">
                  <c:v>588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A-40D0-A6F7-59379845D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27296587926511"/>
          <c:y val="0.39488298337707789"/>
          <c:w val="0.19872689123284565"/>
          <c:h val="0.30642233119545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94-4BA9-BA81-4240BE9ED4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94-4BA9-BA81-4240BE9ED4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94-4BA9-BA81-4240BE9ED4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94-4BA9-BA81-4240BE9ED4E1}"/>
              </c:ext>
            </c:extLst>
          </c:dPt>
          <c:cat>
            <c:strRef>
              <c:f>DataSetOverview!$G$22:$G$25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DataSetOverview!$H$22:$H$25</c:f>
              <c:numCache>
                <c:formatCode>General</c:formatCode>
                <c:ptCount val="3"/>
                <c:pt idx="0">
                  <c:v>72</c:v>
                </c:pt>
                <c:pt idx="1">
                  <c:v>217</c:v>
                </c:pt>
                <c:pt idx="2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94-4BA9-BA81-4240BE9ED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Salaries.xlsx]DataSetOverview!PivotTable3</c:name>
    <c:fmtId val="8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Job Categories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B55-4B45-ACC6-43A765B5BB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B55-4B45-ACC6-43A765B5BB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B55-4B45-ACC6-43A765B5BB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B55-4B45-ACC6-43A765B5BBB4}"/>
              </c:ext>
            </c:extLst>
          </c:dPt>
          <c:cat>
            <c:strRef>
              <c:f>DataSetOverview!$G$5:$G$9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DataSetOverview!$H$5:$H$9</c:f>
              <c:numCache>
                <c:formatCode>General</c:formatCode>
                <c:ptCount val="4"/>
                <c:pt idx="0">
                  <c:v>127</c:v>
                </c:pt>
                <c:pt idx="1">
                  <c:v>230</c:v>
                </c:pt>
                <c:pt idx="2">
                  <c:v>26</c:v>
                </c:pt>
                <c:pt idx="3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B55-4B45-ACC6-43A765B5B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8-46EF-A3A3-0E735BC2E6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8-46EF-A3A3-0E735BC2E6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78-46EF-A3A3-0E735BC2E6CE}"/>
              </c:ext>
            </c:extLst>
          </c:dPt>
          <c:cat>
            <c:strRef>
              <c:f>DataSetOverview!$O$5:$O$8</c:f>
              <c:strCache>
                <c:ptCount val="3"/>
                <c:pt idx="0">
                  <c:v>0-20%</c:v>
                </c:pt>
                <c:pt idx="1">
                  <c:v>20-80%</c:v>
                </c:pt>
                <c:pt idx="2">
                  <c:v>80-100%</c:v>
                </c:pt>
              </c:strCache>
            </c:strRef>
          </c:cat>
          <c:val>
            <c:numRef>
              <c:f>DataSetOverview!$P$5:$P$8</c:f>
              <c:numCache>
                <c:formatCode>General</c:formatCode>
                <c:ptCount val="3"/>
                <c:pt idx="0">
                  <c:v>127</c:v>
                </c:pt>
                <c:pt idx="1">
                  <c:v>99</c:v>
                </c:pt>
                <c:pt idx="2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8-46EF-A3A3-0E735BC2E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Salaries.xlsx]Location!PivotTable1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Salery by Country</a:t>
            </a:r>
            <a:r>
              <a:rPr lang="en-US" sz="1600" b="1" baseline="0"/>
              <a:t>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Location!$C$9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Location!$B$10:$B$59</c:f>
              <c:strCache>
                <c:ptCount val="50"/>
                <c:pt idx="0">
                  <c:v>Russian Federation</c:v>
                </c:pt>
                <c:pt idx="1">
                  <c:v>United States of America</c:v>
                </c:pt>
                <c:pt idx="2">
                  <c:v>New Zealand</c:v>
                </c:pt>
                <c:pt idx="3">
                  <c:v>Israel</c:v>
                </c:pt>
                <c:pt idx="4">
                  <c:v>Japan</c:v>
                </c:pt>
                <c:pt idx="5">
                  <c:v>Australia</c:v>
                </c:pt>
                <c:pt idx="6">
                  <c:v>United Arab Emirates</c:v>
                </c:pt>
                <c:pt idx="7">
                  <c:v>Iraq</c:v>
                </c:pt>
                <c:pt idx="8">
                  <c:v>Algeria</c:v>
                </c:pt>
                <c:pt idx="9">
                  <c:v>Canada</c:v>
                </c:pt>
                <c:pt idx="10">
                  <c:v>Singapore</c:v>
                </c:pt>
                <c:pt idx="11">
                  <c:v>Belgium</c:v>
                </c:pt>
                <c:pt idx="12">
                  <c:v>Germany</c:v>
                </c:pt>
                <c:pt idx="13">
                  <c:v>United Kingdom</c:v>
                </c:pt>
                <c:pt idx="14">
                  <c:v>Austria</c:v>
                </c:pt>
                <c:pt idx="15">
                  <c:v>China</c:v>
                </c:pt>
                <c:pt idx="16">
                  <c:v>Ireland</c:v>
                </c:pt>
                <c:pt idx="17">
                  <c:v>Poland</c:v>
                </c:pt>
                <c:pt idx="18">
                  <c:v>Switzerland</c:v>
                </c:pt>
                <c:pt idx="19">
                  <c:v>France</c:v>
                </c:pt>
                <c:pt idx="20">
                  <c:v>Slovenia</c:v>
                </c:pt>
                <c:pt idx="21">
                  <c:v>Romania</c:v>
                </c:pt>
                <c:pt idx="22">
                  <c:v>Netherlands</c:v>
                </c:pt>
                <c:pt idx="23">
                  <c:v>Denmark</c:v>
                </c:pt>
                <c:pt idx="24">
                  <c:v>Spain</c:v>
                </c:pt>
                <c:pt idx="25">
                  <c:v>Greece</c:v>
                </c:pt>
                <c:pt idx="26">
                  <c:v>Czechia</c:v>
                </c:pt>
                <c:pt idx="27">
                  <c:v>Part-time </c:v>
                </c:pt>
                <c:pt idx="28">
                  <c:v>Croatia</c:v>
                </c:pt>
                <c:pt idx="29">
                  <c:v>Luxembourg</c:v>
                </c:pt>
                <c:pt idx="30">
                  <c:v>Chile</c:v>
                </c:pt>
                <c:pt idx="31">
                  <c:v>Malaysia</c:v>
                </c:pt>
                <c:pt idx="32">
                  <c:v>Italy</c:v>
                </c:pt>
                <c:pt idx="33">
                  <c:v>Hungary</c:v>
                </c:pt>
                <c:pt idx="34">
                  <c:v>Estonia</c:v>
                </c:pt>
                <c:pt idx="35">
                  <c:v>Mexico</c:v>
                </c:pt>
                <c:pt idx="36">
                  <c:v>Nigeria</c:v>
                </c:pt>
                <c:pt idx="37">
                  <c:v>India</c:v>
                </c:pt>
                <c:pt idx="38">
                  <c:v>Malta</c:v>
                </c:pt>
                <c:pt idx="39">
                  <c:v>Colombia</c:v>
                </c:pt>
                <c:pt idx="40">
                  <c:v>Turkey</c:v>
                </c:pt>
                <c:pt idx="41">
                  <c:v>Honduras</c:v>
                </c:pt>
                <c:pt idx="42">
                  <c:v>Brazil</c:v>
                </c:pt>
                <c:pt idx="43">
                  <c:v>American Samoa</c:v>
                </c:pt>
                <c:pt idx="44">
                  <c:v>Moldova</c:v>
                </c:pt>
                <c:pt idx="45">
                  <c:v>Ukraine</c:v>
                </c:pt>
                <c:pt idx="46">
                  <c:v>Pakistan</c:v>
                </c:pt>
                <c:pt idx="47">
                  <c:v>Kenya</c:v>
                </c:pt>
                <c:pt idx="48">
                  <c:v>Viet Nam</c:v>
                </c:pt>
                <c:pt idx="49">
                  <c:v>Iran (Islamic Republic of)</c:v>
                </c:pt>
              </c:strCache>
            </c:strRef>
          </c:cat>
          <c:val>
            <c:numRef>
              <c:f>Location!$C$10:$C$59</c:f>
              <c:numCache>
                <c:formatCode>"$"#,##0</c:formatCode>
                <c:ptCount val="50"/>
                <c:pt idx="0">
                  <c:v>157500</c:v>
                </c:pt>
                <c:pt idx="1">
                  <c:v>144055.26197183097</c:v>
                </c:pt>
                <c:pt idx="2">
                  <c:v>125000</c:v>
                </c:pt>
                <c:pt idx="3">
                  <c:v>119059</c:v>
                </c:pt>
                <c:pt idx="4">
                  <c:v>114127.33333333333</c:v>
                </c:pt>
                <c:pt idx="5">
                  <c:v>108042.66666666667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99823.733333333337</c:v>
                </c:pt>
                <c:pt idx="10">
                  <c:v>89294</c:v>
                </c:pt>
                <c:pt idx="11">
                  <c:v>85699</c:v>
                </c:pt>
                <c:pt idx="12">
                  <c:v>81887.21428571429</c:v>
                </c:pt>
                <c:pt idx="13">
                  <c:v>81583.042553191495</c:v>
                </c:pt>
                <c:pt idx="14">
                  <c:v>72920.75</c:v>
                </c:pt>
                <c:pt idx="15">
                  <c:v>71665.5</c:v>
                </c:pt>
                <c:pt idx="16">
                  <c:v>71444</c:v>
                </c:pt>
                <c:pt idx="17">
                  <c:v>66082.5</c:v>
                </c:pt>
                <c:pt idx="18">
                  <c:v>64114</c:v>
                </c:pt>
                <c:pt idx="19">
                  <c:v>63970.666666666664</c:v>
                </c:pt>
                <c:pt idx="20">
                  <c:v>63831</c:v>
                </c:pt>
                <c:pt idx="21">
                  <c:v>60000</c:v>
                </c:pt>
                <c:pt idx="22">
                  <c:v>54945.75</c:v>
                </c:pt>
                <c:pt idx="23">
                  <c:v>54386.333333333336</c:v>
                </c:pt>
                <c:pt idx="24">
                  <c:v>53060.142857142855</c:v>
                </c:pt>
                <c:pt idx="25">
                  <c:v>52293.090909090912</c:v>
                </c:pt>
                <c:pt idx="26">
                  <c:v>50937</c:v>
                </c:pt>
                <c:pt idx="27">
                  <c:v>47793.75</c:v>
                </c:pt>
                <c:pt idx="28">
                  <c:v>45618</c:v>
                </c:pt>
                <c:pt idx="29">
                  <c:v>43942.666666666664</c:v>
                </c:pt>
                <c:pt idx="30">
                  <c:v>40038</c:v>
                </c:pt>
                <c:pt idx="31">
                  <c:v>40000</c:v>
                </c:pt>
                <c:pt idx="32">
                  <c:v>36366.5</c:v>
                </c:pt>
                <c:pt idx="33">
                  <c:v>35735</c:v>
                </c:pt>
                <c:pt idx="34">
                  <c:v>32974</c:v>
                </c:pt>
                <c:pt idx="35">
                  <c:v>32123.333333333332</c:v>
                </c:pt>
                <c:pt idx="36">
                  <c:v>30000</c:v>
                </c:pt>
                <c:pt idx="37">
                  <c:v>28581.75</c:v>
                </c:pt>
                <c:pt idx="38">
                  <c:v>28369</c:v>
                </c:pt>
                <c:pt idx="39">
                  <c:v>21844</c:v>
                </c:pt>
                <c:pt idx="40">
                  <c:v>20096.666666666668</c:v>
                </c:pt>
                <c:pt idx="41">
                  <c:v>20000</c:v>
                </c:pt>
                <c:pt idx="42">
                  <c:v>18602.666666666668</c:v>
                </c:pt>
                <c:pt idx="43">
                  <c:v>18053</c:v>
                </c:pt>
                <c:pt idx="44">
                  <c:v>18000</c:v>
                </c:pt>
                <c:pt idx="45">
                  <c:v>13400</c:v>
                </c:pt>
                <c:pt idx="46">
                  <c:v>13333.333333333334</c:v>
                </c:pt>
                <c:pt idx="47">
                  <c:v>9272</c:v>
                </c:pt>
                <c:pt idx="48">
                  <c:v>4000</c:v>
                </c:pt>
                <c:pt idx="49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8-49B7-BF23-1D7915E96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Avg Salary</a:t>
            </a:r>
            <a:r>
              <a:rPr lang="en-US" sz="1800" b="1" baseline="0"/>
              <a:t> by </a:t>
            </a:r>
            <a:r>
              <a:rPr lang="en-US" sz="1800" b="1"/>
              <a:t>Company Size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Size'!$C$9:$C$10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Size'!$C$11:$C$13</c:f>
              <c:numCache>
                <c:formatCode>"$"#,##0</c:formatCode>
                <c:ptCount val="3"/>
                <c:pt idx="0">
                  <c:v>143190.44444444444</c:v>
                </c:pt>
                <c:pt idx="1">
                  <c:v>168764.28571428571</c:v>
                </c:pt>
                <c:pt idx="2">
                  <c:v>107752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CD-48D9-AF19-FCCD1F608997}"/>
            </c:ext>
          </c:extLst>
        </c:ser>
        <c:ser>
          <c:idx val="1"/>
          <c:order val="1"/>
          <c:tx>
            <c:strRef>
              <c:f>'Variations by Company Size'!$D$9:$D$10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Size'!$D$11:$D$13</c:f>
              <c:numCache>
                <c:formatCode>"$"#,##0</c:formatCode>
                <c:ptCount val="3"/>
                <c:pt idx="0">
                  <c:v>163099.28813559323</c:v>
                </c:pt>
                <c:pt idx="1">
                  <c:v>109490.78947368421</c:v>
                </c:pt>
                <c:pt idx="2">
                  <c:v>112091.66666666667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CD-48D9-AF19-FCCD1F608997}"/>
            </c:ext>
          </c:extLst>
        </c:ser>
        <c:ser>
          <c:idx val="2"/>
          <c:order val="2"/>
          <c:tx>
            <c:strRef>
              <c:f>'Variations by Company Size'!$E$9:$E$10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Size'!$E$11:$E$13</c:f>
              <c:numCache>
                <c:formatCode>"$"#,##0</c:formatCode>
                <c:ptCount val="3"/>
                <c:pt idx="0">
                  <c:v>167663.31034482759</c:v>
                </c:pt>
                <c:pt idx="1">
                  <c:v>143613.20833333334</c:v>
                </c:pt>
                <c:pt idx="2">
                  <c:v>69800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CD-48D9-AF19-FCCD1F608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Expeience Level by Company Size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272732727200512E-2"/>
          <c:y val="3.270565170985943E-2"/>
          <c:w val="0.92660248582624394"/>
          <c:h val="0.865614654379455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Size'!$C$38:$C$39</c:f>
              <c:strCache>
                <c:ptCount val="1"/>
                <c:pt idx="0">
                  <c:v>Entry-level Junior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Size'!$C$40:$C$42</c:f>
              <c:numCache>
                <c:formatCode>"$"#,##0</c:formatCode>
                <c:ptCount val="3"/>
                <c:pt idx="0">
                  <c:v>11</c:v>
                </c:pt>
                <c:pt idx="1">
                  <c:v>8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A-4912-B8B7-8C1076E590F4}"/>
            </c:ext>
          </c:extLst>
        </c:ser>
        <c:ser>
          <c:idx val="1"/>
          <c:order val="1"/>
          <c:tx>
            <c:strRef>
              <c:f>'Variations by Company Size'!$D$38:$D$39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Size'!$D$40:$D$42</c:f>
              <c:numCache>
                <c:formatCode>"$"#,##0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6A-4912-B8B7-8C1076E590F4}"/>
            </c:ext>
          </c:extLst>
        </c:ser>
        <c:ser>
          <c:idx val="2"/>
          <c:order val="2"/>
          <c:tx>
            <c:strRef>
              <c:f>'Variations by Company Size'!$E$38:$E$39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Size'!$E$40:$E$42</c:f>
              <c:numCache>
                <c:formatCode>"$"#,##0</c:formatCode>
                <c:ptCount val="3"/>
                <c:pt idx="0">
                  <c:v>43</c:v>
                </c:pt>
                <c:pt idx="1">
                  <c:v>38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6A-4912-B8B7-8C1076E590F4}"/>
            </c:ext>
          </c:extLst>
        </c:ser>
        <c:ser>
          <c:idx val="3"/>
          <c:order val="3"/>
          <c:tx>
            <c:strRef>
              <c:f>'Variations by Company Size'!$F$38:$F$39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Size'!$F$40:$F$42</c:f>
              <c:numCache>
                <c:formatCode>"$"#,##0</c:formatCode>
                <c:ptCount val="3"/>
                <c:pt idx="0">
                  <c:v>47</c:v>
                </c:pt>
                <c:pt idx="1">
                  <c:v>162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6A-4912-B8B7-8C1076E59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863551"/>
        <c:axId val="796876863"/>
      </c:barChart>
      <c:catAx>
        <c:axId val="7968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6863"/>
        <c:crosses val="autoZero"/>
        <c:auto val="1"/>
        <c:lblAlgn val="ctr"/>
        <c:lblOffset val="100"/>
        <c:noMultiLvlLbl val="0"/>
      </c:catAx>
      <c:valAx>
        <c:axId val="79687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175076837010903"/>
          <c:y val="2.7997161608293984E-2"/>
          <c:w val="0.15720696167762691"/>
          <c:h val="0.248457336794384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Size'!$L$9:$L$10</c:f>
              <c:strCache>
                <c:ptCount val="1"/>
                <c:pt idx="0">
                  <c:v>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Size'!$L$11:$L$13</c:f>
              <c:numCache>
                <c:formatCode>0.00%</c:formatCode>
                <c:ptCount val="3"/>
                <c:pt idx="0">
                  <c:v>6.5217391304347824E-2</c:v>
                </c:pt>
                <c:pt idx="1">
                  <c:v>0.28957528957528955</c:v>
                </c:pt>
                <c:pt idx="2">
                  <c:v>0.30769230769230771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A-4BE5-AFCB-1A77FE1C308A}"/>
            </c:ext>
          </c:extLst>
        </c:ser>
        <c:ser>
          <c:idx val="1"/>
          <c:order val="1"/>
          <c:tx>
            <c:strRef>
              <c:f>'Variations by Company Size'!$M$9:$M$10</c:f>
              <c:strCache>
                <c:ptCount val="1"/>
                <c:pt idx="0">
                  <c:v>Engineer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Size'!$M$11:$M$13</c:f>
              <c:numCache>
                <c:formatCode>0.00%</c:formatCode>
                <c:ptCount val="3"/>
                <c:pt idx="0">
                  <c:v>0.34782608695652173</c:v>
                </c:pt>
                <c:pt idx="1">
                  <c:v>0.3783783783783784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EA-4BE5-AFCB-1A77FE1C308A}"/>
            </c:ext>
          </c:extLst>
        </c:ser>
        <c:ser>
          <c:idx val="2"/>
          <c:order val="2"/>
          <c:tx>
            <c:strRef>
              <c:f>'Variations by Company Size'!$N$9:$N$10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Size'!$N$11:$N$13</c:f>
              <c:numCache>
                <c:formatCode>0.00%</c:formatCode>
                <c:ptCount val="3"/>
                <c:pt idx="0">
                  <c:v>2.1739130434782608E-2</c:v>
                </c:pt>
                <c:pt idx="1">
                  <c:v>5.019305019305019E-2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EA-4BE5-AFCB-1A77FE1C308A}"/>
            </c:ext>
          </c:extLst>
        </c:ser>
        <c:ser>
          <c:idx val="3"/>
          <c:order val="3"/>
          <c:tx>
            <c:strRef>
              <c:f>'Variations by Company Size'!$O$9:$O$10</c:f>
              <c:strCache>
                <c:ptCount val="1"/>
                <c:pt idx="0">
                  <c:v>Scientist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Size'!$O$11:$O$13</c:f>
              <c:numCache>
                <c:formatCode>0.00%</c:formatCode>
                <c:ptCount val="3"/>
                <c:pt idx="0">
                  <c:v>0.56521739130434778</c:v>
                </c:pt>
                <c:pt idx="1">
                  <c:v>0.28185328185328185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A-4BE5-AFCB-1A77FE1C3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157343"/>
        <c:axId val="360164415"/>
      </c:barChart>
      <c:catAx>
        <c:axId val="36015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64415"/>
        <c:crosses val="autoZero"/>
        <c:auto val="1"/>
        <c:lblAlgn val="ctr"/>
        <c:lblOffset val="100"/>
        <c:noMultiLvlLbl val="0"/>
      </c:catAx>
      <c:valAx>
        <c:axId val="3601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5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Salaries.xlsx]Experience Impact!PivotTable1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Averge Salary by Experience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'Experience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'Experience Impact'!$B$11:$B$15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'Experience Impact'!$C$11:$C$15</c:f>
              <c:numCache>
                <c:formatCode>"$"#,##0</c:formatCode>
                <c:ptCount val="4"/>
                <c:pt idx="0">
                  <c:v>1373892</c:v>
                </c:pt>
                <c:pt idx="1">
                  <c:v>2318080</c:v>
                </c:pt>
                <c:pt idx="2">
                  <c:v>8298650</c:v>
                </c:pt>
                <c:pt idx="3">
                  <c:v>27607376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CD-47DE-9577-8B82D5758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Salary</a:t>
            </a:r>
            <a:r>
              <a:rPr lang="en-US" baseline="0"/>
              <a:t> by </a:t>
            </a: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'Postion Impact'!$B$11:$B$15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'Postion Impact'!$C$11:$C$15</c:f>
              <c:numCache>
                <c:formatCode>"$"#,##0</c:formatCode>
                <c:ptCount val="4"/>
                <c:pt idx="0">
                  <c:v>12385785</c:v>
                </c:pt>
                <c:pt idx="1">
                  <c:v>25500327</c:v>
                </c:pt>
                <c:pt idx="2">
                  <c:v>3591177</c:v>
                </c:pt>
                <c:pt idx="3">
                  <c:v>26687518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F-43F9-8117-52A73FBC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 10 Avg. Salaries by Job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Impact'!$K$10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'Postion Impact'!$J$11:$J$21</c:f>
              <c:strCache>
                <c:ptCount val="10"/>
                <c:pt idx="0">
                  <c:v>Data Analytics Lead</c:v>
                </c:pt>
                <c:pt idx="1">
                  <c:v>Principal Data Engineer</c:v>
                </c:pt>
                <c:pt idx="2">
                  <c:v>Financial Data Analyst</c:v>
                </c:pt>
                <c:pt idx="3">
                  <c:v>Principal Data Scientist</c:v>
                </c:pt>
                <c:pt idx="4">
                  <c:v>Director of Data Science</c:v>
                </c:pt>
                <c:pt idx="5">
                  <c:v>Data Architect</c:v>
                </c:pt>
                <c:pt idx="6">
                  <c:v>Applied Data Scientist</c:v>
                </c:pt>
                <c:pt idx="7">
                  <c:v>Analytics Engineer</c:v>
                </c:pt>
                <c:pt idx="8">
                  <c:v>Data Specialist</c:v>
                </c:pt>
                <c:pt idx="9">
                  <c:v>Head of Data</c:v>
                </c:pt>
              </c:strCache>
            </c:strRef>
          </c:cat>
          <c:val>
            <c:numRef>
              <c:f>'Postion Impact'!$K$11:$K$21</c:f>
              <c:numCache>
                <c:formatCode>"$"#,##0</c:formatCode>
                <c:ptCount val="10"/>
                <c:pt idx="0">
                  <c:v>405000</c:v>
                </c:pt>
                <c:pt idx="1">
                  <c:v>328333.33333333331</c:v>
                </c:pt>
                <c:pt idx="2">
                  <c:v>275000</c:v>
                </c:pt>
                <c:pt idx="3">
                  <c:v>215242.42857142858</c:v>
                </c:pt>
                <c:pt idx="4">
                  <c:v>195074</c:v>
                </c:pt>
                <c:pt idx="5">
                  <c:v>177873.90909090909</c:v>
                </c:pt>
                <c:pt idx="6">
                  <c:v>175655</c:v>
                </c:pt>
                <c:pt idx="7">
                  <c:v>175000</c:v>
                </c:pt>
                <c:pt idx="8">
                  <c:v>165000</c:v>
                </c:pt>
                <c:pt idx="9">
                  <c:v>160162.6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7-4276-AAFD-7BF92B6B4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4651903"/>
        <c:axId val="1224638591"/>
      </c:barChart>
      <c:catAx>
        <c:axId val="122465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38591"/>
        <c:crosses val="autoZero"/>
        <c:auto val="1"/>
        <c:lblAlgn val="ctr"/>
        <c:lblOffset val="100"/>
        <c:noMultiLvlLbl val="0"/>
      </c:catAx>
      <c:valAx>
        <c:axId val="122463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Salaries.xlsx]SalaryTrends!PivotTable1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Salery by Year </a:t>
            </a:r>
            <a:r>
              <a:rPr lang="en-US" baseline="0"/>
              <a:t>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SalaryTrends!$C$11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SalaryTrends!$B$12:$B$15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SalaryTrends!$C$12:$C$15</c:f>
              <c:numCache>
                <c:formatCode>"$"#,##0</c:formatCode>
                <c:ptCount val="3"/>
                <c:pt idx="0">
                  <c:v>95813</c:v>
                </c:pt>
                <c:pt idx="1">
                  <c:v>99853.792626728115</c:v>
                </c:pt>
                <c:pt idx="2">
                  <c:v>124522.00628930818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4-443D-A5D8-53FDF0BF5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Salaries.xlsx]MachLearning!PivotTable26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MachLearning!$C$11:$C$12</c:f>
              <c:strCache>
                <c:ptCount val="1"/>
                <c:pt idx="0">
                  <c:v>Not ML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MachLearning!$B$13:$B$15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MachLearning!$C$13:$C$15</c:f>
              <c:numCache>
                <c:formatCode>"$"#,##0</c:formatCode>
                <c:ptCount val="3"/>
                <c:pt idx="0">
                  <c:v>91317.234375</c:v>
                </c:pt>
                <c:pt idx="1">
                  <c:v>99407.701570680627</c:v>
                </c:pt>
                <c:pt idx="2">
                  <c:v>125354.75862068965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D-4BF8-B744-EE15B6BA0522}"/>
            </c:ext>
          </c:extLst>
        </c:ser>
        <c:ser>
          <c:idx val="1"/>
          <c:order val="1"/>
          <c:tx>
            <c:strRef>
              <c:f>MachLearning!$D$11:$D$12</c:f>
              <c:strCache>
                <c:ptCount val="1"/>
                <c:pt idx="0">
                  <c:v>ML Professional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MachLearning!$B$13:$B$15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MachLearning!$D$13:$D$15</c:f>
              <c:numCache>
                <c:formatCode>"$"#,##0</c:formatCode>
                <c:ptCount val="3"/>
                <c:pt idx="0">
                  <c:v>131779.125</c:v>
                </c:pt>
                <c:pt idx="1">
                  <c:v>103130.84615384616</c:v>
                </c:pt>
                <c:pt idx="2">
                  <c:v>115897.07142857143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AD-4BF8-B744-EE15B6BA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673727"/>
        <c:axId val="832692863"/>
      </c:lineChart>
      <c:catAx>
        <c:axId val="83267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92863"/>
        <c:crosses val="autoZero"/>
        <c:auto val="1"/>
        <c:lblAlgn val="ctr"/>
        <c:lblOffset val="100"/>
        <c:noMultiLvlLbl val="0"/>
      </c:catAx>
      <c:valAx>
        <c:axId val="8326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Salaries.xlsx]MachLearning!PivotTable27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MachLearning!$G$11:$G$12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MachLearning!$F$13:$F$16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MachLearning!$G$13:$G$16</c:f>
              <c:numCache>
                <c:formatCode>0.0%</c:formatCode>
                <c:ptCount val="4"/>
                <c:pt idx="0">
                  <c:v>0.19354838709677419</c:v>
                </c:pt>
                <c:pt idx="1">
                  <c:v>1.6129032258064516E-2</c:v>
                </c:pt>
                <c:pt idx="2">
                  <c:v>0.35483870967741937</c:v>
                </c:pt>
                <c:pt idx="3">
                  <c:v>0.43548387096774194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A-41E2-AD7F-1757B63C9759}"/>
            </c:ext>
          </c:extLst>
        </c:ser>
        <c:ser>
          <c:idx val="1"/>
          <c:order val="1"/>
          <c:tx>
            <c:strRef>
              <c:f>MachLearning!$H$11:$H$12</c:f>
              <c:strCache>
                <c:ptCount val="1"/>
                <c:pt idx="0">
                  <c:v>Not ML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MachLearning!$F$13:$F$16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MachLearning!$H$13:$H$16</c:f>
              <c:numCache>
                <c:formatCode>0.0%</c:formatCode>
                <c:ptCount val="4"/>
                <c:pt idx="0">
                  <c:v>0.13944954128440368</c:v>
                </c:pt>
                <c:pt idx="1">
                  <c:v>4.5871559633027525E-2</c:v>
                </c:pt>
                <c:pt idx="2">
                  <c:v>0.35045871559633029</c:v>
                </c:pt>
                <c:pt idx="3">
                  <c:v>0.46422018348623856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A-41E2-AD7F-1757B63C9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3594383"/>
        <c:axId val="793593551"/>
      </c:barChart>
      <c:catAx>
        <c:axId val="79359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3551"/>
        <c:crosses val="autoZero"/>
        <c:auto val="1"/>
        <c:lblAlgn val="ctr"/>
        <c:lblOffset val="100"/>
        <c:noMultiLvlLbl val="0"/>
      </c:catAx>
      <c:valAx>
        <c:axId val="7935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Salaries.xlsx]MachLearning!PivotTable28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MachLearning!$K$11:$K$12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MachLearning!$J$13:$J$15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MachLearning!$K$13:$K$15</c:f>
              <c:numCache>
                <c:formatCode>0.0%</c:formatCode>
                <c:ptCount val="3"/>
                <c:pt idx="0">
                  <c:v>0.24193548387096775</c:v>
                </c:pt>
                <c:pt idx="1">
                  <c:v>0.40322580645161288</c:v>
                </c:pt>
                <c:pt idx="2">
                  <c:v>0.35483870967741937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1-4353-A776-D1E6A505BB88}"/>
            </c:ext>
          </c:extLst>
        </c:ser>
        <c:ser>
          <c:idx val="1"/>
          <c:order val="1"/>
          <c:tx>
            <c:strRef>
              <c:f>MachLearning!$L$11:$L$12</c:f>
              <c:strCache>
                <c:ptCount val="1"/>
                <c:pt idx="0">
                  <c:v>Not ML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MachLearning!$J$13:$J$15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MachLearning!$L$13:$L$15</c:f>
              <c:numCache>
                <c:formatCode>0.0%</c:formatCode>
                <c:ptCount val="3"/>
                <c:pt idx="0">
                  <c:v>0.12477064220183487</c:v>
                </c:pt>
                <c:pt idx="1">
                  <c:v>0.55229357798165135</c:v>
                </c:pt>
                <c:pt idx="2">
                  <c:v>0.32293577981651378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1-4353-A776-D1E6A505B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542191"/>
        <c:axId val="365533871"/>
      </c:barChart>
      <c:catAx>
        <c:axId val="36554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33871"/>
        <c:crosses val="autoZero"/>
        <c:auto val="1"/>
        <c:lblAlgn val="ctr"/>
        <c:lblOffset val="100"/>
        <c:noMultiLvlLbl val="0"/>
      </c:catAx>
      <c:valAx>
        <c:axId val="36553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4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Salaries.xlsx]MachLearning!PivotTable29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MachLearning!$C$33:$C$34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MachLearning!$B$35:$B$42</c:f>
              <c:strCache>
                <c:ptCount val="8"/>
                <c:pt idx="0">
                  <c:v>Machine Learning Scientist</c:v>
                </c:pt>
                <c:pt idx="1">
                  <c:v>Applied Machine Learning Scientist</c:v>
                </c:pt>
                <c:pt idx="2">
                  <c:v>Machine Learning Manager</c:v>
                </c:pt>
                <c:pt idx="3">
                  <c:v>Machine Learning Engineer</c:v>
                </c:pt>
                <c:pt idx="4">
                  <c:v>Machine Learning Infrastructure Engineer</c:v>
                </c:pt>
                <c:pt idx="5">
                  <c:v>Lead Machine Learning Engineer</c:v>
                </c:pt>
                <c:pt idx="6">
                  <c:v>Machine Learning Developer</c:v>
                </c:pt>
                <c:pt idx="7">
                  <c:v>Head of Machine Learning</c:v>
                </c:pt>
              </c:strCache>
            </c:strRef>
          </c:cat>
          <c:val>
            <c:numRef>
              <c:f>MachLearning!$C$35:$C$42</c:f>
              <c:numCache>
                <c:formatCode>"$"#,##0</c:formatCode>
                <c:ptCount val="8"/>
                <c:pt idx="0">
                  <c:v>158412.5</c:v>
                </c:pt>
                <c:pt idx="1">
                  <c:v>142068.75</c:v>
                </c:pt>
                <c:pt idx="2">
                  <c:v>117104</c:v>
                </c:pt>
                <c:pt idx="3">
                  <c:v>104880.14634146342</c:v>
                </c:pt>
                <c:pt idx="4">
                  <c:v>101145</c:v>
                </c:pt>
                <c:pt idx="5">
                  <c:v>87932</c:v>
                </c:pt>
                <c:pt idx="6">
                  <c:v>85860.666666666672</c:v>
                </c:pt>
                <c:pt idx="7">
                  <c:v>79039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A-4B04-AA0D-E618CE7B3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454063"/>
        <c:axId val="633451151"/>
      </c:barChart>
      <c:catAx>
        <c:axId val="63345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1151"/>
        <c:crosses val="autoZero"/>
        <c:auto val="1"/>
        <c:lblAlgn val="ctr"/>
        <c:lblOffset val="100"/>
        <c:noMultiLvlLbl val="0"/>
      </c:catAx>
      <c:valAx>
        <c:axId val="63345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Salaries.xlsx]MachLearning!PivotTable30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ML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6597287209322398E-2"/>
              <c:y val="7.5011687352468399E-3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4398191472881599E-2"/>
              <c:y val="1.8752921838117099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6649321802330599E-2"/>
              <c:y val="-5.6258765514351335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4.717307843993669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MachLearning!$J$33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47-4140-ADC0-34AD2CE870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E47-4140-ADC0-34AD2CE870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47-4140-ADC0-34AD2CE870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E47-4140-ADC0-34AD2CE870AA}"/>
              </c:ext>
            </c:extLst>
          </c:dPt>
          <c:dLbls>
            <c:dLbl>
              <c:idx val="0"/>
              <c:layout>
                <c:manualLayout>
                  <c:x val="4.7173078439936698E-2"/>
                  <c:y val="0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E47-4140-ADC0-34AD2CE870AA}"/>
                </c:ext>
              </c:extLst>
            </c:dLbl>
            <c:dLbl>
              <c:idx val="1"/>
              <c:layout>
                <c:manualLayout>
                  <c:x val="6.6597287209322398E-2"/>
                  <c:y val="7.5011687352468399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E47-4140-ADC0-34AD2CE870AA}"/>
                </c:ext>
              </c:extLst>
            </c:dLbl>
            <c:dLbl>
              <c:idx val="2"/>
              <c:layout>
                <c:manualLayout>
                  <c:x val="-4.4398191472881599E-2"/>
                  <c:y val="1.875292183811709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E47-4140-ADC0-34AD2CE870AA}"/>
                </c:ext>
              </c:extLst>
            </c:dLbl>
            <c:dLbl>
              <c:idx val="3"/>
              <c:layout>
                <c:manualLayout>
                  <c:x val="-1.6649321802330599E-2"/>
                  <c:y val="-5.62587655143513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E47-4140-ADC0-34AD2CE870A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MachLearning!$I$34:$I$37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MachLearning!$J$34:$J$37</c:f>
              <c:numCache>
                <c:formatCode>0.0%</c:formatCode>
                <c:ptCount val="4"/>
                <c:pt idx="0">
                  <c:v>0.20922570016474465</c:v>
                </c:pt>
                <c:pt idx="1">
                  <c:v>0.37891268533772654</c:v>
                </c:pt>
                <c:pt idx="2">
                  <c:v>4.2833607907743002E-2</c:v>
                </c:pt>
                <c:pt idx="3">
                  <c:v>0.36902800658978585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7-4140-ADC0-34AD2CE870AA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Salaries.xlsx]Maybe!PivotTable1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79185354995184"/>
          <c:y val="0.13734328558211131"/>
          <c:w val="0.58901209342503069"/>
          <c:h val="0.67682857109588557"/>
        </c:manualLayout>
      </c:layout>
      <c:radarChart>
        <c:radarStyle val="marker"/>
        <c:varyColors val="0"/>
        <c:ser>
          <c:idx val="0"/>
          <c:order val="0"/>
          <c:tx>
            <c:strRef>
              <c:f>Maybe!$C$11:$C$12</c:f>
              <c:strCache>
                <c:ptCount val="1"/>
                <c:pt idx="0">
                  <c:v>Entry-level Junior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Maybe!$C$13:$C$16</c:f>
              <c:numCache>
                <c:formatCode>"$"#,##0</c:formatCode>
                <c:ptCount val="4"/>
                <c:pt idx="0">
                  <c:v>57111.882352941175</c:v>
                </c:pt>
                <c:pt idx="1">
                  <c:v>63244.90625</c:v>
                </c:pt>
                <c:pt idx="2">
                  <c:v>100000</c:v>
                </c:pt>
                <c:pt idx="3">
                  <c:v>61312.447368421053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3-45E8-97C6-7A748D7DDBC5}"/>
            </c:ext>
          </c:extLst>
        </c:ser>
        <c:ser>
          <c:idx val="1"/>
          <c:order val="1"/>
          <c:tx>
            <c:strRef>
              <c:f>Maybe!$D$11:$D$12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Maybe!$D$13:$D$16</c:f>
              <c:numCache>
                <c:formatCode>"$"#,##0</c:formatCode>
                <c:ptCount val="4"/>
                <c:pt idx="0">
                  <c:v>130000</c:v>
                </c:pt>
                <c:pt idx="1">
                  <c:v>232224.44444444444</c:v>
                </c:pt>
                <c:pt idx="2">
                  <c:v>181346.33333333334</c:v>
                </c:pt>
                <c:pt idx="3">
                  <c:v>196375.81818181818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3-45E8-97C6-7A748D7DDBC5}"/>
            </c:ext>
          </c:extLst>
        </c:ser>
        <c:ser>
          <c:idx val="2"/>
          <c:order val="2"/>
          <c:tx>
            <c:strRef>
              <c:f>Maybe!$E$11:$E$12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Maybe!$E$13:$E$16</c:f>
              <c:numCache>
                <c:formatCode>"$"#,##0</c:formatCode>
                <c:ptCount val="4"/>
                <c:pt idx="0">
                  <c:v>77940.756097560981</c:v>
                </c:pt>
                <c:pt idx="1">
                  <c:v>81984.100000000006</c:v>
                </c:pt>
                <c:pt idx="2">
                  <c:v>90886</c:v>
                </c:pt>
                <c:pt idx="3">
                  <c:v>98354.440476190473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83-45E8-97C6-7A748D7DDBC5}"/>
            </c:ext>
          </c:extLst>
        </c:ser>
        <c:ser>
          <c:idx val="3"/>
          <c:order val="3"/>
          <c:tx>
            <c:strRef>
              <c:f>Maybe!$F$11:$F$12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Maybe!$F$13:$F$16</c:f>
              <c:numCache>
                <c:formatCode>"$"#,##0</c:formatCode>
                <c:ptCount val="4"/>
                <c:pt idx="0">
                  <c:v>118625.93939393939</c:v>
                </c:pt>
                <c:pt idx="1">
                  <c:v>136034.33027522935</c:v>
                </c:pt>
                <c:pt idx="2">
                  <c:v>158575</c:v>
                </c:pt>
                <c:pt idx="3">
                  <c:v>153139.97802197802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83-45E8-97C6-7A748D7D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886015"/>
        <c:axId val="796882687"/>
      </c:radarChart>
      <c:catAx>
        <c:axId val="79688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2687"/>
        <c:crosses val="autoZero"/>
        <c:auto val="1"/>
        <c:lblAlgn val="ctr"/>
        <c:lblOffset val="100"/>
        <c:noMultiLvlLbl val="0"/>
      </c:catAx>
      <c:valAx>
        <c:axId val="79688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</cx:numDim>
    </cx:data>
  </cx:chartData>
  <cx:chart>
    <cx:title pos="t" align="ctr" overlay="0">
      <cx:tx>
        <cx:txData>
          <cx:v>Average Salary by Country [USD]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Salary by Country [USD]</a:t>
          </a:r>
        </a:p>
      </cx:txPr>
    </cx:title>
    <cx:plotArea>
      <cx:plotAreaRegion>
        <cx:series layoutId="regionMap" uniqueId="{9DF6BB7B-DA81-4457-BF93-5D28CB8208CF}">
          <cx:tx>
            <cx:txData>
              <cx:f>_xlchart.v5.3</cx:f>
              <cx:v>Average Salry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7H3ZctvI0uarOPpqJmKgRm1A1YnTJ6IBkiJFitplt24QtERjK6CwA4Vn++/mxSZpkbSEplvqaE1I
F4d22FYVi0x8mZXLV4v/fd/9616uV8WnLpFp+a/77rdfgqrK/vXrr+V9sE5W5VES3heqVN+qo3uV
/Kq+fQvv178+FKs2TP1fsYnor/fBqqjW3S//+Td8mr9WC3W/qkKVXtTrQl+uy1pW5V/0Hez6dK/q
tNoM9+GTfvvl92RdhPer9NPVKlGrXz6t0yqs9LXO1r/98uytv3z6dfiBf/ryTxLkq+oHGGsgeoSF
jTAR6JdPUqX+vsM2j2xEEDNNvPu+5SqBMa+X5bskq4eHYl2Wn7Z//3n8M/n/3B2Wyn0Ew1UbkX+/
+v6Mvz4H+z//HjTAUw9anuhjCNFLXUN1nKyyVbpD5Z9rgVhHFqOIMRuLx9czXSBiHwnbYhZmu+98
1MSLYhxWwHbYAPdt6xDuk/P3h/uyLssQjH+yflgX3+fWDod/jr2FjizLNrHFwMyfTAAhjkzBmQVq
Mb+/YH48zrpH7B9l2rUdkuMw+LtxA/R3zUP4L2/eH/5F3a2Tr6ou/L963L/neKg4sm2LYyroo8Xz
Z+hbAP7GJ5noEXxzgP7rRDqsgadjB1p42jXUxOIDaMLt1/dB+Ib+f6MGAkhz+PP767kaEDsiBNng
fHaafzT+V8hxGPv9wAHw+/Yh6u7d+9v/TRpW64dPV9WqWpef1LdP2wi4w+TQ5P97s4GII2YSBo5o
qwb72WwwNs4IcWJigR7VNNDHMwn/SqzDWhkMH+hm0DvU0M0HiMdX2Sp8w3hMzSMiwPVYW7TF81lh
kCPGKLEs9BPv9KI4h9WwHTaAf9s6hH38EWCHHHiVqWL9Vyb392YCOoJpQCkS9g/H/yQqI5MccZNT
xDFMkafx+Oo1svwE9x9Dh9j/6Bnif3X8/o5puW4/3a1XcpU+7MD4577IoAickWlyiAuPOnieGCEb
H3ECKkLWoDB4pTiHlfBs8EANz/qGilh+gAgxK1b522mAEMh+GOPIhHz/ifFTeoRsCsGYHE5JX5Li
MPCPowaIPzYOoZ5dvL/NX//f/yniUL+hyyH8SHBhCmLbj8H1efAl7IgSgglDW5dEdpp+zIVeI9Bh
5H+MHKD/o2OogevL99fArCxWa7kD4Z87HGIecYQpZpZ5KAcl9IgzQW2+DQjmAP+XxTmM/m7cAPtd
8xD52eL9kXeKVR++IfIGgkTn+2vD8TzxNAYjR4/O37b2MeBptH1ZksOg78YNQN81D0F3PoC5Hxfr
9f3buhtEuQl1FX2EFuz5CfSYHAmGOaXD6PqyHIch340bQL5rHkJ+/AEg/70uq2Il37LQNTA7sjGE
VGLRZ3gj8C8Ukn3Ot5Y+YBpeJcth5J8MHYD/pGeI/+837+9nJsUqfUuTp8BvYrB5sUnan9r6EWWc
2NTc1VliF1UeQ+vLchwGfjdugPqueQj55AOY/Ll62yye4SOIqZaNxJZRAGifII/EEXgfii0+YBJe
luMw5LtxA8h3zUPIzz9CNF1LP6yTncn980SGmUcWhczd4gcTSQpEM8Kc8V0mM0hknJflOYz9fuAA
/H37EH1n/P4+xl2lq4c3ZDItfMRsihFC26oV/PgTgzcE+CDT3jDKWz8/QP9leQ6Dvxs3wH7XPITe
/f39od8Ser8Xq6+fxkkIKyrr8u1mAaZHkNdgagv2mM4/9zyQWUIz5Wjn84Fbe5pZ/l3hDmvl8KcM
dHT4TUON/f4BJsvv0of13zecLZhvlASrXtZWR8+VhDc6EkA4P+l+qqRXyHNYL/uBA1Xs24fojz4A
u3Oq5INq3hB9akN1hTEQCofR50fUAoqH7EhQcGVP0X+FPIfR3w8coL9vH6J/Onp/b3W8LpJVqncQ
vEGYRkCvAcEsNr83r+fs/qYmBooZmLYtuz9A/xXyHEZ/P3CA/r59iP7oA3ieK6madfqWrgeKAfD9
FFjMbQR4XhPAhhSOIYQTMshMXyPJYeB/jBwg/6NjCP3V7P0N/6oNq35dvG1dAOhzc7PdZ7eyDmnQ
kzSJH2FiCthqslvZAl7oqet5pUw/0cPTBxqq4mnfUBvu9P21sU0W5rAi9KDesmiAfIjYJmzv2dLL
gPgThRiQ1iLQ2F4hw50Qr5frsFKG4wd6GXYPVXPsvL9q3CBM3zA6w24sxkAn4KQe48Pz3GizBGkz
QqgYVhAviXFYAVvpB7hvW4dwu8v3h/s7efWmEcE+YhymgEn/FAqAIxWc/2S96xWCHIZ8P3AA+r59
CPvv1+8P+3yd6je0cnS0WWW3flRpz60cFsUoQURYUMd9f4FqngaCF6U5jPx22AD3besQ9fkHyH/c
QsGGwzfEnbIjMGqMYQPDI/0P6eUTf4+sIwo0NSFDP/8KQQ5Dvh84AH3fPoR9+gHo0Fmxftu8B2gH
ZNucwO6SR9if5z0GB61wbjO8XZQxB9nnKwQ6DP9+4AD+ffsQ/tkHsPpz2NFuVGGy/rSb9T8ru/7/
7bG+VFD2vfHMgz0ttmXTLTH1PNoAbyU4ZZCHDeL6KwQ5rPr9wIHq9+1D1V+evX+YWa6r4LHoKF/S
/fMd+H91zABWIzBAS4DyeObtGKwLWQIBX/44KU1Ym3saZV4pzGH4nw0eqOBZ31ANyw+wOLHNux/3
nO5A+dkkfL0i/rvR9DlWf/fgx2idJqsifjuFMNjpToANx4IcSgfEEbAkpmWS3cGQQT3+CnkOT479
wMHE2LcPJ8Vo/v6+CYoiuX477A2CjmwLci0bb5Pc5zmwYcNuVHBOcAxqkA28KMhh0LfDBpBvW4eA
ux/AC+1OpTz65H/ufv572OZPBwSHR8tOYTuvhtNOb2fmBBY+IfruTByquWcxGAHjCqU37IGxBlb+
GlEOG/qPkQNb/9ExNPfTP97fv8yqldRvBzyFcwKYMQb71Q/5dgRbNDaZKIfNp99fUAk+TX5elOYw
9tthA+C3rUPUZx+A2JjWcIqgeEvc7SMEx/n4boFhuMADe18QRhzWIB6pDZgPT3F/hTyHkd8PHGC/
bx+iP715f5sfl5V60zKL8SOLw+EYqKQf4X2e8sM+PNjyBUfKdvswBlb/CnkOo78fOEB/3z5Ef/wB
Cm1XSZV8fUtvD7svAHZkbdjpJ7ySAac2hMmBWYJ9eN9fA2f/GkkOA/9j5AD5Hx1D6N0PUOhCKKre
MsqCXQO8kC4e3NYLQZYC7QdeZ8AuvCjGYdC3wwaIb1uHcJ9+AC9/uu7Ce7XztP88ldzskwY2D8iD
gydXYWs7rJzBUubm1+5bH3eVvizJTyDfPsEQ823zn0D/8v7OfRn6b7tvSEAuCWvzDE7MP77YMy8D
9xTAy4ZJsO0e8jkvy3MY+/2DDMDftw/RXx6/P/rXdRGv3zCv+e9Bpf2FKt+tZHjXyrCUmqUPbxlZ
MYazqZghkw6MHkgai1hwV8R20wR0P80nXxTjsMlvhw0Mfts6NPfZB1gXnqr0oS5Wb0gbP+4FAm+D
B5siOCzRw+6tzRa5R0cDOeZTyF8jymHUf4wcAP+jY4j99ANgfxMXcAJ+vUPhn4dXuBhis0MI9kFA
9HySRwJlBovCgnAyYCJfIcFhxPcDB4Dv24d43/z+/q79fBWHZfWWdwBh8CKb2En5wf3rFodDkrDr
BBL4R4sflE2vEegw/j9GDhTwo2OogfMPwAXfhuvqEyR0b2fyiMDSOyGCbhWwWYF/YvnIhM1xcEUH
xmSA/UaU9K8lOQz9fuAA+X37EPjbD+Bq9sI9Otx/7mr+i/t363gxm4FDeZ/+16yUK7iS7tPlOqu/
SviH+va/X5oCf7VG//O+/XruaFWtxt/vm3uyWvbXvbsHGgzdxuiDJvNoTbOH335BDKqG/S12m494
FttP4ZI69eRs6H7IelVWMBqOtsHFFfbGWWKToM2dae1608NtWO3ByLQ5FcD/mQK+JlVFFfz2y+a0
HAWW1hJwIxUU6TYMKlW96drchmHBZuXN1gGMYL+Uvb/oDw63aV+leyi2P39K6+RchWlVwmgKX5I9
vm8jqIERBRcPdSuE1ex+dQnbSeFt6P8UaQ1nLUIvOdWExZ2aCiEpopM0DeumOyOeDrl/WSjmk5Gf
M2k0TqwrkowaIwwN7ZYsqDPTpXBZE+6PU9522okq5TfrOiw1jVyRWNryHKYMK81do1fSViNTek1t
j+A6D79xsW+wLnabHuW4GYU5zwvqRLz30Ip4YS+NETUTL1/FcWHml1HT4SZ0eNoya+ZR4fHGTYXW
xUPVJHUfuAlFrUGdqka55zm4TrTBHB3UIqvcWEdKd06fV7FujlsZ+LUT9p3ZS9dPbB6TEbGKOrNc
XdQknXWm9uRZUkQprackFIVJRlbv+TF2KwbuOHUqw/Iq5DBTNWTS+5LluRtGQVs3bpdqg1pORjRv
c6eE6Jmf8sYm/k1sAxR3vYGzLB55mMj4lvpU0zvfbjx07vceS8+4xkrIUQ4HNsLKsT3G0AXKVOdf
i1TI4DzUjOlllKQ6T8exF2S5m/AyMO5jnhgPptfqYNalUdUskWlwfVHbcaePa6Oz1YISLMNJjhWK
5yRueYAcizc9vuwz3gcXvO4LL3J83tLotO+4KStXpCr1RkkjgiJ3TF4YYGq9DuXXMPRLb5wVcDnG
WDSJ6FzPL33lFGWaouu+Z7RKXCztHF2AJog/LrJQ6mndiLo5N/wqyqZR3GTFopEJS2w3SuPCMCcZ
SSMs3LJmfRy5XpPWeTXy6kCh1mUG7f1g1JuBl+pRXRs66FxkCNWUjqIy7r5SHfSSOqiMfa93yiKM
DTzOUcbIJDM7hu7MSJXBxMo0PIObtUSTKbP6Up2qkHr9Ej5E9PnIbIGiPqUWzUq81EjSJnZLu01a
6aoW5s3YSvLWvoqMvjeVCwWaNBd1WJnGvd/VpZePdE6MpJ0GOMrzcCQq7bd8rlgVW5+zMuR5MAWh
m/A6spu6vUJhE4bBqCobo0lHoKSszl1ua6I6h0cqFqbrdxzlvtvIqvCU0xXSQF8ThHR6W9aZpmxK
mJ/a34JO2lXimKnw2NyWSMezMrGQcVXoyCDK4UHSYTePwuLOtHLel64ua9oZTonKzr+NeMyqRU8s
Q+Wj1vTK8Jompi6XSNGsxQ6csMuswqmaTmUz+KwQTfosCtAl5QHzZnCKpfVmsdEmAZ0JLutiXqqe
hCvRZ3FxW7csg3madTBrsWMUZVxvpisx4q91G1vGiAFedubEWaSSfOTrKCDHCbG8tHVSw4rsKwnK
zicxESxe+qXpZ4uQmnX6R4BrEl17dYLjtTTjjP9RmyzLlBvEjdZ3aUHDkjhFbGpzzry8LSdF1nTt
Et5VWpbTgUl2tcNxbCunRWHdOYYBHoY6cSxD21WY1uZIBUFRXNtVSvA4ytPMvjDMngZfzQQ8yFzb
lIjTzmZ9Po5okdC5inilaicqRG9W8IGBbE5V7Vf2vGuSwPjalY0qV43HIj3P7SQIpkHOfM+JPBYm
xwaKSBMeR22ct+0Ml2lXH5d2ia0bTHNWPEQ6DfxlqrKgvSNtE7aniOjCtBwZlgWZl0ZVla5Fa26P
qlRaxTIIfR+Dyba1lo6KEs2ZU+iyCAoAxjDqpd/GQbxsElbrJc9iu22cENdlYToWkJvdXMPCbbrS
AWmLRR5UiZJuZKZNHbpRbAXsFDxWZE6NislaOXbYRI3rAVnaZq7ILRouKr9pmdt1OLSuaNLG4I89
o9H1pEtVb2mYjSUKQwfKDRUsA7vrs1FJs44LJ1a00ue0LYJs6TWW2V+0pSHazPFZa7W3GGajGNVZ
EucjkmqajhkvRDuRUd3yRdXYvXBlL7w0cmjpkW4soiJoLnKS100z4jT220mbJGFCXT8oYvHNJOCk
FmGayNp3ZGx3PHNyCsZRO6XRVLFjer02lznlktxirjlfEyOMos5Jow7dlUFfxsd9YZvhdREwyz/P
RVf5SxToFp0EntVHCzjpGEdzUkYNPxFm3ZknZWxm+Wdwi0w7cVK0+Tg0lG8fqyxF9Jvf+pVOIMJq
1l2Uoqb6NK84+uYXaex9yyFwVKeZ1epyXqRBZF5pv6jbygkyHSRuIOwMhY60a4WOU4lqc9w3MvTP
rR6C401ZChp8iawuR6VrZ0p5o57jP8LE/CayTn6V1IppNjZahNLzqMI4H+cN1YYbJ75veqMsZ2Hh
xkZmRyeBsqtmwhoailFGehPHgLlvZV+TsEzLM09WTWw5vdEW4TzwKqu/7kMRhPNSsiA5F3VCgoVZ
WqaGQELLyP6sNNFy3hoRq6eVp2tjZOGoIfPaw7HxJYpoLSO3zfJAfPHaOIqnJiQA0TgMzYpUo1i0
efW5iaRdjmnRpNpyAj/x7WzMI5Ta06bARjJKg4aoSwLmpU5MnabeGQTt0r7kQnR+NoqsIDGvbKvH
aOHXoo2OWa9s7OSpSfSp15d51TiQ+TW9Q3qZtYaDdBCHuSM5l1SOirZo+js7g3vm/igTXrE72YY9
mlPa98Gki307CZ20Vl58rTKvaucijbh5HeAY57M4SjJDuOATpPwj8s06nHXKs/GJhRLc3DM7zcRp
lpcGaDZpWjluTfioWVyEKD0jCmE/coSfW+iP0mtJ8YdsfI/oxoE4mfWTtLN8ZjtYV0FaToQsjYxO
SNTV/XmpVFDKUVSaSC4k/GUxVxA/a8JxbGvcz0PMSH6bVtSrLrqqj+qxiOvGl46geZLmDgQGz4pH
oitMUTkk4qJiLitN7JkOzOok/do3ZZl6E5VjDJlIa6pO1l8hGQuIXDaxoE0yrr248ORxDx4kJY5C
0mgnXphGOp4kZSx8NNbIStNmVuIk5Gic9LEhqpGqbJoEblWGxGSujCoS5iOAsA3BQ9VIMDQ30yxl
3yJIIVQ1MlTUo4unNM+zXPteZboI/WB7r/b+x/9cqwR+f7/4+Ufj5lruHz8dr9VmGagcvmlTCO3f
BSn9tjDalB/PfvhTJfSTWufx4u+fdL6yECJwMvXnhdBipfZc6/ciaPP2bRFk2kcWgYSJwEWVcB3F
vgYCSu8ItqPAnja4uRxW4BGUIdsaCOjtzZnjzU1o+/JoWwNBhS4g2myuSOMm3IPG+N+pgRCQJoeK
IMioYS30aREUB37aFrUhZ3mfpq4pVHdt+XWcOVyh/M6vMBhihaP7OMDtMmyN+pRgA6Z0lPZ5M+ur
LoEE1LaZdmvtd3ehMrvQyXCq1lGkuIKEWcXEzVMMOTmkxCMjgsworGlfOpAes+tMS3RjhaECn58S
1TgkzrF2/KSTqVtA2bnscGF/NrOiPTHjyBoRIZtlHuXWtKR9e2sxEgeuyERdOKHFqitecCgUwMcu
itCqx7mFvcoxCy++9/LUn5i1zuTURy3+ZtiwiOCmtjZP4aJlYymNhF/2HbOEq5qK3UKUqtqRD67l
FrLqJnBYndErEtgEHavYTgMnC3lzlcncdiJc2aVjxmm5iHhOLogn4o2LpebUSjqxMEnHP0M51Akn
4JZhOW3kGedWhOorScrwNu+8/I62cTuXIi/njc7teU3sEoo0m7VXKUlL5tZh3kjHS1pDOD33w3Fj
KGsMeODc6ZI+OA1Vrb6SGB553FpFdUxbU0COkpTWhOWajhUkg2cNR8ml7fXiWDAzm2Cob5ZGLdC4
9vO0d3psda3jpRn6EnYFvlS8oLckLZTjC4MEju6a7KbnRreWRanmATWDcZPhyI0DlJ0kUCI4Rhyb
9bj0zNJFrBVnzJO+7+a1n13KLKULypJkWiRB4UrU0FNI4aIJjarqQshcjbhM6DHJ7H5OQj9dhEmN
0pGRUNK4YZ2Ky6LEalnRQLuJ1TWhayVmHjtGCybmQEKAJrXZdMdlW/N0AicHk5NMCm8U+zJZBJmR
T3KISOPcIPjc78oyg/S0YZ0TW5mYQRJOjy2vo7dhrv1zVePwjtS0WuY5GF3Dcq90jDIKZnFueGMI
Unnv8K5Ct7hK4gdQDk4dS0d0rKOuCxyaW97UQ0qO65Rn2rFxXEYTQjrrnKqwnbNE2G5pJcG9DKAq
c1oVegvbrv1pAJXL8WYK3IW0J4vQksnINkQI0QP7ywyjcKQF70a+rFngYCswIicpam/S5yyYVWFn
fIOrdNE673U/C2wR1Q4TBdSyiaRLK5T9uEdWNRE0VIHTWmE0l1aYnwjNkxnNIDN2qc+UP1Kl7txW
MDAIwrKR7sP2Toe9/yXJUDPuiS0eTC6MKwIsxXXdBNEiLxrzpkOsuW0NIzyJW9mvg7Dm5jTq23ZM
SFvPDVVWjsYGmUcc0UtDZ+aKqwZYCh+yjpEs8ngiQWsnbWxH05hJdNZDoj3qvVIuqwqSpVY2rX1s
Ra3fOn3Jg5uyD5KpDrNmCvQEVDINa0ugBToZaAcJHXCInGk7CqvWPsW6bE81uEKX4DI6szWLZrao
MtduCkiPwlZkK8WSQros5tV51GE8qWoraEaWz8upDsLyvA3ieAXd+ec60t4xXCuBbhJdFePCrkw3
kXkNkHWhHJsFR8faBIUJmJhnmKR0nPk8+hKrJPgDxzyallGbSKdIpFw0Wc3GkUblqE0iBAVHZU6S
mMcjkKyZwkGZ8ox7XC8RrjOXta0/x22XQ8Lh5daix1G71l3kJVdeiu0ZSUh/Xao4Oe9DEhznTe+f
9mZhZ6Og7Qy3ASfqpGlW33WlRZZ2ZuXM4abdnQtuWHO4yiqGwj6F6gmosPMaQ1oNVlBo32nLIOih
VkXlcYUSyKttMPwJ4SqA/K8OxczseXEJtFg6sk2dT+Ar5SKjiHxOcdmclJkNST0U/OugzZvzMtPR
zabilZDce6ETBk1vXDZQ29/1wOhlrmJF6umxrC1zKktlAbMG/OAo0KJXTtbm6E50QRK7VZ4GMwsc
3VmVQDLmZGmerZPSCCdxR+sl5bqqjsM2t+aR5VcLCus+xOlkVFz0kKLNCrtDV1nvt9MYVdHSYLo9
y7BPP3sdkD4O6Wh6rSAJCpzaS7qpLlA6YXEKhEjXB4HT+F32tW38fpGmUlw0Bm2cwoZZUir/C7Y8
dWXLOnK6jkZnhl0kU+xJftdFTQQVVor806JP2X2lONA1uKocTI38FPkF89xWglvKmiK6z6DYnaUG
8ErKM4EF8XQ1SQ3JnaTRQLZoKW4Q8qoZsoPKHCNs8msWIn6ZSxFP6zokEyPXYkGlNCdFFZvLzIr9
Y6TqtnMylSvsQI0n5iro7OPQboORXzbRQ+53xUQUPPyMKBbjJi/yK95Te61wD4UhsGDGTeJF8Zia
BC4RDKxugrK4HLEGpYteYqj6/ZBNyhbTkyboWu7EklunfqMJuF/YJ33cQij/IyCxHENdGWAo4bH5
NQ94A6l7GoXSqWOmz9IE42XrFV3ilLGKl1pROgG+CU2JzwvXasgotm1/RDNGx1Hvx9O2y4JzVBly
XSlh544f9j2Ya06Ek9p1aTkpa2w3rjxOndDX+lrgrNmUo9lpUFrNzCrz4AIFyDzhbYFnCfWD8wLn
+MqiCp4FvsjNcBnkTsWoOobQHS3gWIl/VZEAHWdm0Icu7Y3+M+xhaD6XMIkvSWuD1eqoVoWTNwa6
8GnA2CaTCG6jNMcniChYWIY5clxEVa/djiaei0JdZCM7xb5yo6Ig0UjmHj4xAiNfBmnjzSIjqBdx
7OVzxI30LG8sAYWH2ZElFz5xM1Y1uSPiBDk5V8mC4s47YZHZrxQJ+5mscQkRUJE7Qnw88a24/QIU
GTtPgqSYJb6nT7qsDX0H6pOsgnc2CLm4MOqTGm8KLUf2D7KLRv68d6pMRW4OZNA4bCDuRrAN0u2D
2ndRQI1bP4ns+yBHsXIkLK0umRelC9vQaAz0bD8jaVwz4DXzLnNaYKk+B5Qbi5x61jSQRpE5wLCm
hetT1Lh+AWW6gjsk515VJ8daYmPqGxFZ+Mpi92XNIe9jEFbP865I5pwn5hwiW/RHWGF9XWkBiUrZ
5PxE+do/ldL2prakemR0JTltUeOfFH7qEQhbPZRyohP2vI/TYAz/PYnXOFhpvuzTKF6YlVVc8zr2
r7FOmlllBvWXxtN61kK68BliWTpjPQMaJW9jI3CIZ3idm9tV7vDcyGK3K7uqdW3u0SkQv+ENZEzR
bSJkPMlgYQV8g2+150WVFqPCyLDbYm6EY0tyKAbDJMMjL6NVPkKaRw6wcxLy5/IugEWGkYRaecFi
UrWOSmpv5Aedd2ZZKvhcJkp/zondXZt9Q64Zp+EMm7EnnJyEVnAsJFnB4kI87Wj5OeftuM+8wAlB
YaMs6kviVsCfX3MzBnebETmB1ZdVGJRJ6gAfRJeVz4JJkdJs0QP9Tka4J820lPARgQWW1GKiuFs1
aXovNWougFySN0TF8hhYRn5qlkkOtGMfewvlm/yMmDUeFY3XfZWdEd6GUdhAVaHKpnZioGAuTINF
p1XFROlAjtwtaMQgp8l7m6UOrNREkYPz2j6mdgy5XtoU4ST0kTn2sanHoRUHsJLB7OBUWbo5VwR5
i6xpwJ8y4DtloPDYI7yygelorcQB0qw78eEW9mVjwzzRtKszh1LNZnBjAnHa1rLcpK1L220NAv/U
kl1o+E+G4MlbSMQ8IKZmmR/74zbz83PP9uXcAurlPIpMtFQAnnIzBN9pCTtFbkKIvm1YbM/DjhoL
bcAsS2stRlYk/XFaRGpOIl+OpU7wRcKLeIXNJr3iAtHcIajqJqlVVT4kxWVhjIMYoQuqOgi4urLc
VCV4WkfEu+0aqyicvpbGjVXF7cyuEToFhrr/olM7WfWlAWFe9Sxys96rptyoVe6EUQPGJGq26kXV
ThkQqBcVMroHZvPoDIJa/cBb3owLP1ILLkvzmBuVf2IVvaCul3hi3HqsuWuVl82gXqmuGyRyB2FZ
nEPpZS+NHqWw1OXRfpxArn3MCh9YR8/u0qlqGIMqz+7u29Jj3wRGwUVdIHVdVVH7UCPtu0QY/iIz
eOcWsGyysjKYxyzR4rP2YXKXm2rKQUAiuRE17IlHk/7MrP2ucYxK+u3YYn5yjvuunKS+Hdw0/4+8
M1uSE2e39hVpB0gg4JQh56zRQ9knRFXZRiDEJAkEV/+v7N4Rn9vdXzv+433QjrLd6cwEDe+71rNE
1VePOJ0q2W+x7e/8ppKvAZyYkwp0cD+boctbR2Ue99H2OPrx+G6rIPjkQQP7apeKfAuHSc8pt6gM
ez9GW5vAQqhGOkAvWmesp1jMUWWNS+ooSm/o790EuYg2O746dl1X4onUrWNwXkRkHsZwwADGtQnu
Np/AKvT8JqviuHofROUt2QyNPFtVTK6oH+c7QcJQ7vyg56nlFH/vWZXkoScDFNSUvo/WRLkTfoCN
MaLeiXfQlExEyD5Z+fwBqxND8yB0VldjewlUM41Z2HfxjwDS+7et2jaeexjlUxryPs49b2o/RXzo
71aTdPdlT6Nc+5Bts7hFxeT4xr/L0pks3jxX5muJl7N6iVxqOtrel9atdeFFujyXkQ+F3K9670K3
EBc5wYY0TNjO2rqOI3ReynxaGOq5ecSHvKLl0i3eZfAOyyC63cpYc1+jiX3o4c3YtFU2rtPJI0OB
qzUVMIrqx94pYjIq0S33Hol+rIFFZSI7d6JoEU4rFf2RVizOY9XDx4sJfTMTMy9DXZbFKEP+VMa2
ySOHRTMP4aOd+iGY75HkHw+JR+1pc3UAby2KTFqvGwvSYPWDaWfgOLvUkh41mPP8XQyb6G2Rsxel
tuNJl64TiXJulDqF4Wx/iAC+yd08lmRKaaQOeJOUjDQ+9NRP2+aoPIuvGHEtv66SbQpt0VbtJor1
nYiw3dKgsdt9JIdRHj2n4+tA5CJRXRHF0rFlcEC7uT9jyWovLI5pnGHZI0cHzX1NB6Ln5D5wnt0l
dQLFn6zB52Ul2zNMJoEGLuIfPdg0pwWnuE0o6QIUzNKO1ddx85ofHpqGtzqwBjsJOjY06OS2IQzi
WI/EeyG+UE+wzNcpi8uBfZpZo59i6UaJ3l5wnYYb8Z9JF2n8gVnFkjZQbmU6GjbHGXeh/NGEKy5c
3+vh88x8/b0hXfBNQDlW8LRC+c1W/Xo/DJvZwT6bnrderV0KvxV6RqDm4dxxEb2vKydXyMlLkM4T
x3K0Rlv7XmI1PQtDxW6YzPJZbD1u3sjbfdNYe52xjX5XoAhsxhZP9JB+YUNmtVoYzSI7uAp9eWMV
BBXuVZlgZPvCW6FQIcrqi5C9OTmI53loo+6pndFPIx6LDoeKQVw4FXOVToOo3+Jt1VmihbnQjsaf
ie8PMMA4g/DBlX1eOgtzeIGMls1qHG1aggCod2E5zVPqonF7k9DV+G5Yu/mjHesQ7qMc7FqUUeh/
MjZql4I6Nn6zQmE1sNWyqHSNK+gT0RyyE+ZH5/Z9hBIkFaWXHBQ6nZfGI+5Jca/v0raHKpZSPXiP
JNS6kLNB1dToyq93gbDxyzh65Tkpe7eeTMKWbBo8lWQzYYqnuqV9mC1wMi8MerzCnFH+j6GW7edg
M9W4rytJTDrVpf7OI1fFeMUwXhfXxg/M6trH8oWW7xtErfWhD8pl3BFfcuzapQqb1PPl8LXUkFSy
eqy988ZpvOe99cY0qOeR5lW0lR9jMC5fG1fRg+5m/rEqG5X6EYnOoS+hIY1M7EztJTIVI9/uVrLI
C2c6+Bq3E4TTDf7p5wnGJM1ucZ+HtnPivpsI+la0VWXRwaDyU3+BSdu6rtzyRVQBOdEKen4exK67
4AE7yUHO1GWWL/pbSReyH109BFmyVXTP6yksfLfQj72/kSzqUaKXMJVhn4r4ECTcv3DlK5muZrYf
Fqb5ns6TuJv0MD6gRG91Vg3MZcmqtsfBD+bHlvR0V4t+xFJMbbfzgKuIXGlDnsK2306uUX5mon4s
uIskTfkiy10g5yhXoe7FqZNRktZ6Gz5oEvYNDGp6a2Xh8ky5GWdWxGYbstZQ9QGKaLyT/Rj/aDtC
foRR7d0Tl8gKPmJf7VrqmW9KQitFw1/nNXflVyIDtk/4as5DRfg+duF6meDfHLFhYruL4y16jZ0Y
HpQBY0OVJd+WoUa37VlRp4YN7igcCZ99y9jLVpPxu+xL8YVBdTlUVbNfS1q/80StxyCItpdx6mqs
c4nzsUEEFc+0lOvVbEv5FPWcf10mwpoigjt3mqdwfuuUl+Rz5895KdSQofloIZ4kpiUphRBQGNt0
P2QyhAe9sDlF7U2/ShY7P4PfOX6ogVJ/C8UQVWm3lt4TlDSVg1ypZFoPFmLpIlt5Ua0HQzaM2mLo
pCi2Xrdpp4a3ngQH4UOLbGN1ElBFKrIciNgO1EE8TCcc8LGvWNs989u3ZUuV1GlSDyZIaY3XpQ1A
DuxDBjtCmjC0jqmb+/jFd4Z8hyNHXnsxm2NJsTMbLE49RhsvwSGoAF1y3dcXPa5cZP7k+Jdpxnuk
8RxGhRZysVnVDPHVj0r9Rvwe6lsXa5Y3kNeObJjcxfqxOALFoHKfiKpZMtHJsLjhS2jJ27AstsAs
XkY8CL5pA9Pq4MdBdGLLpusUClt8JlW76LT0KrMbAtq+NBGfHmALEpkqUbbXtXchxlXsX9aRk2Pv
Gnesurjb24Z2LvXgRH8LJa2zdqpoDUkgpBMM/g31j2v7eodj5uJTWa3kCZ9hOJToI08xt93HFawL
BANjihK60N43w1xwSsyDLAeCqqzqDt3UQSsMKwKNTyyPWFiXAmJPe1yqgO3U5LPCenQ8aTyN4tr6
tPlMYQBa1KEmOfhV12dMm+TDUNPuY7Shu6xWaDLYqufXYen9XYlC4tAoXg8p4B//NYaydgB2Ue5m
13kva7g1BdwaXcCJqCoUZG19SarVFkzLMg1sM0JdnZuj9CXJcHi3flZDY+84qrgMRSrGXdCqa6wH
fYAVmhR9FNVXL/JkikuNvbUuReEaFvQgYKTal3NdncaF8vu2N5i9xJArJDx4QYqtfqaj3k8Zd9OH
Ed4lhkYYVyi3VShOLbif3VL7/TkZS/bc+3b2s41485LHie5esc+rOQW3p8K8rBL9TVWB5Oh8LJzy
JAxzN3YEWruMgmMDZI2kcRvWY4a2MfrQmkre933kH6olJGfORb3kclrI8LhgZD4Fti6jbFqCvt1L
dJrNvgSf9dbUmt+PwHlelA4ZWDlX8ge0Ln1hXBnxQygntqWk3uyneiX20xiv/MOKKqdP504HTyUL
RrfDRijLPK6deYlYrP0sCvXkFYHom49saeITpByT5JGM6uOq+7bCTuwRkTtI0O+o7rYNSKEpSQ4Q
er0tsKR8DR3HLRgNKubCzQt2ebqG89OWzNGjSIJBphFpqrueTVZmZK3LOHdBS80hEIOri0q0lcq4
gFiZgyCYPXQcJYGVD+3Y5aXTtck82rfQCLxhfXfCC9aMjgODSj/245ziX5xRdeuxcwe4heW+ByVW
ndd5KsOXxAjvhzdscfK8UBfzHHeuAVKxAmVpBLBH1Ny0XdB3QpBGIDFczHbwMVRJAZdffa+XjU13
Pti/NTVQwZf3rgPJtffDFXXC0jbuu+f6qc1tAjW4aHEjp9RWqA/zpLwprxue2oyypPejd+cBvdrx
OCZNMTqLJWSMLT9Uod9PBe+JRLfvCd7koAdpjSI6Crq0G5qa7noaD6feELQX1Uaj0xgs5IFtpt61
WvAay35s/LeyN+rJk5E4UGzGz36VDFcgaXNSDLDyswr/73piMwu/TkPbfNsmC1mw2aYHQJ2oAqvt
UCb9OKZRFQOyW2dsgUHJzBHbnb3WoUdRsHLbGJB7eARmCqBRvGjSJN81KtrvSzDHTWENwbraQgoL
Ut7M43egMXOzJwqsSprQcUpjKHTprCBVr17YvjbbvMIGhFFwZ8sEGF4bm4yMXfsDYK657zc6XNH+
bnvhTfzYTZhDu6CkEVifTb7giwUF2yaWLxsN7qupAljnNfbzZtZp19Ab2wWVjpyUVRJGrcOLXW9f
DYxTnUYxbfYdWppXqK4ot+F4tD8siLEvfVyu9zb266LzmX5fTW13wwDwLpXNIq4TPNtc8IU/2tDO
u4lolHJGjw4OaKDoeV569qQos8/GcbbXQWxPYuATT4M+rl84lT08hwiqkr/qeyWAH5aUY6qDkTm3
cDbzYIxigFJkwJrou48r2MTLGq3TCdwQP2pRkX3b1dOuXm2QTdE61uli+/WONsbmC9q3NbVxs+Zi
SKI1x3VhTxKz+nmOgN+EMW0zNjVAuHwG/mt0D4BuxkMtu+UTusMYCr/R7CAlqYqGWvoVxX/yMChB
9z7pqkNS6oVnMB59kwHimOGPEwCcqae3qUulYfxjuYVrn0vPqDtsy9E9lxtYtlI35sEQOAsX2Mix
TQVWmbT2S5qrHrURag+e02oJrnTwST7AIJEpC13wpVc33TByNnxHcB0XrcQdRwOu45M/igqNnbKt
lyrlugF3zgVhQf3Ox+pTtTMp/q/DIze6/b+zI/u/Hqp+w0duL/hfeiT8HwTrYqDuOJsEAh7ojT8J
ekTcb08hx6mhoAJvD8b+iaDHazjHU5RwlBXOPMET2/5D0OO0+whKXMRCPEQPrw//f+gR+ld2BNwK
nloAoxYMPweIErIbYP8TSL9FpcJeAa8DVvkuKVv0yjPO/EvJYOdcY2OIM7T0eQv04roldts3LfwW
qOndA6TYm0+5Gxuqa+BX/MrGsj4EfiMu0LYAXCcDLf74bVSXcm+n5ZvcKn2/jcGQm4Wbgmzs+NOF
/4dIwC0491Mi4I8vBMeWgqwJQcqw4Pb3P32haNGyIZWoMzCur6gM0bnefgmHBNWJfYkpOJVtjeQZ
JrYG3FzOl7Lql0u5SS+do2Yu4rY+1Ca5oAOeP3g91Idy1BcwZm26tiXcPD+sc7PBfKK9iC+smuIL
nmQTX8Z3NRxGwfudz6vlqup+zEqq9mLutj+fC//ncWr/8DWjv39NhugUnmFMAR6BQPL++jV7xC2C
eep74DNLeB6HkUyF69U3qJXNvq7NnLWBBISjyblWLNjDWh0yeBLsoy2j6d7MkIo65a7GiYM/JOsd
OnjxXFl1acLtPgamcLCKuIcmUlPOB96WqXCdOrblhotZlgmWt+kIo4bkXu2JtyHcd8ER9Ep1DwiX
HNCxhedkncJ07L3vw1z5X0zDbc6GuYO1V+UhwLc7fYcOgGXzkkDhbElzsBEI15maGUxldx6WCUik
6MI8sAE/uxLNUAge5UXPnGNvb/zdH79FaKFNh7INwQl38Tm+tUjtZjPKBnKUjH+2tTdQLNolO2I6
3qHM2jLoxSQr10DCaJn/95catvi/j0cKauyX8cgoDxCfweO6eOKxX26UCVCQD7zpM8eM2k3Mkxfw
EXj7em4hyB8826KTVA29Thzdot8029kjAZTlumGwhd2ruuljGLf93bjaahfPq/fklSO7zppfSUN0
Gt/GQE1AWlbogo4dtXWxxiOI+Vr75wia4i5q4zb/zVdDUO/Xr4ZxDds44LcHON9ixT9PtWEZlm0G
U5O18I7RygC3SiEB3S11VO5hFKLWcFO0d0GkSvgBa5xX2H9SXzB+IhrQxjCUqJiDekS3kvQ5YA21
x1PuX9QqyjtvCdnFUd1eErL+ebrbf50+/j98dOSPYmjmuDU4YOd2135aJWavb8dxJfBFEpWT0fHj
HDTtp6XvWdqh3BhgMiIwAD4iXofqHLoqw/Yus99cQZCDv17BCAt8kOB4H5+hafvrx9BuccZ6jcyW
aUz2poV7FaytOftL8LExIKjKhAJ9uv20et24193wWdQDcLU4ek7CR0Hm5NTHQXL64ycXivLPnyoe
2dyfeQwfzU4XfwJBOnPcH6uXba86M/3uq/zTFQ04GEgPkN3tLJFfvkrHwdUOvswsGVZ0XXI+G/ak
29o//fEbe5vUf/y09f10mIAnHerbGPnPLxsiROe1gRs4wiTY/bFXoNEHuz2dYUnGMAnlb9bRfxoI
mPHY9/CEEnxusJh/GQiDNSyG6K6glbK8I5WGfeiD2WmcLKrZh5FYNd/Q/CdHVRIAZsEPj8jf7Fn+
bQ34T4rttmchDgezCws5xkDw62LuNs/ylo0qc0MZggOr3sNY+jnteJhinfegAwAT1DUouXKsHyIx
zr+5ff7fl6kA+XQcjIknNyZe8LcJsYLVcxLclGzb8Cx8w3Ki2/5aN23qt9B/416/8YbJ/QqD7lzr
MZ3Z8hiM8LKhdD67TrgrB/BCx2o+I4Ik11QlVl7/fcb8w6UKvAhPeAgjZIeBCt2G4U8Tt2MaZ4GD
688EsRjhhEXXyafbierbGLHjZYzmJA+MDS5Q6qfeF6d//wR/XIm/3iyME7w1WGBwePGvC3oEeRqs
B+2zbTr4QVU/Q8nMgFJ+guw3fuFNRzM9IjvXW/0RUhsc4ZXQYxjalMTKv8AJ6XYyBkhSdol3gcGL
Oc+oKLzS9UWCVTbdwlCDp+JPnp6iAueuBUcaarMLQ2S/kv4lmjlcgnVwxR8bOvihKCey/0xlsKUe
34I7YLckrZ2WxR/LsONG/xlC/68rKP37mI1QfMQenhEHzBlBzL/eCBl7VQ9Bos9i5CbGCM2Glyze
ndCRd8cicwW4Nx9D254smuti5d4Hf+oYEKf1vLVTe4pmv4f2W807bALVFYGHk6xddDSm9TIEypLf
bMSomH+ZYxFSDLensKPYxdOIfvm8iLwEwmF7/LNgMqNX7/lCq8uEIA2+Q/KCxjFLcBnvoLL9+Pcx
g/Mz/v7eeEsPeVjMrVs1//Og5aoMblmPHj6JTfasWUidboxUmWZWgVuCmzF7cvndnP6Hr3zL7eJI
aB8D1bsFgX9+W1PCJ0di9va2hGX6tbNNvKuGGpZxUtu055N3mTqE1YI1AaLH0AgHvDnX6BPjSYwZ
U1qdZFhvObgaZPRY+Ay8uZ2m3+zG9O97R4Snd4UBugnsxkH4y95hOl0ZN+D6CJjYb8uAFCea4ZFa
/rFhQu36UDxJp/RjQ4zNFgY4eSLz3s5js4IPhwFFVWh2bb29gYSUV2cndW+lRjKwLM2zt7ktdaL9
zfX9h7sa0SDAabc8iv++FIEWqHhXcoXr5LW7CpmxFHjuVZsxzCcK9X5rlzj/95F0y1v/dShxD9V+
gpoLyzWYmtuH+mn9s1GzNRsuYSpHH4u1/8WCAThJ6h4hyeew1qNM3aRbXsIFbiuZB7U6lbE3pAyZ
TCj67YPxmudVV2+JBMqL1Ha+qfIFlqZJzUj2tqyzqZFTinSul4I/+M085Bj0f/sO1Ef6AUVjGGD1
iH6ZDgjoQEWdwPU2AerGNQ4eJyeHfVyTnd0a7PexKLNSiH3LanqdiczXgDRPM7SpSufVBtvPBAXw
8K4Iwq3NOdEy3cqkAswu4nxcy4tAci0Tvtp2ddc+DIY1GR40ilhoPIMsr4CNbmhjwznZIWWUXFFX
HwE8tjsdkO+ApeEO1QXhJMi2Xp5lYp46GsZPEKpwGWmcTnE4592xb8hJ+nV41KWwqVmpKWhbmmyb
PyFqXADJN2cb0jblnhZ7bBwpI82dKmt99kGa8RKfuA/ojbaL82XYELZgTboEZktbMaQ6WT4i/UlT
NojvemC7Xi9+2qHmzr0qGgtD7A+O1Pg+arr7ViGrlqxFkpDzMpBLN36MS62fH9HKDUW/DF2BWW+y
Rbc8jys/99ymjox2axqjMweh8Vp5yH+g3OD5jLzUySvlQQQLy/sO/gwUrRdatwQHRGL0NVGh/KY7
tnjbSVbuHGz+gyPB8Nxl7XUBvfEYlU2UVYzpnFD9mXlzhZgJh708kZ1wamf7+qFvQBjCSehTvwTB
TAJS7zWiCDCmXNbYR83hSsHxHNJ2Ku2+7HyaLhQBha6ZSVoNg8UWqNA1mrkgifuMYOibE4CBlhs1
R7oGsLjFKhvhxFRWTK6lhZPAUdZ5O8UClFLrEK7Wpy2R45lScudapOSr2aU4wqBM1w5A19ohnb64
S2l6dw/Pd70iXpNN4/qmoUPnBNFuAQQxjUAIgzTPFLq7FJmCOrcNGTKcdWJKFG4gLhA2VLZwtBRH
7WqocAi8xoja5agJIbagrIF0DMFusMdt8oKdHDuMayHOdY00eTS9SMHcDuHRb5aP6t4NCEszNcg9
xr/Nm7gbMkuBPvonBM/iVCTse9LGT4CnWgRBu7M9xwbwJsKrj/00+9cqwT9gOvdITYiIyDy+iSFM
Q1cup837zsO1y2sq26xFtBasLoY4Igifx6pD9taWIgu6JKMYe8AlQ8Qpc+dak3tdqHfhpqZUsfDW
rOpDWNfAPmekFxlaedUN71WDa59gJqe0bXESQsx52sCg3yETTk51CEzRVlMRWPwzdWuTbHVkQYy8
e1cr2JwKIvuABOE+tPY0UMxyihp7B8UbHk87b/vSbAGCS7rOxkkGhTGIs9f28Zbb1BrrSbL6SOcV
oRb0MGqzHzd/2w+RfLZq8wohFMvbo6KQqYBa8L116jhJZ/KVxvOhdhxnQcDTA2TI4NAsIH5mC6tV
w1vb/OWbiho/tWnViL7w0fyn6xYVs8RIc1R8am0ZpxHvpxx1njphsV/z1kOMRTUDTpBYtM0mKLIT
96t0Tbxn1iEEGDcEHptP+1wJxEsQz/8ggvfSgHSZ+DdohX6WIHU5YkXK2jAWCOFKfohhHBKox0je
486U/fQsscDsGxl5x3j74vmOIy/ZvXF8NToEVREmgcuVoQCVS0BfCBwXKDY/iG4VZ9mYnNe+hzHq
y6Jcj6wX5aVBKieBlJM6EI+7xQPFRYNmKOoATonySpGXvvmWQIEYlKpyDTM35d3DlMiTrdsPtD/W
ovqiWImU/Bz1GGawAzvPyycCNyFB3qG+JdbQ8hYN4rB5jdR3ZoL2UykNLKqBvYDoSjHRQrQb8wXP
v6oPfW/ezW2l6DE9t8ocpQPnTNwikWkIw6Jeh9d1aJAQHxZ7CQz/GmqrdmLZvgrxQzRyzKSEEzpq
cKNSzfXDqskDUs1xOnpjl41JQ9LIkS9xMh5iMGMP/HbmQdNiA6GJB9hB0ONAt+aE5h5sXIh0KW3r
J+17l7KLcQDDFL6YZo3ucX+xDm4OEAxkySiUL97S+btm+dIazR+Htm9zJupkR/ognVzN4FrEdb7M
3ueNroi++sgPBPOGhC2OOGnbJ8JFuW8E9JaNyGfPTHOGgzC+qrpbdzHkzFHciw+oRr8j9a8fnQ4v
ppwOGkGDXQScpqC2Rb5+2jCcWiMQ5esRV+jAmPrQgNBR3KDmPqI4T6SiaQW+HagZ3XIdtJ/n8JEl
bq9CT+VBGxzBO+rjhNT5bAcEBhPh8lrGqNxC+ez6lmfRWM84L0BSIATVu2AT0mc4DAWo0teQdFks
NNgqfgFfQFJB6XTSPRiDqrn3cNAIEi5wgWz7LUgG9gh9D6IigX+51q/DbWiMlqbY0fsUMHD4RVRw
Exmtj4lvL7Zpph1OnLjDVnmccE4C6IoKBFb1IvwJdH7PlqILxH0YdFfFl/CSRPEr2pUb3C6nfHTL
CfE5ftGhd4dlSj3ppUSxis81DV3m0+kyKPJZxOUHNNvHAZo4/rdoxxKWG+SCD9L5B1lPWzYFSwZq
l+S3WBliBKh5+zk4dMNQH6EYXv02hCEadV0uCb9IW/Z7f4KGivz2nlXeezepCPGhGtKiMKmqIwYn
tfls1pFkU4w/x1rx6vfePfUTV4hZ70VYpbCgXrtgBe7eE5u1yI6miC9Pg0EudCik1ktR+nbaKeXH
RbDVTY7zgXZ+5PR9JXqBYb7SfTCSuQg4fV/ttKWIRlIQ01F0oJCKMZHpx1DN8yHAVLrUbZ+k0W2M
eis9IOX4SskP2K5xpjSgmHYFbrQgB5PjXBAN7Td+QoF63fwS+6oxWYCETprcPiXycuqRWFEwdgFl
wb5gx2uLbm5QRoxzvkQN5gJHE4NSMDe9IqAx8VoofcXAllOFjOgO3Ud0/rDAQn4D/fLcoZtBzNXG
MDgiqMzjWBUVKND2pWP+M6KQ4O/7fVXtUI5UGztMMz+GtPleB/SAU4VeK/3ReWG1E+ywDiuWtzX2
c5UEhWqrOAuxaqc0fKhrIMICDBi4izAfIRMXosIy78kznjXgZXPTY7lzWVgBcEDmeAXwmYJoNIcR
p0ugCknEAx3lh67B+B/9bi66cNkbjcMlLGqSBChiZn26HugUTKh6q3fDuJ+zRgGXGu+71psABJYX
1GlfkVdjBdfDlVXLl3myPrSl9lhNo83nHrXpFFaZm3FPtVl2Xs1Rd5pcjdtnG6xAc7mXAjX6gQzw
W9IIuMyoNsMF3vDyWiop9w5gauECU2Ab44VlywOgseBCBrAnQ3SfjJ7CTBPPk/UO8dBmvMERDCoc
CIDYhH1Gl4goxo0/dew8MF7lq8f3y1Y0UftFJQLVFQBwBEabK3N0r7zIXoEbf7kdabBvqX+HxbTb
y5ps6RBWFH2ReZitqgo98acuqeInGfcfgxpHE3SoO/Dk3Iel2eLchnE+TXF3BguBOikdJxTaYNIO
WGQJordsfcJZBPNurb0lX/sHFevk2FCG3ikIyxMCMzjHR+wbn+VqZeaZuA7GL9EHnK1EYa01SQFW
64uUzrvv/QO3CofizFt7geddphKLiYIKiRNJ1A/grplrFWaHOPTjXaPbORchLGS00P2zr7t9b4Yd
oASIyqmp4UCDFN8t+M950y1pun1YguDN+eSeNUPK/ek8Gnss2RhnelGo77DM+9r8qMaMe813jdXa
03cgudDWoB6kNti3k0p76l2kvxzQlTwESIoN44ewqUTKgyVtdb3vvBIEw3pelP8VmtitQntFegHJ
jk8MaMsqUfvM3ZFSyDnWDKjgGXn6f1ydSXOjSrdFfxERSQ9TEGoty5b7mhDlpui7pEng139Lvm/0
JgrLt26VLSDznH32Xrlk6dnE3OlhNN8sTrtiql/vW9sg0FxPU2AVBUkL55FKJ3vsqKtGUevHPh7e
aEqKqSm2Gq0UuZqRgkPFx8n01xNxw2Pt5/RrODwp6JudSvs/Mu9M7qPFhbgD5YgqRtnH0i7NyCyd
agO8RHvua3WKYYGFVewZAXZ2kwhUyyO/JgefZ3oy0o0aCxF6xKCxuzdvmYwx9hvXFJpGne9EnT2U
INCClukaNqrvtDEfm15PNoXnFZiB1mRf6/pmRLFjj/5g2GqFBbAMQq7pi5o2xs0OZiVtvBk7twk1
60cU9qcQswxSEZsBHJ05bDRgM359pvOpSR753Y2q8FjZ2V0usE2ultcHff1WFvELTwY+Q0d8ZK73
aZHHKgzj3eKTrajE0krrwyLOX5wkvlecWBeJ7KGn9Ef/bvZpbakdJJskeaO3XGT3Z1yXj6xtH4fB
IcUn5cYbrO5YeMmwoTHKDgUW7TVbX0vfeqsK49y1rhHUhsxYSO0kssyjKzv9vMSk91ZLP+gYocwW
m1Ml6IlrHdONbuDyd9n8Su0Gtsrkbu0KfJx1WwaVMQYUCuKoGTGeZ11HrdBeMbq19jZbZXIYJ/Ec
19YRupYfOgleRmGk/+osJgnWrK+L4U+4cPKdZ/jX1iRmpidYdNL2rqK7O7Lnbi0DRJZRF3ToWuJs
8JGGTrOGYvJ9dMLyL2SSD32N86gaLIzpZlSZ3Dusc3FjvRV++uVqfK7s1/eL21H4jiVT0oTWI6YV
0ArIPXOD3U/TUED9DBvmk+EaPf5558ks8sNYVQ3eLpEEcKSg1yTZHIqybcN6pdCpenFIs+y6gE7N
pjNbt4NxJrTiODmAVPtj5DoyUJ53Ydr4RwzLdzi9N6uW/tE0EgwpjploIrNGwzeMDH7kobGca1cZ
tHGU+u2eIz28iK6TD69Qezc5xSmRXdyP22YZ3HB1SQriosHPj6CUGO7Twkx5T9h8ChcCsUHXZ0Vo
s8hUS5EFcTGnb6QH0l3Vlcn2JsVE0K+IlpTr2RutNuyWQtuwago6JXvl778ljr3dgtV/k3ZwK5p4
eiRRpPYGZpxQ1VlN4beyF3lEBhYi26RtY5ai+KaZa9ODNe1TOxWbucrWU3zIMEVi4IoZlUwRBj54
DRAKQ80AsDJZRw15mXlx9oeM7k8sqZasWFxGZXGbpm9yllRxvQM9w+PFt+J6Y5fkZIsu0q4rqu6u
jY086FA1Rs8WuG8zdQPQBQMYosBT0LcgwDwWzQRHyBl33dAc1DJuSL82lEp6eRJdBWmo5TbCJOQE
5B3j/bg2/0rcuHiBnU3i0S4sfepGc2p9WDhL6Sf5nMsYw6KBHXFkp1EFhu20PFs6N4qTWIRrunU/
CMcKxqkct149uMd46bdupfyDOapzMfZfszLDvM0dughd8bkbzq4jC2/Fc5Bwctc25uIEmWa8ZYUS
O63Nzc2otCVyvj1JSL1TVrrtC1Oj28iHg6y07aK56R0jxXdtlv5GWFm78ezk6gGWeu7IVcU2Q7VK
fi7YqYI6I1ka51kV4Znd4H1kc5tn2hmJjbfQDt1NQ6oHdU6rCj2DTCbsRZ2xqEeDOt2VWb6dLO3a
12LTsbIfS8yu3JvsAr789hPEvtGN/2BS2wFy6Ol3ne+a2GKgan6tMU8euzx5LWcvC4V1W8wIlQeV
W4ion8c/GgkQ3dAPi7Ps1lljGYhf03U4j3hMYR+emGV9UtMkYdYWryTTT0NVcnVGLqGZvnk6k8nU
7u7AK2g57a9dN7tUa6ALFrfYJFiqsiP9ObNIuX5Tb3rXO+Re+4lmcEiGGh3FreYNPhM2Uc0n5Su1
IpKdF4emzQcSq3Gb2UwIytGj3mNRXAySkTHkjZvngUavHSuqU+w0ZQFMoYrMgk7YbusDkEV6B4lE
amTtVq80N8SxeZwduw9XRdqnWHtj29Fz+MLd4Qbzw3RuyRvCy+NhXL1Al5sKxF1Q2lq1F4spSeZj
mY0FA4yEe7+wZbdZR6zZphYRfHwqfT05ZoZTMz0dZQiKiqnmtL4qN/03ONYb+sgOzMMf31AjTaED
Wwl4BK2aFjIchY2SVd9lMu08B+HOVQsu0o6cZw8vrTdSyL/WD2tqh5TIRcOtY1wEHWu5CB8fHMbw
qoPU1zzWNfNabg/fF9A1VkyAVW1fDdxyZdr3hzqedl1qwRONf7RFgesqazewDVJX2uiFqTEca4gv
FBpUOQLdojR/MQ8zvhLpJhGRlQ0PO3qANTIndZ1onserwmm38/XuGZ5afaTVS06YN0FHkq8r4iEO
CaidJvhPGyRsAA0l6QJwpBdnPmeGi4hUVlWUx1mkxppw/aCtkb1QwKiFtIZmcmMOqj80GvKk6itC
Ncg8mn+d63XTLc1Vw1F+mLMPYA/pXVL3kTN0O2OuYhYIhdVWX45Vob35xZvTPY8LbqdytR5dXSGy
iGBt7OZQqfkNg08dxnJpDk2nbeRsHjLyCPAx5Ts9ZU5Un6jU0MmXThJjVinVejqc11j7NPukDqTK
o3W4RRVVjuuwB/iYJa4E1tXsSxeKY5/u0cQ7+vHhpaMba23VH91mqlgWpq1LipxmWqCfkMfxpzef
o9aO8oYBS5oNkDbEnlEcqsGnqfTjXSmclo0XP4MX52fGMUXYpDxTpWvcD+3wBhft27CNKXRMzebu
MJ1DVtobe1bZnbmMfCrpvVb1T03shJqPvylfX0y7OfvYnvHpmus90Y0uTJo53SpF1q+37ntXnyOw
KStqneMHtotjoXHar3pZ0j2AhC3cU5wlDrESCCZTV5DY7IagxEl/N5KbpKgtKH8mjDM2w4J6wqcs
1n6nTyO5sY/Z6kS46OtAqGK1tmW9Xob6pkj62tdArdBVGPLWqiHpPJYqbKdbwdTVflD6JXtxN72L
c1zGbLwJY5SqQBUQPrdKO48htcxJk8VlWEsSbYqFiKacAb8vCK1aAh7EeNUKpB67I7kSl7TeVU3K
KWM2WvQ85lQKQZqWcwBW9AUtC1SKtJedELobTGv1paX8U109PGoW47fGaOkkqrIPgPCRDLnwKFIn
Lcjr3L+eGghzOXkVWb3uh9kn+abvhisQdvqyYP9Gqc1g8QWWPR+MVe0atT67jYYcRMYFl7MdAIRr
MMTGyQaCCi0cfcEwxDl50L9GDBGp8nV4SmN+QsakRqrZgFs932hLzTTCRG+d2+matMtWKL3ZT8Xs
RUvjtyiwumQEpXhke4IGxD0CV60EB50hDTUm7hhw+jOyRQM/Rn1qfp/ssnQ9mgb3FACFLpwbS4t0
x/umsWK1tsyzLHNtl/vzN2PqCsahTayfvaoHNXczQRUMUmzj1UH1nWAFDOBrE8K2uJFT77Do7RWW
LH+mLI9kkJ/swf1iE0FJmNLl5BrJt6/ky+R59iEztCPOQEzkY8VU6cfxXGTJ5g2IykZL49de5t+9
pv0xF9WHWhw3W6c/LcSPdoQ1bh8kridrsNdt6mGHYZ/rWJppvdsa4a+xzSSIdYSuZKGEa7f5xJBx
TOpi24iSiZpVnXQ4qbMxOxEGkL91R5dgJOfZ4Y5T8DbjrLGezQVigbtU92S+95lH1kxZV4deJGy5
U6fhec2nbZoW/pFVbadlKQzJ9Aqah2F2TRvoxYbOxKP/kZp+7uOk25Laf8m64Uhq9a6tuUCl0Sk4
tCMpLwgXyz3cFlLq5cjWV+nEukQVJU77xoNEPVD+ECsG6ABvIKgSNr4U2+GGPDi717a0wRtNLiML
6S/ORpfWyzCPVJk1KxJb9TDF59qvf1bc22E8Ot8LakTc5jcx1DyvY/HQmrLdmqm2q1cPP02O6ChN
5L6hse/aed4KmUB2mWp/o3f86PX8Ng0dA8QhTUJjxB9W8aiE5CW3YnIjuQzfpda+VnG7L/w8eXbm
5GhehHGYyaB2NzBF/Iy088TAv9nGSr/Go/U+xqzMLZ8BauNx4b61uV75YgrCtMIIF2Xei/mP6zZm
6OiaFSgIINMEoszmJ5//1gyKdSlu+XyBugqNR1++rGWgH0a7bz3rdTDse4NI+JFBxiHmaQjhAq1h
ke9nN0/uMln1ZFIoVeXKh+xAZpiq/lKk6p9nskg1GuikWA1X24xKrY6Zh0xvAxi5jYMxRqXpc+qR
kIMHNYa1PnibFaZroAAFCDcn4b6yKlZzUWxYW3zoV0qGTSWTjd+LaHaQOr304sNJCrmqOVMJRa6e
yJ+we2vT5d4T+QOEFl9FqStJdellucnizg+m1BUbRUBALINxp9jP2pT9slO1iOyqf4t3UGT+9Lqm
dlY2UP8Vk9rmGYyzHppTN5vrxkLuChW9nj4XcejY7atZuFXoOxVbQEMut9NcFRSfhvQpiloWG+DQ
XViOsNBKZwmyruoOXc4wH+cT96czbm3ijlGMdkVBIx9qo6+jwRRxKJ3qDcXV2hkY+9EJ3SLSacDD
uPku0YwJyKLtKBq0wGjb7TowZNFGsoVI4nnDrTdo08V1iK8vLuJlhemZtkFw+9fGX5eSbmNVkg0X
yEXA4tYhhkzvcOJgKLmavRFa/u2sTA/sVoFoaasTWhClovTYkGmOV+B9IWO5gzMYEF2YU5UDaBpD
TeGUjN0JCJHFuBHKxux7aaR3YgpNzzpy0b+Wvjzg5G7A1NIKkdsngkhMzhwiu4T73ayIxYPCelHW
D0yjYVATVtvEvfVPWYYRlWXH/+XsjcY/jLOC9pWiWuWbpaedvdH5AgMCnqrDZYKdFKuSIQYAeCAT
0JV6Bjj9su0K7ZjEgFqYh22WMj96OmIWobELywG4VtsNRbNWfHbclT3WAHfEiGE1+5z4pp34O2lr
b1Y/fBEZtxEJ/JURp/ae0JZUnvc6avHFq+MRDxTosKZvAMEyLpMGgL9uJthatiPzIh+3A6Dau5Tt
NtPaZk9fecpq4HCSe8Wnwgf3EKxOm2+Iv3zNTJNrNCy1fOsDq4g0aBzmGS5cTWsrTfM2yz4bwDMC
Jcoq7NbuvSEnF+fmyZPZv9w33tyFzP1oNK9E69Whawr9lkEiSKNXm261nwA7kTRNY7o2iNNdkx7E
BOiQaSQ1invAuH0mcVKHhiOOPHQZCJmcx6Up+22S929I0I+mNC4z2ngg1GtsJbdsm9GFQuIj7Gbq
hBt3BBnU33m9YkrYfDl2fsQQwKPuunc57h6EJ1Dx3vA0UXjC8WrxYRR+hPDx8Vd4WrjQ9e28ogJB
08JiXET+nDXx4+J0fzNZU1fGNaQPchy4j0bcepbxyOjOCTD50zfV88xXgDfgp73bCwH4tPG+pppm
3E6mwzz5QASHja33b7KP9ajMrPeWVSQyBtYkMv0XqE+bnDY60R/LUnqbiUY81xvaw2lPXZxk5Vvc
V+3Ra/5Jev9w7Z5FtWIdzOsXMXUY+jz7TujOs+5r79jkju1k+IG0WZjrHoF9mh3Kz2p+XJr+bEjh
7AuA3ZupnM/QZoOpe55KqhNmvHjnC8IKfJxhg5xeWI+IXA7BWVC+YFYSMsFyExtLimSzBoU3/gwL
JOwh969GjmpmltWB1GeBzWLYrQlPuNKqp9yQPx5M5Q0Tgki61i6tER36XnRw8LjdGuRe/G57v3fk
LpltB0GSELFnkGRe10d3AZjAnepEhgLPZ1SR0JqTXuo98Cvq0wb+U1MMj1PcNJuea7XV4C6pxitD
+BO31ibZmA1BxB6N1TWldRvFYRpY5JMurl1R/rFruR/6+qWvig1dh8lyHJ8WnNOhD6gh8jJqDwnc
8XcmFYxQYw5tNb26zASQiqqZjRKGfk47MGNZ5LCH6UAOJntuhNiJasEGWT/G0AwDXe/+QlFB3Yb1
G9i2DO3MlFFNnC1QxvplpN8To459wZgzAdzNYRRPuTNFbY7No6IRiOkANP0qYxLDaL1UGg5l38y4
0BN3E22evbBrjFr2XdTGFKAqsC0UZEtxjz+s/WM70wE57tmuqwd8cLh6AD5bkpQ8IPYUpJKfio4w
orNfBbMScvnPdZy9521Px4hu5Vsl+pvr1lFpHurO/TPq9GdSX//a7raK5RfcW6hzsPY2fbHcYY+Z
4VBTrOg5enapLS+JXMS2YHDYTf7dGA8wwW6eV0ur7ovZPZlJ85T3zPN9RIdgiIuzjVyytwhrVuDu
g182VcPUNjdbzFByl5v8aJw6QKCOiK7Gv9fWycmakh0kqQYnR/c6ZY6MUmDwgQiLlQ3CdnPQfpML
tfA7Aw/WUGExu7BfqQrTqIZvGKbwn+axRGBohYedjp+50KHFxjUECVaaTTZNODl6uSuw8W+bWD46
sFQCFOmthg2fD/nSNxJpdkS165u/y5ATXS5Zx8o8fRmdSTuyBxcbSThGR0ibUL5lX5nnReM5s1FG
2tLD1+89wzToC/2qq2ZgaRm45SCSps1s7pge/6RpnIeao94HEIX8VmXU009unTr/e60qj1LNNa8t
WHMHziPKWP8+ifFlVTk2iFf8pU3l00RM5G20LQeHZFHDSRcRh4YA9I3vjBjNjONRXOlZ+9KHX96a
Wph1vQvydnGizBd0nOOfymyh2zCdIdA8fCYKOxK2MG7Xb3dCEpKDC9eIdifr8zsnVUcKccH+NdhR
WmavRS7+JoDsAlvTf1QBBNEmdRyCw/03aO1K9gVDnOXXLGJsp/myxFt3bt4XPf8RI64YFwoCnFs8
iqX8h9bjTOW1E/mxmKn/LI993BfOtoGaF6x+jcDC9DO4nbAAoOXR0qetM+VZNHaMD4qSx9G24mjS
X1bP2zidOZ6cttzZE44KosGMa+C4MEEuMCmrkgSF8SNANr4Xa+gsAHKtHuHUesoW1p8M3Opkj69j
Xr53BeUDc4PntoD10dU4pGdicOgxKLaUF6njJjs7/zDdpdx6TvHHJQ7P6St4Xpv5VXgtQx8W743h
smxWUgv7HLRAbeuSvwNZgaj0TLFVFmFrlHtJKtuuH34a3JsQArrNYGOF4zwJWDol5M8IM/MMZE8n
XZy6+Wbyuze52iXrGYFyDexIUGMkMAAJUbXDiKONuj0iEFzad9grmNHz8SGZUOndYt0V3fQ0dwpo
i8nhA/iIALdpPdexfxRzu12q2wKmFSU8rfEnBtwfOBh6Dr1n7gSUoGOKlWxjLMsHp0qcROneefww
5zmrALnk7sdoGu2OE0GOwrN3+vztNZYN0DL+7FZr3NWkrzdiNe+TyvQiNbleoPXU9ZOsrgbB/HBY
vkD4mGjqXLgJUXL2gFSyK29davhwTjsL2H4sN43jD+EMOZtB5Pypp/Ft4rH8VQIG3Iq9kuMA/C37
5hLmBvUVcZdIy/vpYZkeGyGHyIzdOCCF8aUP3avgNBln7kPTmUZWvAULgxrQb5hLVQ0euxzLQKNj
nYLYkd0meAhx2QmWQbkjkYMNuzN3i81FBX5X3wboYKHN9pD4BhSOoTj2wlsfaqcWD5OZPja6/uoJ
L71bSlU/zfb6PFZ2yQhMWLg21bHqpXbQfbIJqcovsOJ7lGAcOknOmKeq+mMnUWzn2LyMqXoqRL4z
61X7EOnw2JTpbrU5uMJcCyZdpJ1iO+3u10LeZQb792T7H17spAT+Wmx5NDVbqVPpyS5FGQeR0dnj
wUB/QtfFWWyDRZk9e2QyNXW7REDamVXlXGbLdIk0P+oa2qgFwJFBO5juhgtL7LC/W3NO8BBt8Qh8
dcvA+gSf1zqlfi/DTOTUr+ub1iGZiRRa3LBg0YoddNl4Xn9cyvI5157SpribhpR6HdSY7WXmUdg5
ph7XPder0sImw4JR2PYV8CXAcMzOy4iaP3HuxGF1YQ0CiqhChBuHzXtCqLLmy+wuf8oRup5BYHHM
17de+d0dgf8qVEkOt9n4lO66aWVs7B1POzUdCquZl7AXZPLXFsTkXIxtYaeS64goLDUVceNjB6zv
OkALIQtoerKKr2lige/c8sKJnRZrcC4CSrFhIxF8jQecn3GEQHhYb+x0eZkpiY+6lw1Hu52mkLHz
hajBTXPNQLfYaJw2v2HOSqrii67l+MA78ut6mW6atRzP9TyccXrjd7EquKr+Du5Lg+EeAtRs7fti
OguvLi7j2u1t5T4OI8AKBZDqKKTc6sN6kZoUp2ypAJihyFNXxscKjsAmzpirt11kInshKDgsEnbl
P+Xxn3kphmO1r6Q8iCx57gb/arIlBc3go68y9pDjuu/WBLfAYj/UZnVqDbC4+K+WfLl41rSN437Z
kcnrDv4tAD8U9luF+H/DoOK508pi3/m3sQN7X+WNUdVm5otudLhUIL//K9qt5YzvyJYVFB6YCvAA
VjKo1T/lZ8lG5AQnAcgBI4DgENRD9yDnztjrwIhrFzcpGGJ8KZRWm8qi40vRaFvNTpiXYUz27fgL
WP5xXKoUdt3MSQ8kgvfjsnP5ZH88qV89CYqHgzeuOkPf62gOOTeYYR5/35rs8eFcYRW340Y7GYnA
7N0kXOrixhKqYvFguU5/BlC7U32rP4y3l/++b7oPrTsuJwnOGfPmZDN0bse7vMn3yQroq+rm9Mnu
/PTJh5WBBGNku8517T0VVKqDOK+a+7ah9eGsF39r3966s0i22oT6xwKkGTxqC6uqX5xZt83735fB
RSzyrATZm0HQXTu+1Cqm7E3S/jKD8MMraLZXPOitpchKzF5y0mJvfSWK9rcx6vj+912JeW+Kq+RR
QVocbrGYIlYXNnDrPkMrefYUp44xVnV2v/8xs5L6kNtno7Z8ilppP3EaS/M0WgwseJO0bM1VV9wX
ebapyZVeTTPWr6ItTzc4+r3Q0/IQ980cplVvwbjAnFwJe36QT5VkGqoASqWDS2W9pPUHMvjzpDrY
am3sb0eNuSXT1jQ0WP4P7PvI278pd+xq+RauQxZAr55PHOP1fy+FWphudq19yHsDcBqJTKEsebfc
Xn7f/r5UowWwZ2XkJUa0wbwOncr2j5CpEMx+w2NdpzGGduOvVi3y0fhwHLt4hAsiH22Oe9nlitiX
8bEY4rIOSKn4+d/n1tJYr7rxCPc8e88ElaM3TPg0+vRhoXKM+L37rWOr8mSbzAvNtP1UtVXcdyQ7
Xnpdfo63d+6y+pvZ8SeoyIqu2U1fK+YKpwkWCHZyz3nEr337L78vXd9bp7Ic33DnfgtcbMB2EGl0
zzFfuzKrNwOjv4eSU5N2Ti9e4mQtw8nDbke6qNlaiAI30eK1AToU9IToOHlp6pZARmpd/UuNoHBB
PbAu1sXVG/9CWG6IaILgc3bCPJHuMk9OKs3T7AAzTU0kZBvhwjXAdy0pHFBXNvf9mHMG3+if4CQP
PScFwidMty7D0evvC5zqYz23aNQcJXed+5hUj5dFVTzYZLg066OsdyQBlz+EBLVtTZb1v29D5bZd
HGO2Jh6lXhoceocY5c9rDeAPu9vq80zhzxpCs7O4YQhihBqi4wsQ0jrUOMTstS1SzAsFdpm1CHGP
J3ddXRXvfnz0SJIdRNOVr3lby8NEcOaqrdmJkKBC2NYYqLhzeygdte18O79qLkCYdDRnRoQt1SND
UvYErDR4QhXnPvRvul37/9BppSLApCD7QV1xp9OtLICxV63IRI66QCD8QaywNr4FGUbpEJx+nzTq
LfsJ8YTjF8cnl+N+Lk07b6mf9RNHKjHm+/3y98UsLMLoS0noIS/83Ry/aalnPNHlpy/Ah4h5ixj0
E6DRalBTBGbcA8srzYNVX9JUfQPoS07eNI+R2w9g/ZrhSwhmPUVPdQhmwDTulvG58jk5hIwKpbw7
dFtDNsvRUjZw73nYVa710LOjPhQz3Bn+vn5vjWp8whkYaKmxLS0fnvTtpeCEsv++qhv13YDC3zug
UAO36LJPsln4Sllbr5WZ68dpmHuKczN5KFEQmY7/VfhnvoVfs5Qi6zw52BJ3ji6mHYnYfP+7Dhsu
ALiE1FggRcnJlYS/Iy1L7hM52VfSnskDDv6fGfPKvUoHP0r8dKth4Du5PSu08CeHfsLdUaly3NpC
/5bNE47XRsS738VB3VaFVXERGb1vdRw5tkBgJ50hH12Yv+E0+/0RXAD+0ly+GrWNicmnoG+aLHuP
RcpRi2mndpozZe9u5n0AFqy2dg/lyG6X/pRUbX8yb1+lXbaNyQQAcvudVbcfLgj7HXZ7a+u7eA97
zrugMmGOCEZU4Fc0q+vvi+labxzIiQhz+xY5Ih5njkjMWfr++wOkGFbow18cfMYklV37Xmt3anD7
ixWX/cXJNG8fF9ZP29VHrWq+qjYdGVtn2cuQAs9avOkqtWQODP6Xk0YEf+PJfKY6QBhSrTA/4QUy
riv1b7hvrIlZgYm9s+YHq2jX+2lhMsOxOn/sdJEbv5ynqMutf6XBCZfpxEAxtGfcHfHACR+zK52Q
LBjwozZGYWdot+3Z39FyzftWTOJc3144RYTJ5u97S9Xploie+d9bv4LjyFzTwZQBI2Va25SRdl0e
J/sWunLbK6G0HA9OF+80WOthLT0cOzdqx0wS48nACB1w7Crjt1soeVqM7PT7RyYIoZxCgkuF26Fx
3tBO3zipoP/kiJ/nRj/lDAHOjjmmT6bVgeN3tTL03diBRt4wyrdRdX5XOTwT+Ck4TKDFxww51uBk
vr2JnWafSf+GawBo6vacrlFyImChcX5b0qv+7r8v1TxtC302yUSm+M/GQn+t3EXfr2k/b/SGmlyP
daBiFZ7itoRrWmoeKy3rZmFSYtUC5CBnmjGYgAJVMzusK+TS3neZFZWMjjM7h65mOE8LMs097r+z
H8t2x3oNhdEoxgd7zo9KsCNMIK/LyW6iotHSyBQfIpfj/cPAgwFLrwYF3cpPzonTdtraQ3v3vPEu
VWTmbFusDIjGg+vPr6bf1fuiJGAN9/oFQ4gGcSwHrcupHMuKFDvi9qPhjMyamLbP4/cwjvorICz0
3YEJ9uKOWGT6tDtWjPSVTkncKOPHIrwcpY4pTrjhxalk3NHrVnU/aTPn561UJkUuD8aM346TiDjL
KBkzWOu8GFp9mtJs3uUsMQx34n67TPm7Xkp2ObxwqLfo/tSP+qluEdYFs0ottaKS6FPI0vQjSdbs
VpVdcrtgA7Hty2p2TJ8N7dRO4sZtLeNICtzpBkSSxwUqoynUmXp13pmOinK8yWeYflw61jkTd67i
LLsXWQx7hS3+o0xsBRvSxYfHmNed8SKqbIgjIuDtmYyAAPcIc9Nb2/6+m1TLWGcpnlN1k9JK3b6v
R3y2mja/1Ugjn7Vl/PfF7TvQUHHSJEQ1CPZxqicewD3uLv+5TOfrSPwMszpeyWFVJXAUknnu5CVB
z5EUL77D79AV8RMm+e1CU9C28KFr/dTTTYdO2y7vsyUOE3HRFBfSSqjTU2eZu28cidTs6QLmM/Xt
vFszyXGZXQEoQr89xENpP836bD9Z+tGye+1a9O6rRWyMDtJ9Mp2sQrBhFlHpXftATO+jz9E+syl5
HhxjuLQDOTjuwqffF9Iqj6rQrBO8Jg9/YYIh+/8Vj78V5O/3sEy6GA5+uklvH0lzkkbMiuqrmLy9
U2TFdpBq2JozfatjZ6/pzVns63zKbCLxXTborrlNDaATzq0BmFgu7sGUfRp6w2W9IQt+X+KFOfvC
ubkA89RlXqSz5TQQpq1LZz9oEHgivzFOOoeZnOTiTvvEyWVYo+sxX6qGPafDpk+w0sYz659NgOGY
iuFOcQyRHjBHu0+TVD/7eHRAeC5/OLhgn0ouS8TMpd+XPQfoZhjQ/3S6fnDgGb5Ufb4e6jH7rO3m
zFk6KhDTpF84cIHhdYqAkQ/LPRlYf7fMK+Ov2hBR6YxLGHugDjHvJoffyrLV0vmSAz3gYVP8wyMa
oIM//gHIw3DvQa0PEp1KsMJ2dBgEUqsxLgONECEfjvmgBLvBkIr/EXZmu3ErbZZ9IgLBITjcZiZz
Ts2TdUNItsWZDI5B8ul70YXuKlQB1Re/cXTs/0BOkRHfsPfaPH8jmRnH0kA529WivvVtU99k0+yF
04BRXr8y84G4kiK/zc0zIxrvIRus6NHwjOcJ8bYF640dwMIiUWbmQ1smMcj5wd0165f//l0wcmXo
cTUlzytvC7CyeQFAyD/Srnwpa64ODgut679fQOHWZ813kCR+c+36eyMhAgthpnOZh95E9QTluCeZ
6hIoFrAN7KydHw32Cc0Qz76Kpm6jhrl65+NhH17Pn2mWSN7SojpFo2YZuvL/tLu6w9xaIoLtvZfM
1deaid4njY+FnmJktlIgFQL8Fd9SQuH0xu+T5OZBICs7nf4irOyhFGaFWFOUh97U/hEmbveshMUb
m5MnIcmx2Bq1X15T5ZwnPHfsJP1rv7i5t2E8mOzTbsJMU+nyfukuEc7JN7vB2l2M82dHiFUYK3c+
JXJyHl0VvKbYViEPLAFm5sG9ey+DANGEKVk8LtLVN2bG4PBT7OrAnYsjgMW/KBKr/UDcygVD2wdC
JCQbxZjtEbHRro7AH2W3iM3sRM2pG7CKtwSj4aGzLXdfyrtgiJe/DpmhuBXi9I5PpWc93hCzJYKH
ynPiGyHg1Z4o8Sqs0WXsE7fwLg0OE0Y1wcL0nw/f7tnWB7M93OdspO69MXty9DB8EcJ5Z85Qs6U5
cpH7vvMETxTkSDHPV+jVCzQAaR0Ayza0uEocYrgl+1oHw/2/f4LOM94nwfKCDU2f64Zxp+dmMAHW
c69bLH0t248ozZ27hhHgUbrjT5zx1b9ZwL9/P2ohD0ni4nmeK0Jta+RMomYvzTME6QOVT9Vh1Pu/
v2VoCJwCZArOds86kxez/UdGMdYT5t8/2ak9HiAxvHUqni//+csyqv/6ZUfa2HYcoPf8xx9JUUcp
Evk2//mt/ftO3XVNkiSIbf79xpBSDJrmnF10E12aehk/TZtzKsdgxbInTw+xuySXqO3n6+C2rPhx
86CAmh+XIpoeSxK362ZI7qN+VOmWVJ6mbx5ji9+fbMlHaZTbf39QJlryBFtwXDwrP0OF97Z28tCw
qL/W6y8pkR0YF//f1yUKwMAt7g3M8F+m7+FdaNrusQ+Ybk5jp1DmosBaEgLh8uqPMJ0X0s34BLhG
96mlT77j/EIng1nfQZviC0FMuYM13s72PM6c0gRRbxorhTXvByfDtZ+z6VHG8eMAu/6lM0iEZEVB
ZDcqwWYfc6HdPBl8sG43DskU9spzboGbxQegRv7WsXagQUERO7lxLIvJfJmtEd8bC+SmdFDGTYW7
16q+0t+spVhGW5ZXy8nUfPK+U3/qaoIbRd9xjHsgu8Jtzc0U9991VOinKhugzGfFSViFH25LA0E1
yp0UH48xXERNtRj4iKFFukRXG67YlVgw2u0yh/zHVwipjhhu3yKCobfwQ+ROpxSuWqtz3sYPqsMq
rszE2FnM/ZJmWC4KY10p0v3QIKoUExSG1ku60FH+PRB5aDe1sQm85d2XrAOlzX4wa8+M2X5swULb
KfppI/v4TZWFyZk/7eZ+QEPp9fnOjifw+mj+aSncfe9MAQYcz96BUNr2zOO2GF+tbYEWp91T3SBF
T/CWGyy0s+JcJGnNCAwzV1LVD4NZXpKOKWVplV2orOZYxfm3N3QPJS5p2LP3sd28pziEH8nmufXB
ePNl421Hl5kVVxh+CKM+NQwfAAmgVRqiTTvj2EeWPqLaEvp1WFcoTocMyKKO2nWFVtdskWe2p8sm
RiC4Nutb0cz6hcbxIYast07PmKgL/ezU7FFaM8XMYwSiP05UH/F0lRkqJiyo/iVduLGkwSitLfpw
aR3kfUNh3/L0va3Lt2bxmUsI1GmNkGGXimvlxvFT07DYJTptHSddmEPfE5+BJMb09dkvuc5xyUB3
JDOTo3t9Ou1NlJDTEJHIcaSLEWFTE68oD65ESjZ1vX2ty+q0QEjGhJsVoSfUQ1ciiTbi/hZ17e+6
S78M7I1bwhWqo0ykQwMe+wiWp3Tbte73lKWYFca2Dclya/GfZdYuT/cogBsam/J3vASXgdgRxp8W
3WgcYWtIkAWUOU/jQhKI7/+44/yXC56RgSX/qq+m9D8mpmR4oZi9E254K4ROd3mEjArzK7eRs2DW
aki7Uy7fpfgVx9AzcAo8DCxM0M6Xn6A/ZxSeOpxM0NRgT6YtgqLohGAlNJrhTzMI9cjylP/gPF9Q
fmwpk3zMAA17ombpzusTVBnZ2Wha7zQUqDerUV5aXn/UtrEEt6BX1nftE+yBcN7dmA0kzdyc0Ywj
Clmdyq++th6nXFSHOW1+EWKdbW0T6IjTR8MOjW69i4Y9uRj+HexEdo+Di6fLCvaWEr+DnpEGq2H6
K11A1czHI9b7ck88XDi05l3CDzI0yoRMAaAiuC3gKQyy+8obcITI2NG8LCQ71IeuXL2Pb2MliyM6
wwCRkXLCYKiepZbdqQTAnY8NRJVRTbvOYUXu5awCmafuVOFwLo7PphXZW0O7uzqaPpx+uARjedBt
fRo7UlaqvjTRgKyJHRnG1AgNQRag/hK+nuERGMZjfHL6pDykRsahO04LsLTkJ8IudUYyVe2GDsOw
r6twTIR9ygm62dC0hQzo7H2se3gSPbbewn5JpsVgP+rurbpFQZNYQ0iUKuZXQZNPUp9ygts4Ggd3
KtnU9TplMBQ9NIrsAFw/EtkbGxO61bvZfzEiquJnSBs41gMI2HHwNusVdV3h9fJBGJMS9RkI2rMu
uDiu0x/jDgNwzQ6cN5tLPDV6dKLuVhXxcjbj5FRopAWmCXdi8ig/prYSAAMSFEozCm8ZyIsf6S9E
MznqXedR2WoLATtg19TjQrDY2eEqiTZR798XLWFpRdnRuWILGJBfzZOFTMpusmNh2SR8ZhyIqLwQ
AOJbzpANcIxxYlBduinI2pIHwqMn4SWZ8Q/McX/pe0kkUxHdLLDUGcl1sTW8jYHNPNDgb+soMBFN
fRfl2tmZnpz2VmVV8J1SHI/rSH8kEIT1uI3TW7PJdYueDpnF3ZbjAo8H9QTaSrxyAwolN87Pyaia
K8u7j34eL3MVGXujV+SlVkjkOevWO5F0W75h3KbssdsYiZ+mef5V5tljnuBDG4jrpSb47h2XBY7y
652nhm/gzmpPDs6Frflh1t2z7adnx4jL3SidZj/3Z5ymKEpnJs8wQoJL0A4veel91DOBD9b4oghH
ROoiURIVHmuiXj36y2KFi8E2aizVTxEVYZaRlJubo8VBt2uMGbdhi9GCkdCxrCAOsCymppvX5Qht
DvEG9732RtyTjdj7xEQidHaBOlim+SCRx24cjCqk0LI0zaa9Jy1cDE52CGqSOCyOZZp7g1sJpych
GmVXNaHVRMXFTP/MNkocwgjvxsrwn0zPYgOP7aNeBF+5DyUn7y7Vpn0JoBgjEcHUjy9zP8sZIRwF
cxXQ46yZTGXPStVBUY88v7VD5cbvRYKGNvZfU4OqdGJ2xmsSTacq5odCOdZNbEvrxPhsC8rJjDyX
k5Pbf1PJ3OlOEct3yy6Uuu5WJAnib6i3XH9PXdPS0aZ4JkoZAg9DBAarFWY8J1WwEr39pkEQnAxh
ajanvNYx76LJYLwA4WPo91o27XtnVS/F4DwnxGNceaVRrBg2ntH4PinNhZtsvgwVCmaZsUMnIPVW
OaW6UY9KfIxBdzKwUxnYFtHqrsvSbxIMKDkg7ADuIG641vW3EotaY89wkmeEOARxygqgYpBZVGU4
rv2xHfXwFVw/7E308dKavoPUfMr7nkjlzjzF9vTZwjoe8sA+eon56T5bYNEeyNRC9eDCMqIn5eYx
Hxfk5juvkY8GeTQkXhMcokBUMLgiD+rcxDxTXZuGNqOzbRERAmrgLXGTQTzAZjmqr95tjXsuY9yX
EhbAGlcbmbQFqiUtZ8XIzg8gXa0dsmVOiuhN9fpCErdzhhNNmrDZ/eZV+jPmH7lP1G9hADiONQAF
mNd3BSJOrHLbLBoHXoYOB7DFsLesSc6WebgEXrEz0TbvHH+Aoa5AudsMQ7UOfqzKeC87vP+t062B
n9GKfWIdNEpGtHgdg91gDdhpuu6aDumwa91hxCw3/oycBpcCLZOyRwACgu27jtGzGx0Kq8EmzsA6
LJV41pJjyo0if4UBeWGKKR4/P/Wa7cOLb82tnSMrQ5ltHwyEeQGBP2ziVwkdw4E6r5yLcrIv0+D6
BNuzzLQojvjoLTAXmXMfZckbjuhsL1c4j3C6XdLlR45+hGQuSyEHs5ohMXrNe6cMwEnW/pkhJnFI
NE1OEa+EfZcgFiM5zwH3ao8xgqDr5TeZEkgvWjbMqW99IRc0CdoY7sWceBiwYB2ST6NJrvIzdpGG
QBs8jU+64M10y5nkkUT6sAvS4DWQW24qRXGMKDD5GguJlDkb33RUHKuynk5FPX76Xb9tofnGrHS2
tFeEuvZozqPSOSH9KTeMYiFOF9EvNfwCabkaJ/k7Ex3FRGS0LlUHn6i1FMI0xJ1g0xbO4do+lOMS
ncZ0eUb/guguDT4y3/jpq6XeZ6kPfgbqdZQh+FCZ/2t2c1qu8smNAPXPcYr5Ky9OrV3cj0H3w3D3
NeH0xIwYRfvm0qqacFQX9EShfgHLPo5yOQZjAL9DDuRHKioPMT2NitwzMj/PRVoSzTKnB1jS5h4L
QIl9D6FIjh7IS9yvFJXhjpxOBh/j67CAJ1Wx3aJJYLYxxIm8EoUKMK3FAtMWMI7n+quwMXBq7P4a
BopKIGi/Lsjyqxlh4myc/epkNL55cLzawidSv8+e+djgGRnRVl560iVg75l0HiwySZxsN1Yj+VGa
NR45vHNM6Zed9blA7uMuRJTs5/yMEv/WjWTcGi5WFle9UsPsI6Nn8+b5vLb85MJqeoWcRSSa65Nk
ulhPTjp+xwYOXuEho0xtDnBOyFNB9iXAhKgjfIma2JLKfvQq/5fflSgTu/u07Bnflz2JJ4bHDqMQ
n+70RzBXzkz3PTOxv9qB/93Wagd29x/b6kU3w6qVjV98U/cn3IYsDzSWsMVdX4Uu7EZaVFL3Tr6Y
nwEobIDdPkTctdtsVR3q3t6mbvwscRAj5wIkaOaIqOlUVI9EcY7KbKdtLfc1RTNpWyxYyXrat2N7
GApewGXG74D0FE9hhpOkx7g0xgnS7d77MRf/PA/F86AsrCydvCP142IyR8QCTfQUki3uudG9uhc+
r/3AtmmTccmBwKA7NCQ1foDS16oHrPO1sx9NmpiBXK8wlirES/5s+DjssJexfUfR1zKbpXIT8AnI
wKDeglpSp0iwmB0SXELUT4nkH8NvGUAdMSKsrHq6YF3Z8dP/lQbwZ6Yh+zKG5hDF0AU9DGksFl5Z
CoZeSUNH/NAmU8s3HW6/iaKF/39bnF0GvcOOFK5o66PTN3DfyvRLE9rBIOacdO1n39CveEaHKLXI
f0P48TcK4pxqkrugv/JyH7yh/mUNOLfYoj6kfvEVFCa9Yo9adlj2S4vInV3Fdzk15zgfrh3hhpup
G29QMKiRreZ5MZzQMWq04+b4HuNGIfM5+kmX6ZgnnE2+xcOCzxi6OKmb6l0Hzi2y1nQ9k9CamZys
0Yn3jiY/yM5/e0kajmuc7rNoGRVZVkVRj6h8yp+UDq6FHZ2XEVinHOqXTnpvZYfYZ5koXdfvuin6
VxcgQsk4Kf3NeNxFmmRBfTLqNzXR1jTOqzH0eA5rxiWW0AczGDs2HeMBdAgro7ivEcBs+on9h29V
T8k86x33wxlyeNg4p4A6KeanuxOIGI5zv7yZZUugHPck3j27fFwjvXnzQ9WMxAquBwhkGGLcY2dj
t6KC3YeGQeGsh2kHg00UWOsq+WokOD8ZoW2CnnzqhhP7OoC1tCu4hp6gSiPexHkqV09YgbXz5hh9
v6G0bbd9rBg8e+phCtCiNs3wpRLjnalAQ4TWJNi52n9c7wXFPsCBgZ8SxgszXE+LCvYY6PC43Q54
51YbVYVKN3G6I+PUe/REf1a9TQxRYl/ZEjSegcTRG+OQeoOg6xIjI7Fob8swvKDvAJjmVS+eWV6L
JLqPG+4jT3zbyY8Xd9luaBmeJ2Vyl7MGBkLywfZab8vsTlvDFY7Fqy2MzaInd2t5vE4Yjtb5TPDb
aDFxZi1+txZ3MdxaiwWlD32OnZxnujz2Zvpo4wFitqAP/iy+Hbd/mXA7EH5uZMyMDad+SmLYKXmS
oNqtIGyItvz2jS446kpanITmt5GymsnZOO/kzN800M4fxjBkcNu4iKKMEKaSxtFjT8OjFPAx1Jr7
hgq0Mp6SiksQjU5NchD9nWkuoLxTzIjjtuyNFI1w9GEJHApxi2FGeZLgd9JiqRvPRTUSq+kcjZLU
iyI4+R6zc6V/la24t5BJ7pBL3oGzIPpx3jFZenECnHEpHBHa5SpUcsTq6BrUhiYcQMsnE3EEHbLt
XJaULkFdjL6s/R8LFmPo21BhmgLl8jDL5kCZaS3ITzyzvUtdkGJePBxn0pI21JAzXmYVbM35c0XM
2KSKbdwJJSPF48sSV38wqjAczUbMZ4VJgcN+vwfQ5cD6ohgr/pIC/mUW/QtNHSwGTQaVZ12jtsNg
bODkcWn+8Oq2EEJ46g3GtATt8JoJcEszQcd3BU1Rzf4CwJoybT59z2Bm5h1w55GY5j4UwvhZqqcc
guVBO4iLfZ0yTyWEEWlh9pghIZj9niGBO24aOTu7rrIfPFX9ZlmgdnJMnmPki0TfMtOHXNsvSbwJ
/Ng+dXBWss57J1zsU6Hfm1lo7krPupkzy+YBlY2+pVh2tQYkBF8pCNsa9I2PTElM6IFT7Ngg5iBC
zopkMid5IcHN2YqKF7EePaoZ98myZBK2A5SGxCfkO6ryS19LRdwsfFChPaaJzX0akLxux+Uc5gsP
ZEGch45wdMwASKrG+M0GVPGfJwpRHitiyW6NLPmRRNzHaaR30PTY2JCE5egonBbeOQqG0xLE7JMM
n51hPryLso6vqKlAWFG9QBo0V96PnCxn07Aqbz3jwUV5cEZmvaIpO07xIQ22dvCWMpEKwZlUm3rl
9TTBr6RFdkvjwCh7kn9R8S8bj9t1x9u+R2G0FYtQe0OpbusuDDuXAGP5yDYJ4ITJH22DL0egjkjr
B9jrxMV7KKaB20K0xL4XcsbDy0F0WkRlCgeNux4f1tEyx2ODC2mbexEma3FdfOupApqwiUmFTNBU
8G17Gk2RPa5xBJsKOgMECYpmxD4cfa7v3GSn30ubQn4o0bxjBsGUnTMLmFNGW40f/EH0BBamaYmA
y6ozcfIvDP4UM1HrCnr3l6pm1tvtSZlrqHprnLV5a3h3is6XW1LsYNutr2s3BNNZDHYozYH7Zkje
YnGOnP5VTzz9bdGsT+9dYpVvMgGT1ndeixxZwK7MU/+Gx2fcmDiTQoqvt7rXAg7tvJfu8hE7FpMF
l1TEQT55Zoy2j/SLkYC0nS/GMzmDF8Nv7ypjlJtAsD/OZlouwZQ61VgyZkrsGWszAT3JQ+mK72ik
p+a4OvMKoAV1hps51E+WsOprOcZHevNywwjg3myyL2k3bMZIhQSL84g9Qa3fbc+g85wjVQj7ICZE
Eh1ozULuDv5xgrnZ+G4rapvADxEjBVy4RFG2JmAsWKZyftWe35/wI0So1LYZNJhdZ1HkDUXMQe1m
DunB8ubiLgCuWTNHdl/aVyOrVj+PPwGvLq9iQAlkDCOPWjyFbSDZ7k4gz2MP8EmZF8es6Pfr/9ou
v8sa37rlmPR3S56jPUamgrndekQc5iN0nz6JSZDsH/cgwMIqcSZKSd5tS7KonBhaMjLhPM1lEeq+
ZeRiQO5qOpqTKN/Tux3Q0z7IxfipsjqsLZCeXDYZ/jtvXSIkl9L/1VdGemo7kF+gfDaWEUMH9VDY
20lwQw2fsFjmJ81IdG+5+CSEW2H5JJEVO52oHhdnTLaChFgqWPzcKmEY4cUNTfeAnh1Dhb0fyVeK
lv5uxiclK6FAi3XvNWz5MEpXaZFx7nvvYk1TGLf8JYXAgpCZxnJuOht9qXXwvT5+XGMGt01KiZVx
15MJb99P8UCTOz6Co25Pie1fjLXqBYy+7Ecs5huj1w/BlBbh0jlHvEjDXcqjlTVM1scekncskpPp
mD/zgrzGlON2MkTPraqusegZErnQhAMmDVa/zev4j9u5RKi7IFMc3vdd3bffyEEYzmUssJaL4/jy
PGCl9uPqwQzs9xUoTcCTY3Lr2I43bfu7hIipreSXw9Kbx7HL3zo/Fh9UgEQTBtFD61oEhBaLvlYB
lXnR5m8sdcUt9yf/HKwAIUc/21J9lRr759T+gVQjkQZ09zCE2XYIsJdpnMRXZ/iwCtO4OklzAxjt
HrIuYaugFIe3lZNYyhEczLgwvAXLWJ4incngrs8f9cjyJumIZ8pQ9u5MxZa9sutb9ST6Pj9V+bjr
2enQ2YIdQjW7HKbZqkNBUBfnyjaJCd7pJqAMUDzJPmz/2tVYYSvRycpSwjEJ0S/0RfCSwjrpmpI7
yDHao/BxTqAqCQNNZTc6zrNKnUPqeMG+mdJDwNhRzbW8LyB1PPNuAY7tPloDJXPBwNQMLZSSQf13
4ti3BKMLaZKFPWj6g8EYEEZWE+crwaPbJpZsQkENgNz9zofmTY3BzR6/PSXuOszO8dyUHy7oNtox
Tf/q1CN77mb5smMmC05K0H1LXmc/ToxDxrMFQ/iSy7ekd7OzjGtCBMGubHv8ZVPGRAS8a4FDFJDH
DCNqxhrTM2rylRmmXRtOM8eImGNvZybJo8yyZzDk7qF1EXpOGCKKnoGmF+Otbtr23dVdsuPjpO7M
1cVoVm2runRZ4jzrGC7C6qxxRBYScvZjUMu5NHWhtVw7tkOH2vLu6za40zEDYXOc7Us6OssJoAnz
4TVaOehiUGV9+zL1DvVnT1Crvg8WuzqNdf1LFyI0TW3dYWG2duIf6lJS243gWTAq7TiuQMHiaTqo
DmdJXJKDHQz1G5TKz3hn2oAzaYMQwDJkjtXCzTC8Jl6AzZAnij77243hTvVrc51wVCYmaTquldxM
AOfb3tNb60weFs3FDCLMxcTRs+NHhZfep5LCQbZmvOXy/ksQ+WfUZA+5WVf7mWUEHNXmxWTyhsih
2MI9OMWCHRs1AG2PbYF3CUKDip25zHRmQeK2L160QgVmbAoQAKDLdEjy553sZwfXOmAL4pT3k9O+
uMVfv9HOPXO1AZlluhTcgwgAb1r4Dwhnr9JOm31X/VEikPtuWKU0HCUlZR5GPk4zWddsUwrFHDh6
yHT/OcXmayVdRpC0vkXuXQ38aDFA06ZjXzrFjKqph0BEsqPgbNzJ7hPJCg5x1Pg7rcc/AzCf0CqL
N4S2E9gfXi9rzF8XUqCg5G2jApfnpIpjU+sRLysVczwXx34o7jPXF2GrVqkVshIQz0POgWJ3fEIp
uhWqY7UXVXbS4KVK2UW4Y9wXpYcd+/1PGpHf8UAJu3RuvxfWfGi7BvTNBG/CZm/h9fKO4FtwEtO7
s+obuyb4Hbn1X2cVW3gO9NqWGYhoxchoBzYF9c9PvbTP41JhTGe8ogr40/BwUgiBP+j0sQoO/rIx
uR09YexrNo6u4zwQmVaLJj1IhxLdV58l2qotJCfFSzOX6gud/G8kq/t2BkUq+MuK1vQ3VqXRSBr+
y+SYv8rR+GM2zjkNZH8bp0Ol4ifPm4786XuDrmNXRRkMNCudQnS6NwX/nadGko+8Kn1i03gBORNs
F2Pa+y0mFT2S5abEHovOFQ0KRmcWXGjcS0ZhEJlHlAh2X/2Ueh379EgFfPsnGu0/o3ht4c2NLD/2
bgvaO+kCZ1dpzN6tYf4JcgS0wkeb39jLtCsWoU8ZYoDgb1Y+4UsgAL3oGO9cas2S1i/m7NhgFGSK
BApsojlwqPEm4d4A346IXZt2OUOyEKx5yOGo8o+ocBk1cWRvAOT8TAYSXrvUJB53+oVI+Q+H1QuC
B+feLTIub7bkWQLKFFtKQn7EPB1AwmzqeIt+5j6x822jfmrvCBc73Ztt/pu8RlbKzYCUYvHaMOgl
adklDbYPRZ/heLKdOxsoek4PPAAKMVwHfUU1v4pcXEY0zAuD+UMSYEmzgLLEyLsR1aV/WHpdsIdi
kTeEsdWG/7shnwqAJj6zuOffUGqCfXk24XSoCfpQO6wjXcfbZ6WmPk3eW9d/Ih5iv8x+crJ6dV+h
MBn5c1svYksaAyxw64Y3MEs+ufcnHsIFeQg9OjRAzWGQAUbzgzcgwt01SjjBzdaM9lHgPJgNRYbV
jhcrIITBT5v7BavIPtUI4QKs9S7xuGJMOH5JpLEL70vIR1St59Kb3ucUOV+N9WKTslphb960ILLR
fhwSr9nFcQZ00IVKgZwaGGUO6W9dhA3e6o0jLdHyswuW477KfjhOR9bBoex5BrJB24fEwWpapcC1
uoLG3sb9PCTLTmrI1RGNEDT+VQc3fneAayscMlzj0Wde4bHw0AhbRCGdx3hH+x+Efc+36I5YYSL7
pxAxWQDN/GYMfIgN0nEAQ6+BOeFvrduKHVDNf9Cfj73OH7yCsnFEcTLpGUlizNIWRfcuxpZynafi
6A1HZQYEz9NDdSoHr5QPIqTTi5FDmL/QkGIhTPt+lxckJiVE8VzqyHlwUQqlGldQb9t/IsWECz/v
zTYj46gX/Ge2V4qdN1f6kTFW39YXHw2hm1l/cva4QxwfmdpMG48J5Gm2IRey3zkHsSm3tpdI+oKa
v5P5HGXkPSsUs4rvvTJnxESD/Wk7zeM8aCus8JQ+LMT+wcw4JZW9nItFElQ+Q53Dfd2b4kVF8UC5
nuj9PDVfTdyVxxR5odvwnFNWf9sROQVi1ep31T0r2+a8pPVXAMgYd3p18JPgL7b5jwXcaZbZv2dh
z0dvhqVk8hzoMfdZASw7050fW2sEHcaIoG5kfulkeYruOlH4j5ZeLrqV8U1i7Qoxuha7VhXDRSn5
BB+6e3JWyM/stVyHy8iYXLtry4y4gKLzWssA1o/pOHvfrKxQmKK6tDVZawbGwariJMF7UB5q6cjD
RJmiSmO7xGhYFnBwe5WsXnmKp8PU4PgOfL3sdDfKnbKMgH66u0iLoPIRF3No8LhvbGOtmJzzirQj
18G6APIFNoHZcdunaPJ7oQ5A9Ul1r0R1pzt8gN2Zzy3YGobF7zML21LUIbG3x2NZymdOfTbw7Dik
04pThXqZeHATeh44rzxiT1VX6bmxacEEgq+NAwN0SKzPlm8yHAVDXMNMzYtpoLOyllzeKbTMUarG
3ULdyM/kLsm76OKm+VvWTeeszBk4lSBhATsQrZG+FD6LwykrvyGZ7adxPORz+ZQiWfcT4xgUzCIG
OdX3fgNdKUi22uXVhjGFkzrQ8x7IGljgiRl25cB3caefrnBuWQtne0Q22EZVeoii4lHXIOwE78HO
TP2/Zqyu2klsmNTFSdr1Vw0efOszqcadx/LbQ/1g9eZvL7I0yKyccUi/T03lIQ0frXAaPPCNKv7x
8+q5WNiStetS3abUkVPwFiTpdySJwrFN1HXBxFtRiYx8nyFF6cJ5Q3wDwLKMnybEdXbiHI25YWKg
pFcx0NdgJDwSWABsaswkB4W4dTZHG8U2SJdWMJR2CXXCgXnV8fysnRSXUPIVxGh2l7yEqZmECYFJ
B48CnpQ0dxehuu1dEzH+7LtnneMa78zpJurmAikRdQ761IGV8f8eAub8j2A3Iho9z3ftNYiQELA1
1Pm/hIAxlRmNf4vyimrqJeA5np1g+ZpRWm+wxV9qko7uROYGF3ZVbWgu7hdlwnicefkfaUOee2XW
H72BUim3fJbSq8yK5JuLA1+G2wQzitEzvjeU4C1Pn2VriCewtC5nclvfbOEApCJKBLN/hYy0ZGw8
585DFTOvrWqIQcou3mRm12xykGYrBIybpJruDWeotrUwmyMbre5eeeF/ZMOmPaao2KpYVzlz/qgj
FHFNMHu3CG9k+L9/ePb/iG3zBDWvB+LbthzX/u8B0TYPNmocA+2c07hrsI4XRvUQnDufZT2oH3D/
AmLO0u5m1SF5UHawr5DSUmDO5zYHUWKz0EMLF+9zI6ETI9RvazXpsW1zAjNiiEYidU6ZIpwjmxia
2h1Cte1QK7VrACY9yqHBMG1Oh6B0nItdF4QAa4+9ahkHL/5s7ND0+o/NMDV7H0D2/yd/zQz+R+S3
xwBFCNuy1iBL1/lvTw+aRRAtNlJd0rxw1NSu+VBHySXrjeRdsvZmXhiz1yvZySssMx9tkfzV3YQ4
KKVdF0XaMLqqaJMMwMghauqZs6ma73LQLbiAYlxVg0SbyuzwX4T0Al8Mpeo5IXLmiFG+e0xcfrE6
8G9ODWIkJ93mSmXxZbfVd9fqD6DMKxiws3ZTqxu8u2xyBit71YGJpq8nx63s3V0guuGwzLX50hum
u1/liWGMhn3j2FyutrLq5yKLn+na/w97Z9YbN5Km678yqHvWkBFcgekGTiaTqZSszZJt2TeEZEvc
952//jy0Pd3KVI5yqvvqAAcodHXBS4hLBCO+732fl8MfRZ4PMlQBSrH0rSKrDM5hW6WcYYDxKxAV
r8xhZVWEdGjLH+wGWGZlnKo7RP9Lgg0mnjJpYN6Bp8laIEeT36rX1JPn3dgbbEaKfFhXnJOXaOae
7gPkwLkLqFGXbP4yWzzB/XWuDWSuDpkIl344nWeEP5xVGtnNhhwdlMDBt0IPX0Tf295oQ8tqUkR2
wUJ4zwX55T8DWdNETyAu96BeFEXDdqdpV7XKXqyG0ARfZfErnf3MmawkgNTJIoLA77oI4L99M/rA
fEAeFFehQQMHmOvTRCTY5JkLgz6EgYPfQPvw83/G3NQ+ZI76cUqt8Cs/HIjyjlVVDp/8pjTdIYUF
9DNgvSp6/6JoH4nkuRIooM4I/Yq2tHGcR2CrbMkn5KpljRxhbjxRMjk3gSXUpw50yVqvrEtJTOsV
XSD08KK5pkNuu0NonCOnMy60ckaRbTb5TdgLND6d/mQVg8XGnl7MtDT0KKv/kNOobdteHd0eOtnt
XH+HmPqB9zMjtCCfL4UIyo1TIRYAJwjqrajC26xXv0RFlMB2AW8ULqKFetk609+Dbgkp89I20b2p
Iw3MRtb3yVwt0MmyoQ4JfRxsSPVVZQlJ4vGqGmvjbp6QQicKIYqUXFYiVMUns4E5P6G5ducQ5qIh
52YH0Sy/aXqg0SWOYre2YpVDbm+g3Mcw6OsDrZVgSPADVIn3c/H7z73Y1ubv/8V/fy/KqWaf1B78
59/vi4x//mv5M//4Pft/4u+X0fcavOBL++7v2j4XV4/Zc3P4m/b+Zkb//dO5j+3j3n8sKRXtdNs9
19PH56ZL258/RfBcLL/zf/uL//H882+5n8rnv/3xvejydvnbgqjI//j9S7sff/uDD+h/vv7bf//S
8uP/7Y//QwRq+njw258fm/Zvfwj9T9VePhW2wV6U/SR/0fC8/Iqm/UkSuWo5UjM02zB0PjN8n9rw
b38o+p98mE0VXTrQBVYEhwDMpuh+/ppm/6mS9GQ5mubYFl9K64///sFufqUM/3pe3Ibf//0feZfd
kNPaNn/7Q6r70alImYBKapZFuKzOsm6qB1maKNQVlZ77k6YZYbEF3tEo9rpvsX++gNjtFA4uAxyv
57Srxqx4iNJMqETqBRE6plLFvQhiAHYKQBNcmRGMt9FUsdEgtcVcgiBtwt3VzHJJH67AWnMAH9L4
U2M2ECwHVxozQVDnLWxpY9pgJ00dqhmgX3L2zmWbcOdXWWwMi7QRnobJ991vx+ou1COm6artmx51
RW62tu75QszlvVL2Q7dFlmhMjzWHGkTcQmO/c4HF08oeTTVDQxNVtHnOJtpjwXnGXpHYSkDt/vy1
1agIQCYdAPGDqByxg33Vg94pb6k6NzFg+qrkUgnGBYhe6k2tbwk6WTjqfYONFbyFOnpdUuqcyqNM
VzmJNwYIKPwLdkgUWpOxWmMTJhUQw2kGiT1fO8WEETqgIk/631hL54I5D7de7fTy3oRGQ3RuQSNr
W4tsdDjyi76y0L44UBSvi0iduIE0mgdOEmGsSRKWskBoKWqGyafwXZsoZDiSVmowXbZCFnb3PRr6
pr0UupgammBpRh9uFQSzXmxlkSeCLAwxQ/qk7TLpt36lCTgQCILmB9+i93Gm6wEO5LhpE+dsQp9F
4xiL2KUCbUxAzsSt2uApjtnrbf0o0oJdLBMbPX81GVqxqYM0Cs/jhorzus6GWH+IM3UWH4KM9JUV
YgdGzuOkBZYw6XTvz+A8GeGFRq7F6M1itsfrbNSpatMZDUktAq6MPFaO9BK5yQ1FZ6WbHkRbO9+s
srQexoikLrd0bBTCKJMAFgAEAVrOrr9DDCqXviZmPpLZsJF3i0S9qYKVZtkKmmGtYoGuHAfsrrAl
NZ8QsUu0GQfL1+/zHG+oZySpXq+sguxcTqtc1QqTuaa7goTxcTcVU0S1TdU4eEWZFb1oedvBvjA1
9nSsQiDy1c6Zie/ERRh4sUhA908DAlY3DsiK2JgFuOtg6cTQWBjI0Fw+mXRt5joB42/J/gvdt5BS
LyHF0Qc+1NKArYqzejvCeuK0i4jxechqu1rptUIFtini5KV2htDxyDKdMQKOCQz0up+0rWEoSAbY
U+lFhoEg8C04ogkuJyIOxNBK38tDdlOEp6vsMWwfcNR1Qk97WmsUCxd8FFrCwY3TSO2v4cQTAmn1
lO/WwMzhTBcB/mY6zBx9dj1SB9iGcpytbZtQrL4X4RyA3K6loSjbIMf0cDUkIUT2uQcaPa86Tnd4
4zvhmIUJgTIInZEbGQF4atIYstjOQFRviKsYyxCWD8hWTwXPqUK/GbIKcmitqfeLyeabHccTEKyY
WTkRi1AU6rokeYvumhyQAbPBc0ZWBYdy6+B2s0+dDQ0O2a1+SEvogT2Uap4bU4sCsuroOHRuE9GL
P+8VYBzbeAxbFIUyNvpdZZSYPZkAtYPcJJ+j8AyPg5AkxFQVR8axolmBqrIhF89LK6MedLqxVmRS
TaMvRgLp5E8wrNHZozgEOAtLpiRT23oammSkBde3Rklh35wSSTlMoqBaWFJVVCcup3ZbObMWdy22
MVkmygumiB6tSi0n7tR6VJteAlAsG0Kdcpb2x26sEe3nzUT3N0nKwv4gjdzUEQ2HsZ8hYjMNSAJD
ERTdd7UjA4MQE3so0EAgkZ03Q9U4LXUyGvgQO5PBiF6qGPpJiZS9Hr77tQlEpjOL0dla7OqU81zL
E+dGoqZ0vuo1E/NH7liq/7WtS8d8VFnVKpwBNhkTkZWAk14NRmmV35YMVXEmcm2oPxtJ3ecvNOoa
BD1U5uvijvWPowbOL/pdOGpmbB5enzQGKI8pV6vsXMs0s72KIUbOd0BdnP5Wic1m0Dcm6ED9KXQK
aV4VfWWGeX3h5HnvhKS1lgMUUBZ5sjSuBHFq0SX8GKvzlEDBLrNOa73jBD2UJG9Nm6pvcuX+1cbi
yPd6SVz/9VVfdiH0L0172SwIwQnZNMiU2T+4myBPgUaKa0NBLfWCXrCxzpygmJ3rvzqOI2lM2qqp
CsMUxnIGflUgaPVpBHmDqQmJgmBVNtpv7w/w8yfdv5L9Eez9EZw0RGgOrga+KEa46go1HFmBn+yv
pltv5vXk9tv4m/lUNyufUNQVjSm3O1EG0fbLIMvddKSh0et2aMawBzqIjR85XsUZNK/gxd9Kl1k/
4dn60j+Ba9gY6/g8vw0v7O9yQ+Mcl9KJJHbtzbO0NENIrHRCaJRgDndec57GThTmlzHVsXNYe26w
aS9Ml8CnH+06cgM3PpE3r+3npnO9+yNq6v49T7sJTrySXaKC2zWfyCjZlBvg/165DT8lX95/wNp+
lWAZTALUUUHwmA7YmJ9llFevUIFSGORYd9lscLdD5Fzz1VjHd7S8Xfp8g6ttCm+6CE9UJ46NavHi
OsI2TYeT4P4lRg6oEc7fBLnAtpnuCyOiXXNVhBfvX93yZuy9vVycJTSDzb3qkAF08ObEvkPht6SS
5Tw2rLOyqd0amPz7gxx5XlI6THMOA7RJxOEb0pI6D+GAfuyHehc/RBu4oh9gNayjh3xrnXgdD99G
XQJxYAowJagJSuvgxpHQU1mdb+0Wk2k1LgIj48TlHD6anyM4iJo1rkQ6htx/NAa1+qXKuQvV+gZI
8mWXRe5cY+X2s937N+7YteDKNRzYFKoF+3B/pKbhDDMn1k4UtAEHTNY0/uwTK6R2eHBaLmepoHIC
04SAC7s/yJhDmTClhWLH/9rpeLy7vudMoPg4w1VOAvm1ZWUfsjS6narxKh3Ds/cv8vAV/Dm+RRnX
NA1eEPvgUzALeiLEFe1iM01vZNMkd1lfmEiaDD557w/15kX8NZbOkzOxBak/68mv5vI46GOfOuYO
sqQr1qBqgVa5+qrYgYi3V/GJOSyWd+317NJ1YQILUZla0uDAcnBpSJJBU0e2lw9sXwhmGjCtxxs9
yZaCNJqMhCa7U3IGCtp50mMCc+06J90uSGrnNs+7WY6uQcxttTZ8Ct1XHdhXXDBGJqcPAIyb7kUV
nN/w5IxnU5FGA9wPoajTGV0seVbpDUou6D61EVOTjE2A4NE0o+0D66oN3Ucks6pxUXHsFk8nbvSb
N9ewTItJ76h86VW+TfsvFZV420Lw7tUP5S5cY3l6AgWyhUu9RfPlOa7xa9b/pXrO/65Yc10+53dt
/fzcXj6W/w9UbDSLCfM/12yuouC5jh5fF21+/olfZRtN/5PFkNqICbFZ2LrG7uRX2UbwC6YjHMdQ
LbR42vKEfpdtNPknZR5WBA1KuCVtwR/6XbXR/xQWGykHkAW1Fkvq+l8p2uzP/OWnYghTSP6fQ7VR
HrwkReCXjY/CJo41n9yUPpXY3vMhr5F0Uh8+MfmPjCYA26HvYyK+XbZDLSaAqcY2bJtPdFic2waD
xEaDCrB+9QCO7G33vw8/L0uokkoFXBGd7e3BrA+KqDdTG36olgPE1Yk7JbFRc3vqxLiS6+TEdR0s
4IzHVFOXhRM2AFsV52C8qcKuPhH81UyR/cm26H2bkpAKSvsY4PFF7So7lOdNHA8YxGxMXJEwr1SL
/MT3r/tgufv1g8jlBZGahAx12E+hE2KGM+67IZyU3bSkxRZd+iXT1G4bq1S5OLSjS636lxYNBwIg
61OWmT/KIEhRBVPWTvHUKFCxXJA889YawgZGAXUQikHBXdgH7S4LR8C8WLejOmJjawAMjULuqBr2
V4l0il+ryl6R+HVVcX/9/n1BrN+cmygqsk/aX8UCQpfy0MS2Z6Fao69sYQKHSIr/skZaSLmTLNpC
XL5/G3/uXv/51fg9qsWhiBnKHuZw66cpcu4nHxNjqksPladzTvm0vmiDpLgeDfQeckzCc7vJyNkm
UmU3RFH18f2f4c1cWVZvR0hWDcmRVR4caoAloOqbOXcrbb+F5SRvQAd0CCiI4vnrI5l4kvj6cyDU
7YM1YBFpooOLETiLwSsnFboBzgNEjA6+kfeH2j8l/bqvFnpjvsrLXurwLOjEaEAEQR21o8OjwD7u
FbplJK6lJpkHzhT9uyMqcVnONO1X9TTjbH7/J9j/Kv73T8AybNJyXDYF++8TuiAfo27i8umPd1pQ
RedBZ8UnTqTHnh0V8H8MsvwQr/Y4+LihkPT03G3xw+gA3LZ9/1KmRXXiYo6Ow95U1dkfUv4/2GiP
8YAHQsauTUduN5v1CzFktNlm3zmxjTo10OHLmDYoLpiFqijT8y4J8A/ZZcBeoqnU8sQ7cvQJvbqo
gy4COI5MUxgraER5oXdjciGVFgPm++/B8Stylv0Rn1h5eOoSTqMEKZUstSZEUhCr4Vbo7t0J8MWJ
kY6+87zv8KgoDTCp918GPQibQjC9JvzMJTnCHCpXo/WwBKSZDR6SbY5G9P2Le/P5Y+3grCzo66As
oL6zP6TCPOtSNrPmnBQ3IfWrtRgKT23L+FLpgIi8P9qxB2YLzValNIWlHb6FHZW5AHCWG6kIp0Qj
iPFoouIvncOWecu6YbLpkTrFHv3wiFLWHVx+QkPCGdBPFjXzwwR8/e79Kzmo4vwexWJ54h/Voey2
f+OKRAiFrbrbur2L02+tnRX2Bk0p7DDMnlviyc7VM0H4Tb+5rU596t6+klyiZds2m0FWPXv59Ver
Rh3Dt9e5xGLaFAijVeWZKuX5+1f49nPKS+hoHM1/Ck/EweQCF14ONmXTXiV3FhYXYVAa/NURGV1U
+WtLmF/fH/Dtq7gMyDaMIxhUHvPgoir0eH6FTMqa1fNIgykRWsTa4/vWTolp2Pxyg/a+2jb3D4U8
t5BB31TBipCg1AxsGEyczLzg8lBq9tIO2jt6EOiUHatokzMnt9N7MyeNZIUFQL0km7kjWzXLs4+D
TeWC1sas6WcJMYs7RS3aTwDqzNRbyIy3NNsd4N2J+qVrLeSYOmiOz2GHqcysy084EedvFcdNQqyc
66RXPuUKrlQwRl8qvz2DYH2vkV+wDivkv7CXbmUX9jfZNMprIx8/Qgz50oy4oYGPuyz5+kZLhLo1
QmLMMgWdT+ynd5Y9PZiDjrtFrzRtXZZ57I1ZDbKn8YGkur6TXBVD2n+rOIif5anAYzbH8we7BHAR
lQESwSgnvSIhUxLjeyrOOGaMEpbXgBYBtO8SU5Xd2VXt8cV56toJxPoksQ3oovgsJdxdNFP1R6cn
29O1IRkrsrju28haSTFAnCjUcrya5gHZUtPFNgqGcMlBGtQrNQc5v8babUfbJnNGzdVodCCCLxJX
IU7FgzJ6Y4diY2c+aZDDldCTTQReVdTyNlPyGwe74igASdKH2gmj8NLG2ZjIHq/JEgElmt9TDIAm
32b2RUD90lMsgqDoivdI6qvILWA2XfoVHqg5ywlmHZDK4C+PAnRSEBUu9ZAwlLksxm+hRYYM3oF7
K0weZG3+yMr0o+hKNFWlhiE3IKpFYDbGdtrfRWmMp0imVf6dYL7kOk/QMS7fnIzQmmwmTR2ih0bo
au/wb13gJ1K6fNrYfQxhh/3nGU4uAkiTGIDzlJFSRpcH2M3ArAnJjkRqmG0yq5W0O1GW46QAWoPz
iEUyc0tbEF1gfQIvBJJIEZ1HWmV7JUbzWyIsaNTSV+5tZDXnWO80MMqR3A5Sf3bKAVBDWHSuVJ3h
uoosuS1TB+YkLj3HMu6a3BfraNI+GEp6a/rxuWV2N9Ewqhs70EZALP2nGkcPCNXuclbCq9ZCvRjY
M+gcgl4jBTmNNYhzNTG/6L68T1NsWfNgbbG8f8pj/yme5mt2tfTlhnzgkxE5w8dazS5S8p1dGIiE
nfb4gKnsfQ5N8dhXcF+DxWMbNIR6SYXe6xCVxFIOEq4LCu9divXI7Md7vyw/mmZFxpgDKDWKy7Ns
rndQH2jYhFh8s7xBbsTUWPWlw1wtwInQgUNk5mY9pGiyMlw09C75SMVGS40XmkJP4HrtNe7zwiNJ
9SHqSOf2a6+pGgJqIPLkeEjSvtG9TvrYyDrn1tbrESBVEF+NU69twywpXQEofK2jfoaZp3h2sEDV
IOKvnFjtkIc3d5Gm2LjGHRjuOHhqbI31U9ibL/AJzGvKAeOG/lq7Ce0cv0eneFaVIDmloQ8vp0vX
ZYfirDQVgZQwePaNBQMCKGe22q0us/u+qD4RY+ONPpQVOP35ShKYwgx1vsy0QNcd/UL8OTOUMi1L
wJ2LKwxDDOCjy0z0DE9JIm7Y0CCT0y3Md9nnksScLaEf28FSvb63jBXRGjvqDR/HVHhjSszerHTf
YcQ8W2NrrUcJO4eMUUBKIG5yw1gCYKdpN8f2l7kFNdmSX4vcDF8QwEro3J/mWFz3BHOv7CCDqz5U
kPxSctuqQLPXaoYAasAAN/qk5Uxh4N8FQDnXsdNe1uFEMJ9FvLLM6w7Jmbao2cxF7TRsAFg/lMMA
q0EpoxurIkN6LnB2dJNNfMOk4cgRyysIKOqzAXvyHKFyt3Rt4x11Df1hFoCOjDh6igINQ31Q4zQM
4gtu24UCVmFDSJhHlTNGfa8/SSP83tr1Rdo6zVYZDO3SmBOMWm2HzNhmmRCCGRBOoNhUpHBns2PQ
Iy/KCuYaELvq28B65eW2xSBao37hwZAZOihNdJ7befDoVFH5MA9t+TmPbTbOKb4UwgBwTHSjDCQO
khn/QNIGS0taUZtwjT+iuhy1OH407RB964BNp3OK5kXz/fquVKpw15dpAw+uyu5pVBbnFvWNq7GF
NQvgnsCeUEV0s6Ir1VyanR17eq6G5CaHU96eJW0yvOjJgKyzm8cUAR19W7IfEit8tJGJfTYULGAk
POWzlypdIM9DIF+IF3QSwC/zcACkB0OF72tVtCGu1/hryMn1QUoZhVtVMTBsF8XUBkRkakiv+TLq
w5hdFlHTzYD/bbMOzqeBfu2dnGOzdedyxqggfTteuEWkYeEHUtLsLPWhihBsUvF3bJ0isxzhhUlN
hr0y5ka7zoFjdh4pCQpMybQqVPnB4DXxv4IyIThWwI2HPlKA0P1sdNBiv3CjseElrZ4bngNmiVeY
9qqGVh2DMaYCKtFXShq194GcSd7N8O7w8vRLuCL4yesoHWGlgkTGMAWOutS2LHPlfW4mTYegngax
W5K9VyBMVtYlFtPmvB7G0vyop+RIeyO1kifoXMgQnLHIQzew4Ee5UiRGcRbJchhXs6oVUIMxIS6q
RSuPL+TQU7gqmsBP1kE3O7qXoJhk/MloYRw1uLI2bRzmxhVK9y5F8e+bzXYgV0r5Ug32QqRNKq0T
6zqw8m6XOkSLX/pxEZjfKkNicewbe/E/k7l2O9rCCR98OYSqO2mBDbqjQVjbl5oV7cK+ENXF0CLx
vAnQOVnEeVKL30DeV8fHdAhr9Qu6Cm1Aqhi32k0Q5TaS1SRp443Clo8PgtkNSfe9QCSPwIUlhWDo
OLNz5oHDCgK01cYgnVaCuKxOHyl1qU2AA6+z9O6HwypN5C4SCiJgKzGWdwCwJg3tLkDgDyYGlzt+
JvitfBGYrX7tqLGbjmUe7VJVC/qVnbc227okdobzdowkjrnU5otg5nL4ILAYZdcdSGFxVRQtYQ4j
RgsMxTKo8LghyIiXRYMW0QtgHfyvHQDGj0wsKKzsTbIOsUk4CmLKUpG3JGGCQtRuVP4FzVjx++tA
sWocgsMAc17Hrx+uEaDMC+JvYQzx+/B2Q3Pyg50BrI8KD0gOmMZSxK0X2G38uZS11t2aQW3n+P87
glWBQA4wa5ueX9/Eut7Vl6KxupJiajrWyXQvYeJ2+mIyyfrHWThyZVk1UqsAXQHhmkMMjKdUq5dh
KljkdBT6PzqScvyN5URkCQ01GYAkTZoBlmFmOzCAAENf4ydwWYnlUe9yPLZf56zABhPxA3xt1dpv
0GcNQHy7XCvp2mBlv67IaHmxWijt5+CAJ7jVtrq4xIK6SEG4jAidzLBUJpCRUXuryVLnPbX9cFfQ
SidgrEYSi8RMe+znqkWb0yLrdqPQwi1kQ+0btw25WliSywnPDoUDlcIg3KnkWbckSnHcHMOEfaSM
FOuCU9BY37KDq+Rj4yt2Ep05VhzFaJ7mZuIn4dtldN+CFJRVB7pFKrjn4dx1GmEcZje1qlt3w8QG
JZ0j/VsbxUm1hTGipIgaWqiNcI0oi9U9jpnW8IO1ndd+RhKwAdbnIZyb3v/W6XojN+oAavKs6Arb
Kla9ky5sfrKaoDB4tQEo9HksWi287vU80Y3zeS4n64NDCMb0IknlztYZqI550xiNWXszKDWYbT4t
ZGcXOrx1YHFYG0c+xmqupt4Uc6jDJlSjiwJRZaBiWT7KnY6/LGMvo//oRlYPIFf9hB0OPi/hiZ3Z
YkJtqhZaB/cWUgGBCNZZWimV6VXqnKTrNJ4LuZazGWmfG5R90bbFuNG/sHfO7WX/wLF1FYuqsr5K
21AfGpkH2tYy51gnNaE34wddhog4SfHC4SGG1InOAOTp6lKw1it53RoY7GAfGqV5Q6xtOezquehm
11fzSboCgVO6qYQl6w/AT4jl0JqWBEsnrhfwv2qGzpd4yYmm6Jb24Yb05ajzcB+TiRGodlG7STbP
nEmssW4kMGH4szuTnqJzAcK3QsXpS7Tjrp4DFllPA/nmq46CrH4GqVH/Lq12HB6H0RlbD7nklHta
jv1q3Q1a/CXV4axt6S+OHGehRkL6K3xrBn4Ut0Nw0Qyx5X+d9AboXo76tASIZJKYl+TxDG1NM8MP
U26T4ljw7SA8AOloug5kTRANUEsIDR3QuuBBBpPCuu0oiBMtVITrBgkrpjKnGQGv1PRz4MYRlbnl
dGSmwNAECtagjFKHI4tazlB3nCqDImRaKeyginmP3wpHELuPlP5BracL4tJk4n3XxAAJGoflNLUj
DdTM0fHg12HJ975tdJzRmjZlrNpWG0EgyUo5bDnsEQPB8ySFD96ZlbJ/GxDFls9VXRE5uM6QQlZY
8CZoUVkFia019P4MX7wwn6zWiZ8jRYbFA1CwbpvSddsEfuv4HiXH/LKyZPpXq5uUyShPoLqyhIWk
5aAaGDGhcQnaGMgpTojB/xqJcfN+yeWwG0Xjh4qwzd7LWqQzCCT2C0kIaC00A8E63uHwHFbV1nb5
3mx6zHtnvxvs/7/r+4dBKet/bvquu6fH1x3f5Xf/avgqlv6nJlEdoLcXGnd/6R7/6vgqtv6nYyCP
Nw2JJk5CT/9Hy1dIGrsmtTJKfyr9xOUv/N3y1Zw/bbxRfEDpMpqGLv/1ji+FuEWqhtSI0wLCiDe1
YdLRh6p3sCLnJUFoLAUZGEq7+/LqZpxswL4dRey/grZaaE6YxBielfNZugFQGMCw88f3RznQvf0e
hmAtZ2lfkSpxUF30u1ptRoKOPEF6ztbxFkkuUJv7eT1+bq5D8JorxfX/Ur3756CMRa1RMyTWtUPx
UTBILTGiJvHq0LoJc404oOrEFF76Kf+sZL4dYim5vyoFi06L4gjVrQdselWWyToGsRKACC7rYZOp
d7p5+/6d3K/hvx3w4EaKIcpz018GDHW4RD1+sRMipwOV5tshlkrxq2uitBxaDb13D89b8tFcY906
p3AaXOSechV88O+GdkNLKftAqsE5zKcz/So3Tjw6bbmO927sQYF/UmtFz6nweNXG3qY3nIQv8nyV
nAebaD15APyHTbixTzzNn22DN6PSjV+mtrStZda/vvSi7boqqBh1wDxHeBkm15WyatbF1lfAVqNg
7HYxVzz8gOfz12cicgAdXQKyVKb9QcW/931dZX/OFavZB76kn9RSxWEAjqgUf0nJ+PsJG4bNpw0h
Kj3J/cvMpJU3PjgXL7TONOx7zmNcnJjxy0vy5k6+GuJgXeEekjKQt6wrKjX3Fiyy8hJjh7adE32L
ozPw1UAH31CnL0ABSB5Z1pnfarCyHXmEMxL6euFUKLI6k9AO/4VJ+GrMg1mP6N0hAI2LSyaxzoeb
1BD/5ggHL6IRNypxzlzV1HBKir6l0dm/dwkHk5zq0eRgoUq8fvyiDFdo3k/N4P0mz++XjM0ZrrXF
0XbYbYwKDc6kzvs8euZ5d9XNm+kqdbM1gPtLK1kR+wGMDElBFq6qf+X9fjX0QRfcyNthRhjCws9u
FXW/dImT/zahjVm9fxePL1PIMfDzofs0DrvTWW6qil5PyPSU3k0o9hTzfQ9HG+z5dpi/i/SHlMRU
pjcOl6mjPwxSoDtVsrHzeXviZ1lm7Zsp9+pnOXikdpZRHfMJD9cqV0dcHqAdDmD0emRGXp+SDh9d
n18NdrA+WzGQcV1hMPxwoD9r14jNVclh8f2LOjXMwZPsLXi+Jb4Ur3VSLPKcRTPdxTh44jke+6ou
fU/ES4ixKFHuL4hTXDSlNg1Mt6G5iYH7mjDZ37+SY+vU6yEOno7AwmzR02XNbc4ELX8j65GTAmT3
xUZYPtkSyYkpfuzevR7x4BG1Pe3QEZ8X7dSnjkqwXt9G6omrOjbJkTwhZDPhVIvDU9JQUVduKKp4
at8D+6qpscGHXNVG41KbuHdCYqbev4/HPiyvRzxYeynNB5SLGDFRgK36F2HMcNEV4MD3xzn6Sry6
soNXIqD8lXGmZhdkV7vCjM8aAkbeH+LoA3o1xMErMVPwsc2EBwTNax1gIg+ary3v9783ysFrEIRd
R5+WFw+tyYqOMBDtrzPQ0fdHOTjL/lzusSYvxiFm0aJ63Z9CwgeLhGQlBcpfn7FFPQP2TB+tuDFK
4kgjYik41drKGljMbeFHJ4SAb28luxht2bPhO9FwVu+P3oOjM1O4zl6QRCGM6YkvTTX0ty2q3VNv
4PGx2BwiSlNR/B5s1FgpSqPGyOgFIUs7zUqp35dJdOLlePv+cUUS6beBdtjWD5WNOcmltjJWGR1a
bTVpNFXnaJxOPLWjl8Julx0nxpa307dIiJRNm4wGfej25nOVPlV2sn3/1Xi78umqYes42FAvo5E8
eAEbEndCm6a/R/o3XGg7/WKZAC1s20UWfOn05jdbt57fH/PYhZlol3VM85DhD9clv7WHGMNk7pVa
x86QPhEofDvZvD/K27VIR/XJGdOwuImY9vffugoTt6SilXt9YXyVg/qpE9knkiLuylq9en+oY6/D
q6GsAxsXsJEIhzyRnIFRfE4LVBFOcEJydOSeIXqHfAUeAAPG4anAwUOPqTesvbpNnyar3AjDXvB+
lFf+UX65+bUheS0UPrJnQmSE9Geprlk6RY79u9ZRSQx1w688mnEPpGNTE3ezT7bbuDrEJ39FMoRL
An325f1xl9dsf3uEWGyxIRlU7HkLD17DeVjmLPnpHk27jwWkIouYXmP0P4zlZ988cZFH7uXeYAf7
Fj9IKLkGfe7hNVVgaw6hl4rQ9yak9ScWiuNDIaSCiqixCMqD29mOcHe7MWfhfTKnbTjvRP/X3wyu
5p9DHKyu1GzLYo4ZIo6UDcS728yQF22reu8/oQM19/INWR7RP8dZLvVV5aHq2jrVqzmHLAPIM8ia
b4Uab2n8w7I0410byY+tUD6rkeY5Q/dwYvS3++f90Q8+x+zNujAxqN3DWXNBlPGhjIjSfSyiK5Ug
QbX9aiISa0CHjsHz+2Mfmd17F37wbg4l4oGh59005h9Ebq9A0564t0eWKtyEnPUpg+n2G1lmMxpj
jQKVtx+RlZgJZNCe6Pl7Iq7c96/l6Dx7NZLYf4hdHuFN1hmpIDLPUkpvGKbnwIhuhsG8zM3uxFnv
yNcFzIrlOLpjYGI8nNbkuxd+Nug8tbCnJaEOXjAnO98pLhv4+pgADVfoKGjev8hjD4ya7OI3VXFP
Hk662kSlEoWMil3te1gSIWCUZ+8PceyJ4TWlSQB4y3rj9YMzK0LTZwg9087a3sSPphE8CmHKOrHV
PVKdheBqUOrGYMSG5tDqx+F9jkupJB6yPTcuV9AUSy84T9bjum686kZd1ZenDH/HB0Xcry7udueN
inbU0hzpHxPL/0bmnH0+7rJzlNBu8iG5NzK33RKtdmKp/PlYDr8BS1kPoxFGFfNw6+ZkkRGUflF4
tWvRxVrpnyjZJnjt4HHnrvNcbk8dYI89RToLvJ8MuTj592cD/R2YLUTCeQpRJm4R+zsTYgEdyem+
bZITu+Ajg7EL4cxn4hcTby4PwZeldqRNenQ9CHgJ44tcr76G+rxxij4+8X4e+e7QGdNxeXPwo2p5
8N3RoqQ2e0sSKTm0tO0JmuGj3dFyf38aHBuGzYhNg4aOCN6J/RuYj3lnW6BzPM3RicopCFvBe00O
1PvDHNuVWBwdluO/s3jRDnYlcejjhEEiS01vNa3rXbaZz5Q1uOhzfde48RWgmV1xYu06dm1L20ku
XEHa3gfLfu+IYJoB4nvEO7gdIR2TTjoE4OD3r+3IMFCnaHGZvIA2VoP9W6iEo1INFrrWpgf2E15Q
7lhhbz7xoI4sicxjKsosI+QjHC6JE2o6FBzsUIXGOpx/qqNTp5Vj03dviOVHeLU/mCZjQEvFDhXE
5kYh6stcddvs8v9ydh7LcSNbgP0iRMCbLWw5FotFJ3KDoEQJ3nt8/Zx6EzFPKnLE0Fv1oqM7CVQi
8+bNe8+pYUcUqmOpduJ+lef6bJn6Y8zLy/1tzCYpUrmektav3cETHdG7TAxzq5LAXD3JU/fdP39X
FMazm136SnmZ1410crwwy5UFUwzyMjltbZhE+yIs/nlSaJyVgTrSLm8q2vUweZJTSwECGmjgurlU
YCr0QaG0C/4+9z4uSX8OI//5+ipZHI224SeTeqfS7uopsvvhgBX4i8e5alcndmRiX1pBZBh+Mg28
V79T2mF3x1LQ+urN4IG6D2Kfu5tXxEVu4v/7RsJoHJkt+hjYvj4E3dHKl6BEGic/3/pRbHCFOplD
AvRNduEvO1/dZH74gmnbuZyhObtwmGVl//MtRgbS+1pNKr9EKRIuQSYS2fRfrEYfl8DLKNx4c5LQ
ZEh0V3tVUltyMWryZXc078pTsp9+YvI7hZvZkf3hhIA++TKPfOmq/vNYdjXo1QRZR+KoNqZHoPOo
zsGvEGk250En38P9tmVbfKZ81fp1oaOE59b/++z88pGvlkYKrOsxrBhds6FxHfNLUZedkzrPv8e0
rTq4ZqhHhX52/vvAn/6gv73qq5Ws1btOWTKkNE31tDZIDmjUG7+6g/u4dvFuJT4KzaROgX9e7S+z
PkT0jDAKH59yL+9kL9slqm29Yc4R/d6RN8LXwJlPftDLNs2VO7Rh9cNuc/kxLVTmrb/sZAfrV4Yf
y6bC/vvyjv1CuEFw6JUBiljtJJTOV1c/H3YhCjCgVfB5MjyZjKtHroZWoXCH/ltBLd5oidlLGaKs
f/7xWG9IXmh0cEOAu5o0JR2WCdzf1h9aaTNLM/Wqgpfhx/wfhqH9SyTBRBXKdUQyFMo0UVTf+sVo
bcDq80iJr2rN4e/DXN7IHzHxfyL+/zeMdpVZMpeKGVJTXarRJGqD2rjNxa5xs65CHSpGbhMlz38f
8ZPJz1KmWBTKmJd49SrUUvMRTmRRz36DsbWr8r0xNYeIyskv9oQPew9PppEFpKuNCBzKwJ+r5pTp
TYGjcPYnKNKTZs9C4dUzikMl+h/e4e8jXf6S34IECQ90LCQZYMIm92is2OVN5FtjeimRc+TyizD/
Yxx09WBXk7zR+ymmLK33m1/5u2Tn9+EDLQAPoY2pxIGv9MV4n/1eF2ioQX5dU/m2/nw6K4nMMqnV
1ocCuGnX9wo5z2gs3t9nhXxZ6a8nIi3SAJYAH3GWvxpGTy8g0ooi1snB5PXUutFRZckq7/VA8+nl
cqmO2xlQB53yPN2Cg/ty7fr0QX/7C672ImvohqbWtNbXWnq1qXDU6BaSxK/22csX9bcHvVo/unHt
aAfhQdMtSr5dv5l82acKcNd8EUp+PlFYiwEwcaz/cFURJmIe87u2PnAiH0+FD8FnK29nRwi4vvCl
f04kXCbmf8ezrtYSpQDClDQ8WXnAFbav6MdNnMFdHcQFPtX/X/5in37iTEyZPAKcgOsTlFWMqlFa
LMXaNN9cqpHRMmC0rs9a+lXRx2VVuv7VONiQKaF3lXPi1WpSixMKI9NkqLraxUl7MKN8K5rjbaYh
f8qTS5rJ16gV//tn8dmc/H3Yq6VFTMxapRqa0m75Sc+OOi26S/3FgvzJlk0B/X8f7Wo9mdUiGqyG
MfqhDJrmMVpbnJRB3AQDjaAyGtW/P9PHRC/z5PcBL3/Qb+tlmgKwGi47KBeBWpx7oXhLnyqqhe2o
vSK1tjVzOiyo2v4+7lfv8mrjaeeoyReJYWHL0iWwuov1Q+Ne8p9HsYjW8TspoJc/8BpLgahMB8bi
j3UWqMgprMEM1C9rTz6Z+gwDdx30CHvpdS6rVlR8o0vU00/7KLendJX8zsASNPwPh4/fB7r+qFEq
1ZKZ5rikaLNAMhUP5Hvoo/n3t8aNJ+3SECjJd179Ng0YFWWoqtnPJjQrbYZXRFf9iPuALwa6Ygdc
ToqQ20QuG3RRA3F0fR8ZRapJEyIU4Xw7Pam0Wfv1fbZvHsc9uWLBUW3K3F0olPjCcIVQPP/VqvzJ
NOQPoC6KNYsgVbz+pAUM4kiCkW9yfEQyG+46shhK66S/hsXXdtau8qeN9tX1yieh8R/DXn3lorb2
oKYTho2qrVlO22Y0vogUPhZQXt4t01tj/6Yf+Tobr8+CbEZ077OH1wfZiTYIqNFYbdRTQuifnOY3
qMxBHnxZufnJnsrAdNxxY07k/5+j0G8rCvdTVpXoCE2FaqXYan5b8D9BtpYTp78oQsoo0ag/yJe7
caWXWCu+CgE/FkD859H/+xdcfvXf/oJRDROdUsTLb6r4/vfczYLWE4L/V8n//yUtffo7/vaoV9MH
nksdxnMzUzaCsHmRfL0YvohnPwscLJUznGWR3viYDZ0BHqfqxQ+L8HHXxHRuiho9WiZgZxeL58HS
o+9Ggl0NQwnt4qEoY3npSV6WzZZexq+m7qdfjAZvkSo7DpbXe28L2HtA5s7ei1BJCI0zHaTP3PH6
f1+DLl/A1RbPGP8d5urNzvTtJYPIiasMq1v0RLeqVO5mKfTWKfJBdZz/PtzHHxIE2UUoQ+iiXRhx
f86YrE0b7p/TyScxXQV6eOmAzqzC+/soH98dr0xGZ0rHApc81wvrqLS0dC4GCZb8GdC7PaERX6u3
/2EQjZJYOqy4hfvPfPpt8qsxSVK9lnq/TjuHIrtNlyW/ukT9Yl5+9iyU3ZCiIo9ND8bVEWGqOMbS
1gnXsQ81G9ee5BqVjJ1zKM3t35/okx8Hrh9cRup8FPPDXYo4h4IcD9ngW7BLaWKfX8a2+/cT6uVC
llQCuCEJ1ejVSSAhGoGXMA6+VIB652aipCrBAP+tLefa+vmvT0QdDvW4lPlwEcCk+HO6kTNtO6Qi
oz9giZm4TRHy738f4ZMk7J9DXF7qb9MgNxDNYK8dfTVQfGNT3lMhBUPElX1Sl7Wvf/EBfbLm/jne
Zb78Nl6ITg1UCiB08OunKRg3gz8+XcDR1JR8FbN+XBz+HOtqcVhiUW8HmWeLD+quA1nYeRdI6Eba
mCeQjLGJgtWZVEd6pOLy9NXwH2f+/40YAGHx+XyYjmaVdjVogtGn4dkxl3hTJ/0mlMIvfsGPs/6P
Ya5jvXayRko2GSbtrUfdXA7ikn+xyH72JCTouMwDRYWJ7CrQs6xR0HCijOBT5Mc0Hw/yML2vTRH8
fS5+9iQk5i0RbiZ3zNeJQKSPmTZ3DCMvAzydYTMK0sO/D0FildsTGr6ofLxajXoUVH1jdEhjU6tD
g5ALdlmKX6xDn7yuS0gFhpdjLtnAq02iv1QmZw3RdyOcon5xMwXvRPLl9cknr+uPYa5OZKhvp1nO
LkH+TX9ojqUf+xl4LXv0Frdy28fcoaP+76/vkw/qjyGvJgI6mclsp7r35em7Nsp2m+buomLlFCGi
tF99vjJLwZ97OxcntHFeyOTyJcX051IBQYk+3JXodxjXY93M8CBN0dUohs2X0Olr+DrLtJnr9bs0
oBAFI7AJq/n+74/88aB9udDjKtakdPSSRvjzj7DiQi0lbDfkCeDrC9RycMsgis95/SbSB2oaw1eP
rXz22JSpXpqKFAiyVy+5XGcrNUxShZMj+aozBNp3Wuad9Bg5MIloyf7is/tkukLBVMjs0uRH1HH1
hOPaC2hxiNQ4z1My1R1WLprRXH5xhiKJ+zHi55Eu982cGDlrXMcCSPf6dpaszu/WQpE2xjqLfjFX
EftahpvSX6Ip+lkmRP+ePinM4ygruPfmePncjIm6OkZb5DswgGCHREXc9Hqu7EwNH0vSARgstWwA
QSZVLrAHycYToTj0MQPP4drB7TV99jjbpRtzkFrAqkZx0mAuPlA7KddOSIWwZtPAhQquXMJNNPR5
7akJJak+MzQpPQu99M+Qm2ULSx1FIg6t43O/WVm2NioQNN1pE6qdfXACGSRVPXRGWUi3i2kguOyA
jdfjKL2ZNZLTxpiSjTHCSlpn/jRRX0tX0kBcjFEXB1Fchge6sbhAjumSbDCtt3mLULQiFBwTK3Uy
yWhAdQzy6OeLgYJhlkH2ZwVskxn2T5cn5s1azQK+c/GH3Ks/JtOAuz1s4hStiYXxeSl0ev+pbRnB
d8HHKXJvNJNu28Fis/HUPo16dSQy/DbU0jc91zuE7ahbC6ACQol0VryXMUFZ0gyTGylJqyancsq9
DByTaWC0A3OD6LB9rLrcR790HpM0iGO0qlk+fov6xG0WIGRlhUp0PfatdEB0f1oH4bksMqy4WqBH
6xsWxa2WCo091XN2nCrpNprUQ1zr90UmHvURzbnW3GL7jh0L6Zs9dHKgNUXlinNDyhQpsLsAKdaU
jnZcjh9ZkW3zXv0l1RaQoyo89WkGFKs4yr0BVGdxKknc8npKZ0jmoA2j13JebldL2OpCc9KT6HZN
8NxElfCKyUbcrXoeuW0hu4UhMHlTl1Z+iFNwMw6yGFXeKvR7OFjbkrzPVhx6xRZCNK+SStVN0t4X
YmncIiw13CwpgLxYcFlDMVS9EIbDNkUuYqsljf99L9XIgbEaWZemAKHRMNjp1SGc1kdAQC/Q+hfq
bHBU5vwmQHm4xChaqomwHbaWEbkWymWnNfWXosbJKU9LuCXoe5THqd0g73pPw6pHFiYk3tgXdCz3
cepTEAhwCs+V3YpNz3/dU99L6MvchwU2lOBlreht0Me3Wei+IxDjJFRwG0Wz632d1YimI3ABgCZi
u2+JukB2/Vp0uHshrwhXozeJfDFqrVLVa45PCslFu9dQTowSySqrUfcm9ecNLuHVMkZHzShRWfr6
RRrCPRZS2ebuu3aWXH2A5ZMGSXih1KWnZqKvyWh3lUWv7WS+0vOn0Y6ZCVyK1cY2XgfQtM2cw4XC
wt4OgqcW46tu9k+jZrqmWTzJg/4ARGk3t+HZWpuTUQvbVTDuyrTaFlVzm8y8WsqeattsrJKm00r3
JBEh8jxB81tH0YlCaTkAjlO2VYwWZyC3cjES1kW1W9ViG8nwfno6UvPknRJPwDhqzWcouGOF82O1
fvKKfsXtfIHKjDeZXjig7Z+mCW8vPXK/9HHaLcV8jojO+UD8vB5/TNp8rjLhBmntZp20+8qUv9HB
ofvxoB9Z6Fg8iuxZGpXYWWX6iqo4fUvWPlB683GZdcAwVVjb8pAAdZT1ZwSf6A5r2CYteC7uOm+G
Rfi5Ft192he7Ki5TO9Wzu1iUOkcuxNaVwnHbjctL1pQv/az8lHtoLN1i5TsLfZddh3LsyUNRBeIA
+atswvu2iB9FI+ttc5A7dzGrGsGZOezCoQ4Do8mx15vFec0VSszNblNkzXd9nphQVp/ww9bI0pVV
cvQJUJUoRIWDues+Yt3oIv17PZb3qpbzb6Z4DCo15SAtBdGq3w1j8bSYii1K43ld8pMoj3ecWs80
8DpLlgTypWhTpNKc2O5JmevnLJbsToUZZ8UbqUH7DF/pZo0BFg3RfpGXyq5V9VuXIkzt1iCJZmdQ
y81SFDcrifkljl2xlv1wWAJlVPzaih9mq74tjMgbJPJMceSNpIVwV25qUfWLRfZaaogUQdpHiIXZ
pFKoNmGQqLArq+a4DubZsuojP3zkySX2aDmKT/ogvuR5cxAleT8YyyaqpLcQgh+ysXWwh8I4tXKS
Mo2S2pHiEJhJ1jpxpL01Zn5qFYSV5Kdg6Yj3M49MGOSXcrvV1vVFk1q3SCJHHJVNqC0u5ri9qaXn
QWRzslgIlJSTR1bIHvAuP9W1c92aB6Ax3tyuh0gz0GuXbinURxxkWwqbnhNjtvMk3IQkwx2pC9+5
Ud4u+bi9FPKZgCsbrPKaLrgziLO+N9h29f1Udi5oaSzlbXpZYSAiJgXyL1psslGrbPIOsl3JgGmK
VLhdYvOwxog2hOEMcOZW6I2f5VK7hYTgK51PRi9tm6gM5mrFVhV9h/XjVQpYmV4oJrvou9AJhbgA
VNb2SGuV26gVfoymBM9QjrZGpH7DfprbjdptKZR+CNPytbGqx6ZJzjmkK7eNqJJIhQvpJsog8clh
4qgR9M9aHE/h1D9lkmBR2acHutUYoLjzM0huBxHfT61VNgShTpTHDZiycrfEFM+34zM3/jcg1W9w
ugLea/dyzrdaqMOtLnc/jdo6tgmrd7rc52WxU9C9aUbsKmW3X1d88gYu66XehHhHyGl1Dhc5FCVB
PfMzfuxWKhu3tLqH3qj46RvBq2KIinoH1D7qhJ+RWW2ttKPAqMvaeznuM1eNzOfYMndyaKL6quIY
RFkrOFrBgQoq9E5u5kMDM2hp65t0aHeYvWQcvKmwn0NtdJBVKh6EffTLYwc9pagyBxo9U6pYsd11
hi2AYixMc88Z/mZpim2CNzXttE06aiXL9KyzwAoR274221re3hRW9d2o9GeRqMdWpOklUaD1CHrQ
TvmLGZr6OYGV5FAjcp9fSJFrMXIFaEnfxbqRnLVdTafLyonFGuYgVrznGX/1XiZfdbyMkeMj036g
pyOx2CbxTdJaxb0VrpODqBbclmAcozpad3KPlbU3c/M8dJmQbCdSrA0S6aE5G+GsPqxSnAA0ikbr
RpAjbd/qw2puw0wUX/Q0NgNrGIfFbuSLTrZJoXXZaVaOFJErq3g/moWMpV4WCSrDUfWwVGaPkZIs
O7C61W5UYzbvPurUYE1G8bbRBPF2aWTLZu9oglkj/WDi+v5usG54tDs/De0gAYkKb7NQOhpD4RbD
dIzL4sEaFJVwevV6Ifo+GPMPyvX9LDYOgBHtSpBZQYaW9xSVz2I6fStq8RfULl9uyl04Kl4sJW8o
XFkT1f5GzwWO2wXJAzyl7tyz4adV/UNuq1tlnY7k911YaLucdJsH6E+0BaF8UYfiVUgp7IqaVnPb
uBWC+KJ06Cz2njJV9vWgs8yWFL5F8Y0hdfsZ8JjYRMc8aREAY3AXx8SFSO/rcvSaGN22rKA/ptO0
BQITNJb22Mvm7FDPe9Ca/rFWjXeiNxqZZuQNopHIHpaeypWk/lGjd9Vu17qzTS3eiWVWebUu9ru4
jIKq4iPoOW1QyHgnTUVQrmuwQpuyRbOhb77s98bYB5EmBAkDE9CxcOpZFYxNe6Sp44zFJ/HCDIlh
KsR1kIYqdXNz3rKh4WdVWu01mdqbqkkqV7UQXsJ64m6+7fCax9FdK+o3ODgf6Q97LFcyd2X5XqVl
c9bGche12gHryK2uyN9MYxo8ZJ7opGXWGqTlD0aYSlSqliGoeQp55LSTbZh4PauuDsg21beCai4X
F2pp68m8NYZ4vdeVxfiOThGKcmy6+hgXfpb3+SHKol0t5AEb6f1s9MCvpTV7m4vpJ3Swx9SY7+SE
JTWq6ltVlxJ3nGk+TqVBdfuItXSIku9iCMN5lICBo59VwmqbyMgph1q3DYmEEIXE72nbuyGnNztU
6ws2b0OZ51Fch/0oRIc0NB6TxtzFYBXtqhi2Y5I8tl20EY0cB7X6rV3Ep1he36oUeOE6wUe++Me1
Fve8iejuEi8SEpn878eK+19jGGFZ0/NIn68nFypWx7GaOfGz5Em9cdMQuRANt4k/mdK4FbtQtNMk
1uBrDrtGEPwo5dSGj3UvTzPBOgWZuTG7ecnVjNFlqc2XvKVCIcg4VQ0TMGmh39SD8auWDRB0s3Ru
iGvUSjxUKf25aePn7eRGuvGgLPFjWsUvcmn5+FY5NYzq5Wg4HDtLZqto9lUXb8aUjX0xzYfWRA8o
cR8y9yBYInmXNcQuSXOvtHSOzMLygxNS6a4QPGkbOzVNdZm4ljNY08symk4idA+KxVpUpB1vZbgt
p+RNFTGrxwutLvWNPFov1A8eKyt56SfxPHcJV5XSEChTEj82g6BvUrWjrzxrlTfZLH+11mrY9Rg9
SXOF0V0fLTunl/HU5n10IHiaXMkkfOmK+bnpi0fMsm6+VD+4MIzcXhFuLLr/inHay1XtlwomYN1I
v8065FZFSx85THlrNHpEEBBg2qBIwQWr3NLoWf0YkQCBcludkjgMqN59b6fp3Sz0uypbb1bDOGuN
eqcvZZCs5i8Z9a+d8L/EUUrzh36ei/EmpqTZ7hOi/Uhe9mBVnazK2AwSxefkj/w8Xh4HQz70/NtR
kracW4M8a44zNlsnLsCEN/SDOIY5n9rGeMi1UtzMC8tCaSxc1eXhY9xPr0uXnYV48KpCCcJWejL4
TjWJYFrJV8nm0u2xKNuTlNZeNq+EN5UjLLqfT9ZrBpDNwbnuqmn21LfpAXrmTZ/nj3oub9U58mb+
qDqmylMVpp+SNAMoTI5SYgUJQNRlEt/Yf97Dmlq4cFlvUFjuzJT0pS5p8LatR4nVydbWfEMzUA6m
Vjpka70HdIhjNSUq1fVNx0akNMadNRK693QxGFgb02ne52NyzJHGG00VxErpw5/kieJ4V0iWk0dR
MAjrbmiMg7waWyqhXot6NNxmNv3azMwnq26Vc50pADN6pLJSD08Z6cl9ow53VqFkrtyEkW30adBK
qqM3tM6nifnT1FmclJB8pYHpl1SXM+kl6FopgwK8KBEAxezdDLMfqyT8lEr9XgyzZ7IWflfkj0Jn
3ox95ML2M238HA+y1tw0Y60BauYHVtgW6r4nqB2TAz7WZ7NSZU+KiwMne7c0pkM2mbOLExvCcKnc
8G2c+ratHUjZm3GwFm8V+XuqISO7qIX2ZJabMNO8BIVpocnPPRkAF6rpjyLrbldRhFnVwAHVoua0
WlNjz7V5K9KtBNM4FR21p7G9l4/CBLFFS4K8gJWqLcZD2IfHMNTtvhKOQlM9S0t2x7u+lfI66Mbi
O8EJtp9LS0vpFDIi7LxczzHpkAiC6FQq99U8vxtyG8SJYoORPcywXt0pIhVhZMpeJXDn8nlvxBfI
YIKfsE6e1Ur6UcnZg5Kwwosjggmr3Ql6/2It1AuZynBbc6azaz38Uem618rNAHRfRuTZTXvRQIok
9xlQoNofAfZ3puUPlvQk0yQIPmJ8KkLeWaP0j2reU/QdGg+c//Zpmz8lZRqMHMTNqL5rk2kzgFlx
prGBSFk5zaDcWqnmxgrA90Wt74SedbIYi95BfMiiwxvipBzEgrpdtexc6YXfLsJBGbVjXcg3arJ6
ST/mqAai0CEhvtfzkJNdFiwKm0ItB3zwW4HtdjKrlzkJ7xEoe3NZ/5rmhqAOqG+5jI/pSFfP2uzK
nOzSlOdeQZYbbTrsJTUyjuXljzLnaGd0xZs0I9qVFuhrIcDdpoAInFcCWba6Fn4ucT07YjKVQa5K
+zHOoEAuOnkaFZqlXkzvXZnIm0mYjV1RG4QZ2nASUY7bsyLt2sk4airV7EVjnMIBKYGlPLaK+DCE
2Gt77U2I17uuaB7zSDh2FaYCMWNKzCz946vUSq9mKb+haJZtelFQRJKWF2sm2wSiM9qYo/QstOUP
8grHSh24loiHnZ4VN6LA/em0PNVxvaVf0tEHoPyUSUMBIqEwQ7RLvKUWOON3nOLgmYFOHpf8pikF
r6+1PaH6JpJ/cr4L1ZNexBwesj1h2n2GFExBvi4M8B3Gg2ZG+zpXbTrVMnTflwTaedLHnTmYu2hc
vShu7c7oPBYYO5+loANqrxUXLQA2qPabMp+K/mB2nbcaU2ByE9+Lp7Yv7lKt/9UvsbVFnELB0RRD
kBupn++lcYJy0mzCsQYUH8uJKw3Na0vLeonDXpyEo2mmv6gK7+1iUh4GQWXns+SzPpqhJ+R1xI0y
GDf4YSBGwjy0Y9Cqa9ndpqRJjTIrbXPsAqJkryiVu5kqGZwLMO477MnTa7GQbWoWRxWiTVonlDha
m5mEI9vwgaP0Y6NngaBHvqmBAC16zj2kGFNLP05rtSkVaqGl7KmK0CzI8QkLQSDHk4tvGqxcEfTr
nSB3u1Saz3VH9grVzhSfoHTbhKu7tZKdQdOdfqnPbRs7FWcsU+3sgWxfktO/PC2eDg4uWqyzRHoD
Uum3auoOkNnBzuZHXXsfNDL+uhI5jRDfV9a6GSmeX7X0UK7qUVnVLWGLvcpFMCyjU4Jd47mlDTnM
UzNH33QiNo2jmGW89pb2PSvLjcjEDWL5bU5ifwUo0dfSMZ7r2MtTg7Nx41pJspXaZ7OuXq2hOQ2a
+TKP73VbOqYJChvit6WHT6Tpf+nTvGGBB6lu3M2ouAejcHB6AYxSb6dyhugO8HlhMl1Op5mwUULE
NqP+MJJXn+dyYeL095LOn9zND/VkblQrvau0Flp9qTiNXPDtxJs5Sf1SmOx0vq+aXynRXy+fxEyx
FaL/YWLllWvU7s1Dmjd2I5l2HyK05ZupU+lwyUUPM4l1Td+0HXVM9UspZ+4opp6Wp64qgc7mvVNF
dmyrOdCn3r1QyBOzv9NSdO6qdDPGukvu0rUM6lryifQfd7yrNO6VtN534XbIGmehPEzsqSgn1rEr
ekd7dThoxMUgfANTaV0L9qVFDT1uEI407a5b0y1tLS9SPXrCGFDkZQ/qa91np1j1gHzZFby0aL1L
9MUVOQcqPLUUuwsK+Q6PhJndmEbrXJgwZfs6JqKTmC/SItnF5Rlb0+mbzkHTYKcQyuRhCBJd2TeU
tESt4S1Gti0KhXUETfPEib2hu2WcPUs7z8svM4rx51aBlADt5fCTwKFhHbWlYST1Gh2HxHBVSqhm
suqVoP5ihXDlll8afciWs7ffzT9aTbklk+eI040+7sexJ/+nkuHMtnElbOV8tsdJehPCb6T4vaEB
k8GrSWiviRcwu9DGxVZiS1rtbKaxYiUND6SRSGrMSQylahB2vUOzx65AhAFf5m4YErfvJBp0vqcp
aHtx4Kqsckflpm7GDVQifuyTVpyrebAzvY3IHAjPkwUfPUsbAlYcjUJ021qK3avKTVZ+14f5oVta
pw1fsYwfZrZq4iu7iC2yzItNKZIzLpSDjOSsC6+0lMCgI5DvTyCZOjxb2gYViLtwSZOCxmrTeNcs
khsN37TKcsXW2KZCeVNW3UstTl4mlNsyFbnKek+tcquTaFVBFINB2GjTKQISNummLcQCqX7FVSd1
p7fveSEEoXjX1uKmit/jpDkqEYEt+bQyMuEFqvvcGLeZbKJZRFQQ5RuSlNV8LtLoeZVB9wu901R3
5txTqjxxQkBcg8PLqyfRVhXxGcahl9KMmpiVY62VZUeSdt9xnmAhNvObLn0WCqLfnp5VvUBV8GNV
7iycCxAg7E5sHpR+09WTP8Us5dkPygJcY002Xdy9hYbm9pXltLN+xJ7DnEyFg56Zbi0u5F8LmjjX
fSWrGy3uAmk9Dvquz7DqGMFcCKc1+imARh+l27Tm74mCFl49N27OJL6DfHVFKk9HbRZJPUiHbhUH
J8uyb1Y0cbs05t3eIrVFoBvjhdcjkV/LjDeLOqq20jemu9TFPSca1Y6j5EEBnZ0b3CJxW5SQhDJe
qR9U2MPXWyFvHLOyvAqKl9PJaeFYufrdkNYH7uC2YR1xLjI2fPQ7pUMqYZZbrW3B6ks7sN2ArsMt
SW5HthqnrMP3EX88dSYEMhSXyhap2gcZSdwqoS+pukecGH6pLU6Z5L5E7oE9p7uctkn2yvWPRks8
UYvZ3oRDmL/F7IYy6RxCmaGiWyILXaUn0637fVyyk6yBYJCtIpdhTKmnVOSpk8QezchrOS1H4/wj
7OlCFmQ7V2d/JtmZ5IOLLOIgK62H+wH8Xy7dtbBTBwvVlCn8Gsp4L/Xp1iArtLbxybzMIaFMOBlL
j2ZY7ZQ68sw2pukTE8Sg7mKzCaRYRLHDBU10hipoKvMNem/HLFQ/DpUtADZ3DFd3RGNq6xPHTbOh
H4nyJDFnL0nns5XM+0nMsGbRX4M7A4h+chKafpfHeIenfEMRtmfKbUgGmQ2zsOiWOpv5uKmk7KHh
LBzLylaV0x2EPKe3yHlL9V1mcnZQQjKwSxh/W5X4QMnjLbUYHiYMx+zfLexI8yI/l5V+DNfMj0IV
lcKwrSUghUIgzZor6dODrAueoZWOpixno1TO8TAVzmwar8uSbJuKun0y2uka7zM56+ysOjZV5Rbw
AGRBg5nSP04mq0rL/SXLPxnnyE6jaUMay5m6EQeEasvqyjdeOEr2w5DZhSf15v9wdBbLkSNbGH4i
RYhhKyh2gdm9URjFkKKU9PTz1ezujZlxt+2szHN+1PXsTIKXveDFkW3oKk8sFXq56yp+fDxL5kgJ
uzjkA5aB7gHvx33fMOabl5q3NWu2Cn1PKZktWuYy+Ce+Vsdh6nxwdMI4S8NCbzfDgNRcsSOi/cOZ
li22TDa8cdcoxyHV90335GrpPq0xLxtbWM5orfIX6iUO7NH7fhkoeVU2ysRmJ6mEpoS3L9UXWcr9
6C6/C7QdXOrGFtlWVddDnIv9IG+kr/htrwW6+O5BEjsg7yqXj0DgLOJyp9n1vh2B/xMz9MomSjPl
YM+c8BwESFjaZenSs1mhrmD7lt7Cl6UbZBjcoPHGis9urW6o8uCaNO8W9fo385r9VC7vCEDCuJZb
y8hecMVFpVMweHbqdmypNKOTQjGHd0APNzDS5MHSyj4qy/SD7Yo4JqP1sMSqFNjYLYH1vcauU/4K
lRIEjYavnePlrzERHoGeyy/RqlHnJdsy1x/jfnrpOgQ1PZsBwO5M+4x3HHKPHQmhg1HBt2iTysdp
+qsUbPzS9Ie6BHtojQzZQZFZ+uNciPHSGFpG06OX7MqxhyU35Ah8W/aafpCNeS+uYr6xs2hMcn9t
joTtBE3ZkOupBjL7sNGLeN1w9LJL3X3M/BkH3EgbrzaDxv1WWMOUdfJNelYs4vezymJm/a306XSn
vHPxfW9NWw3IceQbMXl9XXPOxdfqPICmhHWqnoVl7WuAzkp6oTJAlzd+xltBJcvGzczAsMdDYrhv
CGP82r2RFr21BaIU4NEePQ6XamsV+3tvXacvQEHjroYtEXoCRFgF+fhaey9iYIAo+k0Jwcv1bNCA
Mqr0oiluiL4UftuJ+43bCrpGkPk91FoHI6U0iBb6/k9N1vYp9vqKO0kbQzOzIZopK94MClMsZTcH
spR8c/B+0yn2HhLH8ijXcNZ9vKbzQ6NUdG0kMSaTVEAv1hNtCHlWhgrhf5v4XjaWVpkZxsyRPn+t
ITSoLbo2U7Ve7a5TT+U4k4udALsHUNfjTk4m1QNu5Z6QExgk6VqfVD/9SzJqBzL1nzGSXE0VEa4P
6oKiLLH1oBHFDd13f5h7lU3I4kKGUaEnfq2KbTav/Z5KEO1WUZcAsMyw4/a6PHVDkUT5Uv1lQAK3
nstt29bFdzPewJzuzYKhnDh3yzJ7QT0OQeXKD6dIt0Yn3kTfn6gM2bpDdgJzYg9gvyjneNc5SRyW
1OlgYol9qzaiSdePdqJv7LbbY1CODAMwKS8MKrO19pznAH+kSvytma7sujIt/Nj79tSNWH4dqQdL
ltN4qJAiT1Nx6V0UbU2R4RiU/BjJA2hnQJRtRU+Mfa+ARHuAOAYx3V52YiuXEsFDt3VjwoFiO1zx
g1oNwaIDlz653HF9NUcgcW5gvSGJAwhcn+l9anXgpTkUg9wTRBGWfbJR3OYmnOEhXRkRzWkrBjVC
MAUdAWico/FQWjUcNOfoLf2O0Z167gv6DVYuY0+J9FbhX73jbl6mAvw8Z803DBewNSB4b+zombFG
Z+Nq4mDNR7cQxBn9UlL2Z6jjqU6bSM9sFmM+a32y1ZppB4p5ovlrp5fMLeb47qTe4M9uGhUsJBy0
k6jareSDJjgKqMz8JUevwgedRPvwzh1IU/nMVW07JkvY28u+ypddm3RHRAORrCyErhZPWnqwGNAU
ek28sb6Icd6YgNqjTE9tT3Nap21tYEDaue+DoOeb4h3YOkbfEz9ywvaNca+9MITfTeZTM85nRbP/
jVPM3fZDWhp/eP9GJZbfC7mfu7uuiaoZXgZFPXTuspnHJJIKNHfTdqGd1jyj8X5dv5z1KPTx2ELL
C0oaVat/1ifzaIry3StZ9sQlnbxQrEmYmfbeTuU/rRHHPO9uuVZ8jOX4gjlzm5R32sW13nn36QSs
osY9KUP2yqJx4O0nThedg3nMhbvRqdREm+LbdKrodc5+7nFxqhtHTr+QZA+x8026lj8kLFbrbVWz
BpwFT3Oa7OqkpQfyrquDWi3AuAbfNOEcZqujIXQg60tL/ML6nZRTzQdW8FNxVjMspTxlVf9mTHnu
04+8bSSAuaq8z9SsxR3nqjApIKh5HIpdXXRRZrE5tnBCronqtjxQ3+bN/bZ0V7LM2scSjYXUUQe4
xZu1jrtCrD965kZlo7LpALVMb/ai7qg9oV+3OqlMcBqHunMVupjT08DESp1TKA3fGzpfqgBObgu7
SIQIKUpl+05bFN/j5zjdPAeTc07/pkPDmPkp60jjcc+SaOnqQxuPDzOzZg4QIBCZSH2XteceAC+V
yGSQKyowFflt6P/phgUMhUdnXj/dBSnSbAe4okBalaMHIpp9G1TAeSPj50KSM9/bpIcupESe6Pt8
yvZ1ptxaJz6aFjBp3Xosw3nQiykclTagPs/XjOuqUP+UKMu21LSwgmRjV0JRIs/einQ5aY+WAx1o
aqHhYFVsPt163pY63A9tekl6Lpf+j9v8kLhgi2sb0vi5I/OEFshD3tD+7eUvzJ8B4qfRbxzz0rJ2
undIdUmuTXbig3WpmKtA7gM1N0A4zjO2cbZQYgXhj4ygmO/VcpBWLbutOW66kfNugEmUyWGIiVhY
CXCpl1e3/nKXJIBZAB7cKcsxV2mP6LegRH4XF1u771gD23Dpmmth8JOTrJLxWW8uYPN+P+zz3uC5
rUI505Jg/Jb334Y+bHmBA6OmvA10Svta0/fZHYCkjHBqG8ZO+Eyk/S3teblEMaT6upX/dS0PgPmM
QDDUnRTbixXaGTfK4IW2st66dPpuCmPfUbDTWRQiCuPJAIU2bAMaixe0zVBbCWCNZe8hVGmqjmyw
fVdWe/yJuG+LDWpRK+wHxQ7n3Nvdy+gKw0DJgqbHXY4xni4nzfdK7IVTn0eIURB8QT3NIGSZ8Ser
Bza9M8VyvMkzBxn1CUnnzOi7VHMPudOHvPuvyUBzgomvv/9NmS+zGH2a4u2TGdZX43l0V79Uafga
/xznPa7SsGqHQK5konSZTwgZ3XRD6DHk0u65w1EDwez8rJ36nVQYJuMnzWuAIBjgyzkwPK7pVJyL
zjvMqM6GCUVt79LOMW4dgykLQHERlsuHJgNi8IIqjUM7AeDstScXLmVJaTOKG/OQrE2Yu9rOssWp
AEn2zUJHrDh/GAllirjP4lEEplGcFSUPaZbjNdcc+IHmBUXK0Rlt5pwxXPjfE2R9tdq0OZtASUYU
27wI7Xuez8cKgmfR3s1UP+AYDRXhhPlMQWONg/Fe7pcdB9jdkot/obdrrku/tvMDvdSRulQ0UHod
Al42G1QaQd/xoSuXmurZ0k81HlIxbj21DtlPI2dokMpU/LN3xCuAPbBMxdEEPtRNRHdrF5bDuLmX
X6Srx/YDQtE3ITnYJ6OPSeTTnyZ9zYGG21068rgxR8QjwhzVZvVIg9mkSyAvz5XTRZRchGAIIbT8
tgIZN/ktcqP4tCGFZfYvpeHNW+ZdhvaxS9SdmCdGDO9Dq78Mkxi+1ruYBsRQclWlCPA4R4P31nKi
l+m1KB81VZ5y8IOCZI9W7syWsV+pur10zFBSQTnYSCcFEomW/0LR0QqSQ5BDlBU/CV82TcQO8bo/
2mtkM+JaHZru8smdT/OcR8UdGhsmepyRoA6kLw/LszLTIW4EsWeHim5ucIREicWDCJyfdTPLnlvt
XVV/EaZ6VdT8WTWnh4ogtKmAep8H47eNLWNPB+PFskwMKaNiRItbb1UgXH12wsnEfJAYfuYpm+Fe
U5NYOkcWM7JjyquVKihleIlqQPJet++dwspnZ6l7pyh+eHCva642zMoi26A4P+Tx+OVq9XnKq/My
sLUmXd36ZlWDhiTdZwr6S7VKCPQV1aV6tcUF9c2BUNyoTIad5iLgzOX6ZVdaBGi8cTrCV0uOjSqO
A2M2z/lOeDLSQTR0R25gUknbpC3XG+79h8Jf73EIFvOAKJJzbXZP6ZBe1Zy2Mkc80N73lfa9P/DW
UMlmLuajBrPdJtUlp+9Ob7ud6vHra+utmWdQZi0UfYHmTL/awzk3piel9Y5O5UaK/U7K+CH1KEmZ
qkBbrmnzQDLKoenZL2hZ8Fi20ZwcR14j2jR2Ha9+jRCuh2ce8gVIurprGLZKb/9oM89fCx7HyjXc
F6L6LS7kdslJdBhdWhTs/SzSYyl1ums5me5hTJSn2qQMeEqhJaYNBE4w1VmYeO/ePD66Tv/RgIO1
yBtnfgfU07ExTkHWoXKknKTo1xB+JCi7f5LNJrsTP71Cq00aSiVmqpyO5OEEwM2+1xGCtdKfnYlX
L5kQI1KyqFVB6pS70ZBBM5UPpWIGgrGgFcC49jwfEL4bfjHOuybLQ2kyq9aASzBhQV1TCcGNGtf5
dXHEvnBwvdhkjIvEJAM8a490gmISbaNMkFMpiDif1x0yoDAxe0oElx3lOUj/uxMay1DmZ21Mz3ES
S79u0hcuwH1ZmX5s36YqO+jVsoXTR0s4nGqiImPUTnV6RSCybXKWAYPQtC7zfGvIn+vKfciq7uLE
oL7Vd+MoO7pbQ+bZP8CJU7qWb7HwLvp4GkRuE+STXQvIOttrxgDVA53WdJxbI0JXCj9ttl/l5E3s
lR4hpu0FU9CBiJ5d4SG1VmcExuLXKGoIBxgTiq9QjqHRSrculM3SRoJht7HKo8pBTMETJ9c62R5e
8lZ7ncdyqwg6jR3rImPzq6qHa7pMlwqef1DHXTXlT6PZnztjCjEjPXl99kny+SUu+xtG3NhXVRSz
ctVgvKddxhSXI90aHIqauQzsHLImY7aJS73aNUXyL+EmYN78I1z9NOmQ2JrRgXqn8+qrzSh2A4YA
9Ia6GqTzgLIVJFnR4ofZTG/W0D6m1p1tdJ1trCGMHRx4Dz3jO0kuukH0aTExFLUHvDC+t+pB69D6
1FoxILwSCDmHvfU61UDgLVen7DCCpfV7zVZpSIsHsnu2M/kaF/WnVKtnV1n9Kslv1KTvGulQgLXF
lGDkGQwvZJq6+HfnomBcTCsZTXH6ahkaC+gDGNK2x6hDa3HoTcZjM91ZMKSQsgvKeHmjXIC+4ST/
Jk/4mhMoj4KyBkx3b2BbHB8DbmMon+XQ7xdnPevFXH3YI5+FpFyl70q5HV19CNZRP2tL8m2wwGWT
+5E4ADLSTfQQgS2DQJ/sp45zeceB1NnNgahicaBx0VH9xkybvY5IO1BqWqfnVR3e7D6xzgN33Nas
FmIkFDN+ymgYIU5fVU/LutL2Wh0dPd4YdftbGsOpdNUxjOd8AFfSHjVLCZUcBVeXejQdun1QAqEB
rjUnb8WcBbvB30Hh3m9iDnhat4chdw+cV5Yd26wjdc4z1tLJ5T0RNssMje5wFivC+6zYO3whv2dl
CZw+/hr1+QRwwYelqfeT7f7WrrFZnalh8DNceCkwa329g92uuQQL+xdBtdLXhzHyzHbT1cY1Nj3c
CjEiWyHulb2TSYpQOzIqxtnPQgskrdXaYcVA92yvWrVT6X89OLLnVHjFP6wer5OcBl+KIkwWrmJr
NR5SLdnFyfi6sJaMOhNBbuTvqOjfpxktQykuRuU8LWNLNWpMhr/gXfUUgjKgYwMnW9nuM/ZASyM5
UIlR0CueKzaSvlSDmK+DhucJlVt/UvKSpwoxNOV9CIIzQijc7lgXKSJXbcnCxUrfFfeugsg+VvAc
7GQXA28LG4E4MFoyDTXJH/H46qmYHOWVLlkL2xFKX6VR+x02GkwOhBlu8OlyAwFsPznKIK9O444R
+j1BaTtruax5nv26MvIxqgpN5etrqvjp1Sx/cHJz5LMJnD0UiBZzD58SQsoMnEWg7nVW/u1xJTcf
Wru72bUJLgYOagTaMPLdzyJJMzoWinhi3CkPc2HqK5mbJrxgOdXJvkhYt7GsGa8Ij9hJdCkwBsRx
i23IBB4nGOuntpgnldwZb72I3W+mXm3bFK765THLHfvUsrZ5g9iZs9w/3FO82He0+CQHy6buVoI/
jLXJbTHN/XTQRGcf3BhsHr9UjxRbqug1J29r3zXiyazPPzjW8n9Dio5MOot3GStqddFl8n/VVdvV
Jjh+1VrptuoYgO8dI3+lRmt7Sj0tVoSuekRZmkddhjFLxk3/W5gKzk6MBewj6bic+7xjBchTQp2C
lP6MoypmhJ6ydw71rCmYLpQVxUjhJkVoY7M9N1Zl3qaisJ6EKp1d0mraWakNJ4EwLrsqkPf1U0XI
vnPR9jBxL97TKks7jpicVjT9uRJg8PRynve7SDM2lI1Y6SktlmThHe+asCmreDPiukHJ5vLikLr2
uEoTrxt/uTCLtSG6xxtgR+rozOpFG1GJirW4x5DXQQT7BjJ6CPHsEEthXCe37Q6VlcQRDauIQS1X
XHOC+/bGXDS7ZkDtZAiWrMFdnJ1LF3sbzYyuAVHNMXikRFuRSTk9zT3fZ8iUmuxs0SQXY5rdJ4eR
Dw4TGlDyGpjyPS08Ousdu37SK2emejpW1t+0NpeH2ILkcQTF7xOX6DV3rf7UKraMYq9akq1AUbwx
5eqcGY/1faum8mqMItnqsY4YVLpjaHOp+glGoF1O1wbbCUA6NpNfYzGu2VKsN+TrEERplzw6Lhro
Ds7meZomdyIvaoCLKHTvrodUECE7Xf6RtTNKHRSMmgYFjg1zyBUl0vrVvNnIs5/SVvvJF4DFrO7W
xwozd0RJCjA5rqY9J4fqAYWeQd2pBRvIUgf6WHwiudICLoYjvx2NxQGxi3Sm70XQIG4JfKYQV+c6
afTQ8/pPjKb8+L14jjQOxbaquvViqzUm55oJAhOg+qH3U7qrKhOzTyubw0BKA8MZypVO1wggmqrC
5hZp53cSGYGQYlVJP0wlbb4Mt64CbvxxqxnWtXWdBbsRXXgJM1XzLNOR96oyHaZ+ByJ/XrOo6Cbp
I4ZZdiCL8TbOlPggHBu6c65g3PiABKVn90T2jARuC9k6jzxTiG7IDUEnW3jqY2nrJTXzowndoCdv
UpfKDndU85gpqwurkats7QoimzvTMUKHOsJJ3+Va5A8oVgh0VehCTqxYPSSIjreQ4YQD1X2+d6WG
GGccJSghmp0o9xrByoX7zzedOb6osVjoVp7bC4LlYQ7YhkQaNsVgvq7myIwMNFF98Ww1/Ipl3EWq
qrzKYdiotWVwLucTF8n/hu8q1A1ovBq51IMGnXlaxdR/FlZN8EY1IInQc5QnqlPpUd+ldqSYOsXv
LvPzYPSZ9FUz77+Htn2sCHF+hLcyHxppug8GrgN/kI5M/SrzBOL9SVJRP2XJp+hV/dMaO5RCSA12
JYEv5Owv08ci7P5cC9v66G3gRLOd65PSSPdat87Elrt6Acmus59Byd3SqR5wjBTuzUxLzM7e4m3b
UtG2eun+iFJXyG+mwlreaRLivo1wWUfPr9pKXjCjAyEPbnPUrUH1+1ok3MxxRWtNoTNiWCbPftLu
pG43UT8vmh4mhjM/romWv1hjOthIhbHuiXnhokz5AzDYMT7IRd43sjxsRzlsZY+gQKm8aUsXuYaK
DTwsFXLdzqsrD9rQ6y+6kN6mUywrdPrZjAqh4CUebO1M1QELV+OdNQ8kAGSaVlUtKMpqgHXyms9C
Yp301mLB5FB3KHoS/YJgmUG105BEZ3N9EBhtr2OHKyXkv7UeDbwdN62r+z9pOuMj9tt0JplcZK+l
KYfnLjY1HCaLKP3cHdQXDJgp8IR0n2oskEfC1WSwzD0MiU68OkJWOqdnmqYijuuw0wlw3JqKU1w6
SzN2SWWaDxX+MSQ6NfOIO5kACauGHyjWqvWHfoVP3Gx6HpBKUXd+qSje89hn+t7mmkPsDO0YlGLy
NninoGhFbDyMsTQetCWFOEOMag1bJGYJJHMr19dWpVJ+cr2JW2O0gtSwM9rXvfxsxqOGwELm8zdy
+PyaSOyPAyXe2dFd7GbfITvYlIVKn+pqKZkfJzlCuxY7k03WbFRNdX3KagyKLBnAGkkXT+9idRAQ
6yo8DT0w6133KzeLkUktWtPG/NeaRIqFjtLTPGhkrL31/V/tZqd/drpqeHeGtcc9QDuP7c8OsLqf
zpOFPVS17a+RvLYeKnWtzxWDCQ7eWYpIXUlStTuvwBTbAkw6qiB7dCwBi8ds+LKGklOMrF8G6gwz
7I8qKjaSgTUiFeIC6xw2NtwmubLJFkAgXj/V1CHDQTytO1SVuQkD8zIt+bPXyfKQeWachzTAQN/E
0j5WxqRsrZSAIduq8qPTAM1bq21wERTmflDn+UbjPfLV/F5VU/VGjAqhzqpP3R7B6boCyVXVrh2S
+wGZSoY6YZv0Mch6jJgHlgJpdDkNDfJBzfxMFEP7t5TctDWsdAAYN76wrqUnK6apDS99se+SuD+o
FsvdPDfik3yk6pY0U/OyqFjKTcKJAAbnJkjU1AyNzkguJdLIQ4EvfG8o009FMsFL2qvFZz/rRv2w
WIV60b18ZzBR3J243mL96Le56Kxr2jPidZqawqRnm7TKH41hao5jVTPukrsQ5NQ5H5eSvXCch/Zg
0bRaK2RGjsOjnntnq9auntEek6Z5UPOpucMdT445YxTQr1kOAJM76UlT16hrJYADNB8xVb/dCgLR
d8XZwkzpEz4MUmwVlyFW902W7itmAX+xMxbV3orS0foxSyY8a/xrGuPVHqx9eT+W0np2xbjPvBHq
xW7CdDbPtrTePcxGgZY1P2UujsDuB4ewQRY44tOWvbNalb925l0e1JJ6slrPA/MNi1P/AkV5cWaC
DXqhLEBKvEg9ZVIEOcQZZCLO53Qx0YfH+q1Py+JA+gTcZlbdH2f1s1iWKlilfmk6a88bhkhNBdDN
5nGLiOVkaf0dDZoeFwfyQrRNjMqqPBYs9vtVsthLmHbO5TzujQFaM7OqXeUUqx+3nNehqneyRWnY
KkAplttuR1GfiYKNFrU4OHDL46A9VXNKB1r1Ipv4hqcDx023N0aHL+09icY9tlxi5uS9uSnCO7rP
M1/qzrGwna07589NnyBL0rnZHIesTGkbOwNp3NIqO77bv7VwN+Xo7M2UP3AqFD8zxJ6xer8U5daq
5B/Q0D4fx9syg4YuM9ey7dz0ovl2HSjmuIVtx/kcKNb/bvRzTmZGqeW4hLP11cy8p6Fm4AcPPi2l
DYio80g5VaSN8uJMnfAJv0CjE5dQriY4TOv8DoipgsLWNhYa27hMHnMvvrppCZ5ZmXeLNCNe4uKA
stqJzVp1P9nWEWmy5b/3i9kd3TLfrCnvLWkbPtCkGzaOOx2mxDuuepUcZ6kdirLEDoOBCBN+0I8E
iQzuMWfTN4fk2GtmBKv0Xq/FF5TtAfPhpVqNHYTxOUOVjG7TTlBPYaGwve5Xxzl9NyM+KjNbao4O
l2CL+EVSoCh0TATaXD2WXfcIpFX77ZpgUZ6cryyX342w92paJhtaZjguuccWOJxdmZj+4tgPjuY9
UybhoS5GFhe7RyNL38sRwrBf559cSR5iG2fMUqBGEaCdQDyeMTytVvlPY7nyBc+AqJRdHDMUJf0z
OpCXuFX3bGkBBo2TpaJHMnSGA1XBCK4N/H4EIomK316qBQuvmWmvx9LTUBP3SrtXGCxwek9RFiMp
zUZOBALQe07MzhDiip5b2ZpY8PxudHmQ6BwLR4beqLTUn4SEcDAktONZ8pLI9kKQCenkU7aVmf7P
0dpnqyiZJeBSpuTHRP1BBIS6Jxzmkf1w45VpFmRGDgEzqgIwAeu/5izEn8zJo7jHULFzJ4XKt0C7
CYuW+my69Xnx1sBu260Zewdttm8D/r6KF8GP9fmtmdS3VsQ7YvYDvc+vdOJ+NGQo5cYalS7K6bU7
anBDRlOGedptuXGg4dJHuxn30rCep957zxyQt6G3DsuE+F5002Ux0809bmWG8yqd7Jub/oE+9LdG
wfac9fCbyLD3tRKbm6WR19VyLqgD4YYmG37RY1NFX2KjO4jhzuMKxX7zM/YsJkgy4vxYuV86yoeW
pIQ0+xXd++BND539b873OmYwM/GiqrN52HHLzDGT1J/dqkcx3Rp+ymjRYvutcJ+kzbSGfpcB/DQ2
IAwo5dRauaEY9buSaFErHOM/XbDZxiQELNFo88tBMyXyT3jicEWCncQABfe3QIsAi2xKQpvECdJ6
DKruKVHbaKroYaceR9jVbolBQdGF1CXks3d/KDPIZ7aM4bPg6U+dDf3HwWCT24AojWyFBZB5gk4d
leUqSgGUgtTOc2+LRC3g/NMbd+t2ekRX2j+rsI42XF46/ZXxSSuKEKO/1V3HCVTZeq2EdnD0Z2X6
q1UU2R4eMyoMKoRAIPs16SENYtcxr6Cjv4ZObnDjonj7bol+wT+f5u7G0p9rXDRWhyCHZBUDyHtG
BXrfsBso7j6FhUdFqJPlaWCdMdTnpEfkFn+1GSu9ZuBKZviUTXNyUGV6EmqtW0H931OlPd77ptk6
XhKIj0KJfTfJ6tAeSdOALLyzIZle/43w825FkSh0ZkOhqDoEnvFVwDoLG6kZ0nfQNYv0mJyUIS9j
9ipo/QAc1PNPB6FzpowXcl/RkBA48NuU5bFr36xhxCSshmalPeTGpUbGkaYb3TsN1rs2oR4z3hdM
H4iG74o2IDdWo8JFKXH3SiOrdD2Fe2+f4UpcUgQkXh712hVnd6CaNnJF85C3crvKS1HehJbsxaz4
q/vaLFaYc5jbBDf8HY4hIyBLxyeTuS2djGfHgDlNCHaY88ua3GHRmC/4FutexKfws52UB8KgoqJK
Dr3hXrJ+2Jj8PFodo9r0qGCIsnXEmWWPrJqOn+Qiwb9s3tAWnbdWbUbTgrpoULgNoKFIqItlm4n+
WpvI6tJ1l6XpZXBv4/je6p9AKSecD1hE5IarmCiFN6P7t6YPqfJjz2+ttkaGTWYmfubyri3q46ss
BKalJrAcMgZ6ZOyzxuACBr3kOZuADF10u3E8h954FOOtyAwiwT/S6jyN1sMIPbskMEXxg6taYTWf
p/KZJKmABxPI59VVY6wCWuQ2jx5TX9xZZ2RWKGVT/ZKbxnkimGOIXWRFNQlAli/Ss4gddounpHqP
cSxNl9GEReddWp0fTXsBptqYsCqqOCDYJh36p6dT0AJBLC629mnzj4b6LbG6sM3/cvS3cVdupB1V
UqKVtjagNERIvLmy2BnZc0W8XeV9Zilp4Gq5jxfTV6SGtHCfzTQucZrViQpj9PpKRUOjfakqmyHs
DZFgYFScZNJU7TqglQOpFq6HufbN7sV1LmP2AwwV9JyZbv5Jm2Pj4gBkaIbjU8vLtGCZIsOxmrdN
DJ9stn/g5IEwUcziIdWxU/Bzq9FHw7MnK0GnE+4yIRCzXU1+TAlmr9oavoeEP7Qw/b5jNhR1xIjk
D8R7aQCuNUk1fRnWCMeFhvmx+mmN70oQ9VWfS2N8lQ46k6eZPIWOz6WheDzi+8ZjjmtIg0YSSGwK
aOVS3Rbn29W/1zszxgu5dCettyEzlVN1f9pYGRzxu2oDUo5y662MqtkKQ5kTQaFv5kQ7a4bpS2CF
lYuoTrVds7g7INKNA7iTIervmlcc4wi5AXWf7fahhs3IuaVBdUTm3uaqf+9GIkjEggn/PSYVbbbX
QElQoKjvioXZUF+ilPGmh+5oFtTOPA+iw/iw3LRlucsYwrp4UkCNa4IJOvJkDP2aDufFxgY3J+Hd
k7d476X1je4iQvEQqAvBMvJj+o+082iOHGfC9B9aRpAE6K7lS1LJu9aF0ZK66b3nr9+HExvfSOyK
qpjew5w6RiiAQCKR+RoIdqX6qGt7SIXrMOvQg6FJqLurOuA20MCby67KLwYHI23ycjBU6nhVOtV9
Tdt9l5Xhe/6P9mS6o4G2qqzorivlo2LqP8fSDuAlZ5+G6v4EWwqWx+3eVbV6i/toXcYa93a0N1Jz
Fxs/ShdNU77pGD/l8bMrIBojIdhWYl1CzcB6fVGZvwRGIOlrkP5wAf2qOnVd6x7INuDIQwYriS7H
SmufErVFn8FCQui6Ka87GFhJ0K61/CDGp3547Xu4ZQZIQX2E/hJfdWF1VUmkny00gvoIFVDF3hTg
PesgukB0IlsNEbuAkhhFGgqDQ8kVMRb9QgHhmtPWCSJn13CzF16xzvrkZYiVW913rukg/s5c2tiF
ezUIk90x6ugzdYACjcNouhufsliqerdBmt1awr1uffs1yiVEl0LuYjXYa5a6gluyEaX9Dq8A10H7
hs4Y27n5SErvgc4Qhd92W/bVtZJkl6mXrqQaHNTYWza9vbbG7kkXUBfSRq2WlpZQGwq4xCj4BKvO
HW8tjaARVA0pqrH2SI6JAu2vuksuNT8fWRF57WnEhk60Lz5lhEWtdyBXFQqjCOehpeWX61rxtxp2
8YCX14bseESR7eStuKgbdlrV75oyA8FgiY/c8/0t+J6ltJzbTue1UhgWkNABnTddPEU+L074vXYF
8XOo/KekNp89R3tAJ+uTiipJbreN1BAHb33jy/BCJAPlMbtrV70bXQ1Nuw+H6pCEYMdC5S6ss1t/
FNfhkD3KcNwXKU9O0UoS1j54jLV0r8QBWZ5HSYSdug26aK9l/l3RwhoM/BukzuB+8ExLWuNeZtZd
6VV3mfQ+EGT7OXrhQ8HhlzC0PS+6jrLkNyBqYKaWdp0GxY1Tg+aEmxo0kbtWlfR3qLkfXdsHSBnQ
tDeM4d3K8S5unSpe85S7HYVOz6iAxmqgpzLiVIQHHwgBzfBXPIDhGIk9S7yL1An3lKAqoGsfSZw8
gdqg95TW1aLTkE7MXPlY1P0nrHTKnLIAP69rb8mEHUbgYWeVATpSkLQ9i8dAmZucnsA0QQDy1BQN
3IPIbwMQpNWNpvjXnWg6zDmm0jFwroUWN+99oDyiTQMgPPZoftrIeecoW/wsM7LNldLAkaLN+xrE
Hk0eaNjGGw1q/ZDjsHnT1NwBAUCIHXVQ/9IVGtC4PKTIB9hxPRZQAokYkXbjh022DSnqge3HJK1W
UVvs6gev6n+OSQCZIrtoRPQLafw7/hJAUF6K3Zi+ql1149v1JRDqFmaH4A9lhzCM4XimyqPKs3MD
+UG/KrGAW5d2/16p4gozlHIhdGTvNMWywcC2v0yD2rJdRzauJJq+biNjHya9TVqcvNCe6lklIKBq
GHVrzZLaMivtZmN0gIkKm6Qq0LtVN2R3WmsuyrL6aAG/VHZ1r8S6d/B1TGdNS0faOBPI1rT1JUD5
H0GfXPcCxYVUAN/TAnQgNUpDrgFCdexfewn+zJfNk4FR6KqmCLa0C27k1s+oJHjgf7QoH1apHMED
x/I5rpUnjsWPADpx6Bpoeus0rosS2qRh9bQQu1A5GF0UXGUeOgnw+Zp4pSmafoOsH0gI26OPXNnW
yle6N1O1lDWGyqDeSq388I2CHq2naEZ/k2IVIA/VkJKO8tyEApTJrd+J+oJaV/qum2OD8EUZXZQi
cQ5FmQWPRAtl5ecQ22s/kNT1K1A7FWI1eVOAI5MVZrkqBBOF+HbdiIBUsvaAj/n68Cjr0EuZoPqJ
FWszlUcD47eI6x6TlTwEk6L502vBpQ6+gThOgKhH2yhuFYmjDUbTLWIMdR4TYTqtGjaOUXX5PrLB
tAHDzBuuYLAGKzxfixFZrTFs4FnBJ++yAhB7SdT7jNXeB7nVNyDYUlQB4H2nlzKq0wPA6OSe/hE9
hrLKdgEIhCW16HwHuBORIlB8L1btj7dDZuZvRZWKDQVkSL+gfaCueNBpXa96T4b6w0lC7Hd8kIyi
RrfTnVrQBImdGqVwYJqcV7j7qxj7Q2cH6C5FVMsU58UPrF3VUlwL5U5Puie1HXeNwRvRpfWwyvOk
XtcE/H3lgsyn5FguvADBEyOwLqiKAyziJOvjjV9aVy64JF1WRH4OBwmXPAgeStGYPA5KuNFKcFuc
30rr9pavbIWuH3QrxnYvN2AzmHZ3HajBTyuCrOCO4wtNza3RJvfudI+nwqdK4YDQonl3BbLmwm9p
5bZuBV8p7OMXm7vywqWDPCy0xLGhtcpHndY1T6j6OW0dNG/0dKXEQKFa/aoxSGbcxn8DhQ6VWV5g
bouwUrDO4+CqtF/tgidcY392GhagzmDynNf9FcS5lQIEekX4h/mc5YRQo39ye+OjoEzsp+ND7QXP
wqAUpIJmAGZsN8lLjmYCja3LVOlviJ1A4i19E3jFsBajqewczfLgHUNdErDrdiOSMYtS9vEKdPxD
2LT3lem+ZhGoE7c/CMW9jeMuWthlDX7TByk+ls5P7qQHT0Q/wE/ILNmEqb5N6n4HkrtD+rXclGYa
LDVFPRhBR5mJ/79I+1sbPIw0dAqwebI3+1i7qZQm3QREWYgckBb9JtZAPnd0B2FM9DUk9yG4csit
SkR3nSj+LPtoiYTa1vfKa5lDSDQrAQ9pWA+p/6PRxC+0mKiSBJfuCF3UxMM3oBuBukUTbHv/OQHc
a7UxwUXddq39avbpTWUgwJ+pSQXpT4H4XP9UkMzSK5eni3apanKr9C4tPX3Y0DxaKeW4mwoLIlfu
Y4mJdA7ft9C5NgpgE0mi8Cz/1IHzGUURHGquc70VT6YEmjrVemo1OgRFhNyHAtqbu/Cp8POnouOx
XMX5bW3SBQVCcmMEYGYSVD0Wrh1ejWqy0UEmE0PDqy4vrzVKqIs01le0eG1gXe5bpLTXSFAXa0TA
0lWbXDWTLJolDug3XWqls/HSbJcPtBKkMV5Fqn3pjOSWgbOJrWSTJeZTHWRvAuzZgvrDLY7uyxDS
lDaMr6PbLnJBJ9QZLiO0FJW8vaCTvdXQrE0ykz6rgOIy7ivVnBCFysEbrK2FOpegEl6o8DE4CYVx
qZoIBpd02R2altDOk2hc5WLY1EW5x54UQrMNsyOING9Ty/Be8+KHtPWHRZdVAiRGdVMl0JfxMGBF
eSrp7jotqq2IGiqPGAKwhwZlQTMa6IJ+W1rmXk9Bhje4i3fNFXzo61Lr1mhzLlok4Ayjvazz8NFz
rXVf2WJvFeN0q2yLNkqWgYbC7qhzd5fwvUvxqxiUawluXAEvDWSd94s3gFWtKuspNIqfqeX8bMvx
LtO6OzXz0QlKkvc+NX+QSstlDvB3kUC4XVsoVnAMSwgFYTUsaHV1SxAolHuC8Wp0imuFgh66isPB
quKWXLrUgeJ3lNog1i3BbRyMAVWheGzGpa9ma+naz42H41TT7eukujDjiH62mj2lPHlTb+JMexHF
ovwh16pdaZjIehQwaRCfvdOU+KF2fUTS4mwV++LSbdybPgLlUqudcV1Srd2aFsT4DnUquDe0TJUh
unG8+l6zmp3iBd1PmMompQyMTLvC+SHHQqDDFAjAjUlEH0V/c50BLcGwXYxd/qMtosfITcFCGdqj
bw3KMhkba2Ho3X1NN/FWRoq1DTsXFgeqq06P+oyeKofUTihTuWa6RZ1Ce+n1Cs1sJDH8xRAYU3cu
GUHRUYMP+2XuKfKmcpPiorcLLk1VcW710TNyCpSJplx0RSB4Vlhq+u63U5POQJi2f1azkQ3uhpLi
fNsB7ULHOUEPzZmKvLDmdPRTsRxAzBKC0aswetFf99qogbxzNf6nErW5H0kcOxA2vdpcqUljIjiH
OOPnOCrtLqa9/yN0wSQhVGcl76oIIRMR0tWQpnrovpZ+qv6ujMLJLyJt0kLAt0mlb+CCHDWs+En1
ehgnCgSmGJceiF8kfGOaTkcb9dy2DhFXHnq1cQ8084tkF6Ezsq/KApKh6WsLNM3JoS2owWOP9BKK
UOkuJVtANgp2PgTceJVEAyiOigb41g/ie5qV9hYJGPvSy3V1zUMFGc0J+02pNd72KFm8eNDJ3nTE
mzdOTUG8hMJw6EcJ9KpF+MAKEiQ1hB7uwawY78nYyykRV5dZ3f7y/HppC5cnq4Yd0ZWh0yssLTX/
ZYQDJA0vT3YyzOtLUhq0NONtNHavLbkUSsZm/+hSKeBpHX1EdfRU1c61ZUGsKvQAgYNMIKPSeoc8
TB7D3v0IvVquPb1DX3HIqTGAtCUPfQKBbB9Uv6bVm6XdEnox+XGN8R06guoq8ZJmjVnvxCAB6wFt
nWasl5o/Y5WLvGC1V5KNvINaE8MaQdQB1Xq0tuM0uzYBCFIxjUaaDAigZEHG28kX2JMo1Kd0pXzP
k+KmLLjkg56D4emwa3irf6JzrO6hEN3psOb3Ra0/Uw9G1Fulj5RR3pEIz9ZJDRwNmVoQ8nm1dRyc
5qzeCaD5F9Eamw2aL7ZzGASCYa2ioe/M4d3EA2Q5owzguToVgkuKvTSG9BnwtUCHUlKpyUN0C4Lg
OehQDqlEeyn9zofZUwRwhieTAhsN25zbfQjQfgzy5C3o/fcupUHejE6ys/sIpoyESZtH8E0rNUME
pPRfREyduq1beCAC0OOignm9Rvo+3UHgFk8lxwTcV2Y0S2xABYnxhHl0hvjVx3tuWMcyHC78Cp5O
rlnZzgwycMpWXN7TsKVIKEf7djCVg+SJvhvy8QVJ+HQXaW17S2rnfFS6Q5NaL7AtzTu9QPEFATP6
Qf3w4VEhMTcghEAn4Oubo8cKw7avJjxbGqlxsi60rkwuA8QD3uJugF9jyYIcSIv16ILSDhuq7mxU
UG2qrXoyeYEMGg/AsKHqH5COuvUFklnQsZGPBaKDqrs54TjI5bZkufQwwbwjFIJouczhgWhJYJIP
me+gZkN6hf1HkU7iWVXHotG31S2CAkGPApWeIvJWi/IC5CTfFYTWomnCgEsQwJXd8dKOhJ9feyWC
9o4bp5dt5WH+QxNYJmaxoR9PH9JHftwz81eph9R5KmXPR6KyUmX4HtVOAQcW9fYUcMakKEarRUGD
I0+iRwP5BChO0wVMcFq2niRrycALV60kFFvmJzo1iOVr/VNU8xdrw3rQqtBE2T5DEsvuqxuriNRF
IYEbcGG/+l1SLj1ZfjqWwbEaQd3EppJDYxpfyZQiXh0m7PlK/u6VGFJcP15TqHoJBdxrQ5e3Vabz
oo7gvYAr3URa7r13biRAPFMkdjXQqRp9xZXmW4+BYhD7i+o3/VuxoS2Y/XJSjgt66t4BiftwO+bQ
Z9tQ7ZdJmllrjqzB35XBlW97r6icYSSg6r/cwbF5iSEApA1oSfIOQrUMDaqVSEwgq6FElx1htWxN
3WQkz4YUqvYIU6Rtj32BVlZvXW6XiO4BGp1gu+XKomLCVV0TNfooGeBg9o25cQtqr76BcIA54cRD
U/WhO4P/RuCm02+zrh0uIhU8iVdZdJm8nAIhejLIZDuRfYhok7wBBW0uQyNXkdqygOpJq95lbR4f
NMTbng1N6ynVKuajhyfZDwMbC6phTQjgoY53oy31TZnl9os3iHTX+iB9tJDusxxS5VqoSYoOv139
aktvvLJHvkfuVuWhihyoc2bl3MseZaXAj+Fbea5DJlsWj52ZWRe8OouLDFbyfVnilYaDkukCHlHQ
P0NAcVKN6q37Mo7ri2Rwx4PTlJCa1ZTS+pCV9BbjoUkmEdwGqwvFEeYm8AWIswzdH9hbqRD9VqeB
8ubi5kLtvOjEttXMEu6FUz8HOkjsZV6BnKTkCPfAVUKK3ZR/OipQ5lKZIJDIpiPrkdT61Faj03Et
PaXihkBiXOpsX98ksUFHnTqm12zySMKCjYHBahaKIK42aZ3IrM4sZI9ijX8rc2tX1v5rmyjKW6RR
fm9j0FCU3nDAQefM9D5rnzqkWrvFWg6WtcrM0r3TBChJ3AvyZeWLatsrgPYl1bqnuhv1ddfwPHf7
JFjq+dBs68JwYPmOwasxuAi6aE5KuzEwW6hhLoEQZQX3TcuH8VdbdxECR37QkbyjdNG5RgqcPVLv
g7TQH0LZDTvTGuLfMjQqiHSCnbfsysC8dHwRXTSjFuwA5uhXSlR0iCmlzl1mFTkEs0rCdEZojIo0
SoNdSuOd5BGXITr7A4zAgNfbaqj6Ydk2dgjSZSC3B9P11FqavENI0PjZA+pGXz/zcjp9uZWJ6z7O
q9dYVmi9IFqoc1Mp461R2/quTnOaS8CzvJoic6zddggrrnW9lg+a3pJDDgYtBPZGnkM29dwXGaap
i/dLNp1127xrbZOUJkBQQSl0/7oek3JlI2m5VivZvgp1Uqq2WrW+CwzNOrCA3spTMjNaa6onLsrG
U110PQugndFAsKFQlhoXnR/DOtcLrmhe9W3H2FpQoAER6+SQgMC1i4Tu3CbINJ7cZB23LsH6Q1WS
ooQ2XijGEpG9/FeSkD+t8yxNh41n9iJbxL4G/EUXtZggI2JdhbG1gXwyvCkRQD4L4/vFmEyIai+V
13AUy700+gkaiWjN2Lj5ofNGtO+gVHjA48Zg0yZNCiy1124DCyEsNwjiXcU7AVTgYJbPjiIzsfo/
FLC02I8Rq7H1TVqKpeKiIBny2keUVCDqpiCbwTMB/4FV1su9nPi2FvRiyKlT+HbRinUF2RSvvCC4
D5GO0/RHu0JASieG9KvTlktHrCwpzxu2JbAL0k0xt3sFfuoFCff1plzJO+3G3cJloTe+lzc0iA/B
g3VmQP2I05Tl2CaFJl4cOC/OLJDoUUgv0UAeUyZe0WJaRIgrLfp3x1oU3R2xXy6sLXKRy3pbI7ZC
B3LlhFtMU/TkjMOWdsTVywaErNno5BqqNrdltMZCpnrNT6nW/UouY3LDa1Rq3QfyDeMiXcNBHZBf
OePSOHlKzay2bK4LBz9uEzK2PbPa0gcnVOmI4TmloKvbePlGj7UPUx32QV49RrLaZ/mwSfv2+vSn
PmIo9m3cmUOf8PH19ZEi3Ohl+sDrzKBfDKek+Qcpa12YaXRxesDpD/4xUdviuDu2tMz5l8YqXnHR
S+NLx+5zlDo3dA5WUVq/lqgJnR7qiHOYzSb+31DTpvvidBikcGSqUK83Q9EHqDX1e62iF5a26c3E
/KXjOEkwF+EZR/cjdl7fhp3sxb4M69qDoyoKw6bBU4QkhX0zdN6ZXXpsk36d2vTvX8ZAGEjqAd3R
zZgOD0Hd7MwqOmOid26I2Y7MEg+d34gP1RjOO2/szywwVqc/0LmVmm0+3pADMrvInqJLcYm7yrMC
i4m2wFmnvqM7AXNe23GwjpXazBDQiRHYRu4VzMqhhLePZqe/apBEXqcbey/uUFrASjSxdvF1uIhW
aB+fiypHF9OxEP7BiFIHePT9e/Vx5uiCrHAD72Pru/kSD+D16cU8GkG+DDFbzCyXuVHWJplelHDF
awh5AnYLg5eK6gRPnZsCdkMYZpenh9WOr+2/U5utbSdCZShb8v4pdEMcqxbuMyUT+TTu7FW7tBfe
j/FQPOTWMtqcc847t6zTb/tyDMYqSRFIYuwQXeMmVLcytf67OZ9tfFnWmRlglZiNazVWvbHFD1HB
+3Df2u6MBfjRmPjvGM5k2/dlGr1bqj2ZAPK/pfapjzwiEDz17WZZJuLj9Oc6s2LO7KLNqkZXFJWN
6NEOGbpDBHbo9AjHbhRTs6dThkkvB+77ZLpCN1M3dtjqsflrNCRcf6vlEWdfKwGPe+H8xeJxaerC
kqZm/OFpWFr2QO6gEKd0sZ3UI6JQp+f3lCO+d3pmx9bu60iz+ySGUNvnHSMZeT4hDGFjhOBCTg+i
TX/l+wVpaKpqSikMcwrx06/4shlqDHaqxrHQ50a1OQr7qzaL0MExsdC6MvAYarJgT5v0bqQN5uFN
1J9zgf0nGp76BbNgVSAVwJ53mo2e2A9B1eId0V0Itd2PEW41AVoOFop7g/mUgFPLID9l403OC0U2
UMqLEYkXDB5UeSZxmEY99atm8c0HLJ5XKb+KRjPKukgPANEvQbqcXv8/P/L35Z+FMw0Mh5G1DMMM
4HtehSC/T4/w52n/PsIsaPU+lKYh74eNGPrxBYrUk28kN2PpjpemXZ0Jz3+exmkwB2MvQ6Aarc/P
e1v7BWyEdpOqYHn+0YJKl3gDwCNSF23rLk/P7dxwsyPiI5tK0QVtDxtUFw8bDI3yZQZT2kpvCyql
p0cTUyyZ7wnd0lTOGoQxHIu/n5XKMRzXK7A2GhxwqvEVQGwwQFPx64XC3S5BcboVzYUuOviVKPXJ
SVACzA0Yz9C67PRhP4F/ciw5h5soesKIRJcYcJW/QgQJErVGtNZcqrq9LFRr5Zb1kkocXUcMcfBC
0OjDnZ6PfmyP65Zl2/ib25Pn7vf5jDoMLPwG202QwDeYcBMR2vX73HoyNUSb6oe0AdLYRJcl1gIo
/9O0RpEdfUYn2gcobGi0LgsP/ZmGglq00PIauXk0JWJ1S3nxula9+9O/+NwPnh1K1Hd7YSQpSqoj
4O8HkaNodmYIbdqis4+sI7KgwlfhwYCr7fdFkbVBe2Twus0YdMiBonSmBFSKW43yD359NPJoT9kI
LCQDVUxD+5RacuYUHTmy/AS0pAx8nPgZs+/iJk6Cc4KDDlH75NRwyNSVTdvUDowzO/rIen4baLae
QdA6LKiCUrJW3SI3Bc1cA91Snblkzg0zC3KolA1SmYbpXdLgJh9+qhEMM3sUz/95f3ybzyzWKSb0
87hgINdW1677UZs/IrxN//sg5J+UU1XhGES77xsEZ00/tqoMTkyCLd/W0eQ16LgzD+VjW8ByhCYd
xyTgzMsCuuOhaRvXHUCCduUB9AbBiCQudb1Y+4tNYKvsMgKBbujz1wrGeInnAcrb9I64r118P6L0
0TPEf06cJrPpf4eZfRvDyXKnUXvqd8370LyBccaK4zPCMfP05zm2crbUdEMYjqScNDs8NgJSiGUM
3SYPr5riPhLWQ5YgbmtX29MDHbl82AT/DjT9kC+ZU5emfZEg1LxpRx9fw1tJkdsfuX8gKUA7OD3Y
kTxBt00b4J8gWuvzTafkIm4zDWkyE1KKxJK6H19Pj3B03TA9Nyydaf3xaEWzmhJcBZqx16/yhpdU
eGu5w6qLH0+Pc3QmX8aZ7QOAemGPtnS70aBfgghAmf3M2Tn6YZDW5fGt6kdevyViQ9EUPquSTl2Z
Q186JJaNYfzdkJ1JE4+uGmfUNKajyun5vglsUuMEzegO3cf7ARRHBojFNHQo5t36L9bty0j695HK
tkZVQSG2tfa7qvyuxt+n//6xIE3B4n8zmT2kRmdoZVMxE2D8ezWjCh2CTB/OFB7Prde0O74cGtC1
tkCuottM3SIcTQxw4aQORfQ3V9vX6czCAMLFIulLBrLRE83tzzIzUHL/PL1m2rFFcyAvWUKl42HO
MyjVz7ELq0LcIJbOjfo8vPkf/sr84b84b1xwVG/v0AoaxZlgcHRUCCAqaoykCPM3b08mX1LZgUej
aUtnuEoVeJ7/vYbEn/4yyOxLRTT8kJaFEtWZ1bWE8l02yvPp5Tt2UB1JHm3aBGtUnb5vBlN3zSgF
4LRxwkj/hC3iH9rQwAO+BuEb2TICAAJe+vSgx+IPua6GFoTODW7M9nnny3FQkogT22PIa6mXaRWc
GWIKYfMUkoRaVVVp4qI8fyfglx0OkMthutvR7zDC4bGr4An77+g7HYAg3cdISP3Nnvh3zHlRpx5d
DUUHPtfggQkckW0/5OnT3yzd/+Y1r+aEVPykJhmjSitYnRtDeTg9wNGN/WUSsxhHWS9pA1B3WALI
ZRr+EHa3as0zBfOjGT6x2gYPr1nij2cPoEjAZXnVbRRR3nSYtQX2BIHAh64Mnrox3nPS99Dp90Od
PYgW8bTTszwWA7+OP/37lxgYKLYJinMiVffupjCu0WtY9cqtcq5cefR4fZnn7HghK1UWvs08DQtr
jmskFDMfyovpLL2P0zM68t2EqgFroIulSvWfh/OXGSGpnbaeSbYK9MVN1xGgEz7dmR2uTYn17Fh9
G2UWkWQdCAQvSFST3+Ijuu+vvMtoXe+CvbcPXwoY68t+Oa7bLa6nRrgQZ2L9kdVkdMfRpS6kLtXZ
TS/8xIvxM8DvrcOLAx6aO7zm+CNkLo7YCNufXtEjUUqwjiYdK96AtEa/7xGwJBgoQjTbjL3S0DIv
X4vUPZO7HGmDGkIlm7Sp1fDh5s0xSrPpENkMAqwUq8jVJGW40C/EqiowJVogPv6AAMsKTsDG3YzL
YQVxYJO9/MVMv/yI2Zn3AGrlOLyRrws0G+sIk97sbxbzyxCzxUwt4GrZ0PHpkmCF+MxdVSItcHoa
x1KBb4s5252R14ayRq12Yz106+K6O7CI6Fcegr3+KjflEnxEh0rHmavm6D75MrXpZH45eU1hd0B+
GBXThqySqCy2Z6KVdiRcfZvYLFxVkZVFqsUQ9lv82FwPT+27++m/WIdmpWzzC3kZPBTvoJxOr+fR
w04dxjAcsnh7/iqtCvCfej0SUujMFyCpMnB0sHwXaX6TDgWuwfGqA9h9etSjgQxpL15BtiNNYxYy
k0AReuxJ3nQlLuce3hxQdMoz75Nj30xTYUmi22YKfR4tAWuCWfRUDtWAc6Sd/aZTcW7LH4tWmmrY
2AZgcGzOo5XbyDIbwLdvvL7+jHLrSgWng0Fq/+pgUimCc3fNsYXTdKHywJcO/82iY41JsRwE41WG
8qv0I3SLUC73PPXMBzq2Gb+OM4sWgeJLq8+mtfNQNJfQkhcA536affBUoP18ZhMeSeTgC5qWBJpC
Kjevwphlksk8Z1Y8mAGJoHc1OQPLxoG2zV0jO3QV5Ob0FjyCCDGo+wgTdAZdWuBq3490IHO/xWO3
24C62XiXMcTUPW4nS7DtsACXgCN/tD9Oj3l0R5pcbJS1DQoMs20f85wogwZsVaHtNRyEEy07893O
jTB79cvKjIEtG0RHGX8Itdq69FLPfK2jIViHDUQ7S7cd3v/fVy5Dz9NFq6XfoGPZrkAMNtvJhHUB
ygrKNAIOKzx/1/HSXP/35ZtqJo7UNYfdMtuUDhp+IC3RqorlZB7S7Mdi+Ju7+usYs7l1OhYqjTrp
Ya3drbnFoWlY93tl029QnNkBgF7Cr4cDusceGrrsGgHJ+3PzPHL4LMRJNaETlrU/khJCsgUJg50p
6A3gGnCdm5hcivDNz41zp+BIQPk21rShvlxsClyXzhiIxMaiW48rf1ksRw2NkFWwBPy+AxYGm2pr
nHkbHJ0hOCz6ulw6fxT/Q12V6FIwQ0uhuF+hciEUFA69GxcBrtOb5ugETXaNqtJmcKz5mWs0A7cG
ToRefgC13UIrhg9z7ln4T4iaJc10eAyiiSMNJOdmwzjk/2la2VR3N8M6WfsbpB9wX4YKt0aGABrI
yns5PbGja/hlxNlRzwPRCJkxIvIhV2ojFiUbMve8p8Z7Pz3S0SUkIXe0qZ5ozJ/yWtmjHOh7qDnh
w5rmL0n+OmAM8v83yGwjpr4YxqRFts6DRygrgMzYcqTWw+lRjsRHSCfkOpZtWgL+/Gy7oyqH+SfS
KHXzIurPFHTu6QGONfoZAXi1mIrWxMfvI8BPlmqYBnhabbvn8gf+Se+BvtCWHiExzZbyTJJz7Nvg
qMGINjCJPzIpFzhGmhl+j7CS9ylANI653Jl1+hdfh6q4YxgTlJGr6/usIrSI+0FE/UYk1VJ0Jji/
7QBc/fTiHfs6X0eZtvyXYDT4iP+CPOJiSQywJUiKxflf1NtgHVGxo5Jo6n90fHq1tcSocHnVIyx2
uOoJYOHT05jO+jwW0LEyJPGGEPfHe88fRzEOKVtAZPZv18Ju2ULveJtjKQzXBZh3iMr5X8S5CQ0w
AVyFDdb1+9p5sUQDs2VemR6BgL6NoZx1xrg+PbVj283h2nfIeRlsHgp0rv4oK6t+Uyjo60b4pOmZ
ejvGRXXmHE0/9481/DLQtFW+bIWiTysvK0uuXVRUPK/8neT2bdkUkMQR46wH63KMIMZo5xqCx7bg
1wnONjrkdomrGb5msnGvQFRgNnMu8zwyBG8FMMEmsjYWUeL71Mq6MYPA0vpNA/U3rW7RbTn9kY6s
HSFBx25Ok+AS502sQC8aByEy8iREhCPXOODwa+FMWn50DtKLjbX1caapRvvcY/JYyY+RHcOi2mzr
3ITfp1boaYPKIjs/eDYv0lVwF21RYV5pz/ru3EvoWP7+baxZsMgbGgZlyVj/D1wOs3ChLHH6Rvpq
oS4woFm5Zxb22C1vq5TeQPXRZSUH/j4/H35cl5i4LXXLbl3e5g/+jblqVv0aFbw37yY8E3WPXPEM
JxxB9dQ0/2h79GpUKZY6+SOmtx6EsMRGC6yp14nYn94xRwcidHC9k5VRhvg+L9MNlbyGIATGBDvR
oMO4TFWxHeyNdeK1ZyKVfuS5ZwNe+t9osy+XqbJQdZfR6hU551V9G6/6S2uHnwvm5Ft3a22Kg7xV
P7pVf+3vwvtwB5DqFzTVXfeiv5zbSOfmPvumleWlbTgiwJCKZBWK+FdrhTtUIrGMMoszH3Rax1lU
+zbzWc6W2m4VOg0zd7J2wc2NQtG2tM4+0I5NSWhQmQyK/ATq2ZQEtaTUGnDf7pbetZqs4ttkHa+8
C2dZr1GIoSGMpv5SWTVnXobHAs/XcWfTqxI42rAPp9yn3lfbetdt5EbfncO5nBtm+vcvd0OZYKQB
jm8aJrw1du2u2SS39bbZnT4UZ4Yx5/hdHeOPSDJMvK/32q7eIb67wQPzzDBHj8OXVTNn9wFZqmVR
nu037cZDe26hVdvsGm3dB1QLEAHXdgVPiTft3XykgrzLl+ghFsgt6Ki9Yqq6xDnuDf8NbMO2p+d/
7J0Pz5CskkodwW7+zkd8p0kK1+w3CWaqPA5BTj7xMlTDtcPjsHhE6nLtWjjynDkl0/acn5Kv487u
fl9k8MgdgySjxpq9StdN51yp6RNvr4nk+HpmmuLYcNKgOTp1Abiav28n0wOgJpsQ3/gS+aCluo54
vsH6bzaqt8Vcj4vk3EHRpr3zxxQNnceUyRPBmLdkPUf3VREYcqMkIxK7PQzmCMXjVEGMHkGaC7PK
/y9p39Ukt85k+YsYQQ/ylbaq2hupW/3CkKX3nr9+D3p2RyyQQ6y+uS9XERXRSQCZiUSaczB3HFXg
/1Temk7gFnl293j1AYyp5sZcAtcyBI4SAJY9wOAGT8EMLrUuMornMgKuUWs2J4ytI5M/Dj+kEfSt
qvazj9oF5FHzeOkLUDZpXSr4BnDQH1DLM93jg2HtD9BUNJKlja4idkhk7K+f27ggjaF7AKuD5iv4
1yDPjeNJMd45Y6mkpxp0l6dskBbnWPTmfFjZjE4gdxwHC+rmXt+AhTAiQAWvHts0O8fAqgJ/uvFn
CMgfqW+cpRQ/joXTrV/rBiubSXPVQJ8oArlXPDO4ADKDIiZ4ifGRC+pdot5MCeGYG08etY+VO00B
Cg6sF0H3FAHcfzoINAEYLdOWVOWmrV/Bw3G8PvZ2YtfHmPcQAhitzyFvSFq7l4BIGwwgZHkIOs7b
WOZJYsKaTgaxEy2kwrMC58lJPKP4PgA89jHrrPBDGbxM86MHkbiqM3uyAxgzm7x2iZPJgDFzwtSW
u/us+H68/M9U0NH50q9e7XejjU2ByUgRt7MR2cUjQDhchD53ynOGBCpYn1zZaezizuTs+yY6Zzee
CQsWrWwj8AMSCB7gzDGY/BKcTL90Yk/hJPjYNw4VhYAVcTJcKnL7jKgGhQK0ZoAYNm9+G8B1Nnlt
dGwk9V8CTEMDtyByH2zhVuu0JopKmXjK9AZsN6cwb+ElOPHMnv4QDd+PdkBZJGxYrFa6poIqhHhN
rNnq19T4nr+GWcWRsnsuRDeR1xZF9Dmyr6ZCKTGeHoI9ILgbbnvfOHeX/lbGyFroGByfuuvY1rIY
5SsAj9eKLYhQANBqzymx4xCcR6+jAlia+jHQKN/v77ri3LF7p7WWyqhD2IALNw+xkTWw1Zs8BkJ7
7HTl87Fl7VwYGD+VacCEJBXqBNeG1SpjLzYV0IyFcHZBzfOS1toIfuYF7MYjJQAsgV4g9kDxb/Rf
x6J3FgjReNMjs6QgmKO/r2waJU4DTKWD4akzfGf4AjpdgEL/u1FdCWHObhAAjrDEveFhGPJGDYq3
TgLM5vFCdvaQphPpIxfRyaZoCmKqoQX2ExbiN+feB4XBGSSO3KB3Z7+uxDB3QKoLYAQRW8NrAP4R
Za/50mBgY+YsZlcKinsqVAJ95GzbYNlrbdIb2DBDrV1APn4Us/ShFsHT8Z7tODu86jSa9kXaZRMn
lwUAFUbg2HhACdF+LGIFXBlB45Wz2YgNHg9SkLJGmwoqJuwzoRySoeknqJhM3pcZ3Mftiyndmcuz
AhCz4wXJbEhMZaEyg25bJBLR38tYkp4NJB6EjmqBAuwFu74DUylQZ4JfYGhwgeTkAAsHTUC5N74J
r8qv+kf+Yp55UfJOYIIiGMaAkJCj87VMYCIjAQjcdRzfko0PIgiuiwZ8nTIa7zLkiCsiPwMHwz9e
+p7+r2UyilkDMyZTFuxyKsbAVa5dgN65YXQ7TG/aeM6WyhFFXkCwp6a4IjF+gMoRavvMboO1QEpU
DTJpPiQ5A8gRVTjzWXzpXNoLJN6YZ15maVekKgJ3BA8QyGYccqJFCfoYgbS6aD+T/ikEmDrhNgDu
XJ/AaEEXlwldIqbOrKtcohlAKZmCWipg3J4TJ0JVEbjIKLCD+tXC08qLHd7K9sIrQBAgiYW+DBH/
oEtfuWJAqikNQDwMT/9ITJ8AXdGL7PwSX/BUPgEwTb/R/kQ38hvh6uvOepFxQYUMZRg02rJBjw6W
FjMBT5XXAdqix9C0khBHDXAFGYlzrKZ7oe2VLGo7q1UmBUB4ZSqLaHHk1LO8ZACHa6VzBDSrEORt
vZCcxEUrijMeodMXTahx7bZd2r72UqmCxRijL6Chj2KQo5nJcyzrws9xUuovnVBNANACHCTgMaYK
RUwR9+lHMlYdiN7BA2sOqQqE4wnU49OYBG+GrHaceGGT3IUDuloeozpRGYL6AVTzXiamttDlTl2A
D05o55MUoxEQoLcyYKU/jERASd4wvoL5960Jp+9alvxZgC17vNubTAjzOSrzFO3mshxmA7udW2AO
cTPp3rxJnNyunfKMjc8wbej/+vWfCDXxrEUkg3FPtk6QFF0jZU0NPlckm8XsBPLX1BXcDsZjXkAg
meIR3KBTkAfbsnOdoUL6V658rVqVEWSaCfI/z9Cbuwa0Z71aR5ybeS8OvRLC+HYgiolG3S6qN4FN
dBEU10CydQFTSthdJECpl+mCFuuPWuEln3eu0SvBjIMfxUDvxzwDJGAEZB7QndYAK0xrbGZWCdON
KhYSEPbyAHDsnQRuIKC5j1VJXoJZB0bnnFYV2Aqi6R3vnsQN51CwMXFXnYpB7k4pQP3OYj6haIlO
J9MbTcAmzio4lybSYFQ2qgMM/4MWrsqUyIW1aZzhr031+VNRV2fHOD+jn6VwzkbFGypA5VaGeVNo
BqBWQV8hBeZNBOpeAC7pmHMvBowygDFMe8dwwpjYugEq0WMN3lMkZNWQljMkddvlAb9SS62qgRwT
2Oi1Dq9POJHX9hpDuo62w6FtDHAObOOYZuhzbQa9gNu6spO+RQfjbQN0peN1bFUGsSrtO0I8rG/v
5zruM72tG+D6tmr8qAlZCw7joXssBdBWVGkq3Q3NFHKOcnuZXAn9NKCVg88wr18LYyd4pda6pF+c
2swsDWTI08zLt/JESdcGP5tjvACgWvAaYBMo4Y+YqHYTvQPzm2P1W4W4XhPrWdSqKFRwNoOF5XmQ
vmuI5I5Panclpor5RwmdpZvifg9EM8UsRgHUocPXVlCqO9BtAqEaROSRDi6LY2m7y1lJY1yJMgn1
kMvQPklpidtSJhE8Qnjt43s6jlLqf6+JMWnE5ybCiklAG2t+SfvhohWR3SgjJ1m2q+QrMXRrV/oG
woJC0oCD4VXNGV1Etg7qtwU8NShWg7SR1+3MOyg2/syDWAdjOLZORZiCSBGz9/ONUJQe6J85+dR9
WTQvICl0eIJRbyWulAWeGSsDg58LMPL4tAxL+xjkIIrSlHHgOKV9tfgrj9FyDcjRkdDiwIyhAbIw
sVuem9+RQPPpFHQIL8JNYD2PkTgbAiTIALAL6+KG9Lxcyo7WrUUQNuIZgLkjmxCRNSIg6B9TcwHJ
Q8WxoJ2juZLCHI0m9VEainQh6eKKcgMEhO40tKKlT4t3bKw8UcypoCNrjjBQDjOSajfFCKmQgc4d
gXqiKpz7grd3TGwjhEHYo3EZTaPFg4pYIK1fdeX78XJ2zFVCuzQeVxKKcxssvzI200UeTd1LldZt
5fAM2mcrTO6CLnP0lOu5d5e0Esc8N1qwyitSpQuYWm28KAGS/JL+LnKB12e2E8AgVlgJYgL/UNDj
JFINXHvgvuqyzE8EWX2oa+N3G0yyVfUA9wXQ/JdmAkZGnwqLlZTDc59ovEPc1Ze/H8KG/KSLAxVF
Sqhm4QOx1htjcOs0rZfg/8dHSZd0XQ+4WjIb58chWA2UCZLE7qcGVKBI9cGJUwyCBdBPOybvQjz7
xyJ3HchqcYwxKGYbgVFbhcg+uRUoiHo7PP/vRDBGgBGItG5U2JtYPfb1R1b8OP772+QQdg2FQQyX
YrpKYjMYTQT8/jhvkJtHFanA8Fa3/DDSEtAAsm20j+XMkbe3ZYByRK4Ec7TipgOSCKNQFiU63uey
A3R1Y4NUiodStGdlSMdgkhVdG4bEpvjmSo7GZsaaUih3W1waoMP3qekc79xm0oiOoK3FMKefQjtF
sP4QD0igZwMEaXfTSbvvLMUXPeCS+Plj5gbPE2+cWqZ3Bqvoa7mMSkxo2QA3KOQm5/I+uGtuI9Uu
n2n5a06Ql7dAmfi9+4oMQ/tQ2KYTfOcsnLe99IhXIQ4GC7MhbUvigXzXqcyf8ojmkfHE2V26e0er
pF+xkjKZUgHWIBwiRRqVnNgFCjLByCSG0/zkN69za+8eWO8pdWMraakQjiA0wp7OFfhsX5SgOhvK
V5ADgyuN1963ZwJrWUzQJue6XmqkI15Y5j6R0ShW8rAj93zhWgRzzwTVnCnShM0Tly9m+UYhP/rk
iz6DWwsI14oCzoWUY9j/gzkgP/kJ0IaBlustrJt6FKJmIJ5xJ9vQyI8JAx7FM3oMqhMY1p80O/dy
sAKPtvjM0RWq8Vtd+SuaWa4U9VUCFjFUZC/kXXK0z6TSTxB26BbuOtvgyNs3gL/imMu1Q7NJOS4Q
lwHQf9SADDPdzG3Kuc+OpaAD+no/lSrO4qSuiTek8Tkol1slq2+1qOEEdDwxTOxoCsXY1TGOLQsW
J1XB9pndlKnBWcxeGKCjgI0gGy+wDcxNTUBpBBxqWHP6UivoBFIrJ5kA8ywInDt5N/RZi2JMGfx+
0VCaOB0z/8g7wwnrW6n8WquqZcw+UgF+od0vywjeecMNuPBEG5Syz1thtVLGDEyw9cSJBPFAh74g
YQNyRvBCCJilfRYx7ZTcAx8ZOlnYiQ2+lpuu9oY7+U1yGzv2eEn8zzmMjWFoMpI7eEeh/4q5KmJl
BFWF2lMnKnnql96Pn1o7OIelFb52F6PzFzuwci/z0Y2DYQfjo73wWhh29Wv1CcxtEaJImqIuEvpG
bbRPSw9WlBldq48GsMs5dwZPFP195cRLUC4B2RyrDWPhPgBfwViPZ4BYcO6/XV1erYhRsEFsW1CY
wWLGqHsai+B+lLVTEpbI+5u8wdhNq/SnOq2EMeqkZIU+L4Ab9oMmF+4i4MOD0E0yz9Kk1XbbhfJz
Af5IYN9PstlYiQa+vh6I9OeB9ONdH5b6pRWCpbWOPe7+ThuYjyAAGNy0xotloNd1RxCCBKqtS7VV
1qhy8JLMOx0dtPlWRayIHUCTCrP4VukKvADR7xDk421cBx+gMTsZvW5NpeBGQF+uiPi96IBgNS3J
KTLj8z8uUwJmGsGklorxAlFhK29JO+f6ZFSxnygADxQmsJakKqV4LmdeVLd1W5+ycG0iqlTRiMOs
dYrMWpD7IPLpBCEI28DdYaV2ZtXn4gICgdfjlW1iEEYac2OmfSvXcdvGvgFyGZUWosxWJxwt2RgK
qi0gkELeGrVRCV7o2h4zQIvFCWgsfGCEOSb4VixDAkecATZGSy9BW3y8pl1xOmaRVcnQTY09rboG
omPcY02F/HsMgHM5gRy3fxYLjpvZl4MzopPqGNvdnNQcdp2sxb6ZCiAPKowOzAzaNyGCAQ5d+e86
CPQ+YMHLGBTGK40JNkjTqekgBqmvANE1TaeHREg9AYQix5u3Dd/wXlrJYRPlWoiFoqEJaLq3s51R
8AI7/S66ra9+q9/LzKtfo5N+k3xonPXtaOKVXEZJ8thYssQ0U1+qFgcP9i7gBVL0PK4uQaxMkYCd
g+5rAF+xTUVDZaRBpAIBFHEJOIt+6Kjgdtqpnyt/DiPveB95wqjyrO6gkcyJbILnwq8r+UsjSm8J
kf8IWn8PjMcMNIygsjgWuC2q0uWZ6PFFVhYQYuzydCEYs6EDj5n2EMq+5sWX5mQ+B7fSExBawWt8
BrHNCVmQY7F7xwZUGREwAxSRhZ1gUwpDoFS6ghd2pp2PIMYOeSvbXDJYGHorMAEI0FjQATOagRJj
1M3DggnJAGSjoIjKTeEHcnTfj1eyvWKpHBmbB1hZTHmw6YJkKbI5NpCUo0HSBBIn8AV7htO54WMV
ok3oQmO1Y5k7LuRKpHytJYYyaHPV4MwaVbdrXT0pc+FHCyV6bt1jUdQ/MNqPcgTQ19D+jaNiQ0Ch
SscWIFu4w860Ey33e49c+FMe21ATo6CAAJI0nUhAhGAVwlxG0wDNWOxXJaDuldiKfgoJ5vLsFEMO
+u0EPB7Jpb2YyU3yBFJ7G6BHDe9pvcEIolC4uKgxmQxbACAtozOZPMRjXOEr/qs3t0WXgWAVXv67
uaXDNGJt5XZ1k4F2E5USW/maOgLYgWfneM93bBKfQUCpAAUGRgV7FemDoQ39MOf4DNEG7K9X3o/+
cAO4KVC0fAVn3wmEv7xIe2uSV0LZWkO9dGZAiiX2wTsEUubWkkYensmOrQDeVUcZlwBlBP2hzG1U
5PFQdRL2F9R5r7ILpilLczVf9gKLTkLxSqobEC16nit57JrSGlR8QwZ5vWbVld3cYljB1x+VxkaO
MpY9wW7c+ozTVDBggvEOUI/rPD+0e5rrj2CUCg2VPfiwFWwsOh3O4MY8VTdNdUneKMiU9AVYxK45
Wrwe422eD2tHq6IOIFVRRpKcESuMahKA+yXzxTCuv5tCChyEJgf9GVDn70sxmm57JPUd9ClQ/mdN
uksnOfDxB7PXrKyV9xHPnwSNICjSJMVIXsHEKThDjyYUhBELyoVl9DANJOBUQD8Bga49zvV3M86N
8lmmaHtEz6sZmrmVyGUr2pO2LC9hPPdON0vGraA23dMy4MoX0TVhSRqdQl7SSrP0RhnOvZGDOw21
9FOvDtOvLk2CczRHrRUDuc3XJoCxJE0836oFIHv6WetOWo0BIK2eO1cvQdUF+sAcbVbAVs8FWsYJ
piIdLXD0mW4liORE0IpQwkDk4unY9PeMEAjlAEaQ4YI2uLSxmCxmYI6ZH8wEFHDgWeYh0u7pBdC2
AWwCrDWKGszoRVEoHZ46JPM7B5R+GKCNXA09aXbiICS9qyNH/BlYpVPdf0usAcAjvMtr56kCRAYN
2KuEgFQC0N/Xtxd4QjFFFOEDsjMevPL3zAnQkRi+orNi+SJw5W1vsGtxzFslr9o2mmUTCO5F/zjp
P1N5tD753G6UDBF3L1laqD7+8zFeLZHxc+C5Gg2pwrO7GICiBD5sUft1LGEbAlyt6vOUV4FiM2uo
SYvYxF6Iv+Wi8U0ZxNAhSXWzCCDQOBa2E91fS2N0RqoBlAOC5dyv3mWw3qMsYsdPgzV+03sMloOp
1R5Pxk3s8JrguIIZZyDOCD5MJUB0iqhAtSNbesufRnTg5b7qyO86oOZy0+N1Xm9Dx+vlMnmvfNIG
1POryF/IaQTDawR7VDj9ENvmShjgygxk6gpWJziRtO6MEntqfITPdA4oeelOYCkG9NXkqzfzibeZ
vFXR31cC+3YyoizIQh/UUyaaqAdU33NSOLLMiRl3nNjVyphHjKw0ajxLSe4nEhrTjeTXQtrnY43k
iWB8SNrkxjSPJXoxjeVuGbqLukzciSCqXMxNdLUOxnMEYSKmYI7LEIZJnuTU9vAW3nWu4De+8Chz
7j2Om2Kb/aOwKTDVAp3LSHUzV8AUTSIwvfhd21ug/bSkIPbFIneO95HjRhSmSlCB73hRJnrfdPm7
WtQUITay9CC8kTvhP0hSQeWBuY33poiBEDbI70DVVVboKvZL+pooPOr3xQx8XRYYrp3I5Wn8XrwJ
8B+8KPAfjpJ9mwVGVlcTaLP9trEWlFkLz3weLs1N54JQ+W6+4QncVcuVPMZdISwoyaAIkT8uD42p
nsZ++efsEbZwJYFxTWFRh6pQQUKnyqcoAPGXCpoE3XSmOOMQc+wFrjLFmKEvIcy6sCrZR0LcFCl2
r3ifgT5oSU7hCQCWv0MjPZ0978+Nr5hfeZv4P8hVMa1A2+owvnjtqEgIategglxZs4jTORXOLQI/
tS0NeFZrfxCc2GhJGTmv6t3Dw/Tf/xPLmHujpIVUdhArktFKjdPS8EZpuCtj4gJ9FmYNQOMxYi/q
URJv6O5DNDTXDtiMn0W4/EaxtNILuNSbx4tD++z1no4z8DQI2Mp9kP2CMNouusE6diV7EvB3kUPC
PAt6MxjNrEEChHZ1VGoCwFa6xZIDbymdvx0L2fNXCmWrAQqsBDQ5JhAp86Rd5hKZjxmMs9hNJ0Ck
T0rVrsBNfCxqzyGvRTG2LDRlo6kdnJU0JLVXAK4jF2ADMmaXMY8kIv5vMyC0DF3B2cjdABlUihg3
wCSjCsu7PqslGJckrPFqbd3R1cGSGhUogiv+eJtdMnvizddu6ySIRMALC4hWwLTC3Bh7k5QsqI0G
ujFeTEu1MYPqqOfRk9zkwrPtXSXRUeTHlCZOkQWzWFJNjXs1in1FeBDzZxEtBcenthfkoNLy3wLo
B6yCHKh4o+VhjrW0z5pxWSJkM8XsfCxk/4RWUphQqsrLKm/wrvZnH8hHXus3P6Qn3VK93DMdXmSw
q/MrYUw4FYF4skFdAkua3NA03wuxc4KBOLHCzVXwdo/RBLNpSzXo49xf8hJd/Bdh+DLVnDEe6kbZ
qGp9QoybHYdJ6oYQyzHl0NIm3UplxW4eFwWIvc23hDuNsbsmUFZgSBwTEHhyXmuEkAIpd5zy3M+q
O007CUJt4enPUQi6MZtFEcDXijAi1MsZk8XjSx+IkcQ+HditL7UdOUXlppIDglqHNpH0N2Vkp8QK
ALPMube2s3bUfv8KZ4O4JQlmZDXT2Ef1oLPEurmZtaWzJHOJbWVRP2qgxFq6Gv1oZlm2UU1464P8
pUrmx6mY72sVIF1V/lNPBGsQeAMUuwaPmRDA1wAZcdMhqyhRBwQPbEwnPesktWKRRxa0+0ZEfho3
go6S8mbUsBsDuS1UmPxc2eJsLbdA6qntskb9UwHomit8zA/El53KT0qPc+57ygUWCKCnajQjz7pO
syvMSpIyLK+3qrPqTqeBWKH6BgC0EqzaFJlWC05DePmPsihryYwZpZ1SAl4Ram2+VK+RXdr6N8Xv
bxsLI3kXwnF4e6e4Fsaot5GRUhZqvOiCLrYN+SY0ecEXZyMNJj6ZUgwIlBI8T7FMVlSds/SFKE/H
p7XnSFHexXg4Chm46ug3rO6GNBP0QEBblK8Q4J20AzDVl/5eNzO3WuYvx7J2rwhKLIU0PsLYDTkk
Ml9VMaUQpvr6bKlu6QPI5EW5aPbwBZh4HB+w51TX0phgRcOMvTj3U+gnEzAPOlV5GCTVkrPiMSp8
Une3Tc17HdB4jnV5a5FMvKd24ViUeUNrJRhYipFYB5KnVd62t3Dn/x/dSLs7imsQ9RlaGdm8HklQ
TCF63WlYhOEYGQnLwZJfgZziNaqVP/CSQFSn2fWtxTGRBLBWZ2PpcIAonk6TNcfLfJ9hCPEPmPwC
Ow+CXyLwfk9VNI0PyA//e/OIRAEgAMWuYMngq7tW1qaeCVhG0P2gk/tafJDhnYXwN0dJ985wLYRx
IlnX6Go/4gzFp85pXnW7/R05JegHzv0r8Nc9LrPb7oucqEBxAZ8TnrFs94MyAVgY4JT0BSQC5CtD
zyD8NE16ibedjyL76/ES9/wKgZrigiCA0mDn0NNEMcdc6mIfz7uz2srfjLL7U6qEk83bqxzi3fhX
DhOkYUYCEwRaT60BE+emFeTWV8H7BCxHm1PidSf5JR9vBoDXiadUtIzc+sO7E5Q9lV1/BKMzUiOg
pJPUsR+FC5qNqkXDBNm0DO4kJ+CKSVUMTmujdDGqEajObSw5udkhraW3uh1Xw2QXdPaXBET11LrR
nEQu6keg606P4Ah9TwlRXFj8q6gHihMWkeDqow6e96JNXlpQyfpqmemWIE+hZRqTaCsA5WrwogYa
MqDyMqLLKOj2tZsJRMdAZT+4WltjTkDO1dnuwfP1RQ8M/eVYAXaiIwNz2xT+CLVA0P0xrrGIwkwJ
FLymRD+4a79Or/lT5Mjn8na4iB5tbhCd3BG4GD9bxaNigcGKLDyyT+xlQxrZ6FHmSHzM+QNUq/yu
N4ARxAy/f7y+7dV8LYdRvFioBdSyksSvot4V+9keJdU+FrG9NyFCAXcHaomAP2WDW3ORc8ym9omf
BpkjT+dOxJYF57p+O5azu2V/5bBxrBQYQlr3XeJ3DdoUxc4T2upX1fwrERvehqjsYwwRLe4I2djl
DHpvtL0wJf4YiLYah5Y6guQenOAtEIp6iXNP7i0K6I3IouGegNujv6+Cjh7NN0U1EqgfKqdq/JMI
b4Hyr0wun0taCWGUIFGzHCyWYeKjzAxicxVW3MjJbzEyvhwfEfUg15ci9m4liPEwsmGESHhgNXF6
mebB0XrJXsrUikCAVc4SJ+zcufKpOB3UsDRdQNjwelCbHr1xRQLv3d9i/Fax6zB86obSK0ogx2ci
OGswk500bhujYSEKXdlIeVm7jVdF5hhkX7BkNCNi4JMJTSulmbpZaAd/md6AAiz1l5pEp1D8Wol+
NvwQtdA73uRtmpCRyOgMnnFNG4t170+h27t4suV2i6SM4Uw6AH8K0GSjFaYqbS7W6CYeYAQzetSl
qjx1EgRLobt4qh1qVnzpgbqGKl8DuDAn9bgyNwaCkgA2GG9EgmYtwhYFkjmKy7loBr8AVLrb3o9f
QHmdVp7pTpfJHe6n1Elrt39bHo93eU8uRlU0NPsD9Q3dW9eGKeuZUZRqPfhDkltN9RaYZwGX5v9K
iMboThP2yIR1WFy6fEmUGBgX36acp6CbKwA7iA4thFNo0gLXHj3VlYvJpiDPJKUY/Fh4wwQ54GrN
/2QZKwlMLJxJYm4oaJ5Av294qSnefNwDoyDm+MrNRcMshNH7UdRqtEtTMUlgVcGXHEj9jdxegPnm
HJ/L5r3ESGIUneRx3uoybDrLQ7tT9LclU78CNf0xTJaTNgffR8LlWt9VuNUmMr4zzTVTE+Jy8JEJ
0iKrOKM9FlaNKl/9UrmAog5t0UpCG7fS8WJ5gpkoXxJmcKLIHbgCKwSekmRhnsaSYk4BkyeFsacl
11slS2ZAaWt/gvhnZgLS5OV4ITueeK3oLBa0iVlPAMnBmrQctEBiW9tV1t6FTXiKBPG8xOTOWCa3
iwmPrmJfMH3LY+YUNIXM2oYpWtIigLrUnQb8tUXKrXIJ/HYOHpUhfBxHxUmN9ATmDPd4xdtuHaqo
4LDAlK1BQbzorq9se0RTularMAlAxhh34b1sp6dyskTB6ghA4ABANNjEHlyarI+RdUKHpPl6/A3b
CJr5BsZYCm00ArPC6pNzfGpkexEtjVhjZXV/0NR9qu7xVERGY8C4qGannKBwW524lq4wvkeapLKc
hmHw5bT7Vogoys2C8Faj3hOU4c9En19mJJO1AQWhYQovWdzwps+2Q1nMJzCHUCnggQKUD/TOkpFq
a718OSVILCIcuSfvtTs4zVk5CW5wkmZr/iW+L60nK39Q11bs3EEChuO9tnHR5wcZgFZDPgTdXIzH
x0Cm1oUz7q4ZUE2n1q+Q7V2gDqpXeqmDijrvabntVqESoYUYjcBVsxmK7ua8jI0OElsXlWBAiPrp
F9NWZnuxG1A/iyck1Hg4MttkwadQ1aRVaDrEw5id0YESkSgQKoSObMuYJhDcOgE8r/4T+u6Gjvp8
rOq7FxCy+P9XIPsCUTCXFYcCPGWFaUZzVuzEzDH0V7+lMrfWsnsFrWQxSqW3aSuCOANe2XhYSg0t
t6+LaDrzWNv0JQJ4kfPx4qihXMXu17upMGYcLMUSSSkEFmjw/eztFCSOu9q6ChquiwQ4vSgoUtW8
dlcBKHcEEOwMKItJ3vAqBDQTb1c/aBe3Jl8AlAHtHCSr/8HLgG5t4lo02xFXRWIMHDCzQ2/x4OBq
tSMv+IXBIR9W8sYb+N7sJYRR0kwZoSNmzDbNtaGsLFGOvSwr6ZRVxXlpeBlkme7V1XkxMpjEhZEn
Vd0gI+MbGTx+PbSuLIg3Y20+qhHQ90RzOcnN8iyRqT8HWfc2o7wP3pXpSR5CgPMhNwnwmgUonR3a
1gu3DqfqFCuy7M+il2LsWAzvBRm56V6u75W6AG+gNtzFk/jP4QezDsZZ1WNdpIIJnRiVzCnEp7yY
bTP+eqzcWwd1LYU13b7X0V6kNb1fowTkAVutfSp9obXMjwHRqiU7+g/TiTmXE7XRgyNSmNoiMZpR
Ih2EkilxG32xAI/iTGgw5SyObtGRHEYVqhQAebXa9riBu/OM7o2HwFHuhwYcOxriRZpN5DFA72g4
4g3AYaNyBxxNNnEaq5FUg6wYlhxGJy02fDmWfxwva2f3rkQwcSlBPjKDL+l9URV6R47Nd3BzSnZq
GJz7clcQkOkwoGMaWwg8pEUzEZwFeCABT8aqZdFPVf2mFXlKyJHz6aJWwdosiYIQGxrAw5FDzzvE
aNpdZMic1WwuKcr+Bq8D1BX0gm3g1ZIWig7gQDxcO/RHCSoer+8DkktVxEsrba4oRhJzYwhjb+bS
iOCzC+46DKODac3ShYcWmBaY8UcumZNF39M55EpxKYIXbpszDVSSJySEp2jrxe6AVRu8H2vcnpfQ
1xKYFUll32OcGRd8QZT3dGyeNbmcMQzSXOZaeZ679BbG4C3j5HdmdmqaNLeGdnmZ27GhVbWAY9g7
Ln79OSbjPwBNZjSSBsWM8CDstAejET9noU2E8hpGi45Xv6s4f7fXZLwIuJDl2UwRx3cjXJXSyqaD
fgbV64z0a2NW/zy/S7VHw1/QMJO8Zakb9AKFMhrgGEp4TqdzlgyOJPcWSThpg89WacY9XkliTjWM
KrOYl34AClsGjqUhXkBj2iiOEHe63RTzrZajbT0nRmFhDrJ6CSVBRydCeEf0m6noxNMYaYMTA1nN
KTN1tswJ1OldmYFwCGB1Vo5hdauJm/S2GMERYDVp0zpROXTe8fnsuQ8AQcOsRQr6zgYVInrbgqGH
y52L36S/kcmXgAeSvqtwKxH097WHqhAapBLOxDQA2RC+5+YNae/L6N4wvh0vZteWMTiLogEGuDex
+0DMsMo6nAkJtVMDLtbY5MSz2+cBVbC/ItgrP1RreS5quAsYjq84mYMOospCEDS4yanyjfvuP7Kg
lUTGXtuOSF2QwfW2wGREE7qlCKqjVqhDtxPHy2+xeZnVMbejRjIAWQsI/0oteE5af2i8SnzJE8Ed
kj+RXqGB4ZIIv49PbdfjrxbIvLjqWG6EvBaxpWgdAL57BcRavOuSMj2HeZ87Zivf11rBgQPeezas
T5KFeUvGYSjaCmIpyHJ4k98TTzuVfm6b9vyzvQXcqh89md+4r9pdi/u7XHYWqgOwPTwi5BofPVAg
HOlWrq2ssNK72km+d99BchkgqeLxAJZ25QKTB/yMKh02pb+vzFAiIYhGwOjkV0oVWsqEzjRjOudt
/a85bqpDKzmMY0w+IdtE6CumI9x0jCMrrtrXuufJ2Xt8rQURxjBGDQ2KLdUb/WkCfTWoBEEIF9uz
p7jyG48Sbv8W/7sswlxkE0H+lqQS/P0U23HzIw9uzfRdmx6N4A0YwJZS/czJAxFae2ox0Wn4g8oJ
/He92+oLmDdN1g0JWD9gnJla+QAldtBdcGyJOyqCmXXUvUBIgKQjO3gdpSYAjxJ46kAsUdZTb+RR
dYeSN6m2d3JXchgVmeoyTaYCQfhoL55hIMsSXqRn2pARAV3P542lUgfCXNVgfCaqjpczQXWc0Xwt
IaRoZepBB0x6j0r7qJMocUoxf8slDOTK6Z0e5rY86JzLlSNYYzQUwPl6luSI/HIynPIhPYlC5ZqD
bLd67Ytg8kgWwRqjb8enyOoJhpxpqI7WEKAJqhsynEXBTDtCWs2rssFOML4T8fgd2BudjlGDfAmd
6qjOA1SMrnvlSirk7MY2iSUvLfHY7V/VcHBn0qD3q3WSitdtsDE9iENboa7DbcFjy+z5Cd2I8EWq
dS8OSW/Lo65iNAkMqb+zeMpu66mXHU3IGwePl9QmyFI+JPNYnUSz1ewRDtEvUO6zpKxrfx7v9CYa
+PwyyqRhotkX9A+MSRYahlVytdU/gfpV+/+Qdl1LcuPY8osYQRK0r7Rlu9obvTBajt57fv1NtHan
S6gScbUTs5qHnQidAniQODgmM3VBBJ36rTM6aLn7AY5U3u3xEY+d+/KHRTR5oMsDugDQhPl963NB
MuZe7zQohkwYTsycZXGEewHV0nAH5UIUCQZ7hMQGRttvkR8ggtWD3pED8Vc8DJ21nz+CwUJVB+uq
HuJHREP0olezZ3Q95+hQCLhcp46hfSpFc6FuLipNY5Bp0jzaWyijxThRR0+UU0fJeGQrV01B0xoP
XNQ6kED8fUuFyKiJPkpQpasxhlBAvql5J8ETOhs5b6Gr23ZmiNm2eGqyiXQLZA3HJ6iYuCp6B9Yd
kgXwD+9AQzJoMySoB7MHs1MnBEppr3l5H70KQb2Z0/G+bXiNs1fOvw7fQwM4QWPrRYN1jGqsUgUw
E6i5HWOgH+UCV1O+Z6CsSP+2DvyxpjNjTEw649zqRg9sbkFtMgnKJksryCiIzvrWXcS+v+wgCwDR
ZR25f+YsR3U2opscHpep9yTFVP90A60GJyKgcTa/VlkMrtIHRI0cp7hovGDtUq85A9OwBwWU2MwQ
YTxB/+dVwIzRj9IO8YgE2Z6Tfq+9pPKCwOYVdK5/xM/1MreipLayoiWj5s1152SZ6qSDZpPuSRjf
Scuj+77q+uanMXoGzxZpCsPUImkMVU1p0yhHZfq+/vV4fz9d7Nnfnw5Z1mvUScZBcSYiHnVx5CSK
ePvF+GE6quY0JFhC293j8kMuAxShmCTVxNSZQZT07xbEXLELdMsSRQNWSH3rj7PqTLxm6quw9/lJ
2O53swDzjVjB72rylkiJpfXIlJuYYNBjZ30tV1HpzBIDsIOuVsskwZI+38jRj2B+CVpOOobz/Q0G
WjOlUeQ8TiUvzAmKDKq7BAWHboy3CgYfxBDC2pjVBLZGEEVOkPsMbhuBBwe8r0IXeubIKHhm6iDT
ryIeU6jh5KFhicVdzIXVixEWBnfYZlFTMDIizPDnzjFPxFMPpmjlcOXKUqwI3BhoqNdESA2hyh68
rzvERYcBa5uBgzwm4QjtKemDvwrZsxONZlowPERORotoKeIZCT8BNI1Nabcvf9u9xNpn4CLpk7aG
3AS+JWTdphQaOXxtT55LMnixmFkoGqWGST0XLZ82BG97R3BpVxuxe3iPrb/xHjq8u4TtGalQ00V9
F94zqxb6ysJ7AbXQ0J0kNyy91glOxNZrC4M0scjBq6tBuixSDVNKXIeu9N8dN46RdS1jAFZy0O6o
Yjhk5934GOAVYlFl2+SJd4Fd9eBzk8yhl5p5aFQJNxilrCoGW/uZvWXYY9WdbO11eR5uli+px9vk
a9/13CqDA1NS6kWnwmoySmg8fw+HvyaBoO4JcnuMDsoGShLsMG409q2khKXkkdoZXqstcUrfdEHM
IHqQ7D3xNvIasp2ZY3kUIcssR9Jkql6XwSvrF7EbrUbltSVedc5zM4yHIM4v8l7CoctiS8A3q7aV
F+G5VI5AnAWnfTrGXEmzPzjJP3t5UR8by7GTCY4EuAbv09Aq79on4w2Eas+LLWXW+Dg8oZLZW+HL
OsZxl8v4yVwi3m8pxgibyUvv842+oSOaVAeRGDa6ab3CLjnX4EVmhfGcj1N6dn3IWh2P4kxP4Ta6
zZFW0W3il9v/p6Qwm7llrTEhZCmKZRKK2NvmVQUpD4oY3yBr7UVAtxfypResLLOgEr+XRXSaWCN3
CpVnn7lGEmOEdlCrq16kf+t7FNz73IsK3Rfbu9YAcRCaoTgflWeRuTgEkmokoz5MIWfBlUUJWvra
Qvk9xkQRLY1DtjDByLzhKinH+nXk+XRl5kYpk3YgRUZUbxrG77Oibrso5AwVXws/QNiKGULQBNFJ
wt9RvAbwkErBF61Ag6YEP5vmYBg3ZddwlnIVcii6YcIDWipsSseswjnvTHnBY6uN7URt37KofF+6
VOMYoj+YzSOgZP2PIdZF5KIxgwELGkUD/U17c7jRFcyTIlcSat1m3T2ufqAzY8zuicb83ydCbb5X
hWIrYsVJ7l0/4Wc2GCdYoHPVLTMWNLyObreNd6bbe8KdCOF4Po8Z1xrzDAmHUU7kCTdR7c42+l9t
2oMX2/mWuPkp4UTYV53vc2ls43omC+MUNhXSim1vL0j1NRoYEuXElwXdXv9S16+FM1vMZRQOAuTo
dGyjfFdsww055C5kPX3hvXWEu+m5s+dN+2JyThfH61X599MVDZ0MxR+gcxO/a+ZzTw7l/J2zMPrD
VxyeTUm2xYLWsBA2OgctordY1DH0db9wszvjL7uvP+D/bA/pcTi7bPSgjLooxR52+ZcYUK+ID/Vy
v74ezpFSmSumMUGj1+cA3GFAHwgIWvOXdQO8b8IAxAIiqmTBxIYX6vssP0Zp6SyYaV43wnU3Bhmi
WAErYfBxbwS+/K4e2mN8HD3Fgz4GOvBjT3kpfF4PMf1L11yBgQq9bTJlMmE0bG7k5JALplXFeBgs
ePbUu/UV8r4TAxRzoXXjXMNWL2SOWBmhNagdVzuWgxBsM75Q9xlJaMAxQPXpIwGe39Ge4N6Z3NZT
fcFHh64neOtru2gHZxz9gs5DKYVU6WrJy4a8gheS3E6rZQPtKU8Qs36bGnqwNRVhr6bpti6zzNE1
tASs/4qrqf+zq0xj0CPWxIWA4GvxgjL/Mk/1EfIUk1OQdE91UEjzUinDtsqD56wfDoqjLU/5V5Rq
T21VHuS2PXWT9mOR9BfVDEA+27w22hw667+Rc5g0Nuatul7uFVwXcbYLmy9ZmdmhHnCM8JyAuuIZ
7AxLgInRBOO8aSZbnRm6qfy9jl1Q93Ouc95qGOzRl3BGvxK8rSkfu1KyRqO2u9l01/dMosdw5Zhq
DAKFkVYrGoVRA6PC4jHfldA70VS72Yvb8DggrCy3klshqt2DHHfdOG+JDC7FQYt3+0fSe5nteaks
ox4sY+LyEdMPv7ZGBopIMoiJmGGNih/4o0/2xpu2nVCpInb5UDxFT/9uWQwaDX2/wMsD1avNfps0
iVdEo98pPKEDDujpzKRdPBjDPIJOyFvEwG3a3uqR2FlfCcfZ2SYHlCnqFDpfiF+rmwjT60n+HUlI
S4C89Lohjidc9DckShmJE75QKx2T/qZuN2n7sG6Ch2BsiSUvgxGJjw8vGN3pQA7qvjyWX5ZNeEf7
N+jjGDkyPBgVqM+OHn9A/nqW6jNk0RnsaAYypFGKWp900k81WFbtxEPlf4tWo7d8K/idz6P0uFoj
PoNtnW78GVy1glDOeSXSJyOYuBElgYybvhXzAMN3lc0nO+Z5JYMnktAu0DtVENpCRxo9hDPu4umv
54WZO5F9KQq1VGYt/ZZUgiBKrPGe7IUb4V5zehzq6Ysou4XNHbjg4IjO4Igxgxm7pzgyeOFGPPZP
4V32UqPeHtrLD+HW5NGHUqBYwS2dARJFMBqQmuuyZ6aKa+bhftC0k5EJW6LeBbVwyIPlKCXa//RO
0GQQ1oG1BKwBv7uM2gQiwXQhGh6C12j63gc79B5xzvv14PDTBnMSgprE5kiTp1X4rC+v8fAumok7
Z095UXMw7LpDfppiTkCXEkEODJhSl/y5H0X0uunp93Vs+cNL9dMI4/XoB47yaMS7Z/CIF9n5naCD
5EWx+gOePj2XJZq3JubiLFVzSfSMiF4iemFqHvMi5zRZXEf+zwUxrk6STpmRUcCu1UfaRZfqoJZf
EPGAXp+zd9ffjJ+mGC+P1UzuSpo1pK2QC3rpwp1x+GAS29cbjq3r98w/ttiRqRaRdLvQDBM55Tdy
akn7WcCHMt/zQ3E/3EOu/S56CiN73SzPKvPcR6Dc6W2EYkzX1U6KeU5ZAM/+9GPdynW0+FwbE6F3
QqSqhYp9VPxwU3ipD44I8NVy6Qs4riEz+IDeP10daA4oOlQHCBUc5qMk2fGT8t2QrOJ5BrlM8yME
o8HL+vr+cH1+LpABjajs0WG9YIEQ0n6fwRM6po4O5h1cZyjXJVZrWPzyxMVQ2q+r5tMqix9B1A4d
DZApIbuMO5tsgjfSWaNPE+q6C274HlOaBdhzkW7ufFm3IOPiTs9gxiQYQ7OUe84+XL+GPn8RAzZZ
V5E8SLEP4bN5Ep+XbfbQfBVQUVBem3sQH4Jlct0iz7MYuAmkDFKJ9YdnBX7vD5veq7fyhse5x/3A
DOiAQmkRWprfNo4qlSU9xG5u60/5Nr1NrMSNvvCuId7BZKCnj5tS6k1p8SL1ZxaAv9A8dMPj+ubx
7ga2aX+SBa2TaQNC4/SQ5qX0tmA2eaQEjfkD93TSqP8yZvjHOdgBvTzKuhg0wjgkcmkpaWarBfQL
oJKXa7YKzkazHa2wNCyo33C8hHMpEQZ/CkEzyoLWYOm0bWk+yTlnJzluyPItx+NoyrmKjaThF9mk
PoJ0MNPzYmYOvrHj9zFOVm6OuFy7WHCaKnSTInRKiPGZCW9giLdlDLZMUa11vY7YBDVdXxyUfWwO
PNTk+Dg7BN2nc5MaYL2H+xl+uqGyJ2aIOy8DWyee+Xb1FNzwOhx4NhnAaDJVS0mDc2WMJ1PemNLR
jL+tHyueCQYrxlkqqqmlT9NlRJucbpFsrxBeEoYHSR8EdGfvp0gywnos4NTJVtuBW9KO3RRtIRsJ
TD39FjyaP8jb+sL+8GT75wSzoyFFkahKMMCkdswe55vYFVzxYYAIQw0iPcH528kM5n5jWycwHRer
bQsfLOsbkGJDIWMXjt/X13S15QaKcf99UygMNqDWhn2kTijuVK8/oryXumVoCUB5ur5io1mzE75O
z/pz94MkXLZQ6nArqKgwMYtSdXqn0HJ4QyDlUt/HfeeN+gbs7jakxTlAyEN8hR77M6fR42TpNNqs
N9pgqHN1L74LDuUhsDAje+JlmzhwxRYz8R4VzFoDKpblTZeeUtDc58KjHj2vf0IOVClM0KGDe6OU
E1X1iJS/ZMpiCY3GGzbjnTaFwQ1NrvTKiGgztGdAfY5spo2xbb10W9yUXuhET5r771bFoEgQSPGE
zDaCuxCVEd3ciUrFqVPxNo6JMaDrNYF8j54vrXXM5nasJ56/0V+54t1s6bLKKnPUZHrzZnb6TB9R
6n55Md6U2xbsafmtfteiCUPc9Hse0F/vM/k82OyQSdqoZTLR6DjZjq6KGbYJijGSn29pAx1e9Pt+
w6Mx4x0vtpBZGEgqtfTWxNCFTd8BtMus2udbJOW5pLg8n2RLmlMP5d0J1Qtv+Sachu18DLaYdW9f
F5vYna3s+xfuQ4cT4KsMfsiRkbSEpl1/VZlSt5FdGnTTNqVi1xguL+ThXKZsnTPUJ/BVNDCYJW+m
/pagLoixwPWjxv1sDIJggGWqk1/RPSUOXzYmmpGSG8iUUpFLe90aBxVZMmEJIzlKQ/sfE+X7IGJO
aE6sAuoZhDc/yl0WAyFJkiJF1+Lw0fRF9EYVQ5E/dvLvCK3+nq+Qua1VBk3IbBbR1OO8ta6GDisw
IUGfxie+edc9I5rjv/Y5vsgWPadExBhZ29GsQic7aeEUaAfUn6RdeqsMVhFa/Ik5DmKyBc920jMp
z7CjYrjYQtFaeVlz3OMPJfF/AhK2nDmoUMmcaX4LnYCH8b29UTdUlU9+TGP0yJo7bQ+NyjdeuZ9r
lu72WWSwBJm0yLRmkx2i21h0EWu5weNyoz0U77NTehAp+GJC3pETU3LCH40BlCXKphpJXNXT6smu
xFM0F9YcHkwMeZhQv1o/etQFV26jy1FfXUoS+t6VfWNXeMOe+O32fy5tfH5CBk90sIJILebxcBRG
F3JynjZaA5o5JTTClScMqHI2kQOSGhOc1BO0P1H9Vb0Ux20Cq0o52K2RciKSP5T7P5fF4EllSlJl
QF0DSRCqnRrvQHH/Tvvh+Q1WvC9F//uZN2qpKi7Tgi9FM4ZkY7rEl9z/B4ZwMrxspVKZwjIvDBxo
SuZTIOLvNrT7ZDjyRxSvDlKdvTTYkmUcyd2E0jld04R0HZhptvEW4Q83W8V707A1y44UIOH+6Mbc
0e40xR2PlezmP6p9T6zFp1q3mRt7wb3yFaP8nYNK2PpB470U2YqmOeAfk44p0hNAX1LRSXmj3PJ0
vWiC0TihLNcggyPIlxEhphnY5KDs8KxB+1/l0lgPLIi4xP/l05QtXhKwTwRjgAFX1UytNADZRX5c
kq/ru8i5bXQGRgYdN4EOZjqvrn60KCUKfAkAngkGOXSpJl3XwiejrfizvUndCHJT5nGx621oKxtz
y6tUcqCKLVS2JIQaZQCDQatbGqSzhXw/6rwpMZ4VBj6UsCGlEMH9ovC97JZDZ7b2MiucrnIOSLGT
YkmumODUwVqS7a/kswT1bIV7nDmLMZgaDfRTEn0MAbsZDnE2Z14pSaBT4UoMcrCQnRWL2olUBi1H
irvZRTppZ6DvgOaCxT0vquddJQYTbTQyaVKzxtZlB1q46I+CC33lQ7QRN7wsBO+ZZDDQMIhdZiy0
+kQDqvy9v8HF5eq28MV4Ve0c3RTc1cnrcQY7QpbPkYwC+Mf9L3nCS/tDsKHGsjU28p7/DOREUAaD
EvkSJZ0xw9gwv3R9D2rW1FO1B80A2wZ4s9YhifeqNhjAkNM6lJG4pZcYGpbu892wMY/IO0JwwpOO
uWFBoXUX+Ryr1zfURPO9hKkfmT0CvdYZrWJ8XCftM1V2MiEWT3YymrtDrlrEdUz8NEZ/zFnsIWoz
WpbAauDN3eh1Up9apYQVri+JZ4Q5AHo5t2o2YFR86XdzXO3CouOg0x+6ij7Xwfo9erCSgub6Ji/w
m8oaj9MGOcZh0x4jr9kPtumnaGzblKfsCCahr2qCcZ/1VUrXIfLzN1BsO9tLQxiXzKTuon3pf6L9
caNukOS/mSUr9CtX2gFs9r9GfiJ/vl83/ocw6NM4czLGqjPMOYLx6lU9DR8VUoylbOraCpzA83vQ
QVT3sqW8CM53zub/IR75tM2cE5PU4KIkAJ364wkAjW5crVD8dNUdBCx9idMUwdtnJjTPmyDpO4qn
uIp2tAAF/TFEWtwaHnXLyxfU57KYizXoMxM0kfApWuhCb9pD/BQgCUpsHMUjudU5DT+8bTSZTkJD
kI2iLbEu9UHe0ZxCgLq2cNT9wEIE6/A6w/9wV/yzPpYEMJISgloAwFTxiafZ/dN/41bBz724sLIf
vELvH7I0nyYZuInankglfRZod82Hal23o5LInR2BVPlfL5DBnXZaUqWU8QFHe3DKGzqWlmDWUHEw
umKjiebHv3UZk4GhlnTFOBq59NGlgNEwu+6+5L5ui54KkUm/Vjbc+5cDriaDOrUykaCj5djOA/PG
O6haHdzAu/oVAilufQof8q/rUPOHt93nR2SgRiEQ5hkjLDJcoGidP5ZG7WUyedIqTPjK0X4I5aOh
G07bxZyTz0M5VqG5zEyzBBUiPfrFY3ZLH1slnUeqb7rTsqfJ52iTYzjfykS3Oupb3mwlb7MZ6DHb
Pg6hZIVQbmx9CDpDkDDnIDkH3UwGdSSq59mJMGFWd0gC50tgTwlkr4wvpGqtGGzzuVR465+UfrE/
I92FSHNZSxOZaaov0r4qS2vn9QjducjpucHN+upAA/f7HdmlaI+qhmXxpAdMAKvfIE2l/Yh33b5y
F1t05A1Yi5BKdWlXLL91lH6etXUy8JN3+jzqE6yrZml3TeVDrWxTjIvVx1RaBHTyab1d39o/BJH/
PS1giPp9xQrpMWLW4Xy2bvSY33cPpR/7w648SDYk2SxxHz/8T9Pp0qdJBoWm0IxSldZKIP4iRKaV
CjyOIU68BTWb31fVjwXUmOjoXPaq3PVufZMjcauWDh0PRCnZbj+GmhJXf16ec4yrc6n41i9nIjIg
JDdNr6b0JAqb9nl25+PyVc0t9SY9GK/LU4T8I7csSr1jzXuYMEdNEwi6FXibDt7izW6O0LzYUJQF
qy+X5GsdaYjIII08zFMuUVhfht2kvJopL23AdUwGaJRYHXKT3sXo/TUtY5d5j8YWxDk7kI14+SNy
nfwyBt2iiy2EJJ4mSapClYN/dxuNTP8JcWiqDANKbmVYyYnekOW2xAQrShuQrYhqi8cNcz3y+LTM
FmebWulAKI6P1zk0SYfkj6ff0BwGePv3vAj1Kp6eGWNQrp1bCHZm9DWSGVaXA8jAtaFNP/uWx8LF
XRcLaXEFWmnaBqr41Za6ZHgwwM5OpZ9NbkTF+XxsETYzkqIgtH8jk26F/kbXNqFxGKFuKM/WOmxe
zQOd7SADYWj4+U+3XrIMj6YGxtt8Wp5LeeSdat6nYoAsF6umaXNMqwUgYe6qzu5L6LmAprqQBnt9
TVeP9NmaGMjKxkQRe/puCUUkDuTEqjtei/MFI/VHYfLMBotRBfQIFAobo01ZZYtTUlhQWBBBlngX
3nY3qUcfEv8hLnDrTXCTgbGYz+7DWysDX2MWYOJeg6cow0EUJkuIeIRSPAsMlISB0hjqRA+0ONvx
bFrtxCuhXZ/K+9xNtuoqNbnczh/+fihxwxk9uJ5nXC0v4lu4Rb/bZrhLnemJzH6CrMK6t3Acky2/
xq2gNR1IE7xWAQMTVAZzSGZU3WwFKWfknochbBW26tqoApEOdRpawkNP2JPhZEji1Z75xn0DXr25
zzaVCYj0Tke+ibYMBscIEXyN0lC10R6iG+Qu/Pxr463v4/V77sweAyV10UR1Qj7A2BYeiEdbA1rF
GpAUwkysJ7kqhL9d7jI5/snWXytJ6CE4jHlh7W50CZYZleB88WJoZtFpb1Gy28rt3tYXS51+5X5l
x0jjBm6jF3CaeDC3ffoSp6jYjPeZ3Dip/I1EmlVM3ECCt1IGc0A1kElSj5P48cy+V/eBQwvAqG07
/ZYqcvPevNefgWeflEGXrO7TKqAj4LRiOh/jO8wfiFv1nj4i6N0XuQUwTT5mT/MmcHlNLZxbkCXY
lCZxGcMAoSfaddy2TWOnlWVPLUlmdRkSjNnMcWHOV2ULt1MzNGVZwYOlHFCQfpsbV6rejfFOy0sX
5JyQGkg5JjnflK3fmmIqEJJghw3pS2FieiKPnHVXvZ5+ojThOmYxr0g2pUkhdSaYPsip/1nftP4H
L1Jp0bYd2tMlbHln8urz78wi4zZ5roMXSaWOGtxWoy92hZUYj4L20EFoK87c9QVeBXAC2VZo2IBL
++MJdZYOTojSCKB/A7+c8Yq4xQaPfpAfJwggrdu5+qnO7DAR4DAC3JISdoKZuLEs3ApG9bpu4voN
cWaDwexhqfqs0GCDqqfTvFYOjkgM1qk7hIAnhXP1XT1gZ9bois92ziRJ0UNqBt9Jf10SX1x2cpha
U3ObNg+chV09WmemmPCvImo9J7QnAiHRDAVHC9p6g+kPAXgIkUhz0RqnWRjhKGVLSjfDc7ZY8ob7
mKWf6AK2z34FdaWzBRvCNJoGdZVfFzA1PewVp9wW6FzQ7jlr5jkMg9dofVoEVAmBX9+0nWKPT+EO
WgNb+RX5Fyv1hC2vgeB6ZvtsfczBE3Ihb8sQH7Rykq3+LdxIm8BRj93PxaUkO7xzfr2/68we/epn
+ylK0aB19LEXU3GF7nFIvGUj2L0Xtdbws7ghtrZBY1ny1+JVH+H3p2F2yKgL4xBjA2hOKtPUiaGz
kIAymPP5rsZPZzaYx2WmhLNa0/NeHAIfL1kUeGM/RXNNgybAcc+77a56iyIShWrZQ6+Y2Uv0+KIm
Ech487XFPh70zBaTnsccedWIqquyaEBzm7CCi4WQL0jBYd8iY7YkdWdE75xdu4opnxYuvkxTp0ub
oYGSjqpDUmp6UJ7nzKq83E8BzZbyrbjJJQzJI17hbeF1fzwzznyyomn+MyrYmFbxDfoDtBgxVQ5U
l3K7olTtQWwlLaBl3PC0tC40Tj588sw4cz9IplAEMdTWvI7Yyi65VVwFCt5ObisO2SkeeS9pyEQb
h7jrpuh5gWsaCgKyAf1hkY2BFzNQdbIgcKGbbjybHmY1vWpDOXrQqvTw/+k8u3rHa7oBRXhJgWnm
puohKzGFCaAm7hsnMRS/7isrNhOHgBuwbzHEX4t3677FXvSGohuSLmkQnFJEaPUyd8goml1RGDAZ
ZMmhDE/xLLqGqVsDyHTXLV28ZVhTzEURF6ScEU+BYWkXPUqH+qYAYQZaV7bFnjTQGlReQodH9M81
ytwX86Los9gDAZQvVF1TwKFBGe2J3v/Z++LSHl0ugrMg92uhKqQrVHzGC605vaiSVq5gc3id8SSN
d9ot7ajLbhQoeRY2L2F3UdNi7TEhx5KLbTRTUKW9kVTQqYOXUm3jvy4RspYYb1GlrARBEizRJAxU
QCxwnngx2Nkg+mpVvrpddxn2PLDmGI8JZL3WtLohnmhAlaZK7DoLrCk9lb26MUZwvOp/2+3BWmTc
JR7l/yRmFjN2tOzJQDJtfU0srLAWmHBCajPaT1UTkMj2Vht9D4Ov8vR93cYFZrNGmHsvHTFej0on
XkBfFk94Hf0Msq5kcqFA4ZAnEUFLcWg8maf4/fEsOMdMxu7H2/csdhlNEketAruNgzqVl7rBFoM8
m3gX+9CGuv9I7G4beM+viQ1ezyJd1pp55qpS60gIO32RvaFUt3OhvwkYo2/qn3Go4ooCievSfq1r
XhjO+aIyc0e1KdQQP3AtfS4el4O5p/dTsxHecxkEOdomdqBgIt+vf2KeUeaqyARhkMggyF6GhiGz
v1lUw2oHbnvw9evhHyj7SNmefVB9qeaR0G7dWQMbY36zdHb7JIB61C9Ni3ImiIO1pDRn8YNXCLwI
vFlnYsDG6MLCHEvY/gU2hVNFVuR0mDk2vOHHCIqE9S1l4zjWHoM2pqCW4JCGvVo+tvl7ooyco3+R
NWAtMOhSioJO6Y3piuRdfk+cad9Z5tGwzN2vIIb7eOEgqMygTa8sSy/WsNi6+isiR/0FQm1oHUaT
2duA7vLSoX2c87YuLChn/lsnZWBIw9gP5jgU2ZuK1s6avaLFVqVwzh/n0LPBMUReGqGUsEQFsyKt
n/o95gI6n8cswTkJLClCO0lCPffm4pnS5OUZFLj8Pqz9HIXbf+WGLAdCXC96Exem7GnLoyJFFuz+
O0e/CDMhzCRGC66gfsoRud/3gbe+hD9EXf/ABst/EEhtMuc0WSX75mk4pJvxmJ2gwWirfn9ArLlP
7nh5CN73YdBCkstULDUsigiCjcqH3SenQXkMEDmvL+4Pl5yhGKICJUKF7XGVaqPSiwjhnWqJEEKz
ZLfyar/b488mtUHKbut2cBL8yW+OYPTaTryy30UK+ReOfP4C+fcUQaBlQTIU+AX9Ljj27uIV31OM
iEsbhQCZG3cEB117i0yQnzrmVnhc34A/APOneebu0dqknIiJQJ7mzClXVf8UHjUw4GdoUTW5L7Hr
X/bTHBPekrpU5V4nsjebEqQ+CkFwFqLXvlwaihMWEIZYX59Mf/9lGPFpkHGlutUGKVYn2dPHzO2h
fIdh2o1Y+bp51/THYbzpzMlKmrcpKm0I91iN3Dqzjq6jIbcNU/GHubUWOT+JYmwVuLT0JHqUpdiK
ck5i4GJnVEkzqFSFbhD8XJNB90XNSlmZq9QXi+Uoy7Mt9YYzKF+Wgfd4u9wTaorKOZi6oUGai/nm
QtF01ZLEIEz5KLMtoLJQbH0v7UvMqHrS3nTTQ5rb+StlssP/lTpNbeUVt2X/4pL++B14kEo6IQYy
Sb+7/pT0Q9LHdMlzfZrH8jVSVH/9+1/bVdNQaJZKlGSNHYmaZPToRlqb+lJ5mkvZnpPMCqTbUPpb
iThDlXQk1w0VEoSSiRX9vhYoPTdmTEz0AMfzu5j37jiChj8kRuxEw99Sff4yZugyVDFNjbDtD2o/
VWWZRpnfo/NBHyAVnvBIBK58G4jeQ3vToH9EtkEmW+JCEKss89U4c/q4vavrnpOu4JhgO2G6qW1b
fPnMh0Jk4RHU0e02qRVON/NFcI0Pg1lyBSqUkEbEv37/MNKcJ604YiFJkpdWRBo/HqqHsVA5F/HF
dA39KBgL0kQT0p6yxGZf+j6v2mpeMj/QlfFoDlAijIMUCb2wAyWYsqROLheGJQ296YYG5Bg1oTcf
liri6UJc7qtJMLCBVi369XR2ECZeihm81wL63tXvuvIlaThIRXfsN0hFpQyC1nByZLUU84JsM5y0
Zk70xAcd+rseyo8Z0f1ymRdnbMzaaYKZ0xdweYhhkMgGAUpAzufjDjt7uDR1Abk2EiQA43JXdeRe
LsCiguRWo6n3f4sXv5uie3tmatLVeZKaJEW+XNAdYiZQve+Jk5B50+VjyPGZS9/83RpzOZlhLmSm
gp1M1QrVHsVpIK2Tfl1f0hV3+G336O6eLama63pSQyPx8y525qx053p2101c8QiqhApFQhnU8RdS
vTKK0GID5Vq/FMBLIZiuOrRWAYosNYqgazNxzF1UAQ3IjpzbY75Skxm5WmpL/XGBCVZkl6Bd71AE
LFzB4ZWprnwkA7VaXUNeVcEfJhGhC13eJmpc+mkDzgjpa6pGdqpy9PyufKTfjDBRoFBmZAnjqPRr
sX1qE1CEGinHBG8dzK3fi6PaEjUp/WkwHYFU9tjeZRJnBOeqJ5xtFvNlOi0ncTCHpZ80m0IyrVA1
bICVncSvQzk76253dUW6rOEvIDLm0xhol5Ej0fOgKP1IrFQQN0XuHA+xpRHlbd3QZZRMHQ7Qriui
iCQwC6kpBFKXXBoyX1ST7VwGEKVTl9gKFeRL8xwP4ZZsEs18zBth24Xzd5CRPc4tOMKMgIOFVzf4
7Jcwp1keihJSjGBdDZsosAp9OkUkOA0SwtS+MDxZg2oWZ/FXffPMJLPN5WCqvUFwgxZNiX6hKVX2
mBjU7VSUQQ4/TqWV9fIEMvous6M5+ZkKeY72nuk+MJPWboKqQ2Qv8TI81z/+5ydh4uWAoJkqE/rM
T1PQjWJC93mY0/dGyxp3ff0XaRfm2zNRaghR95BIReZDls8LEtSmE8UZdcUGTZqtDKqV5YK1bvLq
2gz4NRXOptQPv0P22ITTlBRq7StFfyqG0cbwF94qIufLcsywc15RGSqT2iylnxdVZUXmeFTb9N0s
s/8FeT6Xw853zUqy6LWC5Yhm7RfQAc6Q2ok4cd7Vg3FmhEHQRWqIMmb0YLSQ3CtLZx72EN+WmwmZ
eV6C4uqRwBsNUsJQNwbe/f6B0iiBBQMBeBQOka3McbYXZz24X3eDK3EPwh5dkwj9n87ONtQmgQRw
OQPfDCS/+2bG7SAJlpHpe63WOcDCM8YASyWrakdIk/mIy6NtktXdPoLMqIdfGLgkS2rOseLZY7aw
nepIVvWx9OWhxkBcHt+laZXZkzA/pEFxWt/Ja85xvpMMWLSFHC7Sgjt8ClK/U4mrFlniTUpl51Vg
D9C+3qwbpCeUiZERrkp4NyEcUkX23TkkQYL88FD6JCBWVvQPkwwEHFXQTnWdfAg0jDam1RctKrbr
hv+PtO/YclxXsv0irkUHgpjSSkqj9KYmXFmO3huQ+Pq3maf7lpJii+/UnWioIIBAIMyOHWt3+lTw
4gEGCUOjSpVW+0R+zBDPs+yK1eaGfVo9OwTvGFKOjpuzznBZ6ElehVLpmxMRntHTW7kfVavPW4Cy
SPzr3y8JE8RnyAfiDXW5l0XZp9k0BKXfJyGAz2nR2UkoRrcYu62i05qenIpa7F6pD1JY6TIWxtoD
uPCtKal22hBdxXWEwUXt779YmTaHpRQ9KGfZR5z+lJeThCDb/D4BECFH9oSH9bKQlTUxmckaY6Y8
D5VfrMmoa/jLTZf6WaEjpYcpTEeWFMKSgxrQACWunZYl1UaD5IqB/CJ0VtOToEOa2jHnmKDnEz21
S9C1xNOGVqzcsC8SFvZKqjgJAmoWflFqxNVZkr2lVY9ZJJjSVhia3yWk8CY0ECK7xNgGMHBteRoB
lgRhgU7RQ/R1eekkETONtdQf5fBHOIxPPcs3dGNVBJ4XkBcBy6EtnVuzVuM8j+Cu80DyA43cDKH8
dlkzVq4xm6fL/6+IhVU0lUlo1QTHLuyFfGtkhQZCUl7ojh4UGGQxDFtx4rwtC6uI1ATBPSbIyGDz
vm6b2vVNygUcdiIaV1VLD3SbGO+8lVNf03hEoxgYKRNTk5cUtpzzKpU79LYM8uDmZncl1Ne0xFxl
MC9o3b9/N9mpsIXfUZbSFKqDWvpSkdjBeD8AcNea3wxtQ86aPpzKWYRviZrlFVX4nC0rVMQ4aHtq
+izfeChXsliMEYrMDrI7yPF8FkxOLq6h4ToNI8/9fIrnXiQ5cQuW97eYaFp7vVYxpwnzxC37KHRq
oaATpI4Kb4yzvzDF+BAcH1JZ8hx/f9UVzEuqMiXLc9/U4p9cqY9BGl9n9fSu64Vf003SgzV7YkAl
8WBDImDgX+XxSq2Qnoe8mbijq6zWp7fDAbxMOYDgwjYt1QpeY4d/7yRrBvVfvoprKovMIVoJgN2i
bJkKb0JjKmSEkr4UTNYoFZaQMRaiv++yq6BVN57vNVU6EbaE8RtqCQqlrsh9tBXdTl1yV5atd3k9
axEzEoSq8YmAQ4lhcXzRkKNrCCBNf26ukd4GzAbNXnuP+fJ1/BZvzsFesyyGLiuEGApDqnBxekEr
RjM32spHpe8N7cB7rjUPLd3s3pz/Z2nBTuUsbvvEsiIwTAXjfKPpJqpNDAcxvxeDnntFnj/wCEC4
tr9ijdLZuaYOtlC6j8s7u2a0T79gYQdmOkAlYfiCDN0XcpVYDOgmvOV23EsbvuRano0BukiYQoCG
PeuSbQCH7Uw2a2U0KLbaGegwiVovCcSV0GM3SCtlL+P14yXqa134kZtRbA16c/83S/7PZywLBWbb
w9woFTZdFG5E9R2XdLupiUebDfO3ejP+LHhJXyx30jjAYcr9ukA7boWkLKYTXl7MmaYaqETpJspE
FJ7DGUgThTdeVhRBncFyTxHdXkjSU6n+W/9rIWXWohMzztsykDRMxUIYQLVrRJLti0mHbsNqnSsI
xEBBdMIYjBaKUV/FBE2SxFqA6dYGGCqtPgR/k6j7YT+kqmYFaoZ6Kc/RyJd1tafFyWBJpfqeGIZu
xbGWuJd39uzwPj/GMBlhRMPzv7ABYZcMETFg1uoCgOquTxLLyPuNNMOKEOBPVEMHcQic9mXtlLRV
2EUjIgShtt+aCqWdUcuF869XosgUKUfTIIh7lhGPmahDn4Vh7sdxY8VIoXamtnF0s2/3xZDhhTsV
Ma/zREFEovEoChB6aMFHnMbexAerkzVLqcEqTSarS5SNoaxnD+wsEdkCQzc0mZpLr0wMai5oqZd+
o/DvkTJQKzS1x1zIpdMYI7M6YVYYCQsQWi9V3y9v6OpqT2QvzHaStKWc63CmcxRjnZznAIQq2XVP
0O4l+Asi5tqeGml3WerZo75Y8cJUq5poFS5SSDVBLG+ZujTdNeBT8Oo+6O77MaB3hlRuNSX+w5Jy
drZITGnwmkydLAt0CgFJYlbgbEOO6aQWaYtXM1anp5hU6nvUkt6pdFY5k5SktlzWOO2EBOaRRYAg
okhK/RgtzRaNaOsYKS/v8zT4KSQyOlow17SHCXE//TYUUfGuZgIkNybLeheFzRu5DiWHT9I76fOX
Wp4ORarcGYHk6EZzTZXpWgRAKpWlegB36E01pRCFjFYVNseIGa2b6fyql6T3IQ/B/CTzwmqGGEiE
aYK2lCW18nBmbYuOcRs5ouxaq4xaG6YJ6GXQGZdNiXqTaHunSfsdmlAlS0zxt1LDYCplBG6jdPUU
wyXKZB/LGFegkewA29hYYxD5rUi8hKc7JINeqZZfKwT9GREprYIwPzISD4M/QJ/U8t0YVjuWpz6d
KmFVauLJRXEwpv6pC819LTQv1ckhk8CcJRoEo8h5svguFxhioGgHKUv9ok/2SVH53Ghvo7SmjpC7
xqrDskIrfrdDz/qr3jLZ1ivjORn6W0xrtqOK/0LDCjogO+2YxDCtrMnfaVSPLiPyj87QDq2YClsT
2QGnP3oFKX8lijBspk2Y7timD/HU104kCuOVtnqwa6Vin6qV30aRaZd6MqA6aDIUcfVHIfKbIgj2
vBz3FdX8MTYDfzRV1Ndqc9cTcjNqZKea7f3IB3qH9BqFJoWdO8QTRreCccIaghQRF2nupUaCriSK
rZhd84wkPeYlq5EVSmlhqzmuOysNhJxl8jCMaNBvKRWYRiQ6pxQ9VCPrfkQAsjhmqyROmXW5rTCl
8akuob9Xh3pPE8oQfSolTjWy1sfbEGJ+jtIcs1wVNjeTHkRFqeymcc88klSxk4chlljWgRPFaR1Z
iEh/dVkMN1+Srgw5PYxK31q8GjxgR14LkrlDwK8Qjb9nSrpv8JYSs1acELfvri4Gm8e1ZSrRDfT1
2uhGH8OXH6bYBM9qj8ktjV0zJr+QpJmzV5HQj81gEvTpVhEG6BWBrr7wsEAJnQ7FYKWlgFLzCXXn
ocb4ZnpVKEYPdPzgKER1EhkTpTEG0lE5GpTKOHlquDRYQ9veZMj62SlvIj8pOnRFKj136qCp7dKc
vrVpThy8Kk9tnrYOal26W8oQgof9w4xGzZ6TmN9gJH8w0T/FAApnVpuGFfIBAEWmPNYsQ239qoqZ
LUsZKINiRmCtxRUjU3Ej50N4CEskGkfT3INfYk9GtufpUDiBHtYgBJbQcRRVqXkMKHKgtO4+tGmU
3UzpJw/OVmWNNEocYWb8xgT8zxomlSLyiqfbJqe5U8nskaVq6BpVQPfwIFK3Thi1O86Jy9ukutUj
3dwNIn8raZDafR9GT4hArqepp5iVTOg+HKTKBvFueVDSAYGV5oWm8sCL6VbJA35fprTZh5qgLliN
iR3WpLOz0jxoFITbWvRTzUr9mjfTCxHhY9+m+sabfx55I3IxDV1lqPggyblsPQPbFpPzoi99+TBe
1yiZepKbX+teQ0FKF2z4Sp/po69vhIpiPbwLmYLCBKmSr+9/kpaDMhZ54evUNn3wirvpzQDYORgy
YHYAB0fP/E+MXk7cXrG34OBnMYwB4aYGLxj5Y1NVZx/5xPnIp4KTOCoKn3bTrZ4nL6XSXKdF49S0
er/8Bq+Iwr2gEAO3cIbXfRVlstScZIrakxiLZI9JaMIpaJAjxRV1VjjFZCNNcw6XBfaHwMHRdWSr
CVIJXwX2MVpCwGAGKjjczw/1JT2kN9kVCP13g1s8YFyHn/n06fIiZ2dtcZigMVLmVDwh5yNae1Yl
JhNYpKR1Lut/hZqx4S6uePpY1omIhb9oCKNAxzpEMDz36PZEBe/GqIDfV1wDVJ5bHKbnrtNXcQsN
AWgvRpgNcRqJrDj5GdQgPMGwK5RfTfPh8u7N/3W+e0i/m3C4z3luZXOgUjCXJydaPQCTc2OKzK2N
cCNyWNVECjY0AxcdV3yxJDaa1aBmCMkKpb5JsptAexL6uOfdVu5lde9OBC1iv0T0mcY7hCjJWO9T
pjrVxHZRRg59jeZjZavNanVdMKCqjA45ZK7OLInENfC9IgFavgfTYQge5fi207fEfLbeLI/JwKED
Hmsisbu0j1mVyUU4ALpbxJb23jmKJ47/TETIf80U6gK1J8zgUa3YUa9lNEc1/pbVPAdr43IbaGuc
LbVswu34ermHgshREaG6phwNX1PRGIVBE0793HWYAce+UT+9IxhzFB/jNxW9Qluu/XkI9VX8ImEf
BUYSkQziMXxlr+zmsQng1vO22iPWLgTydjoD8BOA1mWMm8aAsUStACthNlg1HKS0ww0P/sJo4TiB
cACaELiahWUWQdlNeg8psp7eaIW+n6qx2ki2rFpjYJ0p8hOIk+gyDUkiMYRj0XV+mkShJXRma2Fm
mWCnjyNxV9fye5GBIrC6l/X4tenehfHbbL4DuHIMZX0r9XPeMzSrz8nXLM6vanhucK5VfnTNjqqN
xIwdgeTuvbOk++Gh+YUexS27PXP1Lm8NQ6ZCRZFCQyl6EYMaGQ0CGKPOz4PhELehpemhpVYPI+2u
kzreIf6zmnFyzfb1slU9D7lVhTEA5pQ5LYva7derYkYJl+NJwvGWBR+dMlYJ8JRl4AemXjj6FGKu
Qm8KRIJdK/zLstdM0onsJbDF6EiV1MO86LJVQouT2jh0lMKRUacBGCVCvcsC127MXF/VoGHY5mWx
gjRGWNdmVPvj1KObrrgvavUgTdGPy2JW1gU0NlEVqqIf+czUTt3QBCEw0v7YvWUB/ML0INLECvvf
l+WsLAc6ocObUHCCgPh+PTuVK0GljgGaYNgz4pVx+obY57KINYfii4zFXYj7iqmdgAzxQzbtmYlD
spsQfRXgaupugltlIyO6taaFPuocBh3hGPwywNTAPGKje88Npo1E04ondrIqIs/X8cSz7SthxjqH
FH38iKqDbHxc3rbLqwCdz9f/j7sSHdsY8OibafSEsU2HiaR7LrZA8/MBL6wGlgGrocBewU2fP+Nk
GaZS0IqUIXzV6bHNM0vm91L/3GQ/lXSrh3pdETTU0FF1VDV1+dqIjGj9UEMWgPD0sdqjqf/Y7DIT
/GRwXfx/39GP7C3qbP+Rt/BkSZCRdBohT/fzW/mjtUubPgSPxQPmqV5tz1Nd1YgTcYutJEGFsBWw
HADfQKajvMv1xk3aEjAbjZOz4qRn+hBKcF9zCFFSj5uNc1nrVmz5ly1b2IMQdqdoBURUeDNNbsVZ
CG9cWCz2eXks0EN8Wd6qlp/s2cI26CXmeIQ15PEkdQykIcnMSdJuITu3dm5hEtJ+GrUsxtGgbN/o
uc17feP53ZCwnN3bCaCJTAMLidNfcoD+z3CLAPn/uD6owGC/0My1tAhRkqpKjfqfX7q9O2H6ZQIa
B34HZnlQNm1RcKzaBYK2oDmahne42DFJoA1YM7Fjctug8Xg3IbMU/DLQWidvAdnOK8jzPf0j65Mp
40Sv60FqDWPMe19HNsgZHfMlDm3Mqf5dYkqSVqNPfdNZmp2hM7N3InJhXcdEZQxUxJgh7oYPyrVi
xYfcHu/nwUz6dXGz9SRt7Obn0Z6sEMpdiJyVva91ObOSnDsNYh9r1Mkxm1DlzLai+NV7dbK+hTM4
skwz87bo/SCGue2Lg9Il31nFNgLqWQsubeN8K07W1StI+RYKTi6m+UEr35hSWET8HIrJgp/vFNXv
Wtv9hcUgyCfNWRf5LJ0Vgc4dSfakhxFsLZk8mtV9Zr5elrEWgUIj/whZmKWIhnB2BdSjc5rr4IW+
KmCYTJE+S94xvdQ1LNPi150tXxGn3isgSkX5c3/5G9ZCCANIVg0rlRl8zYUp1ghwOGkm92h9icp3
3PeXFq3KU+0YltQ9gMzIA4hrKxtzzkqDu4h9NWUZfZoETIJfTzSog7wdR2hqO4ifXG93YRMfilHY
RM+fTcGuGRMfVO2PlZxtlORX7cCM+9TQ6Dg32C2UFlxZNOnyqvcHcP605hWqMTmmxRZXkyf3B0nZ
b9ODr13MU5ELBZ7GhjRBCZGFbN5QubrJ5MrppdwdtOqAdPrGEteu5am4xe5KQN2bsoRrqbI8tDLg
rQG/HgBVaza6c9bCYZzjn71c+ApsIB0owSGpdRGSzcNb+9pCnj22ybc4sDR0+/YpFMtWfm7o7Uro
8kXyQm8HnmZGHmFLdV8gV+NEeKf0ED32wc6A3OlJtjTTZY6ydWHWbPrpkheXVkvzTFM5VLdsfkqV
uhPtU1wCY2W+K1Pt6jSyRoSIQX9XFYYjlb+42AgJNhV48WjG2ijLedT0s4Pbu/Gu8ubBBLGtRaDs
R7rK23rHtI3NXs7Iy6eKy/WIYy4mCTXTTL2iPSZAKc9cCm2Mu89BeJGEwZuW1E46cC8F0hnJ3+um
MWxUeKyRH8eEWJHSHwMOSho0TgdBYTf59GBW6b4fDD9LBMqMwuta4rTU2IftLU/oFapRPqaVWm1v
2GY0OG1M7Exp7cvapK4sEFkjHYEwYEnAfC22FOVrIyqJ2cMSY8hyYiU/0Riq71GE/MEdklmFO88o
a3eTN88dBzjLDsA1jhL00/aQi7XzPf2YJZxOz1G1rgJ8TANane5pHog87HSMDW6fGpBKbhJ3rTiV
FE3m8MGApVDPRl6EaHYbUZOeL3H5MaL8+Cy+s9vOAnGBg/MlJUbDbkVNKyYKMlFIB32sws4gtVE8
ouOpygffTDi6tCtHoCPFrJSNg53PbeE5UHQta6BYQhIFL9zXdwZJoYpKyPL6TQa2p+nNTH6jndga
6sozw+d8whCxcgOWsqJKp4ZpiRzMeuAKAOvD6YV+lCc7Ibta8yvaJDI+m8pmfr6h1KAIcQGMXFai
yGCouWFwzEVCdUaj/TNq31eYAxNakyZ8o5XdIe9+h3Xni9i4YuW4q8t+r2Xme4EXSBljJ6vCfZpz
wAHktyAd0o2oa2XzsRN/PlD9uvkYZyhVWTviA4FDGOVfcf+ASr+lmx91jdHlvLcDbYs8f0Wv0I6p
zMAglA/k5YGr4dAqrdnBndGUnUKBfyhrp2s2GtBmG79Qq1Mpy1CiC0a4FSYenyDXhvso1sIDIsza
oZy9VlH4rHbVEYj+wr1splYu6hexi3BCAUab59XQAyuWHruMvBp8KyBb1d4/+7cMIQgRkga/CytT
h0PX5fcVeo6avDqo9fgXLvbJUX2awROvPg00FlcSnrGRY84BbSxev89U45f3bM2aftm0he8VxWIK
xawRTWlxd+bjwXzoykXwPLgKmAmB46+2WGK2DmrhgJljX5mFjoNKq26Xj4ZhR0jVOxsrW0nFf1nZ
fJYnG1hpSWWqGhLERZzYoVqOwMiUd0qqXIOh/37QqCtI6gw89pBl2yg+rscNJ4qy8L+6TEXROsfl
5naBwbl1Y2ee6WDux1wzy522craLuBuX+3OqxcmCY1WvQaANjZG1emdk5n1bAwFThG8bG7t1fItX
Q8vTONVqXIKsB5Xl6CQhxrGxh9oZJ0tkFntp7AQvx8ZbtSH1s1Z4sjo019VmW7W43eAVURDbKsPG
jVvN7ZxcuWUzxoi3r20F7sLUXYM9zxrSArjWwak44Dj8sYoeazmz9EGz+moAgmarYLVxgEs2xCqV
Urz10FhJ+1GE16X+oGyR06/AXhBaopqBzjQgXLQlEIVwvMBaAdusghQU4DZMo2nIE5g7d0jJOSNv
nJAXj4OpIDucJEeZ1xsOwP9xNf58wfx6nBykWjVlrc2hSTyB/snSbQCwMH7W1t9jG5jE8s64Knyx
UY5Y1R7yyQ6MoBa11q9Cy1rwOM1lGG4YtFZ5kYwNAesbC2QPKDnQWQhXeSEBzDJqVYneV7gJsFfh
KVrjoivqmY+os/Ry7oDE147NUViZEh6kaGtG4dnG6mj1AjeDDIA4EA9n7Y1kmkTY6vro0YH0Fm3Q
3gtk8/dsCFBzjLP7SsJUMaVJLQOMPCLIZXsqxT4KQbKGvurf2hhsHPVy0+cPmhkc0NcEZwxI8a9b
gtRRGUeGOXoSOhKz8cVMtgj/lu/xPxLguBLkK4CHWWx6DH6pXqbS6EVZbodUP+hT5NRk9NFCddnq
Le/mP5KQAcLRghR9CSfR4jCu8zGcvHbaSYafsFeWbKjQrPinbtOnCPSYw+EHdPuMn4uUupJUKJZ4
E7D0dhmUTzkpDjQIHVoTt6nM2xqo1i0HYOmGLqQuw6kyDtBm1mF2ycxIV2Gybn8vge11N3FL+LKH
SQRAIF0ht9bZM1f4VqSzJX7htIVECymtsehOETmUVtq3ytBYTCUfkibdKnH+Dq/rWgAfsfGgrEsG
YBsFV7QXLFN79ZT1ZFDyyRvHws45Lawh1o5lNtyyqroxuLKX0C4PRl59a8u11YP+I3lhARMqEpGj
ExkjgoCqcWTuUsVV96PNMQCFlrYcOMomgeq6dv0RuriMejylvTZiudHe9KeX3K1tsLSqYD18/gFU
L6jnitTqv9On4nnrjFdvKVj2/menl2WZkqD7QKoKKDY6xeqKfKsiDB5OVQ8IYvfyNV0VBeiFajBA
vs5aOdrUiKPGhDqFzW0aluAbuFeqhyb+t13en7fmRM5s+k4esakc5FIb57sa6D9M0M8MY+AGHTsE
CX8gOS7P5XWd+SZLgbN9OhGodBnvEh3XtHUDH4xIhxSPCcY/CFff9QC0/Lwsb9V041bMbCgoMS2j
Z3CqtXEzXw6qdtYI1pt+y59bvX4nEtSvCyomRZuEgR1E2I3eSwKG3bDmd5HBXRYEvk7CxJIm8GxX
zRYXxvwqnBnaE9Hz/TzZS00Kk0KLsTjdTOw2ZvuyIxarMUY0fEFOYuvoVm/eibiFrmCceGMMJo6O
PE52hylVgy27rV0dyffSDp/D6xYM26HX3+EC8l29u3yS6zfiz0kuFGeKGecBdsfTyuQmj7JnACad
YRrQrWUqf3X7/siav+VkY7ugy5sqxMbGsuYl6HLV88pVJFC9to+XV3VG0/7PffgjavHyi14M9UTn
Z+sw9Da2dB5Ei8YATIwEnepkSY2FIWR+cQMOpa36zLxll/RnYb97LVLkKcIy6/plbEG4MKJ0qW7l
h1alAHzEZvylqi5zNQ2QqjqepskT012tX+VImxva88Y2zrfsbCl/hCxTNQHJKFhHsI1o0dm1NXhw
u13nggSagofUCjeBxhuL+vSiTzREgMQHGDFsncyfFR38M/33uQvl8qpWVf5kUQvTQrU+6tMGO5fp
BtoiU7eYfrbNzpCbDQd3S9DCkBBVUN6pEBRn1dWIDpmmK+yOBNdlZriX17RqkE/WtDAiLGEiNCds
XJIbgzUJ6bVtgv1/J2M+vJPDKckUx6qM5Yxw1GsN+sajjaNZNb0ny1hYCDZ0gWnMV0c03EqLx7zj
tlH/qkGi3pZbueZ1I4F6BVofUL8968xLUCY1wxHaXbuDE+5QKniZOZfTexJaYKZVbAAzR2j51iCz
1VBMPxG8sBD50NdMcAiOQPZrxDbdJZ5xp82Vv3zf3VJMG4os8vNvju/PapceHrD7HfD0k5eO3bFT
xr06Arv9X8lYlrpGECdQeX46DfrGo8SmwxbR3Pqd+s8qlgWCCpOzprqEhCwG8X2/J5Fi1exZ1T/+
u5UsjIQItVhQGUekyCCxRMOaWW31Fa+5OERFf7uuqWj+XUYYRQqizlKf7xPmD43KU9Icg+oZrTpW
mGR2KDSH9/+2YXp+F9GAM9PMAEt6Vq2Kk1xSIo7YIgLwmgw/CrFVDVwz4acSFle4JnmiKRJWRTBt
PTRuKzJYTbZVOl/fuz/rWLzvYfm/6yBAI6GJyCFv7Nh+tA/0e+KEv9Lr5oWCWzq3y0fpbqvx4Kx4
9LmLYFVEyVNBOmephBiMqxBRJLqXTJ5KLaARTNs8AOyFJG7Z2+Jh0v6hKemRIp/D4r9xMQxQw6Dp
AQAY9F98NcVSOpl5MscXVXIdZFdhGLuTtkWifTbneF7mqZTFUWIAYo6GQ0iRgg8lugMlisPVK23Y
j/KtVgDzNR4rHX2asQKClAyFotLm4pec3sblYKd1ajO+NSx7detPv2lx8GA4SPVMx74HxLguaXOl
Sh9xU4A/KwezIHeKSHcpkWyjzK0mBSeneEjaztLiYxcfSu23mhILhLY+CG02nsczOMdyuxZWHQ3A
RoQ04uQNnuFXg114wkp/Udd4hD308h+gwnLkrRTX2sNPZYYwDL2DwLwvrDrTla5uJghtWzRyJhVs
x9aer93oExFLJ1BTW6VQdYgIyTtrJXuI30Bwal+2t58J+qWreSplkemhei+raQGDSx9Nn3i5S17D
+2JGdOlWcGSHZGe+hsd613loKPY3qWRmX+yS+IW9J8KcBFOxyAj1mOk28+Jn4rYe8aOdepX92ko4
b+3pwjVsAeiX1ATiFP2aBvqujgTu0daQ6zUriU4wFeM0YO7ZskhY0opFyufJwVuX2K4wvsWgO4Rf
ldymFUgFkh+XT3HNf0NFHYw46L44J/7p47GtWYhDBHtTZytdQ+xaS/TvYxVmR9Hq/QxH2YL1firg
2dnNFWuVzlXrZW7dlBuEWz2kqiJ2x2m0lKaxyvptMhVMaA0tOrZ2YTaY/beRkl3ZXxA7YF/hzKFF
eNkEhyrX/7zgTUZuwjQ5MEyIbYxjrP8cZDSEBMnvDHQLl/d4RXVOhS6n8gizluMwxAOrpLx3DOCZ
XM6UwJMHMGleFnVWtYBJ+yJrcSmVJu6iEgz2Xh++lUxySYVZuL301BvP4PCwJiUBvFM9BDp1h1Te
MqizwVyc60w2NpcIgEUAv+XXVy7sZCNXUzgrsW6ortn0V2XLwYQBhFG3C8G70I82ElG7gNxTfhQ0
3k/BN65/J6PslWiuisdfQ9T9S3jg55ZAtQF4mjumlwhvOVYFWENaGIr4YWo/ClW5Ep25IWQtnweS
yD9SFuZItPAxqIAU3Y90G3zAmRM47KPHTNAarBHuVg/4WkjyReDCIAmMxmi7AQJHj/0QjubE38CM
seud4QXQdYdhz/3LyqWtKvLJGhcxa4MeUmPQahgL4yeQE5joMnUukiVuHCD3O4BaV1LtvqvxaOIJ
kL/3zWAFCDtl1Mm1fADzbmVXw7si72ox+INJrag/pAXaVCoU82WgZsDJHbFHKsBSUdw2xVvXPYPY
N7WaqLGV6IHn3ELf+9/cz5NlLbQW6IG8MPMOO6kLPy1wYGVya8obUtYcoS8HtnDOhrBPlGCAmL5g
R0FA8SGIXyYSSBjC65Te0jp0lSjdK+QtjMJ7Rf9WRsQ26Eef6VY+vMXGhAiQPY7jX1RO8GWAQ+PH
wNjehYsmZ4AQ8YojiVNU+0JuLdqWu7TSHL2+4SG1gsmwGFU3bNWqsTiRuvC+AtoC+Wx+Sr0KOfEM
KX2T28HuMeojnOcmhuWGxDNwzKcp0EESaGiYNoP64lf7NMmVgRdvnBU4d5AP34fxjRkbNxgHA1ry
4DapjnjjQZVTX7GQvZYySgEbKaY1Hx0AwD/fsFCDopb7NFGxbElgIlglW3U2HdDghBGeEveKill6
Jc+dBRbvbvMS5CTqKxkKS9HvsjDwSSHvlcSgVtybz5fv99qzjE8z0LqmYdbv2RwKWe+6CrTpk8fK
3KZF81Frk53JwTVQKPsxmj2SH/q0z/hW+8GKFwLiPdRJUV9Gg+/y3Yj6VsvRLY4cwQBaHOmRM2az
6J6GjWWa3uVVzme8fKNOZS32nw4g7aQFZHX0mOm93Y6/UrLVlbclZHGjlIbXep9DSCrf6IqwdHYA
Qurf526YojL0mKOlXj6LKVNMCAnlcpo8E1mp8hntTRsCVnX1VMJir1qQjrE8wH0B6hyQc/UA5bQB
BQcpUoKx00CUuaBvDG3w5fx/TJ2e//3spE7Wt9jEomESl3usT7+fUwaaw94Mu/aDO/mY75MH8E+B
B2+zgL2qiydSF2apDMYs6NHS7TV5YMe4eLJ4a0DVEciPojF2l5Vx9RU/3eFFNIh5FFlhCkjjAF7p
LzzaEVBUmS5q57ENuiwbRPXadChf/zu5yxBRKCxoqll3MKLtOrKboxztAie2O1d28t7qKm8bzza7
B2fnyeZhYqoyh7+L8xyMqM2HJhJejnEXYEdDkX6r83HNv0d3HeZMI80DbPtiO6VhFBGGqAgvm2pb
BuRWqxRsZ7HvjdQqZOEyflTpZhPh2soQCqO0gqgNvfqLlWnZGMokxCkKxTIaK9wNR/QoPEx3IJF/
yZ/44/R9C7m6ZmFORS7UVCKAzccDnpEIhFco+VgBSD1T+F+XFYWsXcJTOYsd7RsKI1kHutfSIfqd
qn32oJVGccW6qPOqzkQ7A1NFjS4Qio9IB11yGtbE/pjKylMsgtFN61IPr/LeYDeYmJ1c0ZiPdgW2
putcjGTX00pVLIyjAlCdjU3qyjSgtc2pWRc26FaG22Sq1ZcAb/dHQDiG6SGeNC19DED9wCbhFjyP
btmkqw4oWKllDma0SzA/3m4b3XhIMjr+EgavDkZjog+j1OGUt1PnaGU507pJ4y9a8p5dm1KTXEsc
THbCkOADAtgjnKHPMaGE5116B8ju6KI4FD82kTQh00tqa4p/GFrVbMTk59qENlRwHyGQIrJ6xtSi
shgVFZBoecB+Ih1W7AJD2bA7GyKWIWk/oX9AVXAVM8ptTUutfIy8y5qz4mzN5BUAbszsIUCMzRp8
Un1irZEMsZ4KmDbZTh+Ip1j/j7Qr25Ect5ZfJECkREp61ZZLZWbtW78IXdVV2ldq//obGsPjTJWQ
uh4DNtyDhuckRfLwLHEi4r0OEWycoK/QXpvaWYheLu3NHqtGI1WaZ7CnidJUM8NCxdkcNMPkRGxk
8i0lOE/VsyGtbNdCV+rS8Oz2N1mfa/200Py7tbsRUID0VwZ2rE3nGpilgSrqJwrPju/6a5iL1TXP
vEANvow+knFUvKQaLWNIPkXNIjMEHaFLSeYkCgRgx/ChV70Di8s1fMBPJ4SVY+iBAFEi/yRajcA+
OoZePrqRhFml5LNnoPlbk9lZ+L6gHvvbuwJMd3mQEKsNIegbUT/5TE9Q2tyGv1R0GW0UiffgNt+1
x8HU3j2xFv1MGfT8vTq3O6ulaErgc1nArnLbOfVO2QKSeGz3OUjl6k10XBu1+3knL5c5qyCA1lXP
gEMeXPB7AtCxa0J15Ur+3C5YgOwIRhrQCMG+XX7IoAZhD7iqkedVlSVNYoqYl+RSb1+/+WtmpoWe
XfwyUhpZGRBbCOOk+99K9ekn99dNLH6rs5XMfAtS5WoQwYjueRX1mw4y1DGm+P/HzzVzKCVTa1nF
CXfz1ADdCYgux3cd853Xl7J8vOEmoU7AFZBAz9wHNC6jQTTyhAQDYyp0yaGBXm0qfqxeW2vSlc//
JMGuL34nmMK7bnv6V89PuI4nBlhbsPZDcedyp4ChhkZqQRC3xICIYjopCCInYCASzOk9r7+vW1sK
zs6tzc5FSCrfkzqK7j190kCOGh/SVBwEay0DysDg3zORmK3AfKc9urbC+UFpfC/UM9jUxC4ad6U/
UeScyPB2fWk/+CCnygJ6OSijgzsbijSzMCmTM7XI+phAhhoCx5a3T0+BldhVbXou/Rwtsaut/jl5
XtvBxQQCw18go1QmRu05/p8qusixiao7KXAPHlhU8f6AUcRwENuDKU+2YzcoTbZyx5d6ZwY0hyc0
IYbx2LxTMVDagzhWR+ISG5bvl2aCYD6HgFGO5yDtmS2BkdSMxi6y4+KjMk5aopmSUHL8Y73XKrES
0Uwv3Y+NVqcexvQxfnR45SEr8yHrmRuR4ZskoF6t/fKkNe22ULwWdLn+IWqUFQ+xcHcvH8DZkea5
6DMFatDusGf0UO0yN92Mm/a77EzwvkJIzZI2uau27pqC2sL3v7Q8P9hhk0Y8hOUEU+fURN31xF4l
S3M8BDwBGnDEEY+SvZo4Tq/Q5Xe+tDtzilrkyTANu/qx2qWO+CKFo506V9qA9qPYr5a5f17gS3sz
7wiWXxBPTSHG5B1zH2zS4GyYauu1qT/yCqVmdOzBsbdef/jpri4tz2Ir8OESCU3n0SURMo3h2WhD
q5Pu5TGyDO8US9A8r9dCjp+n+NLmzI20wuuUlsJm/6kHltTdVIjmOqd8KH+1W5zgcUspmujbMd6q
bo729Fpb9S85qyv7OwcEdWXR5WVWTt/bA1EEVCowP4uSpGnW2/EGpXiyTT4kZ9J0GR0EtXzTgQLq
tZdMf01offmMo1CLAheKgj8QkwLjrTrKkJiSt+NT/RQ74DxgFgGxt93Zsg1u3do0MqSKa9swRXY/
PsJ/DM+rI8KIA0Xv/jKMGYo/7KbdxgdpM4BLdbXetNAXwJ6fGZuFmaLIeUs5vrgGVMZb95K9Iyn2
rXxTONQw42OJxfLQLO+KffU1bI0/K0/X9MhfW+ws7vSMjEoU3KaAjFIrsLQQxMnMCX6DOnmTA7L1
tZapLV6sswXPog5dLQqdhzVcV9K64hnKbTpzku7Awcvt3aQxWXur1gzOvDQY2tJWk/8608Tllvaa
bkMILN+ljrdTIJBkyaGpuolTWAPe61OyEmUtBAeXOzzz1SnkibuWTMfJMBm12s/ye2KaStz+g/4B
Wjbp7PFbtvnN+umalnZtc2fuGvyhCS0VmC6k5z5+1fyVdsbap5255yorhzKECKrbG7/lsAtNEuc2
xmz07mYYD1ncAiihPq2c2MVFodoGYXqg8EAXjUWfJRh9Cep1Rc2mykLnYN7QioNtjTfPLm0Eet8x
+N5zi67moUtP34T7A3GyDNrt+XCaCrlBwSqcW7R4/xRuv60BTQ8eqJ3CEa/BJpfWiIkXFO3RqkIz
ffZhB3TRoyyUR0zCFZavZxZE6dfO5fSd5ocDJOYIGilRoME8O5dVZ4Q+HdvRxSyalfkQMulBo/U2
qL+j8pTXmg1WIv2Adi6atf3b9U38mXrwqbYFdsy/ehfzgZRWIJ5mYzeCx/+eqmad7cN+OybbkK10
5pcCiHNDM/emVPGoVxUMdX2KhBeBav/u+UA66u/XV7QAAbhc0uxYVrVWJlHPGDryvc2t0NFrVNRH
a3Kk1LPWprCWrt75wqYTdHYL8iAOKJj3R4BoZLsL/njCDr3fTJdMzKeCB21dCnPxTILACmy4MKzM
753GOy/TApwXXg9bjXSuUqzARKcT9+NEnlmYrUkVApQIQYOYK7klAbEzfkoCal/fqLVlzI49pA3a
sjVwj4N6z1CdD9cgfourQCcVrQB8KhDNXO6MUmp5zhPsTK9x6Ih0mzpsbZ3/ur6MpYMNonxOVUxA
Q/tuZqUOQw8imjpuEPhPACh8SDPxQrT4ee17LYCKuIyGiowmI5TMoLBwuR6JCFbqClryUyUXYyWg
/PQ3bMPdYD3eX/JJ57ZmUXfIanR9y4G7oZLZHTAmhXSrKpj9O5aNauqAtej6+1DvubIdpF8q5Kmv
f9XFsvX5D5h9VtrqMUafe44AOD5NRP2Rqz34O1QBrdKV7tLX6/aWDuN/zP1LjOjsFiuNX4wGBA9c
KPXsobx18NAYuW5ioUYw7R+eSgxtK/jjzDEZiagalWJJ0pbvheXGTnsDl+tIGwyvOWsce0un/9za
7A5XgjZKKasMWIYnDhGxrPyMgu+VJS0dfrAeyFiPgbmM+fy/CGvFIAI1Ru0xLq0Rsnmeyb+yR+9O
c7RNVbujBG4wGWnhP6i4cPx6yCTCLKoN+sx9hFFZgW0H0Ueyy1JLtZTOBRdJYLcm28DVt7aMyWp3
DXy1eC7PzU5f5Oyg1EYRJ9r4V9Cj3yMFssg2fgYFiRNsx+dwNf5Y+sCMg/F8Ij1HmWd25wuSkDaL
KVaZSneDhtrghB/0qhEpeKd8rmznUmh1bm1266s6jHzhQcumBgeYiiwEwjiOCsoaxSk2+kpNcOmA
nhub3XDRqYWngMIaczXPrRzbOcTFxnElvln6foiuAWjRUZmDCP3ldiUhvlI5aqiTGK+B/gC4vaXG
zzVbw2gs+Y9zO7PwRu40bgwSR4APyi+aH9vqZWVvljwyiHUAStYJ1jF/ZzoFE7VGh3dGe6wOcMjC
CmzdbmwfRx8UAuudvOn7z4OASR8C1HQUwfa8pDmwMvCY7I2A5et7ATI4BZjudZbKxRt1bmd26MYm
Chuqws70rI22gOoR6kottGoh1hlApZat6ilM/8prS5sdPbmXIbQaS3izUdWZMpeGndTumPYmZBft
HozdSoHoyuSjXXxlkJPbrGzm0tk/W/O8vIMCEx8hmY5U9A0+0iV2vO+6bYBqGqI5R5as7nadGPgH
3yBwt/K51dll6IB2H/3RQJmU2wox8wRaVmZ1C/LM8TW5NZwa1FTd03SWGpM7CURIBrsuLJpY9Qvo
ldarp0v+BiwRFKwcUMtU5sxAcgHdMuJ1fErl7vytYk/JnHbMd+NR2q29GAtXlBCUpCEJAFTDj9K0
xAgiGoXILmrQeXgCo8BazDI549mxAt4F0Bq0cEBnMg84fWiAF/q/lgOduR19LmOMX1oToGcCIIvH
ZB9jNPP/QWy4VNs4N23MmrMhSaAmKyG2ADtnfpN/8w1qHIf8qNsQpXtkoDWAyBG1h+1aZXjhJBOC
+FpREWj/BK1qhAY56SJw2oK/HVx/kEHXYuNP0freduXSLHhAtEvBwIM22cSvOHsLhxpFDgJ6KJwW
9MaoM97EFr3NXojlmc1jdlwrkC1lkqDYx+D+hJb6WfjsM02PWRpOzyH4ORV7KlSpqLhi5qT7E//X
6s9YGLI5pnIoEOGYsplXGluATTQPbcBECxuL1S+1Hz7wED5w5UMu3ATMmhjIVrBnoFaaGYqgOd+A
xXbCrGd94vxCrwruHbLWgSWgUjegkrKubb1wOSD3AeFqQFsxH0dnu1eng6dnste4UYv68eA7bYGe
FLQLRHYn9MK5vsalJaoAvGgIEvE/875YlYtI94xwdPHix44/yJLrZ2q0kicvRBcUaG1KMCsEiqj5
PKPaiK4zNOB3Yp/Gbglqhj3A5YqVB5DSrkaxBuZZ+obI+PHxdCQ/4BC5jGZKTUrGBmmK26qj6+UG
CCACp9YkM8dUqmSshBx/JSQzf4YCgwZmM+BKMEYy27KmLCDJ4KPpoyY+YMcBKm+7yG9LW5WbP14L
2aG2HJhJmj4+tWFGrJKEQ2tLwVgHdt4OYH82DKMBrFxStuEo0CuQCmai0M5PUqyPeyMnxG0xZ+gA
NBSdck00Vhix6JcORE0Cdq1C3iZF033RPDSgDS4b9W3VBPWBykWGajzRzZpEeCkJ8G7XD9CCX2N4
KbC7CLkwpTRbOwdkbmintF6uMdEuY4yjG00WKyt3cdEMN9B4gJjazxcQVLEGj6tUduswhsRPJu7r
WEKxRV6JgxftaMAGQR5OMX7wbOlG78W6D+XXhg1gFnxPQDCv+Y/Xv9nC8cSHQrkUvnlKV6YfcZYb
pV1fMi2oZBRLM1PSIBnKH7ruK4Uu5irmaSGEYww1UwhvAU74Q28lHvwsbFoJrzlPXK2QIJYJOmgO
guieuFLOXxp1jQgVSMmfDzz4JVEGhkWOlvv0Qp0tUHiMiUj1ZdfjwneUEIwzyvAlGf03BEtdJg3E
yY3a2GRx9dxTZdsnhgrVGeOja6BP3cu7bOi9+9xrUkup5Ce9bX271nrPNBjZgD/3ORZaDGaw9IbJ
qWaSEmwKQRtP+Dn5K+urW0MvDkUj32UR9y1VSdw2LFxV8fadEXxLfQ9EuETf+7w7aG0I+b9o2MSp
dD/2/aSGeiuG4i0m9RvxBowEhX1kVQUuNgDAW7XRt0ZSQTB2JC/lGL1UoOzt1Ar8197eo+MtVTNi
81x/z0NVtvy8w6OrtI2LqEcyMx/sgh6/DWgrdiNFNxjEvuOt3ojM1DSo5nKjojYLAnBAdsTq2+7Q
1JVsyzRqnaANLD2OMgBSIm4HKaiR8qB41jRFWJhbbEHDHezHULlTc6ga0vAGIpGGlSgK34DDTLPK
gvRmR5vvAigM14Awsw2YfnIDZsvCHEUEL1SoUMruFKsj+p8SBP80VAKUaUuLqvyUUZCC1xpoExXv
oEfZKQ1UcCamYDKNejwgmp1EEDFl9Lsi/skLqDlyhtm99sA59Gz9kJm1SL/DUf+Q5fZPPYLyKC4r
xyhYZBUVBv9C/48CGYxAaMkpznLVlGL5kZPGrepqX2NgII3kTUU0yC9nExNm7pZB9YARDTeLJUtJ
hk0h5ybD6LXXPgZ6jkGG7zGrj53yBeHiT2hf3A9d7VtNh4K6DLRDyd4bVewlOo4mje/0QHPkPIld
OOEPKryT5GHQvCgTEwXLbaPLsGHsSBG9jAS4iSj5qOtxQ8mXT5NDGxxImW0gAGMDKuuAYs/MW+OQ
lH5mh4BZA4mwGZLArYT8aVAVMtd3HY+2sp/slR7JDL4lRoAw2ANG9iCx1UxypRAgHC8/KIm/ryBY
XRRYYVKBNu3kNblVsV8gELCS6jEQUJlTyJfua/smx7AWGGEKMx5DjClpO9oxSxKaRalulR47skZ3
/LLf9H15aMPA8iLcnAEkQl7yURXGJy/7fY2hx5F8DhyQbaiIuE0L/XRIdev6Uy5jtsKvd0WrvMKF
osPt4TrHFqHAkqunuFJujIA7cfQ8xqmdDPomxYDdyMmGGclvMMk4jaJs2hZsVGmTmUnxVLb4u+5r
MOpdrKKXnA12FZB33uRfgKoPlhjV+7Svt1LBX2UfZ5pClhvSvj3RHSgcHIuisXN+QhjqBFR7wIyw
ARScECYB2Bo9vmCn5jEGpWSk6Gl+HLUisMqe4wOr0l73UAAbwxMc1p6OhhUp41HvtTfQamRm0yn7
hBgNDpTP7CIoVEya6QeZKUDnRh0qPoz25pDqDzGIxa24pijQE8eIx4lIHw1GX2WelfroT9ex41H1
kQYCnVTDu01oH1tVwO/UVhWm1Muo3fYZFJfERinEDVPBKiUlQliRntwngHdYozretLx+6BLlKAzj
VIngpRnyYV8Q4iGdgMwhFDMiLYWcdB9XdqWGkC3XDbDhhkw2A60AI53BMVmgP4DqUN7UEX3Iaf2b
JDL0mjUUy3xowEE2AL3JLneFLkkmGSqIF4T0LaqSQzJNvJGuOZQ1HGvWA59mEPVbAhweMoPFLpFy
J5X10cwCUPGKRHpLWvWhCbNXfxjtKsdkP8mHgzr0ty14d1AVPRCfNqYUaO8qRbdLq3UwaGmQKBwR
lTpekqibamS6pZR16nYECrtK9djlJHZEqCLSkOUHSWuOairuZV1YJAx+SykDo1lCZShBV6qTQcTc
pIP2nOrFWyWXoO9VhdPW6glg+7ehVeJtLCuFSRN6CDsvxEinljpKH37pCUTqJpnrFgiaiI1POume
NCM6+LQ4egbE4gNslpYPrzQav0SF3wrRdaQkWvYqKV1paWVxCOOkN8ecfxMVmpQd9b6KwNgP0fCJ
La0wu9g8h43YdU34BcGnz4BUk8fD8rImNL2MWaNPnKL273oJ3QTE62jg9uNOGpMPnsW7ImbcQhvF
lkh44Mpw2454nMJWA2ED0mpdSixZix7kUSS4ih5uKGYa8rL/ALFn4BSyrpqkhkxCL+u2rgBgWzQs
Qvzp33N0NbyQJxZLIsPpQLdjK3FXbziSEvDy5dFznBFqQRaihV82ZLskaQqRsFwyoQ/71gLw9VLL
wQ0UOXRoTuB5CZXiBJ31lzrJPodEk1xeIQAivHlCQie2Qenfl0p4TBEfwFvCwRbQnJElDS4lSUwf
WQrx22OhK/eDwo9CCYmVjVBmD0q25UNyH0gYDYi0FhFxpe4RCrvgqQGNSKTf9AOIRFrZgyZk+CJh
5UY7vBhFe+Rh+QfSjW4Cp1a0GSAzDbrKbfVWDDJy9eytK4SFSZrbYQTxCx0yMxXeY4nyL7jexHud
dhZi9ftWVBuuhQ9NzD1Hq1EX9vAzEl+gghSzzox64A3TvHw2WFPhlR9xsbSgMQuN92aZ8j+hQW95
gEkj2fAtSMO7CUaAGMbSA1l6JEK9oXGEJq1nEFuOk5d+1FxJ8zAl4t2FvN4DOkmBSWmacDuq5HEI
u0NYfjH2AcdnDZhQdnIfqBxV0x5qpljJcPIr3EFFKax67DeyD0aZQeagZB46N4X7kfMOA2TRXUWL
DRCbFo8Ne4TafNck0DnSC8XqDZyxBruEaRQl1EYrZfW2bPm9Ysh7XVb3EgrXVqgGOoh+iW55xHfU
UNkYYJEPob/s16HrqU9DKO8GldnVgAgFF5eltROO/isPfCj/KqUZ8vY18dnRwOwHBgzdPoeMciDs
Pi2dHkH8g9R1dx5NA6urQg86EuG2VY1dGIGgB1pCBwmvhxn6mgUPvJPhZ9F/GZ7Ao3zLwtwMw/6t
aRBNiIILADGK2IYWPdix+hYi4mRTxuD6AU5UVZQDqYdy30rZIQkQJxmFg/z1KAFj4UDp1YFjt3Pp
tcKQ+QCeiLyN0VEfTXgjl3LdLlBaEkJHo7DetlwcAlUc+0S+j8RL2Lyo9MNL3w1f7NXGsEnKD23N
Nw38jCyJHfXU04iHGuTgO65/5B79ZSgcnGUJFAwlyQbBU4ZIuTgExvCO4Y6bUm5vW83YynF18sYb
7gU30iD2WV1ugyjYAa7xTKviRS5xh2XX92WMIKn4olOiqPcHgwWDqQY4L7ESmDytPoay+oizFsDy
/q5lGZ5bTFo5qiBfuKinoWA3JAghFVL+ScrER6prfDMjeKmidq/G+TbIW1B2dHul8G6GdripQfPi
UckMyuwrCisNDhKuqeRDbhqtVIP0QQZLFYMyxdAlp7CKVBNIAYtX8bHrxFEZ5S0r+2e/qO8lL3vB
4M7otLq4HcoMx7TIb4xU/2q1HlTwfXgb5J1Va5lkyqJ8vZ7KLeWLDCrVaO4BZ/ODHqfrmchU0DUh
PvLsVOjghCjNtn2/bmWp9j/JiCMnBSET+luzinSrpbIEPRSCAQLvpuGtFUWZmevjG+kzDOjHuzSG
nmWj4JhC7Ih1h7z4pN1KnWPxVzBOZNSJkLuiy3aZ1jV104OWapTBnudgdA918cFBILUxgKJ+wryL
s95HXMgkJ/7uqZsD7PYP2WgfsO1kAM+Yy1kgmaJLIF0k/wPw0oWRqfx+lq6OmUcVgdqVq7KmMKWQ
2LQFOeT1PVxYyUVOPP39mZEMogWFYGhl+B0cQ9DYJF6psi2dxfOse15WSOOGkKlZUkVBirmB5s4I
1S2Jwv++IYmVAE+D7HASiZsdxmri7xcBsvvWOKrFR84/1TUMwOJSpgETuFV0kefQndhDCsuKQnYJ
uoVWOZJ6R4WhOEC5rjGQLxZjGMNaoHiHaH22mrJJwWIxFWNSQ0MhQNhFXVu0fvPQpWdGtrl+CpbK
Mahd/21tdtTi1sgF8OiySxPPLAZiKePjKDWWFmFS3fvNx9K+bnDxS57VmmbLa7wBNLWJwGx2jFJG
NZq1IpwK1Nv/m5nZujRkel6h4ityP90kSQKeFXZKZeOfXKKz1cwKSySUk2DsYKaMFTfR47tOAuPu
9aVMXmxWzb2ozs0uahpkZNB72PAq6VR5hsOqHOwXypHLyaPCsl3L+m1DgpWNWoKPX3ih2dqiHl0B
iNfBC22wNgCHShP6LSqgGjFYO6V9+gnmxlw312YzFtYLaCqK5HjBQPI29+p6Uyl9a6BCWKTvIRjt
dFDdV+1zE90GiC0FM/t2BeO4hNDiEzB1gsNiDmn+nNWKlzfEy4kbBOx5UAdH9nJlI4nmJS01t2ww
Iw7pc3QDo+ymAoZelGtNsgU6OHQGkN2gJadi/H4OizEivxgqqSHopleHpkQbyaHIG9DRhqCbgX7Z
+I04lY1WMZq8QYu3sDJr7eFZ6IvgLScGhLAJvNzczZVC5qh24kdUpAH5fth+jJ6HKldT7b1E/rx+
rteMzc415n4pZBkFqr7BM1FqW5aoGaeDxZGpX7e0NCNwsa7ZS4Qxd6SnCtZFNyOm805SaxaPzZf0
UN34O2NTW+BupAeZQgoSxHHgHl/7AVMbd3aHL37A9C3OHlvEz0MUJTVx5QGTHhq0pSjkAf0vqf3t
ofglgl9oEdmatgJdW3C2F2ant+bM7CC8yqc11l2K0OFUc8cICaVGV5a3dGPPj830yJyZKUZZLiIP
O6lu9H3mttvKgRLtZm1GbQmId7GcWbynctRGc8T4QLYo7pA7mes70WhLz8HDhC4EmJH5+zWc8KIf
PFsdn7XoOUslT0iwWtl/DZgCw5O0N4kbbyaFClzHoDuIx/XLuIQNwHJ1DU0E6A786BrWQCapYjq1
ymN26O1q152qW5B6YkqNaQBGd3b83h6TY7/2eE437+dp/dvwHJSAN7rwiYfTWvdRbUZe3D3CIegf
12/lQqCDXijIkkA3AhjJvEtZ9U2bjAG6PiWvMXkXhodc9zAPKf50vVDQKqX/xOFAsQa6GzKc3HzI
lJXpwEeeEjdGbT9qBUrAoEXLADbv6Qq4eDE1wSzrv23NZWRKqWl4Jgri6kqH8IZigjK44dFzB4oN
wk+d9zJSAHTDzoT+lKWj0yZHT9e/70Joh4b9f37CLNKqE+GrJMGjBp7PbZNogAzhD7HC96WS3lVa
uKf16qzQmlF66QoY74Yo7bFu9R69h+QPqsW24WTf7JRDVikxx3sMnW+jPUR+FTAQ/bm+5EV/d7bk
WchS0iGHKkgGNzs+hZDJDo7+sKZf8VcA/uN2MIRGMrCdaDPPnKrEyxhiOch9JypmlAysEBJS0Am8
D2zlhJXeUxeKdoGpCstzUODH+IkZvl5f6OINRXN/whNgnmAesMRpoQd10GJvOcRqsvdmVfd68XU+
szDbyKJjSiD7sCAcdJkgvnnvb8kWbHtm9X0In4x9dZJXQUkLy4K2A0IPACWRZM8zuQIhp96OOD1g
PhUVSNXBcYg2SNBvrn++pZfkwtBsdZIUCgCIYKj+TF8mbi5xDJ+jV9UErxwmjunH6tslL61NBQs5
maYAEOjNHi9a51BA0wfiJiL6pfkT/iKKutgqagWS7k0Cap6+kaM3v8jHu4Gr4MzIoTfg8/5NzdXa
8dWksiZiVrtUFEDT9I6gVaU2Zhf0n20h7ITpt4063AQV65whMiwUnZtjP6qBE+pc2JhKUfH/EGBy
onHlcHmMTYR3b5I83vUlqsysTO4xvwUZGHULQhak7fJnnCs3E8xiE/PhIS/w9mkqiOhBU/pdSKoL
IE2AzB7lJiV4DCvu2fngcyvT+i0jGUMXL2xNxHjPmFL9nWtKand9eJLH4rcXp695noG3VnSVqQTo
RSRpg6YEBOnYkD+xlHBr8CMHRXC0zMdKMTu/Ha3IqBOLiO6j9YYdwCitk4ZB42iVjnrdWNwC/wFt
LpIcSqN6QH/sIPsxWkTMfxuGzHcYKGS7ENS5ZVC+GAwlXVUqShdRroTmjm4Bqruv2NhbpW6kTgcl
dOATivdRKf5oKYr+atfENvpB72UmoQE+KA4rO1An0WRtfHfBl6EVhlxEB9YGp2YWs2ZKxfxOGag7
xOXvQGq/9Mx7itE7NK/fhYWLfmFnFprq0qA3YSlTpHh140zMI08gAWuoCT772JYFuFDc6xaXVqZC
j0rFLAXO0hwP2FWG2tUBx6FJi9yssng/SG1tpnL3+L8ZmsWlfmPoAeMacXsGmcExVY6RRJ+aONFX
vuHS3caQNYEClo6RovmKJE9DEwhICZdpoMPSdjWXV1LUpW8GkhEYAKwJ0K7ZY06B6pb0ugZPLGCF
nKOD6mcT0eY/WAiIKzmmP1BN+0E6VTdSL41NQ90G5It1gC40L/W1dHsp153INuSJvVplP+A4BSmD
No9bigkyObMmNJ6jKp0Bb6GB7TbW74yu7zeZSl9b/MFC4mJHoXo/VIWTVdwGr7alyRwduGi4TfIW
HgYyxFYRdBrQH2sEMwsRzcWPnfb+LLnROqUpqwo/th+TP+pYu7IXW3JkuCXDIwifYkICYi1jXbyU
E+BLA530hPm8NJqILO3ltqduXbLIScvwVs0NtwIVnxkW9OO/vyZ/ocv+ZWweq6JB5Hn+AGOFOBK2
D1uAIVdKwUvxMCBsfy9Im53fPA7i1E9gQ90UOyD3oUdgxRY3Jwxw+5x8SSuZ79KNPLdHLz9gl/3b
Hm0PLUUd01u5KQvZC9wmpkMmUBnGVGYL4uNQdZqKBVVdUn/KaD85fkbLUy3VOvAEIgeiJfsHqEN0
iEEIBz6HyfDsTYAEBwXEi1JXANRYkBFP/ItU/L5+HJY+3bmR2YMwpr1eZxKMpDlp0Kj074cEAqrX
jSxF0RdLmUXRBnQkB1+BlRqgYqc9gDa5usvc7NHfA8Nliqfwjt+Kg76NH/Hf98BZm+VY2kCw5kId
FrImqPvNcgWtySod9Ta8r02+EWXnAlznqIFmpiMEcIqVQf8l/31ubeZF/K7qZdLilfV8cQOVp19S
EG17gBVXvuuandkJASC48kK0y1ySUxSJtYORYoZQRVlvxdCShwKUBlpsqNJqqFNcXjCjKwvmAxjr
8qJ5lYkA/ok5YxzdSpJhXz8ry2sCSxNqtBiinUfOWVVkIvcQhrDqvgs/Y8y95GStHfaXmvQsrdMM
8rcVNivzeFkGmTTMgEJoyWwCiL9SK7OT28JVDombP6v4iuAr8N9HHWxUqVuoJuT0rLV7sXwq//Mr
Zp81NuJKb3yGB1ifkNtqvAEdnasXXme2VQgWKMJWNnLx61KCaR4AcqexgsuNTPzQ6AcMG2BFX8LA
f7Zhcry+gUtP6EQL/W8TszisF5BBzBuYCIjxklEIJLGy/ZUz7yag+lbI/ReNxUoFZtGLGVN7Gvkk
iDRnF4FpFXCdvU7dMTSgoAnonIFQd+XbLRgBIxtRMJwFObUfrYqE1j5PA6i3NsJ3OWmtNljjiFzi
qEQnH6OQCopWaNTN/FSBIKfOjBAFz1F/lRr2qkqKh65Z+1vE0AX1FAzvsNc+xQ00+Mv1jVs4G2iK
UEx76kxlP8oM49j5IffR2ir9HpumhL8KmXcQQA0/rhtaeA6Qj2MiA54YiT+e1ctTiGM/VECvQHNH
NkazHAZw6OWuMmAKCxGdVg0WKndWLjV73vdHTIa6Cm92vYexu7CzMqOyo7owbEilHZluAFSCQcs8
gLouXTvMC9NFaM3iosgYm8IBm9ctZQDcAl/H5FSFCUDZMW70yKQY1WJWZRXHtQH3hcjp0tzs8khI
b1uaToNaziTWx16LGsxowlZdui1fs1V6oZ97fmlvthNtXLYxsA1QdWKfIv1kqmxmKHJf3++Fojqs
MCA3OIUCBTNmpzqOCsmrIxD+DfvOoZb+FdmgWr0FH54dbXO3sIyd5K7Y/HlbL21Of38WyYMsuCJK
aqiuvFe5BM0lqHt+1Bjkx7G0x+YB7Sfbe1jrqS1v4NlSZ55oRMVj7BBBYuA97PkvDPa7EjjQQDDo
p+FvZkVO9LVmdG2psxhO6YOihhQrcVPxUaqnVHv4P9K+Y0lyXFn2i2hGLbZUqSpLdlV194bWkgrU
ml//HHXumWYi8RIzc2YzizarSICBiEDAw/32Xor+Pps01lo3apX2feTB1cr7yvnH9dLlt2K8fk2i
WYOIPV5kwTtVWK0rqyVu16IqRuiHjLeXs53UeQafmEDP32jVzw+vQCNw9cZqfS+1J+oVw7toqFVg
GPnj0hmrPDJbrYJhfRcNzpPT5icwVu8AOQYqP9TXYR+tzitlabMeRd7BO+JAiwP3aEPNSWXbrH0h
YUJ8QPcTcLzf61S9lOb0FcDop9tOcl0i0pMNeBjm0NC2YB/yu6Re56JyjFCzIze1yd2S1Z7e9MDA
Gd5tU9zt3Nhin6yWvkKS/A/tyBKobxoQaYMbB7mX3lk7YNHfIokKugvbujROXVaNF2t0mHoNA4zS
CqA95XaxwCIJoZ7vBXrk9kPr4r3j+M/hfWgeQ3kL0l+Ybr1CCfTG4ihoDcBcX+1KaC3Lqf4MzO3h
9nZyaAyR9TE0QHVWVIAxmGMBVeII2OxS+3jjUD0AuAPnef0+nK39/Kn72ngF1OJw/cRgBxSxVLcM
yp32ONUBxgxu/xSOE21/CUu1Xs5K2WAySAvT+WtbvNrqz7R7yeXH21Z4SZ0mIhUCkBRIyOYjUpoJ
GVFLIssumBiASoeNkeHJ10f01900FB1BTgC9sMfkIjWFVqPVO2o4zgBES3m902tJ1C4QGWEyT1fU
Y2EV1IgWoYn0Zcg1//a+iSwweWYqTaeIC8hX6YPtp07iO7moxuYEK+wUDpKMEWvKnXUZKAG11/UM
j6RhBqQ3QNrKCyHTXlbyf351tlTU8DIiIyTuZLajo8y9pfREUqFwapzn8W1WvmIIQdDH5W3Y1oh6
uZo5KXtdnWCkWHUfjwZBJuprcC3gHgsZIgz/Xl18tFJNolZBze4M+m6ZOzdZYkG05X0StKCBmFIV
AI3Z1klb2bM2d4gOhWa/L4l0SrP2CRPHohqA5kAmuKq4NOoKFavG6CYTXA2nzyyINiMKqVN7GGun
f40xlBgafVE8AbTYurmjY8QqMTpoX0APVtMrKYCWnHJSZSPaAYpt+WmVpwejVTHzUBt4b8/kGJwr
Uwn1aWeV859FGa3AkOBJpzdnUIUWkQYKIqvxozKdweuh1u2nogKaH1rPQF8RB7xISeZMrpaV2a5a
1ebTXNfta6UU8n0Rx5B86o3itFhj/FwXBVEwA4Sx6haR+jDMk+kTyWgwZ0GKg2zH/XNclZj+JJg3
WeqyvoOoRXIvy8Crd7hntIIvxytGVUwsQ9sFOVlGaL/0PzslpDJiWwvn+pAp9Y88Tm2XlMMuwXTP
Sh4TEvu1Zezy6Udlrh5pBpc4lqjZwvPR7a+g/76pxBeznhaIn2ihvtS/UkP52RfGP77/WxrOMAC7
eJfBOpkKNZ4VSU6dGMV+A7KUCaRSrVyIrjG85EQ56myQu2kIHkyA7c1UWqW40QALzt10QUu7nfwu
xrwSxtxvR9rrxhCe+dGhwcS5ZuENmflwpl6SKEpBwd1a8vS5ILnqTc5SepVV2t6ogxgcASEKbxvl
HXS0mgFJBBgTz1rMJuZRUyijNGN9NTkmUQzj2k7Ve8FB57nD1gxT7Cfgk9GWEWacusYDswwVGk1+
vb0U7qfaLIVJI5ZkT8VYwYa2ho6lPEbjqSRG0CeGYM+4hiC4AQQrquurnomWrSPQZLIWVqASj/C4
4ppdcmcsaD7Vdr2/vSpe3QtIAfyCUrmgHcssS5cbgtFXTUP9Wb1NAUZMiY9X7mA9Tn7lN59iT8z8
xFvhxiZbaydqVQ2kgM2O9BNe5fvZKzAmeAawELLc/ZgL3IO/SGR//AeU/xWnA1ASwzhA3R2LrA9z
iBk/D1E/RMPgMIXJ3v4u5o/lUNPjXG9sMj5ZTk0KPK6BRQbAGz7gbeLhgw8otN38UQv0k+SD4UpQ
hvLO29Yo8zXnabWjVoXR2bJ2dqMfc13zc3sSuCg/C/xZnM5cPjul6QnobLSwvGtbPz6VfhbmuLYY
RQBe9LDeCRXkaV3DpvLNytjiaga0J+rpdhoPVIQGF4gz6ODD9r4KY1+UXjh434uPpzNVVj/IUMSE
imWIqaOj/EYOMxap7W1/eTD98WgEQ1gcuoO5B6eBCC/KC2bblTKBuo+WBNgprLRavs3WJ8ykCm5E
ItfUmew5O53eAp+GrvNxCFY/BvAFXFXm3ewtvgb6RmlHGZWNn7dDDfW9W1+QyXXamFSS2WFPSzt5
lZt8cnWlwNBQs5fNeJdrjts7xoO2Vs+37XKwWjSTYxIUCqsGIidjeMgh0kjkDBJqOIlFEAdgh2hP
o1cdzBBSp376fRUcQ45w46VJGgE39ckql1PbzgnoKOdcfbfXWAuAlwTFuAmSoLSe7d/qEqEvivHz
sF4ag3jSUFSn3oDaUQeugV+WHuWuLGmdq0o5hrvzZgjrVl5fQWEn2iCOw+FpDA8ElIkGAnrM/ixK
KUULIGKhHT/1LcbgYtEoCOfTo2AE1pG+qEPZlLGQ4IZnNomDK9gB9LXnFOS1SpAdRc0UDi7EurDD
bHvaVlq3pLDzn1Z3+VB5ClQaVhdTwSD1ALNg75VP0gGj4/rqdgjBoms5jeqMk1/8AqbgKdI6SY0Z
v8DAAGEze/O6BpJRg7PzPDp6YFaiw8z7eNutZdLMpJZon2GSLIzT1JX65xSgPMH54aTrizUxSSVS
K3mRK5iQj7STA6b37KE4U3k149yCyNZ2QfZxwhTxbbuClbFVQg6CeaAILC3sVXXx9Tner7Mkuoly
g4Ni0fs6QDpALDFXxBbAQT0ysbj+c/e7PXS7OIh3Ueq3weKrLsg2rIMuGDfkLmxjkkkuEZiAi6qN
UI0s6a+l70+VkwoSND1QV264McHkkCqPuxmUrsBXovWF+yR5zGb1tIKQIPgXH2ljiK51E+ikau2k
COipMIvnM51jWyjE87YN7mLQUUPcAFU+8MqXNrq6jECumuuhWSxvWaw8TfrbIGqMcj/KxggTOvIE
HE+JCiNOa7hW9a7L/+arbwwwkSGuNczhTjAgZ/sCDPGNJgKa8fI6Ok9/NoqJBUDm61a9wAQlVLVA
hjG4luqXIa07DczAlYFagg4a41iuOPJxTxKgZpQ5zdGRSZiTNNZqvCoEbt0AjuMT8AEF2YNN+VzB
7YYxNO/vyDT8f6zifdnEFDkAoUxwmjPoH/YjrFLmYrRWqAJU6oGHhJJr1wDQ12dRgcbzRxUMB/9n
UmGK39YmCfBNNOQSvB4rmqt2CpjRBUeYl0m2VpjtxG1FjxzgSUK9GJLQMgfJ8eZRMw+4OY1PwzBm
kHOVtOOQTKrovkTDAxs+traZCDU3ttxiap7elxwCxnmCqxJUtLPv+UEJ5P06eY0I30f/5C2TTMSK
5cyInQUml6O90wPKB9v41SEGw7FYd497UrYLZMIW2Ixk3Ak/vCZ+1nEVpAOS5LtTuP2e0l43YfqA
iUIQaNwOZbxnAg2CAXgqBpEV+HCYKKDXmgMAHpQl8VzYumqgQNSyBvMPBgf/zvHgOtHGHBMR2tiY
im6FOWLWJmDx2gGAjECRDOIbQDi61tRD1AvCWreXyav3tqtkDqVJkfJt54BDbSSBYnQnAko0d+6M
ENLFr1YPQTxdaVUXSJ5BcGxonL7yIwvUn2DrQ4eZ5f3ugX2swNyoh01hyI9gy6FKwxIdfJXATdck
77dXymstoFEDomwQEiICsckJi4tpyqOXiyVQ/EMG0QSXqnNp0EXz0gccn++3TXI3d2ORyVSGNbV1
NMs6JDdBvFXV6qfSLP1Bq78oxHiqwXAHbDe5Kwzp823D3Li3Mcz4rrNoRaGBgSFMZOVuajL0oM+Y
ABPtKC8Tb3eU8VmT6H2pTbiu9aiXP6ZB60AqfUcORkwsGh6uTbpblPvbi+PeHZA9MQ1FGX/xUnRZ
ZeRj1Ft9hCvbBOjeEuT7OAM70eduJwErM/lJ/AksCnu8U+bgHLa+QbfBv/0LeOsGmTIqWjycAtrO
RMCknMHAo2LdRm97tqN78vxvKilNt/CmAzCWddXsW3ANlkYwkIWZBpw8JkGzzptkgX9SN2BPIDrM
igP4PxhO2BMxZ043pkqjh3HXZG+znil4UYmJn6f54mXVJB9MdZkEEYe7eeCGptr26HOziISuboFb
NTt8Pat+HpXmPbVEgEDqd+y6dIAQIMCCmRrMnF46iJypFlnzRQ/nMj+B8cuNmu+Gs1ej5xVgagiG
P932B95x0wEQA+sohgSxrEt7tdG3dZsb+Fi94Wr6vsKEUKYJ8i4vXOo65uCAB9ehJc1UGfPaTXC7
FWUvGJk6Jx0CoETvlJWAIq9UP91eEc8zULeA9gczG9fTeZXiNDhj0owZlF+q0j5pauRGWlBIGKm3
e8H1kbMy3XB0SJKimXYNexwwo2sOvaOHoF79JgPN9A0MyrUngQ70fjYNQWzk+B+sWWhvwD0ouO/y
YyEHqE2F8ZuQtPZBXvqDWf2LAHVhglZQm6sWMjkGKiOYoGOj9bAeDJQnTjN6Gv6/vIHtMui/Nz7G
usGLlrcIWmR8UoJ2BwlLUZuD8yUvfgtzFiByE4NDjWASel52a6+6Uzr4S7cG2gAplF70dsWr11Db
4xkOQ7OAlLBVflZFtaEPgKNJe/vJ+awHxF+/t+8IJW52r71VfhKQV0ngrrxvujHK1vlQTCisGBRi
IPT+Za0PdSEIlKK/z/hMmqcgXEUiCGWMVmeQ9nQUwRumaN8+ytGNz1hzOeOVGfumPhXfwEXXHIlP
SStW0Fi4I7QdSJCCbtDVvtw+6bzDZ4JsGr/exqCeyiRTDHwOBkG7MjSz9dg3zu/YwlRlDfz92Be7
27ZUTmDWAWZygHBGdQfKl8uDMSdmEddxRJFwNfhCfWNKRtBqSy/UL6fIX1N5X1bltzoaduD985pf
YH8MF2cG+EiSwmhyQnK/dOpLtIBzWC2LClB5tfO75YXqM9mx8Phwt8fC07JCH6Ou3qMw+ZDElQqp
ebPYZRAqnuvkYK9RMIB2+fbm8CwBAUEHhtEDv5IRsuOkapQIUbA3oi+Z3L/aoGx+6hb/thmeK9v0
+dCEJcxlMt+7BkNxNymLAVImY3bNPH9s8LX+lRE6+KkAmXKlll6APMduIyoxjfnLjNLG/b69Cg6N
D4oi7Y8FuszNcWnreOwnLcJwb2DvFJ+E9Xt0R1Wl5H0qGs/lvaGBcw7uioyItjXbeezMrM7sBVA8
Gs/BrJJ74B75mGhTgnHX62KsIaeioCx3QOMjQ9Fu2uXy1By8mSCEp6or7QHwxhWXTwWMA1SjhELP
QQ8dSiL8ncgoPb2bPe1jJdZTukyyTJgeD1py7IRPWpx8dLEyJgTkVRoXZSyb4bg6bmEnewWluvrU
kS+YCxd0RzhHiqInceHDHRO3eCb3jeNsG5IN7QdACw+S826peESaeq+WY0HLkBPYgI0CCAWyJzpO
L5sgZH0aK+B5wk7KH9MY4KVhvC+yaXLrOW9cO86eBpvU4T8/BRdmmUIjXzJzSAzVQCumuS8+WjGm
W32iD62iOoJ7CLZLZDZz6g1Jr0rNwK0Lco13pd+8WvfLI/kNvT9IjyUicBvPG7f22BNO+nqUa8SQ
1On2GIYa3XwEh0LX14KsxLmlYxMp5AYYN4p1u3T71JBiMLhCsaNdGqCgTHfKEVQwB6Fm6J6BLVGu
1L1NBoHZj6KEuaVg1ge9LVwlQYzDPnbKWd4s2aCYoWI9450THK2j+VD2j3Hst+WxW896JMj1vBbs
hUl6YDYnXJmi2sxyQJiNxrd348E4laWrPcsvg588K4H93r6KPiOvj3Zhk9nehgDbH08QOVyOeKSv
Xdqh7N3BR07Hyd+J0Pbck7jZVSaIpfqcRloPadm+iT2lADTG+N6rX6f5B5qWblkI3o856dQARagB
0CqSKeR6Lnc0U6cMA2+mEUbJ7wRc9mpL/s0h35hgi9vG0VbUJfMaDpA5AcnNobAnSHd8laMnFTQ7
SjIeZnsCCcexikvBpZP79bAqoHHARHD94tylBqnLGKKbyzG/r8PqHO2XkL631d60F01E8rI6dvOP
NcY/8aDT1POCOnuxonDuRtU1LcyBRTlEDTrFAgRh9lTISrpjp0+HKcreqkjE/8mrxC9+BOOwLYTf
WpkgDVIQApi5H3BGumlvP9Ih9gVtrRXcKrgCoPf8fjue07/MRgRUTGDjgi+BGZAJseWgxUO5wJm6
+idooxrpLjFf5Vj2pkQTVJvcULC1xYRXQNGtdAZLVpgc1CP5mUOqy3i2zng28Myw38UPlWBx/H3d
rI6pPJ1utUdZhiuBxP6beUz30yuIZM7avXMeAwL4hC/vo3sRloWXRrbrZFxqyGoZeCSkSH3tHq2i
9PGc8AlIfBGdhsgO4zVRMXRjhZ4l6OZt1wThM0gI3ckp3dsuIjLDhDc82zmFZrRmOEcL+MQSt7Co
HsyP21Z4KZGytdkWHfi+GhSe0m7J2hWXUbRP3Fldv6yNfmizny0pXHBVBKNpnFUh/Qa3xNiaZRfn
GNLYZvCQ6agf1zswR/jlu3Ue/O7Q7qZ3R9B34sbuzSqZ2J2YzZLoEqQN26rzDTn/UbfN59sbyXt0
oKwe/93Jj172JuPqpOllecEx0w0XmqAPOibNsxcQ1LgzMC6g+Ryf1X2y+x+tMuWoumYO2hUIYXhS
+awT8AlCF+8RRmvI3tyR+3E3Q4UGfGX/xi7aoAb4Dyg3GxPAKllJ1TbBailr4/S8vEIppj9ZwG9J
R+11PMun8jwLihr2RKBvDaVVzGVboDADkw1jUxuXCXyuuhmuy33SHm37oTYF1f3HBW8bmKkNLMvC
9Q/B+aqpJc1khmaeaobOC3lU7vrKLe6n3fz+fw/2u/YbnrHTx2w/POY+UkXg7G/vLI1SN34AWwMs
miRFOQiOQr2K3XU4aPFdC3rRtn6+bYeesCs7eA9Ebwa3mCvFZtUpJKnFrAkIiEHNYb03qRHExvck
jqHCsbj9pIpchj7B37LIxOdm6NOlAOYeN13I+jwU3uhaT8le3muCSu0q4318xM3amAg9dQtpm7SC
XvpbfWie8+A/FybIQoNmN2wh+SmqRa8CGjUJNTfAttFxgfswJpcB2oO44oNo4s48OicoMng/Zi99
pPPjYr3tK/FYas7BlYJyB2C4jWXPQOMtlpMUR2EMpR/Rk567vb+CVTh/wgThA17HdtIzxiQP+WN7
rF/twTWO2b71nEfxExnvVG5+CkuxUUaKFkeObYaNNalBLre2V46WFeZLMQW3fZZNVh+rxjUKDFMG
5CvZ+9tY1NaqzhqCnSZ5to7bU6q4moSqKadi52e5vAPHnsDoxywa67f0mvFfq0yuKuupUCbQayHE
lof2ALpxBWC77FHz170VpL8SiEjsUCI+ZgEBzaASRO/qvm2AHsiC2Lf8dici074qsNiNYPIZaVZZ
RS8OkfBHhMtd9FYEzSuVaZZDAm2pU++lvuNXgp342N8bO8GmOA100Zh5hllyV4Hvz5Xem12xG74M
PoQxvtqhvldP8UO5E3Uk2PT9sVwHaqUUrnpN+1Fr4xopVmeFc2a3nlxFr7YCBZnbznV1JfmPFRtw
Wx3UN2gUIH5tEzgog4aWgLq2q3YNNF/bqdhhBsety99WNLtdDpil5IDFIF9E45Aq/dtXO4vJu//a
Zmr0pskhteJQVuAHUB5+lhLfgKIfcI+UEtjVQKn1Zj2lO+hxFJ6Fr1xkGGAHaizvBVUnf6v//BB6
2jebUI14jnT0DJAfCQj0XHaBU/QFG81JPXhoBOpbx3JxkBnvLaqqiofJghvhOHVut+tP+tHaJ3Ra
IQBTJ2YwFC/2+tdOcMflLG5rmA1Vk0EI+nOzHJbQZlK0o4PZ1ttro2Ge+Y6U8MSkUCKoPLATx/iG
0egkJejl22Fwy7VXMKVWQH4HiHacWa8C7u62RfpBri2CdJFySsoQTmE+WDMYeS8h/FppvscU2R0k
W31ofQn8gr+wP2bUSzMKSdOxApFWqCEYBkNdnWV92BGjeOlH83mKO0HFzgn12Mg/9pjDKM9Nls4k
tkJdjf3yx1DcpQX5VCTWPjbsHzLksbwZgM3beykySv1n4/wxieQuxqt8OMr9CbOmd1Ka/Fay9n5F
T94iO7J8s0yICt22enVzQOC5WCtz5tZGtSCKmFpIMKAvdekgDUSZfSrJAF3Evfn+N2jIeUcBoujw
UPr2f0VD7lR231U5irHsrr+bvjrvICC3XOsVNP3mfg1yDCi5s2h0nZe3QKyEKwNtnaPwZJw1rtp0
XuRBxrVv9nVvgoiWsdcdlCtU737x7WiH0RPd3NU7EZKHVxTSM4nXMBWvkle3h3SFHFpEkLz0HaiI
ceV0nrVn/cHC1EMNmgPpoAjKUJ43bQ0y3gQpLYjgdrhKZAhzlEBf2UFkay9qu3IuDBfrYryn1etp
1Eo0l60BI/sDWQoI2/ppHCVg2l274LazavSgs/Fmuyq2is8lq8aYEq2GZE/1NB+yYh4Joy+jO9Ib
L4DNo1fsZoB+gZDFfbDH/VcPixDZqnpvvfwFU9apbx1u/y6+a20+L1OAx2mOOrRABiWf9fYZL060
o0dCCKt8bcb3JXR2MVBqAELsBIZ5ARiD13gzRMynWsuXQUOG6nhkShgXzomr/ZA+gzQ80Bzf/NQv
LrmfDvKJvDqfFlGs4pUrSDAWlowhoWvGqqiIjCaakUXXagXN82o9tUX62OgyqFRH8FQ6Pp4VzxY4
FnpNDQYFYxO3V851vM0PYOpiDYpkfT3j72OSCD2wR4wf+mk7QVG8E3xcbrDaWKInbROXeztf1iqG
z1XNj2x5m8ErfHsp3G/4xwCrBgGVCz2pBzhPoduu1caFN9hmEOeJyBDvnrj9amy6zkiqI8uAgR3v
eN/0YN3TVnP6afFjDzgoX9hn5xSWF/bocd5sXZJAd1NfPxjfJ8ioDWi0ac91kD1TFIXjx++3N5Kb
yzZeaTJ5uy5QpOQ6VCaiV+uBxvhul4TygbzHd+UbxakbP0U9G145uTXJxFlJKqpJIlhiPRruoL9U
Q+9Xg+6iVRSCeCfQSSnK2ALXZ6EVBil6B0JoVEUJYj6Q0LXQzXhpvARpuzqMykFW/RYPJwg3/6tp
Jv4is/VRToDyAsXUMfNTdKHSvWwHH3PMvoOXIT9t/NRv6qOoiyr8uEyo69tqXDMDH3f8DLVvx6Vp
LQnBoPnQ/rZfqELCchLmbd7ZBHkguE8weg95PqZmINFQ6+kIxSYj9tdw9RW3mt1i12UBlLvPEx6o
JlzAfUv0kXlBZ2uXOTlaPg9aN2Cx6qx6slq7VSsJkik3GmxtMKdFotRP9jpBscCnZwVNxgkEypSi
CCP+VLNo/SI4n3S32PS9tcgcFjtySqkg8FzroT5ofnzUff0zKFf80hP1xHiHZGuKfthN6JkJyE61
OsXgp1N8xuTKTlub/dxCuEAbv99eluhbMYdCKzEJ2ULtK8xNH6IEHjoVok8lWg3j+0MnZ32nIwd1
QbQrfczCvMsgzTzJB1pBJkcg0no8Be1EnXbR0pgsu5J6XG2IrYd5Voad9aaavSCk0Ox55RJAH6Fj
BHIwkPJcfidzcbC0COJ9SxrdTXr1c5C1fQXwxdCAiiFeEVDq9dHsbGEy5DrjxjKzNmeNoMXaInIn
d0PQY87Tuidva9B6Ymou/lHb2GJqiNgaEn2ADCOGw9zFaw/tg5n5oBgiLlQRcNo88KDo/m23VOnW
3dhatq5o48lUch3nG1Tb5DC8jXeY2zpUp/qc7NTj4OHRJixB7QEeI1Id87vmMLwMhzL1WrdAF0Q4
0MV1pj+bwMbSyY6G0s7o/QvDiCA+ojNdI+rzanQVT/XV099IWCKbTBwFRUo3NjRXRl8NgObjvbaX
gjbo873dnFukDB/dylAUfHhWNRBj0/F24FCvJkfSFBimBo2YSvmaVY/m/Hb7017BJeilfWuACTnO
MiVAGEGTV/9K7v4zHVfv29adA8P7G7dXXhbcmmMOaZ+bSeGsWE8XTMH4mD+B3Ml3vOiFUqt2D7R2
FM00cbdQB+kYmvcIDGw/tCblqNUSQQtGep+cCtNhotwuskD/fZMhYlmpuiqli7Iyr5yzQDMTAUs1
7wRqm0UwSYis60BMI7dA0V6cZtU5TXHyUs5DMFhWUK+pf9steFlia47xClKk+jAV2DN1eJaT2D3Y
s+NK0s/bVrjOsFkU4wzjDCgALnRoxq2ar09xaBnpKbZ//RsrmEkyEDGu5aD7fCyhjF6hl5mqRyiq
hZaE2EmS6l/0STCh/JcdJkA4NSSmJRV2skN1P+zyHVg17vud6KLO67HTSei/7DDF1tyD9IoosEOH
yVRPDdo7ygsLIvET+Wi2AXEUtgDdlvfJqT62OzBP725vKdfhMa0EfQIHvW/23mDLa9VZHWpZuVDd
DEiYKRVBe7lFOl4gFUQn4A2Rzy8P1bKajW5OihWOP7rfyU80QXyrQG9GOxq/jd0c0JcDUWOdu7cG
/ARBUQFFocN4ZNb1pjR18Eh9RzA8Cyrzgx6DtMQt/e6e+PRyMgZriUcyo/Ho1RMyTsfxPLmiuM87
gNsfwpQUahu1RUvjPojVj8P03naZS+LGbSdBJc37lGjbAvlgUWlXFimez5FUqxU+ZW2l77ozf7Km
vHX/ubtsbTAnY3HqYVYyeKzdJGd5LHdWJvJIXijZmmAORTHVpVEkWEbT1qGRqu/aUAS46Qh2i1t+
be3Q7dyEel2PRztuJHptxdvSjMI5uhs9B++lpef4ANmJ3khF34c5BpLRqetKEtCk1l/ytHfl6Z8K
pNIKADUAhmnQRbhmaVPUtmzmqbbAyQlCFGOU3yHGgNF/kOZOxt7GLctT1+bQg3/2tltcF+wWGHxN
DW0/DVygLBLVsuJU1Qk6vhS63He9W8kPkvmqqN8na3ETRYaShiVwRc4HvDDK4lKatuvTOgemgoLC
q+ca/Ww6UT1+o/GEeKLG1fU5vjTH3PpReGgQdCvkMAbOLn4hduTXxpfVTILbe8ntG5vA82Pog+qx
slNRKWgK9Rn6X7iCT4ECsLv9pYYCbXzufKC2vOoleyp/iXLRFZfZh+9olkY/INAbbCEeywWJywYo
CR8ptVvc/Hd/R/EE9Qmckyvkk9p983kI0Uva4WopWDP3aGyMM2GlKPo8HnIIB+dG/qwYBEMujmoI
jFx/QBNFA3qP9DXdwGTG5YE3rXIwJVO2Q0Wq6q9ZK0duFbXZvaoR1bf0UUQaxFnUhT0m8GtdgcNq
pQAhNGjEZ3q6z5NCgA77cHLmPgcj0KuhL9cqyNYvF9VNTWtIDsbBp7H4bJqSqyeSR7LFs6PkIEXF
YdH1+7Ws7ztDUMden3lsJ6Xvxugs2mDsy5maprk0WJNN1dUCeep8RW5OhlwUrhFliQd91No1VbxT
lnhDExwRDnALth2YR/l0PRmX9bImQV6RMoVBTMlT9u0JZPZhdhTFbOoTl9uLQw8TtDxCSmUXCeY1
6OsOUEcs5u9F4ex7SPqS9OfQfTE7UxTQrh3m0hhzCmywn/bVgiganemqoLqCyzDoXLwsRYWSBZj8
EzRaOKXZpUnGfUZHGpYOXMMwae+0wiODm4X65GLWBdSFDnEbFXdHEHGIqiKa7K43FvSeIAEyHZzG
S78tonVqmhFPkeAk93RIsjdgNSYirm3OEytd319mWM05ySwmJaMvnoabftN/N8+oq0MrsJ7QX5CO
KKyFtD98j/ljkUkTcZaBx7iANnA2WaNbjOtdn2OktkuqT3IenTLF7AQf8TquYY2GiplKjLHTQ3G5
ldbSmuCDaMGoZMrQKvy8ml/m5k1ahY1+6n9X38zAzVsBVTYyFBPQrLSTlgJwHCTcGdg+YM5CsNf7
DVICKozD7TPOdZCNMcZBpEUHgwm0K8I6eii7l1l6XJxPt01wP9UfE2wBoZlzDO1brCdLvhdOD9ze
sRgeKhvzFR3Z3bbF/0h/7d3H2+mm2gSVrYXNQyCJmp+19dUqKk8GvGGQRZKOgn1jZ7mX2pRaaQKO
fYac7Ppc618mUzDayK+8NhvHRI2k6Zxp0Ojb/rH3aZc03xn3Oh3k2tc74o1fbu8dNy6CpAGKoeBG
MFmUdWM5VVFm0Grv6sprZNuroQbxv5mgP2HzeSArQMCjAVeQQbLU1r+qUdBSEK2BfraNgVGP8eaA
G3gIivedQ8B+V1SZkIOR//H/7BT1wo2VbiUzptrRms/uRrzeqI1beZI3QO2odmfcbGogf4Vhgbs0
E7LOKB1VOod6abTMjA4BfqUSixCEXvGmm6bHGG9wPsYXU7c0odYQkMYV9eq4x/fPpYP19DkBBjai
KcTWT4n2mK4KuNdxdjFngAgscBDu+d0YY1w+xadbuhnCilCH8GLIHNorLh0SBMsrRRDPOTgKBPSN
LcYZ5diSi6aFM+o7+yifKWfyEHZoxP8NOj7RJjJ+2RZl1Q8LUFf040FROLSPlPu23RMU/fF5pvjd
IAlETVDRdjKOWlNY4qQiHM554UXGy9Q7QWlV7hwLLzZc9wRbE+jlQdqE3HXpniqK76VAAf1BvQVa
h9140h8b+Cad13cOVSBi1+Zs6ccsL+5RVKSZvUnV2kKgOgz6JEP7WWqPfda5mfnQSE9gQhF4pcgU
zdib8z4apa7XfYQGorp+W2JIfcjQ6qlKFxDMw4jXwNtRkldOXSyNOQV4DpDatLZpw9Jyy0+Kr4Ds
uto5HkZBve5RfRd+PdEKma9H8qEsjNpB9+yYPRbfmjfMv8R7Sre13uNto6vc9KdyrnfTSRTXOLEU
iH6QHYF6gbI4Miejri2pGXs8r6r9s2Ec5vwlWz7d3s8rNjETVLJbG8wxkCcDsu4JknULLjHJNfY5
+lCy25yHX867FDS+4sn++GSe1HdV8Yjuikog0SLp9m8cqByczigkxNAUTJx2kriVlrqJbAsch1aG
TOWIdQI8iyleLJm9pdrDMFVGi+EQZZ3PayFDib0P5KINtboHBZ0eyJpoDo1z7C9MMo6jJSZOR48g
2iVPa3XsjG+3vx2vCLowwPiHI0ljl0g1pRSVPYrfLI4jWCFr8sEpimkHYR+dlry3dpHxlmGUnW5Z
geujz7QDcetPxg/1rQwrr/4uvTWfs2/1vb1Pjs6X8klEms27KV4sl/GUJStaCSmWzvco4URc8mjs
5+8meE8wlvxLvfNzDJbc3mK+c/7xGua+sRilVZijqYJBda/Ox7TUwNgqxP7TmHVrV5mLBslkIy3o
FVHfVZAMqI4ATT2oh/KtvcezwFfr5+1FcZ5p6Zn/a1U67W1sjtxcEXuw148rKWgfDib4XOKz7lq7
MshfRJ+Nk2dhDCohNkSUUbEztVm74NRlNWqzcWldpyoPUg+eVEifyraINZB7xg3QFWGoDHGNfeWJ
weU3DRXWJSeLGzdnIF8DeajcZbb8xDkBH38Q7KTIInMeLCT8jihwyeTgPKDP7ZFDdISiGp52snvF
g7qWZx1V/2+8ffOyErpCf62VOQzK0s5Fk6CmMF5QBd73B8CMISyqwaLilWApoLz1wN+IctKVYsBH
wtgYZo7EOg12rToIOl0gPSyz3z4q+/G0xnhNU3+sv9Ed9snR3LdnsLnNgisMPwRsjDMnpclUfZwi
XPuUh/iZcrwPO1C8e/NzH0TudOjP/6qbgkdJYO1A1gginaurXwkGu4J+4il9KZvchYSgp/fnQgXI
sJ4F8UajOeEqFGys0X/fHM1qUDPSFDFwR63xza7kxIVUDOaNTrb+W9UWT06AQMrOi9Mhn+Tv44ye
OHrWauarY/wL7Fa6mys/ZtKDWa9rD7FVnZulDkr7Sx99m4q3de69/8fZdyzXjTTNPhEi4M0WHsfR
iqS4QcjCe4+nv9nU/EOwie/0XC20UChCdbpRXb4yo1CxjDi2xC61Bh4oWMNymcLVbEXjvhtzHwON
rJe5H2ZszkW5qjkDAHtBbHccyAcjIQGUFTmY7Qtqpwkyr3bIvhwICMn6sOyzJuFZ10q9U2USc7mO
kTvpXQ5YgthUYkZFYtfMbQ5IvceUL+OmyEh2bWCKuQ0vhpEfS6NwlEj9ct3q7Oxjw35vZFFPsM8q
PQWUGsknpMFCL8gvLqSlPX8H9efvwsssoOkYnmhjkKiz6tnMLVZtbP9CIQSwQWj20hn32PCAh9ZR
GwMattmEMWDFWZRju7EGsPn+TwSVWdRSCexSkhfKXuSTVREJfC+tx1KNfW+oYQaC0DOLn/B00wWr
MWuJOck4AFzlLYGnVIMRK4bdLXvgYjegAMELuqSawWMx+uP7NvqqGcsJk8pozeBZX2oA3c81Q0F2
dVHHThFSBhRFaDiurCjEkJMQ02PuJjwma1Tc6vKlRQjDJwvLBe4EL9h+RI8QTRiS4VL+vaoVLQ0L
fKbFii75LTJNu31ubLKdCag2T2HI29EK0kBDHQ56AcYQypDoYtj8CQIzIbILnf8txt1sTVz/awJ6
YjekgyV3+kukSRUjg9j5dGiGAjUQWy08SGkpfYzXupxnCaggA8+Z2cxbqhKba8sxxOy8rA9iKA1p
ZSnRQrIswM+vmXwXjYvFMB/kh1I+5oMEysfwed3q4KAkRXQwkn8b0WRtMGWa2qFHBuhUm4QQs1di
HUJ9VnvMkbOCCNYZqY/YSvxc8GRnPRRexy4z1Z7RlNyJjj4ckbL3ejcK/NyrqlvGXxAvWJwMngUw
+uUNaqsTQyX38zCdADKSZ63Su7tSE+aDTqAVWtIut8ngVHsk1xj7hZt7zJWDz71H2H/gKmhksxwR
NeVrlnpuaq6EPGIZCX/v5AqAcYf6+9dVZd82biRRnqacZFFrOXyoP+NhHXYwYzt0SaZQeqx8ed+v
gfEZeKwyTkfjp0hGlSOuJaEWKMoj4G2AIvGFTABk6ECKwfzYIGYwLO3VaMn69xCDHeQvZixgytBm
BfAkKfgT+7MJwCIUVDMAHALrRPwNE2N1y1mOB3OoWKsUu3cLp8OjzApYqE/w400xN1hKg+Ecf4zo
ZXVWeZN9kbzqUTizsTh2jJcIX0DoHFDX/dSkn2QjbbqOTOq3vWbKfPfUN0uOzChlue2dtw3UXAmc
e6B+RGueukCpTjt42Yl3U/F3XvdmrzG2oHePAlJXTE7hS32CtezQ2k8XNKndQTmio2VKxi1Wr///
rTBqtVjHxVwinCj9xKY0FsuUbBjUU3m7yNFZjGNG+WbHk4nQMA3wpthWhM5/1LRUF6sxA0CKW8/V
DT8rvRl3nFOk66nUq++lPhwXSfEnEaDZf/Gq0QcELwrQ7xHzUJ8owpjsKFcj7wp9L1tJGvYmoJf9
lU9uBSm0mrT8HsnCfRR398WcYGcrVhZzKovJY/yQvU8JgHVFB2QL1p/p3KpSJz6Z1JXMGb2txYFs
naQFPUK9CRPwVWwCsOOZIXTH/QF08l0o5f4kpUoTTCCrrnoGqOAlOYRu64D/HBg4fwMEA0dKrDTQ
1lEGofXI6FA8jkQUzJLweYiee/FxqBhTMLtJ8VYGZaS5sEuKQQHMzmQhu1ntzB9+Ra9q0Duiuzw2
N8UNu2uz98q3MikVWhK918Me51rD0Q75xuTiF8Z3Yoh4Syk3ltgY1mSoiCWe0J4xyVRyYTXgYjRB
J20X7uCzc/1dT745Fh3MjpG2DOui8BjWmFANj62xCkKbYNUrVge0ucZhtRdYpyTaujklL0X8FEX4
eLOKeqogR8WTIqT9I+Myd6L0rR6+zSpvxEwLn1Q9SRkNvwxEp3Zzu7CwBvqCq8RiJGtBa/dhv6u9
SE69FRfO1QLvKWEyawq0UbsfishL49pmHIt1e5QNDTlwI82IJ9zoaXXD3yQ+kYP0SbZHRzylDmdz
DOez1xn9cJFUZKkCCqMUZmC8tegnnLt67AAUzaM5uqTpSQZQL0DFjcEGQQXUMzI6MM2mNVAR5dG9
fnZWiEsFgYYSLlzaxaCm114EITUBCW+F6ZeyuRfrlXHPO6Ps2od4mjIxY5KmVZ8gnl4OAhCJ7VXx
udpeLt1r4mRnFP+AZvsSfdXBsD5Dic2+soDGMxIGmvSV9WSY34A6OuCs5CxuoMzZE9bHHuYjgVMY
GwvQ1pZ6f/2aWRpGn1xp8XCqRHUloziL3PyjnXlGILCXrm+NDmVL55QHhNOEomZUZ2DbOyuYyJHU
F4nFC7MbcaILbcgElp5AFH58lWBN14VxRQ+sPNWP1SEMBmDZts7qiMCAiL9cv7h9E/AujFzsxgSg
pTmseYYIqpQEK5tOQvKMOgIrlGFJoQzAtHJDo5AuPiJArGONN8pzbNfP8yH9JljcIXpBlfZZZOjE
DtIcWHNVcPTKIGDCdB9V8+AHecqUQsUOwmsdCHbjoGpJCOhkC5MnmVn/jL+SfdjISTzNM/gAyYr4
gF0PctEuq0e1YwiAko+aBH4TkALpjCVOwrkWxlZ3+UaP3UQSATrZocybSmrugfIrt5oxYaGG79y7
pEGHQDiKfBeYex+/7iAN1TyIIyaLVSMQVUBuJYUEWm1R/YtIXNKRVPME3hJtcOp1TCpCNVFadTfT
MVnQp9KjVos313V1L4TaCqEpXLWi4+uoydDXbMFWdigD2UE5xFaRYRZHHbgpgN6qLTbk0I51QV8M
F2mQYtYn1otxSBsUA3G4gm9tXfuupCHDdO+FNB9EUAYsk5OMX0C3jjCK7HYBVXaylIvkiUCmAz9Z
eM8q7uyZGQnsN+j3AVEe+1aUmSm0tFnVAZc5WWWwohwSBuWR7JHlTuQyHTIJkKhq1gdplJ0Z4qzj
uAnSZlddTKwpgPS8OglW6oMyhvnY9tpfH8RRBiduk6UJB2DBpUEemuXPEtC5JjYO69HKHNJ9101e
NKXeJYSCT4B0dhiqyjovFYA0HT5nxuMHdI6sY2FvxXy2jPEetL9AdMdctd8Z7wcuFcDPURgHJfan
gmutJHLPJX/uF63NzOtczssPEbPysrP/AUngi4M143UwYVFXKy9aJwwFJAkPs2SBo6WPACsA6N6A
/1kkuNj0yVgcPkdpnrcJYClLcz8R9KCn8qG4TN1tJRRlLNdwkJhFPyCg9Aj+eXWRSjPxyxuCPSYA
KyazFK++YJTRU6weswfoEkSmeDS+sibUd6zDh59DxTnGxIVqrcG5SU1tDsXXpfn/b1p9EEDZBqXI
w6TosVDUG9/WMJCHxsMuqKlwM8tP72jtB0mUFZdLOcRgLYpd6h3SnDFIDgaZKMRLAZ0oGwt2zwZt
5dFT9+VaG1UdlqRFhvU6NIpT5Dv50UDhkrNZo4R77uODNMobqqC7zQwO0ngvD7LL9EQSEd3u7Oix
qUzByVzD5hjx/55h/yCUXPkmwIrLKCoaAh0sgiSnBYM8tm4AHgzcFwA3lBYr6NmJUlWUxBRM2AEq
DoQPH8VxuYp2HKqZMGyjmaiP5SIEc6macp6yTrZT3/4gijLpVaVjKJRMxZenpDMJIEvpx/fZV/YY
BetQlMlJCuAhaQOZfouFc7Z8ixvY0Zzzufzputnefcqb2yM/ZPOx1q5Pe5BXwLaBJ9EoiouQVAwR
5LdSjvDDrVHWYs2kkFdzDNpI/YTauK8WX7vq5fox3upV14RQFqPupTJM+jel0+/qoMAy803sYnEB
6KSqO7iiGx/hHFyWtu8EudhU0wVsUaNS+inezMRFDnPSDC6F0lqNypHHC9hckGhempxRUNv9VhtZ
1MOaMlECum6B2pZ6Py6puXasJgNLAvWWxp7j22HBp4r1YMDIozo8M74TsTifvtPmDNQTUkHKmZcT
ua9T6BHjQBCUSrO6ZWMt7tvajSzqERllLHYtaWSEmNbOX1D5wRr/KTzk3bPSaVYH6D/pIuev0fTj
+ilZ10g9KnAS9nI0A5pU54BdoVcHrQkZjcT9ysfmcNSrktoVXLz6LLqliKkRkFWGimy3w2qLK9qk
bQj6+gUpg3YPKtnE5PMx0Dvejif4HC19aQV0sYb+NAixVU6dqaNKsYB0c9BqBwyA1mSIDDhfcuZr
H556oFMTDTq4KWHR8sWK5cJcOOCgh0d11vzrt78XGaIoBM4veAPMadCZGXjuq9BQ0anunAS7z4UX
+oanH9nt4r2Cz7b8RKMxgXyuS/sYIxpYfEaO5o1+AfR/5NNlhJCXGWLv+p/3Tr9C3WGV55EUkjtM
gz6QjnqAmSEsFmVuyrA0+09nI4kKi9R8aIFVjCsk1Hpkni15bX3Ny32sybis/uquDX0XRgMvhVoW
xSMBRW3CqTosICm2uVla7LgF5DMYE3vgpDMxgXa90kYoFRolaTfqmYbiFqgkAeiki6tVAAXNHYWq
YKg+uaxPqr8RRV3mGCnGGFVoi6eBDjpugLC7w6lnDgwxTkSHllqHgjNPWqkJl1qAifDVfLLHkUkl
uxsyvx9Ho25OEbRhjpcSGFGy8mtI+KOGrRyrN2q7V5pDPMaiWcp1ZC5CAryuPPIqZMImypMsqjbW
gSl/qMxGpDYd9GbNJWDZt4tq6lhEMhtuCd3rNuWt6XnlG9IdwaUd0YXkYW5BHOGsPSi+hm/SLP0u
E1AXVUh5K9nOpjTgxxrMHJLVdSNW6LsAy9N33KCY/TJa6E5biZxZBQ/gQBVRcQIMfv65KVWMPMoN
JoNZaNW7jmjzqShvK6SCIGYpprqk9dcEVtYCVKnXL2bXrG8kUD62HLDwBYgjyTX62FHH6TZeMR0B
0t/VqqeZCUK3ZwExQk1YuLBn+2kSo+QwIL7EaOIXw/emHQ8imKOqMFjnyxJypqZ1dpLqhIaMccw9
EyWp4DYFSSYW62mXIulD0SQdxgq5TnakZrzTKuHSF6DraZL21MkRQ9/2PtxGHl33a/qpEht9wbit
MTwOUdFFllJoJQtNkDgMWqu3YqinXMoLny/xCuAOMFGEUWOFnQ1IIgez4wcl/dloun1dXXY95lYi
9Wb1aZwHOQTOZMGpJzXOe1ONagBvdQ/5lB0FOS3Mykjv6ngB2h9A20wlW79d/w17ZmP7E6ggt+La
ThFU0iKOFwdoiWAuTrxKT/7Gh27lUI8vzRChTR1Q8ZMUVSLwFR8MsXDGFSw6vXrOjej3mKmv0zKU
Vpy3nSkow+tS5N+vn3bvgWI3GAt3IBzA7iAVJ44o8BZdi6mCVWm/99lkxlpt9UXhGUPPqlbvau1G
FhWf5KIatW3Jkfmv/JFMDjVWcm5eeFcCSENihxdW5LD7KTcCKc/K9VEXE4Yf5CvxU4Jah91xCC3n
dAiu3+KnETAMHqLYjwwP/D3Y4KBH6QBKZ+hNXepu9K0/EQx1HkPiqds+T15ypwaJRcbE2zsCqyuC
l8liTQPTJ6Xk02wY3DipcjoWuisSSr7ppkOxo9QYSYVE3vvWHvyRAiIHMmemfAIr4uNeXMaWI8CF
pMY4fIkcuKmH2p+eYms9YZL7KNtgv3bJ3AEBvaxclBqfENmgeqX95AJpMlmDtW9bP1d+1Fu4vylR
YMupStUIoRlBowK/7bk/Rgfx9gdWcXsTlMjLDRkznE7GJbOmH4SZoCfg3MfqWfSm39WRLKG1bv4a
Oq0N3yRjDUy5bRzW5PkncCLq8t5M3+Z3ymBRAYB7quPyxHMZkJZG5pdk5hIbw2ABDWIQvbGpEugH
ToulLKqMfmolcBDbtKZ8wNA96tIoDz8Ykanb+kMVLKc5w3WozvUnQT92Wi5lRtd1GTHxhoXXbpHM
NTo3Biu2+FTU+SMCg254XJjmp9H6Ma9Xj/yMR0eKpYKdOPKB9L8KK/KS0+gYv0untnJrYsH17z+2
d7m0HRvKuehFaFyRq2YHH7WAoiDPGVWCT3nq2/E0ES0pdApFPDi8xo3CzA0Ijrmo1lF7nk+DZ1wm
t7yUBza486cOBi2J6NBGkipwY7PGkf62TEsuEhi2gMtvn+efBm+S/oF2t9hqaALpSSzMBia0Z3l+
og+fnvHmtJQjiut+GPIE7WAO4xBAs56PykU/JQmeBoGaD53l/rqC0jEbfWjqK45pMU5ilkF75syp
wpOY3KslMpKhQRmIFdh8ShBoaZQr6sSo57Hm9EdXFXtwFkcFdCVnFg587fPqJ14HPJjeylCL5A7a
oXBjMI6xWkW7r/L9lmk/AS63ZpJEWPBZw2g02lVdOjDS2U/FAeqoChU1JlWkrBgt14FxgkI4VmAS
LzqBOdopbPag4r7n3ZyIsm/qErVgr4Q0MuodJ+ZsNxfDlY7Fa+FFSKUJABuM38OFuyN6xIJh3rUF
G/GUmWvyLmsNIr7WvmPtxxnrBRP7zKSaJYZ8180LXSOwSIcc/HvrJpfVXh8TRw9IC7Vz+RfxBMxF
ndkQ/1RD/PMh0Qg30EDFwAh1tmxpQ5A1v4258hbmMx19MpE+ibFP+G+wJmotJdq3s5PhjwKGvPBe
vZdba2Xtb7/N3X02Du+/hDp+mE2RFkUI5BYAFtZ4PcR7Ah+tdgCxt3wdAfwqp6bg8W6FpVXjtuDN
EuMCWO+6VxiGav8FGZqGaiTcDr2k1GaRLgwcLmURo4M0RadCkBnR5Kcs6M/Fv8ugdDoxOqEvBoD6
dc5ok1Ff4bJiDgFjbD5zKWPf7r7Loj5ym3Er36XETzvDUwpoWbStUOR9LMa32RH2psKu3QV7pgCO
TcDQ0aFyOStcm+UQGIbg3kPz/H7hI8sYB0dHMyvlctbo4+4XexdI2zxxkiOxRYMG9TUyGssJFjBL
Ky/BcoZkTY9ybGaxqbF0dvfFbqRSVlCWuwrrLgAYKZrluA7ZzzVUzvoivl73YqzDUapS5MpQxiiS
u/ww3TXaDBCf8sd1Eftx1uYolIpMY9zFKXqrbrgEaWKmyN3S1CzuZhCjli1Q95cYJC0eaYmzR3JZ
ByT/vrF8yDdKkCNJ8FgitsIzZBbzy/XzsSRQcVaajxmYxYE2GRa3UeGTAOC6AJF8hE/ma3OBVHy1
NulUKh0kpDCfi4Cl53XyVO1lzmK7G7+HcJPifZSXfg7Qx1jsQb3UmIpya5SvpcC7o1x4WsKZHX9s
hQQc4lDXkmcYHZa+UvGXzmnaLCNFcY2wd1rhPo8VEwOrDCmsu6aCrkSIecx04y3KFSbjsO6rzyxk
n09TDW/Wc3PbVKg1FWM7yxxuu8rN6pL5yV195O41CyONv3srPsReeWYNju97qHehdJOCL8FzzcW4
Pu2hWZxVsrTwhs8PxkgoMX3FA0kTyBkaS1PM5WfvYDFFxZZY5mN69j+xCrNugcZSUiu+xCoC8j4U
ky+jC44fF2QNFgCGK+BTdYg0E7fxryv6vg5hT4ssB4G+ktIhhctGwJ2SlzTJGCeDAnW9tegl4z3t
prRkHewfMZQSiUsUqsYco9jSiAfA31pd60+qZAN2yLp+oP9xi++iKF2q1qk2ImwAuf2Lgvp4Z84Y
AZLt9SBzgIZbn1DksFBRWh8Ycved5L9y6SWSWqh6oSU3KdwQQNPuHFvTufnCOZkVf2sCxZK/Jzfl
mfUB95/nu1jKaaWgvlNrEUoDkmjw0SKiK3vn+tHIx/lsC99FUA6rT/VcRDaku8ki27U6mF2U2HN6
qIYHXv+ahqxRa9ZNUs5LlkOhXnrIy9AynKH8Q30/S4UpZ4onpazNDoZq0gsk3ZANYpwiUNU1xFKF
3NmzOh4A4lCZJccKRVnCKMeVrxWXizq2SOruEYP69lomaG5l5piw6AH/hwd7/2qUB6tCGRyjGRSj
t1vUN8m2W3IeMZ8BMlVfD2a/c7tT6gvn/I4Aw9W/lMfrakMe2jW1oUxLKXEqFpwQNS4H/SD4/TEL
MCvAJpZg3SllW1opL6OSg4Mi0OjaC8IBVBWVU1qbuTvCeAIl8b43s4A/aV53m94pgfocPej+2pmZ
ywL3Zl47ZX46XchHRYClG95oLjClD4wH4QjEv2PhtT66MZheEk3en/wlMtcb9qT3p3G9P9703y8v
kZbbJv4Seq0BDQXQzUew2a5B+Vi/cYHqN1lz1jBJ2nqsUzM+9VsVeiNRmfK5UivoWi1wdpk+FOVT
CdjIFS3QcXitw8sa3l9Xrl2/ZfC8LumgxjF06iHpZR1zyrSAOGFaHtMCE9mS+L0ZuO/XxexaVwOY
zQqQNDCbTFlXuRaMKZLgTMSlMMtoshaZkQ3sXt1GAmVcS0UHuT1MLGrhf6D+JA/7ocxXsmtTN2Io
m5oWcgq8ezzGSbhD/y2vnqQIDwQUIV3eMvzFvgJuhJFb3agDGPt4qATORAo86KrbhJoxfn4De7jE
d39V0NmIo3SBK9RMVkj02I4cSp4afNRopqVoX9eF/brVRg5lUddcXueFxGfDIQ94pzooD3mQwNwQ
OKzRSh4NpOGEE1FA3ew/UDGSb/TJoG7kUwY14RuEFzlxHi9JAxS+1S7uYltzuBpUzhhv7j0WKsOu
599IpEzrYpSFkY4ouA580MS/RCBQRqDjlnMbAyPmvISMKXGWllLGcyqTuF553HBUgpwHE2zl+lQb
R8xIYhLz1/XPuV/0fD8cbSZbtYnVqn7TUrKB21nVL875Q4qyPLN6Xp/QRN+M8kYaZUkmtUgKHskk
IAXRvAISXlua0VmzVDMEWjHW8SKXleHsOsaNSMq0YJpwEWQN9QxdXNxca70uG46jfOFZ2wP7MfdG
EmVdsBuHJTUDLri3Qa2bENbZhwogu6ApKNzJ7PwCVceeCYrMMjRvGGcbQ9NxbV5UMfRzBLig4ebw
cwmc7Axmm9wJUyan5idwMforUqZGmdV54Bt8RTDPBgQTvr4dAXOGnuqErpVd/JS+AYroHFqqo920
Z1bPmKlFlAlq02UqBgwAgN93fXhjEI0wb/sjBM7hHxZFZvvh0xoSfWTK6syI/MU2QUDzh3lzRSVZ
O5OZN7KrvqI+n3st8DAxK/31+gNl+F6JMj6Atp4NUAiBc0PAKKsQm1HGkMDUH8rexOAAS6fh7VFO
DhlvWBGoyTYBnSHnYrVyyH93xYB/QsOMm39SRC7FxEb5EqmnSDnJDZK24VbiY0tjockTfbwmkbI6
cxnK8djAZVSY3IJttcUUCDNp7Vz/VKx3IVOmpgTcfyvkcMHRk3oYHyZ0ytqb2V/vZyu7BaGoXZ0W
+8/ECHtTjuE1ZNr6YGQk4khbUMm/CNE31I4tICc2cmS2WcU46X6h/93UyVRsM3Gj3qYFhEXchdO+
1evPcH5u1NRZ9buhRGVIsyoh9gSOxZjCeA50b7nTlbiKZVyxWGEVpuLNsbq//hVZZlymrMskLWWd
Jzib7PWB6i2OdEIB6sJ1pvqAzS1rqO3JFxlSGTGGTNkXZUxmjH5DRTtkh3xyEaPOkvjSLJdD2ZdO
IkyMIIP16mXKsMyGMU+8glffvbV0sadqJ+fSJyDpSI0uAsvKEOW/9ggpK8OnKickLb5cotltgC1D
AJ8VL2Nrkj1VI2Dtqe43rt9VlO6eoPqlZH30dr7QA/nCGuQ2B7ruIhCQ/K9AMc9dcuTJnU5Y3r6b
jhFe6AxAC8b0EeNh0m3lfI3EIa4QFggjYHHDoFVEdB8kM+SOSVExwnPWZ1UoG6RwUlU1xdux1YNs
AbH5WB9lc0A4Xh6WI+twDL2lIQ4MQ12GlAO1aVTCrq4TkGkKhQe2admfc46/y4b51xJpDPvDsrQK
ZX+4QogA2oI32tuk0Sh6YE7CVJ5+a1hFIAo4bvFIINMUe37hfZXxRVnRgEIczibiGoReROaNhFj2
snvDRUfpcfjFXWRQDHRBegQR7m310N8lTHxs1nVTtkkZYXU1CY8oLgQQ7BXmNIVoW//uuV+KBoLJ
gQXj/ok9mgp86FWQKc7SwfgTHOiHzikuhmgWyPwifw4yJwORMtiVMCXIn+pvyyl8RlvdKx55W/b/
w8YyI5anF0WWFOgT5YLPPmNXuH/B3MTXHKgP6q38s3ONu/pe9esvxk+GQyDhwRXLpVCWC6BrIZ8A
zgCJPG+BO/sBY7Wn0CTb3yz0E9bzpdsxYdVJckyeL2jOMLpQu6RogFFeN/djWElWLMYKpeluC8AQ
1Kgh6d/ocjfziWuc+Iaz5BvhYGBxxM4etNRk7RYyvuInYM+uKXl9hBI3a+8leYRJ98WaQVyqKqXL
+HaMaoFKRUVYFF56zENoqFaMhOccyPlLahP8GpDXeB1gC6zrElmHoywTEPiMWVwxqGQo/e/BiCJT
00O0X5LmVMnKw3VhTHWhDFEyGuFcAF7N1c9Y1joStEj5cX5LgzI7uWFBn5D/7spLUMnhN3ZPDDPQ
H6BC6IbAP9B4lJW5b1iKNq+fimXdVSoYMqp2xHTUmw9rYWTW4/i99wsndqMvZCB5AYSW8TW7wW6M
qwWs8TrWB6TiIkmfJiBOQThX6yaIqOxinixDPS4Fi/WHqMK126TsitGqo2CQY8ZR/CuSOb8c69vr
V8kq79DLU6MkaTo2VyBDG2750HDx5zugJ45Zx7vxJB3jbnCb0XAXZTovWexPfcsan2dEfvRiFVdI
dTnoOGfvlkHtzr4Y6KaA0Xlw1zEzdZbyaFQAVKIPGCWkCs/5q5v49SOW/ByCojEeOQvZOoAQhEPq
80eA9UsB04CzDksZnCZMRr7LEBo0dXXm9FZE53y9mzgZqOBp9TLIVWR30gjuHGH2sZPsdkZ9u9Qh
C8aHKM8V5dIoO6QnUqMsHdqHM/id/g/NW2QCve86EB3gMyK4F7BIRMcH4MZq1VyAvVsAPsNVmFOS
votffywY+hp/9XcYn7cZKk3vSpGIZCuReqCL3rRS1SAIIDucfSD4KsHjdfIDq+67Z+22guj3WQFy
blUhqOlPQinZJRaJ0vWFcRyiEPSH2kj55PFBCMQNHAYxF0tFwqmjNQk+C8In0XugI2AXCnadxlYi
VQ4RCgWNEBHj56QxAZxHW0InlJB/FbeFXVssXnamPOpFxgJAfIocT6LFxoKIQb1mNkP4YGLJ+1eE
GCwN2QvYtgek3mCiitlgCLhS0k2qDmQZP0HWh7IEEtvrn+8Nu/Xa56PeGWogjSqX0H/pZnh6lYLj
cXRrFLbJYDRKo/YCkFCURkE3GeT+ctQ1k+xxzI4FymqXidRHpF37NVQ8UAKFZQDJIMojqMx2VoGz
D9gffOvG8D53MgJWfXJ3gGh72VRMMK1xMhYCtIn3BicElFf8MzlOZ8GX3ghSGpu74+3uQf0x49Qi
Ds0F7Mbe7jLN9ldQIYNoAFmnUf+ZptZ/YyPZU8+YzPwNIvnfK9lquomt+FaG9qUu8QNYJ4EKqmYT
ENT1xUerJXek1Vx/EyoC3u4vyhf2qvuud9r+Tsp4ofURz5EOf0xwIiQb7Y/4AfG2OToAbjiPRxEo
skNQ2FNnLb0J+l/WDsjuUOT2F1BWLaybfuhIxN8557kyARr9E5jETnhLfkZ10m/AqYjd3yNrp23P
IYHCHFDAGjaG9Ld6zSZ27JM0X/kKqvmnxdv7k0tW/P/OaL+LodRRyiN9QB8G24nRi1SWVtn3mCsR
revPft81vEuh1I3j4bn1BuqmNHeccRdG39bs6bqI/2E232VQqqIqYPhFJAMZYDpqDvOxwAcCsCGu
rXBLZlmeKY9SDJ2rowRg7KSmMjmJP/2KwaqE1XNT+kYCtYqxbrFXFtvoA914jGJuwY4QXkIULfdT
qE22YuQ3g9oGWEf/NvPj3fX7/B9P79/7pMczuk6TsmxEJ0UyjZv6h3zfOaCfTB8VdzrH9oihRnOS
rFg1ywsBH/wP5QvyxT5b5/dfQDlCOdRyJTdQLOvt1Y2/loMJLLvsS17b3IX0kUJT+yWpVqWbCTqF
R9bT2C1bba+c8otyn2XcsuILD1YBULDCWr6MJ/5czWb9nZigWLezr+M5cbsHdu64m4pspVOe0tCG
KK1arILEMM6EZcDAuEAVkLtO2GkAw9xIlCfEaMw0qqT8K3uT0z4qQQ4iJML1hpFkSF2+CH5oYw0F
6z3EKRFXMNmRNZ5jZ/Qidkyyl1ZuT0/ZJawMyEo54+6Lpwycc+qv7BDb/GQCyglUGWjUAt0Of/vC
DAn2EpKtYMpU6ZwgTmEOwaREgGzkWbsn41fNbetNPgtoaXc6ZCuNMloTWGtgdSGNYNSoXnQkeK1A
pMR6q3gburOlm91te84PksNjdZql4qxbpmwY+ArlWl3w1cXyqCfYpMVISAJiNKQujO0Mhvmiu5h9
1o7KLOOg0tigqz+YZX2byrUp6F/VkeW0Ge6Gxr+tek7uNOJuBPmXHCNyVH6HzfN1+8iSQRkntROz
KiHjSo3+IvaLDbR5K0r/phaw0Q+6SxknelnI2KJB7vGn15za2Vm2Da9xOVv5m+rHVhplcpQ61QZM
A8PHXMZTicrD6hVBaOLB2+y+NsuB0r3Jcc4joyyRcpM6cQ2qXFK7FS6Ktzqp+R9gufczx3/dCd2o
FIZS58r67WWrh/mhwWLZ8APuGpWV4iEHK/t1BdnPLd7F0YYkTXihaSFO7r4sKnACh8frAnb39raf
izIeRpj887l47HuDGslt7gmw4/hc3vYY2dWD2k+C0VlO42t/1n3+WZosFrYkw2/QW15zuyxTEiHq
SgMQg7iZN2OnlZ03Mi6T7k5KMt82LQdE636aXUxd/pRWjaH9LBFUml/oShWtxEKlgnTkV+0l0QSG
CIbNoJuNyVSFWUtKMXN+M4n+1JSmtPDmdbVgBQ50j1HgMHnPNwgcMgQt9hg0Z/2ReOsabK2Jy0Qj
Y0RpdG8ReEtTrJG4e3wp4KkzJ7ZLO7+JsMJAiiQ8sI4lCynjkVm3YH0xKmYRi1XiOoK0kHyb7dgS
zMiRLr1zin0Mj7gWy1myvh4VknBjBWbPEOKkxQApHvDS529dKDl/8/mAi4peMCEuNKioMymrcOhI
NQaVSE+05gcyKEpAjZuv7OLW7pk2wsgVb7LMdAmNCZOZ2OQB29IYC2bTnauQtRW/C3EA7Jl/z0R9
qSZRulUWCAb8IfG17zFKCcZdjqIy04XtxhkbSdRHAsnlEE0z9u/lOxFWEVHrTz6IAgEjyy8EXXfy
V8lsf/yHfHDXEm4kU/aeX8DSRKjr3BaMvk8F0MFMvTbBCGMY2EAlsLeFm35ZvjdHLgXjpfjKM2pr
rB9AuQNFXPNOXPAtCSwgVif8LJDdvyBdeysobw5KBY19mYHzVcGDJ6sTZP6NxCSrZ3gVkGCYH3Q3
Hv9XmsiT8vZGQ5WMX0OQeJK0HmyAgBPXsIa+ojiJhh0zDdq1KBthlA9Q1ELrOx4GumgHMw0dvWRt
ml1/cKAI+3icqBOaeiJpfCWepfU+XJ9VmYE4df0JiDxlQJS4E2CmCEaRpGN6XsBc1loHQBjBMGSJ
HjzPasztZhGbW6OMSBvn/9xaCWTfrPs5hF/m5JGfXq5bxuv6jW2Aj1cnwa3Fk0FgYEZQxKWIqNrS
k4HAXEfaseva70ax3Cetd10q63CUQcmHqSyNGFJbsC3oE1DlZMUqFYRZ5ZfrkvYD4s09UhakrxHU
yKSVGp9I4X/+mQCxn9T949Ucz7nHyj73CxwbgZTFqKY4jgaCGbRgQgXjKqi/yw5JtDHwdZdfJGys
JphMie9Yrpv1zigToodgbdTJyP7KwzJXcQ08lqgMrt8n4x3QgFHy2IUaYmR0NithNFUxuqxcfki1
3NMz+UnuVEZ0x9BPGvipiPqy08l+ef6P/VU8QnLOrFCwzkWZkCLhyyInI0ai2nucMPjFMD0WSebU
EvKaWLfkSbJDeQSib/ZFTbnnZOgPAzdaTRaMnClqGHGf57/YSHr38ODV+Pg4G6HW4oEkV2kQ+dKR
UOQhDPOYzTGGO3jrr27cQdn9P9K+a8mRm2n2iTqivbltTzMkx5ubjjG77b3vpz+JkX6Ri+0ldPQp
FKGL3VCxgUKhUJWVGU9c2JKEZayP4+RP+abJT+34OgeVOXEPU3Y/YLfFvvBa5f26Q603b8/n5RsK
e2F8MrIqaMkTQfbKQ4VyDAjg8BxHbj3EVua3x9lnnRRG6gQJtF8Xdg66Se9JOkhaVL0HPKTT7wko
mulXjENJT3WXQZnrxYxIB3GQb8hphMSztmNPRhG9RL2Be7i+niyDVPiZFQhISj16gekAFh9e8cXM
cK6bWG/fXGwZFWkg2AqgMI/lGz6j07RfNvVh9EpPBfRwcWaQu5gQYvHZiTXjkH5X1y9cRRWbsQug
m4V7vnTyKLBl6SleRmuC8npxx/hIkgP9Vig/fyQ9cJjqogQ0+7dfhr6yI3wd6abfiD5rIGm9KXBh
iYo9ZZSoekMYLogAoQg5KT7ccLnZRN/sYcYj9zbbmROpFpCFlir5ySNzbIhEkmsfS0WaMAh0dfqL
Xw+EtmhPIuUeAHMitCTjh1aZ2v/mpvSsN4BM4ZgQ+jkxCMGjNVkVz8hs1p/sF8tKpTaDDMkexcAG
Di+z01rxVn/ozOTQmI01+ywMMss1qYiiLiBk7kkUm+ONLj/0/WwLyo4PPmQMQFz3TPK7r+0V+SkX
p8DohLocU5Qikjk8Lmn2JPPcnT6pjF4VI0f71s25MFN2SSBONbwyX45i4dTZqepTs+EZX7Mer2RB
UlToP4P34tevmTVA3SYyOCbwgonnLPiNf1xfr/WSnnA2QZ2vJpOypOqxYLKnbrmX7DW4rQ8ApjuT
H1u1ZGU/wfS+mNMhtWcf5P73KvjsWZXLdQc5/wjqhOmZXkHokxRmE8hKK8Hoqk1j9xn/pFYYBMh5
FsPjupucDZKFv9i/IODkv5jkNOO9kR5n8adRMu7udRc5m6BOWLak4aCO2LsmwXUmHJfxRwP93mCM
GE7C+hbqdClJlPETltDVBNBrFR+jMJl8wFqx9cbRhaNQJ0tNBZ6rC9wv0jE9RPvoYdiUbzF48Hi3
2ZUvAshL9KOOMdHGGnejZgqM5Jp1Fqi7O6jVcU4LfOaUVigc3WqsS+27of177DjvGHVzy9IcC22H
sEvKDPJhtHRQ2/QedIScykkis9nMYEwznNYWgJTRQYmBIj6wQu/fRDsui+eU4UA0MlQyQN+skA+u
C0i856gAll+tcGi4xmTEAMbxo/Gf8iIrQ0Bu89YB0fh+tKBIlT9rmx6IQZCb2VFh5pZmSTvj0IVm
D3gOIBuOsTWego9xx5oHXgcsnT2NBoiKSi0kCrlvk28u22HXHiQ/OPUeRjgsCVApUthCewhqzpmj
jWYJQkv9wCKLWB0zw0TX/wVfmnl/SZq/ccbIoSBHT1T7MsC3DQsDSfgJ2RvEJL3rO7H+oDubpMNS
m7ZhqJGmQ56D32lqVXMIinA/qmVkGZrSVqaitu1zX4ii03NKz6KbZ10HGhW1gqGXE34k1UzFBNPz
5Cov8Xvg9V78A3sOtx+2vIv2NAiwXP1IsFn/RgXyD+nJeSGomMZjsL7MDLgAWXs0460SnTpiWsLM
EJNAmRFBabpfIx5H6KngpBn37VN2yoCLA9rECTeKNzmym9rpkfX2Ye00Hc0g4AKkPilpirWnh8pm
NIKDxEnO3A+vYr+4Q4kntpr51x3sD4+788JSMS6Py6aJuO/uWej3NwTkRbolKNoy0EOrDDMXx0en
yqhxKnf5XCFF0gmKTTumd9XeuJ/scCdBtzy2YngXKP4OwxN3i0sDHd9/wTHDiKE0p2afaArHB4hs
+uMAlq27dEdQl99SdG6EBqLVHMpj9IM1orBKyX358VRWFYABWFIG2I02+bucmeoP5RnaEBzujsnB
zO24F/fF27/oUJGM8ModplOZVAk1MGVYsOrNS+CpVrjNPjAEshHt+ZlZKGDcyDoVrZqy5EDrhY+s
neVFcnFIb4Iv5YZ3MQ6LFFFk46MYB5Wm05l6LYgz0s6M9vI2spr73I+d0oLcNij4tonZgVKBWaL/
Q9HynzOjU8FILwdei8m8MWRl2m33EtzKpPV3232APKjaxXCj4lCegAWHJI3NOLCsRabSrgwawGFI
iJqAymxBsedAkw/8+MEGuF08hvtt4jTIUL6um2VZpcLToFRyBlYDJHvKp1TUZgy6++sWWNcrrWwS
REvUjSkikejVfrGB1pNFRhXHV9kkSPAJOC9WZsGySaub9Kn2N6RxgGqWuCUv39pLb2JwYpDSc3EQ
fVYPlxUHDeoNJ0dBk2ciblQwtZF3VekF23SXuYTEZbLCVzLO19rpafoJhUK/3823IUu9hpHfGVQ0
EktZUjoRbzwxTC2uf+q11uSm2yp3QQV6fVv/kEBoRAFNFHnjG45/8bIahHmUdVAZu6CMQ8glt3fk
gGjkhoyUA9rnYLwbVPq6LULdARHR4x/Y9GZ/qJv+8yto7GpmBFWpxJgI1W+C2/EAoJTTgFmaoMlV
cL1wTFzbHx4PZ4vUNo9QA+USBUGC4KYGiKSN3uQPuGwmjL/EVujnADbW9uCQQZjQJYUWwIRtKFdA
lDmw4qPIaM7+4cF2/kXUrutzPQQdae7UTulrx8CDIh1O8mPs4D/drncNb96k+AX1EciuVzYf83qO
c/4B1F3EpaLeFRp+AAGUS37q/UW0w2SbWb/kz3ZIMLtwOS1bdH4mkEZCRlofCqRvaW0GruaJ6NgW
351bbsOMzOTn/37Vns1SqbIQ602tpeDSDmJlGxtcYFaJ8lprICnnlUk3F25wB5TZzEHltmGrvHRt
XdthIuFt3EWfjHPHWgTqkorarJBqAqclGuOT3Zq1x2F+bpf7tSdvui2K+IolHqWtYpXH+aP1paO0
4Tbxc1iYLOgl0/WoS4uT2ljpYwQcglQfCMtoexu5eDlBxdoWbkIU+MkIh+jXPIaXZc+wmaF+Pead
d4e6wdJgVnouAqvUAsYjkOYI5vIxmAtvlRiqAjiCxyBVXiFZEN+YTBosz6CSbH00uHwhmn5GH9lK
+thhiiQrXwssuwbG7kOmpu44vSuRK6WiKSoM5Ot6lvTPp9PIVwxxFEFH2ip9HphKUJiphJYnqibX
Xe4PSe7ZDhXy6kZMIpWMx4resB8X9HIju38lU0QkrmAuF3xLI2qGDLOM1aVJfNpmFLRWQ0ZESteS
PehmedOAFmW2SW0IM/8sxCHrTqMxsaKmyIlImPsIb1hzyj7xlvkiqYN8Al513+95fGsBhOx0IKx6
UAHaKKzVZpxvmtCnrkee40iQi7TOyhPNWYBGT6bnJOtZC0wuhiuBjYbJhhMGhBIN/pPtkxOZA0Dv
yk0fCCg3tP9jmeXsRVTgGste0gJCqNDZxQZPJc0nlWfFg7KhWTgEB/x0y/Cg9e7V2SQVnkKtr3Tl
+72P+DOMKPeJn8Zghwq47rjIHKd7YKvMsZCfrhsmMefawlIxaRrqqp9ExKQ0n8G7KvbugIlVIw4x
Y7zkpsAXNyBl2lw3yooGVDDKEm4UxRGxGLK8ZYRAwL2XPSvrW38v/LOiNFo2GFqOi8jgChFMmr7S
La+ahiu44JXdItq/Jq5qxw+RAWWPajJBWaHvFOCpDDt9vv61f3isnX8JFZSkJmz+0qEhw8fai+ik
t4VoBSfVJoFJeiSYVEL/AmETVk2Hde3RaNuMH6B5TM4oufZ4Z0IBFQnJAs7GBFxK8Y/GmZzxmB7f
Z7e6K26ZiRBjq3/D4QYCgBkZ7h2ScKWIjeNjYseP3bZ8GLzqEVQMO6ZN1s5TyVer5HE7kiyz2A9o
dhPeZowNbcmsFK62Xb9jYYgYWSVN7SMseTHzZIKWIDsJYzGaRS773cY4qwoVliCT2qXFgO9S0206
D0R6x1RAFlInT1C2XUqWEA9rHamYJAshP0JvE4WbPDqOSbArI9G7fjZYJqjwk4bTVJcCqFaSAAOl
/GLPGiOyshyQijVawWWGTOBdlebPOGFBsxnFj+tf8c2WeSWKqlRhsaqVpS0JL9oENs0G9FKSW0G0
B2JiTv8IjWOv9rodAVwQEunEiY+J07vq99RF94ihQSu6hRgWClSsq4zhmXS3tpP1qI/JvQl9Qz8w
fnbinc596tIjb0QQ5zgl8cxKwRheSjP1DE0TKyXJTIYX0qySdlputqC7Mg6xVQIHL5o1MJi2fAd9
KlakZeRhvzH3gCg25obvaFM91LcoQgF+r5rpFwQgSKLwP6YlKhVpJszmJQF54RBuK/lH5KaWfiQq
F+Aoclk0IYyzohJPv3hTclmm1AUkfV2xb+zCaOwxYFIfMVI6mqwHZNBDobc48sp9t59QGoe8Jwbx
xAdwS1giCKxEs3lk1aNYTkrFmbiPoWpJBvDmLTk3gw84jcfWBGdVYFQq2CwhX4ka2a3gZtrHZnUk
Yn8lVNScwzuKDjaL5oD1XVTomfi854oIi0nuPghgfhcbRJ91xhl7RjdlC+ByRTABQdRK1rd1V9/z
Y3yqOMXVQA15PdD9oXL4TypDt2WndIy4OMISxk/p++CCJd+af85bQkJSuN0ucGdXuW33GF9TzPSU
Ockt6+Xzhz7c+SeQp8LFMQjUvo9Swh3xFwel4JNdVI/EYzLP8K9/MNMaiTgX1pYa0ykcKRi19Sku
c1Ma/IU/oH5qYjTZbINNPvtZdt/HpclJCiOWsnaWCi8514J0gXSd+eynIb91U2iOMdj0R8YduUrN
qgvnNaVDS8Q1E4K25qr8ZHHjZBXZDa/tdATPoreE5OfUfA5d7kwFkxaREbI1sgYXCyykE2AUpDg7
bnVP2JPxR6C93fhEhhv+xTw9yx4VbOq4z+qJAId5j+jS5lswhfmKE2+UbbHlTix4JyMGaFTMkXo1
W+oYN1INAEOH6X1RfACywQR/QRW4HNjoy4Y1/MZIeTQq7nT8EpWSjBMS56EZ9Y0pBIHFLKuzai10
N3XsohlSjd/hLd8lD9kp9yGK7Fc79di+5JvET+3qUWI86xjfRndPswD8DwK5BGX5IeQKZ1Ybi5cY
OG6WESrEzH0MIljSog3q1hwk35AKcxkYEyp/QOX+c+jovmiPLaoHkqxA9uhO9xC/UZ6vdmkKHm0y
qNhAubk9Vo8s6CMjj6B7pBEX1FFCnkfThLER+VZhzXCwDFDRpAVHXc6H6HTU49ucfoViysi7WPtD
xYwQSsi1XuPVoJRHQ91GHbBB/U9G5GfksToVKHLNGEqeBF/1hhDFNvfgAe8A8S1QVORQtuZfSC6b
3yeq1ZVW+cEwT3zsypNCpwLHEEx8Bgpg8qSYbNHJXAirOflecBpP27CAbKwFpSLGSB4vEQeH19TE
nEO0Y1rdr9X/ONb5j8vTzU6llINCJzogvFdt+kN13z3rdovnj59s64+ctYZki66sId3nNOacL7oE
a8h7hIWWcHOL6K9C2ijbycfRLu5qt7sZ/f9EW3S+Tunm5qDVyhSSIURisfViJH5k31jFHVYEoadk
s6hO+KT6ToWqTVSZZOw4R2uFAGhG5NDQh7UKjACzYIDfgyzXFpZKTDh5VkMQppF3T/0u4JVLBu1l
m8z6CD9Cm1VfZ1yiBhVQIIDXKiFRANHTatOKxccUD/Yci34+z5YuDN5UJxtRTRn+w4hjBhVmJjGD
bhq5u/nsXp1vQWpsMg45IxkxqBjD15nxF4yfUFLXhwiPrciVN4RASXgCB/XddXvkB1/bNiqmTJrY
aSoBVQrTT7G7y5KjBskRPWGkk6x1o6JJrI8l35AxqFEDoApNdzln3Z1Xg7PA0wOxSVzxuaLA87PN
sFEdMiMeAVlExnQmB9RxNqG0SJx/wSR5dQ1hmSrmTjJyHi1H1kOeH0FmkoF7jGLyn+1edSvog00u
UPc3xsP1rbueosOu+GueHCgVHgPEGaGkhblIDH4+d76w5feEoo9h66pbwhb584ucHLh/uc9IZqfe
6uA/IuIezU6/J+PbqZ28sd7/rCWloommSGIoEGSlvNz09R4c6Wa2vOYpYwmvuiW+iooiC2jl40jE
Cg7aZyh/9Sy5V+YWUfEii8ppniQY6Ll9KfR4IW7U8kUpoM9dpZbWAl4xp6aaPpY6M5IQt/vj0cbH
UZGkA8GpqBKQHR7jW+gybMjILOeBb9xi1ddZ60hFkXbph6Ig1W59Pmp5bY0p6917NR3Bx1ABpM8R
z4eK+B+3D40GjGd+KTNYha7eKZhVoUq2s1IFQ9jiK9ImNWvx2I+R2c1PKlSlO+VZxhC3EjPeLtcb
QbBJxY5QLrtIBm0dYgeo6E/aM1rxd0puguay3mCM1ZYKC4mC9S9AmCQ8XPGP7zrHxZFutQp+SGps
yaYC6on0M4nWE2k8/YtHNsNFvvOHC2tyucyLTPK81pls9R0i0zn4VCFnvQULCt6FxQ9WLrQ+lCcS
z1cMBRgv6gBgLA3wCkLigc6/zTsYBH5QvfEp2hSb1E+OOWTKwBglIYBVIXozrEOx/hq+sE+dCrxJ
07knlfbgbQGrer0tUVkwDiEAXqOturo/pCYINzxGqF49KhdmqaNiJGXGJXhsubkGiVcQAQ4LeDay
yDBVCQ2/OBbMoQqsQhhPutIfxhYspVq8U6HbPI1h56SN+J+SGhGKiIYiSypPs+ilZakZHAnnrVPZ
vRP6hDWvAhEHB3djD5mur8DZHBV1wYauBAOPYNGn9zEq4/FUWHmYMb7q93Ch48aQFREIQkmSv7f/
wqNTeZhTMCOBIlQZ/ExM3HxC7Tj6ElPZ7OXPRPSS/PP63v5+iH41SXm03kljpxcduRaTr8QwHBAa
PV43sYI+/dUG5bVhKUbAgQIJOn0muZXfKaimkhnyxJIfZDM8jZsALDWjpX1dN/z7pv1ql3LbtJQh
L67C7pgaXijL20ar71QDjenrdlZq/r8YokeQS6i+NZI8wBl/Cq4McmMkiSB2JpGPcCrHLuvtx/iy
74b8haPUwQS95wUG8/y54z85rGY0vl7/KrLzvwbzXz+KBPsLG4McllkbwAYnv+v1ph5u5eVTEcw2
fbluaCWq/WqJygTVWsuTAsWA76gqAE9vLDaPHHuHQcw9Hs+lVd8Hzxzzxcc0TA7HxSfGoajqaQEH
IbRuOrLq0o+UDXSAHZKFNm/LG4+qPwBP4N5hPTcZB08kW3xpmw/TytDI8kr8jaiIvhovjOxj3UsQ
IVF11/AvdbYTGS2vJegRtKJpMGUgqaxUyFoHverIur6H3x73u7ecbVFn3OjFoYl7fI7sBeC4fsPo
C7kfEfjzxZzfag8C4WA4yC2ohspICGIrwJRdCNQaE5/6e6ZP3On8U6hjr0plIoX1SK6G8ECoVZXn
JQUQOgVLcXKoDhgTzd445rgEY7XpSrXaK9LSd6gDqd2+5F8M6TbkGLNFfwg0/3waXZjWIymCdjRW
mfD0DnsQmLqRHd4A13kkApPJm3x3fV/XvfRskAoCIl8sU9XWyOhqw5RajMIJA8N1/nA9nG1Qx380
0lZUku/9avbtATocmJSKMInW2vnG2Mp7ficlrJBN/qdX/JWuTzc6qBWgdvGdP2yKr+iT1FsJ4Uf9
1dzGTK3XlSraL05JT/BoQpAVcY8YJx3L9+VTcolqTPKRJRYUQDBXG1paaY1+7RiMdzZrB+nMJZRU
CR0G4GtKKL0mj+nAUj5keiUVZ/Q0aAehwAaSEQCIKTz0Xu61LxMg/4MHxK/PkjJaAab+uppUtFGm
1BCKEhZBVfYk+d2D7GTQed2BLd7utqnXmct2tgnSLuIt1KC284d6YLHACevp2tlxqUAzh3KKw4Ff
QQpr4/tyVL38bmiBQcechwxqp95N7lKQ4vbgRALom5WXf98RV5yYrnS3hTbwKqTV3AJEeF5w24HH
sP1G3WG0xmpR6isis8QEcw6y4dfqVvAwQw31aze0WeUcRvSjq+C60Q7oJCCP7JLCSYrJnPrRiTTW
yPbKHOcvO/9b1XsRA6PtEWUJ9VN11DGqWh14P8QoyfXIJzKuEbruPctZ0UQyFrd1un30Nb4rL0Js
Nqf2bT5kD/pP1KNvUkvyhNlMFlMdzPikgFzrq7oF1NFl3WrEo69tNZWq5G2T4lWKl1+hx/NxGBAR
sylZ0GaQ5J1RGJKHAQxoSc7jZF9fiPX4DB4OiRdEWVfoZLPjI5BYgXALC5Ghh4123onUIw2nc4rY
yjtHsTDNwLxPV+r/2OoLu9Tdw1WRAMo0uJRi4rHrY5ABozQBCoTkXBcWK1CuVNZ+tUfdQ1HHV2PV
Y8PnbeARTubPDpP2pHjBOrjrXnzxadRuGobcDGGM24dweH3TOnrKN4sX09LqubywRP78Is3UW70a
xRSL+EQ0rr6bfLZ+GkBzqmAiBqN/N6zgvH4dXJikbpw4VOOq15Ez/KVKSMDQEDSFACYBrKIA9i8S
+dXb/MIkdQOhQ9NA3BfrOVaWlFnpXXMMXvvR1CNTSLfKtsQlJEmMg8EI/3TDiK/qQc2gPuX2WRyY
YIqLLFnp74GyPw114srS+BrP6mLqZcMYcVsBDBFXFSRDFhSU+OhJhVGvUkmXsMQE7I1BQyvDsIuF
RzS6cSid/6e088IctaOJKoJyb8LJGK0uNpPX+rZ+5JzADQczeJH3OI2Pwtf1qLP+oLiwSW3pJKaN
XJAj0tl2t+/c5VQ+V5iUwBDBbXmjJIi8ywGdkVvVwJXW3CwK6wJYPzrnRaaSjKwWm0DtyO26N6Ae
lm7zm9Yb7tvJNDDGWhLcp2xWT7ON+eu3IURttQZlgn6odyxVa/KtvwX/i7WgEg1OVZoU9yme+wHQ
FLIE1echOfKS7IhR8sBLBWtwluVg9FxD00p5VvEIG6jKmKTtJTzHnuYRkXDwmjLcmUS7K5+nUBXr
dpzGXhVhTMtLU1Y3ks5w4NWr/Lx+9HwCByVITSN5UtwXZl11tj74gzi7urA4192WuXDUJTLIRtRN
M0y1DqkQS3a6FU8q+oWZnx7//3tav4QBmhA8VroyK4FVcpu2nM1yUjPSBHoQq3GjaszxqNV4d7GK
1FXCBWWo1jlOJEm9MMd9APNXhDwzv0GWSc7CaGMUVEO5q/5IIR/Fasey3ISKQm1TyRq/IOiBdsHl
XhqEgnBLBFP13hJtiHa4zKuMcfBoDUE9kcZGHpH6TJibN1xIdR3jH9OOVBKIOouA6qWtbPoPVrbH
+lQq9MwNECxJNYFYuMHQbNFZs7r5Hx2ViimZ3ktDinsaJ3yB+koBTQjO4jeEaQbURoxjwfgeenRh
niGmO2hwVOA/nXbBhEQcK8y3we/tyV+OAz2HUANLJPEldkuIC7MDkCKPYl9sB1+TWkdUR3eWJydf
ZitBLz2Kvq6vqCgxDgg9lIDhnFYYQSLqSo3u6zJvRUPmtIJmxiqIX5qTjiHNZZf+WPT7keftJkIi
W2yV5pmP7is1N7v02MVOWD5x86GuT0l/Xxq3Sf5shDc8yHuLwg5HNx2hB1d+ZOOrlGtWHT+nbWAX
3JYbzGj56EQnmEM3LVuQod+K7X0oHNr4Tk+PWXPIMJKf3CE1aXvkRdl+MTDds9eLxIwmMxY9AyQJ
gi2cZtHiNZNrX6LxXuBSUyuwZMGNkIiWmPixeNS6l9l44mQ/fu8FK5o2GPAIZ7+NtmLAW3k52Bxn
JRp4EIBexiBl/Tlm+3pw+do2xsxU8ptJs0DxqDVWrgYu33Hget4EzVfYfXTSV4XoocuYPoJAoPEx
6R4m+cwxedIjMPLZ3LI3QOPQeCGKmnNnR+FeEn2JN4POCoIfY3pSudYUkGjqvS9jOiQ+9vpPnW/d
JBzNnistFGI8aUSEGm0+edS11kzlyBT5zsIlZLXdJqz9utwMMcjPURHubzL1jp+cBpKN6VaHyG+3
C/V9G97Nw0aorF4EqYF0L4vgTkrAWj2/1NFTaTzK5TbWD+kXhN9crf8pLl6i9mbDzXYYm4X6mqSS
WUwbNZIdDNKL4Mjrytt2vs0AuUD6CHi7tOW7Hf5WHQDh8tShZmq4qWzJ0VNU7PrxWKhvHCdaS3dI
BA+aGiYvQBSb36Ll1ravTYyw3H2M0LJCqtZ4cedwupPMIBFVETSl97S066U3p7m2WmU7jl8j5hQy
7bFL3ziwCCR2d1eH/pDZeXAU+kdh7s0y1sywBAup4HLRg8Kjq53s0eucyg+uiF1x/DnCPyP+Z5kW
jBiyfrrOz1AqJjYKJ3Vih/CfptVej9Mt19Y/OmlxlFLcVNAHl8aoN+e0yd3rB5vca1fSE3reJ5oK
VJvJvSepM6ZmD339kjav122wAiT584tnGghFpDkowa8aBe+NeCiVjpHNsgxQl7ca5EYVz4hNHEaN
+8YfZYlRUmUtE3U9F8MU8lIDC0bVWnrXWqqKTuzEVEFh2aEeBmLJL5h0xcXFK5DL07f5dviQT/mL
cQMBHtT8itvskTldy8gg6ametEhThVdwgYmBkx6A6HdIqVGztLfoXX5pAKMuLMDf7etesW71H5en
EQ5C38ULX/PIuIIYWWunTkJryUZiPHTSAAVeLeL96xbXF/dskfJDWezbRelxyNr6KeAROWbB5ILP
60bWffFshPJFIx85wDawmPqUOrkCVsXFu25hBajxSy2H7qSrIx8ZqoAnhZ4qt12+JKY2RUdezvZ6
NDhxLJ6mxrALRdsPgWC3cX9AdnKQw7awI6PfNdoM5ooArGl99Ib+xKEY1Bs9Y0lUsEpc312Di2Mf
NIIMdBB8eXC1F0I926HpIW0J5vubc4ARBNYr1uc6yTd26MJekot5JQl/57Oz4chP4xsqeZhfrPeE
1Vl8AUuPI38A0MFG4DELQ1TK2amVYoQRAql687diDE5Q8g4OvNzG+WEl0azCJU2GJOSzHs4iVjcx
zOVzdKD5B1JPQKHKxGxLwF/bTWlDIoZlmOV9Ev2gDTGaKqkoUo/bBcD60E9gxJ+ib1A/oYBpN/Ep
8nUfjYl7NlhlBQL2i/dLVOU06KWgKCssNJqxHikvKhAMi45iYsZoNpHednEb9XaxZaOyVs+2piua
zIu8YNB9rrys47YjqIF5KMxA+lmBC+v62V4NihcWqHtG76FFVUvIqVq1qkxdEA6yPh77pgNLXJtu
rxtbf8/rEMMxUJQFzIh6z/NJmxupPKMM5S6u4qZOt5tu0eIB5Xvg/Lf+7oU1KvwqWsBl3QJryQYT
J5bxHLmNr95n4G5I3eIxcJgge5I1/ZbcXFikYrEULkMoCt8WZ29wM9GcXKL+kxxxwUSRSegjKkJx
r+545lCpuPq+vrBO7WWmjUnXdbCumLzVxmBw4hszOmmGSUYacks6ZE+g0DgRnKlRA9kng4JW8URX
/+j92WeOWq/mmBe/h8ot6nqWK33A7wGqDOWFxc820161ait+XLx0j/eCnbv1qTyGLn933dNWD86F
aSq9xQwv9kHBwVHaF61ILSFjJWhMX6bir452JUgkvp/8g03Q3ahngJxKw0BFef+falPn76Gf/Lhi
k4ab8D2GKFgZj4mf5kXJP/Tk/fq6rWYsF3aoWCsqWidqpLHeZG7V5Xasfgldzrg4GZtDv+wLoZrF
WSKnJGutsD0K9Y/rX7F+V118BhVnRAkjz1qNvYmfRoczg9SJQxOC8JjGgvyxP3kjZ7OxMutV9guz
VMBR8zTspQ67hBe9lZwMt7+pb/Ib9XXxe8hsE7WHeS/vJwBat5HT7v5Hr6fpBiIBFD0yqbGLeWwN
1X1asCIcI8TQZANLoded3mLrZiVw28oT+M+g0v00wqRsEDHuJpYxKn5AbiwRuBGf08lPqvRWNK0b
GL6WvAhJYF/3mPXArUD/DeqFukZ3ZXuuI0Si2Dl9DBSIdEnPmowXSA2lSzEX7YpHXUXSGM+D9RRO
P1ulMoslDwdBQIJJhLqfBDfehW8hqPAJCdnkNR6bunQ9Ip8NUufCaHjQUZCmLOFEJ2pHZPyLTCde
X831jTuboc6BFOfqNORk41LdnJa7bOzNXr8xjBuZdcmv5i8XS0jduJrRBiOn4p2c8Bn4oUNI2ufC
rk1lROKK1VpZ7zRfWKNu2FotVEhMYMPIlGBxRBPnVkWXCuTxjB7LH26X8xJSvh+NE3DiCQ4aQQHJ
VoFUO/XCTbmBFOSOZW09IJ+NUbdl1g5THpbw/og76tWbjmrfdYdYf5rp+EdAk1XjaZpeSIMIczDC
wl960Dm4W0nLU4OyJUp+Oxbc5A8XwD/2aCxPrwbtMv8NaXJKYVO5pRejv4j0LzzFHehbG6/3q4Jx
s/3hRJ/tUvenMiVdlhAgXLQBbvEOFE8m4n9lxpikkKzgWXyWXq8v7frz6Ly0NIZHjKdZDsYFhw10
Yc0pv1s2sTM9q6fC736SVroz+803W238/C/4S1czBkOUBM0QFKDtKd8pxqlJRYLWzjbzk9iaYKNI
wKkzWbzLP6jP7VF7YjPzrog74E1mKJgz03VDgqjNrxW+rhuLeeS+/Ulwx0O1aTbprjqlt/FN6YHX
GoQUZCJTtIen9qRjmisEkTibGX79488/g4oHehUVaUnaPloy7cAMYZej8KxoEeN2WgfTXHwuFQ2K
bMxFJUMBZnDTOzIKJJsoSm8AhmPLqa1G1Atb1IbqopBmVQtbzYt2nJ3+kBogb0THhDy1y68I02k/
yQOKBa5ZDUIXdql8uuPLKdJkgsJoK0cIeqdINMbxZGzXbyWMUdPimtzyjfzVJA/DcuxZ99F6teD8
GXS1YtJiVZtJr1/IrBlPHGvZaz5Rms1sTFzbndOlm/yB8MayqZLXK1IXxqmEIuf+DwafxcAZxCDt
VQGn2IDLGMyJsyu7nWdsioPk/Bsc6Toq98I6lV0MCtdG7YJPJzgaEZ2p2FSt6rj48yvoY8nVFd3q
oak8st++rBPyTfd2UYsr9DCSK6OQAK1uLU7LrKhb/AhKGAl/K4ieFqkbode9qpJtjUXBtZruXHw3
FYxESHJ2DREWlkbVnPPnqtzOymdf3iAzYUQCxuGUqIATa6mUCguKvZH6aZSPbajbif7CTQ/XL5X1
9OPik6iAo8XQORVkbGVw0+1Fa/ymt5/d/ERKqT0rD2YtIBVyimRJMYtHKnxW+dTBY115C4U8gvkd
zcoBMAr9QhhmnxjWelJBhy9awWhTRIQ2iu0uHs0xe70vk8b5T+tpCLqhq5L4mzi6pur1pJJ6RLGf
9niYeYMlur1LFN85m/UMXE9TjbM1EmovDkOu6bKi8UA4gWKBoI12jZ+DIb7yWGWJ1bxO4EVVVHTQ
+f4mLddrfJEupAgNOmy7vuu9wScsiYGJNyi0Plk6jmsBHHKDAOtBs1X/TRZAMyQISpRwS3F8XNKj
NL5PKSvzJlGKruHh1SWphiaJKFJSUUzUKilWKthI+rEz5S7+0QrNfaIDnzOKsiXNsx8K2l5L8h2E
Mnd53R+iOHmKQpVxW60mk5e/hNrGJYWqqbwgu5A97iU8SIB+ggH2tUbNLrvTfrDnKtbOoYRas4rp
Jh5LQH16+/9I+65ex3Gl218kQKRIkXqVZMs77w6704sw00E5Z/36u9SDc8amBfOe/p6mBxtwqchi
5VpFrYbNA4adsTj63WJYbiVWv+CfE/ljQnH69pvYu8tzYgp3g4wSuqSI3DrWeUucuBPQ3bvseJvK
9ivqbZ5TUXTzkK5SziOeQhNG9/VQnZhVfbhNYvcRnNNQlTLFXl8WbZwAttj2xEOOZRy9W6Ae0gEL
WrvncPfkJLMEtx1iC0tRzmtszNJYwVPcon9ztD60a3Ick+5PbojhDeBZ0d+O9qUaabtoXgkBXzY8
4AfLJrEvWDx8LC3H0lzTrtt0RksN2Jp+oH0SZ9axOgxA6cA8T+w6h9zfOuPZ1ol7zNFb3XwoPV2a
ek/ozykrIVvS8XpssXL7mHSLcRc6kW9hKMBPKzsJIgkDS8OsPmhEZvtRVSzPiSqO2jL2sp3RsoKn
vRxsREzm5EaPC9rF6mDW9d7uc8gRn1HHocjhXt7jWNjplG+rHR0sun8LB1J4dFnWl8nOx8SVmDV5
lVPSa4o9m+lUWeSmNIUpmCOualczGhiwNAtx6T+IStuOsN+btXXOw95RcgLzI21BrKvUgkTMYCxd
auH1zf78cQPttILlsX6HVdMajbzLEqPMMhkyGfZVfhUD+0ZkghQR3611PjRokqLACZnEl8w+WJjN
xBCTRk3uKDAMiWAy35QIefnvTMeZLZ+nKaFZZCCV3Yffzal6WatRg523uVfKTV2QUPQXK0sjiVYH
JJoKrWtFWbu5AXNXdGGQDMk7oxi/xrmuwXCvXHVBVhFLMTYNG2Oc5tL2brhkn6oWB0i4P6yfzI65
dv8tN4PFfOR4hCZ68gfD9rj9xMNXInooc+woMTjaEn/ItvwxAyIsGme/GO5thn8y5wPJ569tqGsj
2T0tAb8AQiCAlaAYyaUoQjLx3DqaXe/K8aUkvR9l+TcsanFzGr1H6dPXaIvtAtQLshzBbMwnOFji
q3ipSTzkRMSWdcyaMT32xsyO6N6dvWQiHA2t6I1c1oKdTGE0x7VoEpdPOT2YY5kemzWq72XYY0Nd
apXfotp0vqJpaZn/QExhIwBXwZgtr2ySbZkFi7dq2NKaTo29UL3Vul0T1oHmLHaMH5eSwz2TJrMc
FRKoonwxitS2jtaH+rFZD853frTZhvFnvhpPS/1SHkbMfrralOLeJcDlpMhfcopJKsVOOKwYzWqB
5duqmdN9OngbKksVpL1LnpMWSCXYNX8XfdD1P+y5F0BHsW1MpjhgWa1NdFPUhSGFBtiK5uzXFKTH
+BiDahB+b98tp0QHRrrHqQPEDGExC362ai+MqKRyncCpoD+m5MPIkPKZTyLRDCrs+bf8nI4S9jki
bsIQvXo40em3EQx/kGD1gMnlLe7gJp81orP3cs/pKc+orvs5tGXqIIs2Hci6rZUA+p5hegDz2WYx
6Glg6BXaMjOR7kz31LgDl01iESx6pdRuaqxy6sJildaRx++tMPLnYtYYp13ubDwJQRGQ4X1cWvnI
tLuiI42DroNYeGVlGm5tTN2x5Jl4IGO1PvfNYCMvMicaypuiVtUTtBPiP4w0EojNJeVQQETH3uTH
FsgjEzJ3oZH5LbKuxXQvwveaW9yx9/yc2nbSZwZxZbRJW5PwI635fTdVn7Iyij2BBbdu3853s9XX
bi27h3bsT+aUnipea2YndtwAmwMtx4H7DcusPsjZiqoSiEbWMUJHdp9mDxUmN8WQPKTJ0zL/iJzF
Jel3DdsbuJVyyDaH5oPqEfZ1WFrLtZyjOrGPjUHuxRAfihDt4PwNowduBhAG1tReT0pQ1nY67Jz4
BWnlxMectJXIQZq7i/d7B9aJ3f3jqzYnDZs7uueClhKv1aZo14ZCisMn8aV47xyTb4g6nud38fPi
J1/Zqf5pP+uwVPfyphdUt686kylaNF3K6taBJkpfF29MXRq0j/krPKHu2/y5fjCehsIjBmbw0Zsa
aG3L5u7fulzFFaJDXhRtjxMe2aEFLDsQQWvX8bZJJza6LSAKbx/zzou94FfRvCUZkpWFMYSpXlwM
pz1WDJOIHfbKA8ukrnQStKOaLsgpqinJbHhM7ewci275ZHUAUyuqIEeZwTNyNEZFcfkMrERTo5Z2
PAWbY30kh6NuIpOjGGzu9PbYlyw8puJEso8hFKChEdfdczwjsd3rmdwMVJb5WIbhsW2AUrv16CW9
2zTVfTi+ivnL7UvT8aOoWdL09lAPSQgAGkSLponxgqUqX3lfdxpnbvcR4uzgdeDchGpKAD/TzbTB
1ILVNEAj/7l2f5tN5sXp33/C0X/pqGsQWtvBgnJ4/McEKO6x5XWj4bNo0cjBXl0CzPxLRhGEspJh
kZepgSRl++hUbvYAcLmf0nIXLEJ/R7zxOfoeH/KfpPS0Psfuyz6jrUhIkqcmBewpJATVWfRGB/MD
JMTvgMQUHYkGrXDHybhgVJEQozAr3q44z6W2/ZVWgBfQQRPtC+G/Z6nYAsJFnREbotEOrX2sGoap
qRhb5g06NxolpSO1/f3scfHItozJTMMjE8vs92P6VabVF6Bs60LsXfWEUO43WhxH8HJJKHTKNGwb
HNvsFCgzRPErLYf3rdFmvhmNhzbDJAyNbU1+ZJe9M6rKSeYDk0bUVtDB+fjTqs23hqGZ2jaLz7cf
2Z5Q2HA8GVIxDLGjYltmY7UKJ28MYKgC8zZ7P5G32wT2mi3scwrb+Z5d1GJPci7HyDj2G2Q3EC1e
UgMLvKKgeixtl/w1PyWoGRWaRP0uX4xQjP4xMKcmY/pVzJXdtAbmAz/C+XLbWeez7xUVbQR6/yWh
uAVJuXS8n0GiOyDEPqCM+lKetjXo5oOusrFXs7mgpVxT1o+0LIAMeZwaFn7JHMruopn0pzAbu69D
hR2cssKg4Vhx9KXZwxyEtLSD2ze5o/cRVNtwrxH8IYZXviHJ6dAOOTAYZox8lqJ3qXyZAXKTVLq2
872gVpocOMUWAlr0tyuP2+rNUQ6ox0Mnb7Ff58XV3VYd37CbMC8RHYfKv83cjrxIi3E47qYgHCnq
Syll8UjZkq8RAnb6wajtgBvm4TaJnfO7uEPlIfDWMMxa4qmFIz9U2Y8pnIOqKryaNRoLvQe2d0FK
calaKuvQiHvjWP2SgeVjNWwNQzYcgdXksWN+CFOv+5jeh54WqGPnHEFZotnH2QJZ1a0Kjdac+hCP
Aoix/hStmW916aA5yb0Qy0ay0yEIskBHYS9q5CrHEkTaLsNUpNmmxymJnh3L+ZFOxj3J5eLNnL4f
jEkHZrbL37+kVadE1CtSyjW0mcD2zkh+n+Yft6VklzdUMB1HIiVvquam7y0Lw5a1caTiQ9G9b6yH
mP4i3VMLXCkZ5kdd+n/PvNlokcIzg/xTFeZu6VtbZPVkHEn9LsS2cAnEJeOVAt/IKSwPTTcaf2uX
vzN6isvTV2XRNxT85YX4XjH0Y2XkO12KTybKbzBHQcKFH3KiUV6bxlBjqHM2lfc9csLssRtgheTd
OP/ogduN/dH+7bvbfeFbxxkq9oCV/e1qnpm6tE85GRucZYXdQA5y0iL8MsfIdNa6abZddjbJ58gx
C6ImGYo+m1LKNttToF0c86WDvKM01OgRHRXlrppmTMakgcYqws+RGZDGcjtt9+fOi9qKM4gm0Pm5
JVAvNa85hRE6gypxNIzkM8LOu1DqFuTs3AvatollA2MUGRIVfrwomm0ULhdHNAa+LrO4p2b43PeA
aLMm3ZltVlARNNCS1GI2MKvxpC7ZiTHctCL6EkeLh+6CzYhzuZ668C0GXFKs83J2GYMWxIgWRTVN
FbgpK0Y2dKjzYnrV77MsKIynUiARM/y8Ldl7FhkpLY4EHtsUkzprRptJGFlcbxbZeEmw+LUGCEgw
38/YRN02sMg61vaajFAXlCAF2UDuUJGLio6TFS5pFPTZIB6XKDV+lJY5PhUyxzLsfJD3JdrxDybK
e680YTQgMm/f21gR4ycdMzX6Y8/bk+aWPuUMocBVgh9lURz0GEdBm7L1V0zRvmaybDnk0opOVpMB
F6CrnNMUd9FTKsTo47WM73hUOpHmVe5o7IsvUV5lTTNYVGrA+iVZ97lOs9x3ynLwCUvGk6x6841t
+62S0NShB6v6wCaECuzHwwngHCBwl7LdbvWAhLRJwAl2cJbxU7bOT928anz3K2FT6Sj2ndvjsvCq
S4Lk0wzILSzcaQC51X3h7+ZDeSgDU5cMUnWQQvC3+32muKuWZS1pxySQyBPn1oANZK3G7l3Js0pD
kWdHVlPbhBN2B/3u2e+87OfoTkcKd8zwq8+336uOIUVGmmxANJzipih9Woj0eD8dblO4qs/85mdD
RENBwbzW2xNftoVnFYRh6+eEj54cGLbFC/C0+JhDOAlMjOoKifuneEZVYSxhvKmTsARj77Ap6B7w
+CHAZEngBO19W2nRA1Vt/ptJmwm4s3BpYUIuJb5qUixakJtgrIFdf6jGxGtH4I7zR0KjP5KQM2Lb
pZ5J4drATkJpJEHrL8gGJYc6f+d4/WE9pIesuks6DUHVeqjMKaYqmxuHpsOKORVue8gB/JUD2G2Z
28PYY4XGn4iLIDYqI+hxhBW5ZC5sKZw6CWL/Ef8oexbeCByrF+JtmIG1P/7PNcTfHP5LVIVWKxMS
oxAyY4tQ4FgeHzzWAH0JiLFYKDRBgbd+O/9/gMXuvr4zsspTR/WtnTqGp06ixmfGUTqR7vVtcn7u
ZvzDGTdtVNXhN6mW3wHsEk2pTAKzE9IVFuLIcbDfEic6DXXylUbDE7Pqo2GPz4VJTkvVfYvTVKeo
9xn99ysUgzBjLeXQNzhf47R4bXcqPwLAHSjLBjTC4EVfK78MdKpNNX//cC4ZAiRiXnsipCFWNQxm
EpRT7NMCXdvNvQCu0pK9rVW8zQX8mej+S3F7R2fvsikjZg8O3uUGsgl4erfI3A2P7ZhgZNP0K8B2
pK6u7XnX1qKTQaChQKLCr8hQ2S/oG5ydJBhJ5Ztx6nI+umTRZbF2bxDzQSYyOpRRdfTKGWw7wtLr
JADa0J1dOG/cYJoGoivXabsx5OG2lgELt6a638irRHba2EmQ3oXB6lsnrJZDIsJ83Ob6b6uZPZWG
YEJaHM1eNgaALq+K0WRYSUkhkLONro/mrU6i+81RqeO725SuqoKI0WGHMNpkwQaizLuZjjOpSBma
vXIMdATtF7t1m+fuvfjyj27h38g3693qDXfViCEj8xS/LTqhvL63S+rKy8OeliLlIc50WDHGRBLP
lJpr01FQFPY6kYrMoYE2R2q6LeSdzZ80R3gt4xdM/B5eOzvCyqqnwu5whP+0xjbB3D042xi0D7Cy
0uV3U+9ar7V/m+y1jFxSVV5WvIokcfomDtAm8ZiSZ0mwyDvKfXvWwMFfayqEZUJwZEvRh3vV4+gg
ZHFaUqTBMk7onOsXdP2GsfCNCabd6dYDHSLq1eOgYRA7kq6swyVlRWORiQ3MAixbYDLRP/LeLoNo
adLD0jYY/Z5X0fumNUS/zIh1w2Ht+rxw8zIsv6UU/WqjURf40ha7IGkbnxZZllDu5ONYDkA5l1Cy
80pnFD363KtyoNTOBQGWYVkhLmh+VVPzQS7t56LoPg5sfOV0xC6MyJLIUVQvHaaMUVPOjsVkPgwC
fXIADvQbM7Y+8mgpD8gsnpbOwTcjUxkbpUdXFCbm0Rg8q4grgLvTj3QcUj/lIzCpsho9JZPxHFbJ
yVrmwzzmgMabiB/Fy0OR88diU51ObRLAOg7QORxWai2F4yNp/ras+Z3TYV5mcCrhDnMTHwyzPdCw
PXRO/d5BE3U5i9LnMdriGvHcRtGLPeafHT4Bl6AsmI9lzNMBAezXal7bO+z/+BEa+Kmk4uVjO72R
CMsL+/Fgld/nLnpgHaDEWdvGPpNZ+8jDPEUm2/lCF4x/RWtzFDUpnkhfxR4ds0eKBtK2X7/cFv9r
lxayIRHFOUh0I45TxN/MjZY6tE8DMy2Pw4gwvv6KK3J7OSFXYWiM594TP6e2+TFnT7y1jBQIOWsc
oFfc7/vQHez3Y/TzNks7FuaSJ0XtA4iysqfETmFhzE/lccQE5OADueRBD5W+pxbPGdr+fsZQiJRY
sc4gReFztMUaRLzVvN89BYU9W1gntwEiX/l2M2/S1OEUJJrKG5FGSrFOopnNr6WhK3vshNpbt6Qt
gTiPDBlXDWbFxSSj1koD7hjlCiejsL3WWeiTGTrGEQvmyGGJ4wo7pDDGMyRlfJ/yrg06hEzHSYbT
X1RWo0ZvXpUMN9N6/lHKGY/QLj3vwjiAvhl9wFAmAL9FeInpvA4Xi2qXdcgzvwFUzR+IK9K3W44L
EPxCbcSLnLA0oo6lQZh85iWQuZAPGJNEQ2WfwTMyyquIZc8kanUxPEoAS5vC7xZ36+yJj+XJrN8B
dxI4/6f4p469PeE9Z095J2jexsjLWGSBE77E7edct+Fs77VDZLeIRKCmrFaTzTkhSz3j9zsgbGaA
3ky7TyHXNNjtKbBzIorrMzGyRlZkpEHtUEzuQ4AP3CnuQgxy1gX2Y46zDqJ790GesaW4Qi2PLZll
KfwUo3HHLPL6+UcT/WXkyeG2Irt9fiiAXioXa4hbGKwsCZzaMVxpAzysin51zahpBdk7Qlva8Pdt
1Doxz3VJBwMZKU1NC25yVT0udnPICXaZzEe7pcewL3WtvJtYXQarSOISYXFk9yXShsr51Y2RGxFp
MyQ2ZOyhOduvpRtLjPBsCCNATNVjmexJ+hlJdWJoZRXggVmeIXFTYFsNHVdvTujH29e1S4QKNF9b
SIlezW0ayL33cdGASD+4TKbu2mqc8D3JE2cUti84szYYH+G1TbssWDt+6tlg+VFdBgyJ7ob3usTy
nvSdE9v+fkasrg1LGBTsZPnnJv0UGk/1oFmTpuNn+/sZCRH2YS5akFh46ZsrljqHJgYzHATRugWP
Om4UGY9k32cVj7KA8QfDdj502ep24fD9/yYCijLqZBwvwwSGNnTfBnOKTaML0ffCiPNrUV4PcZwe
FhEkLLN8Xa0Z0+t56IX1dJC2fRBFz3wj0iHQ374oYPJdXpTNZ9tAghAlHgfNM8iGz9h7yPiL6HR4
X7suyL/8oWyqkEINrRwS8FdUdujNNrvryRoMVfJ1Me2TNRXfWLMeh6U5RDR855gAaZ4pCQB+6N++
y6u2ic3vOP8SxSz3S9owbJWG+cI63zV+tvzOPg4YGdvSFZw8oQ22OebNY+Lrxjj2hBWlSQRlmKu1
CVXuOKPolSN8whl0x3hlXiaf4Iho3A4NERXgYtjSZnm3ZAEJhVtO35PuaYyLw+1D3CVioW/B4RxV
O3UAKiWxiIvIzAIzf57kpyp+DMXX2yT2HgSadZAYQyDjXPWYEDaPcW6QJOj70TOH7KlAuXV0AKzq
DJ4TN8eUCk073t5zOCepSIaFgLcuFuSVGJkmT7bZQ0iiV2b3H8SoHerblUOkdZE3Q2uyuOpv4dVi
tqjY4MUbBiLxkf89dknrjRlgTbMYLukyvDdRbGSm8dKL9N6i2atol9xNMvJ57YyHhZFnAG6cbp/7
7tUygpwBg82z1Mniso0yYy2XJKjN9odYjOlzGNHhcWmSXPMSdwwrBuwZsruSIYNy5Z90Rbs6mYCf
arYIv8cq+5qSXGiMkY6KorsxZAvsYkw3BjE6YV1HVG9xqNUpm2Qovg9YQUISgZxtX60PsgvqJABA
guSUvJ5cWjo8QS6irb4WWcgXd7XX7nNEEsd2xTIhas3H6JhHORJuFgsBAT+ZeaSR5r14+eKjFDO8
IrrKcrnl9jg/jrWFBQSVPxmNdElCn4WcLFRB+fe+66JDK9Kf40g0pYNNoV0dC6IsYaKh0L7Cek15
SjEnk+cBIehOq8wRgPrz1D0U1eA12Vq4DsmBGrEMtmsj0a/RhDs3L4AQhVoU9rXiThTfIORjicpe
lAed6N/quflFEUD8z4/lgoQiXIWVzCKseBLYbfdQmfOHfDmRZNHc5M6TBBYDFeCBI2hVka4AqGNl
KaZxg5oRpKkqH1t3Dm3TakKuHfWH+S1McGF2TGCoSYkbq7TEJtQpQlgM+3Efdi2QYTm2aJjjtJzs
ha0atvboEYJxSigBC/BhCr2YZtMILYTlkslbldwbaX0wup+VU2ukcO/4zulscnLmjs5GXsssdrJA
CPapSeMO5WSHeAJt5belYU/gCLVRKcBUGARese8lrdesLkIkmgk63qwu6OvhDwQOjgMqRphowV4q
RaZjlphOSBNkciLUxFkBe2FN2NoxQrf9ATMYNUUu1jbFVT3H6IsllQZHOOc0s5s2w+COMdO5RDtW
HmINcUMVB7PNqg0obbNpSJOlQS+LJyNG5N3JMPSKyX5phwhoyVn2wYlZcJu3Xcmz0eZMGOAQroap
024dwkqmOTpBfqQC8lcHvPwb5VzvNp1dyUPxFgJuWvKqVbAdsEUqnKH/4jn9Erft+2JgtjdHpcZm
7/FDpUABESyhx277jnMJz7FMbjSHHO5YnbpVjlnAvpG/Bgx697bz/jZTm4gpSl2cE9s+5owYcaKJ
FHLOA6DD3FW0bNypde4Y65+yhFRYdKPbbrCXSBPUwVA5YyY8QTV2sDiyUES0dZDkbov6qF8fuzfj
Gdv5vq3e8sh/Fkc9EM7umZ4R3Uz+GZtxmNoNTGMaYKLmgGUibppyt+RfChZq3vSe2jhnT9GDZR86
SxetOUK/Jjlh4dlyH9uLbuXdnixC0zrot4ePezUbjFYFObNpyoPCWjA1Go6PkSh/zanFNIpjjxCA
EYSARkdyW53OT1DMGOTU4klP/RPyU6+im+/Limqs1e/SqyqHyGdTE1lt5qDsfHlBQEetFjRRp0Em
2Ppiphxzi6WVRO/7dlw+5HaG7QSRgSUMTbF4VW+I19QyV8zMhmvtwpcj9+2AlVnlPGDrSFiF/upY
nTujq1ejBTa1f+tDFfvTymWiiYMPRQMf8CGW3vE60/wqEvpWkOTdNGenfhxbrwYEseYu9t6qhfhC
mlh4b2PpzeUZccT2ydygDJRY0l9k5+XYVl+tf/HFfqyAgXpbM+zePKJr9P9QG/6WYpwwFm4MTpoU
gTO9xvkv1vlzpONo71lu6GkcrdcmXo2i6kYisHinQWUmAmSt1wH0FPk4yxdmfb9JhEax7pmnc2qq
rqsae2V5mAaAKUlfR6CQel282Mcysio34eV31AelP1YN/3X7KPd0wj+IS0QwNB8owm04NdJa5pwG
to2RUiwBupsblDdvE9k/yw3W6R8iimBWxtSKCBsDgiFn9IgtCaeQYopqqNmDIdJaQ21XOn6DSP1D
Tb252XHGMbHyYG0BQVC+GkXvGlWpkXjdwSk3xlZZ81yg1FXLMg5KgzRuGKdUQ0XHiyLp9mo4WdgP
kIsw9/v5Zy7JQ0qq4x/cj4W3BOefYCpLeb1hPzppi+pcQKbqm2OHvjTIt8WUj8BM+36b1BX4FrJi
yOagjQH984BxUBv0a+q0kPQRBeOEFdgrgDVsYZ6bqKX30UshmvnJGgj2Q1oh9+YhBXY+yjHu1p/j
RljK+9TCdj9YfV88SLiJwTDY7B4VVuPebB1d/8/uHZ99K73UalZaM5Y0Dh5HXgQrnwFp8yfF5ovz
UB5gkkzrsthmGpTsR1PemyHzKixgn5LQt9DoV2I6rY3vrMT2e0O3B3mn//XyMpSHSbvUHG343wGa
BNr7URZYpERij5et6c0cpjuXvPa6LrGfW6x+upvXhL2v40ie5nElGh24a0POTlt5t3IqAAyG7ZkB
wh4/b+pD1b+Y8m8gw93Xul7DvXeFWU5kQZGixfCh8q6SzohFI1AUT0vLS2c0VUbmaW50OCl7iu+c
zKb2z3y7RKDSVwqc7xgbByELv8B/CxMNXlxT5d4T1XNKyhMuVmoXdQI9TsPkax3z7NANcvkDbXRG
RCpp/KpnYqVZXARW2j6vBgB0YuupM6YPt3WE5tTUIbImivImsmAupDG5iZVgjU15EFiWWWRfb1Pa
S10hZPqvHEjlhc80byteTEWQ1AXwVUqLeC2P7qMo/TKV5rFrO680i/cL6x6RWp1ceAs6mN19UUTu
iHAM+Vyl9OohHszQgNhjxMNrMA+LSlzm6Gbp9+XjXyqKuYplu6RVCLUrZX3Pjfo17OK324e558Mw
DA5ZBM/qukEtHLbiUQqL2BNzOlhjOB3MoZ09jC4lfpa1wJHgS/E6EnQK3aa8y5xFHEz4AvzrqgnJ
ihoxSoLX3MwWmrDDevaHZdAQ2b2nMyKKqGRUrAzuNJwYBAFL4fVIaza6ec1dIozS3z2u/CoD1/bS
qpcVnIzL55osd1lXY3vsqNG0OiqKMBhTwWi1nddkFo9lYaMXxrpPUt0A4y4Zm0okFFF0vkKvqw1z
aNDIlgdOggkEI35nIKzNmkHXvbp9rhr34On8l45ixXg0yT6vEEFH4xgf7GSc7kjvCM9CWuSA5Pf6
v2f6gW6A8b+tVxfuhlJijMvYMawOuaRlzL1Gvq1Y+HNboPc5+peCImuLsdpYKZohz4JipZ9h4SHy
SN/yRn7ASNnhNq29x+NsKF5Iim1jjYopzLCiHhsdY2gG4PMsMSbIe8157eZVHGQT4fchlroaymwl
X1mb5/CVBV8fGlFhES1r0+LX3JEiaOIKq4fbXB7KdrRc+KiO19Zm8xAndfdaNzw+jM4z5kBcZxgz
TSi5p7TOP0056YZkdscr9LaWBirFceeHlvFsZhIBl/NpnMeHRNA/yXgCGw4VTXjB18Mr81y2ZTZY
cYDt0rY7iuo5TKfPt2/1CvFy87Ox9w4FLyD5XQ82rHk9LBZDq2SDoX3Hn2u3wizFJ2K57Jv1fXwk
wOlHx8w3+qP9xTtXPGEDFxopXgbfCPJt3sq//UG/s+zqK3XQIoraFaDbrmcD2ipNWTrEyE7QO2dN
3i32hzHG/86di8kvz5zIKV1Cd62LLzlKk+FU++WI1X10dMcwOyZl4QoTqVqYF6/IfjGzCTA+7zk0
fqyr9vPYLh7tnKfIHD4QJ7NR6ppMd0ZJoUjG93wWB6DjeL2INBK0+37+5UvtDSoWMZphOMZB3XNs
v06bD8As0FQWdDQUjdNjYiQb2hqZnTg7hUbhT6NuFm5PWZ9dj7raZWrkEMoS7eWM928MhfxmqD/0
UaXJpuk4UcId4CImeBE4rUQ6T3Kt/moa/nZb0nY5gSJDvwAe2FXbYJ7Hq4xmMw5mgJC2NA4kg4Ie
DF3n/25iEG3P/yWkePcccM4ySpEi2gYOnFOPObv5LnIOxiH+LF+wEcZtDH8MkqMOw233EM8IK85+
u3RdEw0kDhYn9TIsAXd0BdVdtYi5c2pR+HNXJbPSZku2ppuKAgJg2HyXMSBIh8SPc+xm6bEooXj/
J5f2L8GN5bNIyekFRd4GPj/K2MeJEBc9Q1jK/un/RmUTnTMqIZqkMQHA4oA5CbBfqmo9xHkyuqtl
6mbq9qJZzJShHo3G3+u2EkSyQ7s0G0Nx/24Mj0aHPmPsYbeQ9i1jXWS2KxFohnQQRZjXPR5i6oaV
RZB1awTCPccKH5fnjkbT7eZuMHjyHyoqXAkfzMgCTCUGQYpgsB+s8GmWJ+blfnxEanvxkNPrqq80
PxqTb3m1lxz/oOV4g/f+7xcoitBszSKSC/hkKyYpsDYeGreydbm9PffrnIriFExGN0SLBJVpA1qO
TLP1RC/v5YrpFAIsMve2VO516FxwpSjFqsELLJB4CTIMP6/UXVY3uzcOiYddx+1h9UIX5VfuTycd
yPiukG64N8J0JLJxynvoyihJuIH0Im+j52Ea/qLT8BFYZMKls/m2duWP25zuqmbgPphblLa1dV2+
v0KsqL8RPIrJHu5a5nweC3qf24mm4L9DZsMvF5joBHzKVbF3DfOaFfG6ZdObg4hQLHSG/kRCWyeO
O4KCaivSphu6zlbCvuRnCjHs1EbIuthD92zYQEeyCWou8kcZFjoDvaOSgWIFdhDqoIitNvVxGs5j
a21BbhgFXfddDi+JzN1cFN5MpFtblnf7snaE45yg2uBXY0ZpaWoRByTmQRf1f1N0yvmD07zrVvqN
0F5n1jazpXiIIAgsCICqAF5F7fefFqMO+YTTlBHgiVLLbgLSFvmWE407dzEM7CYhOXEHEQJlGGsf
j7cZ3r3NDYMNqBwb+rUinSl2CJR1hgi/quu7xHowl9KLp9wLU01AtKOtMSIL4YR3gpYEtX8DgKjl
YrRIxti0Afq0bD/N6R/E+KCBwB0VUhOTONvtnpk6gli7Tk1MvazAFnFqGNPpLwlQtz84MuBMA/OU
wHirDxo60iaGASrm/C0RxyL/e+gJSp06RbV7NdBQKCk7O4DoXTP0Ucoi9M5O45etLwDjuE8OeUpM
7UKjTblfSeHvSpUF442+rsuDG6sKIwwcUxN8ib1sLF6GqvlGTAvdSulhotFz4RTBYleFS8fiLSnz
w0KZbmjrN0bI1Vdg4wp+GFHzFTweTwYzXmIBdxzrnNxoSjuPWfNdaLdeL1lgViTxAavO3QR1axjC
7Nvti91VoWf0Fd+2WJeQ8xoYQFVq22gFrTh9qUkXvgIO2vnrT2hxtMmg/niNzwe8wd6YGgMRlMzg
932w28ZfMkcjqruPDhHOf6hsInb2IOyUAMk73Aot00/ElS5fUv9P+AA+JEXbCsO43SUFkbOQzBHG
vboVmymx2wl7oEn9tZyN6E80FSz2fyhtvJ7zQjOrZNuE4rx0v4oeboJtZd+GtHosStFpiO0dHAWS
PEXYjsUgqlpcxsToaqdCW5tlHwxneSEk08z07JEASqKzZQkh7OqgXEuN/0falyy5jXPNPhEjOBPc
cpRUs122q71heCTBAZzHp/+TjtttCcIVwv4WvWlH1BFA4OAMeTKX3gS7OYaotdrTCiv12zr79Oef
Bybg3/cwH1Wky02DgFFXtXs3z8lVD97MN/syZKUT3jYjesUwvwNntYeQV+mnw5g7KqAwjgGm9BVo
WQ7GV23RPG0afQXhJB3tMJW9KKK3+twod12Ba05MraUYHGmgiJHo7c+0SLSdrD33cC4V30gMya0V
UPYAT322UG4/89lxEt3BQtXTXHrLvelXp/S0s1hglkL3IITqyyIE0XTHmc2rkbbZrBLDnmBzCKDF
+o4xT3mH1GOX9n3Y9a8iWdnq9sZafK13aJJ2paTC5Ipa+DqtvV0tZjRTr61enETWpRGfHRTHMO8A
Gg0eX2fOgEfaBSYeE1oeZgMM8BbDwMzGnrRlDGdtwXhbelBWqQbj7pr452YvFv5rmHOOY9oTk5mY
qVMgIeZ67GhCbWTOA8cv3Dj1i0D+LUV3/twkF6C0zVxsWsOKGH0j5I1V+zYpVJHEsKJn7NwIdy+M
zh4cq0LcAG7P2mez+mVb+se5V2TzYbLVcJeh3zoUqi1sIEBL/tr/0wwfb7sVYUQAsjTUE8CvYlyB
fsvUnA1jxBXXexoWWvJYaMrrMlaVl3bbN3y+PJpaM7D75IlZyY/b1oXLw+nA8+zgheZRG4gv82Jr
sY9qnX5uXFRje5m0nfCm7U0IoHZw+vm4ayuXpAWHB0xkpQMy1Hz1VLv4ZMxo5ql6ATc62BJXLTwd
mCMFXQ0YFq/yxEwde8VpcQSbfWSDomHlG7bzUWt17S+CDwuFoD0lBdUdv7i0rDajNuG36roILGiI
9LYkpxCtBdkhZnCR8kLrir9OLC+Hdn92yu3ZpnWoQ6onpd3h9jkQNcwxTf/bDHehsGM9HtcJgbjd
RdTSA5Se3vC/Qpe2RzJYr9qwBsTtvqkYPfanTDpsIgrP0UFwgOZHVQRkRpeveFN0E1E3DBuj0at7
2z092UF9v0AB2Af5RED+woFAaVz75Y6BBuRiOsuoKcjtYQ4z5FG5/rCn+sQm2dTi7l5594vxM5RF
cMWIzY80a5NpzMpOIpM1rxvasRo6Iw96Kam9C1/sMzN8q2Jw875sXQzq7AXrgYZ171mHNJy84n4K
28kv0qCJZS+oCGREoCaDHiMUiSwgBC6/GOlrNGidfTxIHUOtcrR7SqtTTYZ3agoyU8J8tajuk8kJ
tAHs93kNQizNncx3kqO7H01+kzEzhaIsoPg2qMcvf0cNajFMGqCAohUQkNei5tm47x8qH0xSILB+
U9/MqHup368H5ss64SL3uc9RQLgekLerEDpzWWGkuguSIJvczYoZunMiCaFFR+jcxP4TzlICYqGo
oBCkN23d/GDlOnlWlSCWVoaPhDWyQEzkrHeeD+A8UGK4mrJ1V4NClBZYj2TSg777ZtbEH0aQaBT3
qrlJnKfQGNkBBLui1RVkcAT9fmKkMNY1k2fj8lHT9dzl2NNXF4RDt4+J2Jhr7hNtINzlPXVhUUUv
gWaOlQbZN1m3H0oxleDcoU0w6y0Nlrb/ftuk8HSQ/0z+evnPPp1bjJhwWFGuTJvleR7zz1rfSF4H
4SWEX/l3Wb/8+pmNwcgxK6+BIwS0FscGoj9gQIWMXA6la+bLqjX7Tbq6aWfGdh9+Zkwz9K1hO5o5
LaY7FQSC9QSBpUnG7Cr5VHy+3WhOOxklsuA5fRhUiPpioGfLwRq6pUdiVPHtryS0huFCXGIcwiuc
1sz2oV1Ih8flBCaX+XPaKd5OeLRt+O9vBp/xkv+2xgXkCnGzrUmBHDQG9jymAxKA/jHfmQlvr0r0
qcCLDCY9CzMUV855BeJ2zFIwoJat5mXK/dQAfYaZ0r+w4pJdntXA1BCfeqeYPm/aFeyuIFT20qqB
wgro9Glw24rgHrkQYyO4t6jIX02elMpQu3PWgMVuKDzdPub0/W0DAh97boDvfxmqlWPEAssY6x9F
9TiY1NeR2Sf1INkvwVMFQ5BCNlDqt1ERubxAVUWQBXb7SoreG8oP1ZyASlUDAPJDl6WeXcoMCo6B
iwkaHfBFSGS4vMG0WROTbogeHbASsHHxwFYWjDLwt+AKXVjhgkdj0BZ32gk+NVT4UuNhQjUT8mDR
ah8dKdGm6DRAuN3e+S6Bs+F7WzuCy+zzBXQq2UtOXkkli+mFe7aTXKn485hj55o/Q6KY4JVGyleZ
02Faa1/XUTCWTYYIl4G2EcqWBFQOPDa/rSpbVyYEoInaHvLFCP+GmtHFnzf3TXKuh6cdjEnYgwkL
s2UcF5CBlKnx8fbFud4qYDMx3Klh9tJEFZ87zw3710Q9GWE3uT/R7fxHrf4cmAczSD8wpYVGwdVE
mK6AUYkqeEiLOa0/9FAiimwysOPtxVx7gUsrnGvOqVHpZmWCS3WxAqphKLYxPdRmvMrUotumhPuG
6QVA5+A6r4aQFLQBZuZqoG4g7NSp5LVk9UfGOsmKrs8YVgQ6JUyvQ3AayeOluynyyTFzaHfGWbWB
8moHqrNUSjIq3Led+npvNqOIwZVILDOtgTXcs48GM765NVResa6BZW/3pIOI2O2tu/Y1+5pccAGg
1YypNO7IKSXy5CmxURFl8KEb0943RO/9lCi9vxjK3VLKONlFHwuOwFKRfusWir+XuziN4NIHXQlQ
jjZ9QYsAJLj696TIJWdC9LFMpFMIDhBIufxb6mQY0mk6sA0gEQ4nw/IzZ/ljuBm0jnF99qI/Ctm8
zylr1dZa0AbGTkv8rPuarH/8kLqouYDBAv15wL34YkWmuqiqDkjF1GT4qmY/dRCTTGwIFk0mMyXa
LVCSoWCx63VcVeOTAQlnnQHhkM5DnCTDtwqFBUkMdf1aA/SCzB3VARu7xaMAAA0xc0XHaigkwimo
NsbphRnAOTZxk2JqmckMCk4a+hfAtu0zVNBP4G6SS2bQeCwwmCqJn6bvp3TxxmqWLEtwg/S9H7cP
JkDSkA+vrXE2Nj21kHZZ+UM9WT5rPtbWEkIz1kuNw+3rKvhOCDzg5zA8gASZr7OU+UzBGQ9jrF++
QHAgLA1FggrZd+UyK0ELC/cSeaS965twuzYWiIOnpgR5bZ8/6UufB3Vn3CldT7y0tO62lL638/RI
WS+jLRXu5G/LfN1lKSHwgeAK/vU4Om+kmR9o8bnp+qORy2aAhUfjzBTnyu1mJBjyhqmiBz9wSQIQ
WHszqf84QL3YSx4tWo8T7Qvw/sWl0YTZkJ3WcoHWhVaP3ppvPmABftrqL7fPiKB+BatgKMEzhS7Q
FUMeHeqGwS/tPt0MrIocJkd7TOsh1Cv9mQHy41msjYr8c6vq96kxvKmM/KhoBi3Y7d3t3yK48xc/
ZT/PZyluQvsxaZsMiGl9+641UFNcyuG0A8ezfG48Yxxqj+mOpMgj3QHujUGuBm4dHZ+3C6qPWmRU
AN+l4c5y3bFfgsE0kiXzwmtztulcuNP2ZVdlLUGpZ4X+pp37Sv9aVu9yE1igtbt3ALHq1e+3d1fQ
7Lj80tzrbSu2ujlAt8Zb0Qe45aGZW59BL/m4tSD4cXJyB8b0sLHrYKGp5JgJr9DZgrksBaoZHXEW
VC8Waqde19TsuOTpz7lT2d94pDNLnEey9XE1xw1lJuBt3zmj6redFms5+axY4BLPndljjeNt1JUU
goX+6D+7V3R8rTMUCksVTL0N5nuEThWoPNjDlJrPoBUPm1XGd3Z7R6+qhQttqY33GaNTUw7A5pi+
5tSp/blpP9w+NzJD+uWtzPJGT9mKT9eBj/yuTic9ZC1ZXoyByIqSAjDs+RFF7f7SFtIpZ6v3ezFF
zbEfItTtAXwNq3u3i8BE6ZuHsfe1D+0/ZUgj53h7oYJYGtjsvfoKAZTr6Y7SzdSqq9AohnTTCdxX
mV+v5EM7JGFjDJKAU2gLM2k2ChFoP/LZQaY5aemYA3ruDT2VBVAFxgNmOE66IysTiS1ZDjoFCDuv
RkQUROiL1Rks1jV1CnqMbFDXOS7QevFmw/znL7YQ5BH/zxj/KFvFYA1657B4cboM17z90G+YEWDp
8EjafgxuWxN6NHBjoHkK2WQwX+1H9+zBsOmwzKmGXVSAKtTb+0zRfSuzw5l8zufcH6f3FsaPc/bl
tl1RXHVudt/yM7NrtjQO3qoCwh+517MvLZX1d0R37twC56pzrWrIWrkMVTcaZVNzYAt9GOZe8rkE
0A8weJ1tIOeW0bzaWDJhA9eT4xzSQ3HKAnZX1F5LvfQfAKQ/EMlrK1sZ556N1UocI8XeWcuzgZro
NH4rpAp/wjP/e1lXKNvSaVtbxbK6SjlU+3xF2RfvtH70WfLno34XW2hwwWFT92Cs6PCp3La8t+r0
sICMWpI17JvCR9lnn8ngXDDDQH1m7ue8natQXQvIUrR+6xYeUHAesIRB13xnihv9T8ecx6jVhTqq
xbIfjp767fKhKJTwtgUBSP9y87iIb7W3GVBalPtsfV0jt1TH1J9XY8EQcFOGtWGth3JW6B347Ep/
LcsGwF5iHOhIFQgLdTSkFkq3+tYxlKf09cjAayGJykXvug4WNU2FWiTgdNyTxCrkc7aOXRicLVLV
MUj71bfRjxsy2zONTWJO7Ft+m+N2RLWIveX7w1Cu1sHO9Yd0+FPh8p1l7HxFnNdsSA3Q+34Fx/qR
NF+UocQQuQTqKlsG5yLRn3aXzMYyCjb6mcm8qv10++yI7/jvjeJcZIIGwbhWCYu3ifgKOyZN6nfV
MyhC/zc7nIssDAzooJoDSUNDxRi8/dRqCEpMeiiTUnId9o2/uuY2SlBo7e8qntySKrZPJm9pHWfO
t805qda3qZE8XeInE/yDqNs4+vUI1WhsCVsHMAzn01w9mHU3HxcMQQQEnQOiKKHhKt0HRSmaoNm6
LsirWkZcJFqlidVhvANDtCCpvXw9NT2rZ51sgO3Ya7zNP1nGoq00g9ufTXRtoS4FWALK1upV2JMj
LmiQoWJO3sy9Je0O6Fv40JjybfZgkUJya0WZ65k1Pu5xJ/ADNjqsaUl/tFvnc+844VamhySvTo6l
vrCNdJJHQXTFzm1yD0/ZlkNeLpBnZnMfFLV5l+aW5I6JPtW5Ce7dsbNmXRLA8mN93FYvtbef6Kd8
dOdSQrQis8MdCcayOUOrpo7bdCC+tig2kjRrOWST48S3z4XIbZwvifOvLC3ysa/SJs5L/f2okjuc
oWdlaZ+sbJMcQZmpfdVnYSKBYlEN7b86TsYl9UllKvEGIE5sGmAKTMDVLDmEoijhfGmczzVo3TbW
XNaxOqmur9R2iE7a+6yqPwyk7715ax+7pXxwtIJG/9umco5rrQtl3HJsqmOVCSTwXNMznbGNJ3R0
vGpBb/q2PdnR53yyPuaTbcxWHUPa92mY6N2WD5JzIjqSDqh0DQwtAWjFl4NVRsc8GdElcgo1LtWX
JlF9QhvJHRZa2WVsAH5wUbLnNs4q8i5pewMJTK1XjwsFXZehbTQCW8/67s/3bO/h/2uK27NBQSA1
gYY8HgFmz7q7zpAUQETHfef9ISD2A3EzX7HPgDbWEx07Vs157W3L9kVRkEEwEhWqKRvc03fXw7+V
59Y412QUZglELkjsZx+ZLEPZ91ueBVX5iT3PcVn4xcMYqWWEOeSq8qspnvsjnfx0H6ANZNU84Vfc
R4TRGUevj29SGWDiUPsEW+s4SsSGRw2XYMhebn8/AdoIbNhnVrjrDQE0dJRR8gb5xBTQg3ZQ/OSQ
fVGDKkijTHL8hR/zzBh3MDcGHY6pQpigkvflBIIZ+zCqStCDAeb2soR7BxZhSEGi5Y/e4qWTnLKc
FbaR1zFNzUO1Zq96bY6AZ5Qy1j/his4McY6/bOei6QYcz06Z0len3jp0+RBePhCwmkctZowkhch9
i65O6JnBfeVn7r8YpyGfR/AHExsnFOQCbzPkscA7mHm6Vd+btSsDEAqDO7QA/9tM7oiokz7OKEag
MAGdk3hemPGYMGuDkG5bvi4QqnkY0vQr26b6rihrEi/zZEe3v6d4m01UmmyIwrv81FFmDK2tYdlo
J+TOqS1VSPtUGcjZjKwPiwED7X9jDzRFu07S3ru93GVide2UGSMGK2z7uBHrWzkn99Ws3I9ATt42
JT6q/5niqwrOmILn365xVM3y3TwNkWPWD+3SSWCFoscNHAc7rAtLuppSpFna13Wj1rHdNlFmpvdV
K0NbCOus5za4x2Ai82hvltlCddmI9FABTt8fP2SB88540N9yF3LPyjGPlXuX+bL5btn6uC+2ATtQ
Ew0nBO3Eg7vo/lbLnIroEO7NLNC5k51ulnMqTeaWeTKvZaxgJmUqZrSL9V3Eqlf+nJgZLx2w++Bg
2mVE+QokpQoZxzFrYvSV2yBnU+MvpDbCHKMCEpcs8ifnprjLbaaDTpoM8b5hF+g+Eq8bTF/ZJYeN
yFRlszdCX3JujnsBUoi0uaUBcvWtYKihJgiPibLoXte3tqeCa8BbqZMd5rTrw9zoUkwOpNNfXO7z
38AdU6shVlWxqQRXKA0ARPLt7sXYCuiHSu6c6GoDDO2YO6pFx4TwpRfRk80FWqZs4honxUMP9klV
B8hcYDbuLyI+DLKau2C0al1lv4qrZuY22CW4PlhQLC+YH/OaRAZmEF6AHdgNt0j0K9TmwKoUBN7q
zhdee7354rjMM+e7HnjU2z7xV6OCf+Uw2P2vJR6+mfWmzYDEx232xrB7JWm0mD4kQbS34p2D0+G3
H7o7et99bIcDmeLNDUeoygWyYQDhBzz7GdwHXDdjtKCB0cQLSAq9SbFO5uI8TRlEDm8vWOi9zgxx
cWfdmfWkAbweQ7M+SJTNN2YZ17L442HU1cArCj4P7uYpBDpGc4UtZUv7OCjowHddGZk1wJaQUjz8
zXow8wz4GGBkPKLTSAaj1HILxoatjNrSVo62m2aSp1O4a5h8t3EgMS3MUxos1rDYRgJhjZUodwVd
o5r+DdiFAHCNDAd4S2gKXF7hKptyvUqQE2YdZE+gFvMVW1tLvr4oxSZAoeFVNnZnwb1dRlXnW0n2
lN7NP7a1eoRs3WNjTsFsgOfFmV5MFS8Aykwy3JBgRgzRFJJE2AVS44qeHbmHBWg02DvUkwKpVe1r
5ZueEy9xdsokiZzoY2EODBmcDai0zSdylVMmG6Qg4XXhnwaLHgpbdurEy9F2ghfk1tdgtcEZTKUu
sZz8uNx3T8B5YjnEq5/LUy55N0XXCaXG/0xxj0itziiEFhricDS17MXy7Vz1EwVagFTyiog37rcl
7nRoIJt3MTpRxgVdPG24a1wiOX+StfBy7B0AcUlPsRZzIIG2fqyXE/TiwHArWYnIne5NAlwoBDVg
uL28TIveKfYGvsyYzkU4O3W0kfkxKWsZJ6ewAXRuaF/wWZKUVsj+0NspkcZjPnW8z76P79pTESYB
xBY8861VnvrvWSjrr4ru8blZzsVarWbUZP9S42giQqyh2ly24wMr8u/jOsXD1lYegdifx1ZTkscL
D8nZ1nLHMckMI690mNbYcudsGlRxZbzVwtWBOWn3tHC4PCgvWamSTy5e/3WzM6/Sip8gL2ugy5Mf
ipG9QELE9dMO2r+rtslovgS8pHBUv43zpfBcc8ZiNnbv8dJ/qcMtgurVIX/qDl04l5EeQEg29WQT
pcJG9rlVzvuzobBKksOq+aC9reEY08KDKMjLzvPltJ5cvfb/s06wa7gm5pwBfrw8uclM0wmUmCWg
KlOg+5m/aX6OcZ/ADqpjf5yfzC1IHmULFZ6efTgQMBW4Lb5cwpIFwxOTA6Dy8AZ4A5FxXggdzNnf
3+2f3UetVTo6TQgHaveRLg+aNp8axYrr8u122CF0MGd2uN1j+loN6mIijCoazU+35DT07eclKWRl
H4EhA1cAyCHUIgCG5Q5Gl9dqAs7SBjB8Jczb7mAo9GksZVPvgn27MMOFhaRoO9tpYEaz+qhW0J1W
XhbL9Kb0zwWoMUl0tiAutzXNkbU1VHBQvMkfaELQix7ubH0Jb38gwUEzMbtGHAhKWPYV/rq0rLzP
WuQpi0KCwX5cdUPylolShwsT3J7lxOyIYqQVJqdRWz+ZvtlEsxWY83GiUYHi5uarAYYpIzcPqvo4
FAEF5WMgE6TYHS6XwVz8DG5Dp6lw5gU+GYEjmJI3q3wy7DJyxzLKt+YusZX7dVUk76tsd7lrppRV
BgLEtop1jNcFNWQWD0ZRzX/eVrtYGXfJplVf2dBjg4daCUGd6bGtDlvIf9w+KgLOVvQuMBz4a6wB
pT8u7pnafcYc45rIAd9IzP6BGDZBgRPMupiH1aMhtpF+qk1AgztZMUlwvc9NW5x6gsvcDlTXUC1K
t+K5W7TQJMkdyafvt5co/l7/rdDivIhebNY0F6SMMb/sLRrEy3RZK0jgQUB7bmAgCXKqwJlwm2ha
qVaVDaBzmd2a79yB5Cenp+Bpbht1K71cwaz07UUJDj7UeVFjRJAHezxjnjWynrgzmtZF7j47TrOB
shVAYGb2z6mmvzf14sU2FtmojWCduyYwNEksBJZXIoi9oY6Zs79g1eb4QzZ4hZr4luKGoASSlI8E
X+3CFBdqqSu02ZJVQVCAQmb5yoZvtzdQ9ve5T5YbWuMYK3yksVnHWdGPRZX9vG1CcL4xbIWcb48y
ICPEmXANzMAVTC/jIX9XTQdLfeqWP8+Pzk38KgSePflLWreJU8BLUP2ltxc/Zfekqj0lkZXqtf3H
cp52nxxDhILgBXk6F3Wbm62ukw4RKfQjlA+7OnVg6tn6jFRbjTrIswddZ5lBv7nmQaWd61mNbQaL
lXah3hufcoc6n6iNiNxy5jpe9Lb0yyKjoCDqi3tMe5rH25svivEufjB3gGwlI0DBOW28+lMAysfM
795jKmFLvW/KQ/sKXosm/Bul8Z2qB4RECN7x4fmSTEmZXg3rzqkxg3296kMw5/oJBN5vr050emEE
CBygdVEz4d49HYoemPsAuUWSm6B/6HTjyVVS8nbbiugAI1qBf4H047X8I8utbO3qndRCW4MEDTCo
2kUQZJP4MtHRAncfqqU7DT7a9lzcmmzjXNgbi7sxn4+J4/5IOjb5ma7k3uQ20P1w3jlt994hmTTj
2eMU/lhjDh+ocVSOr9W3XJozptggWRoi5cmJtsPk9VF7b4DhC9GK5KuJ6vLWDmoCYsA2UYfiLlGO
y7ErHQBAm/YZ8jlcod5riPasO4OHBvFTarMnwx1/TDWVERvsf5tbKT4hwNY4njt5D/cMghSx2QaQ
toEFvr2zlY9OZ3ho9vmO8ljOslqb4HxeGOPCQ2bplE4MxhyHvVaG9lgXMsCd0IT2a+wJUjZXA3J2
rdbWukPRoI0QNpbqT6VM8lA0XQSwHYoNuM/oT/JjmePItr400LY34wb8MdH4kAWFv5zM18XfVSFG
zZdFtKLPtOfgIEvcOVf5JNEwoJOcliiqdDo0H6i6tp7boRaqdsubCbIibyn0P59uhR9BMW8XGwYn
CncqV3sZDU3Bxxp7LSzoGAzgG7vtSYQ7eW6D88aDAqqNwoGN9VS+Vq5fhRnSBBtyFEH1Clq/uPzg
/nkEfbEs7vldMHoMKvsMALjlaR2+jQXEL2Q2RK/MPnaMWpsDWYArhdxt28iQQDQlTj6XWahaUfvI
oiyAwGLhqc5BSUI7QoMx9SrJRxM9yBeWuSsGcvKOagyWlUOJlOepeFdveOQo1BbmyCV++diFyo/h
pxlVEfPrT5IPKngbYN6B0iywH+pVl0ptWauAOgO8Zy9TUDV3bR2aS9B/Vt6Njdfed4/O4tH5TT9Y
kodddO/BDAbACVp94F/l/Jg69+mqrnsVBS8sg4TslheS0yozwW1tVVjTZk6IPWEoNps5ZKYsY9jP
O++NIQwLyWgQ4GER3J0zlH51gXdHemfVqOWN6+dyI3XA9hkBvYnxIoUq7edA8tX2lOrKLO4hFGkB
9QJWGf9+Fi8OGGVr1rkBjrGov0FW8s5QW91buuGumw3ArVT6c0tQnTYJBLdyyZnZ13TL+J5dnBnH
eH6H3KJugOeivpY+F2A6s3uwnC3HFgplkqXuUcMta9wOp7q9mBZDwIrURGUxVCQhvuzXYDdrqnAM
mvLYxbJ2hehS7LAPzFSDpQah8uUK08HCnIUJm0Z6lzmvLgtNUwLOF0HJfkFL/rWxH96zXVyGeqqX
ZqxilRnRaI65x3Joyg0gw1EbA2LZSe8Vgx7q3QIOwubB6GgEiq7D7e2VrZQ7SM00YfQ4mUCbtWye
UWzRmH6cNVmZSZBvgiTORGcT5GPgSeK+YaMsNtAKQxVrWvtPpvexwrQf82ge63WWVHVEC8JAH9QL
cDsAHOUWpOu9qqTdzmRuQFRsU74kZXI3r73k84nuAA6HjpgavcjryjPVa2anuICNlWOWFmNAc/Z9
r1Vl7vI0FDKtbpEnI6CYAbUEROqvKHkSNneZ5WBVZgYe6c7YvtajbGhX5MqQiAA5CsACRLy4Q09W
MpqD5sCVbdHUbgfqqjE6FCCstrxuAQflkEgOn6hjgE6q42J6B95T45kYkKciRLGA5tKMofPA7H/Q
l/SHY6YnfSNfUMyNZ3c6QnPikVQ5ZvDocVOAKnNcSUAvyFyA2MPUEjq7kPHi+wiuCZk4l3ZNXFKn
8woTko6JCtW4eW2+zWz6thjZK6Apd+ooc2+C4wpeWB39ISSZIJ3mXkHDyRglk4aFbjnxQE3fYsw2
gURKkw9f/viqwxQ+MJh6UcjgS03N0IMpnMKURUGuoc7Uw9DykwIZw9t2BFcDUhdo9iJFIdd0lP2w
DjvDRhMXG7nTuvFk6svrQIz7cWofSiUPb5sT7SCapCjHg6XkmrFRAUp2XtHxh7iG8dCs9ku7gNcf
TBGp5CUSr+u3IS6aUJq1Ynm/4JCo0PCjbAC+pTHdB5BMqb69Qa6kTefmbzbTxU6aYDECkxEX/Gqz
20EPC0brtf5YbGNYGQZGDjE1tmR5pKuDBDAr8NT7SNK/9vhabqFVTJnKlcUsT5LnPB2cD67d4FL0
ZqeGpVI3siBNBEO4MMldgRK6bGO5TR1IRLqjQjyQQMdG3B9HzcN8ueQjCk/L2fq4j9iqatqVGRAq
tEg/bWBk9c2tGYAWGWUa1CKfYqiQhYQwJG4bHxmicT1AjRQQUmOpoHNEjJ+9ahyK1HwrMczmJbZ5
3Pr0U6l3soxCdFARziO2hj4i8Nz7v59FFhrU7oYGEM94PkHXaQnY95EFpPVZsByAj/wCQUTiKUuA
icAikoVOQuNQMoFHR3hzJfQ6FMSe8H7V4PzM0ucktdpD12qVDzheEWSU1pg2lkoIib4qrv5/RrmI
VNO2lLFkZHHlNF7fQwRY+0hWKdGuIBRFoqSi8IMnn6DFfrmx/ZBuaLLowDn75fY4Fkc9xPQrImx/
0l+yw7Kgxy07sMI38swoj3iuCtIvbYfrAf7r5miAFQWTuRZoER7zx8Rju6IllVwSkROAlhU+HwIo
dDq5A2SS0Srsbp+SyhzimXT4QUc3AnPiieSDBOgk+nTntvao5OywOpChXxlDIJWyu7bSg0JvPc1q
ZJGGIIACNHhXyTAQRTnm/jPOzJjIyjAdiOAGyLE3y6Sfiy454EAFZl4EQJp8nwyItfabE7d2/zmZ
rMPGMLfCsoR57SANiIU/B9jqXbMFPGF88jt1WVnbCaCSYKeDGmsKlu/U/nn7YRTEcztwzNSQ2xMd
BcPLJSvJRg0d4qJxj484VV/JdliLLlLdJ6aoXj9KSAVEFx/CrNAnQ58fOF7ucmzbwlRjsxERu+mP
KWkBYVS+gdXn1R5ywPOq6PbqRPnTHuXbaI4DLwwCj8vlAf5Z1B3Cp7hamsZLk1kNlSKZjrO9gtdm
Ka1v1KqbyNDo+n6aFhphm6xoUsft42SniaTUILoyuC0QLULDHgNrXPDcO1lCQW6K9uuUP1O6y/eV
KB/R5rHKx39uL/3qymDaHS+KCp5qnGRA7C9XvjkaLRO7B8qysHUPieoxm9qnxZlltCXX1b5flqAt
BHz9LnXNfVOFMbKZFiyl6+eU+rbfxwkKp8DwqUrUj/F8RFogJWa6Lq/vZjGcrAHPj/4k30joemed
xwpmSaJb3jZms98XpAg70/qyQWQtqPrmAA6jCGv/wJY+vL2/V99yN4+pIw0MNGCo5N1fV9MBwxno
bm2t3oZQ2HswlW7xNrc86ayX8u1c+QLOHOcB14bNxexgegY0gYGOqdvA+ApafsdHNcDvvK0A2qKS
FXKvnANnlPuydksbqlowmq9WMCrOHfLLT/oCNoe6Sd76Qv/c2m58e1+F5/b3vhIOJ7DW7rY0FKFB
Vz0N253i9HcgMZUEsFdu6HJhvGc1ppyUFMqIceJkZjgsXee5bYPrqMyxqkxPaU3f3V6W+JacrYuL
KXF1IIAxZqhq4FB6+sdx86veM+63Q3Lf/MxZSLK4i4nklF4HBtxKOZfTNjR3nBVmZ1/1u8SzP+ZR
EWtx/Wp97E5yvQPJtSD7OT57QrWkyBrMtmJA3NFO1tSdML93Ryz26ii2JB+XnZT9389MmSbmiS0Q
UseWU2uxNYJFc1tK5VS1yyh7RyTXj+zLPrPFNGtKoUqEskcwhy1FRyM9gWHwfgwSTw3m9/Ic5Prp
4r4cF1+ttG86s8Tlm/05zMv7Jqpjx9csrz7OXVhIkx7Zl+M8jEud1jCnvo3TMkPj/HlVda8v7ytL
Estdp3LcwjivomYOS2ixYjVDM3gQ1I0ydf3UMuMr3u+ocO2TOTd3Vpm/N9lwhzKL5AdIzg2Pe+0L
a0yzel9o8gnDl8v8ebIlYc4vePdFPfrXGkHwqkJRc1fJ5s7LrEIGrcCw7H7tyM/qxfbpofchOu+X
HtAT4BD189CF4MgQp8EfY60469wlHIxstTt0FGK9pIfMsKBPppHTpMjSDvGt+L1K7gaWWT4l/VT0
8aSCiarrjSMIpyWNPZkN7uZVZQu1vzXHWurSI2mDIcQ1uO2bha8B4ADgeAN//lWTadSAm2dL2YNO
rvac2jqaZMJz92XFVHWtyR6465FOfB0D5UOCXBRcGXwM3I81TVLIfsWsnN9tbDm1RfXUJHTwNtV5
y/28pEcNWE4GgTWqFI96ZkRWqYCYHIUd8OxBALv2GzX9gGJhfry9FaK7cfbbfgVdZ36uIm6jqT2p
YkX/OVnHHCNNbf/pf7PBRaamptiTVaQMhA1fhoL55vxcO6PkcRCGh+cr4d7bLhmWscnxUW3tNCPS
pssXQktfadGw1GfwKoAypy6ipiKS0yR03OeWubuv2kpPuz3K1+iHXW0EIXiwOdHch85p+jyrUky9
yHOfG9yv0NlHy5mTuQXDR7PZ3f+Rdl3LcSPJ9osQAW9eUTDdzaY3IvWCkCgJ3gMF8/X3gPfeJViN
Qc3s7NssI5SdhcysrDTniFptz1j5bORjpPLG9HjWwfi7mE5hhxwb1jFcmXWFCaFvuKL8ffPYcvi1
NozDJ205NGbdIFGqFYJ9cbcKeJgUm8nYWgZzt6p5X4H3A52SgZQvg4strcIu4VTIILCGIFmkIcJR
5Sbxy5dnb4W1WOaKHY1Cq/sA5yepf0blLuru9SH3zErymjhzBfmpCBvSDKFXh6NnZgnqYY//7nCZ
uzesjaCxKH5Bof2xygTdFF6eu/jVjo7s4pMp9oMs5pAwvg+uCoDedLS7w+BJrvE79nhDVluhGzsd
IDxBXwQjO8yHFGOwUBRLyysFY1gt2EFreLH+Qw6wF9HxaEIud6A+IvenNOb7NcukVZYHi9mIk614
qZs4Ovbub+LTCAh3MgO2hFootmU8DO1tF/+UzHw3qsnhOMk41cQ4THhdVlNii1JK0OnihS+OKPYB
VsZgpog/uoh+kROZyM+JIxD5Nvum2hYg620ZRHMZMVt73zQ3nyrLVDUKfRj1QEn6axgDg4AwqWFc
+Nm5iW0ptlUi2WFqAyLmnB8bi/Dr0H8RCD5lMsEmS6IoHnXUhzpHBYqsbqfYgBKw4VhSG+Ny2Gpw
rTue0XKlMlYrGzWAZANoWrzqvuj23xPUSzCGNRJ092zlt+WMb/uHu/1RP/VkLBcUAWkk4oXk5/rV
gJW5Mviudd9nHt7q5ZzSh4d8ymHsFFU80KJJOM+imUisKMDe6++B+njTqMoJYCqV1yXFb1mLriJN
fmkl5VBTkdoYZ72K9OFNqdPMnjAXYysZPYVW41Ypr3Czfb/85yeyzSujqqqIRjh8lADIrN0Pxv3+
WW9/XsyzY74FjUD0rb8aMr6s1iYpDhtlqVcD7K6kTu2SCESaiARsKjvHggWoK/bFbl7OK6lMFiA1
Uy5gi74AKd2zMPxWMOEjxby0avPwVkIYHy01hWZ0wOHN0EvtLTulvL397fx4JYPxSbSnM6FoEGU7
x8rI6ESgmbJrghK1Yr9jTXLEIUYggsfDqUicmeMp22FoJZ5xzpHW2A028fX064mUsm94ya1FOoAx
HwPwxfFBqbgSGefMl+q1bOJQe+wmeqKrhstgXwCEcDwVFRKgMJ+6PAxtnrkwnpoZ4EkA9XDhVwGm
X65M+b0edF5I55gLmwzogO8D7wRsciDTZEteqOFDAryGRLmjnWTb/IkVUx7IF+882U1CNDpoEnRQ
LTpPJI+Jdqh/L1Oa8dHCWAOuEW6VjafnkhStMnBZFqlRDsmiJ/h6R+zRjodlT34mKoZ5ZTi84MQ/
9/39chp1ibWAs9EBcwBuOXYUJ144sxQZQtWJtIadHMNDT50MA6nv2JHr3Bn07s7fuDM3s9iFBVDD
mhXgB5j3W1VJSmyWOe7pnkhe7irgFQpJJH4kQMieM9c6chOg7Y+6ksoecSmJcypC6kwfDXtys/fY
zQnGT5P5OIHpE4jzPBfZvDRXIpk43guWhZia4jITdWCrZc9FJLyhiX/KzIgHoPMXX/PzVJnw3dRy
Nmga9DMkOIpONAQ5qBg44q8lCCQTAPEAqc8r4WyGgZWOTEC3ytyazUKu/Vj8PmLaJ9Vf1IAza8CT
wQR0GiRhEC4ycuGxL3M7m3+Y3HmGTRdcKcKEbbONKqMdcH6jN2aeCOZ2J3OWAX45dAByQ3TtgOeH
u++DPKFM5M6a0MoaAOP5MI5QPqviw/6/z7V6JkrPeWF2gwwTVCti+ppK4GtuShKg4wKEw1SJ+I0b
zDj+fTFLIEwzGsJQSq9I4CvO//q3rMC/F2aHQHCGq3/t3yw6e6KUlgIStv+Tmrtt+X9RJSYDiuwf
USXnXhWLVVy8Vj+thsVr19N+tqYBrEjxC0Zd8FrtdVKLZHnxiL2tIxtvY1e2C1+TuG9Xnstf7HVJ
Rtr0Cg46AXUGau7eAk6g6xhbDhwwn9D0oHuTQP4GJMLWJwZXF+AQlpY/QHK+3lcmhGIiqMQNqZDO
CQ/TTeYEjvmEwtHoKj8qn+coWyEAY34myN+X7Qn2bScMQd+AfgqhVAttAbMoVBtBZMzD7Nr0l7Uc
JtTE4NYTkhRTTUbjTiQwHKG081PzrQNrzgHwBbHb+bxr4nKrGhfxWihzmuCxCMU2xGlWGU5T6Qm9
zZzcNwu7/Y2VCSxeOUCcABKcHQIL3+aEiCUEsCa8ls7EoDSJsiGkkC71tmwSwO+PMCTBBktqDUPq
wG7jYYG3x2+QbaF3+K2qrSi4/gVMkMLjDRvCMT5um52MCPBiOq8RvfmuXIlgH21AOKegVSjghzZq
A1GFBKCEx2K86VH/JVp2VbgawQ05HYKb7pq3hbL5okOmA3xCA6S0F0tT2COfSk2CeD1zFgwRrfXR
ynnobOrmuRfnXkew0Dj8N592LZb5tGZViJj5x50WGGgjvc5OJSF/Lonhhg1Q9mwQbzqyMxU2YkRA
moJwTGvLa9fymQ9btyPtcgq1Vc0WCVBSSpKmNj1kSGzD3AOMP5kwScdl0N6Kyp9ysY/6NTxRdZCs
SYRJ9xW9ykfoiqlyNRVvsXRATDCe7eu5Zb9rcUxC2+iqGE5L6oXuNVYq3gDRzvmS+wdpifJXhRrF
QOepgEJl39lT+C3VHiqTZy48IUy6igGRONdzfK1+7Ek3vgRWji/GmZzY7G6sD2s5zNVTRxVULZKw
1wAsEOU1PEgRgHTi59bBJZ2T5NRyckeO612sagw0a7RqhFbUsqkzO9h3+f4bQQ3A1ai26gf+MOXG
OeogzARKKHaEMarFhHPZDJupDnCHiG2KvOM6MH6K1tO+yW1YOGQYsoQpe1W7WM2yMP0Kx1JbX6wb
x5S/T9110N2nSmzPya99URuvmC+imCux06O5nZdB3yjPHEETbNxmh97U74pl5XpfFk8t5uiq2mpV
BThhfjtggnj6OWumLZmR28/qMbX+i6L4F82Y8Fi2Vl8U2LH2QxFaaTdRc6dMx27kzAtshIcvYpgo
2I5FiBwKB0jDl6AB1yPPcbcmItYS2IkEUwxzmodQZBq+V8YfIf6u1uc5us3UN71+DrWfcvOEIVNn
/2Nx9LKYsBchUaPKCL1M4G4N0rkbRM4FsmV6ioiBWgn8qaAaWzxtFSsmQHyWWdqA+GJUsZgDrHVD
PXRy6oKlmqPMRhaE/d9PUYyV6+YE5IQCovoEA9bm/TCDQiovXLG/FsRHkJIRdYqf9g9wy9rXMhlr
BwtMlbRNXfoUc/JT+KejiW2CEinLZ5t2nF2yTSNZS2OsvQ+yYtQMSAuu04fKGw8VgFjQjBGRVfLe
RVumsZbFmHyW6gLtM0DcyHHuStJtycW02AqyKwnsI7MDO7UYVfheSmnEkd3KpelmALlzLToWEycs
bV0ia+tgH5dNg/1brFBjO/x+eeZpV+lzGB7EXzoSKI00voLZUdXftw6O8bNPy5EW+aAkkLkg+2JU
0kA/ibZ/uom3Xcw7SubeH3VtytTlKHPhrsAaeksfAyn852M4X05wsZiVK2dq1Cn1rKO8Ut/3oe5M
Eg+0nWNzChMsMmrVcyAu3mT8LINzhBrH/gfZsoIP8nW0F1E2BRHyVx2qRCqsLERjwXxekvjKk74h
d0F3EZBlpLsWuG60lSx9kcicmlIYfdxFy0Ym0NvV2g6O013rjK70I/eGA5d9bsPksHqCdELRsb9w
saHYJnVR9AXctm9+lcn3Hml7LU12P75zTnK5Gpg35xdBTLTtQlUyyx6CpM7P1GcT78uiHeyx+ia3
BzXBfwFQ1RCOfW45+6I3rMRAyqQiSZEWWADGSjRqUWPEIAUWCCIiRhqJaciJFhv+9EUEo5xSVIOp
LMqlTWrLxjk3flrlP3enLzKYq8MKRQNDUNj7yoTJjiKVNP9Nq+6LCOa+qCpRi4wQapgyZsrm2Y65
LLAfpX7WDsCNvkCYAAHpgklG6CY96fE2BgBS8lRmypsoUZJ32TGyDFuhv+e8dwDdYoPC6b2xLBcL
GA+hEoGuHcuQMdhgOut6BImCncv5IaASlk1LUrcDx/O3/GL9M5nnV9CVCdamMZRcZYY3oiREB9mp
mnOqm96+eW7V9Iy1KCbGALAiwpwGsP8HItxatk4q4LrcB8775Gl/psfYKQh948jc8sa1TCbKWElj
UG2WsQnRJb+CwnCzpvX0/jwbuhPp881oIA7o4Y9sQiEqlTkeyTtcxiOBDYniUwPpfYWROiMjJeCc
gENgNzyn2ci3vpwt45hDOJcxlfAZpVAknYGXYPqejBiUFEYSVbw5gUviIswTAZAAa6cAdAOyJpME
aWo2pNpC26b6UuMYqAI74+wY3xbGcc0gcr9sXoCkKCN5Y4cSEUw8SFERueJtS25VNde/hK1+xTSt
e0T80keVuHeDP6qbeChQPyIEKgSkQo/cCZXNGLhAmgFoHmQLLDBxE+aphKUPeMx7jta7bsdXmRc4
rScR7U/fuhO4jP4GZNZmdP8Uyz6EMrEWFQqyFl/2Jc98SU/0kJLpfXJCdG0Dd/rGVZQnkXkEzaYS
S3kNRYUWrX6r9/vsT26Efhhn4Da6MZNzIb7KASat0sGPy++DsaBf84aullh8EUdXejMBqgqCPJwp
9M5pj3+eXkmR7FZyRvCHH3p01kMuscwSiPZEMoEK5SiUbUMoTr0owJCvnZ7QdXCFiUyO8dKgnlny
Sjmb/rvSkolTRpkaKaAEoWUb3ZUQWaoKGVqKFm4IFHbUdfUIVWwQGmO4RClyLFY+KVS0qyyxMaN1
DPRfTc9BAtmMXiBVALARNrAvWK2EojbyUgN++tB4s/psxQFGv25aLkvLlp2hyIc1Tqxzo3XOXPhi
g1XSMQOugtgBOxecoVLKA5HdOt61CObCb2RJA78NkI2tBM34qK6fEZFnOzOsu97Mn6JG5lHPbK05
4Fn9qRUTIsdGLxA+285PldIdRckptB8DJpuCYbjJpughVmW3bRU/sW4ouB7CZXsF6IwUbBl4cqXS
aPdBhDlwGSEGNb28cfevxq2va5hY0RNlgJUAU4bJ+PPRCLteqfwa1Ll9gXQufBeGZ7WqORnG5udd
CWKupr6tIhO4jDj7unXysLB78de+KttnvRLBWJDQDPOkTGrlN07gZ2/ic+aMV6k7fY9demi9mZx1
sLNihyz2UIfYF76Z1qwPkrGtrMsmEyuYlY9rdvYmV3HK0RZ+1r7lYm3hhBGXaMIyC286YdOkVzoz
9hV1tWmGZt/5eW75ETpMihB6oSCARgn3bVR5+2pyviJLkVO3vRyFuQY9qvgbUEJehVrjWOTWDDGm
Lf9jkgZz4QhZNwh43QAmzs8fKMWyqFPoPnbXLBIfl4uuS+3WBAjzK/84t271tWzmmhECvQObKWRL
E0LqLFXYQdQDvOdlHmIN7ySZ26VKq7DXBdhLL1Bs7fygFo84iSdh+fuqIGGBpkZQR0iYswKwO1gW
rWbOI20z71qfFxM+sgCjskmwWH3od0Vti1iHKSl4pQWMBUS2mb910p1aPuStcIjm0taL0tm3SN4X
Y+IKoLL6KWjxC8T51rT+qMG1kPM6yNtBUgOgiwxgowt4WTqM/VgWkJGGye/eSI9ooTuzmt0MGNfb
V2crzwEGj6Hgwt0AUGwUFcg0uQp/VrHyEN60GHUEcQcJp/5Q1jmocHlZ/F9Erk+RjM1rgSIWJhq4
vt7EoF+5sTrAMxq1O07v4YDR8qx35iIhIZhTqvJdEELgqYHGPv7RCRXP9y8A+ZYNhZX6jFeAPrMp
LG3uMKILLOT6eRZrG3RYvixYN13dkbI2fGBzOl3ysn/um4WotWTGW+Z5oqpOTcASnauj6iLrs7Vr
5YSxPTd0eJSkS1RmUktstanAxjOB43YxmCgZAyCAdBz5rFO3iLFUI4Chre0P9XhnIK3TotHWecX4
rQ/9RSqjIsDuC70wY0BA3/eu9or3WrTM8SQkJx0GsQkIjgesgaWEOzC18Vm/SGbChKyCN3lSotqf
pdHPpIfEeC2nkz5HDrav7VC5i6vWzoE3tf9RN2IDcCSwNw5+EU2/IPBEyTegdZjUfiWpbjT+VgRM
A1S8IYCN6GBi71YBlDFgFi4QiqY80uE5kKKlxn1ZZgfQNMGD6vwNOLLeP9doLYvJMqw+1aZKgSyx
AXTjiHggqs7EnTDfyCqgkmkAcxPTT5ie/Xp1GLky5aEKMc2ALZO+piNe8JVb9eaxiwYPGFa/9vXa
CHtfBC5nvLqrAn1CITNOMWQJpwDK4NQflQRvGvo4pYWt8Ooki6Wz/odsF1ULMBcCf5oJM1VoBdMc
ZjXqQdhRn+/y/rCvD08A42pTGjXhHEFAkiDrm1N3Fn7vS9i0upUKzCeSQrQDJHC1+OlQv2Lx3tfN
GI/j6dwM0fu+KJ4yzMfRgKzZTfGiTPVmjKENxmyOo/KUYTL3Rk1m1ZKgTGsBWT0XQPuOqmww2z39
ta8LTxLjQEFZaEmx6CJWv7UptGkhOUZXkkHLOCawFXzWNsZk5gDZ0vJYgU6d+jsZdXuaa1JpCtnX
Z/vbaAtUJ0BWMC7x1XFaswrCvEa+0Cqjco5qwbqNB4UnZVMXVK8B+aQj/LCcok3fGlapGJ1PJZ0o
M2zMIKnxz6cIMFPyKYTJQ8RZ6bJ4xKfBE+OQaNUxVXirK5untRLB+L05gLFBNiHCbAQrto12VHHP
pnLMseetRtoXXZYfsopn0gR+h9nCgVX1hLInLjctJxpmK7sfkv7DwqoHQDg16Xva3fTaH3MEe4Ty
vG8ZvG+2/H31E8pE71BQafAAFUqSGzfTpBAdva59KZv+tDpRJjZIAwgWLR0n2gy1Q6UfZXBrod+k
W5K7L2hbHQyBIANfCs6MOwWSFOYCYPD8aLxKutmfJokogvRf2eB/pLBN96SV56IxhM7XuhG07cBC
mx/roeHNiG3er8anGMZrpXQCHUjRId4BongIWiINrQ2eZRKId9TgTc9wjo7ts4dpDmDdfqH+UKgd
UWzgFALBFpe//4W2netTKca5Sr0oCs0CD6YSAeH9V4kF4H0Bm0nC6tQYp9JoGVEZsAW+VV43NSWV
SV0r6A4YEffiVnRb4W1fIO/glr+vXGhuLdS0wWHk1xRwwWIxZHbcZ79oU/7YF7T1HsCE4/8bt8J4
kRyXU05pj6Mz8fbpQeRypMhbRxtwUu3V1Ba6I/aZckqDVLkqhzJUOdcIT1PmAs7NVh4kEQYJ/EdU
9gcvtoCdJWd3+3puvbLgwJ+KMtcvcESAtVrAFKv3rrRLkAPEqq0+xr8mD3P23MFznlpM0BiCUI+T
Ch8QVwoWZcGwoFgk0SNnXy2OYarMNG6axlk89zBMGmF3R0LNSBPxhEa7X9O8pMpQrg+9fZGXzgbo
Ogxp6AYqtxYY2b+a5mAVXTRrcu+HdWj3SotE5r8AY4AMPFAt8MIvTMGMUWgYWFesTOz97Agih/gQ
nyhWS+XkjCUXNwCngyMNnBhy6QhfRTL2kYhxgZFTqBVksV3qj5PxcypBEoyy0pjfR9FrL/NEbp7k
SkvGRnSAtKWFLvV+DZixqLGD5HX/U3F00hnrqFojrQZ17v0ibkc7kJcHTu/Wk+A0feFVtCSSlbmG
qf7al/sxPPj1lYNyFSZAAAyugQCZJTKZQdfQVwY0G5SR2o0mXLe0AfJCA9zqUPxjNHl8U3eFbvcV
8qA0RAUykQNqlwIwBeoxxiZ2aODXBcqNXvY9/n96lluqu5EUgn5YFSRHGGZ6NY/lQJpcy16CQpbe
87zk3WBb3wjlCTBDo56HVjNj7S1wU2fRor0/GrIPnOhDL4Qv+6d1GSpk4G2C+gjLNwv+JGMGXYkp
JODbUz9T/oxgVO7S61qf/2GYRQKNaWkT6J4QBbxSJs4PYAgxOk3SvW7ERqpwsMqbDFXRfU0ukk9W
CuO3OnJnRZUC2VN94b17yoB1O72Np/IokdJB+/2b/sCRKCParC2Nlci4baTUWmJ00Gs4iUQlBWYv
BaL4gq9eFdzdh4uZGlYa86lEragwsC3qnqEVbjzK3+Rcd3Qwq5mC5GJm0unj/g4YyUfaDFd4IRF4
nz/nwV0fG16H6RqSzklrx3NQghlZfMlKVDyrGutsoCY57h8Na1bMb2X79YjhYtso+K3RGN6KDark
SnqX67y+zAWYEyuHySgTGYTdpjzrnniKD9XtstU0AVGGXnPXDXgaLbawSorUGGixUgeNBuw2A4TH
j7ByWV4vAADan2W8429MCS5+sWNfF7CwkyZ1JRigIRNpQ3Y3PhZe6GJRTruOXvInLP+eMBYlHni0
Hhe9KPZYl8C0UhaMfg2oFWDYCzPy5LZkPqR+9IF/0p8LN8SivHjgTrMsH2tP3eUTrKQKSWbW5gyp
0TG/WWrR8tHwQVwEaAVe//Cig8NqyIQkk6rRFC6yOq9z5BcAPR3oIYQ8jO58F7jAexfYFaw8NjhR
Sda7j1AB8+nQqMWX/K475Vl5qNwFuCI5TCBJSs4Sr0XLXiKsZCZIzd3QyhQ8OJ6SYjFYO4/h07/z
dSYuNZ0YZO00ocmMAb4ccd3of8wFl4Vt3wGxL/rVOpRJS6qBwhngfOBynNzcTW5zMt0t28eAMj/1
33hWIi9n89cWCb6+rzLDIQT8ngCnb93AV93apw71MAjj6kBsxNTT83hlPSxQu4Iv240/+spJcnOn
ItaxFm0eeuPFsuPXTwlc5a8/B8vXGBRZPmXjZE8L3q/hAQgJa98NeNRibHK2R9PWgB8pHGvOjM6+
FYHq66voUS5GSodJ9vL8fQhdBWhy+1Z00aZhlWNiTtkPaoealO4FzxQQMi/F7YKMo1yH1xmG8ecf
tZfcc/nLFtvc+8BMyMEkvilPAsKA8thhY8ItnIXtHvHuSn6b70WvAzHjQTnhfgGIBBeoYzm0PelM
EBro1NFRgfTgu+nP5yVjSQk6/6/LoxDb35w07OIZyh4xE4Sivm3nKoALadiYC6+kAyhY7c5ObmRH
/MnrfvH8lYk7VpeI06ghLGSY4Imq6NgO1FUzyeHYzX4SprGomYLct8GsWDJSgKWDOR46e/DKI6DN
MYDJHQvkfDIWB3O2erBxq8snu47uLK98iN3QNYhyylq7Of2Nycflm+zYyMf2z+pS7DKqxXkLt+he
k6f8RvPmY+aZd8FBPwII66l8iq7K2/YnD2CC8/U+TGkldm7FBKh20NMaH5NkALnXcaJ/9j8dJ6Z8
3NErGfI0UyDRQ8aUHKX5Pe2/7f/7++kT+qFfY5YKhOsALRbZi+SzltZeVCR2V6LyiI76vqSLNyfj
WR/BbaXKMCViFoFbFheFcKvedJ5+H9zDHAEcMf4M/fk0u0upJ7MXsDwRGSqa0G7mc81zP4XCk+qr
yhicq7Jowu9Y4IWlc3bbHfKj7slX/Oz0YytmzzKZaKL1fTnLcix6LTAO4+lJtzSH5pY9aNgsCfNH
GmT3kqJ5kyEcxG7CZtC5Ej1apScT8FxxHHttWHlVmPlRItug7DoIagv6SPXcBsLNAHQrExvsUa9a
dmcB5E8DiEJl+sGAB0soXQU5SJvEkvclOeHkI5Fbfcl0qNQRu7+6p3/HCeIqCF31GNzpR7RM7Nk9
o6D2TcdiUOlMV4FIJh9N731j4uSK4ML6+hHrjgqRFC0/4Xp5ysov2lXohn55XrCqloXq/ik7NL7g
8C55Tqz5mDRc6V6iXDihySB7hnROhZd2+QSGecwrCvq2hjNge4GOwfgM28OrWrUQtGTJZrzepY5g
q65ywAy9G5Pox5LSgVjJM4714d8d78d4/0rLCEWVrIg/fCTA1l9EMmBVwSCvMydxNPhpcgi+5bfg
uObkUFyNl8tlJbnH5Bv+B8my35zrK9UPfOlcOLVvPNDcTl6kEzAAs1Pmc+c0ZU4slNlY2OXxXKXI
ZC0guTiyq9w2Z5A6paOj43EH8jFHu+/Psl0hRqU+EEv/dC/Zg/KjueczdPB+C5N0pSHViqhVZM8U
3+ogIXMNUpBKIWX8Txu4rIkx4VBI0RgeYiQ80jTd69o5LKrHONQansduZgXmQlqn6qCJZjdCBDWo
RwE0r0jMxwWKgIQj0Ekpie9EVJ4ATvJr34Y3T/BTHrv3USR1ooiJJHudHN9H0zultTuLIyk0Dl79
ZhqwEsQ8gEBg2Vh9gpqakJdnuZdewN5ApjbigEdsBp6VmCUorxzDioUsCTRd9qxmeJr75i6UQ9VW
lPY6EoRDpWH0df8AeXoxnqhYcTPkqI57ctkd+sB6UIXUsWqL8502nxcrvRivS+VEmc1QlNENeVLD
2zEtnFjxA7EHfcngWllGJC7R4Larr4Qy7mVEQ1YWgBpBLiIdpdCxbuV7ZKtAyDHvZRStEiA6iYmd
/EQ3WXKU6/wovgs+1naO/YE38cc7Z8YBqRljDmlJweIClMLADNYiokq8gbfth/FKZSYVqZtkSKMc
0U16N0/1SXJqaGncUDK60Q39wCf7eBa/9Vfc5RWeiuw7p8ZiUrc84lS/Oxa3ye1Y4poeCe41on3g
75hk4I3/8gIAkyJk+jQm5gC/rJvhRuuAaTWr3/uxeSlLgWPDHN9k+zhTm8dUrKHfjBDd5ynecpUX
z+cRTGAq54bcrLd8fkd24MYoBjS3U0X3hCw7pyHabdV4kAKQEI4FpkOpq8Xz434k2L6Uwf4JekxA
NKIT8TX2dHVp5Ckg5eEu4N/JHwa/vo5/Z9/Q6yluSg/bvrcgyXPyW269c1vbT8mM5QCINwSfkKZ7
xdmE7ain6K27k+z82cTyuej1xwGNx++AkeIjzG3bz6doxn6MTAdH9dJLqCfX9AXbOCygmfKdljkz
ipHIA/zstJR59w97iXcXT4bPs2YTTCWVe2HIEZrSOQfmB3prfCz2zSfQSgZzZWHnFN3u5VQ1Wz51
xwXrMbzW/OURxAN423b9/5wim0lixWlAiWPAtd83wV04gXm3BKrPY9sb0uv+yW3XblZqMTfWpCZa
NC1uuCDJYs0AAY5eaa7ll57gcDtbvA/FXFxoaJaVtuTI+R/dL2/6e1D/BE6d2PKrRLqH7hnXCifO
/EUQ/zzN5bRXSUCPRmxRLwXe2q2O41E5DK4E1Nryd05igvl3Fy/mZ+2UXC2vgv3T5X1I5pqKhakp
ggAxoBRaopm9reqJnbe8MgFPDBNqaD8CPSXGi6fqa7uPTzVgnUz1+d/pwkQVPVXziAo4xjnEVAYy
DelUii/7Mjjhg51Ky3K1VOcJ+a6QlaZdhsNDLlIvrqTHSRm9fVkX+DYfSfyn5bPDaR02kcdQLEVP
TYBk2GvRTZh1J6EfMKhmBueyik9DXd/qxvCYldYxGpPZ5fyEJf+8jFt465qqaFkaOxhumlhWAGKm
jH7YUh9O3ehRwPqx6nV+9KxzpG0njZ/CGGPMM7WrsHCMmrM6K8eqF/1xbH0taYDbXusRoZNV2lE5
HVuRN2e/7fafohkDrUorlswWsbO0KlvArmvIbUdtd97AfwWyeEW6nDiY4nwoQYMLN/8TPnRwcwGw
hdp9cKsQiqI3r4ezqdKnOLYTbcxmKcNYZa+kmS1HN0L1sG8cm59rJYC5bwpTwbrcUsUUJ+UsJD1p
gDlJh+ABJVRSqpkbB+mhDEVnX+z2hbCSy7yZFpiXuU1whTcBoGpeUvlaqEZ7aIH6fRTGW1DByeab
pl3JBW/zY7tVsxLN3EVtXCgt2n5Le3gC+iPA6a+WhphFgC6Bus2A2onyxlF3M3auZC7feXU7pFKY
WHUNsxlfozvZLbzEaw7zwQLe8eDEQPu+t448WqOL1dqP0LMSuvyoldDICoxuBGWop9wGyJKAmn4t
n9KDJNrNVYd64OgCSMwuWtv0cDmRlreBx3MWi4kFWtnXcdJBa+oFfnyFuTfXeCgOKD963W/rjtch
2sxIV/qy/q9mranR5cOqrpq+D23nhSKA+duc0NoTAdS2/1V5zsncVWY25Gk0QR6Yv9zRrBzR+L0v
gXuCi/uuPqE4j1EOKpGlw4fps5sFzKD1Yr8EoKLbgClC5oQDjkDgSX0VKBnY48PKt+6Z17pfPS2J
mnaj3c9A5NCBNM6Lb/t+YbAtasD817XQQr+ovlXpU588DNIz5wy3ZICIXgNvsIghXHYiMouryQQc
tvwx+wKM3cKRjJPg6k+AMF7QTQoXdPQZmXkAZupib+y9uxbM2IeGDhFV8nJ5W1dPgSteGc5A1MZO
ZxI/jOc4XEB/g2vr1fTRajkP991rhlvyPbmLgHG8gLyHT+Opf8vPTWYnDyHKnKHs1OgNqkRWiPg+
OIYrNbbqLZyLFm9NeOspAlAHSzdlDCNewG4FQpu2JeipvKB4CdsffZS6UvoaW76KhYSpAGLkUwZ6
qowzzb/9uSwVxIVY3jUuxobMQhkiDJx6pfwUz40T9Q3RA15s2gyOMtY5/18ME5GVsEwokMSXj5Pd
db+UQ+QNz+CYUO5BAewA3xP+FZt2RipAS/MiFU/H5e8rtxamTFAFJQEBYqf5NAh/pENwVSWUA664
KUbSsd8og08Dp/lVTFV1cV8u3aBsLkjafa8ab5olThTcHLcCU7WEuVV8r4s5z0EVTEWQOwkvH+os
Qwi4YCK07lpH9FCBIAASeoz59YclQ7jwrpVY5gOqiVVEHRa/vfTFKO3pufaBHXSMbmRvBoYD9zbd
SpSABKZpliEqmsb2ezJVqeIWnS3YS3Ns/dRvXIzNcMfItu6UtZhF65VlzJOqpXpEAROUNM6MFwPQ
A3kfbDMuYc8QY+gyrn+ZsT410SfQWVEDqoCY1o1uZ/0kGLY4kPx3cF46SMl9krri7DT0qPzihOMt
DUGwIiLFw/IbNlW/alg2OUBRKuF/SwHtA+gzfLCro60cYtC1wiCictyXuOUFa4FMFjJ2JdVwieJ5
HPRu1T3GYk3iiHJOlSeFST6M2oqzvgp0r5dbV04bT2yFW2Qj/r9ThrlT5EDECrrZKZ6kH3X5FMyi
bRiF8++EMHED2CRKUCchKKJ02e5a2VYA09DygCs5J8bCksAycuwNQIold6Azecx7DdcK5zZZPi4b
JVYf32DeN1oT0W7WI4wQm78i4WakGF1oI1uzfv+rIzMYvxXTLO3HEcrIYoG1jnsr0W0r5RSYOa5j
MC+XBsM7ca7AxjIpAWKG+jJm4uu+Hptz2usDW37DKgCFUYeA0UCRBpTg4Y/uLINHNARhDwZa35aQ
nmJgMLxbANqK677jsr5yf8BiNqsfUIviMEUjvhhaZ8eAoGL/VB3pcUmJBHcBBOqBCKQeFX9yOsIv
LvOskokWetdXQzJA/3oAJrHsT1qKYtfA8TDel2SiRVqb9aAGkJKDMiyaj1XH27v7H9Kua8duXNl+
kQDl8Kq4tUPn5H4R2m1bOWd9/V3swXFraFmca+MAczBjwLVJVS0Wi1VrsSxQQMFhmkkdRsAsz2Ee
v09em0ljvHuyTFAwkUZRmQRkq4auFo6zjFFIOWx1htNvXklWHkkrd2ZaLSdygSmAxCcsx9Ip9aYj
j34kwlIYID/bj4DNVQmKIWBAizANUIiRp0sxJEmqucCZ6ziPvpaa5Oyb2PSxlQkaLESdG7tCxsbJ
oinIPXTjjiJ0Vf7OCoUWWS1MBickUI6dYruNvuVhCJrj/68GBCkyYLjn53aR7VyFa8nVojKosBIV
HfqdytrK+uwqVgyGG2w2bK0NUbgQqcbcpxD3Q887hnxnxQzvakf1Il8FqaLojE/TWXNR43gk826L
VV3JL7IrmvVZs0Z3xLV50GzSI4L6+196DAUZBtQANTXAFtTd1JiakBzVfHjc/5ibdeT18inEmHnM
my8CoqA4N75gEna0DDWc+czOQTfPzNUnpaBD4RN5ama4ZxzcD9Vy4PSrCbxQksZiPd6sAq4XRSEI
1P+UuQ8UHldz1SOdJ6Wn+hA18go8l+iMbhDyl/2SCnwui25+BZV/ucgpPlPid76AkRBworiNx2IR
YZmh8EMcSzEF8RTJrsOD9J/NsPbu489XgRcFkpBXkLvCcgabPDV1z9JV52R34iFwmGS8pO6zt3kU
mLSBIig88fHJVY+VOxx6xBREk5nqhMx1UYAyCsGgKfjfx/6lTnhLWB+fyPWAN7NHniXmsI3FBq50
soC/VqVccNISDKinSDfE5CiiJDPgmTAdGK63HVE/jdCpLi6qJSfNMJJHkIIDTU/ka2E1e3PfiM5U
xZLLQIvNQwyyTuBRwrpEuqWrwe1LM8Aq/DH6UaBpjkMOp1no4nVG0PLh2Nw3uLWLCq9LkmRoYDWh
29h5UY7RipBJ7iQE4IPPRbdvU3CgKT/27Wyta2WHjmEtlQcpiRbNDbPsRhq4zJRHnQG1m6WhtREq
gpemEZYqMVBHfiFt0PFBOTTn5CZ3Ah/8Yg53G7iapz0VV/I5ObLaLDd3ElpcsoFOEp2nGzpi6K1C
nhNJVaVMppjVb1rbxiYHUdL9nWTZoUA+nzBfnA068sM0tfNshojt90pn6Zds9qfgUVxHZ4qqyb+Q
pkVcEuCOp/IuVAEyXz9qh8zuDtorFE4hMd99hQKYWzjJK7gHud7ZX+LmTO3aOAUladlWk5TBeOJX
PmTGrmWMO5CGKmgsfWnRGMMKg81cVcG4BmjjZVD501Wips31OgcXioumtVsC/5CY9+NzCyVXzBwG
1ny3v8Stw2Ztj8oke9iT2hqwPLjhoQAsS2Tk0GWNVG6FnSoIZEmoG/3SIYrmDTEJc5xpaaF/iWLZ
GeLq6/5KSP5CHzArE780hS45xAnaEundcoqMxhzaiyJKZifecmCb27e1OXi7NkZFeFdJ6tiqYM3n
k9wW4o/uLAssGiaaNa1q1iytf4eMtJ0MI8snyUG5t07qiy05P4mBQrbyKbqJ8QbYHQIXExYWZmS8
0GVq/LHskT9fpQl9JGlpGOUaTgJoOLdm60W4whOJvfKmB4k/Wx1kC1nWm0tFnR4aHVrUsUJ0cLoG
UnJM99WmepNi2HhxxEN83fKmyjhhGR6qkB+1Xiafh+0wozyblUgU8tAKRcaX2wq19bLIGb+yoPZK
HqDXFnDVzJaUCG9a1odogIGahtxA+D5oz2hKu06NZmHU/DZz/7VpKvev27hVuBnfcKq45wLZ8WzX
Om+K8tWAcRIU0g6ycpw7QtHMeEFgRSV1SoSDWPRQX0GS2UmgmsS7j/S9j15L4Twl8R+cSOtVUplY
wE9V2fG44GlcairzN71qQXjk74c+wznpftAxTEgtGJHfJBh8z4oDuMVEE7KMDG9hbJxKIYyAYwAj
IrOA6a3gCwScrYq/5QXD5UEoN7Ge6liLojClKYDYiaTjuaVJzDqI7vUOlI/yzf7WMUJMpZBk5pN6
GRsEgKa+ldJZX973/37iSzvIqFK4AeY1LasWfBohyny1ms0xvjLm+zS47o3OkUtW5r/ZsrdyOPol
IqmqqBNlAo2NGb9p7+3VfMVfloNqK5WVXJHZfeMoH2q/wXQ0q3+WtZsUnIRgb0rEDMajUo5skRsH
q9UbBnKwHIMCjrAasrTo4YWjjNngMrMi42RwDCObc+brfaRAoh8XftAiHN3NS+Z37+QRcPFJnz6o
0ez5O6Sn8ZitoJ99sQKzsdDM5JZnzsucKrQMJjkCa2MpGCm0UQ3aCpDFNQnY8bUIoMVnf4dV9IVu
KgZ95JHpuc04W0YEnjFQm2Ug4t0Pic0MdrW19POFNkz6FBHkT3zxx3iVoB0YwuFufZ6c/6jtxTjm
6IcMEOYWM+SVNFe5b0SMWimH7J4Y7cFYa44+GUoILYjkMq+QxOF3wp9+3JAWsAp3C5YqZoWrDyK4
q+9nRfNKMWNgMyMqNApo0ik2OJRbYakP3R65Zhvz4A5kpXoMR9TIz1glDFPQLOPQAs84XcUNzugx
SIEuPoaHEGzf2zYaR8ZMTqoUVv6Zih+9yB5M48J5DaFWYRRhN4sza3+kAGVoo0Lukw9/rB5yjKtX
TnCNnmpoVIe2YjPWRk6UvbVRwBLMqiJlE6xFsdk+hQfwnDwbLQbkF6t+qN34nnX5Zn0yCjv0Vkoz
jHCQ2j/Hm8IQR5aSTQzsYG0i/aDR92CrrDQsi6Tk5V2BBFn25WsDiBiCfv/vvF2nMpGxbVKJX4i3
6/ozbgNnzTBCMynLv8usdCoJKRZRLsQQjgg5Bi+Q74o6tWf9dt8lGKGrE49ZxVQYZEHW6PhAcvW9
7q/74FFIGWkOywSFDlAmqOauQ9EgV0V7iCWofgnil45TNca5yco/6L7sVlP0Uslwbg4gZOKd7tze
Qb1zMfPb3Ktt7Zg2dntODs2tCFKIzmReDbdXKiM5FFQFLMRUMGeqlM/qDPujJR7ju/gESSyLUEK1
59YPQcQSMpmEtgNMF3Uo5xqKolMm+yKOVaUMRVdtGj9VQeGcGH+GiJ82KNQoinGGDiFskHFWwRZM
Lcc4q2pi3tQLr1ndJawVUZARBEWk8lOEqfO4NwXlJIgv+y7/m9vfz/XQPeC8BAFeKQrRX5VjtKQC
h1Z1UGvIbZZ2dGShBWM5tHqyngV8JsU1mjJ6UGBCbvgQhvnT/orIR/4V1j8XRCFFms0ar/GB4C6o
fgv805RUtiKndteVXq0IDLjd9vJPaxRk6NOU64sEa4107uejoj9nI8/wuQ+y0L0lUaBRJLmkxGOl
uWigt9HVGX2T39BZhRZOwq40PuBjWeHtYqtH2cITnh2b3QlCADVYAwRzwcw6usluxwCd2Mtjfh1i
UsmsLtklcljXjt9klJ/bQbZrhaD6HJSaEOIDS9eCO6P3/n+/8nZ6ig5gK2OOzW3WgNGU9L+gp9vA
4UDBLPHYnA78RJLsYNAUXAUdcof0YXR5dzq2UKplU7KRQN/7KBTYlMusCglHSor6fDNn1dO8cHYo
o4bfF1dgKFXtImN1D2x2Q64XS6EPuLtLUdaxv2TSrXmYvjXfCnc5aFetHd5AFXX2m9AKQpNZeiZR
s7daCoiULDZyKQZMEIo/8h5oXIl+jydO8VA/c+5+CDOWqdJ94kPZTZNSIapqo3WKqXLyRTYLKbM0
7suCl3YdxLqaBpHJUvQjnvfqusbIZGYLSu0Y1XPQqYwQ3AxznGFQ4BHwCkWzjYacOk3RgH0vF82w
uH64L43gPPUBa6xiO4JWlqhYV6KUr1Xl4wvHV9Lidt9itEeRhwytP6MlCcRNLJubd6OVSSpojUYu
y7ZFBHFQ2sHDyWgmY2Rzi/hShkLP+rZbb72E1PR/W0l+zQoikkXVVZ3jEJhi8SNWOk+oMoxPZo1h
ZosCwSYRWl7NoGGaLf7B6xiG3Xeuzbhd2afiNslnJQ46Dl6slJbWgk5sukkbxa1axdUksH4NFeOM
2D5jVyapqK2reA6WChssgtWkcvHQh4o8WuxRH/+ztGtliwpUWUhCocAFADe20SGlkgryWxjsIMNA
s93fQL6pYKv5kGPuF3j4tEoXPiNJj3VVhtdi0B+E8qCNmQ7kVs8P5KxBkzaL74/hs3QFNNcTJexI
mMS4z9fhvSyiNag4zXPMcBeyX3srI8C4cteoQoPWJMEQYVGFpsGBcKjyB1ZmtJm1rDaQyiOEMK16
tA4D2AfVFofyakkrv+vkwlyU+RAHUOvdDwPWBlI402bplGQYhXATeXG5arDkkkONabDlqH3YN8Va
G4UvCgJukj/As03Nhn+vlC+Bfpa6t5hJNrb99rbaRwpdRgxw/ZNhcm3p6nAP8cJ3r+j5tCUpsabS
VzChDb2y/RUyjgeVwpS5mZvGiJEL8ILitPGhEDkvzpizECwzFI4E3Qie/ACx3TrJzfxDfFLO4mSl
t+hcRessiMpBOAbZl8P+4ljwRTexjLrQSiUJ7hHEaaIVWfFt7JGh85Q5d0G8bifa6MonJHcKpRVI
WAcQXk2j4EqYcRbtL4jh+nTZMxgVbTZQJXGFZjRDHrdSsTBBfJ6gQWffEssd6Xpnm/MBeNJhij8i
Mb8m6DH6EDxlXn0320pWxypd4OxkFZWfCJbgGw/iGxl8SC1wE6BQDjmwF9WNvymoo43P+Vd2jyJr
RykwgeIn3tZ0OKZednaK9w0tSMws5s+19mN/RxlwTJc9lViDgFsHB0nQ7iE9dwcwv52SI+vevTnG
u95OCkdAzaOX9T9HNjjwjXfFFdBtQZoH697K3sj8VuLljAIoI741CkaSEs+wuK5icdWA/vM8c5uo
ul3i7G1/E7fdUsL0oMFLsvHL0GIxyrM0lCQC8oeUj13ZmM1q+a6LN3l6xcs/ug5zVgEDRzZXJ+kg
7Dd0tLDQo3eVCqHYdubRRlvjRSP8rpa8GTYTK+Q2U5GVGcoXjRZcIMEAM5j3sEAiZxdgQo5B3Tba
sw9ScG9/L0WWPbLsVYJQt0Pe5qH4T4LQepwzO7LVPgqJlX1dMPen4WEqOogntbS5B0wahojCzGPl
QwT6fwFOGQ3l2F8Z/6BcRw4GoUAfDR7xw+VGDUu0Ktedr3PxAhVwRTfrDo9iRstqTt4+G1Z2qSNJ
EyuMYRkz6rKX5qH30kvjlA+lzUMJhDXWSJawt0Qqs1Wndo4Ko0cj9CBD3ITPr+KsLaxw7N1mKR2+
iRgp0r5B+O2/v+xS9Z001BOqVYHyZVmEcwKh86bo7dFonqG8xqg+b559P7fSoEcDWqNYoqGCOTQ2
4iYLtDacfV9lWaBy2bw1IrAxCLjo1Qk2rWxVU1XV7/tGtgsyq3WQgFkFhFYJYP1CiyhOIvko3A92
ftWSR1pXcQZ05OVnHXz9h/Re8PcNsz4XFfh5JM6BXsOu0TXQLNdMpfX0+D3kn4JlZAynfNAX/d4Z
AaH/XqTAQTSwD9FHbBx6R9VRdkvsyYy9FiOPoRN9JWT5hCkqsOQTYTvjmIKx20WS1T5TR9SUTt0i
kJDvLR1TxvWR0Dll0HkwPhiBmkv6jnIbIyZE1i6TP1993WjWs6ZWEPAxpsYf8tk00KStO/2xfuJM
XMXIY7wj38gQj+W+1zZ0ZM0sQ8ONSdgeOeZ7/GY+sNoECn+kvFm0ssfPSXzJ7T3SOV777L7xfXgF
Qcu/V910Uaw2HRlqHcjzVpq7qTZfDYJ+rxmVFQviERI0fxetH4f4aqfDOdbDWFKBd8jsx/5Ss+5l
EnHSHSf+APeVhTiu9CoN0O+MYWBS1MOLRvHSvdSZWR+Sc+EbcOrAVs+qXTlQGsPwbuPEDmfh3+5a
2/CSE6nnxvZ/IvdmgNXHO+fqx0VlzxfiOH48PZdmI5rxofViL/aNW3gTCCr+gzcxPvNHA+7K5hSL
CS8kgBA9fJFi8TDVKdLYQw0xGIG7SjpmWXUzefh0349q4MpglorV0sxwX9mTULjPrvVvsa+axV0C
DuzAqlnFL9amUrAlCpxYgSgNVznpVhd+aMPfnWEfmLVaz9glQaqRMywoqwoMdpIdzPHjPs6zPhKF
QIk06MnSA3rTBsgSQfAnyUHLK6o+2Gutgh9lM5+Ur39nlMIZToNUiFDj6IyNwg7TBeJjs3Fuo+pY
5YEdJih6NQnjrsP6WBTo8IkKGUMSAVGQot48Q4cKklv769qEAEXldR6PplBypQ7rWBdjOZXQUq4I
Z3m8FMLtoLOoPjYrvisb1MHMx4PWdi2iaj4KbuVi8BUkPUSDgEVVt7lhK0OUd1ed3PdKRjKP5nsz
PuYGw7u3j9yVAerIxXu2oE0lDAzvxjkCMyU59gMfXSMgH49RXyXFzoJZ7Nxs/FdXdimXX2pDN0CW
Qt7yAyKudMEhJPutXfs5andmdPyjXHtlkHJ3BYq4HRr2EccS3zp9WL71ouzVRf9FyRZP5DNWOxNz
iZSzg11NSkIeS+zswVbO6JPEuF6Ko6b09UMlm392c/lcIq3QqOgR6c8kwxQfRfnpMBwNj3y/kHlz
YS1OFv6dPujSLAs6B8iqHd5qHio39yAyfib2wAPDJIDZzNFWS6Py/KHsYwnkEBgIUyE6maammh2X
SbTTUTWTghHexOd/SSJWxigEAQeIBnlGGDNwGYvSxlH595R77pvU24eq7YvFyhKFI4D8IupTkhBh
Mpe3wMx6QpmpeuZ947U+S478tbCMs3FfMrCfASsyBStBx4uaNsBu1d5yeQJmRRZJ+mYWu1oZhSsF
x/NVXcHCfAxJlnMZiQwGk/6FuYMUjmjBlObjAD9MzsZ1eKceVUswE5fQpsEzrsZz6YKA02M9Sn3Q
UP7qIwY0N1D5wXMu5f/yiBnmpYaP8MfwqXxrbPEo/lCuQ9UE6xieN6uHCFRgug+qFgPMwsH1fEZP
NshOzOU4PJFZ/D8sJyifv4kKEqlYklQkTBAD9yrysi0J3F2OjlD0gB0nhdU3tB2Sn9aoKOHEpdZq
cvWOIzTR56ess5bp69C+GtHTfph8EOzsbTYVJi36XDmphSntun6TnfnYYISXCNWFr9BSOEyYPyLE
uH57MOwIenW12+I0rpjskh8l570fQsVNIsYzNKaR3KbDYzmc+f4whscqOnear4KPP/TUwoE8ozbj
4dlpdTPVzGB2gsmai7OqPaopXEL/MU9fl5g3p3RAu7WbpF4qmX1kl3jp53+AF0p97rWDkR10wUTn
TaP5i3Zo5tOcn0LOGfHfe6cxXEk56NxrPvhCdyqne2k8j3Jt6gJGh5L3SnBqQ7aQG1ttcR2k5yH9
rqQnCZ3kIbTa1ZsSd5/GS0VT+c4Nz+CsLOrXun+Ul68GK1vaBptPR6GgoJnLIJsEZNB4UMILiJJ9
yevmsO8i200GK9+ncEAMa1HScxgZreqs3Asvy2BKduLmln6uRTNB4+gf8QirK5tUSqFKC49HHXhD
mQtOGX1rpPlYiizp3k2BmLUZKo/g6yjjtQXen51Vj7BBCwctNOsjRO8xe2eFvnKUnMqLQTnzLDLG
xLZh/Oe3o2/sMRAcdGVY4pCUZh6+yOJVCpndpUXKW9+P0Qkd59b+p2S4C32FlwNVnEcOy52G4jgV
N5neMziOfpO8fK6KAkqx44rEmFBnaj9K28opisx/xlwDUz1UtfknwgirT/jxg1aXSJErsiaLYXCM
bhVBPEmg/pgL5twbA5Lpu3e0tG1QpDCzQNrX1l6IoFEOXc0ENMLozyAUmJlXnkAVwfhmxNN3cJEW
xJKCZmzjFKfhCHEocJWZNXqBi7Y+9NJ1PD63MevWz4p3+loOyW687AewSDiagx/aYToojnb5eJgw
u0t4zbo/bL+KfEb7Ryay+oZ5bDSpJiEUgtc2MwMPNSXeE2crOuNfF5SaiJxfLNj9S/hgoKiDBhwy
EYXT6C+xjhatUhV9KUWSexDO+/oKvSkoSibPxm1glnYKiwKjxZsVkhQCQVfNSMKEoIB4I6AfMAm+
/1XMfzwFr/a25bi6bdHmitfW2ZSr175jhTw5mXc8VKTyNV2PZOgvwMJ8TK84FDtP4/fy0hwaZ3Lk
yKxbW32uvrOe0rZHFz6dhtYMMNSq7ccGEUkedwv0ScVocA1MVNIP7EvZ5r1FFQ0F/KMG5C2ozxSo
kgDJVCDnEBa+Kk3+PIHKt5jiL+LEvex/se1T6dMY3dcgC1wqyQTSMtAFxIY5iV/b1ICCDzo45Dej
PxoGZ2dQuNKD1zSufnTiQ5U2Jt90FqdNh7DVzLJg9S5v9wysfhX1mXm+KOBM+kfPwE0P4dgBhFG2
cIg96WtYo61d8eoH9EZwxxTN4OPpj4BwZZ86WXoMZS7gF8En0DBP1KNnoeTMObzJqruBf8WszJ9E
5soelYSDDhhCOAYKanocOKP21jLpSjdjf2WB/PkqNLUwC8qJPAYrfOqFclRA7S+433emzSxjZYNK
q8ekEvmO2DDEczR/52TelNOTkKp4MJytpvgS6iLjxGLEikYlpWkDAl8uw8alQ/ktlvvrIAKuB5Vq
hjmL4n+7OWG1Pio5DeUpjltyVeKPkGRC/ib788e1lNXYtHkOrwyRP199LKiwhkFgwJBS30bhuUvg
8o1q94ruD6lui+P7/ofbLh+uDFKQM81qnpY8YBWUzT4UKMGoMaGFBYQvt4gzdIMafuKNmrlvluEv
9EBY02gDV6Fw+UF5JIERYsRR+x8aIRhOQo+CxWE/DjV5Eo38/od+lJ0FnOyRPXpGi0dB6e5GcdAQ
ag/efCpx5cSArlfcVpcDS5RpO9v53GZ6VqxUwQTOtQiQxuYt3sGz6D36wzloznGe9JhdlC+sdIfh
SfTgGNTZjbYh8N50FzlBoW1QrLgEuaRwrDIo++oB64RmWaSAhqvjhctBOgYRGu1ddJr7GD2+xYm7
AvF4ZUpehT4T+auaWMlkGg/7DsX60BQAhdm4qFqKD90JV11o2A3vAa45vfD27TDAVKdQRyrHcEpF
oE4jq2YHdWToSTCAjXUE0iNjc6f0TVdoaInoxvApBOmVFYjKjKJECpaPLI0srlkSyN/V1TkH14lu
IX4TFSwLpWgbXdbjH6pqgaSP89NEiM0kntKnIZlQ7+gqyCsJpeSAu0plKYRKWynayskp8JJmVQ/q
GlgyHpcXtMIdIFx3M90aF8LQMx4WJqvNZk64MkiBl54L9RKGA2DZ4+51cDs3tZM/Ai7t9EY9zL76
Vbv5o9epT5v0cFqazNHSL/CAdulBq6yibIV+KyvXK0bnHcPV6MG0Bg946L4DRmZT3ViJYDhjJ7Eo
+7dHMlfLofKdshaKKmxgRQSpZHhSwM8zghEiuCkOvMvb5XXxvbPmD1VMVkMj4xCgm+8yiK+IC0ka
IqTW6IvB7I5x/EPeidUKKVgC21cghSkKSxALCmxdDTMrnBd/Hxe2KxIrKxQA8cIi5FAaJW9Fo8NB
1OAUXojUSXLqLgP451jwzgA8esSskNtRnUmiMMeR188JOOjzUyeMYMRJ3P21bRYlVkujkp9eELKy
Vzo09aT5CwbirystuAz6MlnQS3jN5Iyxl5vniCaJKq8RvQK6bXhq9GRKOExaRYF6jLXkOV8MrxAg
N5xJ52ZsXmNef9pf4vY1z5B0DU+aEgQgqGvHyEVanHKk/nEsHtJDeIQ4jh284y3sP7y9fdxVf7nL
rqxRQYeWuj4oyf0/eCQsoIXdPpZmZbdOdY4PwomI1RiKqULlAtqbhHPyz661q19AoHyVZ7ZFXcn1
iLO6eSnORNWpOxiPvc15aPFjVt23k8yVNSoE26nhdMWANUKQlYdm6uRe8cxBHU4GFx4e3W+0++jI
fE7djJGVWSomg1GsuCnCE1YL0UThPvGjb4SaJb/IX5RL8qS/BCf+mZXBM12J/KrV1moL+BplYrV0
Zgs5tV1ftLvO7BzwnT2yuFc3T8DVEqnYFEJNKHWlwTsgMlspgf73Meu+7AfH5kG0skEd6zqeOkI9
A04rCjRQIM01t8O3fROsZZCjYrVnIThY4iRvyYPtodQaM8vvk3T5k0vH5zrok3sekpoLJUQd4an9
R9CCzIoyY4uxX/TBPbZyMywcybxfxNlMvkUWUTFKB6czSz+IzfA9OoqssQ6GrxsUpIxp0Rp9jB3U
RFDi1o05dW882ELDiOEN22MIq22koAPXUA2FPvg3H1k6GtodxNSjlJuLZlU/eNSRnMEzfHW2g7e/
chKDQpGlm/gkQ9nJjfXxDCqi68BYnJKXD/tmtu9qqwVSsFHgKMS4PtBKuc+vBHu8EK3V5W6ySn98
ADoyZbyId+8cB/RZrvSclPECHFPMkdsXPd57dXMRWlsSPS0GRcpbqz385SIp4JjaDkTXOi5M2Tm8
Sw/ucjIs8br0v3xM5EC4ad8eKyYoDOHjWJHkrMIAfhFfN+jfEZWQ4R6bacrqs1EYUhlNOEcZLgPD
qJ8BUxAHDivVHqP8ndP6G61OHv9mTb8oh82jzCt8hkCQDScr38t4ZADWPir+ohXWG3XaCQX8Qukq
sxfvp+ZbwpwT3N82tMX8G3qHaeriqYMRYUDjcIw+xUs93Bc5xtD02d/fse0s+ec3gq7Qv43JXWA0
A7hKPghgJoj9op/Ky04tEo8PKiCO0QjEOIzR4v9vg6UoovU/QyyPRxVK46B2R/M3B7KozisurNrx
9uTJankUclTxKEcxWV5xJjOJtVVazSn3Sf8Ki5hqu0qwskWlGfGixVVIUCo5p1eDn30TndoKj+qN
rz80zhVU3xwtwz8w0X2ff/3L70ihh1ZFs4hhfNx28HgHGnsvPIbegHFu8vwKNUmW35D0+/cIqfEU
fORSzkXSgjSHPw5+exu5g5n6vT89Fhar/3mb3G+1sRSOYGwWNImkNZSLTKM3UxXvD+QVNhXcyYof
Ri8Am0foKFfGq46KFrQP7saT4A+O4CTO/Bza+TNjt/fBU6Pf8FXo7CQNARrtXoWcZQYuEd1/T2Nc
LxWiSuOxustYcUo/4Q9GKZUFaS8LnzTMGRJRRM6SH3oMydmEU4gVOfvZi/YRxqv8r2obdYwHTH7P
+WgF6H7K9O4uznWzU5gMg8RXdnzpY+0rW0YstvxMLl/xE2EjyFzVCjCnUlpzYrY2BKsPywUdl27q
MjPDza7jT9ein/eHSl6mWsFwg1Dl1igOVwN/x40cGExdozmGGTRob2Uuf/hL/6FgSeUGocwL0Ess
152tKHeQrHMJV+XY+B0HckOiQcYqkzGyKI1+3184pczyGAUK/jZ9m2zJLu6j+85Mz9FiSpiUCF0W
ex7juKTf9xspSXhItyClKQoz7S+gtObyu/29/M3VXQMDGuquOk/rDFQNmNL0DMsab/Mn/djfkdiI
oRAJiVnQboEjpHHyBwlqHh8PxBcUPRMmx/y2H/38ETR1eFWOWhXngMMq6EtHEmbIr4daYvKRWqMY
3I+WAVqpEzeEaMRWY2ikCxILJ39zD/j8EVTJJBcGGXw4yCB5bwYBD1EU1v0a4zCq2Z5D9Eem1zKj
mek3TvVpk0pWQHKaCTVpGmkd5X2GTheQ8GY4Dk4AJC6ObJmHbej9NEglLKD3CyUxBxAuy00ZdmAz
YB2l2177aYHKUMZ5AOZNH0tCgPq8kzrp9/lG8ogiZ3FMC/AjssYSt1thjE+jFCI0XJpUM/l2sjfX
Vns3XpLrBIR7Th7ZkAOZLN1UrNQVLtGtZquXqbeMA0Tk2DCxnX1+/hAqi1kGzMl1hPcgH7JLKfUe
eiAA+uMxypVj3lZf9sOXnN2/Yv+nOSpv4QI1MuKuJesGJ5ebepJHNC1ZNSCR5TZUvhLyVTj06EJ3
4x+QgUifhPfgNjgqh9ILL/oZU0Fe/6LdFifhNrqbz+QIj7zgivVsvX2qfq6WymS05H9YlfIXcXgQ
EnStKLUljt/3d/U3WfZPQzTVTlBJjYj5JlxUrhcoUy0HPPtYgkVoc9mVb6Y1CnhGJZLimVxdyx+j
gy0+6hL6Qhqny3CwgAKWVWpnRKhKgU6SGnkcYrba1doXOXji5utOePnLHaRwpmybDCSccJgZz/CL
Hx5luz4LVvKf6s+/Se8+vxeFOQ3/v5NycCW3vevuE/SfqQ8Lvll3m6dW4DCWxwhzlcIbfWgHkZsA
oyPoZdHfO5zJ7Qg9DcflrnFmPMATkmV2A8B2k9Mn0KkUvsxQLYlSoq2EI/FatES8vE945CKUweWZ
JOwZACDDvCjzeGSc0TT/TrHUoGVLSKIAhpoOByNpcvhPExSMMFcpsIlko5oTEMi403v/Q7onjJml
xVlE8Au6AtlbejNesztGWVFBgUsGOulpCnBNyqPJbNvezIMMsgK5te86DCSlu9Q48kQIuXQUU4v8
e6XKh7ZQnvZNMFZCc+8AqcM8QUseaPjfWv6kcsewPPydCQpCqkhXg4yMNGqxEtoRH7SWXAuZJ5US
67WOlZfRz2fgjCjGroMtQnLbP80X0kNfHcRrXGSt0s0Lk924yPpKFKCUQZvWswGdVqmSUpCNDI1a
oGVfbiJzfyN/U/b4CV002c7Cz6UUkHGh6cUwZatzMUrxAHZN14BYfPMW4f9be7Hwcu0mr6wLHCN9
oHvO5rAQionUXPij4kqn2PuI6BPLzHa72Sdq0aQ7sS6kvADxNlcTwHvjNwkGIaLXpj112WAvjVOp
X6olZEQaKwwoGGnkmo8gX40qtHDUs6syOE7z7V9+PQo0jFYW5KjGwoYXUjfSTuR9DNWjx/5CCHHU
69GenoRLdUyv9StWEP6msvPTd+iuMylJU4jDI9CNA3+sDyM4KmQwuvecGR7RZnsoS/N7fDSuWlC0
ZlDtSeBeIMm5k8zszK76f9xHd5JR+s05aRShyyT8HPE1fJqt5Nt8FTvGnfyg+suxeJvt5DA8cjZL
OOg3r7Gf20CBEZTrGkkiM4vNy6yYDdQ1yaUjv6iVqaWmAM55qzHlU/IfBlzJX723ZCrNGeRBE0Ni
usXQKWHFhUbfnQzahsyJUvY8LeNk1ClYQoVyVMF9TOKVMDWk6BAScPbr9gA53cUhxdHiMnEMjGIE
Es1yzskTHmQVBBLf6iBnRZFOD9x8FhlmGGBEt6KlslD2LXi0XEiQ+OmRpBeE04l1l2GZoa5MYjwW
fUkmQ8iVKcMVP/WRNzFpuDe9Em8omoyhf0HFHDdcZ1WWWxZe13G+o03nQrjhCUuzYeU1+Gs4p3fJ
ZUL/WnyPv+4j0ta3WlulQE8Bu8YQks4ElZNvgbh4py9iR60zd9/OJqSvDdHIJ3WaUpMMAAI/cxna
8qCbXHNnpP3ZyN7zXnUj7V4pBAYpEGN9H8fpale1YYyyPkEvIR+gzhfWNjctZhSwhoW3zv/V6ujh
jAXK3oGASTJ3qR466bEfXva3T9oCjrUB8uerdahSyUUGjxJmC2q4vprMYWqOYifbhYI5qaVCb9xo
C9o3CLlbYSvbvHrVdNUFU8xQgTDsWUyvuWLwY6is/B9p17UbtxIlv4gAc3hlnqTRjCTL8gshJ+ac
+fVbrbt7RbXo6Qvvgw1DBnTYqfr0CVVBJe71+BlULvsYPZ+9Njqy0ByLHGQJaEZHwZGVVJBE5dH0
XBbeEqIh2WBRwm09iNbjoYBQHEIOal+Esr8czZ60jya5OWFcynKR4pSx+zb7b9fmKCBUuapCnR8O
V+cmj8Jxfor3k9/+Sj3QWF9JFA1Xzh15/umH4pdkDi63V1Kbu+ceb68ja5+Q7bpaxlGZtIIj8btp
vOeHQy52DFDcvFTXIyVXwsrCMPTNknIoz1QeFpf/UrlmbXHX4FF+yL4I1l6xyof2Wfp5e1hbGLk2
SmFXXQ59jNIS9CIEoSfI2lWsxtAsU9Ue6gVkzo3V1tkTlBAZ/tT2dIKnQQZqQpacnk4Qv0Qd5Ebd
rvuKAA/PWq6t+xM5039/PzWZjdzyQVrhDRsvZ1W5E7rArJtzULOuss247toQNYHVmAuLCsZCNCKZ
cWuieBwM0d7Y2eKDjl4r4WmSEXxMWSoGm4GQtV0K/tMikVMgF1whW/ckO9/rI2hTGgdyqVZxgTYN
i0Z+e8U0Fd37KHgTFOrcqwWaz3WZQ81rHv6cjGw2B25+uL0b/zCqdyPkI1ZnQBQHdRwqnLIOzQYL
9EASe/C1t+ys5BQeS0NoMyCHiph/B0Vtw0HX0zhpYY/zyzvlQGi2Z5TyggcDxZPMxNL2lfZujdqU
pRQ3Nfwroucg70n1EdCLQwCwcpovRMMFSnY105XcjJivx0jtUCPgo7HXsVNaB3zUX9AHjy78r+2r
YDdnko7Vj8plusS7yQlKs78vLuL3jF1gsA0072On9quehc3Ii7ngaglo4fWAn69qbGSgf5u4zLiH
wkOt7aexFh/kRdD3yWjkVz1POLigp6Ualp+pMeoDxJWTvN/JXFnkZtyUjYsQSGcNXbvsJUMKR//2
hmStGOX7CEkVdkGO/VHgHdU8D1phxgUr2M3ahXQQeoL4TjoneE4VaXOfccpjz+WNJWT1l0QU7U7Q
JzOcEaCewPi9oBJ8qZoHoVgYFSfbkPnvCtEk8JMaNOJImMB6NdwvYPQwNT6xFmF6MMR4d3te/wCb
78Yor6iWw5HvSY51cFvdiqDedOzhLhcHPnTkH7MtfRGZ9a2sAVIIhlB/tugVctgppN36cDazujMT
DWRjXOHcHt+mKUEGF53Mq4auU/umEvqslpGGdQt+uGqB4FUD5w+QE7bQPFvat41tT+a7Nbo8tDby
TmzIJT5ao0PawRc/fwJTpElep/yB3UmyeReIgqTKkiKr6pvTtoLpvm1GeepxLHIlfdL76cQlyd+4
/ysTFFaGYaIJNbkJwrAxo/xYodNdFxhZ2c2cuAaNF56X0OJg0I0cwpJBQYyc73gGOIpWspudyl3e
9mJsRXdIOz1O+8XLvsxH/fvos9KZ2xfe6gOoC28MRG5oplBHLVS1C/aCGTq6XSODggexGbusYsbN
IKQm6qKkSrwoSfQhF4sm7usw1uFOZ7va6WITNTIeWoEGU7YJzShq9nH5xbZ8mB/YBKObeCqBElEU
NRWqJdS5UMakloIcx17rel+rdAc3k7WwWF+2Z1VSBB4ESTwYsqkrL9C1JQNJH2l9V1ySu5R8Qp1a
QuzJF305Z5JsbB4ICZ6sLILrBSrOH/0WlICnuUJeBwUUE0CVWz2rESs4Qz6ajkBpKxvUiVAgnKHI
MbqBKlSnWFokOpoineQyQxJDCs+xIT8zcIWkI29ZpKYxTaO84UnFSJqp37JpsMe5EsypBP1RFw1m
LUIsqweJYt2i0jiPd0kxsz6BNWjKbWjVdJQlHoPubMEddt25fYISBImVkzefFFv5OT53T2xnjWWY
2qk4lqEWkoJIsdUPSnaZF9UpNc7W+4dCYJXLbr9yZcHQoSutqTpNHGnosqSLQ6IjVKXuh3sJECQ8
CkhIJy85Ok4IFOWPuCTBIVDdVdfcrtGAi94sZu5v84CuPoTCIylOtDlbcJVkeM4skMUK0Xasv/SS
qYD47oHz0h+prWrgFWA8fzdP0MowdYKSBv0gcgn2BGmu3Wz4KU6sSj2yYp9288oCdX4mMAl0+YI5
Lo4BOjzl3ejOx4ZJz/aHtVRkAQAnKCJNz9aXuS7gNOhvtzHI660QnGxIaZ5KOPd3yTPnEJxFS40X
29FpPCCg40ffep/1YNv0QeT376BcLB1ZujabUh0CqZVZlw54h8w+fpWqp9swsT2vuq6IAlwahab+
iIWywXORzOuClv/oSU7xDi1iU+K/9unD2PlTzOJp2kyOa4oIGVRBMAREOT/ibadHSD/EGTkv5Z3+
WulmZEN4021eS3v2Zzu0sj0psB0tVlB5Oxy6Mk0hUjX2qqBykU7uzzvJ13eS1+7QbGr9TfHGeowU
AkV5b3DjTNSCteucZxCsfOGWr7fXbnOPKNAU5XkVSmF0xpWLStEQpQp7dakduUKCt/3Ot5UZK6+3
DW0ebziKhgpBBRK3+LhgQgQOqgQ5LJeHWHycfBMk97aBbc9mZYHa7l08Swv4pzBdkOoyiGoWWIUr
G9SAiMgkhcmjgMOBnrkdio7aoSnBKlElzTH7+bc3yOpDqGeGga7dskpwHgjvDolgxFCMjPzGY3XQ
bS7eyhCF1U3UcKVh4BAMgmDF0O6rv8jtWTV+3J7ZzfO9MkMhc6VwQTjXGM8iqI6WCGhOufDxIWpK
ayp6cyjum4URHdx+Ea9skqGvHhhDK+Rl08PmaM24hGT0oenA69FGg92eRXS8WXeAp+i/m5NCk0CY
cnWaYY33mmNSmahCQVJ3PtcxWsKgl+1pu/zMBBKyIT/dRyurFJAofAkvKsfypdiw4aF9IhBGGJrE
Y+X9VepUFwWkqUAJZUi0/AZXCuVQSgjfdfb8u55NJFJkq3kB4fKLvENyRT20j7kNHQkGS9BmQeHa
MHXy506Lg3iCYfI4la0Kzw2ptVDWB7LIX6RajNCYoKfFQXbElt3ogC383EJm2bm9jTdXef0hFEBo
JfSMuSJHYjOy+H32yJmkHSG1pG/BMT22x+Fu9su/YEJY26SwYEC9jM6B38MFKLpybpj1wJLU28Sb
tQ0KBvREqlIpBLSO4JxCE7bfvJVrsUvSJLJU9I5dW6KQoFTTXilS5GLQhhpbvn6IESMl9LP8xXjg
LdkCHJSe4UxWcudl59RTIzMQzHon+6hyfkQzEaKqi2TeXlhi9dZXUVgRNUHRzw38rSRpelPPwD5b
lfk+LnkGEG6i0nr8FE7MfKOBswAntnUQjSAZ+eqweKPNH//LW30zIbQ2RwGE0BsVUAsOwOQ2aDir
T7Hu5N+Ss0oi/eB1tTurrWwOpJyyrV5vTypzV1HexxBI8zR02LmZPv6UWu1OSEe7UmSfHzRrLAGN
QdIGpjY3bpUMLEKerTtnNfS3r1vhf2ygrTQm2DhayWOwz2ur2ZG6y/qX/sI/LFZ6P53U5+SquvyB
CRRbwLw2TiGW0RVCNfRwnMHuAcWr/tT59VfVJFQw/YGFEIzd+7bnViPFM3OuJQ67Nxsg7yCjEow/
aczug63X7HpIFA511cS1VYD5zHahX7jC987vHPJHdokKrmHj5gPV/l81Ma7tUthUSUWKshlys+4R
XoPcCdhjpTtiFkrHqNq3GbuWgVBvd8BqNsF6V7VSC4xPdoGXo0Jq8ZT9f6Oh396isowQqIo3Ox3y
iUs5LQOxIE8QMqWp949+M7OibntI73YoeBvyQi5nCbtRiK9J88A1+zi6INXhhvm9NqK9ASTf7XTf
5ax4E2uAFNpBgUORFgWGSflM+1YETJaN6QexBkjBXLLU4GiI8fInWgWc2ZoLYBWSFnjIsbhwtzxm
XXyfSwrUgrTt2yHCVTmkrYWua19D+BEpuZ+B1LMuC7K1P19L/9qiy3+rppeTOcDWV8xshxyWW9yn
+9grfqum/pVwlbAGt/koXo2OrgZW4rlIkwibf7TkvXrhztIRnWu2fkTzY/K7AIBpHinLn/1KsW4f
vM1A+to25VzJXZ0HzQSA0R7e3HUn2OX70uuR1rTjp+Aow5MOLUlGTDt4HkFuxcLRzTTn+gsoiBuN
fplzBWsbnLhz7k+H1BIuKvREQBm9D58kj0QFUDUPwW9ux2GOhF36/fYsbMad199AwV2hdsLMqfiG
Jog7iBwV9mwo35ZU2gdN7Rez/Aztal+NpQc1CxxOg8xsJ1bmqIksQrPtO+x991GuWjFqmRIuOLzk
NQziR6s8GdYP7c3Njli39VbDwHrYFEQlqpiUioqNB7UiszQkKzR+qJofiB6UBMPqLGW7haWN9Adn
7H2EFDwpo9wsegbYaJ1mp8um9D2FDIjmibaWoiuCFT38gzf2bo+CKWOMs0wcgfeKiUpmlCZIz3h2
53B3wQYEfTpoTF3a7/F5GBlniwUkFGh1qaaPQoSl1OsfXfeLn7781a7VdM1QwNzL08HnXhvqSAMI
g5+4NieUNpdWbskmEc5qrMhkAf42CL+bow7JKAeLPieIOQkFRAimzI6TJy1+kGPFvD2wbdfq3RC1
Q5Zcqgelw8QFauyqym9F460wb5zbVv7wrnw3Q22MTuzELCHuYv0bk0eaunbGKS4tDXTLRMNIbRGI
7FgMgqzBUbuCRy3gGCjkWT08qXVkIlBo6tXMGNymQKEu/js4WtdHhNhjGA/Y9RUYjSEch7Ic0coe
8dRzI7s6zKfSQ+bQrF4NRLVJsCS6DhZp7lfAEYrwNmOuGXuHDiOq+qLXaAAl6cvJ5S3BVvz4Qspt
JW9AMxZifafslDEOIMsodbdV0hQs5YI5SMPw0gnDl0AIviCYehqK1GcMcNsZep9v6haLIMbG1wVB
tXG8GEvywKXLVW6ANKBuPAkzKkBEPvkq92ljG6nogDr4+fYnbLp9ki7oGtKYAkhP4desXGh0sw55
Cn0VuNCQXodfCzURaECy/NqtYALy7bIIZnABip90Kngx4KirBWa1daL7Eg88xEfnKzrTncGV9+EB
nTEody/86G7aq3a856zoedqDPrsxF493EQh0ihOLHmQrirz+qjftndXojTQOGkHHV+W/p3MCqRdy
d2rP/S8+MeVz4S97EUV9INvVfhJ+PSa50ca9/cE+2R8r+13V6oLMw4OQzr0T+zE8xvy4WES0J2bK
fW7doR+sUTtbjEFFvcTEX0F2NfVrOGvwli6IhXmFxzOKLbY4ZsANLyugAQG/0Cd1PLXE+VFaZE4I
l574C8QcV83hXckZSmaaZgu4Phijbple61F2M5CXYIz7uoRoboJAVemMsylakl0/cRa/a4/Fbw2O
IXmQotwaAgbFGzs+q/KPnBnqLYCPQZUJmJBk+ZNiUxKVXRPP+BhlmcxMrQ8VCH34xNPl0SqaiYFX
Gw7DB2vUqo65PkiLjlVV62vbnoWK9TLcAMQPBiiQWmK1LlUZDsPA646hnvjQk1KzEHTvNhSRm/PT
tCmYMRElVChZoe64Ym6UlquB9lyl7yaUHowVGn14HhowOAyxP3eMYPVWJZVhIG+r8FCl1T4ReKYq
hwRHh2cMD7YadFO8VH7/o7cDsBFdICnAejZtRdlgT1eRyVQ0GZyhH497Mo7pONaI/uSg4nVw1cqP
0zT8mlHAYotQ8LO4pAILk9IsZl5Vqg86MJ4Rot4GAfCVKrpOuEHolj05UzuukxodPLr5XfETBN9u
eIyu/a50oz3Tjd7cnCtrlLfUoA+w12tYS39niOz1kwVaf90e3QmaJrZw4nG/MV3OraexYaysUvOs
KfoY8WSMeCwgzkDUYQfU/QETOrBMHWuMtXwhL1TeZ4YTGSOme/f0ZNCLeYHtya2/LDYJY6anwB+x
qyQnd/8W1t9HS7fniUo5dEYIi9K5OU67xR/Mws9ewYsBfPsLd349tTQ/fCPgUfEWJuJjRPbi9GtW
Lgex53YGWKbN24DAmkoKeLp0nuZRACAgxHevqo0jiRmjCnYTqldzRz5hdQHzSdG1IZHA1sPIk7jX
gVPtRsHDoT7nXcdA6j+cPUUmlwMwRyZe/sqaMIj6zJG9QWJfpFakPKkowwNpMKTkWN7zJmxrOpJ/
Gvn7LXqxMjYrWQvmJrIR44gwIjtVd8yz2uYjkQHcG48T7Il3S9QkNnlViFPbY1hlYkmiZIbpVYIg
3e3dsI3WKzPU7GVGXy+RSqLaxwp8x48F9GPF+7BHv0B2F/m5a+wGVqnWNpSQ20hFcQZqtSgPjVP1
MU+BYahc5i+jI9hy6gzn2pp8fkcefNJrfS6gjDAzmSg3Z3VlmbrXm6HqjKrrEJCVeWtUJaTbYktm
VWps78mVGeqQRVw6LGk1/OMUEqRENbGlnHjwHRdPf1OQahgra9RWAe9+mDYlrKmn3kHtJGmKwMvS
B01djjRXuSPcfLLbeOqVZOJZDv+2U7qyT+2hqEI9bB+g3RUU1jsZclbBi/pgEJJFi8lNtxEn+zBW
ckBXBzANu74wUPGKQAuIqw+dD/EuK0FF6t/dOatREZRbWZqFfhbSHKMaSLsyaA7NHM9k3Q4ik7Sa
KE94wNi3TyNZqE/O2sokdbFP4CdO8gLYrJbflXIyVVVwbltgrhV1iw9hkqN8GQDGY/7GU4TkPaEx
mE5sLkXyq26Mhi6pl8aoa8SCnLX/ZVwmvcON95cLhRorHX6r/Kl3OMiztm55vAwaXACEeXP0UJJh
a2hDwisTPierqmx7md4NUsuUFlqTJUi3uKCjgKR84TRB7jPWiSDE58l7t0Gvk2LEsYwySNxqozMg
cZu4IOtzQjzbJQeNk6xCqK0QHA7WvwbfXvWr7S7zUVhOJV6Ws9U742KNkBCvUN6Re7U9OeVgta3d
PoTMctmt5t4PhqnLoA3DNhNm3EDl7+W+dYqd7KC5CdmyYNeBOTtyxQfxZ4HRdzjp9S4x9ygEA2th
70v3wV1ly3dQjWVcvn8A8PfZoO4JmVsiBUSCOIkXQJozHbSnBbRoHdw/Y8fawVuZnw9TQF0XPFrP
eSnAazPA03ZX/iZ1IBPaDx0FffBgTWwdKDJ9k/YRtB8NW76KF1aJ0fYrarX81B0yqmLFSyEGPCI8
pkiHCoSCs3jI658N/wu1R3i4VVapNgzvbdOfWpmlrg5Qy0ecSF71xRQOppEKhtVUXWQj8aJ5QtjX
19vninF0Rer64AfweQVkmMBAq0UnQ8YzRsQ8SNS9AXqaLhkHLCboNYpd9SI9E5AFLfuBO02OcCou
o89qf9t2a963K4VIQ91MWm6Q4Mj0vCShZcyiVcuvt+du21dcLRaFSeAq7Zdeh5UyM7vj8Ji8tFbs
xGiTUi4yilkCk51u/oOv+O/Q6GgiROqnReEwnVovu0OXQhBZdXINnBqKYXUD5yDJbtVz7fFi6ccN
15l6jTdAGbkoDnSbAeVMTfLaZtmxKISn2zPyedoRj+JBV6GjfkEVP3HDFQsKZivc15oKrn1oSmiZ
lQnubSPb1+j7BFD4KGtCEA8tshTxLNvz0N7F0+iWSbRrR0U3DV251iJonYqkYBhmYcIbcq+uhLBG
43lFLlbZy689CFR6N7sSYlNWbG+L/mMNgHT6TJoz9PW18LXiL3myC68yHviRO8ON1B+WGamREMDL
vsi39I8+2KVQrzAaAzo6AQhATuWX+QsJZhC2rOki7vTK5O+VU3gvOfNBnG3lXvl5e2GZW5sCv8wo
srzjML+tk0JqoAX5H/d12WHoaF+b3Uk1B0/bq4f/MOEEhG64FxKFg8kk9lX9BvfW4hKXnXfaC1HA
HV0VlRWkkAlMz27PAEcG/NKJkVlr8rnlcNeP7WJxUDDX1ZoRfNgqIPiwphQWJoGc62kDR2Zw02v+
SggpNaeZQZeNBLOTnllZGNZUUqgYzFNVlhlAoIquZfVLVO5NLu1sdZ4Zb/XPaANd2Hf4pfOIEfph
x4iUuWk9lCFKoF3yKoGl4PauZDkjdH5wGfU4qgmoyZfBNo6tM9kQ8sS7DvklwTLu9MEyToRxV/4e
us0TZGdYzyDWQCnnS83VoQsjMqPyl1AazUC/zjGjuoNs8BsHQKZcrhaqamJBbPTLecgXt4b70YWv
ffp4ezpZdiiEWbhwUqIC6F3pkHdOYrsoKn+OeE9NOgZeszxpOhImojMLuiHkdFkaFK5FB9fzvoJq
8XjiUfe5J1SA015zUrj08SN4vkBjgOR65IwHCE+jttqcD1hOkU1pR2bz1mxTcLMEYpzqPHCWpK0i
SzoE9yTZTZJy3an/zmrBY+5hygdLY00TOlLDKJwj5Ntx+MH1nqKgSju9cdmjkpog/bBPrmjR9VCU
ynq/MZBOplBoHiZe1Js3bCdM1YQmYjqQQn3Zbc8gqTixHhEMGKKpyVFHiSrGCbDXzLMF6UgzQDZE
liHZPED+lAUSjCNKc5C35RJpi/a/HQmcqfng4HiVXLLZiBJFsCMseqLNHwQUFSAlYKYvJPsqvNw+
XSywVyjnSOS6NOhJ+JLnjhECpfOoWO7wYxKdElpu2XMkPiyKaE/5udG+MmwTGLqxqRUKpiRQ+Wt1
DAiZoS5SuRDFRpb5nwMVsmuntgNf/7qBNHcMGk/yALwucL7DSHaDYS7RBlCkdqPKr3LOp+CQGlsL
3EcIT0mj4IHPkdUmwdhiCoVl2RIkSHZjT8fCSz7bJehD5n3cC2b2d6YMUUUBBXJ6n7iN8JNEi8ca
l7go2VIUOQKIgdT4Z8/NphCrNmMpNyd3ZY7CJ6PORQ0sWcRnkNwxNYMdvyuR0IJWLYsNeRMYkB8V
8G5A5+WndUyzuopJQrbkKnPuBjPJWK2d0uaTYWWDWii5WzLoosJG7Yj7yRZQjxYe5rv+VO6VQ/4E
CrAT971RPfzzoDmKl9+LJkS7Jy/Zx+caMhzQJU5/dKfR5/3A4lxEob7FZ4WRKd7EkNVXkv9fPS+i
QqzRJICvFNHqi1aIvDd7WTguSEgx4IpliVrekhuHROJhSQZrSSM9leU5mFuGke2H/2o81KWjZX3d
zhr2bA5eJzsFs1q6z87Tc+UYl6o1gcxW7LIiVaztRN0zA1I7TUm6T6PgqZfvg/aZcTQ2r+7VqCj3
lg/iJV0KjCo7Bh4RbcqtFFV51es/LQGsq3v7SfZujybyKQe1Qosd7I2W6mXH/G4Gp68X79NT5XBe
aTepmfhonSFAW1ms/N72hbIyT10o0ZJIy0yApzjqe+6ZNLfJpuJFPkLXWD4We9a2p7KyR10iPPpk
ZFWEvXkfIZevHeqnwtaei3N40XdQFrGTO8XqLFmw5ofuFBemsmMsMNn8n66x1RdQnjBEskS+j/AF
AHHdU/EWFAYIxPxQ0PYBlAIHLu8bO6ao0+ZlsjJLYVTXo6hNbJGIIDVyJMzcnvLTYAau4hFZ0NgG
+NxxO1bxBDkPt0ZLgw6HIusFtTBuNM0PdRMdcg1dEsZgdyrv6Z3s9kHFwLnt6MZqqBT8JEpijLWE
Ge7s4ML9iMAobOen2OrtxVHQ51fdTd/YPDHMrUzhERenRhEuxKwruHjfQ6ZLu5PPRNwju/Q+i2B5
O1y0GiYFRT1XpuXSwh56NaDo/A9xa2N2aP29vWUZcE7XNCXTrCwCD0NgTuLE3OQNX0m+37axXfz2
PppPvSeSsAxGAiOiF92D2tSXf077Wjb1+2C0QEv7i2hckNYvUhASQCGlBld01Nu1L3vZidV7zLjR
6b6USdXTaDDe5vafikYFRfr/oW+PcZ1oFBzVfCMUtQA7pCMgd9JLh3E3jo70MVDgMXRLxv2y1dts
kHqx//WHaPoEhN9yricPceWMfmqIU9nS98nXUQUuHbhr9iw+Fs9gGbEzx5Dt5pu2q06JV/2q/dvr
/RZHvgEMGoVHHFdyZdbjO4Jv5Ik6PjW8iUSiCzml/Cn81iCbHj/JRAjNJhJHhOMpPpcIgSwvAXr/
fB7cGShztW9/FmvdKbiqSP9qFOJ9U0WoDU8zTxuXaxeFpyIZc7Osk0NYGbyZiKVz2zADnmmye30B
Jac6I+ye9kirBqqt9oallYsviLXTDC0jasfadxRWSbyQZolBZl/JTqHAnYUx9G6PiGWCgqeoyNJY
TMlGU65z9hrnX2//fpbnopG1XPmz0HYos4bgrfTQox67v0vvSDY6cbVrdhic5i7f1ZAtRFkEs2+N
sVp0fZxs8I1cBhjbMtYHI2rujEx+4STpMNbtE2KuhsUYK8NpoCt4DEECJ6YIg+O+d5YjKTRXX4Lj
gBwpD0J38uIffezQ22YZS0jXyY2dqMRVhxmu5N9B9xKwutNFAm83QECnfCG9HAU1I7HcBll34aE4
IoLsBC+ptXhDaOoF2uB0qFw2qHEc0VkJZfG7/yfS06z1Yt+rlUxqQKJd6Pfe4Peutmf3DrC8A5o9
uI/nmeerN6RHqPBXfIEGEFoMiR4O91J59fPtpdvq/VrjPE1YD31HKdEy+Hvd1+Ur0h1Hza+fwPAu
77Lf1Rdjn1emDPFQ4yfHKs5l7RoKWziUBUtJA8vRLnqcbNkRDv+8YdoBUezUZqdXGA6KTkGNMcph
Jb/NbXCnNM9ZdTcwi662bwa0m4E7UjBAHPURbSqxGsY5QDCm+9r1VmXjveKhnPsXqZOA2DgEnbVL
eN8jvOtDzYHVRLQ9wnfrlJ8QTmIgxMpbeHOyp7N6Sa+jl3vji/JNxR7qLqnLCpywTFJncx46bswk
UqEgPy7jMez8snlgbFKWDbKVVhAuR1oCOTPcegPoIoRjhncQ4iPX3uU8+WDAtwMTqH3b5h8w530q
yTetbLZFJbQdyap3doU1zLz0GUwgGSqrq3Pu8ffw2R+GL41jeMkdQtV25KSMsyl9PiEf8tgKdULm
NJelLMUJSX8nOxIvmqDfcy873HkCtAuH4lheUVT4UF7CQ4UC0QD1tWhtjC3I0IQvyaF7KlGyAW05
M7sEV1a51QZUffw86jgFLe5tWXw7wIMdeIUb7qFS5sY7Erk3dsw3+edb4KM96iKfq0Q2ChXQSBjD
RDO8VqjoLy3dRu8UOOjinXIXvepmcyd/7w+cX0MImJkSZywJHQYZmm4URg4Bdj2VLaUorTS/3N54
LAsUgLRx1YpphFmtl3AnqFAzbRb/tomNMqoPM6lSZxbhPNAukJWTL4EHgDhBQ3PHQ88D+qAo3Pp/
WiMjXp0kflR7tMVi3QZX+0GqyCofYkYQ0iSRG9aufCuI++grYGyCJKLxjrCw0ry3OvStxKiENWhR
+ZM72amvHUSnV80UpBn6kchoCqekNefY5I+QLmNM7mes+mifGq1QZVWsdWRuG7eOkeVSfnGGwfC4
Pvt5H41Q4BSqidKmOsptDbE1Cwm9qdDQKALZLKKft1dvezhgtVVlAy2TNKsuGPFRih1gOtHnZaXD
uahTU+5ZyhsbNRdkQO9mqIuri9pg0jOYCV+B8I/Vz/byf63a0RWSS+gNNfMdkT9l1QlsxEc+mqYO
Q1zNii4GWLBCFH01yM+Tyt1HhoHulbJ/zsT01Ixg89UhUC8nzEL/7ZV8Hzi1XVptDkEHhIH3TVw+
iXPUmHoohF6llNFBKUbZDPhR23GTWJrcEBTm3LaKL/GZtG/6dLDDskFpVZWhQGRowY0xLJF7ewds
4/xqbajNpohtLqPB4p/QbwXa4fGk3+NZbbePy4mtPktG/PkAv88ImbEVXMzlqDRjjPXIBt5R+cqb
i4kFSZ+9NKw5+EtVUca+/kTWvMxgzu5Jv4FyhgrktxYZmADdk05+Sb3BQrN3ix5c/YcKRXvUNzE7
LTaH+G6eLp5bQmGq0xTHN21+5dox6liJ4I2awA8DfGtRXk+ilOTzHGOARsSdl1j/mi7dWcnyyBSN
ZTDRmuPGyeyPIXeB5k5mjipqDLjgIEfDPpJZUbvtC2c1YOp414HBCWjdQjj9InvNrseVk1rILqGC
2WZTgbOmlzrRyjIOiJWB6RdtWid9qH/ICc/wtBkb6M11W81vm3RRIotYwSmMvZKbHGmU7kOjuBNm
45Jq3f0kxsdmLhlnccMr/biu1FmsjHJJyhYTmewad3KDt8TA1JkG0oW/iHKbDh+QvIWX08ibPIpI
WHjJGjl1PGul+afR8S2cTB7Cyx6PUyZz5QbX8MeRUs6vwDULV4fYwdEO4rsP+rfAauzsEd3FvmbY
6cloTeGCeNG9ZOXYQ/Wz4ef2m7aJ9Tf4t9q8lJ+bZiC5z8mcN/YCfyJCcS2p+dec4Ky6s896kpOB
fcK/lTnKzR2nqOcKEY+dgBusXLkfptGM+MXMmsbqs6+MwX1OsX+YZrp6bUDF6tKNGBy/J9TRqbeg
jv+/7JtNR+J9WHT92pilajeAA8Dl6lMz/8jCMy97jMGQvXdj6mQKZvQ4QEkwoRhQ5fIk9NG+aIM9
YqbHWhYhxyKDQEeZJtR7LaawJK+yqPh6LLhCHd4bGVxCTlN3YWuwIh2MFaWL2oJSWtDBgafk5M4O
+HxEZ34lrGNQsYC8HS7SEBQRhs2ha965PSOsSae8izEuqqQjDW8FykGaKrKmbF/PP24bYcAtXd8W
LX0J4jFgYdn8TEfkXHJW1Ju1rhTmlNCSQw5wxG0mQwmzCkJblILnoDWgDpwyXGvWlFG4MxdVr8gk
1TKr1bUPwGsljiFC7JJk3562jRzzx6NH4UrTi6Pck0tx+Frthh3hU85P8znrzAr0hYlPMlnzjkOO
N9spj5zNyvWytiUFNNNU1WmTAWEbqNdGFdK8IBfFa6Kx+1Q4Cc08MkbMmFq6Om2aUjHIcgxYCu/V
4ihwD4L+5fakskxQr2cl0RZwmQJlGgNEwPXTVETmkjGMbARNP6wcXWLWTZmqSAPSP2iURc/Fo1yb
yQPhwtb2S2Pmj8qXzhvB3gllpcfb42PcvnSZksGH8lSOWDMEhI4CKNpHV3azPbNOkiDlDSSla8qa
djYgCYsREkqwYXeSDqknef3Ol31W2pgBHwpZ0pUrBeknqQgaDKmIkos+tl/6Jny5PWsbIsMfF4wC
EF7h+nn4v7a94mfuIFi2K56Dl+Y8PMrO+Et41l+QQ4RDCv5Ci3tpTv0DIf64gK4ZssfO7e/ZflK9
X4Z0ZE+sjaAoCS6T6p1lV6K14MdkQQcDtTPsjk/WoaCAptKMXuMG+MNBF9hj+8Rzi6dxV8aYWFYo
OJmrpckUBdcA6LTAIgcyCI/0ITUHdEXasz158zOzLIixTelwXIdQe5gmCD5LD3gKQ004sEXoNJN4
7H8gnyC75MahoGMheTVLkUgAUzGXrwWYwkhLiHLVLM5qfre7GiTQxo4lhksW55ZRMgWr4xGlID1v
dRgNgvJeGkB607UoXOam1qz5IbP4KrwvppiR+GUNlXpC9SJ4dqIJLstSPIaJ4shpYaZyA6VaBqBt
h19ESXkTgtE/Cxp1zZTnMrYNIVHv7sO9uNM8yUkfWA+XPxy6d0vUMeDDsM7rFGNKcKHWoE1a/OhM
Wmtkd/oWOX+RQSCg826POhDQqgpmhfTEgwbskWzO6KwSWvYnxD9J2YIV7xYHccLn/pA4xv+Q9l07
cvPMtk8kQFTWraSWenKyPeO5ERwpKuf09GdxfuzfarZOc9vbH+DvogGXiiwWixXWwnsOPTOSM7kf
3f/PJwAi/9R4CFnVKuXdXHzW2wTL9vjRNCevW2r7wcQfScLFCwInwP2oH8pOBz3Irjlk+3IgKFTQ
w3JYr+g7h8LhNWjAob1mj84RAw5hd9Wjb+Sy1vsXyp9PEU7MFNdrObbgHFTSAU1zNXoTZf57X1tM
/2KuHZlRi/vCzaEsh9ZInQnr2qHO7r4B2tcvkKL8ymeytaDFQClXE4Nasg3ddbK67qoWh7PEDXIq
OO6Q+F458037lnyqMX9eXc/frU/2O7vqkB7t7+yvxvPl5dxpoIUdA6mKGBqw83RVULa1dFcpTCjr
3MUgAe+8Lhpv0CYXdretV6HHhgaywdmd3rxTmcKFreRqYyUWLkicHUzHBOXX/oVTmPKbpDxkj9mn
8ZmFsi7E3W3daMp/32zrlKWUgvwDmgIE37UTvyNfaPlZcV6IjH5z10g3ogRnpHRzicQvFrWoGXzQ
hAEfI5cSnMukCC4IUPd5ajI8ZjhcgQKOuI9JSnr3H2qK+hqN9LLTt3tz/FHsw99v1lBrVY06K3aO
sDHMbXrowQFb44qqZXmZ3bOwkSSchawfFPDuQDkj0sPmid2sx8xHafC6xzCCrx/qu4F6/4D7fmKZ
H6nOjX62OaQpmfAWNaLlgJmE8oWX9gdMMRqAKj3K2J73KyMbLYWbOJ0B19G5HxF/HIFDNaju2C/D
K27tSEWvdXoAVCPOXx3JClncNs4Cj41gblsbRYeh0Q1GoWhWgXyDXZflwQQOsXE0vs7qu9Fakv2U
2OqHG9rIi9Gl+h/w3KV1Uc8qvDhbJCJ2YFZON09wK00K8LCpxy1lRDNAqcgxBo5DDwojVT5cJ1s/
wZload3NDqpaH081586JeLw4f2+PI2b9OBlOiQlmnrz8X4DJShzZh1Ft1xIQ/r06QE/ywr6QPFy+
mFAVjQF+/0Wp/WkAyQav0iuP0movP3VnZsP5KYH855pndFhgiySE8njVfohBTjne4FGFhtwSpGWy
Wu9+RLeRJdz0hgF+o55nUCafY3MkPrlRMAZRANAGPNeR9OzvLutGnngWNZDBjjwPldzGT2swPPeO
V31GAwJwgfNj+VR+a+/TQ+mzV8kVzBW5tKjCWXTjaikNgDxgHKG94tN8aHw78F7XBMdfuqy7J3Gj
pnDhJ+D2aawa0vpg1n2GiRl2cK7Km+mNPYKh+kb+Qt2vV21ECgezKuNMS3gjNUenHIBgmvl2tB4A
PY4egeFGFkfJNBTOppsyO51T3L5Lnv1Wm/XKzBdZInG/E2Gjk3jFD1ljZXzTnKry03j1gLkWuE4R
zPEn06Sh0SUY7o3DMc0fB/o9nn4aU3Gt0eFqNtvrwmJBb4CtFoVo2huH0u2iy1a1e3+aBgj/NCCj
GyJCZ8MSh+UEuTKtOKDg4KvIJjXJP7ncP1LEeKCb1bFsOsRUnGtDx7vnB4Ct/NZrpXH/flpuI0oM
CFiTNCrPQLj6gbhePnoEGG98orgvvPx3M/iJhdJYirqYHLRCsppiXKC7po16FYTXJPFqbfbauImm
7Onynv1/XN5/N+3j941nT0idWSPvQ+0OuRZwoiYFMY8eqW/Zoxq0kSyc2z8pf+QJnqdBMMfigacf
0HzmluOh0WUsV7sR42bbBHdjGyvHCYMIFOqVT3ZX3LR2DKqtBQO1ud3WweUl3BWHIU80r6NwZ370
i29WEOMaRKt4FsdxxmNr07sczJ5Vr33tJzSWXZa1/3b6I+zDR2yE9ROL416BVZRvM4Z9eOuwV/nM
dwEbxUflwBkiO3A7b35HN0wgOKogadVdYcfSWgFKaga2yPRKA6I9Z2bRMSjXSgPEPeUgyXFBuG2A
8f3sFbzUTma1MY0YXks/1mC9YofkpfyuZB77tB6sY/HgFJ6sbLEXEZ+IFe4KkHrm5qIjN80fNeAR
DnriN+kjJgKvAJ0w3nNo3/Q29bV7J3uSLe+eV3d008QXoLdMRfPIaVjMSrvr7ArL27ue+psEjT8e
3c99FZipXx71aEWwgxkgYDZYhTd/Rd1RxgezcyRPvkC4V4Bz7HQZgFDDzAqLvvBtSxYn7/iyEwnC
s5FRizpjBVwIW1kf+pnezioDqp7sDbx362/kgM/8dC3NoQS8EHXBxHYLbmg94I29I4LU+Vv/nj2a
vD1QcudJRQp3BEaJMMcKyEIYD4aBlXu18xgAKOpDiT5Z96r3nd6TIwlrPDIUArgTTYVItXcV3XVH
7JkDkIlPyhtv10USJerC4W28rm+Mx/8w1KdegfkxRfcUDHXJ0huXDcdUxfDVUufZVBYaTa7xs+rT
EDQ6klr3vuW48D0uWHcd0SW4+lQWGH62Q9VOg7J+rNx3O/nx904Vi/lHiOAARqDzFhku2wj9BJGZ
Uc0HJnwfOis4A62Stl7S0/tqZldlQipPVQCCZq2K5YHeOGp1/SHV9Q5genkhuVn2LueTDxN8g5WP
Sd+lAPvg7xGVPll+onKaJn88pNqdCUBwaZaZH/Zzw/qzFoIzGGjboZGNovhegfpXT8qoLnOf0SSM
8+6gTUUAAK9v/8cNEPzDjLxoU3BQSsU6WtccGotiDBBbgade1x+AphvptUdfZC+TfQP+r7Li8Ccm
ptJG5+urGe6DqqLE1NnhZd1219OC/VouiEs1EfKsAb23kXHK73ycgUvwYDi/XaBUjcrtmkdLJmkj
2z0uG2lc4U14wLqyWCuKG3Sxa98eLU/TbmP3HwIsB6DOyN+64DG3xKRx1qJfeEIqDtSmqXm0wXMa
grxk8UuS5IFjLsXh8hruRFgn8gRnl7OpThQKRCzSzcc5VW7YWN9kbn7IS+P1sqhdi9ioJrg0u1P1
HtgAUK1zmlsFoVbiqYtiSxpGZWKEfbIYXSpjABkEs1n706qo8TLXxiCxvX1r+LNP/PeNNeilPsUJ
p0woWX67pL2XjuntLGMg3es7OdkewX0SHufOBYqmWgTa4tybr8zXFQgGqmd+YGIuKIj1GUDu2Nfl
asUMCeYoZPAGuwtqIwQ3eJ5IFxHn1rmcsoQkSWQpL6z4OqPx5LJh7NogmIpMxzbxl/i4RTlKB4c4
gO7XMUc7L/poyFvmvphZLxG0k+Zz9D+CxPdtX+RpRmMcYQPNtQngyhKGjJe7eqVbe6k5eGtlHsB0
dFm9XVPZSBXDmD42utGEenEPBqH1bdG6EA09Et0+Pv7sdtmI0U4tkozjpPYDlEvYoB4G3LRZDIOx
+yezUw8ksW8LWr9j7CyYakMCBScVLpztmY19VfMtdNTB9K2GfEloDEQaJEYakh6NHKjpVXc3N/Nd
Ndn/xwUWTjwB+rFplGkS9eavdv5t9NfKqsqWd/cUbJZXOPC5E09tztkY8spb/OkLT1a4z+u9OmDY
gRy0I7DfXEllXyZTOP1zuaT6Ahy/qB7iLyC2PFazLE8qOxJCGFTTNgEZEu6bdFBYoBP1ph/q59qh
YWaMP9MlfdCn9bVZVv/yoZCpJsRCRs1axENQrXWGWzK7jy14ZS6LkJ07IfIpnH5oxpElkdKOSADn
OibOtHKK5iZVJE+VXQ/m6nhc2+AQQ37k9OyZYKbuigkuch7jBXA7lnaDHOniJxTYB2OythLVdldv
I08wDKfUzBHOLIlS62eZXpNFlrraTUxsBAhmkTnIuY6qSSNO3Nlf5eiY+8jUP8keeXsxHGrytmMR
PNQ1EbtiKAuW6EhvRuBySg4G7iDkykDCQ61k9c3MLo/DumpPpdKpV5fNYzclYjjA9LNUzVQxMHW6
aUVhdl2r5nAb4fCbM0zU2qElHLsWUyXlodM4SLx8LHGvsOUgE4OhBiTJLEeEGVzmBN1JDuSq12aY
B+ur8QjwZ3Aap7+Kf3jimZzuy3aAsGw5whGY2x4/ZXi0905Xe82geuWi/kqT9PryWu5mWjaCRKIC
gEhbtYP7PazfeJ5n+Ozy1zq1faBU+l3AmWfRC5A8kW/NC1hR71sZIcreiTCJ7jic8MVEN/jpZhKn
Tixm4/az489gG+tmKrkA9gXYOlI24IyzxVlFFbFLU2sQ4Diq37HrapU1IfEzJV7gJrKBnJROOyem
qzBoxKYMR6GwgdLV/2yc12EyDgP4vsZFVpHfVWcjjP++iV8XnTZjZsFjTcXkt8uXmq3BZZvYfWFv
9RG2RE/VlSQNVizOg+ELr6jmjleYvvNA/ORmBb9QULxKZPIg59IaCo4xNki6KCbUaoP2tv/o09Ye
/4edQ/bE3StiOFsNBS85LtagOaAxinLmFV9MQMLec/SdJDTvywWr6htQFRSRT479Dwi/SNkQYKa7
aPg5b2vqUHWnkwkvMjDq+kpRD54dM3CjruY/PHy3koQ1tZzRZCtSCFGCDlySRMaQ+I4pw7Xeu60t
DZSMSNPCPYqPeTDwGkDHtCj06a6IXUSZnUXVskYSC9k7ZVs5guErAH3AhA73+iCR5QTK2RK1LygO
Z8pRe8yuOEoTASaQcRwwqvVJIp3/66J9bqULZ6Iv7cRN0gL2yXtQ/DzGi45nUrVHPT7YU1A+8x4D
GUz63iWLzAVqlgDoJADaPz3shLG6nXXobGjXpH9LUdFw7GhW1tsuNw6qG/6tlrgKNBNMiUSFLz7L
u9dOC4hyriXHAnWoX8zeAoRbXw3Xb+B7AZwG4PCILAg7H7jjYm0baKcu0RCKCRf6nLsGZQnEGhF7
Nl/sh+Rnh76R0gXzifILzz0QOF1jSPQRif72G8qaoE41Hy/rfrbB/Btcw9WAr0owhi18g+42rLAq
fANGmg4pr2HKCEz3JKCxjyuo6hjEFpxOZ1b5qrkZFtfsAbidp8eqd4jktjuzGKixFcJ/31wPatfQ
KSGwmGnFO7Jeg4mg6I4K2YrIzC7Cqah9zC9//fvF20oV7JTRPMtUDWGtNdBQqdYvGJyXgbPvaWYQ
k6A9EmHn2T2u203Zxi00s2pAsaWwBLC1GNZt1lFfR4V2eft7nXjshRBMB0ab2IiuAyRxanQFWS9r
ecV02XvZyEauzl/f2C2w9xH4TQMDT+Lzo+jruXcL6MQsx0vXGV0Lrwq9LzQMJQJqr5h+WkbmNaaM
knrPFE1LczWwNKs2VDy1kq4oJjaXkGt3zp2WxH6dj8HfL5+JqAs5USSf7I8E2cYQi66w4n7hIlx4
xknz5/pvH9l88Wzw6IED2kIvlGB0I0OphRmQUMclaE+NKxqnny4rsWdzoBtGhgve10Yf8uk6WVNr
lUtVJpGr9C8sURJvJCQy3PpQGeO1OmfXDTP/Ng0KtbYyeaS0WbilS4fUyHBr9/mtwX6ouSzi5uty
cpV9CDAIAJgRcZ9l7ZSissaqr+Hp6KjfU6v8SbLZng9rsprfWpcoob7O32u37r611KHPl5f0LFz4
kA6rx5rqICwTTI/m+jrFbOL5g8XLMWCxxN962fCYTIjgBd3ScaZCgxCnZh6tC09rn0Yiy9ydYwdx
XTSYhQumc/Xszqjqxm5iW0sik6rrLab/26Cm7vxi8Zl4Mx3UR04H6s8EvB8emQAbF+iwp+ualPoh
TqkBppUMTYJ6P1+R1qA/mryebovSqCOnm4EJ3YztEnZZiQobKsVWRPO8/aoDp/IWcBGzp6Yj6uPm
YP7Oi2JBWd4g+u/B1LPWjxtS+RMlrZ8X6gxcb8bCKR9k0Bq7Cw2wWl7zcGzAPJwa65gbqaXFNYu0
fKq9oswGpGPjm35Z/+Gw26CVh80APFwXIdtSFZxkk9VgRxUMEyNZTIMq7mU0ErsO2VFRVNU4m7Et
OuRxSoD4XE8sSnGJhqCfx2CemlUecmtXY6IRL1m7W1S0DlOlfka29B+cpqOpFsDfgfuuiX45znW3
mqqRoVSlll6X68feKiX+5RwnAlaLJ72hoYCHmEcsH88qzdiAmc0oG+YsAulK/5OWJA4Us1YfaTKq
UTE15jHtWOq7pdqC9TGjYW1NJkAuEvP1sj84z+YInyO8UpqcumbSjMiqRAu4VtiRM3fQuxFBZ/Wp
AMCsK6Vw4P+k6AFxsfNFsFCrE58sxWCU7VgOcLFWT4Kkz+ABycEBJ8+81NlRoiC/JM6lmQguYbfn
7O1LX80YlIEzUq+B9vzQHg/jQT+oN2gpvyxpVy3U5QGajc6kMyZuJzUUPbfgjmJ615vOnUK+lsOP
yYolGu0dejQkaQSmqp0TARdrXdp51bKoNBCY23UwKJ9tKTHBrjZAx0VcZFvnRLlgdbVypEuTiK7V
9ECzwYoM1HKPbTmgERg9a+Hl1eMXz9k2beQJ9246zVrJnB4exm5+1zZ6ySz2I+/tz2Udh+Ab+35Z
3K6rcfEQcEFxqFp4PQuus0VAPRDIM/WkfVpza/5cFyUuh3XJHlQQ9R3HdI6PJm3iA8rHaJsDr9vl
b9hbYkw5mXhb4hY7Yw9NaEq7KYW3c5PlDcTEOGtD/W0ytHsjNv7lqtgKE+7kLh4BquRUEKZZN2b9
ahFQljSuxLvt2eZWirCqgwNOEGoOLKIKngX9Uw6g4jyXHLTzBif4rI2Uj6zqJkZb3XzI9FrhD1bO
xMsWIN06AXboynnAnEMd5L9kOSu+PKJ5uirsU1PBd3zGClJhZErF1D2LkmZ5s5HJyfP+Nm7621Zl
93EJCFGFVJLwd3cxccbBLUuQ3BEj7Klcqdk18JNGBc9lzY8DgKGzMfb+wQwNG8G8Q9TzDFKRuj1l
eYyTXiPITr15RT8l1Q6lmUg8167Bg3f7o0EDsacQfHb5EuMJOeN+NdXHPhk9vdN8O8etk0jilR1J
DhDyMJoBonTdEdPabjy6+Up7FjlVHICh3eetUrkF0JcslSzfjuM6EcU/ZWOMPZ4+dWGZKPT0WuGT
LG79drUeqFbUB2ckr3Uqc5U7tngiUVhGBp/WtAuU03szylo7mFg2ee5gTV7hxnd6bvwG07jEGHfU
dDXkwHT+F/gmubFu1CzpUrs0Jywi5cNks5ulf2/jV+IuN9X0+68N0tUMnRDXNSz3LO22xkyZR9aw
CE1KqVeVaWSSCbdPb/hLsn65LGznOQaPp9s6zB+s96JNjihvugnF9hklbwiZpx/zaKOqO4SFBWTZ
snzEM/6HroHq87Jg49yjcNofgv8sRNZirJuuqORmCQQr+k+KxxGhjcQydw6Bq+t4ZeJ6UU3UR063
zOrAUGAskNCRKrJW+obJ/vulw/iJQSWruKfMVhT/lI11dEnb6Ta1cLKtmxbQyhmAJf5+ubYSBKNf
x96yGjNVQk2h3jS+rI0p2ZAdd3uyXMINWWRGrNoKlmsonWu9gKvVrEdDkykiEyNckalaGizJB7zZ
iHvsh/6glBgxTqqrf1kvV+e5HwS+YlLXmV09xeA+i+DcyyDT8++9Vn29LGPvIsaS/RHCzWKz7UWs
uFmfYtvVa83vPHCf0cMv8y55bgEqyF4G4sugmI1dS7N1y4Fn0GxTRIepqzjpHKQwoja1S3+20puZ
WIA5bfOnJM9e6nUFVWwzg0JrsMAdbqRenOhl0DfGTd/Gqdc3xc927VD1mY3O1w3gxafpDejUvrHc
1j2LgOaLtZjIUMrSflLLYgqcqS9ui2lMgmFcMeyr27ZHxoFEvTN2wZQ01CcueUk6LfFpnwF6cJif
Civ5PpgTGnUTVA40podjOz+CvP1+HueH0nAeVIp+3csbsnvikb7CWCIelvDXp/uR1WlmM2XB4iir
c5VV0KVBH4DXme69kXaGRNzuXiA96xpIZEKgcCZT4thzkWQKEAKXF3Ud3rpYlkraFeFi0tJycB5g
aqca5arCVDwkWTT36SMt2xugofx9rIB/+I8IwYjTuaV5rTEljEkyeLG+PJlZduuQ5LNLB1m0sHf6
kUTB081FHuUMO71zlMRYSKWEZcmu+xmAVBYgMSgdf1y2BJkc7XTdVtpWA2lzJcQhCtakCefhl9Ma
/+D2t9oIu0PahCJZ3sApp8yrlpt2kngYmRrC3jia4qoxxgQj4saP40KAdwVkOaJK+jDOK9Im3w+U
hXkJDG0tgiUvnZXosWOmEUdo4QMvDSiplEN74HVo57v5DSOvd7TzHcR0kmtnz8K3ooVrZ0ztZSSV
lUZ0yamX9z+HYn67bAx7bmErQrhyxopqnTWyLEKUf2Wt0araB73+rcp4SHZ3688qilBFmQISEst1
UsSIMWD4lDAxq8NSWeFldc6RM053S6wNIbdeIdvi8rjQA++5k/gm2pDigJRHA4PK9DHpPFSosgBY
BT8vy5bslsi7vuQtSWlKAGPYGj/yRv+8VFTWFMpPjfDWRHMVCpXojcF0uZghLMdunB0Ml8AYx0AB
oIXd+XyyHXdaMP5iD7LE1fm0GV9Ph8OtmDZxz+bZ45nGZDDmNNLerRqs3GtQBux9yoIatJ4AD1oP
QKZ+sb+tliefvtx7WGyFC56qinOWqHOaRu3oKh46X76vs37vsIqDQWff7BYTL/+whxt1Ba+lWQpK
ViXyLqReep9mBMOzDjUll+PuYdhI4Za0iY1o0pHaGvI0GsDnrlkgAUZDkrlKjrZMCv99IwXBRZ4M
KaTUTmV5a3pHFfZsTbGksZF7iDOTRJyHBitUW85eSQs6E4pKXVPkNlX1UFQY66YaA6d55xDbA4L6
cD2VcQd0kGkgT+gbJcfLe3beFcVtdPMFgpukzUIymuNQ8P4TA8Fmz9sTmkALk8Lr/emGEolj3l3a
jUTBa4JCeVozN8miOSd3WgdCU1JeAWxb4s0+qpgX1lZkUMrzdeoqK4Zmwzwqfhcn9nPXDspdk5Hq
OODp2PpFB7Bgz2o7+pWlax40adH5SRZ3Xl13aaiuSvuuVXjr+c5ixZ+buFrDlrXGVdMlRVhNOF4m
5sa7Y98ovW+ycX4sxsy4npqqa67QZq5cL9OCFVXm7LmcyO0wzfF7hcGd0DSa9r3EP3PUFMc6ULtK
8YDsh3e0OIDemLhtULk1yQKnX22fQpvGU+PqX55Nm/0XaZ90HT0UJUw9mlKCSwWxrxcrFSDanaSX
bPyesdvoiUQuDHkOVyx2sT6t0grAO1EKIHgOYgvg+VCOyr9nX1sx/NbeHF0kiJoFNBu4LZs56nvy
QvTigbqG5OTs3VhbMUJoY2e0pI6WZ9G0KO+sqH/3DANEl0/nrgwN1SwVne7n3QZJSge0chdZpK7x
Xb8QQIaURixx2/yEi+cE/c6qimwJioNii1BNFNUu+LbYeReVdIxiu/sed+ROLZoj091QrQvJ2u1t
kaOhaxVvTT79LbyniDvE+qBAZNdUvh5/clzDn5iskL2nGEb1kQsy0Dx01vY1rUvRlgakuGgFWZbu
tmrL32aTf9Eq5VZjdemhUyW6vGO7mqEBQEVbxc4QK1qa65omdRZp63s7ACpo/dSUslZWmRDBwl01
WXS9olnkFl+V+HNWfM2Kz5f12LM8zKn/Vw/BulVadVVTVdDDSO7zvHnS11oiYqdii+ycBnA4YkMS
6panBzVlpquP/CKYMs24aWZN96qppaCpSN/tEWQhiQGDn+3GZ1NzKIYJmDWu8klRR8mmcWVOT8Dp
hwjruZjxWPaszSKlrDyj+N4lQABPo8X4RoFbeXlhz0fozFNhwsoyZriGzfBo4IR0Zew1nTcBV/wz
lgFl6sCOXHToHlvfDdbJ6wCOXz+VvuxxdG5B/CPQ2WAD6cE9y/Y4ZdokVgEzzYrfhfLFYu918+2y
ojIR3MI2briflH5wZy7iIx/00NAijAEQfVnK+Z1yqohgQ0AAxUanDQr+gP1ALBVhDPLbuGhXymS+
KPH06KRt6pmt+3xZ7s5bCYLhlXGXIRQ7SwnpMTHK2IbxGpFznafe+EI8em3eLyE5GK/9uxVyhA7p
k2JXX/TJE1SQUS8Qa1eAlIwni4udf+SKF9/NgP39mqPFmwN0Ad8Q3TI1wKQJCKbz9/zX+tftpNDa
xHsejhtc95oQu5mDopFl7LLIbMtn10E0MjWDZEiEn7az0wghOloIHU6xcmo49jyBrqvCaQTO/qHH
rUAS4i3ktWi68PIm7p77jSR+gWxMdJ7oYrpuCm2mgfk5UOpGZ1m9NUN7lUaq3O/qXsZZuisT1c6P
CwKBv/BI6ocmIe2MFWy6HwlG7Ici9zOERKQ4zKshWcrzGxDbhasdKUtwb5/1xCGHVGtuM2QYcWbq
U+8oyIqDLenISA1ipEUzb6Z+/o7Mb/lyeWX39hDNi2jGU4Gad9bXZM6IIawEHfPobwK4QoThcSQs
lCMdf10WtLecW0GC69ZzorGpcnAeuibAqIXfDoXXaYDh6BvPZbJoWaaXYJtqYboZQHlwLXaDP1m6
rxoA4VDzT05h/YP/RLLCwSmwTfxPFKVNjZrlfRaltuXh4Pmd8QtbfLi8fjv9GgTdQgSwC46B+rF4
2mbkto2ecXRGc0AzYXzT5VXjzWlxNdHhPa0S9OM5beCs8fOUIQC9LP48zIB0y+RJYj67LlZT4MrW
tqJuFhXteEOzOHDcVuKp984AQkC0hFroZVTFae61HQDcqGLL9D6vvdZNPJ1SP+1uSjcFuuBEbwa3
krx0dgo40OuP0I9V33gWjcF19mOZA/PyWX8DWqS3Htnn8oYyz3Gi9Pl/xUbGXYfoOJFtBTUVzEU7
uxvoooHXbYhhnHcWGjj6h2kIGPBaAbz1ib7VAJKLLu/e3mlwLbQTcqRqNNwIJpq2c8rYyPIo0dL+
R2EU9KG2Cu3YuJMVJDXVJJf9Xkjh2qqDJkZgFSOdfOqvW1YDm0qBgmVnBsi3+alLbhj7a4Y8RGgu
n4dE/xAUE8dTWL4uk9lh88DU6g05OyxAogSTjuO0EjvZVeiPJBGURM1He+lycIDHZv28GlDGag8w
nn9Zt40Y4bk1p1o7N6QAD6mVXltWgwbl7GDYshnqvZO2WTeRaX6Za8etbJiDmzsIalek3dEh/9gu
ZUjV7ndF2GtuJLJq/J4Hw7ishvqCSvBQFLvZM8fMAc5uK6GTpw9pp105ZRzgRveYirdE8owC2nWH
AsMEQLHL9r/jvSDZxB8XwDJn16tGy6nKLDVHV1Y7f3OsEnNFdZZUEjE7xwyAS3COcGGI+8SWunbB
HzRLKGHbXuWL+kwWI1iVLHQbmUI79ghJGJwAVjda6MVGXSPt08xgWh4ZxlORgHW4vwU/t8Qa95zj
iRQh7FqyVC8BoKmAAkXpDhS9XldlaKOu4Gv25yUofhZBVgcy4ozdzTKQB9Ax+YI2fe49Ny65rjNN
G9BJGg3d8qw41c3Qy8ALuL8THDBvnTdUXoB0DDG2W1Ztpkk+wx6sKkKLyGF20dNZaTeGOV8p/fz3
3uNEHNd4o5FelrPiMPgpNpPfrRFfOSMq9tqYSdz87spt1BLcLjHAcwnEK7j5xrmzZzyOY+1w+STt
GR6CRXTsIGOPhICwOS4j2Ro7rIgUUwmVIvOd6aWwZem0vYwDD6ls3omO8XPRvrvYwPWY4cD+p69C
a7wkzPwZD6fma30nA6rZUQqCeAUILdLwT8JjaQJrYa8DQybKGoJRm+m7Tqdrre5eL6/dTgofZJSA
UASwIMrtZ8BptNHGUqlzcHUDOmwN0H2Bk3scAXivBs3L9JpI7OEcMQAvwK1AIeie9a5NJpXATUTj
bRkCCvMwBRxSuPSlbEI7zu9EFj9zGyNHU0faYOYYkVTQfaGrl3WPneuXIQJWb/UtgJ9g5Hg4rK6v
HmXxzf7KuugkM/BQw1SBYJba0mSqUYOmEVHj4hfPZVj5JvWYb4EoUfktL9rtSkRzJTrmwA8BHyyc
tVpxenPMPvYS2SGwDSUh0mI1HvTlcxXSELXyy9bD10/wWRa6TNAljekSwEAI60uMflkMHQkFVEne
1Iz2nqWYUwAO0CNoOcDZ6zDJdXZ+YeNU8EtG4/AZuLgF/6/2WT3X1jxEVkoeaYPiSpHb13reBKod
P5Y66Mqd5pBb1fXAZklHwkcP84m+gnDhUJo2oJXNioB98i3/OVyvoQ0cXOu3AornJHD90Qht8Iyo
nntlo9VKOsxw5hNOxYst1mOrrtZIoHsRH4oFrIzLI57+kj09C8QEIUK8p3fNbNFaHZBYRXbRsHsv
M/sgAyeuMb8rC2xZJ+FlMzo3XEGmdnpO3TlWcr1dB45H5ERk9FFHCylQwMFE5xSAqp+O0jGt8ySc
IFQ4n8BMBosDxWaq5f04vI6AP2L3WXNTz2lYzy6isVtSofOafoqdLyagtLsVRjY/ljIGK9mKC1cx
JXGjzwwrPmTdzbSyrzhWj7NLgRrdoHd5DkAgJjtGfEXPLRmumAe/eN4KriIpO5utJWTSImgAHeuv
nzLQA6g0WEKcoepFxrZ25oqx2hgXxZAjRiuA8iCYVYVX0ZyO2oBnRKDSMiTLl6Jdbo1MGtLvqbaV
JBhTOw8qXkKQNBS/7fSrDqZyw3jJCs3Da94n+UsM3A6AWR/s4UecysTvndGtdMGqzGrOWKVDulPe
zKbu6cPtXHy/fF7O8rjCWgoG0yNssJkDy3WrB6UYjiMQf9P0xQVvBdXBA1gMjwQ4GpeFngVyglDR
Ygo0LBUuFCunm2kC4Inz108VLsFFSQ+vCDzQRRPBbVKorIIEjTyp5F21b6mN88ekd8iuKhtBgoWk
2trZRqcPkd4Ew8F0P8iMFd90AzSzASz12HVRFsreEOcdPYJ+gmko5bgA1xj6ZQsCglILint6UwIw
I/0+DJ6mhK9GaB0zjPfR0kPz+d/vH6bO0ZdJTEQl4okvW9uelgwnntDpkKBAxjHtLovY9eNbGUJs
B2bvJKtyyOgOegjf0nJqUd/OUEPxdD8LciAUKjKhe7u5FSoEIbVT2ouZQGh6ldk3IN8+OoGeg1+F
V1OywMr+F+i3Uk2FMCRr1slVGwjNAXaOhg8ICWl8rX3lRFHWzXRcOkn1ZPe+QuiDJw6fGzhLmE3u
qE9VA/PpDiSsa696RiAQ4XSYhwEBdBEsr8AhUgIZZ8We5watKAaRMACC+Vhhfa18BlC+Bm+jlEow
qd2RmQjXgQm0zs3LZQPaE2VrHMAMM6Ho8RBENSUw+bUMKjZAWYnXO2ss/EzLQRIrU2rPTW8lCftX
NFqGvE/FexZopKTNZ/BVKV7lzOvhskq7lrKVJMSMfdckWm1DJ1WN1pAEzgCwxRwclUGVHIywCEst
lD189iKKjUyx5zM20tY1eWhjIltsPKRK7OlMR1+QjWnG0Suk8xN7Z9DmeU8XTfX/j70rWY4cx5K/
0lZ35hDcOTbdZkMGI0KhfUnlcqEpJSUXkABIYiHx9eOsru6UItWprjnNYS5lJVOGENge3uLPPULy
57UD1008RGIDkwxGHmaNBKZfB8s73E0/A4JhQF+OcmS3dYWugJTFcE0Rq7Ineggh6wH6ffQYLtDB
wlLu5O59hY33Jndkt9fqvj8kmBz1k1MzAoYpqndaNN88+C/Wb/0KLwJVpwF14EgwBE+ay5qzog2T
W074NrTlx18fyDeHAtEXQIOI+lGNfT1UxIMR08EiWlNvWj1lPnsaqgvXvlfu+jlVt27Xj5GOE9S2
plC0TvHMrlq+1WkUZJMpmgQClMltklW5tjtH7+3Tr+f35s1ee8dWqC5wT0e7pVJp6vD3pYzpFjyu
135dfuu9dPfrYd64YkBcItAGNdTvNYXXy1iySbiBTNRuGWCNbZA37TmbH0vibFB5K4B+yX894Bvz
ejXg0RHRVckSUNJMOzt+jodDypoM2MBfj/HWlr0aZP0SL84hAyWay2LMaoXcA9CZ17dqyHqAAsJD
cgpnub5+D5XwxnkEsQPoFwjOJMBqR6bDDF4zkSbF7Qri7xxElRGTO96OX1LK9u9M762x1i7N3/2f
GIXL19Nb8/FO5WKsINrMW3kSPDdFn6d59z3KeJ9DGSXYvydn99a7jfn9GPRognNY9gO6HP/+bsdb
jhRQsap2zweb+zkrEjS1Xf5vRMqQ+no57pG1bCGxx+vBQjRzm0CocPpdgjE4UdBCXYny3yMLe/Ps
JCsaGTxpb+ANObfQC+6Y3tVnS+432VBl7sd225x3WRhmrs6AcEzNu9yBb1hnZJ9+DHs0zdAfHCAV
WgwbPzvLSd28l/h9b4Ajg9KRwYWgXq93rujyUdS5Z96x/m/5CEgpo51qpVlZi7Cvz2WHXN6SUCxd
f1/uSrXpA2QfEIlAS37erQHB6Ozf84DeHhR0qmRlowpAp/d6ULCjGwtmO8wL0mfCyQGHykBRu2qd
Rlux01AOjpp3y74/p9HXY/lj2ONXoUymxPWiWu9anZyEdZuP3gVTZBMHw03AwRkg+SVNyA4QbIiW
YSG85O4dM7C6kUfJj1df4Wi5x1GCeiylesfrfN56earBeA8VP82y2c16yCTZvFdIIBbQgPv0npLP
m0boxQIcHVjIzg/ab7DudLiI2gsD7dwxG959L962O6j7Id8CMmdyTHXvlqxLXI1xVpnSoD5pli/d
ZSizVXoy3nkbb5/SAmRM0PJ7z6a/5alhhX+MfeReiyaIGumvmwy0dovdNWYt1nE0XXysCoTau2C7
yrPlcTJkfDwAzP6+SuO6kMfbjNJm6KFLEVDF44q/GLT13BmGV2/dvPxO9vQcGo1nyxnfivPpz6Kl
cKxfDrbu+ouXcwrnxSJNrnZ1HZ96+puPOkrLTp1SFYyRbcA/vXOI35vdUaxk4kHaSJEJ21vtOQS+
wbahUYxakD1loHp+rzX+Tfv+coZHe8oCNg8avF0Ieas9KBOHXQrXO8nEDbsIUUBR3967KW8eo5dD
Hpkoo8tGcgC+EfKaYrhwz0WdzWd9YT+lBT1xDuPzdBc+19fvNTS/5Wu9GNc/8hMisYzgjHSnnXAO
NraFkX5uQ/8dj+69FfWP7JBMuoiiqWyCBXbvqxjG5/ddnDaS7exDdKqToizeQ2G+YX7QnYICsxui
sPgTIxKJpc/RAoWrOe7BTLHt7ZXweREGt+8c0HWRjq7fq4GOzosDQhZXEVhZaT2xTRk96eiQ5q0E
7yHYAqPG/dixcQdqmgMR5ddfj/7Go/1q8KOTs3Bg3NF4rXekmSB8acevZCnfa7V+45ggmQY+zCgk
EJ46ZosYWjeAdAoGQclkycyCqNdOcjeZ5h0HYf22Py3li4GOjEtJqPBnCReEOme+uXCmq6D1sopU
WVWfjPjf0r53Bd5yDzC50EciFhw7eD9eGzQlAQ7VGudEbiHDnOZQf73ybm0OUp0uG27/DQOzHoif
Z/ljxHVPX5jQrkTL9zBhlsiU7nRjHizUhDNhuucualCaQKGWhI+1P53NXnMhYI+z1KEALQAIEvXN
njbT58CI3dKyz2SKi1+fqLfSt68W5Cg2qkMTtnWI3W7uI0hwe8W0i64Q0UoUzLOly/s76IKgXJUh
ewtw4Ht8sm9VPl+Nf3QIaBOrMeiwPGPSfEpouBlDctKZ26o0eF6qTcnKrZBmC6jK06+n/qbJeHEU
jp4a7EpUkgFHwQlv+A2oejM3bTLqbn89zFvm/tUMjywGSyMeLxAzA/Wreq4me9fLps2WQGxRzwHr
F79rSHQxuTFEbqR8jmqxatDYbdXN18FSFmMQFh5lm6mL3tv8N+0J6BxR5kbfA9Afr89mOqVJMig4
UxHNVAEB9vMhD+NMbQ2EYQBegFbu5Xsv7tvL/mPMI0fRuGAg5CPGnMbtqJvDSHsYbYDjmneam9+b
3NFVRxGMxXOHdV9AaG3EZVw9v7Oz6934+Wr/mMrR1Y5U46KjHtdaQBevy+RdlKODat7HUFsOO9AW
Z2D/Q8vDn25VQZcDKF3/uW1Hd1aPXZA4Fcb1I2dr3XIf26ko0/fYKt5bwKOrWbflws3M9Y61fVaj
L8dJ7t9ZwfeGOLqDZQzOUm8dQm74A0aI8hhUqZv5Wheul/ENTTKtNu95tW8+PBGYflGwXUldj0bt
TeWJ3llfOOhHdgJOev2NxNslvilBXKInVUwDyX491TfPyosxj6yAcHppYejwBLTjtUjr03AO7oZw
+tOsH+vZeDHOkYsQ9OPM/NWqNRByZ2NyK1wH4k7t/tfTefMW/xjmJ9DGMpmoWv2t2B0zYUk2AXGk
6/hkoXe/Huktf/LljH7vHnvxgNZNhLZFRJc7cxju7SbEO3S5CpvqQqS5l9HtvyEAs9qGn272qqW2
EmyuLJuvDaNeRocCwIDp3dZX/kbcVt42Ogseq6fkFKTxH9108+tZvnk8Xgx4dNciy5hD2xG5Ege0
7Yh2wFqat+b616O87f68GObo5IMDrW3nWmAtQxh853O4H3K/z9h3pAbuxoPYRTf/ixHBcwsSWpS+
fqb8E1x33FmfmNrHNdskh+F67cwK+0KH2VxwEGf8Eaf/x+P8n9Uzv/r7Pk1/+y/8/MgRtEB+Ux79
+LdL8cxu5fj8LM8fxH+tH/3nP339wb+dN48jOje/y+N/9epD+Pt/jL95kA+vfihQKpHLtXoel5vn
SXXy9wHwTdd/+e/+8i/Pv/+Vu0U8//W3R66YXP9a1XD22x+/Onn6628gV3ux/Ovf/+OXFw89Pvex
emBPDz994Plhkn/9zQ8/uC6qrGmCBr0gRefHb38xz+tvvPQD+NtXSQYwxKMSu+ZcGB9l/dffgg8e
aJjjFSiPzmR0XeOiTFytv3LIB3AL+WDOCwnIPAL0q/72j5m/2qMfe/YXpvor3oAJ+6+/oVHw1Z0L
AbkDjAaqCbBf0BiB+tLrO2fQtDgBO3pTx1UY76d5SrvcXVRtsjEI3PMozD3d3A5EuZeoAlZ5TKZo
T5BlPw1s5F8HtRouo0b11xCn6m+Wjtdf5iBRV3yZvbtSDcmJNh7SNItMN6PT62IEmxcY6zrl3QQJ
rQuH0vRAmhHoOzL4GLehsbz3UrD6Z32n1LVCYjpfqLUHykSwE37Hb3hIynM4sagGqcDQvSbx1G10
XJsAdOCARmxrOfYnfayqOmtHQj/VCyRmwcOE+vMZINOi5wVyzNStry0JOtpoEM1IG5yUsZ6HO6u5
RgRWl0J4JIfS+rDcSt4l4lQvQVVeE9KTZBvQ0W5AL9Vd2hKN44rPYsyqwLDCgId9W6WDXrLK0eGN
3xJ5gTb0RWYKYJcrd/QWmkuHuA9u4rRQ2LItiMeMG2zRJDteL0ocWmzmrkuF/TKXdNmbPq03wunm
feJSZFgnRgvjzfKLmRJkw41ywG5GrHQexnlcnqRXQ8w78Bznk+4Mz11QOuS8Fw6a0VDtCcfmEscr
POeDnA6zmyJZ6S9TQkGQhpa5XNYQTtgwqIZ0Gz6bEF2cApRj2TIigM3KIBrSTd2mIszC1OFAYZH0
UbNQtRuqdAw69SodsRZtCkSRYxkY/UrZka1j2/kbkwLwirAW+eQZoHYTNJluoO8KJCJwQeB9MIFo
dx0Ar0gMQZ8rPZ341PK1ZKrLL8or6SPpxVDQgJokc5kl9ha9Ah60K0Nvjs+6pesPc4/6gO3AMJkJ
BcDhwM2npbJJA4pJ3Z1EVBK5jRczbicvrfZ46bzcNbK9jmcyBPdVT1mbu9qAlaOsPP9+8Ri9rPqJ
ZyKCZmUW98yWGe19ejbGaGnJKDpFSTbOAiRxtfZCtqmSoERfapCGEF3Cha6h1T3jDwCQb8+MMzSf
QUvFPiJ1A6WboG7tzvfnYN7ogcgSzee9u7fC1hctlcuXuC3tnjgQq89nE5gvoO3jKkvmvnNzA9nk
J5GWPMyBq4jKTZDU4os7BQ6Y1SfbfKW96nqIeMYV2fQMDE6ZDBi/QC8O2TVyTJd8SoFtaQeX3wcL
dzeGab42NC2ZF+smkxGaX8mM+GmM5yUbK8uAGfEbcWCqTb4Z0DjnzA7mrvNA5pkYx1ZZWgG2iyqt
gaiZ5zVdZlIHVCJzV8PLG6mdvqPsOV03Kuj2zG/pNyIYuZprfNNdNzvNUzJJNNrrlNVNoUFvdceE
9m7Ahdi78A0Y5BREkYLlB0A8vfaRiAz8gEP5ZaFV2n2v+qEDCsMzEAs4qZrKNW3W1kDyt8aPNzSd
mypjI6svosaSCQR6aCY+9+1S7gRFc5wvtIYyM7odQ095ehU5QHJ7tkPBRJ0k+wjwfZWPdFo+y3Sw
42XMlBi2ENMAArIi7ryzSofns6JQbAo7RkGV5aKPHj1dU3ID+GLHdqZZmoOhlD2qmkh8nwY9ndFO
GKuafTTN46FhhEXbZqydXbBUgAmr3t9UxgmK2jZG5nbqu2sH23+vuN9/JbBF+1LOw0WCO7ufTGXO
BhbJTa89XPJlNCc60H6dN9B7BGBEgjqGtlIWUCAeCsdM7m1ZmdZmxJ8TkFJME3lw0dmRo85EcggD
0DvP/VQBFlRzKOY5t230CaI/T/MobBartrpLNQcAfwCXMUpAcXvXj015sTh0uaxTkEst6AL+DtFy
eqrqQW6JStVprBZ7g6tMvEKKVCH6cKOOZv3c2ToTQVSDoY2j9wcCk+ABA41feZ+qwBbNHOnHNqjl
KYkrBiqrIUYxsi7TNmORVle9g2NtnCTYC7cWZz6rg0czVO2ZaqoBOGDZobLeKxzGembqK3FpTwpX
NqxAGgsUapXFLYeQsR0yt/HRsUnrZfzuYp9vWiKmr2rmwx5lYY1bWLrRVQPr9M1OYZRz9G4f4EC7
m6B3qk94ShCcNjXotSRcMWxSJp0Wdbg+MPfCiZQ+lR5TRQk2jecxHbtD2oWMQZqwcTNRh/KiZ0ty
o92ZA/Uw6BE4NOskJieiBiMLkXL53kTNaCZYPlqjyORM1Zq5H1MaiKxkpr9x67gZMiWoeaDcpVfz
XLeXUNe4h2JmgEpdJK+qaCLbFGx198pqetuEsd6oOaUdrD3asmcP+IpIxxq7hvfbU2NTWM+vDui9
rO59kJQeKr9vv9le8E9V0mPB0JaGlnKBfqA2SoE+9ls/s0szn0LhHX0MeDeioqeKboVKx6JUtt/1
YTdmS5LWOdXo1ut0NW1CcGzlaApQRRWhkXuMQp6zrnXAAIfbAm4HtvGqNCpIo5JCOT3yOOgzyICQ
iT5GZLEFhYEFedF6ZoJyzbElcy6IkJslGoNTf3EndBZTsln6kG3TSaiNp9Jwrzyz7HkF0hQ7efy8
hRjnyWQ959JErVs0Ynik1GG5A197W6FVqJg9VCCpEuoA0DD57PHYuQEbRAfe1HZxv462lld2NtO+
bGPYbi/mTYwrEQXXparKWyK9YB/hmt/JWdPyoXNdc1pKmtBnhf0E1AqvtM1KQ9SWgCIdGaPaY1+N
SNzPk+T1vl6c8jrEebgeVqZSuGvztltsdylrMm0TJcorHMrle82XDiTWdEbqc8MhpP2wwD7kM3fF
Hq1p7qeGtqCV5cGw68BicaYjPF3QfJHfTD3DNto4rd0TMZrE246ta55nUuJZm0KIyGaEmnnOFOmi
XKu4fxQUy7OQgHxRi8920wzie7VQMFJMgS6iuRxZ3tU0IoApDe7XxSvdNqMsDc7qOFboqmkVP/cF
cdGiN5vrBH8Y73oDR6eYF8hHbb0pqIE071t6WtYivhejJE89K8MLuHzkNIRX9nFC23lemSY+tSj/
X0cBOLX9htZjptrBufSJFt9HvaAGRVBHyaDfNv2RifhT4dG/DHpeBUq/DKL+D4ZHBCHNf/wjBvkp
Osq4nMwDexUfrZ/4e3iEIAh4BAAVwLEBbTiSIPz4e3hE0g8pYh90Pa90t4G7xkB/hEcOiT8A5gMU
DMFrjzApeREfedEHRExAfOJDYFdMwvTPxEf+UeU7BOgMLVBgBAA0C1hnxGVH8VEiK3eUoP9f4jKx
+Tyi377KQFTQfyyHdgpI5iwuj1A+AGJFXRmBTvRNODgL2XBStd2mWiUqzvvF48lJPygDTJfqaYkX
UMTxnQdhvvIzicxgD40i87RH2aJlZzw0ydMCHZ34U2nArzInwQMGXlTWQd6Y500Y2TBvZOffRyNx
x/N6iMAYJ3zdJtmI9ueDa1BThy/WwM/2GJIusCWI8XJvxOXfhj00lLapX/pVFtR09rMEoSjgpEPE
dc7ScAmLivS+RkihojILEHN8VJWI4hN0DVXRlgwDYFVmWp5J3CHmCzlYwSXiPZOnsXTZ50lY4120
rpqdAlTMvl9gkd1lx2jEYX8HRhfUCxeN1iPRWmiEE0x5AyQ9B9MsYWAwnbk/j3kSWNlBimkgt1OF
R/fExC0eDk5HDaVCDoa3LGKpfxc7yLB88qYh2RvFEYN18YAh0CDgfp/KVn6KiZnCDCo0pbeRvkzS
PZXKTZ5HKboY5NCw/mdxaIxGrUiH7iHRqVc/j3WvgE9utZPiS0rqGPVtIhRwhB7+FaDvvZOAIDsb
0MKvT2oxg0Op5KTUAwApEtIAVc/m+rqb4Dh8QYYgC8USeF9Spm2YLdYhQFwLl8Dy6oqCm4EBgXBZ
zuUEKh+fhXa6b+GOPJZjiL0oHYW8USQFTdAgRpv7oZ6WfRvLOMyqZJkByOAWSIgEylR4xXoJGp6Y
LdI779PGOliMdtrWcynvlk53Xdb63fIVv2bfZy9eHik4LZs96iSmL1o7RdNlpdjKeT2zlGWoA9Mr
8ATMiDJIjULhjAfL5HNMBiiNgeCwzropLL90HXXLTwPY9gcgNG1MEfj2kwVFOfeSLYGX85G4MjU5
WuMFMs7BEI3PbQreZNABJELcM/hrHs/VSEv0OiqPY0VT1CzxBhnebIlDqn7PbNfzg1Gj1Pe9HlM0
nHZemxwaGQ7o8nflJpznb22rbPIkSGfZGfCOHb0ESUvITpK27sMzhtsyZWW/xDrOwNpuhwScHC3O
eGl7v/reD0hLnBMJBbtNMCwVPaEsRjBXB8z5OLtlybKQlfLBl6z+3JjKd3KvdYJS4O2tI/UkBwOO
iAiIxLZo2NAEVwTOud6jXyScT4eV2wFcd2aCb22sbkYkXtxSwsMJWhflt6WLto4/6vpSxJRPd109
WpPX8zg7N/PUjgLuZxrQaX0uHbkpUTiOCw+wCnEyR1w2XwOR+DNyw5FETKKYCuC4s+nrDH6ECQEs
YMLoxWtR9gVU3npXkjhraJjAr3KvOMAE7LQp8bUOkXC0+DLovvQumhiXMuNWhfOZrbxpLBLa0OhE
iqZfPkNVLcbTyT0H2btc1XXgnCZj1epTr6m5d5ih6vLVMtyfAzaDUNAhm8Td8MSzfCOSSh6IIgys
v7SeXPj/C5Kb1UkdQjcVnrNfip3n2hCCpX0PggreMmoOZEmXFLHdhFaYIO1rXrhTmAy3jusNCKOB
GLg1bVmmVxY2BFnXjixN1oI7xz62ldsh40LT0NlpL27b8wYRfZovDfJiIHrDTcgbF4OBfYNSIFXY
MPBzrkXZwdOsRb33TMfnbahrxz6kClAlNFaHpGFNwTQuzXAm+oaXQIhO8VCRZJ/0ldO5tz3oNjtS
OImYF8SYHqvCFCQVy6STe2+ol/h0RhC0bBcVNv11aSPyHPS6m/Mu6mLv4+wPvc7SBYFM5vbcJshl
Jc535ADjG9O3wx0etKDP4rZTK9N1AISNrwcw6IS1qtzzujKTs0HXnv8VykQBXhPQIvm30qfVXTAO
4qP0JwRPIHgGGU7niqjZyLgWZuNHONFbGnVNnwXdyJO8lG2Q7HW9AJYxpnG/gIAfUixo8Figcl1Y
JFztLp7S2OykAxWy26712ihD+Dvo/He/4v89rN9C1C3+tYeVI4k9PnR/+e/vY/P4wP5y8yzUt655
fJmRXv/CHx5X/GElOkKDNRg8gM9eHZo/PK7gA7rLkev1kC2BmEjyIyFNyO9Z7Dj9XQQgAFXfPxPS
3gf02KCmB46OGDR+kEf7M/5WEK+Vsh81oNhLgOL3kHgE7jeC93bMyJlIt53t1O04+NCaTWASrtl5
jFeE5L7vAD/Vi1EjUPd7sIkNCHvoDgxblsPmWjQ17yZdpsmJgIxhfwgnr6tP5OxVXV76YUvPWzhI
/aloK7rczD4Zy02MxF61Hb2eJk+WO136rZlTy886nkz1IWhM6BRq7FzU2MYaJM+dj0LmRd07crmU
0ICg+YAYDfmamOr4QOdx+u5KJ9oCUcRPglnafgPa+aRBXnfQzXcyQ/vmnA6JFk+yhVwS5HZHkVyV
tEFQmM0MXtxtomlDCuniLdoBdC2HbdfNVbpfQOItLlo1DenlkEL7A8KbvFPOgwhsE21NxWNTaB1L
0+ZoaVcsJ1MCCLA7NG25kxS0wIUb61LfSm/y25vIRGBqyhvNmX9FLVzF8w5ygS30vZ2RxUCeOFOQ
c+XF4pFIsfAn3o81IL61DOGeyNjMDM3jU13d+MhZ1ifEEl6dL34bNltnrOfptAz6ZrmpxNLXG29A
4jKDMnwSfyTIr03nPYCl7pWlUwCGQKTpkREtXeQ0dNL1UxYNjpqQwUOb/KauuLWXrgI1R46wTw9b
nTbttDfoj60vegB50jsJLQ9eTCUEczbQRHHczGqhxhO8ywh3IyyLya2SCp09/ui3+Laj8L/SMZ2T
wzyVVQNl+rQV+ZyosjkvWVuqk2Sp3a7OnGCm/sYGAdPnw4w06UaW+G+RTNW8nBINGPDGILVDwB5g
I7QBcFaioE61E571MKnpRgVtUm8VbKQ+wXVCSqPRQ2+3VFYmuRk6ldzNxNA5Q4of3yRtFt87AO3Z
NvDy/RqQsG59eD3grDXqEqQxhWhUFV3VAwuX034CoUiOuBVm39WcnMepDcVdkyCxfBoIvFpRM2DQ
agH+fMPK0Y3yMpby0WV17WUJ1LMJDlOT6P1K41dlCbKiMWiTqrHO1vTgfBpbR4GO2RgCZFLrwfW1
I1VusbT+DAp5gUzGxmND+RhOa0uoCvyyz5yJGJY1apwRooMGMPPH3q2BQZ+6bxrvyOckskhIDox7
c26kNNWBpuNnz7o6PaNU4ru5M3O+wpEazivPlt/aIQQNI1MVuqKF3oBK0N+AB6TM+yqGtiY8+mmt
jgCpUcBXLa9roNWnq9DG7KlJJsDcwtKwi9ofbA1i0yAcMlANDc+mc5OvygFp0oVBdjMudDzVMSI5
EEldt3gQ1ScUcRHFgDTViH7jgkVK5sEo57bAX3GqR92AV8CwId5wh83VE/LBIinkoCNFkdoVJXRj
fE7PU8/p1aUK41AdKllDU2eIWYfNi/GLPYoy5YDcoB+02x6HuyvSaA4pEtLt9CWZ9BznImo7ZGH1
JehGkS6jYTxjXfno5wTZI3oWT77PToYoCceTMVzqMnNFiuJLFdveyWRbAgmHc9A6OQpjqSwSv2Jo
FZhVk96BH7xzt0lrkhmQY8+vLxvYW1mY3oz6vG99nW5K0vlQLfBEYDYmYs2Mmhcxw+nIqTPmFkp6
Sd4POsDdbRKYIreMFdlSxVzwP4CsegZyR7ARormgu4Vuby/KT2WN9YbN6Nr4ZCxRttowGw8rjQFl
0CYIhLugAoXk76kJ4zLcI9XTdie9EGhKbMORX6WhlPM5gjUPiXRDlyYGv1LZw58N10TPx4r5SbDz
8Oz4V4bHYJRmNk31GfzUhJx2UzCXV1bBM993ZsC7YMgonCIcpjj+uqDqhuIrX9ocpBUm3UBvKwhA
YFZ2WkDDdVLxbgDjmDp1TBQ0Zy0u07SPKl/Ed6WRk7fVDunOHeWChgnVzNTfsXGIo28SG5CgPOAs
4WVC7DQeBtBHB9c9YQP9toTCl09Tj4OGHPCUtgqeqdPCmmcwh6W9GWPX9Pcgj+snb1M5LrkL3Kra
p6xjyxYloKb8KjzY2esohpYvssy6rAqDgJwVzhBab8lDHrpPXlWF0075jVkuB2ykPai6omIv5qmq
P0aTi2cKOe4prnbhNAQO3F0x2wQSSX37RQ9eXx6Ub4xzMpoWuCEL+w6VQT64Ed/0xul0LhmtH9QE
S3MAj2M0Z8zCqzwPy4WO25Z0vbOpIz5+t0sMFh1bVj5oqypr4k8MsRDoetkMCkFHNXo8A59h1ILt
FXXY29DTNtjPHJxDdz28Fv8MTEek3a8eR7dXc7IALS9H6RftUCbJF6cNCQjvPRBawhAt0LRBlrO+
UNhVeemliCYzOlfzl7AUaImLh9EHz0/szjA4kna2O1O8c8hWQpyyyhPuAEUYpLPXnkYc0puncogc
/x4WmrCHihhXmn3NjZtCsyEu0bTkSVjiXLjCX067HmXnTa1b9NIm4+QYNI3VPTRp+qA6j6DyBBhb
BWbfs2V2aZm3SQ/tIkePbY9oyYX4Sd2hzxq6YhFYgRTeuSdotFXzJmm82inI0s4o4g4q+s6XvrxM
3ZZSCGU1zl26RFAL4gkKLNvKR771tO39hZ7OaBtRW6Wq8DqeaOUXcYJrdxAdb3TOUapvcu2lfXcR
DTgcYRbochwu0pTDe0H2pyVfEwhIoI284YCfS8vGCYmcQYjlG8qgDmgLUaT32m0LZElatPVM+0tD
zYCuLhLN3RN3rDT5yAZL8IwojiPXxG1/HaTUmUBEocoYZb92CfsLN+4aVPKCCojwT/44xhyOjnWG
bY2MvPjoSdWxk64D8eM5WIKH9guXbn876aGcDwNUaJfDWDL73QnCpsElQvvnN1aVszwZYr6MGUvQ
Y4er7/K1rh4EvYGBm5voq1v6eEayDhyMy13VDWb4gnkN0T5xJoumAgezOnUczuUZTdpYI0/Ygtu6
y6zlliw7P13TdvnsIAL/iJgOESCk6Gt9k8KjAuBiGUP33Bu0sfuQRSDi0Cb0eOFFC3LidYk/Abgj
bWNgGyngIX+wOvx/APXb2jj2rwOo/1bTGkA1r3PU+MjfIyb0oCP6AQU0tGHXPPSqWPdHxES8D1Bm
BxgnWWE80M38kaNOP4A3GuISAAbiUQGuBp/6B4Yn8D+AvQbMNSBsXD/teX8mZkKt4lXMhIYBD19u
pUl0Qx8/+PjqL8Hutq6TESe6+UTj9HyK9WfOhiCjxADNDNjE/3B2Zk1ta9+2/0JXVUu99GrZxjYY
DLEJyYuKDRv1fbMkffrzW87/3JuwdyX3nJckBcRIq5nNmGOOGYZBNyU7l8khKy+2b6lJHaNkeqxC
H45iuLPM5KErwmO0DEwXmbWVkPLFWuS6sxzgBGyKad16DtPfKJdRYQ+kX94gPbivOuvAuu08K93A
RHwRITTSHC7ZWL7JhamXZbSOdOsQZeQuwr0trHiTRWEgBG2k3KDMucsS/+hp1j5qgW2t+EFSP1Y/
0vnxLpLWgdlwexXcRZq3qygKWd780RFyZdS7XI/HQpobUcOViGKwFY3pJdOxTZKduWRnrcnOXqSt
XGWBnT5I62yzDNWJSOQkEip/pb3xFntfjtrz9Wtmuhlb+bjE06X0aJsZUW/J7NsxhsumrTQh15oQ
H21Vndq0OnUFkuCV8HddUZ86kW1Kd3wcY+euquKHdPHfx8LfFZO+z+pw/9P5/A+N62fa1ifWFgxQ
igaOh/ishbgFXNpPrC3NmIdknl3rUoUstczPai8pom9EyNImzj4z453owuD6t1puOW6rkq2K412V
ELfNzIaJ/V3V8W/WvOtYxzY9Z4t3HMvqps2ny5JViKCVN9FYoWtVn6A+HcwwftDyP7FNOfA/Z/3q
fXQlX+qbqHWgefu5ykIPoxxE4eiMkEh20pPraMnPVsMZda0D6e57lXNWeCdvthCx1L5ZarZNb23U
uRETmqeDvQe2f2l1+4ngOwk0J36omiEw7fLm94t/pcT9P4ji+rBcM6WKB2vOcvVPNFWtdnphpKF+
kckiNlIM4sVK7EM6Dy9L1tI0EcMVadV9oEeXjKCl+Gr6TgCX4bt02mYN2Ad114qydZfa1lbESQ/q
WiOql9aA4KPxtdHIrN0xrkHKMpKuGm1h0XRjYPqRvzJHFkDyo8z2sQjl03LVuctrNuf8KHk0NTmD
4W/UjWTKWsqhpBw+eGZgTdqzFWrfRFuQpeSuH8hpdr5bWZZBZtOWXdfaT55I3DV3sYRdxEdYzDNd
qSsqyOhXkU8/sedD56n8/K0rptfOm5RZmV8pI5WBOUffIZecBKOK7hMzhkiBhPcKvsObuh5pPV00
h6eHkMM5zM69D/POf/3x2W34XDblW+0NR5xrulkyfCeW+SgmrlobekdlujxZV1uNEY5bE7bGik4d
QgHG0gVVPRC3J8hBVl347DWMRaXN5iyNtDtQAfqeFqyR3b8kQ9lysRmn9fuD8ann5MfBcBXr1kc/
FM2IT3Z4rJ2wnH1NXKLB3nRp+A4bZN+Fzl4simDr3EFCuJWVdVBGtPKHxyqNHyCxrbW6unHH6sQ1
eIQm8AfW+CepQfVc1DWZf6zG0Juu/fnAlgU50ULKf30uYY4vkahueMaDNRofkc2sii558BLq5Kl/
vFrgyby1Yo1awORdzalW4Sosa0ORDSrLdDHt+A99I/+yeLBaaedmPp3uU2z8xMV2C2ZFJwuNfJ6J
2SrktkrpxIGmYkXFWXkRK9GevYjD4FOnH6yNaDkPPB9pwQOlzqfWQsa3sf5nOo1q8WwTEUwBKko1
mCrkr851nCzNm4dluD6XYFA7sq35Cu78U2bat5nNjmLnVWmSo+gfMykvlsPW6iD0VWffUYs4apV8
NH3oBlrYB1rq3I24ut8fvqum769WCSUn9IRpxoQw7IhP65cuVB0zuh0uYLh3so6+8iT0cuH/8/Ao
NdzDIl9UPFDl/k4dxCpicgDuTti4BtBF+Bj8zcE1cLlatItME7lq87aEKlrGuABZnhBVOqSdf2xl
GJg17nlQ0UJ50noOrrSfUudP2rXGtUH21xejS+pa0rcYe2tbn9jzbmToWZr51YV5ZMtKWcZ1Y9fd
oaqqt1aT7zUDau/GuJn3rh0KCDjctzp8F3MOz48GkJWkHLhJob1uKob8IOks4xviiC6o+uhrFWrP
LeZjlfresUqjr63TWBv4gRc5T+Wh1eHpjov27Wp5wnFaIVE6oT3hvHZhears6CFu+2/abG57amHM
xUsDmYoP/O3FChXHD9JWllCOrAw939DeoGNMMWDRwI0qkxa0DmdQcQiDqMVvRVCwQem8lPpMXjH4
DRMYaV15iDTOD7UoQXvO/OpFxQJGXtI9VkvK8wZuxRqx1NEAOzLr82iLheNnpy6+8UbZfKnqIl15
aLyvunp+rWoE1aIEI9/21Wlcrja+A8mZ/WcVB+QhYCml2mbVLmpxrHq6y0htVqUd+ysULCAO0h2X
CS3eeLMx3nep9QRZ6k3M3nsWL6+dy9+aexSZE62V3xF1dbK00gc9Hl+6Aq/WLeNF2jyVOlVu3XpM
F6tZ+wIGQmUgkO1Bk1wRuvKHW5y6xYvWFdco6GbeojJYj07y+yOzhKAZhpirwn2vppwxRalubaNa
J33vhxdpIhZnwQVcVRmv7fWyX1sJgVqc4lbhYFc5G5FZUb2iv+ZBFvi4yk/PJhHFSqCYeSN8XDEI
ENQkvzx1swuF1XBj3J2KABo+WVb8jqqtmnUX8TluzUancC9WkVHiFgfr4M0V587hAUyfz5WCN2+7
5XVR0YCX8KpaKD7GWXyILkLbZBIUhI3QDBC5MAPmUz30CxhAlS9GMCbRd80On6G29Sutjr6X6LFv
lxbEMk1YnGxsx0CbSMclczWgtwmkrWiaO4h5jGm99HaKi76Ge16tUJ97T835tY3tJxzCwmHkl5L7
fl8SFXsk2Fs7jNBoa+p+Y0UVRO9IHjWTg8BTlauyW8AwCgyi23s33eI8iZqLIsO52UWtHj5EpfEx
mlJsogXT5CXxDhoc8ojsWUfEXb6hnZpsrITl9WJOmwyHx8hkobqRyKjy+dficg/xGpT5B/+4aDVH
hILwugr1Dznbww1YNjA9L7a41u2yEMKY1vTHrlIVV3+2RbRfQBKzTVo0PrdulkYvmkIfqos3cMQd
8hKLGLqxD1Hp3mW1Q71AGVbnDticE2WqA24eMj3dtIncqoSjzO1NSiCrhdbm9x7gqmn56eEQyyGS
xoPalOo+UZUIzU19io3qIhpcuuYfLXpZVbQFE3fDCMobQWMmmRLDdib8fzkpNh2Rp+HsmX3+HYbx
9x+hNr6A/MaLrCfP5bTjC7oh3oHEnrza3sMGuaG7Q1H8dxXpQWE7p7kCnScU72brqQuJE7MKZzKX
Nylr4jrjtrV4ZaekFTt5MP3x8fevfu0M+8ersyNUL02Kh8anfKiM0byVw8i+cAxlQWRj2AQI4jUK
eVM9O3eVf7zmOi3Ojz0in957Mt5Zku0xzFsVSLgEHmXj3Gka6a3uHcuGrfLiXcv/XTpOFfnU75/7
Ws38/Nxk74zYNoTleVeB85+67LRoNOlBKasLtgfItEuytalpcXDdKanrUPk7bkWklVieJWPe/WTc
e27bPKiXIxB+s/qqDMQyX4ShicBrDUybn51VsrDzmqHeiHHJAlEQnkRQp6lIYbAHZdKYdBp4VD2t
ePnoUrcOolo+srneBrIN0xB1+AeyjOeAnIZAxymtTSXCb5mHje259qLwjqL04Gq0WBFrKOt7uE4p
6TYGqNAKd2WlU7OyWqxz2WjPo0XcD1V7dQ3bR7ut7z06BzC5+sfVw+bhu5uQcbhLnBw01mv/53Du
qqPwecVNHY0FYjlDOJ/nO7d5VjTg8sVFpMAjCWGS5exxuo9eYd9GGpkwUIkwyUJl+eY58Y4s86BO
UOXF1B85RSoUcrA/FFWOHsweoXEvGo5Qxt2I5VqUPfkgLqQby5PCHNzRP5pp8pCW/hFV0x1bduNy
9syQaIK+FnXeVEB9DaYIMKtU+6b1BImFvdFSf1dy0f6cxhqeCpw+L4VNxd2lowwE6/NSUMsRUQj6
fukMEiMXk61J9jVKGtxpx5AzERGoVDEgONJ1d9fwK5PLayQ5pm6N5zKaemMuxZu0kn5Dd0YU1IOE
m1cS6kh/zjddMr7ISnSQjSNjJXuTdKJh7aRDvGjNr5o9PnadXQejl51xWhOVSMlx7eUl7TiSWZQd
J6tD0J/GkhUTwy5dW59SusnWlXDuzEx8gMJ/T3VJRRlOectY26Bji2+wTCSqLqkKRfgVLD4whaTs
YDtqlvxbJchex52gAl59p6S5rDzZ1pvOo0kl6HSn+eZpGtoEVT8wiCofPqxBFxsx+8TECX/AWqLF
BDee+n1/sI2uC4RPbCa7jLgqIuirMvy7cHgbWeGIotaXD5lOaN3wpY5cVixEZZ4hud8CKUqwGdcs
PVx3RUIdOUJeABJM4r6wO8kCZyup1r2jNP6lI8r18JORLN4qypuBFMhWMFe4XFuxWa69xv2L+ekO
k7rc947wIWCYCoaeQ2o1ebftOkKqTLB5mU6MqXA1zxkvhEOMK7MIXPVloWsO8AJBGRaVCJGhBMvK
KrmpsXzMYu9d61VwhYPLYgkK5SlJpvR8tf0/YhyD75cRYanUwm+iKE9XSCGq0odq5Fu0e73J0Lrr
MlIIRCTHwBNE76iHAJR0WAmQuTqwSv5Fte4tqvI3mTQsFVcwU3FV1vPEKsmyIu2bWSUP2M1yBTPx
wdIJGK6mKJJVeBJ6iJZK6+xLp3JOLXGpZiiTNJGHLwQUvNpHO7CcnnTfrXb5aGdlDD22j8lBOhOP
wzhgn+iPMrBsaUOgEVmsAu1vQQZlK7Ciztt0ZWcR/8cPwJfHLNSJrtLxxVJ4jVfQHwaj+WgOoJKz
9pyq3Vs0Qj4rBsbp6DPb0uOaHLzYeSJtKIMFwumqLDhHVAj6PRXa7GNJmuFbJHgat1A2PWLlKBph
oHsidyvXvmUNAVtWYI6FngAn9byDp3EGYr5OR+M3MfKTaUtsagIDjWb4HJU4nkwWKEzl6sVyAtpl
hqsq63wOkNGeg9EcH6PMhtqAb1CRYgqJ4M5MiJm1chnXSyQQ5XLYqdYhSksdeZG6c3e1Hp7qm3IZ
M7pp4dOw0aQjpal96zLnSWs0qrBZrDFtKi12dapFxAdR9nY9eiCZlyjjpHRx/0LumgUVhSO2hFe/
LoxGQxUoGh4kivkGJIt3LeXnVXghF8+HzZEmG9O371RQ4EZsakfr5ZIur2kJsjlhUaKG4NZd+ol5
bGxJCb9v/X9ap2pa2iXzS6azC1XBIRO1Fq2zHBgqszTC9cUYH9s2I2qtSfGNdCQ84iz9Pjy4yqp9
ttCey4RLGnRdaFufwpq2YULFOPn5JUoUqhdKYIXkwaKKTJX4oHDZTJxdfdyqwyVyAjvyfgVFo8f9
oP6uBKFprT0rqNeriO99cBNeWXjpJurIahsLGIPYDrckRm4+uEqWAhEDXGSZd4RNDXYQflPXx7Qw
d9c4LvT+gFD9W46vGF8eEJCtMxbnc+iamQ0leye/wOc/ejPLLHVmGUYuQZrz5PX1KZu5Q6ooIbr6
5IH8Z8J+UoUIssgruk2CHkBCpiHUMiEJXE2AfWeN0ytAET6Vi7ngj4vxRQFYnR8yq6D5OnoWtfA/
gkYKFPq8cT5SkrrPxBaarD+BMeOSqopnywkCjZAOl0Gq4A1wJa5PV3wbBC7znb3lEU0ozJ5IAxB5
o+ocMgXsWvqrKVa1DhVsRz55acWmgM/DD751G0AYgvTfH7hP3Q4K7IIbSF2KrnBEwRkX9CvYpbWu
1LW0L36ASNQVrM4+qEOUdYDJxO6qvONVxM9eRB8yQY/NYs/2nVlF31VtgGbeuz8807/kXOhPk9NY
TJcAx/x0CRYmjOn5bGaXwfVOTdbtWceDArauYBbRmDrc6kAr5FK0Ns8pH4TkQszUdojh53x47H1t
P0vzTyrS//psSM0ihM+AU4aM/rpeMNULKilOdj23IqlPClm13PysckGLmA/iykdH+iUG1qlJz1Ex
PnotF5bubfSmHtR9WgQ5BjWu36+b/Wtn/3UvCe6oMZrEdlA6Pz2bWQsXRnKbXTINT94JoOh0vtDC
tebn9+oaqYOoIGqFDlqNe9fpwNIGgc1CmWA2v0S1R/nd2wFh3KhEKTKzh6xrL30tYIKUgZXOzMqs
kLTjc7iGsP/BQbhsHUWZPN7NPbhb7tyk2XSxaHjtMn7G5NCoYs3iH8eEQlOU0X7qHdM4YRCsXKtk
q3TD59QhZ5bWrbqcotm6xtffL4+qv36+oq5Bluy7nC64pmr5fkq9TBsCUWqwPFQu41Xl4XQjkTxw
2LGaXFhveRWNfVuZ1ZvC6rxYC1Qt9HoR2rdFI19ECNM3u63UnDv6p59+1N7oyu8r4C+U+KgfVg1n
M2bpl+HFi0DAvOTsjZyFmiV1yaawSV1p7//7/MoFT34NtgmFYXdHUfIQtWQfU/GWhYgzutS8MuyE
iw917b0683Ikh/3veh+VBS8GnfPGixO39zNM/3LkdWq87wjM3+YEQh5gTuquWj4gc6lmgmSSGG1U
EAgD/Vi5fWBOzh29TrfqgI7xECyq3mvHSVA1+bkbqaTa86urk9XnbBCuR/1brcrvt+lfYG3HRXIU
ejFVAUrcn7ZpbHViZSPNLtbk71QU4qXhEQ+yV5U2dhfX5Typ6idssh05LQfS3qiqdkUlSZWzrivE
qqp0zQKytqT/rFYIWgsV8PBbN1A2qGzIgtbt2IMU6KRvTnouG1KU/2T+6Txuf/9e/1LuQH5ezbBW
Qr2gu5/ey7SlPdfLkLLg6gJKRMfwBFxKrP1j5yMzShX6WigvKLxTnZU6z1qrS0aF1szOC+8zVn+q
xF6t6SfPBTcBSIJ54rrtqoa8n6/FCBerWygpXrqGA1EnO89TZe5+epTzEfdwURB/hWwY/dEHQrzH
KyxRpw9RA3wUVY9ZKZRo2p4k6EaS8iNM8S2azQPNGjc0pCAxQqU5Ts9cOKqE/FsjpQI2knX8sBDR
qjK7Mgyqkq4yYGUgFlgAyiD8b/aAOa4IhcMV4JT9+q6ohfSaN5TpRbZDEMX+TZWkX5R3URcdGTwY
TcMezsWJ0GirWAlWFD+orH5JoVOYhMtll51bLN//4sGoMDNIVMAT0b3PhcSusR1QlBSQAjBCQQIh
kGLKIgNneSXWFFebNZSeUtLGEldHsKysajnKR4UwUjo4/X9ABips+Xw4iER9y1SG03E/hTWLK72i
NrzkovKfaziKtQRk2aODcPEWuRVzsoscSvaUolYSyPoanalYAf6BAowUQJK5uAB4FykxRWVYm5Iy
vSowjlLtOFgHcZD2v4oxXRg8YD8GFBr4Mr/utjbRR2ob5o9FVSdbcQzgSMANgUtwhQAsVpv80pu5
hgZmbcJ8xJgTOAReDemkA/dXy27R8yJT+y6Kw+cuxkhyXxWymWr2fizkY6qlRJVyrWwIgD7dMOH4
+Icz8mujxA/3TjLsGQq9Uf0cv76OO9uya90wvhZ1pQ4Wyxm5UnkA4L0l2XXQYJjD/IIOyK1yRRF6
j9Q++peote+EXp4ULqWhdkXievgztvmpk+M/Dwg9gnaOq1bRp0PsFqMW2poVXyx4wtZkU85nuF2P
sxU65oEMBYuiWV8ZlnKSJvAM6Qydm2+VjTuFUiMHhUMpvADu8ypa7MOcxvdJ7OI0yXCYZXY1/1Q3
IQgdFflFff3HZxvmWqHAqpSsPtYq7QOY0laVRBUtSuURVcwDELgIQ+XGLEHUAeFTuaoABhSEX80c
34LlCucPqyfrrsB9loZ88xqULwRzHT+hMiRaClRQV6G1K3uVfTa3VLAf6KHbWQOJ4ogp5/Cb2XTK
J+caSymwIfKGR6vBLOZ8Ds1kZmdvRg1WhgqEtBG2Dcnr748N7c//uMLE5Y6F22GAtf6ZObSY3Tx7
ZZ5fpCSoSUmspvBd2TzFUfDIKsTE12Kw0RqTgy+9lgIgeKWWu+nzL4JgVQUhoiZzHDlZBN7Xwgf/
VQW7Mi7KIMNH/OA4jOtrpKOSZOwmifIGIspONCO+O3qI4vFRReqtWZ1Sjir9F8cl5O9KMV+4RMq2
quODiADIS4nmA15AHRDFTVL8LGUcVT4sHN1hPtpR4aYuuZQKHbu0OFLz+oNxVqS+T0YQjoelgCiD
DnRxDSx/ChyXDK6oMevRRR1a9ftFNl+uLAq8hspJogzjSE1IjHDt5vos2hRsX7EZpiEA/nvpGlw+
rk3VIJ3JexuyErUe/VIZ4DEF8TMwu0q21Pqqk6lur0pvs5qzVgHGkNBOen/j+ua9qisp0pPnokZU
FvweCFu4Wxn6z5mmcD6L4NpWxTEO1DVIo4yhnLty5J0BFMQdAzgbj1ViHX7kJOQnlrz84eSp+/6r
81AMbJeWfZtw2/xHZGF2TgPaGf1fIkUV1qhu+fKidnnScpgR3t+wifaKAhNRw7I6GApcY/V9SquM
+4O6UlGpgh6usIFrDR2inzVgPVzuUebtspFXzaAoKJ6TusZeS7Uc411V5Y3T5hvHzG4snZgj8o4q
484ySg7KRjKTHDqZtbmGz2AgWWQ/qVvraQBRPugW3fMSzRP7iQ7ULXpVqCVXJzemKv37lVLSBp9X
iiHiiN5DiEET4cr3/OmEua40dTRlwrN66ciXj3Jkh1TQSwp5LUIo/w+e+qDqctd0AhjjenJ4ya6n
bkeBHkpn0Jo+pQdKDCmBFMFbJKLvbv6nsWlXCsanrXUMYdIBSIjuefYn2CCVUnT0QBc/jAqulUam
R0V8UoZEBYP00T0qHoqiS6qb4FFR8pBlWQmNl2rfrvyUiNZ55bjy1BpWQK5wegSkAcVV6QogB26A
MiaovC2Bn4r7SPtL0RlVwK7eWVE4AYW36t2r7ihl+K2y4KhBYaFB6dEt/fcrB0fFRYoimtK1rDgr
isfyP99A5hX5GB1KxWrAMxv80wamyL1lixvml4rQRuHBChZQsZGn8MQcx/Qf+pCAjop+yZX6ajkY
S7Jnhb/JHhed2ntLg44BQUyVkVSQoY3ZOSUA+cPzKijg1/1jXjMztaAO6fCb/xHXIc4hm9x3znIC
4qkleGJ5Urcvq+xbVUpV5o2u/qMyb7LQsFJggZ0nX1XRS7T8MGI/CrLfKxqbSk3+DKr9C6BBz6pt
oVToWwqg+hR9tg0yg6UTOmfLVKE5jEpvAV02AdVpgKdo2pGpRNXQ0GOj7j8sBhGBFmc9QH2X2G90
aUAVVJWMK48GTn8Lv5+qgUUvRVAt+Vs1k7DUfre5ll2rMqNayWioIG4l03amsQu6SsWAqpyi9kib
yzct1Z7pTIWiMVPDmsr4piIPRpCP6cVdArTsOvOrytQ0l7JDNmfuWtMoyk/yIsqBcToJWXUZ8Syj
vsrt/piOcbpP8S5/ynf+6fsRMPHBkw0bQ2xcWbg/HcvRLMJponx+RoSBqk6zV1dRIrYHQ8ndw7/d
R7Vi9+T+0WD+Mq0g15hdVBxEiixeDMGV8FgZk9FXtII/kb3+mRVb3BbyfIa8m4waueKTPz2hm5ZU
pOt2Oivzny3wKcj2VeJz5akvigQID5gL8N+QlKrdR555UG5Q5RDqgqhs8fcX5JNeO7Esz8UzETV5
tqv0i3+90DTiznVVFdNZRZTKiBGObrqOhIf8oejFKUQa4XqRiSijggRIZezCRAkKKz7Lh4XFLSHe
jV74/PtnM/5RxkV4w9eVUKgAyvonF7yQ6K0MwjqrinZXErn5rJEkv/HBIYl21TNanSIFEuDa9pPi
1Xv4904RfhSshxTGD0ovAcBYkAojVHCNXQUkeB58AcBSSYLyeQqb+8ML/MP6KOaDKdD7dRDP+cdQ
yLSUjSpA6WcoqZtrUSOHUB9JekOdJ5XxinB+VYvLNNwTbYurKxBWAu4DJyhrj5j1K12NtyYHRBXM
F9N7//0zstP/LMYwYI7pbFgfqLQGU7Z+PQNFYnaaqWvTOelf7VFweYlYwvKcRd7Wr4pqFXvNQ5RE
SAEybbrIVrpmvtiieEb/dFkNajyd1jyntbaLGP6EgukjM5ORVEi2dPQcPBeJoRlQuIrX3Vhs21bQ
YPdm+vXeyptzqjXHPpzuq6G/b9KvuSzWjvZ9mLKn1C5oNexeFq8g8XAvJXOPkl4bV3nh37t9fkjq
7AQhatfaHRSu2KNQO+3L2svWdk91thGvU/M9TOt9SNFOM+LbLKr3TdfeiKp9ibzoUYvk26jTdVh3
YjVhcWdnOSddvdYS4zg4+brTwiOEt1vaT0+mUW2n6WvNmXfsaT+44gba2JbK29cFlUhg4VsHPQ0a
0G8Wuzyjg3GuE5rfFgcBF3FH6/sR+bl9Al5fZcvJS6qVkc1i1eXavUlTKjlfMHvNLjZr1P4oHdsU
7EMHnnrrfjCq/Qwsc8eD3cTD35pebNC7wLxF6aurIZWYSF0J8OirsU/fB3YvcIrxu5H5f/l2Hq17
IZ6TtDw4mWYH1WwuEPc77VSErnzv7V7/6vT9gcjtQ9rJl0zXt8aUXfrKfLK6Yu/HzS1qIxUaMDkc
MG2fthok5vrd0apHtJgPmjUemrR6RYjgQZQSaDz8agBWrFFkyo91Dhwy6P05igy4e3H13Qpnfb/M
PgXipj+bRRXEWRvkZsxMA+EFmQwP0SRR2jFv0rCVK6OlJay1xy+LadxyAg6Jpr0mDpIcchzuZpmN
62Y29oPtQKhcwpq2tOgQJnQa0uaw1ugF3BjjoN3WTkf9Kf0AtbTXaZc8OSmKlwyMndZaa9pQVAdc
7xwjsp+5BxpxnfWIKlI+tMhHesxm6xFPGaTe71CV7dkYpEXzJkOhz0WidSGYDUJDbGVnUHxvisce
ltEhots+XRW2LMmz6yEok/wAPMqQ35QxKD2t29Tg/b9rM3U2ZtO693oujm4VfulrL7nJsiX5y07q
DSk46i3pBc57v9Hi4q92nl9Rnn/T8uRu0SVyUkppMeQCdBcU+rZS9SnrDu7OMQeuWrLRU22Xj9re
Set4U5fjJba0m1mnQ3MsxtOQtxsZOt/7vDtzBrsVRKs9H3zuq/R5id0DVcytRRcyNKbiDomwi0F+
uOrYHBpKu9c5S7/ZtE7MWfZVz+V9YWn1up2nbaiNsDDMC4hKs00Le0fvwtdwLttAL/QztK1nJIPX
GKC/46VqVotf56syZcazl6/DudjUzjH206CZMjpM/xp642DHduD0SLgOckdT6Dp0v8jevQ9Fspbh
u64IcdTuGDgs9Q0KNl+0cFbqv1A5ta1Thbva+pIX8xrqXBrU2sy48+Ul1pigO4pD11QDXfbON81Y
kOY0VjUczCEN7/xCBEalvTimdqvF8mSIdd3/FdKJJaJtIxAWio/WQgOH+1djoga10aUbGPGpSKa9
A0u2Gl9zw3yp/WrXaYy1RpbX0aMbp8o2dtkFs4BZ4/S7MqzupvbFF9ZGr/qXJgydlTEjFNbky01s
DB805K4HVN3RD2Jo9ENuxZCY9KPfXAY+hvbPnUysLYcOrre5zqPHERZWxbRNa8oPbh5t4tS66eNk
pVfOSkcNJ0qNHROpj3GOScqc6ViWD1pj3oS6vMm19Ix0c5ihadoYm7BfVr1rfR+dCUJD9Srn4dWH
EmXBzUE66lG44W3jlWvfzh78zkbwKcdmikMYD1vHh1nW+UScYTCNLnptiQkbzH2tmKfhDNiAUg8c
JtLk5p0xFjeunDdO562d7qNgfggN9HSKPtk+tOCp2Jn6h1WFaIVFgVNpe82+T0QeUHB8rYR+sg3o
ef2ydcR4EJA2p8z5Gk3GbVm67yXfk6bAJ/kwc+Y1uhybzhFfvEHcCVFsUaOArRLf9wa0qzC313rU
KHI0DJL2Luv/xi2tq8JZ+ZwLTc6B5uXboa9XI72Ehb+goVUcPKRphyxDUGsuQVAmCOTLIXSQPOia
wLCoenvGPnUfTIQrQjsMjAidg2RgGeSBks29KKxgzj+y4rnLvvRzcldWDIVtmJ9iRoHpRV/SamQ8
8t4zWK1wm4RPyIFv5oU5maVOe30eIMf3WmT8Jks+RVm/hhzy4KZmYNfat8ZJD0vR3Tih+1Rzkuqh
CFLRbggTVp43BDOEkcLMV4m9tUwJT6fZ6lyGwqvXCFccomW8RxHisIRuMNvo4dZM+clu8iGB0WL+
LfNlb/fOw2iJUyzCFeqnq8npj6raIskX/BASbmSvSjzWMi5Bb+38ZjrYmHjP5A297jhUzm2sxes8
l5s2hlRX2ds8HVdLWN7nHCHm7BxGZJHr1voKvW8f6f0JVf8DWUdgM8ZZj1DWQdKjy765uhaM9O7T
3X4LpWiD2t+W/u6VpjExBuyhnpGBTeNNj2rqsjArodb2RogAsp/ciFgefOlfTCjiieLq8/8slNSa
vmXXEI0lHBLj9yWb74XXA188JGG/LqfnIrUo+VYxhc5oTfs8IqT0H8zrNJXrJbwd3X6b2F8y6VNv
0uMVIgYcCv3Gqb21F9+5fvEFUex7G2aQ0ZYowUf6vT/PDXSfedqgNlauU1nLlZPYD35p3Vu9eKyE
8QSJ3IIRr/9dJsu+EHO1tobBWHeSuZXw6KD0TcjntME03YvvXhDf+cPXOF0jSlbQd77ivns3IZzK
ICnouyzL99oqhm2CBlCTakdo9XwjObK4rwVC+BvDYOhCH9EwO9/MYUP7+LT8JUaEEEd63EOfyKxM
xqfcZiSWI7/oVHM8amFrLXa+Iv/vBUSJ3iqhg2DVC+1R800UWuJyqzn2jdQNjint4KJ/m0UPXyum
1cWzmlMfW82qcQgrQm9fVv5FusVT3rXrrpC3c2rex677MCK148fGOte5Cm2e7K1w+XuIGALomDNk
Gv1mMv3NUhQ7Joraa62LN0PDTrhhCKlF+0At54tE6xwoxzjIxmIy4thz+fJHdKk38MnfoUc85jD6
KsIfA9WDOtQAhhFOt2JMRduZD0kZups2JKn2RH2Wnk2PozaikRstL61Zf3hR/JdFO5rw3b8WvX7q
NGdBA3NW1e1jNEaavmZeVz2vEqZsIGcb+ry0BoJmbelXiJN1ktuFfXZYnXgdTW4evpioQLvrkSYF
GnKa6L84OrPlSJEkin4RZuzLK5DkqlRqL9ULppLU7EsAAQFfPyfnYdrGutuqpUyIcL9+/dx5OfWl
7thHKBKViIkbuE8dx1kaUQnxkhde1nl7nHLLv6rZTn8GOfgebsHOTyZ304Nk2PyexQc7G7woM1kI
jXVLzc5eeUM27qApPGuYWF4aHE4vOhmAB1pfMwG8t6CAN3DYm8U+Wua97NW3J/4Tp+pOQPEFtH6W
Xi7G6j/IXILp0e9sv6LSYZNbrvMPLgCTKt9giaPb8AHmQf/Ceq3Ik7oRINozOU09vKSig6bkDunO
67Zj4Tg/fmp+rkaR7yzDZiZRQJ5s9UYlYMV/q8zDPunK7wISMnOnlgNl+eiq8kWrdH46FU8uOx0m
XtqNILnY9ypExzLPoq21hoRfrf87WutwnhrzRVYmR/DkvLItgsUQVHfY6/a515f1vtq6xoNHpp5h
ZpQI8AmdtpsP8+C+rGt5ROgD0Vy/OtKiVcn6GPp8mAcqWhu+VhTGHpM4+UHidaq3/3DfXPxq0Y9e
1q1M6YpnpyuOo8UDuZFHXk6+epFdlu9L17ThhxiHRm7XpgOABXT6XdfFo+OXKyKzgYK8DrO3h6fn
UIG4HGUgQHOuqrDNx3/u/WeYFIGKuZHURvCucNI22MfrYPkpM9a3PDNWpfkiBq6Q2jXFrq+n86a3
X1uvxUCoY5f5atLr7kmW43XFoR/Odb5zGaGGS47Twq3lgm9ctJFTwXwF4+heCif19oq/nutcK/Zw
L/JdoXQ9MbJMns25G5/q3JtiK50rJjn19mUX4JMquOBanf9T0usP2gbffhiQ6jrrwWYMl/dAGJv5
fkUVvzlUWAQuNuOUj090GJ1Xx1ke+OWBwWv12fKWl7Ucj6UyHudyvRfuD3AxfmqliCsQO5Ddjxo9
g/S2MhQ5IpM0/S3k3sIo608U720QpkOTJateYdTTF4/zcs6Szpa/lLvvOEDP/TDLo1vQDqr0bGZi
x9vnHuhQiLauqjzMtUmL+xyuUDGCovdHIRJpgt50R/NkiYLVuqJXsbFqOKLpfzJfnDqZSjhA9ak2
09dFu3cVq4tfbDxORtHFxUhYh8yWaA2yPaPsLVam+NAWcSPE5EOINBnSjLYko65an2urvKZtsCZF
xuadSIPn2siezLXOeGru82FoM6V/ow9/vRdZte2VcZq77+SUgExVX7ioWxan3KRptlcwMBYFOvd8
1TzgibrKyX1Hndw1g/mxjsZJNg4zxoyuBMCIaZwNszRjbWkOZW7eZqN+2er+g8iAMcxnP9psY+en
RpJSCDmlfqlzCpjGrC7CHc6FMbyWm3FMFYyHabH3UrbnKi9eNtVcPKz4d0oVKNeCj5ok9QnCv3Hw
uuU6KW2LVjF/2mn2O7k1nhsBnp44aa9wGMkFFApleZgtZ8SsbT9oAxTTWTrWTpsMI05Zt7hTVmvk
7W6NQZ28Ttr0tzHUm7TbnVlOt6msbj3hpQHzlho+SzuCKpu039rwXhxLXd1p+PHG8mr2Xayc4ZZn
fI+TyWGyrgetyBOuujNOjvdqrOKiAHDUaGsQL6WCBq+An6UVD3XWs98T/GZDSSxLkb9KB+13yJz/
uiH7mwsytQon+zO71UvfGXEprSsmkFs1iJHZY301Vy/Bgu/GAvYyXpGmPpoQDI/eSEguIFFth7Hq
rrvY/6zBPJdW8aIA/3AKQ1ry8tmKCghQsQ2x88hBlcbZKswDYQnPGpfzLCmwDfWdb1oTrppi1tlt
51QP/rT3rRpz8v1TAQiVbcn2SV+nvRzlH62YEpcOo/YDvl73nA3qXcyyOtxXW+2Nz8RSDE/S50Yf
2wsLBs1en8Zr3cF7ph9bhbg0XfNoqA7lp30tFX/M/eUJqsdySo9ybg8NYxJpkGYfOI8l/L5JbTf4
R1EGMC/M2E/ls2mu6ZReTLU++G6Bf8NLAKg+Fl11D9U8TZvm8nSuD/gnT2U/sa7UHmZQjq0TvGMQ
YCxnfS75wDlMOlXbuU+4JWnKK+rBIFjHxHSKg6aKfUHll/XzQ5BzSfRjxJ1y9bphpw1Fsq1uso3Z
g1rzd1v2rBkuz6bmXmf0EgFXsbxZWX5h3eG/3GONUaSOG/czaOqKr9L2EnJCGS/ZjEZN2D+pvfcc
SFEEZGxz9t0IM75nMJhjdzan5W9ZrxcmxI9+tj5VhGzY83wsZsyLmXfTmkAH2DC5O5JGl1BRo7A4
sUQ22ntcB8MfiVRhSb9B+4AWVHanYVrGRMj0a25bRL9+/FWadRmCDGGQdm6t/YQCA1aVOUG1VspC
cCPquii7jge2e7C9PIEuQFaQv+PUOfRe8A7m+Kyz9xyu85DIVBVhawwi1LrthwnyVTdoAbbisVbj
X6de6gg2sxctkBVJZtKDS3ZXzSa3BVw+qKwJ+xnoeUCBX4viZCsWH63F21tEkGiSaQnbK1990V1K
N+VfW4Yb8SNgiR3ryGb921iNBXi5hrxBqNhebT3m/F0/1X6dqf6VKmujZgseWz2VCZ5MjlHWS5d1
ycK0QBXNizTalu08bM1HWtUHJbb90BQiyoW41eP8ZEt6CT07Br14Sif7paF7d4PtSTr1c8Nhvgzj
Cd7ztamn50yNrL4FdvCWupXDkTATfJGe1nl9Bqb+GrCf7Ap5MEv9OMnsUfXFvna9iwcs3eVcKhzj
kAKy3s2uiyfVOZATw37h+qZq55gW819nNDCOZP5etAiHLLLc4xKWcw2pijO1HKPZFQ/M+kt2VYdo
rcxjNamIPes/upLBDvWuSiB7NHxU8pPdhud5vqsyDhxf1/RoOAkbCyeRdWzK6l/OOsfVMlyKov3X
DGkypQW2L+t1VGlKuV4FoIMn8yGYh93Y38O8oK2ZDCWqlrvEC40y+BNIddIK6xCYdy5lABJCP6u+
POsWio8EvWCtwSv45R7mcnoQDc2tNz3UqfllEmi9NER4GMuuY8zQiCrmur9sUMdjzfY+3D5/slyu
tdI6zhQeFtEXhrvFAcMJ3u4mcoyATpM8FONO92sk4HqBTyFDp2TLPqpgmlZEsYoNntjiv5UsZwii
r8yqPPppo0LRk5nK2+G1+Ycgkj6njOZ03XnbfGG8FDW+cwNZ+CDTe8du3hCRDoJcV9dMIxdU6Aoy
TC3VpWLEbsFerPXibx9Ux7xorqZmvteovbgD/nad+bBW/pPo3L+FtVjhxFmOOPMXuNeHCRERGt47
GVXgybJHij6OPd/8M+bMSaX8IORqBzN071jjzmQlX7XFO3/qJ+FoY7jigKmFosZWFGLubL32wiqe
04noC6vUjmO3Pbe2XENLpZEDojGySgU3ziL+AyLYcez782DAPeknjarCWF8oIGzuLpbg8ZcOoUGh
Q8N12ZyONbViV8wcLVOTUFAz0GSEISvtlNujwONpJAbgv9AwlyW0RszGI3LXsv4VKbUN5MdX2c59
jGx7LBQJTxmcp3BGcKhbkwm2RZ4UksiauX48BPm/xWRvr8cGPhhI6PjM/A55UFcXgkBOXpHHTTO6
YUHVVvozWytrikCaEhnla6+NpsdDASiQ7/xTFhBYh278omBEwC3pF7Pq0Hrd1QVZURsayXFbcwZM
n7Dr2McqUP+8VjvaE4ryZKsPr9AP5Wp8omn9cm/EZAG9rWO6m/smyvX21VXbAxtoj7NT7NfFe++0
NcFLZtFAr9/8lHUIdqePN30BTOKceq18YQ83MSsDgS3gQja/h6o79TgBHV6IMVcH1pQf6N5RUVT5
0dDj+VlV8stqI0CdYB8s4kEE3gGC65G9e7RInfEcb/OkipOzzB9Y0XedL+Mm0HaaVh4FcNVs6yDm
LjuNyKVOWQfJhCKcdcIHuFDfTKt/HAwEdnYoitC3s9vUdC+zZT0tLclwTpfufTfb98ZdSiyutVWh
DDnEtOSF8WCs6KMkYewdCcS16q5iDm5FMAVHNbXdK4BL9HGNqAEpzrPqstBrugvpyv95UhPMB2uS
d+7/M3Hx9/f+a219zCD+WbTMbszNO3uTlVgOzZi5PXKCXqWUp5orVvbD3iQFThASaA/GL0TdpHeq
GI+NiGE29qEcjLfGNLuw3kia29L0vfDrM+SEZ3i14AbBHGf69LVlFUkQdX9/VOxLZsBS5Cwrjgoq
z7nevCbx/flXKQiwAGiycJzMN03KF6/xLwD0m7Cy7J+OWUPmk5a3yS/pjVQo+lVszdHoa4gMGtBB
pyGbzR5yaMDoAnBgxosaVRWvwWKHktyChPQpXnY3z4hbqI5yoa7ONvjyOinbHCx+tUHZQispbVLI
yQ7rbuBcaBZN9khRrENjNIaw9OsLHMIbLRPBSYpfoN670/KP+4bPUzOA//JYsn0Q4xw4BqgmZm9d
7IxgOK27oNa/goV/1BWrgKJsV9zv00lPCw0mdvvADEOcTZY+xsy+rJ55Xo3taFpChM3iEnPmNzfW
B6FleMwos/HZLdq9XINDbjNL0mFchNbS7p21egTFyr5NMOuRZw77ISBYl9rpWi3zJ/iYL2hz6OPY
8bI1f0GlPtzXkEGJygerKz/NAJ0SysWZ2Lb/nMIFIDuPuyZHDVz1eg07p3oWjnWB9nHOlSNZXKRu
RXq8+7u0sE75gYVp/nNc91HXug/VMCDZlHPIW//a1vJvaTdc8UVNYVYY64mRhUmRZICF8txfg6CQ
gclMNbfHMuuucus/iP9islIrEaWNc6stfEh0lQxv18Whwl/2mlk20FlInBR58ZQ5Fvo9bd2a2nGj
Q5Q03YegKywESR1AaJN/pMa2TxmVxVBl2GR1J8Q41qHngGiCHvM0gRI7MhXP+BYJQsn6bFfo3UMm
FyTncYhIFL2CAX0WJUdg3SyvW6of3d5+tXrtUTZTB1qVGBTKud88ky+E5SFbktU75WK3ttvHxqY0
yl53arbp1LSEtxY8hfPqA66ALiL7JPBoCawhMs2SVTqo0FtH0Vd7STulB0uUMhwLOxS+R95n/8xP
WYY2RG/HuY/yeoS1BaiZaf/UdGwr77m/BSRVZTRJQ3dhdfOxHaYHgim+DC4JxyuMUHY2cRR6891s
BMHMrQ+hmzbuYrGfta/H7DPXjOs6jgeltrcpB8DQ+RatmT+RzMQajEgrnHdasqAtwUVl3zwLmmJH
FtZzZ40XgLtkUtDEHko4K7GZW9oJUnRzM7mYeOpp+k1NfnlU55ziYOT8+zij1Y33uZhfVMHFOy4e
UTpzajHxDv4bWELesfp7aQeOzFkur6Vv7gdhUqoYeULa+Qr6j/AdFqC/2dV/XSf8nrZir1ut6sHS
ghdr5b1GW0Mx479NCv18KSaxIz8o43UvAYVXe/bdb4by3105nlZXAXhoE2rvz7Ww/olsRVDq2UEo
z9wqvzO/YzRu0z/XzvaBKp8z10y0Jr+ls/exdYxydA+NLNjUYfIJxNhE9wr1wA63pnt0VHMtDO4d
Xb2YNfJDkdLvpytb8nb9JUwEeUNtx7lud3Ku3yi/rz1Nkimmb5GNt6qerkSNvILHThiqPpeW82hY
Q8rCu/PqO9R+ZcaMw9vUr2nOt8IfrjO3Bmc8wnE+XEY13fKNNb2hGQ5OPp4xY75kM+GsELnZC+/U
KavZzAd9w8aSNMiRQ/1iiKFSTiZQr1tlc6IOfI6NokcoA+PPVpCIolCmdZmfc9s91E5OUDW1x7yq
73SbD61mss3PpmxuG1cvFV+qswhR9J88Tz2mlsZNnP6dt+W1MMUfZ563/9vRh9nvd2Vrp6GyGRIN
IvdCJWiFZuH5rLIV/IPA/AMC+xFcjwi9wgNwbADqnSY+dTV8j5JCSU2riHOHYxjc8J+G0T+cMyaA
iFwqyC309A0jLDMSNcP586bsojo/3KZiByQjDceuXg6U4vft7OIoMiJLVNUdVxIRd/M8mMfaH9w9
SGLotkSfRnAdEmUOtLbuT8knPouCe52JlNMypG9vjRs8y8ArIn2xArwFxUc/93e4sK+FjCyfNpcP
b9HNgxao31z/z+kSb+YLkA9bv0K7rNk+w4wv833jNqfW1Q+uVpCbbXg0uHNqhhaERKya06Gf6AJT
H6oxGTDxmK/FrppZ5GTGGm9tE8AUG639VgBizih0Ms8w4SppHlPCOc5rywotTuoZWDZX6/ph9msb
G3OZGJZHK2KBP5qe8XheSE+4chj+ZLmjh/PGqpuZ01Uaot2OvWW/baJiULH8wZyXwC04QjlC+2AA
WbDV7RNZii41hlrFR6xKVLR5esHA9ej8f5u0yq/mhMwhVsK5WGXxFvGu8e8n9OP/pZKjSevRtqep
NKm92jEszLRmnkd6D7BeO9JshmKBIb4J8Zt2pT5X0WrYT/PQv8hxOm0lrvUW2KHuGvehz4FvE5Rc
GfDO5PPvwsWVeXOzYwk6mbf60HUYFnSmRlo5vJeZuFm9TltYsnpp3SdvS2DC5PDwk/DzrM12oCAP
Qumbz3hQFma4Q9JpDmaRMpy56HQpidPrkqDgNcjiwWGKv+2sVFyBgcTECewQ55GiViaQjw1nAynB
mHFe+LPO9vRPWRXPpx6n9us6O+AkIXmb5UknHU26YV0Ne+IQkqZ3X/PhHygOVveneC4n9uafjO3J
qH+HeeY7TZ+q9Bn9ODY38SBJCMBRkwSZiKvO+xTCi7bgUwpY8lJLtLTGFlMeV81mJOcgxXMPzFXc
6nbce2LXIOS1Q7fzWOMEMbala1z1QYLuerAkgc3d/aZKnxFQ/5nS50c3ySbo3lNemZQcJe+eblYy
J5i0yFjIT4eVaSsyo+wfJyV7Iaifum05TsO/O2+z5wUt8T/VSOeubK/36FmvYBJOSmfzbU/l1Xbt
yGzKXVossckwPljbU1ltUV9TZtDcB+37UgYP46w9VUJhWIBCe3+ChUVRRbgvtHN/IKrIDxVQUBxG
YR8MJ8t+9qCzuajWttOHFk6KysJrUQfsRiB2Q48eFSueSLLVvaqQQyS87doFXUIhBgWljLxWhJhE
45oHSqRNBGYPhqwfGXwNaNRnomxD06Z45vRv5suC+7XTAKbxOFVal+Tu38V7c5d0Xwj9MLHkrvIM
D8dyJEQxdinVZts5odtlIQaug50BN/Gr6pyxUVxIg8Oyf7It97Ht6qta0thBKGN8+YnBh0DuZPQ+
rKL58RWJJwTGdvcl5trHJ5N/rvgSnAmTDkU724aDR6q4jv/J6iJWbQjWyPGnqF2Vk6ax/lRrj3eZ
g3sJsJkZu5GxK7tQOAXFG35EDAbBCzatyA0YJEtvlwv6SGuNt6a6VqkiJqTGjubGemrsc/+xmhYO
egYZJY8frLpdJpuz4g0i1plZ3z2n02wOQ14f8P1Gjl7vU+wsVvc4LsDbnCrR9OosiuDFcCzmdmre
59V8MOmwCbIK64ABOiBXJrlzVMMIszJh03u7cTURJZZtux7Dh6mm9zYjEG0mImdNH9W8nu0ySFrB
HJcOCELYLq9X4MtiZ1TyNPETrWbzzHEXqVXfIdrFnnBAFckEBztTUEYulo+Tdjm1mxUxhUUOKFlO
kfR0aww/lLGacZb6o7I+PBN2QuDtfVB81lLfmjz/lln2OHdN0nP/r8VKQIGeTKgB1qYu/9/fGi07
NMv1INNryTbGBrut6LCfVnFjZPEse2JOgGtkD7azRely6oriqNvDpQHKvFXb10qBpVMje5YWrhJp
sG2O1tYfmJlde97obULraPOzxNOn59mp852oTz/JT9sZ9hGR9qAXFR3mEjsuuPhBYW8CzM6r6tod
KYPjcLeB4Qyg00v3ogR3T2vJTb/awMuCpF6FB3CHJt7C+xvi6dSOWdUe6AI7itjmbfOIJ94CBNDG
9BEWFyMhfyi4eIr1/yITSevVcQWWpNHsOLhL291G0Kz4IkDzq56ykzF133jBj6K1SatVpxrglu7L
G7dYG2sVmSx97v5zS0kAR3ueew2aJ0M0KPv4qdl/4Xj9TG0Z+6r4dYhb0FTocGgI4Sf9WH+Tus7p
WWIVZD8rwKTekfu1DYhZxXSX41qWMnq2WzkRG60IF+baosHloXUHDbG6ma929R9RvKEcrTDd6miZ
DPBpGVzeFFfOdxfslH1N+2tmfHX+vQ/8Q/jzwankT4YHiLUzXCPtfy1bLPfrLq26v1b7W+m/5Hsz
KJwwqlBu/dMalOOaAloauO/G6dLUJb+ce8oRpBqfmmLOKSpZd+nM/59qhAwDjfowvERmNQpYETds
7Jo9lRg7gXfRWuGq958Hi9dX2dxHj/SbSE0P5XTxCoTHOkHOjLa+3xFa8F1a6c731c6YmwtGCXYM
8ss4VofMuY+HfiBrEgWqR8XwRkTUqVO3QptR5mYS7sR1cvK9VfK6e+96cbfUvDuglGwDBb2n55J1
lAnjtNJv3XWzjEkBmxdRsPABVB9934ZCXgyHoxsIZNaQ2EL6Z4FbsuB7mC5D/qWp/ypDj2HeRvP4
d0u5gLDtaPotKKt9PsA4Ugel30ZPfatcUZMRw1v2UCCtcBm3Dxu9edT5TMnRaoYQOn0yII6l4xtL
YCF5qliuXkiiv0Mh47W6rfUQsxD8SGz9Y8diX1n8Z2NGmAZWM9O+eJvz9OiVr2V1tKlYe+i2ZUHE
SI7rZpNJbdJ3pjuDjNFV8kt1Ry9A5BxM4F6sAAv5HCiVlAu1hj+/T516QaXDYWMiURbt77ym84nU
LXk3qf1oIkgCV32Anvt2Bw+jhlFcUwLtMyT/2s1PQMhCjF9XeLTfwWQ8TLq3r5xlTy1ZXxRb5A3A
7ZIztoJaus8xiNx5FznBdkdqmreBhU1P8WivWySIlWkk2a0ZR3YvfmrZTbulZIlsxpZXmHa0tPxC
wiA2hy5FjMEn41MK+bl8tkoSNWzr5rvisjr0gFa2m7I0UY111FC1WyV2tfPp5frTwHM0j29bBggU
Plk/LUcfmYP8vOdus3dAte5BlAdn7g95nSYtH9J9Lp+mDlGB7DtYfqRR66z9ul8Gh9SYIhrdAv/u
9t4I4ykrXRadutiF0WcQVx/6siAB0n+558xHrG/HVaFdcovONy2+7M2PZ8K9RvZiZ615WjOGYelm
Haou/V4QJTweujDPK5sUwfxlFPUffyHCi5Vnd57YTAchLmWUojhhhYtc1O46s87k4f5ODn4/sYFc
qI51qna2ucS1Ox89dedP8OV0/BaDXl1ALqFWHYjQ3GdMN4aPpvdP5rTyM0xni1OJtM0zcfLvLUGo
XAXBG1SHQ++0pDsg7RQugpDvP2miZs5YUF3CYfZxX6iZR1R847OmhuqowKhqDYawdXfR7S/Ulge/
teK5206jgzF0QrXKEHGahkHwFhVLcULZfm0NdS9rnkC/n4KuejJaOvORAnHS9q5Xk8rY46cUYj8G
296qeJC7fEfzSAxIFSRqMz7WHGQAMzabaqWlct7QPoK6RYynry7XnaNW9mIRrYPu2GoWSL0Fos54
tGTwz5HzAx3ly8BGwKA7B+Pe3WXZPhu21xm12+pEVHrYy6iIu0GeBSNUknmJzVy+K6GxfUJ5NQy3
ipnIBI2tnimUbUy4FW3al63bzw0mwICpVO3g8RVyH0yYHkiMKnL1UwevVv0xLFeRviFijumby2xV
vVXpRdMf3UW79nKJ2p65SDM9jJqKiz6LTY9PTzAflHq8VeVONYivwkChJ3kUPl9u2FHAalspldqx
SccRURzlxGwTs8DsVSfT5IOCNzrwizVVhnuS5c5qeSkm9qfmc9vJB6W/uUId8gIvUbNcCa2KyoC7
KO0eTFLJXRK8cPuNR2OyGU896+Qqubhfx4PpmLstWOBhO/u8v88Ul2vvyme7p9uafPNLzkSyOVnE
W/HoBsttdjnX/JS4sb6MOoN6v5muzCauDrM1JoP/xvtoyOMcHOgJgxU6GicHxsShi9z52VRDSHZR
ImybSiNgALhCGUDNq3fGSCk4ez+bnr14o4rTzaa7tPaEmnPrz97ryPjBM49k5sQmeWesGhy6oWnp
7wCw5OQLmPfLnpN7iRrh/TSkeuUVmx58DymnxKaT7NOiqN23pRGQ/XqhtWFgJCY7KsrfxZtjtpli
6ND85kg5jXUR2vTjlkY8WtSCuRt50r7n9QAIohrpf0smRlatzktm7aX96kP+VdNptG892Tu5I56D
Gvd5To6aWYduV5MN7EdyfPM03DDl+NVkdO5mMrHdYOR9bGtiNyAHbo1xY1mUaYMJYpmfsAXgRTLy
Yxf8OrLB26nOhif2BSGF2fQ9oAwV1HVj8zyhg7aNcTCh/bmqfTYYJMDYJ1p3xobKBcw8Ey8Wz2H3
NBrLmcRH3O/mgUnW0aVGGMw68hxML2mfaNNLKZ1Pd6yjevlTZDRpxDVq015DpcYyGIt05GXbjgNQ
kHypk26Dlskzm5vNu4czoTHoKYdlf/+yGjwv+mxyEtA8btgy2zk7kmS2X0omTIZOD+djGGRimf5d
QWOQ6MjeIPYmnhEGGKEahx9CufCxsjIj5AeGt5iqj4fk1duWD+ysJ/K2DhL7p0TqxmeSjCz3lAUt
K0X3Zv4T/V8TjW+RjIFGeSiNn4kIJqOFUM2cGHPygXjpGNjyEurK/Ofrb4NeJFOznJTjRWprrxM7
+KX4VKph4vEx1j9a0TKsrquDMfevlRv82kPWxehJViz0nekxefPHHpJGe8jFTMHSvvYIE0OHbKdR
sRDRsQsyM5LY8+Hxxn79Sx8WOpLWExV5cxmaTSRj/ymXLzJqk6lmIZgThEDDqAe6atw/IE1FzQDl
kmnsRB4ZS12XnBMnLXHcmm2U2+ZuNvyw1c0LJwDeaEZM/V0WlXSjblSunBbjKRusCH5WZENUrygQ
3WXeldVff3V4bnCK8bxgio+7meUCk35LuDfi3Z5kq+2nPk/crN8p4UfjynI/gsVdNjaLZr9BXkKq
QxhKqagZ9MOJjaDXR1Wp/VpI10SdPLvzsO9cBppo9pXOY2arQyv/ZsCoVqaNpfIfS++QqizR74lk
/HmRSQsr7/s6jfVYBeNhTcencRsj0VCApLZ70sfxxx6dWPEgq03tTUkUeAfDx9TJABV30M0htdw7
CHXPz7LvUX5BUCVu6uxnCpZx4aydVCwzJjozpkljjI2xTjTM20VjRlMOiiG9H9rrbiId1eumI/Ii
1NSevl7s9Ho8qb7eawGmmLq8kLwWGj5V7PRb58ZhJY+erc6IYL2DZgHt6JuHHsxmvf6R5SfGJjKh
nWjN178sKkVqqZ9Tn6fOKaNcow0DRl2h7fQGIkrKadhenfmhdFXE6tTVTMk0LNKEd52cOCeqNoeW
rDvpOgdzyfq028buUu/AG8aCpbw+/6/HYdhhhE1xx9YbFhXTuGw/Lt/Jyh/kaMVuYsA/VBw7jeux
KeW/dM5ypPt4ImaaiSNDwaiAFRSUjRG6hgfG3Xb4UNVB6A1uUhWRUnsoqK8jXayvXjf+cSQzI6Et
TpwKh6J6XXJaBUUoW9CFU+PdKkPo4SDLAxNrFDeFnbKz+H9GRlVB7jtNa8eDPWhDubP89WaWw9Wl
/WtHTk5VW29dDUF+a1oEnG6Bw1qpF9ospP5q/lNLSPVNtoBXN409feTBXXBmO/2nQyBBYhTyMvlE
uTQVP1Ynhz+8GL9CsN6xGi6rAMXyxzFKRgZG1jMz5kXykGxWZ7xumvWvXpk+B2rb82jckPW/7z2X
27q/2lyeJxvtv5hu/Vp/zX7zgeq/U6M8eaywGdb86HRePCgTyEN7S9FmQkeUD0u23g/oV1bSWMAR
T33en3TAX4ElsFe1rBs1gATmpTq2mFXrqZUYEtopmkzvfxydx3KrSBSGn4gqMvRWOVmWHOSwoXwd
yNBAN+np59OsJ9iWoPucP/66afuQwL4RDP9n9jSydrXF3xT85rXGZ5CZy3YWt9JRH5DmZ9sz8Ls2
n3Kev2XJflx05peWOOUmhb19xBobmv2v13aPuQsUGjL/l0hG7Ta99Z16oRmKi7+rf9VUFRB5xpNQ
4c5KQ6IeYQcqab+nQbTNoDmiyUHk21w6i5MCaKMrf8YgR9yRvbjDsCvS+dyq6GsYrYfWHd4cUZwa
N7/ODC2Y8gtkCu4LMSQHpyNZq7kDt8JAB2Od5w4qGTFYQHqArc3nqc2f7NlNwJyTf1Hs/8FmcQR3
6QHCZBVYJRHVwXNjSepX8XguFSEqoa/uPQN1vMyM+rMH6ex5QogaPA+lyRSPdlzeHeQBFrQm9ZNl
khE0m7TYr4jb+8aqE28DJ0ToZ0L69QEyhcHrEDs3E91+bojpxYDw8uW3KeQpQzxntPm+l/QjGC5u
EYp6t12DzkmmNx6bZSHQQHtB/mzG4oCEditkfyYl4sH3nbOqLRCp5N75UNC6OILgZO3rmDZHhJQX
rbJbETYPqqSGApT3t6q8h7CQ1zgqtqKfEXTOF8plzyA7zqJzvXdLFY95am2CLv6dJAa9jO9l1t4/
VAw874nFKFPKYEnPD9rwFmGMiXqJho63aSqudGTECO4RTHd5c2EOWyUiAnF3qBKJzHfKqXfm4Dlc
utEqQcqCW8ahnLpG2pQUprtsTfxZqQbSN/oAkVhQffe9s01d/TQ1yHKKZn5uZHua7OzBwZwBk72z
YibhwV6lU4Rac7zEI9m3DAxTaq6dZiL0JWVYaRlu82M+ZAygaG9Qd46JuyzHpIaWtlNS3jHRNqFP
q1LOpjTg7uPBV51+zUEC5/DeaQiOUabqLx7Np6ocb6OhH+0EU+Xkq62n+r2w5kdqJpDm9RB8Bt7t
RTrE19wlO9e3r5avCQ7vkpDHn0E+nvTaqbvTUFTPKOJIqa59aLLhKZ+jd7ty/pJ5ApX2Z7xHTvjm
AE8r2hcWaek9GYjLllVnQU3nSAUsY15b2kF1nppYq1rQ9dx+LzFWbQvTOftl8Ib5vF9mXZ8tLKzi
dPt+Ab4B1Psu4vSMEdQwutd+BlPXXrNErvIzEMRBEMsNcOLTNMojuTYw6+QvM6LM2ynLsDHIh2Sc
vxnTd5Q8nFlXt4ja9oQsEuUQ9MRqTU+Wtr5ioB17Stbz3H2nvQeRypbs4W8Kze+ehGe4z/wz7edn
0QPGSTv71wQ9IyRgB5dVUi7nbp4W5ZA/TJERL2wPxiyhd3sxJt01BAJX0Iw+V0hDfiVtKQNXondR
/rjv/OoQBUTtF9VVMHh6xXwxbbMmwro4SPQYiCnm+tD41TUuy317NwH705linaORT88l0TpFUz+6
rY8gg+9nmvVDnU+oP5JdWof1Qps9/abI9OPhdySKYCkw0KD+R7Aj0uHLCIN/eZslPEmERdXudx54
X7lbvQ6ljeqtR/qmXetFN867U3gExOBxqKOrvithQvDdIBGvRd4DV/p623L7h/7wUFcuA33S7Uht
/vQxWNkNUChf7qnjPSAc+9ZgJurAn7yBnd21b4D2GBGwDMdmf4QtM0mJn/KFkWA17mfrQDk6Zcz2
LvXmDTWHhOj1L3nmbdN5OHtg20VU77RTNXwRXQlRTg1r4RevImn/EaaFYrDGEZkdY75TLPbfptdP
y8wzMQCTAhKyX63rzNzGjFEyTF4jj65g5Rjdoiyx6RD2ndJxP506B7w4sHcxMo1tShE2yfCQHCWl
z/w01gw4yLXV+nrpR87BIimrsJLvxuSkbfxyNVvFmxdME9WP3bYeaqYT/iRt5x+jDeGSeHhTBJfU
CmzyUSqIGdRMq5QNwanyYInRgdVp4kmyJR564fGIjaSxz9WvG5NKFmdop2jueRgSczuFcjdL59VX
zkUMCDoxW6+kRSV9UGZP1aC2fi8OQxIeEVOQFeOKp3yYmCzMK41xJ0/Nt0jkzCclE/kwq4e5sj/9
MXmqKZpY8Oa+G4pGgslydp5j3OC6PniMspUo0miLdmfthslTTjhfHMmvogaWs4R+aOtsXQQRj2yJ
hrd/LJrozwoMlqeYQaE1y3PQuPwS6l86wZDlrfMV1P4S4RHcfMpAVnoegS1Zvy/GCE1a8uTLBnw1
TUo0nMm7SvXfbBgPgwN6Q2saGhh3brcGj8tKQ0umBq4xVZvkESc9zAJJ/TFiU/gsntewYKhGIr3C
x9ovtR2suTpe5yR+6tMWF0+wLwv/2kTyYyqszyHsjgFhuSqYvqo+vQVA6+EYIMCPg3hV2JZYprGH
1CuqEDVkn2Q/fCo4Wp8ewUjE5h5hKvl1bGzJWB2EE1XrDn/LUhBBwJBsGjC5cm8Tn+GRlwL3j7Ga
rQl5553sp3g4tABIysxjamzG4rWE8Gjv4eth3p+yGuVKWlEC0/jnYjD2JTLJRaW7ZOXo7KLt+Kp9
mJMmatuHpvOvft7STZU5L9lES0TetMaK5/J/ofzE/Jk+iolblMS1m8uUvEia8CfOjK8iz5AnjcOW
LkjsKZL64iJlo5n5r8vlWGBFLaFXK0/vJ9leDC2RJhMM5GckJWiltwgWH8VArzO6T3Of8PYUa4QV
TEDslwulVXlM1PQ7jMHvPKOu6McQ8Z1lyLXRxz8d1MtSO4AzxgyniXuL9INxurcLePumsFeW/Je7
dzNysjJHvG9GyDsa7gu7+5l6H16kn59GegEUySoViHg50bwUdxvXC9FQRgFP3WBuO6+7TVN6DMDR
e9OdV35ivNzhhQYbBw84GjBV7d0uOqHr3fJEwjhlaJkS99v0o501R884t66WbfDYxo+5bp47J/vH
xYJT/V4qnTfDTtoNEHyPt0/kKDL8lBwSQ53nxH7IFVxAQJDaEDnsoFF8jfIWuQxihBBFoWFVH1PE
Qm2XVYiAVD/2xfwctggJW/GR2t5LMCaPmabjq482xH6V2D46D3DJWk+aSb9vH6oQFzEOCHw5DZAl
8SQsNDEMJwX2swaiyR2kYR1z4LLs4Auoqia1LALWMlOxcnM7AhGa8dDhAIvy3roj07+Jr5/T1P4y
Ovc57IffIJRvfSJ+Wp78IbVPDJ5cDVHoIAdAd0jfu94pqRu08z7H+YCaWKT2pmixWQXhsWdekiE8
VOix1JjdgDDZJDbf+pvSFpLEg+qfrfYRMWqF2KLYWK5GToK9j13z1JAATXZjhNo1A6wTlVwrkw1F
ZQrXumm+KV9epyb5FM7wOPTTpWRbIk7tNfWKWzXJnX3XkElv/KTGDqqIjBgpUpZdFKB9LomXGYlc
EXddi/DqEsotOWhv/LOZKxCj986axEYgR+z4jWygp1nz81KvWltfEXedjTH4CSbW0yku38FmPrxM
XArLJdPLxJWnq2e/anYpvrbYcHm5TSrDSAmKFoWOwGG5gUoLbUs17cVYviQcTwtFFSouEYJ7OvmF
0wzM7Z7tO7F6huyuxtwCkXK6MdxHne/D9JJNwqK2bMJ4W7diD9uzd+9aeuwDHbcych/7mQwo+Arh
jSf+jt3Yj8fG8FAmUTB0dwiRemGpT9PFmUQFz3QUtMAOcbT3rDyCoCOcYagi/Eg92u5WWpssYxnB
HqWN8iNDf7AQc7AVhfXj6OlsQAlVJgkPgs4hSN3yFfX+pbCLifq8GetSDUZm19dRVsne7EW5VG1f
7JSZu8glAGetEDkpJ2K8rlDoJk23VbGaz0lTNitr1lsLmx208rYKy31So7skw1EvCG0AcCzvLSb5
9DQyRbau3nW++LLJ6o7YAEnu05hMQ70tzeKh0mrvlrwWaZJJZgb33xBwsIuw//Bnq1t6MY+x8EuA
c6FaggMsllS345hHJ+sZUO3yxyM0wP929JNUmKXNcJXkn/N4rvK7cmwRQZ+PgdpKWzxx+S6mLDhG
2PaUDziucgRn8Utkh3zl5atsUGH45b6gulXLX2PycUlUm7kS7zXa/0gVt04DPGOzHdsOfpXmc8fZ
jfcMAaJnte1uEuulhaDPGrmp2nilndNdRDS54YdT4PCTiIqMpzIEQoduydGDFeWnPQGSGQYSMaLd
nn057PWkjnKaXyLVnBMAWXfcN16/J8Nr043z2vZKaFou5qw2l5hOErQ0xc6u/IMY25VI3Tc7SX49
W93i3mPPczAoK27nu4DWC4f0x8trMihkaW8cRHlMnmF6FYnAXuGVSDWqFEYjay8to889k2iLpIwe
FNS9+atLTkrgPwY1uJHZf8zOcwSegD9j6VpE6AFFTJgfJhXwF+bMW3dqa+SEwmrgfU3ACJP70d+H
XHyVbv46D8TnAuhm1Z+d2Yh3kblycBIFYvQJf/hvZhc3Gy1M1NtcNP/isFtpIU55Oa5rR22HKQIc
y1+TVsPnaE8S4nK/5qWTHgGuJC8OR20wO8eiMrFztYca8xa0OE6uel274aYI9kV51eIjGoqFnOuV
Zz4F07OJz0Q1D3xENi8HmgcB88kKXNuvk82HZRPZwKqT6IuBbFK1yH4YsH06zF4JcIBD/m7NGfUO
S8+EQSFElZTkC4Tay8B6FxTklG1BoA8IP5/J3FpLqxpZtndZj0sRErpt3thOG6gPTkjyUsl/Qd1T
Pw8gpWmb7hqr2DktC2fyPt3tKAZI2oBaCS67BlltYOhiXvak6rdTwiUYcYbtveDWEvRBGyhY5OHu
kI7lJVWPA7q+kMAMWfyyOa2L6aesITVK0jvUjYwlFD/Z49DB77H2TS4JKh5qDSZq3Lsh6/CnEUJH
46FMusdUWlvqkRemwBar2Q4BF8AQXGb+RIOKxUQzzQ/2IJeFeaNlExpgrYpiFei94T91MZUCBi48
69mwv1r/qbDt9ZiGy7qv+cPe+r5cpZa1M9HXZindUKa5xeQ+d+lyVCR1y8XoF7TCPecB5sgSC7SZ
7S1uDfIVP3B7bZtCnmWXvRTteNC53pDhxZeFbgUYKtv73W+Yc+t4DLTelSjeQpNawtnaEiN430rV
O0rcVZzdvMg6joH8Cu0GwxC2dYm8YrL9YyinB89/xus02QDmaqAo08IInoAtUwHnqu0IOz8TbxLJ
59pQmwrjAmvMlpQfFOjRUmOSQ1dN/ykKqilcwYyQz7Eym5CAk0s/HYZR3/1V87uQwcNYWMh/850B
ppyb4bHiaexQM8ch7NiAb1AbZ9scNpY2H5KePgjfP/iU4Bixu4+M6NJhFcqRJWEyWjRkhibBE12i
W4u0Hq3sxQxT5PHTvapcNgOngX1IYPW19c7NAN3FV4x6xMmXXlM8DEX3RnrD2sLLo6jjUFX6MM5M
rWXv7hMHYgNVSlQC0gwwTPwHunoly+UopfHZ9/Qnmf7Wy6KNGD6Ke9yPeG8mBECc2r5SfPtMuM1P
yZTKJsZNzKs0/TMwahfgJ5aD4415ZCQRyls25BANf31I3q/AuQ73W8q9ApWUV5NOsLy/amg+ZJRx
sfRTfhSJpoyKiiVnzklx69Hq2OMVqfZBs/6xX0Nd74XaZTOSwl5uyoJTxUTXfgGsovXsLzJvhOSs
KSfnreaNRuSoI4ftHkMycVu28zZUM/ltYlUhOfWy9schrqlFFdIShFNJvSWaC4Ye8JutJprcg0WA
A7/5ORLGquPkJhyUmLJwZamMqWZm6/C8+9g0I9Pl9EeEafHK5e24CQ21np1p14jmqlv0yS7vtIfs
l92mTNon17spYoM8/1q6z1ONTrYFkW4r0urQEHsDVyi8i9F+Db69pTl1zbhBBB9cF+HV5RcoI8UF
EYIjeDw/QR1lfSQsP6ldLyMSaqrhxYYHdwDV5jFdJjEf4NAfFXGrUYsNqOpXpJ1tlbO1uRIhqTrU
aQZPVQofEsAny0PWf8cmuRFOswEOw3jRabTA1nOJIadEiSg8nj5oEOfdBoAKi3YzJgkyjfxMI9mR
MReNGyLXBExQ9NdgODW8tdbEdBEuh+YJRHrFy7sG198kRMTEwDh+OG0Vv0BX399SzLHFgzNNRK/D
TpAyEmOf1GF1lCpfkI+wqueG86y+29/XvakXprlysjdCCKCqF1L3a0cPCy3OYf1iiavTPitHkWzn
rVT3NppH076WchPoX5lgii8A6ZxTHo+LdEZIvuIrvyN+/pI4WhTNU7wdkBa6YfEjQHNXFTlCpSdv
zJPnamao9DPno1CMp7kTwnGlMCpZPf4SmLGvqmwf5BC9Xpoc8cI8Fy3TWdVNX7nF6YyOmtQ4+Q9z
y6k0nQcviY5eXe3RIV1iYu0gzSQC28R9b2PrOzYKUoSgKQld0ZtRW+YRlT1DCcZEYdXPmdI23yLh
A0nHg2+U1WmC+BysGvadOPXc2USaf01Y51a033dwSQ7erR8Q4BRWl+5DvF6jKH8SJdLV1Bd8ZNGU
LlKrf8MXAfrWux98yxAB+U3c7zw9+Q9mKf61mDz32u9/+H9jY/MBNEu3fMQtsO1RZIZhk1EhCFNu
28CiYVE+d1G8J5AF3YabPFmtZmDJ/LfIRpXcWLS/9iVYYkpNGZY/FCe2KsgswG6Oi8tf9ML9ALNf
T3F7SINhXiaevggPwUuLorCL0Orbp66d6uUYMCzHUub7GNuYYBgHvYdLJfoB865vG9NCwnQhwldf
XW+BMvpQ3oZVHElytDmSEamLYD6SdrZNJ8xpHWuvPbdnLvFT49g36I+/xhKn0rq39tXpCwj5OuSJ
TZDnL4Vb7X1jRsXBKQUnO6qe5c84OveHradse4H58ytTzj06brrpIY2xMTsfY4ckr/P3sGyX2u+v
ueDtIAIdm/dkrxyTmaGfP+x4dsAMK0LYygbxWvdCaVR7FEa4LKioXPlR/yLHIt7qOjCWGXT3kDB7
AEb3MNMRoRoFQS7UVJyjqGFeg+vAOTnE5iOg4WEYskvQBkD/5gMZznQFIj4oQ2sdGOmrSoHxZkdd
KyrRa8I6YTB8fGr2kcYtXHt5j0LUI5WCqpx62Y0g526V497qrZI2kUwnjHeRPPQ6OEr8/qsm8d57
q0Z94QnwFMSXRVnjjQxcQh4zHS0mryeUHsFJlrLpEa6G8T11kEZbxcar4wf6a/xFrpFlzSIE2MCA
qsyD18ZHx67WLp73zRAm8WM4GuW+vHuoB/UmKh8L0IgpxMw2U+YvnZptojNb1iPnOGocOmXnPfo5
gMYEa1x66VI23U53grjGmcBCTZ3AN1JAeEFqMon+grOx/f6M/9BYR0XVrNqMV7CuUS8YSA4ze/7M
2gaImNjdo5fh3MtNLF9l1YxwM6pcZCRSoCT9oe7YQzFjkIOaN8G+lqK/QHhWCkUPwVsEg8ze2rYx
UC6FRQUWI0rdHsYQDNrKgqsIUyYMktugmRQJAgEG/EYF+0DGP7gCd0Q5L3LuULtzP3ItDgGrdYOX
jPcB1tofnmq0FmMecD7ppUkRKSL78J7hiYaNjTqk+qKS6TlE/NAq9MA1JiqmZC4lVt3PbC5vPr6K
CnV3NNsE1RCbWM8f2KE3oR5PE2Xjkew2UVAch7be0QmDNUECPZAgYQcp3sfY3Sbx+AhzB/ELk8tB
kN06r3ykA/qMkvLQJ928IL4QfdidUorn5pNcC7Fy2uYhsflMkaCjMQYND5z6ZiiiEqwodzd5gCir
mZ6SoP61EvdtmKf1ZCFpJ6bs1fV1tJs0B1NjVNAVnEQWWF7jvIx8iK7IPoMGxZH0MoLBtU0qnp4P
Jt05m8I37+m6D6YuAMib7NI1zQ3dJFBGNNxUpjc5GZIt4YqLiJnT9gkB95vomeA3FoF8tPm0CXtQ
AKZTnp6MEcysjtJrMrDNuTVPhj3XL2aCKLG9a6oi5PKOScSSPUZ7qL1nGaOqKbCSLsYe7SzZGnfX
0V/rD6CvMn6SDceFit37T/xxFZC6WxswLzX8c1mAPZHX9mqN6afEQgLWz0lHNsOPjcySAVo8sN0e
K0FMWidnxVXJzTS2jWY9Ct9V66xRNf8rgYwXSS3PolEnoyKDlk1ldtZ+9BI5H2k0bcM5f4caIPXO
s55MP/vHPfNIuBh/ArSZkuMvouJ1HkTlIi3kJjMGEgngN2rSYMDoSVMLmQziuzy1+LQS5t+5G/ai
JBi5kqJZFjL9FyvetN7l1cfMleXczMImv7RVkuys5q1heoyMZEuP3SVLAdRpj3nkVXyLKvpRCGSg
wHTjebiJw+gpROYcBxmexPHFT/yLTAu2q7IeN5Xd2uznLt5YMgkWXZaRHJneotzn/9q+W6n4akOb
HrgJpW5qZwzkyQ/n1qZtulUqMozYzimyxOeo0JZmNhq4Wr9NdgVR0qA7iooSiTryHbZvxJ5uMBgL
3hciOgd9koWxJmU0Xeux0ZCZ5jaigncdO8NXxJhvhTMAr4lib94GHgdpF4gLZO2qjEgZxBw3sAtD
SPgrbQ2StozwxzYcHKOd8ynCmNG3Q+NmqYD407G5ePdO2bzF0+X4xo4n3FxolHJzCc1W6TFZtnaw
Y8/zV0aApikLDPWUE4qFwBuFhQ8/cBP9pE52FxJLFq6yVhz6WWXkjgXfyeAZfy1Y4k3YDTKIerhr
Qip/woAfQdUhPGHJ8xpn+jP9AmVd4Z81NW373k23oTmefMf5toeUGp7AWCeG/UPIt7t0UngepblJ
zKh8iFOegsIfs1Xuice4yK+dRJln+saa0x1TVYuJDZ3MOQj1Qfjxhu/9h0nzIkf6E5LMfqsN/Bd+
rQ596t5yL90gy2yWRhHu2cb3JV9yljZoGP0RaxQQRuv5pOMJprGxTo6ZgVxEIC3ZGBqxpksI9j53
nIrlf6iOdTpaW+kGexsDbYbCO9cRfEFibwjLw2p/F4C0RbMxsU8SptH9DUJ91YM+RgkTUhqkxzit
vusJ4Convof0HCOHrDCdHX+GsTWy2Xhzi0BujXFUe6cq0+XAZshuVG2cpriFrLB9UnWrSGORCmKH
0pc6il/9PijQRLrPjeC4MALE3v7Myz+l1WNSYBa2Uch/mrDjr53lY0KxHAuVgCtBGv26sYiZyzrq
UDLvOqYiOYStOkuP/BsrOg5J8V4Q7MI21lP/WLCa9Zo3Py4sZg+34uqFbsNtE4pVBjxoyXJDfs6l
cfxV5QD42MFe6pHklHJjkCBu1PkHBuKbbUOfBXHk7dTENtwpgTlgaktn0+aRw/ycEiyBpi7yMPzf
q0KcX3iWyzTp5yH1mZjNfUP6Y15p3Bh+Gl/mztvx5DzUnoRBYbvEe+JwYRO7T7oalv25IIgq1goa
10en/usOVb5IquyhBj/WeYqEsAGBUmPwOboQQkF5U/H8FBOjFBkDaRGxYDsi+7xBCVa1iGYHbRXI
VWTGgk1R4UJMnnwpZfE0g+4vGBW2YWa/jIl+iYg2ZI7jdwW5jckQcF6cqEblZQ3PY9O+SB9Y1Mch
Bd6u9pBMFFLkCGfiTg27qEB1mRvi28pIwbrHGQo1P/IUbROv+4BbM2HD8X65hVD/DFy6P6kokVMm
uiwu41Azjts1JDEevaRqkIqbKMQiyhLCHEAr+ECG8yYlzlcjnI5tY+0Z5c2Vwu1D3SOClClKCOMY
cKYbUISnFgn2Y+C67JS4XL2DiL0bndCbWQPCsouTNgHB08v0c6YVKySnnCUKpflwyif3Go49vCCP
6RglbBOGpFtg4HWvoIld8FII6nkxendDuE+iZ1dWf7Vl6u04zV+CuOFlbscQBAoljDFbY7wwbJao
3kquRSQfaMAuNrlCQpCk+kJt/Mkz6qM/dz9GiXtQREX62gwN0kcvUN0CWYCJky/fVnL4xU5HMM38
OIwxISVpqDcCi6+DsHJZJYl41D6VVA13+aqkKXCBNSpZdqqL2X3uH7zt194fn9R8kgjtcUDcY8yd
QB8mfNtgY1F7GQFqKoejLvKjL500Iyu+8aTzRD13Mm++MtLRl8QcfsdAH2S2GL9zAtYRxxJnvE1E
WlF4L0YebO3SfSKnBVlqLorN7HvTSvjOjQn/pHV06vtgE6XmRc/TpZ2MXaCj/TS1n/g4FtIvtw1H
0Sp0cGN6IZRQaM8CP2d+SmX3IamHX1eRV39MpvcuIuOtxqGJM3afsaN1GBtpyb50baXXc9z98qP/
WSNSNzfYFZP10nkWtDsnZCFfPKQl96EAZFu6BG/PuEcrdS10c6aS/EBeaAFbjlpJ+O+GO9hUeTnl
El3ALqBvmyg43C4EW7aLXA7PVDNcyoa8Oz+9BgUqjCxVyNq0Q+U3MTc1Cjezf0kjuSv01P5ToxKr
MG4uqTndKpKycz3uCcNE6YiXpG4/upZe7CkWJ8flvY4Gk+xLoVnl+Hl95XuECrn5yfdE+iUmwHIv
1YeIOWWIPMLBzS0iU+K9iVghiFJ7K3sC/e7y4pKP0yuyM9JfQrGADtiRRY/pMz1jCzhwS6xLMuvA
T4r0UsWmfrCzpLkmmmi0yO+uU1Q+kuy3LmeUbNhsT32Kn1t6VyNx/ro+pp9beRN/axNcq3rU26pK
X73OAAYvQDcVZluaSpa2Jy0CoJx633scNwUS16OpcUiNGNN3qR98uH4A6hc/q7x+Tvr82bIId7n3
DwwFn+iUC5zxA3ftVHt8Uc22JdHH6DQzF/6xMXkJq3avYYZLVtVLWaRE1QbJOhvyLQ1uL/RBvWXd
uMPwtRYzIshg/iN74Bwk5C3PbW2fzYBgldwCvAVPMZLxwUrK77Rz4ePabWgXT02T70YvOWBh5h6e
GwaFlnMVv7O2PuyBVL8+qR9xUjzOSClIjQQVi2S1TxVNfwg2Y7LF7s3KBgILGKXySH8NmczZXF/L
FkZDGGI4xrPdfHZBtZPRgCShRhHhEYGU5t5XEGDIr0xi2WuqHFXPP470KtWP2gD1E4iX2WXv7BlC
tBCOeRDtMXTd76ggSQ/FTlycXWbizr9Mub+oCXoJwEApl1k4d6+443GGaeocxJuWOMN7pvQByBJW
vJTdmprdY3nXYWLHT5ZWX4PkVVm7M1VLrEvFmjaYJiOeVQo0KgQULmRja3A2I/wIVEWesqVdeP7S
FvIhNe4ad+0/EpBbLAgFWvcgpEFmPmMn3SeAC0aULbPq5MfvDR6ddoSuIJfZHs+htMgQvEf70afX
n6XEdejipskf8uLURnIv7OCkyhC04Q2kFfpTbtNR3u2Ta/v+m6fdJp31qrE81ruYlxp0vZ/djxL0
ba4KWjEuKdoHJYefguaFvKd6+mChVx+icRlTsGAVH5ON2qaVK9OYvxnKCF72c9ql1/QQIrIgkO5q
x/kz05Wut03wQuTdOL4jF9oOXn1O9TnDj9oH4kA40MqqYE2sX5KmcRWBOqNQFphZHfYjm6QCAPLG
fg9HhuoaKWmHqzg2MCotW8LsI9KdQBACRIgJ49PIAskasyKgyrmbKVy19M2WIBaGbZ8pdjyoilSL
yCao2obN/yFmgu3cXztTvcYZhGwNq4e4KvnawSlk2IG/wObkuE/GTz/hUpMr6T4UxQF3rt98YMoo
8/cBgW976+bTXD4N/V8H3l86C93uC/Wa5UcLbjMk4TIOX5LoVDLgSUTjHbTLndGvC5fv/lwxeoHu
LXs0YrX3FIlNG5BjdS1A1hzag7q3MHu2iMX0wVw806CZZBhxIxPwvVa+iypvWxn5o1uStjoUbJyb
nvzn1PpsPffPMf8oBqcR1kStlAWHcGqXCaO1W/3w0Rb9+zSzNXV8/2b1a07I07HFdTXIxqvPX9IS
q0WHF2PtokX0yI29syn3JCeYzMizAktV6GDWXQdnfMrd493pEUIKDwD80bNLzpjs3XMPWcPIPuAz
YAqzOFTIY+JGn9vB2Gp1n/xIhnouhf9AzNOWsQ6/Xm6erLK/KU4iIbL9aKWf1Ik1MC5Be4oxbL/y
fl18JFyExJLNPEOaGr5+7CZUyiJrn2kipadi1uOTBt+JUYiX9ok87u6N1OJp63vJD17HgYiy9h7K
pQlnV/0cuLCdMZlk4cAHUxTpdSCHItHYg+OSAg0igG6gfyRATS5OFtXdVF/dZ0MjsKhMpVq1KQMu
tykUsHzJb297GGctyz5o6X1kPVU3TWz+RlNzC72GLNag8ZcKnQ0iyObbKwiBVa2x8yqcHX5yj/sP
aARKbM79fCtz9Tir4VjKejda4nUixjoW482yyludwk+6DlvmWP7H0XksN45kUfSLEAFvtvSeFEXZ
DUKuEh6JhMfX90EvZiZiZqqlIoHMZ+49l+sKIi5amDyIF/j5ugVN5Lkl0jTtzWNmQ21BbGEbnAMB
7vYyMbet49+qEdy00gObcBvrw/doKf0RL7LRoyaP4+Ft7MN14IzHPvTtfRMxjAHQhiK7Q3sKVvkS
V/QGvgnAhjgKxBbeUMEnUXtn6k8aDCtXykMoZDJLPFaiKG9uqG9NEbHyGdiqIlCBWE+MQ+jLfVIZ
H1rSfs2ZpELj/dSzB3/27gfyUA/1KZPJqYPQR3rSuNaZwWpBcM6pXheOPhprK6FMSMhKZSbGCqiy
L7AfN1amMGs6T2GcnjKqwTaH0DBIwYqmRu5Zm+uxAZ6VjthvRsx3wBYubO92g6u9FKxM6WBYvlqe
RA2Ju3TlAEIGtJQ1p6pjwKfhYiSbpuDGdBG5YTZHdE4TvR68by3AcgptGh7+QY5vWXgLYyfayDhY
ozHmlj0mpnMaAJ240/BWyvFgm1gFlMqpOdWPzdcZNN3cI2hEFSX+CKmLf6sRF19rPe0//dIHDvGk
tTXznn6dp+UPsF9WA6n3FOHA4xGdZZbZk6ndiphhnV/91uWrM7DBZ/MU9O4L8T3HUpf6chIO26AR
UvTGips1+nrs66SpIcswK/yObbpVwXEw7mUZbcyaBX6n8c+3l2kHt6fN7Y05DqfaaP+F0B0Ybl7a
ghVM3X+mfJLmUKwi98M0MAwO9j0Bv4Xj+FIbnEJgwxgA5BdLjqeuSPdVQF+U40WRXAMRUTwE/5xk
TFumaUfGeQg2autDRfyCot5FQYrUmdsoD9pna/DuSptWjuWAyGFI24ZvWj7+IRF5orlntuVY7132
BGNlUfvM3oXJBgLXCMVX0jnM0KPiX58HxjbvIn/p4WqJJpipRcUgjpXblDwX3DpYYHLDeMsi8cZ/
PmyjfXcD3FEuTrmGBzpz2OvIvc79HDvFURXl2tY0XOv9VWt1QBCh+d5qPVZVmpfM+RxDhtNCnlmb
7ZDN/AN/t7TwKoToXEIuqSgxNkINiP9ijFrpCuweXr3yyLNIE8CMrwaxiyto6WsEOEkNNj6WetEG
p85Xqyy5a4W4aVPJhpLqLvX55CSMUb+4x3G5M5lBttZsO2LKOchlE877v2peUG6KfsAnTfHkDvpl
8ie1sArvCVHJtg3KbTAC3QA+e7EIaWX2dfJ99YnZDRJi+JcHhIg01R0B236sf0DenDIn+PT9/t0P
xVfnloxS6cONoF4pX9s1INfDwjrRW+zGGH9ikT3LiGU2eqLI5knQy/few/cj6/TITM8jNpqcGdGT
NEFmM7pbW8Rn3rA/yV48Z3Nuzw7qCSv9uzOoRR54yyQj3YYaeGE1OeoOtdQQFhVTclBW/+RFBj/c
gqTWbKSLCprJGlMwUmZGwD4zMXJ67bJuGwTWtbLZTgEiKNXM3keSjnXVgQ6eYXwZI23bN/U6FCUW
FJbW/pxaF2Z3G8M4yiq8SIx9ab2zVWuDOcByvkryq62JR4NJLHT4o8acAFJ0D9QZB63f0yDu6YI2
adsf/aZ4Bvf30vryxFjhUELE9GNs0W1ybuNwbdrOWdcISsxJwHIihB4Fo6FY8puPImQd8z9qRWrr
TJcwaLJBbkrsbNuwsFkKeRLGFxypZQE17Zp0EEpiu6LtyZEpcSmBlstkhRwAJLOURBmkrY40lad2
5RrFfTBKxvt5DJM45NluM1HtQjYiC9ytADoNK4QXhLQOV1ewLqWknIeCgGyh73bkQBBZg9yqrhHc
OD6u5aLhYJLFU+bwS1IfYLMU84oGcUWM+c4gRwBHk3kfp44lkGx+5JQ+awWbAqLbH2LUX1Ogw0Go
w63rJr6qzjybsGkWxcRGQLedr6kqroYK33x+b7tTZDQVLNKGI4DCW6c/TWXJG8+d3gQvhjZ8BspY
aFXoHTtkFoHVfHRkAC/YAUR0rtF2TIe9noAGtdP0CRFaxpA/fJIFuA2tvwslGAWlFNTeHMNHWqs5
MImVw5uj2xdXZ2oTip4XpvtsO+8nFegwgH8SQKfw0GkgIxMn/Z4cn1gZ/TSSI8BoiC/D7stsRSIU
ZZyFI8oTxT7vg1fPt++RKb+VA30/SKpwqbn2xtPc98HrH44xvdSR8xTUGUjEGK61iBOu3gSIQ9Bp
s+4aKp4zmsvBtoDv2BkQrqJOjdM4cmn7Xr+JhlY9DboGySJB1dfAFPOCf7I0l8gElxK36qIoqjU+
vfBRy354YnhsbGTqImqysnZj6VNyS6K5OC/GdJ+jE+U58UgkToYNlCnWD47E0cziokpQXzDbosxQ
1tUwMqL5ZiKigv2aMVDb1RSBTO/haDmB+UNyWLr0LOepAM1JNTfAuxvBoDg68knOGyKsd1rPBcnu
l9OnscZvBPZbPdP2rU15Y7SCzgH+Iuv2sFoasr0XBqAZt41IRnB5Guv51EBDzy/aafIkGn+vZAbY
2iyyTeWl6SqdydytraBQY8TqhDcgDpJcHi7QS889zgieKbJfEx+rNdnbxVqHKeNNnCgDPJXUgsEZ
zSd+abUPjenpWuoWfCEHXqaFr2cZxuIUBm18FtFQgvczj67OkZZDFFpRMsTrmijUtbS8G4f3O9NG
tfx/kZvFtb4ZI+6cpFUn2PwvAPXFhi0Gm3w3Qx88IGQK52hVXaCR1evvYgBEAbjFA5emZxsSURtW
1gNSu9bfaiOi95SHF9ZVcuE6uLWaqg5FYu5VY+6jYkDqVOjPrYzRyWgPRh6M8LpxViz1r35LRknu
jL/CqNEom8FTQvrtMmvb4AXTjb4cfFKlc/RyCgzwKR+xO0gJw9QOoLKHOdEwU8WGs1Z8NeRPSFIG
tO9J8kNVjLw9sDJzqaLKO0WxCLaJoGPkiHxjznqCBt9tulxs40j+BcV0NcM5OoUBwALPGoOxuDA2
kYdPl60tv2qFKoxMjPKBiJEyve2/aj7ZlN6L3JWJiRie24o9LO/Yoxo0ebDtQhJp5OrLlmFjl+Y2
JVh0qFrqIETdIWiSuIAAOuDya4Kt0fXlJlXMGmanuIQ+s2w8/UMa8mOIeQHCOYLHMvt5iUVBEpfv
RSaPLNK9lTdqd0c3DgVqiRUWWXI/jNG7FDZ9bWR5IOh6zo/OSoYdg8ezk5KZ1ujO1jAx0QrC7n3S
GIbRGI+Ga1UkloI0zkNmyQ0W61k9QfNZYFkqXSLrw8Hs1mGpNlVAdd7Zh/+NZP083mxmr3nmFh9e
ZDtgmVGux6L47AieWGS2XW4MZXwpslIMGTAmEAkNr/gjrvqlLdOb1oGTlJ1pLD3mv8CfRo1Ninuh
MPqdkhmMpOczmE282L5b0qvOZ57q3z10gwXnxKqPWPD2XMhIPbakMmH+MSgpTVd8gV9vFoZO2kLT
mQPg/jG6Dk2t7WpHO+p5RlBsitDENtDPY4cjmeo80Hyy+IRgw+bCNap/Rhkc2N++mgNrMukGKy3v
QAo6IzWdco0jElESxseivMicH2QmmtqM0zxP8tIIDQYtSx6sZJW8234KrxF9JaKNfuHImPNXoaMk
KeUcwktbujis0MkRLpWT4j79H6QYYKQ3e7elMMxBAdbd6L7g+M6YjyNWnjTz0gKOosBAV0SM49UZ
wyfdMZpj7cXbwna/GAm9B10vT93oCBCWaXdpRNU9/BYCcFXaBJT1+kYwBa5cnpdVOgIaWQ6V8UAM
SaKd2nuKNVxNRFNAeAOadfMGDOiHnONf15OfZTFebJldO0taayOsq00WF/2xw5X6LoQ+8gXXivvM
mpjy6V5lTAfkU7E41FVbkj/FsvEto0quu9+wOgiXvS3c2gZ8o4hPhltvQGbt23B+ZHFRBZ/QyjiO
+bCKHFyqvhKozFtZvBRk/EH696jqNZMzoLUYlkLjIZgHipTVMBFPSHeCdk4Wrcb+mMxFFIlZJFmK
p7Rzwu/Z13SAekg3QJqhxqtJALzu+EuTZQhxpHwvBA9xRJTPyOpJpMaIwB6m9cD6DTsIv0z65qpz
dJ6VqT5EVX/2kAhsNMj+KI5ArLdlB8SFUZrr6bglUpbxaYiMzJqOHUMYbUQtPIDHJbshEuKEsLls
Soqzp9L57proXfDsBvBviJZ/ciVT+oKQ9Iz4deaUIqPtdF+LQqyMIb01AOuRg40Itt+JWln5HHPA
59ZFY658ABns/S66ZV4nKBpq6tc9HWheD+dRdLu+/oygqCW6JINDfNhTvW1JzdVpiLUBIRIjgSAI
yMxhloWzyzXcA0WaTUEWJQpMXbTnJvzSsMyq8mLzDjppxs1DbcC8oxiDbR93ZwdfN5CHngIpkFdQ
IhdBn0WSH3kmf50ouC8gyxU//vQO8WNXo1aXfnf4P0w+QPyhjF1mteuo9k5JaK1768/yHkRibJr6
Q4NV6LsQepJHygedVcWtbghJYBmkV5J81+J5lKjfnXLVqOeqvOhavWX0iO/BLL8E7LEJz0aBNxDo
HI3IYD9lolz7KqPSDfHtVfFmlMzTUsW+jFc0R7sSud3NyE+Z9YphAfAXiFFDf0domhqUNQoDBd/d
c96vM2M7ZO+5cYrtizGeWWQufPGTpYj8nk2BiOXYImeso23bbyrIdYqEQScCtWazqcFFyBVXjcfK
/OH4Atz7ns4+CoCt0x5ECnjmnBOMN/2pb5KV4TxnQOas9K2KtgF4pmS6EOVE44ZtCVZdldxB+/LH
tPoui0+3XUhjbzJQmc3GRBLhgMlvXb73ULsi8Zrak82osgFAcIamGkckcuMYxxoPgQnnoCjjJeGB
G/bLC0sBlW2+Jc26bj7nhj/3edTKPZ3xl9V9tahFBxTz3aYGbgheLWRbgovHDL886mm+97G7+tkN
H41jXgeE103+HVAPWo06EpwSRv2yqk9lx5AzQ0pE5R0dbH9nA5GkBUsQs+mbHB7ueM5GxvrA6dz7
DMz3h4tt/SXFlzOQO+kd8vrJVaeEE6KJEaq9BfJG+IPsrF0i+PawfwX3RrtnOZVVvIKZC/iGSyh4
dYJnQduOVRSNUNndeCQWRveI3OckOmB/zfwTxwswqzKB+fqil1dkOBLpCthOEjcJ5rD2hlgjPqEh
sv80659AVDqlpyiYNQUfefnRxzf4cMA3v/T4kE1UvhgSQCBYL052zaO/wd/Y1Y4t7cIK0XxhNYj+
KaxWYQyCdxnot4mVaQqZsmJNT2lVlN9W/whmQyQqra0ZbuaDIfEurMOWOSNd0Z5HgI1Wt8wTurRE
rYr2RF+BmAj1LDAlQxMzAUakH/EQHbKWwQ28ZkJUYebAR2G/znFLNGFA/8bI39NOHmabyH1XvDjS
vYbDNsumpdLqk562Z6NmilVdRoRVKrgz+5whbnssMqS6A9vGBMAbUNs7e/wu4AkAdAzhjYjkFFEi
pstev3kdKtj64XEpdoO36+yNJs5ldW36ZB/j0GrUC0NiOt5d6/3q023oEBiQ8Zr8FsW71m9aiDHC
X031oQ3em2BjBDRZydmMfmueUOXsW+tjtln6W8EUrTPOBUM+oEZMLcmN6OJ1T2HAv9gdGIQVaNHa
Cb7cmldTu0YDozXMTeo95D3hpmUT823q74W6J/n72D5KsZ838BKUHGmoeU/scbUf0ZcWWzvO2S5t
o/glL9aesy9QZOsgEqsNXKF0+uTL7sarz1RWRNeMiDb7xA5rYRYmwmZ+EAg2P6A6xUMZLT2Tsem+
9PZFUGAQeLLER8poJ0eJI+TDo5SNxb86fmp4DDF9t6SqQ9JdOzDFEBcTOYQdyiJMDGqiT9sV0Vl+
lMFWIm6iFHb9hRWctYqal8wjzt2Z2gpxOUsfGA+DimKeLM3xAsVJILsKPnqI+X680sUXX+Oc91Di
7POIQf0EaJcn/3gol7I8RDBYo7RfC24UjaSxVSiOvftGBjW8XT/ZUksa2I/oUReoCBULyUD7gstC
pm2nX7SYGg2vOR4vDEq+bQHJ/WU/nxWzLxcdrQdf++Ba9DT2k9YfTLaDPSrsXN3S9h4aOxnfFVPj
iUiHkUWSDTwQc/qhqT6Q9VRmdMldd4/Mem6fd57zHYUPp3rmCyfWc1jqyXfb+985s7Wwo5Bw76rn
9Rh485kkjyj7USj5kIjHZ+rYtaWdejaiw/CV5R7Zv3cta7cuEzRxzbNNM/xVDdO+4exFIPWOpbrg
HF3W1d7kOq0+RfWofchGEF6iX9IFzYYsC31roVJluKg/+nTFYdAEZ1XcE0bcY/CkKVYJBWKQ8Kyi
37B9Qd/jZq9kXuAHhtFwn9yznchHSKFZVzvDOVnDuDdjUvNy0MPPYR4fTVKR0LLPuJCVRkyEg7i/
AtdhynWFwUmZCckANxl9pbFaEz0oUjqk9pwysZ5IwDP2VAIsbMfP0e2Y718U/RrMhrUFoFUHzJGC
Rp8nJrV+Hp3VjD9DmXEz+oM3V7+OtZmH9I3OhPpZDJeZMEAnyWP1r5d0oDlHHx+SCccEJHXCDobp
4tZmvmlokBCC2v436XjI9yWx9e6fbT07WnvTO3fdhCP7x2dd+wvygbbP/5zApONz6DuPugA9Y1w/
D774bcuRpqNgpgUcGYx5UN1HBNBlQ9vJqLIo481AUCdG7C3Teb5dYq1F/6whd8uLl3xEXT69DtFL
7KGKiWdDkcdfgz7H/h7D9uhih1Xj14Anr+cImFr/DS/2yRzLzYApPYx/2cEs26ldQnF+7rl5jUYy
RvwVJZHJe3/8AIm8V+xHE0oKD5cLDm8IiMFTgIEj1vd++R0FZ1P7jdJNOkDO5TYAJ1/VI0YmHCDW
8wDyxezzjZu5Kz/elcG7nxznGWFx4HHCjGRZvwbjV994mXAVjhVCHHlkcWB2J9s6F/Unim9w/MfK
Pns1+FIM9hGvOn4Vk380YL9DLPtdqeq1NkPD62ZdFuIUM87sx+TVH/VPtymPXBDrmqoiCKMnzOWL
PJzzprxD7bdH3+o2DSw6r2JWV6RJtrJqUuhSVKHoZkhTQT5F0zjP6FgpAGGqZ2gK52COREt0p5aV
+9B+2eNvSP/gZRdytk5JDXe1TcisQHBWok70AAF+xOqgO8GDWDFoeBSzIAlsAxyYhhqAZDZE9qp9
RU+86hS7aPqIkJZJACugZZHjN4Sws7AFc1C2quDOZelLDPfDkni1c9+C55G0fx7RyEylhzxfqag5
FvHeSZtlJYJNLV5T5vkjDW6pzw0kn9jMMBHGyefL7YRDrnf764KgNl29XrFYxdEK5ZEhYdR8FfRQ
XGob/vKccsMi10FgeORyuL91WAPBwhrZla+W0I5pANLZOabCeJ9MtZtIx0JSNaGhTuKP2sRYlKkl
BgUU2gJrVYfMnFWytKp9Jq0r7OvFTMiZLUJIf6/Is3DDVVQis9H2YaPJ8Np3vZWHAT8rgrVnMAXY
GAPnt/BwFoONX/lMmXubLY+nDjBEUvE0UT7F6lp4OMOgzvOxloa5KwWS1ebHtMBOV6csGefVOM/R
dRLasibfY0q/vAmfHuJdRTwpYqBl5o0Maa64SEXw16QU+S8+F3TVtesOFUI0/va4a71wNuDPcdnW
LDzy9l0wf3UkMDMrqbVXO2muChJPHIEZzgR2eAIdgQm5N6fV13rJU2fV7juwlVOid+iY8Mor4War
uMFCgDjGxZwL+0iWc5JsgDTA6Et58BlSMx77MRpjldcgKwCBXSOtt3eVkqcq6S/oTSljBWTdFJxn
DSGJBkNDevKUEPnXUSJUDOcqQG+A4XYKontlx8dkxKs2fhpjti1CCFXTW1K9SIykOvPFkEj1rFMP
ZmNYdGawGAMzs9kzS1n6pHHGyVujfRdu+g0lepZL3h2yu80Mqbptnx0IZIvBN261M0eSIjRp2q2N
cTSYEAtg1KQ8RfChRAQUk786lvwYx3SC+darNRwihPu6Drqu+Fqbw4F91V/NcjSPphWNN+m67Vaf
Mkz72m+ufQ2UBSG7xAj6ZsGFGeIzRNy7y61/EirwWGziwWR19mmqr9os2GT++mm5tKbhMwRlGXKc
J/mTqLFlGHMUifbe1yFDOdab/P8YWbZadzLs6twlfbsIVMIEm6GEHT6bCVkI3BypuRF28zF4PPOl
QBIZlRBPGadznqEBdHepcxtMdkfDWVgBApuQig2HeN5sYyu6G5n3bQ4PERPXkBdflp0JrKG5xxQd
C48ojG2VJVc+ywMBUygykNuRfZ2C0xuz7xjXbOFOD73SviYk0lXqboXZrvkOKMIjOhbJrd9MR3Yy
G8vhgrQdfGwk63zY4GENj73X/7nXafs8Bsm9w73UGt+J/lV3zgPV7A/kJEzmwSz9waRSwsU0nYYp
Sl2DToqyN6NQAf0ZizQHvi5Lt2jED6edSdRBllfDdSdJ8eam6aHTMKTXFlQsI3tipPxU1vEuE2ay
iUKug6jApKCjgSieOVl4guBWa6NPsZ41T8FAUGA8vU4gkVBSdOsqnSHoJsjEPhv3cqZ8ks+4CNy5
ArMMUPhMyBkfVrxXtdsjbm3mnW8NT7pAk969Q5I4Bfh7qX7SdZ8yo9dH6COTxvTRRjeInGERm7gP
sWOkyzisrq2pkeI1HlMfNmmiNtLz7kzB5LJj0dgkbKBGtRqydEXGdbVKRP9qoJfTdbnKOaS8eTBq
/1QYTu0kXhO2vQImhsxYO/INrKaStAl2u3o9/TkhzCQrJ+W55rPUeTtj68iwc23Dh2/n4sAyf8f0
V3FHY6HZEnfBN9l+VHm7VdLGzIRLEQTF2iNwN7do5EJ62K5AG9y6kZrfOiJOCJqEZuHQDMTYnY+x
DeV5cJkKNFZab9FOXUZNcf9IOHnAUS5kgQ2L1s/Xo26tCAD8aBIGxKVVeke3snHqEWmLcTbA8o/+
Qe/ya4NpJMks7ZsJ2PAYZxKV5xjv1uRfIDpHCMLw++X5B4zJHTS5rYWr0Ck70lDZ1WntlB/Q/KoT
tl33wRfkHQurp/Gahp8W7Ekl23/sK3CLg18h8Yesl8S+aqTs6WgEhrI+lLX9Ukk2uTLZ2vTtWihZ
/dk2M0LEok7zCufsr4+JOOkpioSvfWYDuCkP+E7L9LWFLon+TNxQIxVrPx6DVaP1wdKMstcGdfBS
m9z2pExoWMp09CU4aGfH2TCPyjXycwz9u8vUAzvOcxzFP07NMseqU+S/w4sBaqdkPlK4Z1APAXar
PFyix7PUt4dFMkweJm0g3oOAdioY9qL6qYm5HzYie/YkeyvMxqzd8LfdmvGzq48mcxYTZknI0CZl
hmRryE6NXVo9hurXNX8q90dHAEBmcM7VV6mrpuCY5QiSNVb+w7bqv2KmXP3ZqX5V/LCAaefNlYRs
3gGm4rd6uhbuHkfDwmtuPINAkim2cwLq9N2QJ1QR/O7nQrxaHQdgRglodWu7fMkZHvRRfuKQOsT1
n4MpHps5ndMWsW7dbGyfYmXYDerXrdGQefFGBy/QuZxeiEm5JlwcLO2vx3+R66tMfTryOFhHb2RX
rdG5bYku5cvGhfhKbtnKMnPsYCNAhw/hXR1mOLb5YjQ30FouSSdOekWYRLFcUrqz/+Al6JZ+/HDF
mUBkEuoqBeh/gKbw10FV64IX03h4WjMH9i28cVsGb2AA153v0HovCR1cNKj0OxcSSGPQbTeoEnNK
1mmDIgug2EfF1Llw/G03vVvuLtDQ87nhrbfUhoyWRaXvQ9J0DHKOSvXrDPDi0X9GMkGpe6SGTlt3
0WrTodV/PfEvGN+KTONMpE1n8sjlweAa01KRmlG7FCpWL00I4thL5LjhrPUXfdxs9eJO9OaqBzGA
7P/YcD/BMtkN/j7StW+JcpfBzwA4OHaTQ2j12pPwrO+ggJLgyU3UYmXNPaLDutBzVjAzdqgUGX52
7aKZ3xToL9nWGVAwk+Q+xcazp4BKi8kEUtP8jSwNmfAZxjGSyjx0yE/PrRd8CitjNmgUa74UsJ4S
FIeJ72oRdbjVBsTFaRCua5uj07CtpR7HSy+I3qFlruK8sZZhGkx7tppiW3NtbIrOhcJRvGDmO491
s0tD59x3zrDHTVWu0qyuLxWdbJhljFQZDWYJzL7ZlpqHwz8Pw8nalQQ7TTT/5Dd+9zkTQoPXhOcK
Y3OYTgcXhJc5Qs5g2OQNr56nBl5C0bZ8eWpKYbJktrVmpzjdUaG0/4YkQI3B9nvDxQgshbBFbvU+
bP4He3LvdvKrVWrfeAybFM1ZiJUEsEZk3sjN85It0R/Rb2NZIlnIjrX60pONxSMfGncb8fX7RJrC
Laj1nymAUxJDGm+IjDyRO9hCMxfPXhLzU51MELJit4diQDZaYpZcOTCn46G7AbH6nJJhn6TZvXWT
cIWYhzzhgLcAc+wCdcEWvfmaxuDc6ebB6/8/ixB2YEr+DKpuBnlmp77VX/nTh8wyGAR4O8c2d6Nr
I8mssYdBg9SMMFpyBqBl1YgQtFP5QgiXi0YgC2puEI2ZO4mdkQUcDsNOsWp78xKkTbgtnebPVpAs
QHjdVWGRIKStDLafCJfoj3IzCj8Mts04P/kf0lR9FXX+KYvu1el4nNp+bpz9+Eom0tWsOPfsvtqi
bEm3YQQ6dWVPyBQtFtNEbCoDLdmMvAzas6tIZpXGgaz1uQCYbi1iqKUmnW4Tt/EbGWb5ppnFYCMb
iIXTi7fZi0VApP6Z6BNxGOqgZj4lAxtSCTd9P2xbjw05A88JEX9A1BFKsNyDZo++3+amVhV7js7z
iHYfP+u0/8i19BF7drttZ3WphbwLIbe5q7PZ8uM4F1JRsadE/cVvEsYxsfZl161cRXnJUT62qybL
f0zXJPqbQjZzGd+ZfW3+5XqD1KTRvviWGBAlzrqv2WdMmoPssSe02w/YR1TWGlf8nyM19oqqtlC6
Q1+pdeNtMFGGVgb0bnovDP9ufsYJ/Ycv+2x7dLnQOzZGPqfqpjd4S6AypPdn5u3OCDkoMqG9WLM+
ra7pG0lOAQQaPgKTlJRx6g96zeqUD4G+v9o2Ghr23MoQVnW8gdRW/l4Gw9Yt1ftomgeXRE497s1T
6dFbxpH61ZV1VuDpuXbcH17U9yCNv+Fon5NcdzaOoC1nfInUw7+GBejluKvh93ADU8Co5zayaOEt
nufOOnQ5+41+0GGz5rbgo4thZuo/iTudYJZwAoXlR+FUb26SPCnhPcx2eFSkKIL+dpItcIu33GHd
5ndZiGcBGgkD83JtBoBHNBMexjj8I0uBly/+RMoOEaliYAISPl6TjOkvXGxk7BaHahMget1SiBS3
UreGVaSsy2ThXjJHORJQglMlo5Fh699dOUXNtaMUSxmH9GyA3rgaRqZQrMJHoMMFRotVXaDicDIe
Xd0Ld+0coFzyduoNhucE8OSCKQHTAT489qd7lHTsTZTNAzA2SISAF3JMJlcQuSxY2Jphm87nmarJ
3U4WcDomL+Y0wooa5BOuZY8nL2VBMn72ebofKvLrUJj9hEVDvZQ0J2FWu7QpftrE42+C6G4vYz+5
2lmf7bGJpGv4cbcs5+5thx4aQiAwR3LMJBWOgJh8+S4jny9tSfgoyEpEL3C1LWDYRk6YndF/c3u8
2oIg+DZlqNz+ETZy61Swb8Lo1UzjV1PiGNQt+wFDeR16xiXSykMyJnu2V2ctr3YuVCoIYmePN6kb
FCVlMh2ykEo5GH9tM3i06NtbnI3sxhFKMont4mrdB8HFKUGhZTnsfvcY5ZgwyzBjMzLzhIJwNej9
AxI697ZP6dILg8HkILZM9I/GGIMOr26pau4MQzelK+E/MRmGdrf0dFSqhhW9YHMhUhINA45KrMhQ
pSzD9ZbMtOTsLLnqWfIiWaqmFVbVcdTPcAFuoZluHVud/R7WIREtNA4aUSrh2rHRWmYayp08qfal
ID3ISIqEwXvTL7hqgn2B2gB1v/rzkcFvRrsx/0hN8F4ADg1fkYiYYddNwo6LaV8SgauKndY5e6Wt
wzxwvo2oc9ZwZWl8mxchbTwr1Rtt8q/eqWMHxgmf/N3Fv22Q1cbUyrJXFspZwsTPYYm2mEEJ1s4U
eKV0zj7aARyqFZvWPj4HMquP1VBdZNebn0wN1bZnrN94NH35MLT7yq/Xpp8uo649ORKzQUvROBFv
AK3XXqIAWTJxcpSxap1b5Xw47T+tNxewqxC/56sqfi3ad6NomMd/1NPn5Bw6f28lPEDIPnJHZ2nM
pQaXBbPnULL/0WOivFOAMd69Ti6TAyCmDRHeNzHaEifH21+xuI0a88XliHI+gRVWcXQ2koYe2pb8
xb0t0wjL+A3UeCmQ8tJ6nT3rGbt+H++JOWe13Gbryg8J4nTYZeQwKuLh2aJ9CCed4MKB6jtk91yt
bBkwbwzsncLIkVlXl+ESWHQpkG0WOGZQyrGtOXv5vjOJ6IL2Fu3Q4dnZTQezhpUi8khO2JBuLgia
mIrXjuwcy3oOhjt7hriHz3ILig2bzMb8Ls1X1txC23AJ0uBuPHYkqmQWQaQ3WL8WX9X0CXxk41jJ
JnPpeceViSY0TcDQn2GAZbPqylBrqXHUYfcqzc++4kogzZ12JrsIiC7OqkQonLSo1Im6XhPt0sT3
wP2Mk3Jh1M2qLb5jgOdyO3hPmCMWes3mkq3Wfxyd13KsShZEv4gIfBWv7a1aLS+9ELqSDh4KW8DX
z2KeZubeE6OjNlTt3Jkrabtdu+Z54D+4H0gJdvjMRpeV6uy9m41cF2SBy+ATRxZYEV39m4dT0zzz
8NrVkVil2amoX8P4QHdIV921Uz0sZhT+jZifgvpswekMKx++7JFGGsd6JJA4u+dekZOhRkHp3bLI
Uhzn9TPx1VJ918iVnX0Jp5Nh4QJHlGfHGz3nznMX/udb20ydJeV+kfHhYeFoQwxERHMWxzh/MCVJ
NMlPSjAps53LCx+gAui367/J9FoEKL8t7EzzqWAT3op3IMyGQH1yNy6WHmd6sYAR46/CFAHHywR0
ZgfbjnJKGuTSG6v5/aRYLhq/qeLu7at/C0y16oN1p/lWhSM5GYdqDHERdF5NzW/Dmjpz3BuMnwMX
/HenSVbS/4ksf1sTUGk83AmPs/fdeU9jRVC9X97Od6eLvouEKN8CH4WtWeRH16U/iQ2mDXDNgypw
qhbiS/Eazz8+j+bu2tJYmOFevRYAwLDKwHqljo0KG90eNbFMoueHpOTiusxUM7wjPq/kdldh8N/A
q0lOkzjbwVmgq5Q1OVBA/jw+VfafLv5jrl9kvxRpfoIVU1SPmeliWio/h8rCn2l92DDdjBx8Vfpl
sbLqMjzpA6B5szlZniQP5vyzLPwyPaTDVrVvItNnmmzJX+zIEbS8ed3wVvSnSD2FPgKawKVuMUUw
QxslOR334udH+DAbsxiXrmrP2Q4x+MaapWpide8kWOSGkQjrXLsrggKrZ9Q3Gxd+MyssmxiHJuAb
KlhNjbPEl9tdHPtEA4MmgPkaPwcNMZ2FexBTUtSE5W/bBl9MfCSAZh9lrhnaRTZBEUCz9ZfODZ04
9zEX/0hZt9SkswHw6qMhrROW5k+tqQ6Z1T3Q092IZMGDICQUE7R7M+su8P4V6KH+LTDUtU5sRuhi
Oke9fW4qwWYoK54KNZJtmrh0aUQdfp+g8NyjNor3yQTQxH3dhmxGa/EYJrclTdlYDkUNUfRe2ti3
I9M5Wb19y3V89Dxx62WmSA54DP8myZUZ++fVAL4EhEOYPIZskw7HXr/brhhuwsB+4/uZvwtbqQ9G
y/iOZZ3PSk80tMK2smqNCs06dlGGiPuQpZvaGim+bTsiAiogh1CdpszsNqVGuRwj7LNJY7xQl8q7
zE8VRf1WzlSDz1A2Kp7LTOPQe3ow8GpBx/hW/uIu/Lk24LvH6XSW/nCeGNqwI0QfiaBQ2O9cA/Uw
dw94Oumtiou9JQVqckUjENtybXYncnKcMpQqurhr4ZEFT31tf3Yeh7Yl5F8bFt+zg+/G6jkA3IRR
vMIdQpMmPaqa5W4ymAs2Mr2mVv3Wkhgr+VoWNW7vgGCo9EmP5Q+1q/7KNO52Bna5detFj7Yhrl4i
PkYy4Cuwf+T1jG3RcvsMTBq0feOSRC5SpfC5+pQSl1sS7V1IxJugFU/9UD0CBBGrzF2MXu6sUO9i
EDuV3ZIHmoLB3RJY6f/6upAv2ZA8GHPBFViT1OJ5Iyy+Pbh1e0AQIfu09nUa3Wviy/88x0kfjSJh
lUZpa/kM+g4NP4pRGYZ44/tQdsIK1GUCP0Y0LEBGdx9a8mvS+aZYXGZGjVLL28Gv2pdn3wd/knfz
Pxdj/ECFVOl/GYvmU6cJ9O5hl9bNN/fOR8qj6W5IaW3hY/jr9xGV7FN2caX89Yr6xj22XuXx+OBl
EuMfzN+hocFpIhW6xfzGtorMbJEOJzHwMBwxnU2p+xUU+SsBN6J4AeikmKLIvTsPSC++mWOiM3gw
FSVft+GIkvlmmNavmIt9nI2ILDaSsLcDeYXnWIIttbKfsqy+St1u6tKBjj1/+lTTxwHgel1ujSbZ
2Ym1hilCV3Z7p3rhpS2zg+3xMGLodehyzZhlMrEpclZJTvoad/17OdOxNeDSciYaDoFOt1uITI+o
Sk+yci8TYmukp03Vs+BLzYOTK8zL7a02VMuGxrg1rXvk7vZpBNNT4KFATGkDDiCmy1SgNVWBfCVq
+MKhoZFixVdlZIs4BDy+av/RLU5KOzyIgQ8CUdZD3nbPfecdNYXjJRovcz5arqVvhVK4+0CSGabG
9k2JdVW82+b0XXdUfMCfJRtAErjpMbEYGRAQfUfUXDo3lpxsXRC6q1FiNFHZyNJvqag+lTnuK3iO
jkmpqRUk+JLGB2HVf3mTM6938nNicUxJ6SlmW8gVBJVINvajLRuDqjt1qyQ+n364+AZR1aBnShs9
sS8aniMULj16cX/vqebauRGamAJfl0qE00jwuPZLzPtzeAqT8CoYM2sfC41R+/9UxC1UaN7/QW9q
NgbOBJiUhxRhF7S0DMeajekNtwZS/DB+jSo5s1XMrvg6iCSli68yhFnKld3cGRSIeIXHBTh+RU2j
1UhPeD2MrzARJ4WeUfsOQZ0KH2YePQVZA7LLsZ8CVpsrc1mfNE0ut9MSjh/NqyXTJ1svL66aHrGS
Gfu8JG84jAN8IUa9gCXCupHEDBd2u2R2NMhSsO7U2BYi98EufLC3ebKTRbInUoIXIeYs1NkXrDaW
y13nrJyq3GdR/RmYEgPggryzqJaQKcd0mLKRJc607pyRcpxmuMM+4TlVqJ+onff2mJ/kaH+pHn7A
aPbnKDbWIeS+qJDPFL2xdLfZ2QxIQ8k9jdmgu9JYQDs3d3RBpSe0ESyU9irBDWJ4Z4nnYEJuSzL3
TxbF1RvaJxnb/9LRJbMZj4ISQ5LgfJtPdaf/QpYQ1hQ/Y2R9IAT6W7Lt2C6fZgxP+db01aVKKAgf
/Q/M7xfWQ/euSzhCMkJ4PipdOrDECe/w44iLKkmld06OaqIYD9oKivIET8uIxuHZgUd5sv2m2yi2
IWten632QPnMoNRKe9foAkRXKN5Nv3kfMoaBqb3qvPqbYGihMF/mpL6kLkk3+kW+ZKP/6FLYciml
YbY5uAjYRdScM4EtUiaI5DNV3xeARXpNi+S9gK/Yj4IFGtmuRCZ0F7rJ0xgripRYbyM2nGL6gLM8
/jf1jceNpLqUzohHlXd6qgR/8cBemRLnVND6j27Zg87Fruyb1sVLuWZU01czuwtCjA2/5JqrvOIb
dsTd4EJk1hk2KnFT+Hh5RH4VoMC9LLxnNjsvneTffbZ8NbQ+NiQAK8wXG6oRamKoAd5SSVyxbTkZ
QI0/9KZ4dYehPhQFztnYKvdURr7QaUelfDJzRLOY42NwH8wO0sKAvkQdLyKQ75d7LqXbnoo1WK6L
P7z3dtnsscAPzXttmRSFWlgTbSptmVTNsBnWHX/nqMI/oWzrvwEUOhNxfB+WOETZ+1ca0n6KPNz7
TYpg1/q3uhnKDTLhwaZxATpcKVbUBbmMcp4+BX13VQhw5yoCBdfo7DIvqqvfimeQMcBY+hvaG1s/
ircxb/ubxhy2OUUTmJc+ggrpl8DgKojlrk6N/pTbFeGM5sLzHUnCCG9dZF7IhWFkMv9MN3hBqfwR
XCSYCCDiEzvlLsRGxsumnzSFZyP0gcIoVsP8zFGUdxG1x3ii2sS35oX1XH3MtEcFJfJCJD9AwrzI
wT53WBrNePFz94dKDzzv6fvr4zfR6XfakFh2pajtzvRUKX6ooz58qDNZ32IgTcf9yH5z3aj4wcB8
Lco23RRs83uP1s4AK0jt4hGU43hKZsh6jpqPTkH/TANGe3K3LVYrlo3TGoZPvhdRd7b6/FF63XdG
gsarcMkP5U++bNVAumQ0H/s1W4XpFkUJqyBWvoe6CyEvBdCV6gyYkMwaFKrIEIwAnsKkQnisd2mg
rgKEUvCZB5d2IVdyN8bEsak99cEgC1a2a8Map1XAdFaL/xIexBcSddU6tcl2eUX3aM5MaAyE3io1
MEe2BsO85JLvDe5vBxADwOvO5fdr+PardniwDY1POS4/UkHfNU8td8LS4EfWm4rl0cwWJ+1MIJcd
TmbTjyLUTc366pThOlfxq+qikx2lx9Jq/gkLCp454YSN+FwSI1+AnC5J9IU6RT4fJ3bOESMmi8fh
Us83CYn8mkSMpeX4kCzExL7w73FcPI4WdTmYOGjgTLDfw9/uhhQ5bsaonOJ6L/zCBvnHKj8uy1fP
1YqCMY/O9uItpzOYu/9tarnheMU2DpyrOcZ/KagSq5uhm4/c+7Oh2/WFfUSSPahUbaMgWPBeaAnm
V6X6HQMzJEfZXmM4TCtYFRHenlbSozDTBOIr4J/mYS7MszUYV4tM3q7Q1jKGjmKXjryd45zR7Qdp
aOeV4S0gJ5CNhJcJ/BS3NgXfkg/ioVNdCKSGgFM2y7/BVrs5Efem7a9E7tXKJqzDYbgdIqJKY30g
q/HZNvY+hYFy8sLgB87nX9OqY6yzZ3/C7Y+oxxjHxVE0+CBL0IFr5ia11ib37JnqgpXfsxL2I+Cx
qI37WZs/ymQGsqoIxlHgbsdx3sWt/w0/hFqcwoMFAFmTDHhAIFRHzTWTzQ/2bDyZta9WTWl9O0P7
LhbL0ExxtGk095a/wsp3pnlfRR5IQZxZnRe8p1XJ/OuyclQmFBN0aFnO2Ub66msy/J0tYYDNI4+u
uf2g5/caduMP1aQhdmJ7T4InPRh2t18erBaw6SEiaxkNJ9cxrhRDnfqZAS1Ou63VNAApRopR7Rg8
uT2L5xnySgoSDV9KhB7kuFtTOgR9wouT1h37LW/ceB4G8iTXD0TiQoag6Yj58g0gEIVEwsA3i7fQ
86C6Fz3C3mjPnzwAxw3sWvLpLnD+OedOiZrcw3Dx1+B/t7LMXoYQm6ARwbC13K7aYjW5EW+kqbsh
nGemMSxnRLRMtP1liCabpencEegmAFDRjI4/F7h0S6ev730WoWZ3l75bdf829v1vOJQ+RAfxh0tm
U9JAjIlkDT331ycjCcZw/BZpcyP7iY+/CNCmpnPfsHyMXECh0fyu3IJnBUfdCgmmPyihue9Usjl5
BN/wGQ4GIHSHV71wsnMfE9+NNMdlW5sxsI6mxhpZvUmraAGw6w8ufCTm3CWI3XdPbWXkuyBhSZCj
cK+piXmpMv8c2PafJfE+28pol8uN2HZD99gWaOYMb2FzzQOTuBh1PcNDHLIXiElvrj2a4Hd8WPCY
BKjcWP3ti2U3mAdsVHIuKItlLaKkK+2o2zWpCnACtix9O21yCThi8fTV1EZcG8gwW4f4Ija3q+y5
Pyg35Us59EB3kYDTUHo4YobvRs7g1gkpow5IOp4ZlRzPWvt5d/NEcIhIrVT2RNB9bF58tsVxomFL
VzBGW4Wjp8ZVl8rgrXSAeQxpZP7yrKb+xcUH7FIiS18aEmdv8t+siCzAqG8dLxuOWHipZl7InYnO
cnaj6F5r/EdFlLG5BEX+aAvVf47GhNVJS7QDZd61xH5YyZQDsmDWHkWylbbhXTuBIyTzRvkajeUI
fy9ILn46gVnNna+Yve96Dvmd7IjIhszJTbSlY1D66x0kMMWL15iI8DGni0Swgj1MeU0zV96Wg+qr
M0BH5GLM9wNdCBQegK6wOveIpQDkVp6pY600qyf+3IaudPEO4uQuLI9nfKJAgEBOqSHA2C6nvtpp
RdtM30NBa+hpduf4NmfwsRIZZNyxawv5BVLLCtN2xMSC02tugVz4wavi5O9gGjhG9D4I+cI+Odh7
1XSvxpK31JglHz0PSSLVQMGJwsxpaX/XGkRLJfFT1B3roTqiSN2WAKTGmhcBXX1Ljp+0H4/4rKpe
7Wk2Nppk9Fl3xD1mzGNZWZsHapY+2UpRiRzTD+Hl7i7U80dl0hUPG+Sch4I1GT7EzHgxO/2v02H5
xLVD8iybSLRrQjtkd/EQ5ALcAas3/jExCa2+GkuwLdfOQ513L5WVB2u/NaGH1gwhrbGklpKegzSd
tinh22crgFsRBH6zLi19GQVmiq6tfmqjeIrj7tMTPhgqNNdSXwJjfCY8jiEkipf26rDdDA7CShio
hyoTL0bVTiBCohPOsWDtSJussXqn5+s3T5OzatoHpwc57Ey3zLAvLg0cLOxZ8rqvqmI87LVFOLpp
tmXhzjxXmcIMIzykVvJoqgV54tlYtLwHrx5uTWqy2ivnp2pgbQPn8lwWpMRd5+Dl8q/IrMcc3BMz
ynyYKv0jo/Q0E7cfdXvxBnmwRfvYs6xepXrgUyLd0wKAsGcXi5DtvCn2xd1YftS+d5nC9N1tFAw4
ZMXvChTrQdRhCX8pg9We+/Dpe5Nbo07ZbovnjqlI2357bI00Oid9xnqNp0Va0GhhToe6BQ0np1ps
/JKDXkCVJNkNJ6i2rN+5rPZEh1mjxuhvqEso+hP7JdAIjMq0gK0cmyZkYpPefmyNs6zduxllwTYd
wkfo3sfapcDCQe+KfDkRIEAn6rJRbZKRxXXToCJZpui3VLJVK1eNeJFbivI8e77BkX0TiWhuRSDX
puMgc8MZoX0HedhAkk+r4JzN9KW1CbSayMVQQJkQqU9eWC+33hIWTgmNbB33YFRqbEriRdjydVLd
H+nJv8GP3mpWKnUSHB1KNgNv/vS68ibD+VAY1MPzTj2qMmWPxOWSHkAQo4n70zRUr0oVEtySmQvz
ZHjDj6dBbmS/3Wg55BZD8KfEugfDOQeq/Y4b5EWSYAxPE4vfYpS/Q4HZWFooR1ZufpdJBosL8uxu
Gont9Y1mjxSG6D4pRYXGXN9o9+I3j8ZD2sIclYo9NUvW1TzPCZ74aTr2Qr5r7uNrRwuu5w3D2exZ
58RyP2avf7CVddCGNWzMRscXo6qfQ0dlW1AJ3B+tMzsBsvRJcE1SclSGiFdTFXz25rwfXWPnK+rc
JuwEZ9r9HkFBfAiVRYwTob/pItDIEdPfwU3Ehei3ucq1e0kZKmL+QTqSJPCbbNPOtK/UdvSoJDY0
7lxHswlvMkamh2bBiWgTRbSCJxc7+DZxFPPp/CQcijhcFJTC9acDaKvTTOCbEHcIQKg0Oef5MbjF
CZBV58q1Ppu5W4plyksusZ9y9D9D6rsEC1spMSkoRXli5HaqFxYAS2yTZXtCYS177QiKZPmcGPb7
5NVUipFaqKZsWJIFX63B6rvHGXpodb+ZDP1uNXn9YHM5QxaGSWUs28lp4E7clOFP74FCs2ZbIa+j
q7lx9BWZNhnMWBOlp9BjozxxYIqCuh5TPTwY2Oh8AV2cLPeH0MPTXPI1C33yPUkw4ib2gu2MtHTJ
gjrf9glTRGDBI8NZxb7F+S8GOYf5h1MF6C2qzmivdTWc0cnhEbeEyCajw85lvKg4+ceYi2WwrsXB
Hp2LiJvyIQ+tbVcHuyLmAxKPo7/KbcGFfzpYbVDBBPb4rZNaPqKsU43jWh7gLyjw2fQJf3HYBna/
7I2beQW4Cvtu5wA28kZQodJfa5uOsb7kg5kHmJXLV8TJLxxl5OEs7CLRjJwFdWPrmmKrINntsmiM
95plTqpLADWQ6Ii50WUSczuPaTp6wNBAoN+h32TsyHsrzAqOFE/20LFDdusPi8vryuzsfRtEvyUG
MAFRkjf0OGm1hQ/73BZeuKuop93as8Kb7Zr+NprjGhY9NdZoJdjNk/E4A6mmF3HeLM2mXvj/lGDe
XYckVY9lSU41jJstV7XXZpbsaSvFsew1M58BC3OOCQ6Ce1lI3di2drDWjl7yjpuI0EA+XXBG4bXE
jek2VX4YVT+sDc1j1WzVuzTzY9fRtO0NQDHymXO0pW3X1sUmLfU77vByM2IGi2gn4V0a3secqEzZ
NXevxPU3Vd5XKXMsylXBAQE5jE/rMq+2+9ihfjRLMwM7vh6ZKt2/uk5futrjUWx2/wGE+Y3JIWSq
cJgveKw4PhOuP/YfthVfugyDrI82BeX2ktvQkyXNA7qC/hBH0+eQhIC4o0vZ03dWBgYSpcPAnzY0
KMdavsYWGJfSNHbOjE/Nj8E4jqjgQeN+B3ULsSZd8nk9cYP4E4D3NyxgsR1KCImqT5Oj5bgDuMkB
l0EIo76pwzfXG1jwaboDYuM/ZxqyE8kOdkNcNmSmf61q0AeRVRGuEc4Fv8zlecpgHI/WqXI7ChSH
YFOkPUU/DRacArre0CKj4r81CRkRoUqvKiJ11drVtE0UvRp5TzK6cXiKCDWTOTZfsDMQJuIwtGq+
eyjrWGFw2/HGRFjrihyubLvrE6tZVz0EEFSctYe5bSVgyrBxZ1U/tK9dQE7HVyU96C4VDBbL91Hi
rxrMknonxbo/lisrpr7GiNmZe2m9ZVWF2c+cL8Sv7H2Mh2VleDANBJ+XYdTHarDOgxSvMnUebSLH
Lp046IdAVxxJm1JTJZscsIOJWPjABhOuH5AA10BG7G1vU6fRa5GYj5X0T2lOCL3vOtwf1RTvks6A
NbbQ80oIEsY8SqwlBe5DO3qmyB53dV8Cx1VEghE2X/x+4EbJCpPlaX6oZutVOTbYi6VFqWEkxHkM
g7DqUCWGWPwUU3qxNFNw0jzzUSw5sNDyF+vprpvth2KcP7FXcQvmQLc6essh4s30i1pc8SgEYO2m
igjfMXZzfvmqN/4b3JAtPEAIVq/rgAr1RNqfkeGJtS/B8oJAo6Asb0/ecgMO0LyL2KFFPjReaqt6
adGfe7t7z4FA0BGyHbDT+YRchyH4DSKuPz1x8rrwdybEVLfy9xQXELXADQn4n/a/jHKefNyHXfKV
Jfx959A/lj7t111ycGeP3x5usVlvjcVwywaEWRaTE04yIxGcAWn9jrX2kUaC6zDzNSuhQ6Ei0sTR
v4yB/YGh6loHiHgNkRSd00AeATkYuT2H8X9RG51tV67m3jiySXhtPecwIqWBDoaPTjxFm7gAqZoW
GPP5o361ycf5t2hQCLgmrOpGXoUhzzGFalXabRhTL72o7+0o93Y8nBDM9mMzHNKiOwFDwkvu7TP2
8yrCgtfnVLFHZ8go47qvubQoXWyNOXqWGTqmPR4CM2EkqxZ+8WO5rJv6guUSB1kXHLTLBrlvJYWQ
TX40db1hif6QVuGm/P9AmbRnMyCzL+1ThhZCrDM8Ete9K+kdOSh2UQVDGHG5qsnFpN1D50eHUdcv
2jdWugFhI2Gw2mtfkDbq2YFBSKe/hhLG8FjZzhOJHXI8rCWrTh1B7r5lffnlsVLuuvFA7oumPlxp
FvcJHEZ2gF8mn/BHz/kKx33ME5HzuId4ysJjB2/00NufIWZRwHI3DOOHPGtAmaPBumBhKa/HCGR6
CL6su0LjtW36o8CbXADewUy5kzjyKGQmHpJqFmhD9jsbsBzjQXApccW5q2aM/+nW00QnIBiwc8fL
Ej3FprXTVkFzTK/WETEdzBxkMD3zs5aou3P5mun6LwPxK4Pmzm2MZweIbIhsictRE/AkpuHiKQpD
eEodm4y5+/JI4bXYMCw3uU72FG6quvtm78c2MOr8J5GXyOhwMdBsfcrG2D75+0L7D3UFyznBChW5
8WPhk9tT9vAf0v+3HUfXtOpfdTw/O074UcM7bpjkKWW/UewKqhd2R99ecSo/uDTHeY6ANUEAyJ/a
cyWju0COd+32czJYKPZ9/xpl4hBMEC5oSCD/4tAl1RWPYVEzwzjtK03zvD599eRpMA5eFNA4mBFQ
9xcZNXbwSHqm/rHG/KdbwKWGYvkMHOaeRO09LWOi1orciwFIMSPOVo7zvgZsHzP/Zaw67rDyCRPS
nDeI/mFK1J6s748r+BOG/9kE072rGSuNXrA9ckIcT41Lbsj5B6vovVHc2rMxf0gnPPQmhQluce3i
+j+SEh8zNOB1FVs8U9pxmzuNt5UFD2AroYSQKRGGuEWgVfQJKcbMs6k9q55VbwaQCcsP7rx/ca02
bhKdafi090NRu5s5k9uYmrFaOUeP947/q51lmF+LQmMVxbEKLGhtlAfmdv9Dhuqgw/kukvqKa+He
pG6OsSfeGWN0qqE0e23+XRXFcx3W9yQhlF4lEVv0FN3D5H/FXLC5FhTfRuR/ouG91YJHfFH/BnWI
OFDE29qDNuhAqqIoBLxQzxPVm5D06OAh+WiNa8dgZuQzbwMAFuW66f2TxfMSoxerl7JpXpM+fjED
sGwqmf6SRcCrACgaIzQbTwxnkxTVRke0hADEVKvJjlnw0MFLBJLiU87gpsGU7ZAPo0r6tUuj4JwW
7HZj2heeHHbvqyT1jQ0I/jeluN+XBv51P/5xx+g5rXg5vFH32MBQ37wg4hzPHzXZRysIb8rp9yCj
g22d94RNRHgMGsulXpWeOLJfD6acOUcL/RBn3bPnWphEfCZiucCU3SEyNiChYXWWFNRy5B64lSi4
O+Ot9vrnqeqmkz3H/wJoO0FXrgWDq8kFbJtVRDLmfOBsLd0fxJSHVJjfXofp2S7cYcWT9XkqE/51
NX5IPb0FEVUVfCd2sR1sLGYeRCOy8QJzWM6OLNJuC6nWfNcWl4CGiUPZ00dRs/zzSufqmsNRdZiY
0VVXceFO67Rg8qen772KGTkpT1gPyF/ALdxL76GeW27rr+2Qs2huEShBWMdrNtKEvpMji49zPmTO
HYsCioZwX6Oq/S8WCVdon7hgldMBCKxBbY0MeOicBr/dMlTNGYXnECiQau3p7tb+tyqq/RSRCKSd
paVGIx5BYCUvXKpqXquWrJpplNiMBZdqR9gkA+lDYdf1rOzFMpG73cZg9sLBm/6XE+PclSEg/ywH
Iq4Gru6jwuLtd/mlmw1iVGHxhazNd5GwDM5+FG93EjRK9tnJoqcEiRda6whOpBqT4sWA+g/P65sn
211I8z9nKW53Gvm3jGWOneF3zPtkT1VadZitNNrM5vCP6IumFoEjwMLpBu/IgDgLlw7vJyW7ELbF
RsI35ZtdVVtakcS27dTFiNsdwEBOdpvIji0OfV5lsPVmvRd9Bjon7/y7MWGfKowZG438VfTq0Hcg
qA3rnnIS5X6AEaNJPYI9hChM/OC+aP4mqnZkWs/HQPZvter03qGvEkQI0INZc6fq/dBb05wEN8sy
s+bqm153iFPEbsVXbekxHrdxxPAUFhjCIWb0m0g6KQdZc3EzGiHb7OaTrFs1GUS23nfHY+laxmYI
cvtoMHrtlZ+pr86l1bZUpbrZXDXuzVD3L3WYt/9wrHxGkuyJGYkI2rt3bPqKS9x4MhwLj4yb75xJ
EqJ0i42hErIsbufuZTE9s+QiruPLNzXXfPhIwLrKvqoBqdSzfo0cpXJiObW3i/6DuYaS7Imlb1s9
pjN1XUC7PGTOiSxX6T3mLR32Du5UmthTMO3O0VU0zxCn+3WqYcuzgIhPWx0su7jJcgp3TmHKbVUw
BYjaOwNE+TDH6l+ZklTlwNjR15atOgH5supMCB21kwEgmR66utgOVfshI+YrmYDxSqMn7G/XwdEh
Fh1uqdJQG2xpZFQtUSMne0xrSOGz3b+CGUEYxBYOrSzauLx8cIDr6Fjj+95aJaHs2TafgiojVhGS
7h2iAQtnPw53UIIEKzyrah7roeiOtk1G3Ip0QeqE6Is9pj8is8FK4UsoCbWyMshqfM+1OY1QoTsN
Rwgcs6IsbucG7hl/AJan2Ws2Q41VlaY/FmFGOW50g4Q3Gc7aZtu/s6yOARYsYv6VhjzVKCKN9jwh
/Ud7xuVaBJw+NU98yFngEtzUTq6prv7Lu/ZZU705mqlx7waZnEbIPgKW4haJz3uhIhsJnXjY8Jdh
SWQ4j5LdzVLL4lYT8fkbBmvLHHIJMM7tkXJgi2Gx+JsKm5SYp7CjtlDXEr69JJ3i6I/DQWxS3IRw
hNjPh0UInVlziRZ2VewYEYPnsskCoHujZrFGAABrkHoOWT/gCUlPykJ1Q3O9pZN4kxXPWLsbwq1p
qedxlrukJnKcFP5D2nJo5GnIW8rPgPsCSAqXzsZZKAtlEU97bYth64nSpX3If6NsllriQS61tiyw
dEOjKI+65zYHFybK6BnO2i8MEJA5sKvxSnTbruCmHuOCAB4IPqAOOb0N+zkS3Hzgh/7GPZpWkCGJ
GHyaKJJx4/KIQPM1ld1v7QT21TET91bOeI34Bodd92Jo7+CFHVxE9B/SPSfDHv/YMXz6DflbjyEK
E1d+0q3e46zZjVEXrA0RXvuWZdhsdHsLspD+/9LFCY6T1AlLXhB1sn7SVkdbrEP+rIQFurZrATdO
s0zQwalQ9R7vM6N75fwzxYjjt46PSWHuY+XsZo9xGqNgwMTl+Ge/gcjOvPXZ2dm2BOfMNTRMCVQG
lwkjJecJXTKdBQJKVreSlye3pKIFsKCgMQqJ/df1j+kNF8dJgI3EhP4ioo3bZTe9Gjus7YEH36OQ
ZNbBcGJ9b2tv02aBcYmtiW7wwL0YuYcFhDoastfupoFETJGZjo5tLPc5vytwmrPhNchr2bQZDWc/
GSZ10OPBTTUm5uTU9jWqp08xXBpxFAQSEwnXMBqRmueyinkhDOS8BJXvXkVR8DDN2Mn8GMRMY03v
hKkQRbkz4Oia/s1R8c+f9FJoH36wEbyNgQMFwnk0oDFm/+PovJpaV9Yg+otUNdIovuIcMMYEAy8q
YB+Uw2iUf/1duq+n6mzAliZ83b2a6i4Kov61Qbyj7uowVda9lqis/ly84fSOj6LV8lqEpssUJzKh
bXmUzzseb0knPWqMS6xyWCCim9XFlBxUTbtvaXp4QNmNN52JLEA7bIqR3MpRMKubgVQDX6P75ZWu
zhzRCENwZWaIwJF3mwZqn3RoZm3i3IfRazZkoAHxYKw9A7UKNrFs+1UZNiTwugwmr0cKmHlL85lr
4olFKgl94GiqGIXysTV/FGQUe8bZPrg1E582SdDBKL33peuVGZrn/+ZB/p+IrNM8T/4myTlPk3yo
DVDexhIabqeCqllBynweOOd2wqECdoGfeIYadg50kFfVdRjgksK7jD0kX+G7qKJT9CqW+UrUFgOA
6e7LAkrOLn1DhN54BU+EC/rDbKkoaUj3bC26RDYztiwGsBDCqtynRLsZk1NZNyOkTofvuzM/pwlP
WwAtGj+C+5sNtJGGcT9vevIhaFvpyjOSF2fKX8oAB3LXcRSM4nsABh9cbrs3p55goVlslY1+y5SJ
qwqNMpWLG9hjOLcWiBsnrB28YoY69rK8e3kOoVXpdKur7FUWwd3tJA4I5u0V2XFnxJ5TVRR+eBZm
MJteWc6B3XW2jGdttw6j7uSf02EJ1ir6MjIrPOUlQ6IqiPd42JHveDQemX92zFkyA4NM0d3cKuxu
bPjhngj2SI4hqVGLB5lhpOyeZt3fAGP/GDEIdb7lvj31k/1ozpTt6Gi0L2NI0Niu5otltc9M8/Kd
0TvpRsruXCrrMabCKpfetCLS+A5mngcdX0SUOh/4F8tHo5YNNzMPcrgdxZ9wcghBle3jMEwfsbD1
8o7HK44yeoMqJ0/u4L7rwj52PY5yHYkb3mbgjoJMlSSdJOYGDaxYphpm1L6P7Nrbdoj4W5iPszAl
eO2YSMVkMEfT2tp5AUIaV0dsE0oe7RxjhrGPbarPrIrm1Swu/muZnT2YfvvrdQWtHonWdO0h0841
1c+dmNona7Daf4mt420A6OfoBOLO0zFtObnptcfri7wz/HoVW+/YdK/OFIFV9UgnJQm6s+Iqgblm
IQXh/+Zo/SrmDNu7VZE9t9iCmGzNAa4WbxRv2PnxGJLimHpkDDgczUlgWoJ2xvDEEf/lI7YpJjjP
nBb6jZcRYk4ani9voj3Yr3lcPNfJDxpcFM0p8biJKuGe8xmTo6hQHsYMm4ZvuD323uQjGVS3deaw
RuquruTQx7NdBpWCoNXlp4joBAySP0JezUaks/xuzOGRHPdljKyrJNlE3xsXHPAYOQG4ZFhOGiOy
lCp26cBIujKGZGVE6bQGeTZu0XuXoiCn2NLlbV4iG+uQhWfxmOppoDtjSreibMajFxTWU2G376pN
PguTLJmb/BW421LDWv2/9wWLDbnXMt2NFN/9zbb7I6b4OhXGzapRFyw1yVPd6hJMEyNqC5GMx4XI
Arf6ncD5SfFY+Sj8Zl/H2S5l1LphdqM37vxcOnG1KVt5iWr/J0HnzqGMrNra3ndkKI865gTTOjyN
NBwyVUn12Y7ppG2cPABgiyqbtckLR6FbNUa31k/3cC0oyXFIrEYwDj080QSU0eXteKZPKMrXlS0/
0soTcNdsc9WWBdSf8tHyOvqzaPruRpBs/jRDhw79d7uqTkXDCXoYSCN5Zf9XTd0XsH6qQvV0wvbD
MBpPx1OV9PmOrC9oxco4m5bxMjbUH476s0znbarBblcDmyFovtNM6WLWh496gawReWf6VoDk7nRS
V6tEJZ8hVOHSxdRqg5EV7SUsKn+T8Xq5nVmfCrAq2Ib6a6hIO/o+ngsXkWiLEDUwE5YAux25bmnE
7fKEAlmtvGCddXF9QuS4Tww2ViU+LzAijfVSm2l9EVXFcJ83rH/i+ZArVevfbAxGNpTiHQWVzYsL
b5pDQSwte8Ou8Y/ZM6OykQMMPIk3yYjxoSElcYxKhVWId4KntAQvrQUtZbFFTruz0XmYs1R2+Wfb
wsEeE3+CzgJEWZbUsKZWc5K1s6NEalPW2cl1QoZIvTv/+iZ6ZGlzD6o8e00xXrlPHCVXnu33W1sF
S2o0qIdr3vs3dwHhZiSKXkvmAUZfPwEYvKY197fGH79xPmA+shXRlvZt8ElaWjmpK7pm3roGB5KH
rUi6HFajYjw2JR61OEVAjsP8HufGvI34hzajYCn1Joo2BBmhOsuSD3PGWSL7GrP0GEBgaBye9W6+
9W31D3edQCGUyWuaMuOmYYfhgAmum4QtpbrLbqwlawDM2W0eMf2xR1yHBHbNZ0Tgz9GCWBOMw2MT
FBACmQ1HQ62v0qpIbzNoSjD9YZag9Ykq56Sgqko0LtGbqfRpEyraT/Lj1jvHVlhZEmcYoKbkIa2t
mJAY/S+1WQ4A6QhEUkuWrat8jpFirPjYuFiHVM+k30tzSqbLqj9M3uw/Elj4gU5KVXVfBfu6pEcq
95xXxzA+wlBfCoOB71xx/CQhfRuLUGHv1Pjyc1ZpiyYRUSYvkRHApnM/e5vUROD1D03h1RAAARWl
/nAvmug6Nu6Jh/A5KaiIk+NJJNldQxZbDx6oic7V9ypoAAstRdIhUg99qh0CFQ4szw2WlYiXa9L1
awdGtBgah/N8b5/zqXrJVPsxK+Nssd49ji41W7Z17a0ZLAHjUQwbmG07iHeaHGOs+S4cT1zHlktO
OaLRVl73pCNIQuQz+Muzm4N3uDEprM6cJELeDocb9ej1Ezu+xwwy+iotE0xyCntbl7E4Thb9KXM+
gOckVf2gG+ohkvKmGq87IA0GP/VQ6c8cHxrTVOuaJfAPAi98z1HQqyxkqqH/hE/dLX1zwZ6pFCZJ
CZArdQnB57GzwGiZO0W4irYwAxZJKEQrn9ScPka1YJzZafDrGWMPhHuOE3XnY0ayuE/VRXAwmmDe
Ey46IyVHz71TDD9ZAmY3k5Rw91Rb/DeVEmKZRWj7B3YkCPDO8M7t6LzKhlGup0e4gEaB1TXSA5i5
4MeZZMsfK+8uZztZyNchKdjHAhj8vCrhJnb6+Wy4JuuUFtdFRvhjGcVtFH22BqIlPSyLvkjFo26L
ncRGP8xBvw5TQ+CPxXHH7RurhCGNE724BqxT+Zg7rM1+5X84bfvLzii2raAywKral7aZ38OuJ5Tu
+txLbaUOQ9++VN30GPqDAClZu3s6nWHmL9MVLx++I90/qy558YwIsAOW+jWQ6nFE6Czm4FXG+Fo4
wpgjEK2cCAsORk3oGSufi+bA6YzQB01v19BvX8usujHkQhM0De8hbvp/fe5R7IVdX9p4kHLdeYdx
Uq+g+V3WH0Woy7RThjO2s3WHAKN6nS5AQVFBM9Ev4B9+6wVkZDSSgjFPzxsRYS4QprcLbWSZqYRD
MQ2UAUQBYQTWAKTWDz+nNCdt/GtuLBKKfeV6Vu8COZwFKFTbcn9wEFHllsAjzF3LXgdKDmsNuWms
/OMsKLjCc9FU8ZvuJQIBPagnwx7Vrk6Xy09VUXrJGT+AFcK0CVFMVjTYUkLY4Fo9+zLflD7484lO
aNbsu3Zc/Zh1yVuUq3taM7gxegZkhZ8wK+OAdvFmooCl3c9bPzVAOrjttFElIT3H4WAUc+fke8OQ
GtQENCM9XsZiZgIPm2drFWN+M2uIlLbEsFIyJW1KGF1GuMG2hRafDO42sSu1ZgSO3TJCA1GRYvSZ
mhDO4lDtUkRf+B+YIgaFhcw27enclejq4zRtbKt89Nv8o8w62pmSHhwCdpEiigOKtOCl2VxUMvxz
/OjuSKaYkRljdwwt4NsJhKldr5lg8iZWGwWWh7ajyT6mAskfzBldoDWHWavPms1YehevRasa5j21
7uISL+BUT5tMBMm/NjT/mEQXadMMLqZBVKDkQFhY6WLIJgymqRzaFG42rAl+CyayHc4O8FK9I0E9
thA5U/Or74Lpta3DteTDeOhGblp5rMd16ipnQ+kQNs0kh07Qqv9EZX9Zw/SV4K9+KYX4wGtCXzVN
D21ofjjYx1EDszeXUabo+DJ8+h1MA+BaKsffKSB66P//ceqH1zFp3XLV18yPzB4CR9rjxK0IRrp+
C4yCwmyh3IuZq7/EDIpD4+vwy0xFcvCCmZ6YhMHRvXK596Y5z4VfOssml8ITB06IFd7kBCnjfhFN
a5RYXbVfgwyQP6iei8yVtLS1pCj8d6/ivFlBpOCL06gxjWbwDhaAfJAuKrr40vbkpg0tuUPQmQcC
HDbYssZ67ZvY4F7KHDwyudo7ioj80gDnjukGu/NrD85lXaf9WfsNsNEsxEkBgfgMwXB4i7AEPyBh
qpPXhvXOyZvkGd9TdszqxnwelVXdKa7gAhwpenoaE9Evy7Y4qcVTgFt338SJ3OVcBFe1AXFat179
PCKagJqym11lpe2qnnSybWwR7Cp244PjztAXa+JALhL5+1BauKPjT93bV9mn4qPTM8GlgepFCD7N
NWD+8AxM8j+ncxlXJVRf9ANBNZ2Xn4FdYX1JjendBZuDtT+exJ7gw4fd1++9TyP45PT2qg9me2uO
82mcwfEnmTCfPPqBD40rwVXUFg7A0nPF+2wN0ZawrzrlOMkgSKW9s/LjKNsk3uJL5iuAeIOFj2OU
nerkTUAxAmIcteJUMaDtIqg6cY5mHhjFKV4C4Dqt6oPsYhuvGJ5G7WYftcFhuZuW/alnRDJ0lcZI
m4HmNMIKnnST7wWL6q6Z4pSoadXe3TF6G2zXeS1AuzlJU1A+73xrroCbjPaMJczdnxOkyVvMiGGX
lHZ8mvC0bhNaJbmZ4ulMcvdezao6xb0v+SGq3GRUFJcs4jG6wEMflhpl0j0NdcuU01jqgAr4OQnb
50465W+fZJ8cSoFpRRA+oHGqkcLuQYRio1wMcw0DWOaANPH6gXOP1aKsSSOJnlzfZAXNq5wMSqMf
1DzEGCxS9TnE7Zsn6jszUq6OVbJYiwMifXO3ATnuU1pJuoLHNb+G+iRxQY+a2vYah6XFyaWYLlEJ
OTNOoc/Lyv2ZA4MVWMFWrEeqtCCZpWu/raONrBrvnW7Y5DxWBffYdPYf0t7zVkHb+lsHYhDz+jDd
ovl2ZHJD9DB7uhdUxTWCWUcYTOa+EIwqyrhbh2J4ysb4wy9AGKBMnzJtfiiLAWJSp+VTU8ItnBvn
V5uG/9Zgn5FFcmvi6AUT+vdAD9sBW3HLcQ2/sBnWFLCMc7nHp7Tg1nMCtqmUW6Dm5z4Ox3Vde2Qh
mIzUqfvsa/oRpkRfe+rnSamIElsPTp8GaNZDGQbPoba/p45HFLfk2nKCZu1lwUs1BJvRlfQh2Nuk
wmlLaAhOu+ejGAK0IzFfljuSZtPGNBK1C7qlyYD0Zs81gAArV9wSxNimv2rbOZX05pxQ66dV28R/
yhdPU9h+YnfeJUxBV+7Ey9w5ELo5NaFal8W/mME0Uus9Ar9sOeKvQ6aG0FncplotxkI3XDmZIe+6
BbJZ2KO/VhBHoAK8c5WM/5tVylg0zP/oqX/Dwh3sK9KRO7SI+ie1qrPX5sEObptHBqr6KAJx9iPQ
hXkbaX4KztWqTmDNtrtgZlPFigdnIDV/3JHRdz1Vbx3eVdsPubTiyYImwq4f/Qgnhl2bkW5CyujI
CXFoW2i5kRtkT6gR7jokaRNHzojOoQrU/OwxsHzIPbj4SHW9h+EUbuAj392EMTrG4q+GxZVFJjhR
RMOwO8n6ZX4ldkVWtDe/7q9STfd5lFz/1Ojeav6Ba8WQfRcNMDK9abkQGQyVs+EWU73Ihwyfx528
KyfI11nmHMFM/VErZkvjMOEdXngg9Q4K79HEQ3+eff+ztopD5tbPLilweoHw3qN4Yw1mEYSnlV5A
5GRb/NyfLcxgEo8WDwKxpbMNPfCEm/1Xli3c5AZ6dFOlHRY78KRmXVO3YVXmSZpscl4jmB+E96GV
7ziA7A9eiye9oE4YDXVJ0P1klo2rHYvvazvan1aXPKFujkRP6VFy9a8xT/U6XZp+IypJ8c/LZjPZ
dCIFebV8wm58gMZCCUhTjTR5Cy6PKml2tFw2j4afUtKOO5r4HvUhOh7cN+FVOz8Nv1RM2ogbkbme
MXtjA6DV01QogzVkGdlmzmNTNMW2t2D7TZiA8WZSBTLMr0bs/Vf52DsAdqRb16A9ImfkueQ/buQ8
d6IFwhD1JQMjXq5O0BsGkMPaigjiTUyd6p9wAK+mxb3DpOXQ18JAx6LbRccYkhLwBr74qyrrb8iL
ZMsgj0sNlzncEdmRsiaSDprArFP+hd7g7pWfsQTTaTnkyTkkT8QO+Fjm6k0thhAU7QZ5wUwPhO6O
XoHPLbH7Cz6Cb4WFCx6CSas5MBrod/o8yPBEzI3zhD9j6o/u/LLjdu4An3Pb/M+zZxK102PnET5Z
WgIfogHiVFgPj0FjYdNxJa2SkOL8hjLkpVXHmdAkUmvBFbYhKOjiGjUdpW8KJ2hfNNkOytbOcpmm
DZ5JYWDsXnqH+Jkc3pHpgea75BadIvyUiOnw1FIOcaUPntmV/R16LKsODE2rpBrMymOwVxr3oEe8
0PRh+vhp5dwsFBeMieZX6qU7t2HAAE8Bp1MUvPDLr7zKfFSRDypkAnuiQ+PcJ4wuWrVuRHHgbb2l
ej5MRYRdHQ9CLe+ik3pH/I8p/ETTmg2KZv4WWD4f+tZ4t0pKz4d5oyoIn0qRixBEY3+HqHy3ZHHC
DPxh85WT1BNM95vuq8g8PnRjtLaG8EmaCPWvi2LzAEhNro2+uMDixUA22q9JECCPoQpwy6SWz8te
yHJwHiAJDzB89GFGA8DUcDlm1f6RLhwxrefflCLcM9+7mJDEpEr0IXVpKkc7T5B8HqqRdu3W6V+R
Cpk3kE82Sv4LQwrWjMH5SeIOlT6DqdKmGMXajsiKO75JjMqXBnLDQ2zJLx8BE7okfRB+2cI609HH
UOR330rlIfLEEwXaZ6k75ClNMh8IyHw0UP7ZeVH9CN7ik6Hhnclj8OHxkdi9faqNYpO40GOksJ7A
wph8PPa7XbvcQ5R+IZk6bzjvELYhbKTA9NQWAW7fTP5GGmOOUGtWAWpxZtIM3Vk7YttXNNTfucVK
Y/i4ZyN6uCyTy0ZqFvMlKWZ6Sz3qIt15+iaHHx/rzryKJZoQ90xiOrRMSf/pVwCZ84qfBd7iYABE
JyqN8+tmonZvB4axC3SLoGOZQka1zN8cdg+RuCTZcj12N1i2CLQUOfUeAV4HbyQHDf+7d8JqB80J
n0ozfOcdWLKUKnR6qPfmKMDkm2zrQwg4JJ6JI9eCBG4TY01I9SO1cx9+r5CGjTxaD47+CxqH/6+x
hiMrsCwoCmHl8BPX3U6kr0oRfJQh22rLQ7y2eD9AqWTknqFznHMXYDIUcMay6v9ot76EdydnPL7e
E/e0F9OVYNEgUTwIy/oKRjVuW59CewR86zefUqoEQ9Ll5FrG1ZRZBwAlQIJtABAxNkrs7xlTLi+h
spSKbdm9pwM8HTiJ8A2ZxfHQTUk378LZwTPfFD2Gdh+TipxCLFa2uswhr1XTgjroVHYabBtSXQxA
grWavWyIJYffIhv6dRUM1Vc/m8O1zqkgA4L6XQOBWkdczp8zPHY8MWVdn0qlIkrCgh6qhwLvEiTy
Ix/434BtFv+VvZWSC6GldDNA4F9X+Bo5Kk5qTcXNd9YxBh6TJP1tOzt+RKeBD8wpeJO3lv4Ns4Xn
rgxmSPhGeD5LplNagFJKe/hZ9LlqbM9Ne8T+62BIyCkGsWd1ztq+3FgDpJ+QlMKbWfndhTysS5sT
U02BaUM3yX4SudirXJYfg6rDS9bHHAdNgimBS052CqAA1HASbNvoNkZPiRGdypjBreGq3fANN5HY
lNQ3UzxBty8gkZT4uDkdsy7wXpQzKdhqZIFnvzrx5+KnilLD+8ewU/zVATFTn7a9TWGzZT0kHhZm
o/ZNSiDZdzi4F1CiGh4K+ZBTlNRtLWqHr7li7Dl0WD5wvhevRQ/ghEMsZhFgKdyzzfZgR/RO5+ZA
qaVY3JaD9LcdwcGtk8HrFo2HYRy4xGoS7VOq/U+0jqPKk2hTe+hPFFGDtKrpOfP1oN8LaOOc5YWH
awbzsRPCWsNx9Em0B4QCbeHcHlm0cgZzc1sDFBWLY66uaURpU4PbHIOzMIcSlAvzmRnon57NgzTn
rTMBMSkKKkwiB7K1ITrU6E7DORhm7G5DCXZHiedJLN0AasaH47A7y7R/NQEwr5hKVjBLfMrtYvpI
/IXkrHOMJL6Z7nt+6lrF48c0mC+k6iYsEtDUlpBSwnTRr8J0I/CoYN/wsTFamHspj5Zf2QR8JdL+
U9yRwVIRptu+tpx3iaX6AJR6q2pn2zm9cbHIVh90nZsV74SPhB+iW1Seb34pdw52lIyU+IiKEcIc
uVef6WZEVFLRUfRIwoqFFHUdw0CDGIceyk2Pf8M0UnfthUS6BlgHMHPFeawjVGLa0qIE729uTwsd
Ag88R1+iuSmRgDIzl5KGaGBL17Rla3TvGrhRiqP5oW1pdIdo80DWSay5n+EPsPKA8pfJeQvHqHts
yc08BU5QHLGr8hstoUNZ4JHTo4MNlYbmwgAlHtjwmEqmTuuu4eZk1ca/2SoFZCn/pmIcDwO2p6OX
cijXKsxeDByc+4gd7o+lrIUYqfqIOrCUQWvRePQsuRMw96KeuL/peulr82OxktwT0C8BmJ7sPoya
DTxsdLqZ8UqwmqiC/uxyFzAg4Y7inUeO+I+BHPKiTY/Vkf5DmMOmsgliAEuFLUWcl44qbdjfrUkZ
mltn3c6Sc/g8g7HeOjS3+UQEL/xYagIqSozNqYI5KPOScPGcArRYlUMzU18I8vmhQOPGYZD6EBLi
1pxtaF02KGEQ3jEEhKmLXozZexNzad7SzL8HbaAfSy+RN5uzYsN5eJwIc9b9v7oY5bOVuOEGt7j4
j5hR8Ul2m0ZNO7sSl7N/I7aALXT87hAXk9hkaScfhzmaHyUXziGnvQ5EX/2kcjS+SmRchUCin4RE
LsHTx4SXUzl8owZ/dWFGpNBh6BkD+fSHKaQ5fJII6+ZyIpiDQ6r42MKYbqCJXfahVgGxCPjMmDVS
xnABg5AXJuj8pRh9yuNQNNDPwwMhWebTsfJbd9vGIl2N3Ri+hWQqGjenRjsTxnfVh9ymim5RjiCf
JftwnvEozwIoczi2HcYWs5TbDpHoTHQ1+2f0QUZX2uKr0Ile5sU1jYgmG2yKOkLKd5xeRh4urMwU
WGGluuBU8d6UP3pvY+nuW5MjEwFGEnEIU3XzVBoZXdKyWANh2xYRexaX/Mfabi00bY5o5EILPMo8
ilmH+0Clv1VWmhsLeODeG6oYOJ/XYEoSrwVIf1jeSXfE+UaUwPJsHkWJmQRLCAV6hnPIy/h1oHqY
clTiK+ROkAwdNFyzehsLmnpNVY0bOj/0M+uO/psy9yVpiIeVlgODhBW0NGhlItwI4ZLXUlpTuTH7
Jjt6XtWt2k42a0K4OGpioKGF4GzVW29jNZfHObPcvTE0+HzQAc6yb0iATq5jkbxoc3+pemjhDSCG
Y3x0uT/N5rTncclBpbOqmcETxzfIc7qkX9NBGXVUaFrYN5ATmYP4QAliYzrVQfQ1uO4ptwIM2IHz
MqXDtWos+xq0eL8QjQhy5a2/I1JBpLZ2kCEZnBxD6LzryJr+m9i9YRHwddvE0Z5w+vwYsP5+nWGi
FGIkT93rsttYNfqXpboL11C1AwOJxhEa6szrcuomKlxbUIAhLF6PC4kIwz8r7ThDNhFPJ7dOg9Zs
VvH/Gp9DieKkWrSUNg62T0Iz/6yq8Y+zE4WREiXVbAlXg6e7FKnbPOP969JVXHvnbs7Eu9kYl0b5
BY0Pot2OnFM+LGq7OYxL569wuxFhWeAnzSISiyzTxGkMdG0tQb81nXcyAj0eRIBUw9IEOMVskt2U
e8UbfEERGfTq1VNMOif/HsIIb42BSjNlgu5KI4sIrDed3a4Qkj0K/eji4eBMgGa42a3fE5WXIMti
y41/iqbTCE42+aOI2/HGJvFOyVf+Kr05WcVQwtbS4hgRDWSvq16kS0nGXlUQ8iIj537F67DCz6JW
uFqIY3qoIXECugVEqNoKY3bONWDPL9mZHAu4khW/QzaYx9EBb2n3BuWTaCfRjVVFU+3pf7hS/zQ0
PWMURcWtmh4r84B7+MG3vOlF9rmxwWi0LxjPZJn6CXQnGNrpLy2salvGOAVIgGncDPzSPrGblR81
n2E0H7yZeS3qbMeyQOPHJe7VUc2di0Dlq1Mb2a/YsOki6fvX0jcuXCEOShv9xu8MEkqV9zQhYJG1
r0/MrzUqmp8T1GMeNbAYB6BcnSj/GXmajpVE2TNDSZto9WU7hLqLtM5vg+lY51Sqjzz3SWlmyF2D
RnOa8JhA5gY83LrofZAAqQ5svKufLLdfvMdFEn7CVDQQKTm/CTJdOQ71wS0voUgZHcXA4JswvJQM
RX3f9NZGl9eEiD0aHCcyEaHGZmhn3T+cRunaoCTQ54AykjQbp4iylDKCzhbbIYdB+Wom6WOYRMxR
SDiih0iU2AZ8P9Dgqf8vSub2idvpklhP4GHyAMXVFpbDbhxgPjg+pQUS3N8GhuchaXiJod584N26
mSG09GX5tTgoJormb7xVCSJWzETJjvuXJF2giwW4LYLHkGM1bLEF6zVE0U+s8k+HibSZ9j7cO7/c
2FNjvGsj6PYqqH69Xqwohq9WEQCbVWeyV0ZTesHFg0N5dkkRz94Nn7U8QeIhNKfLOwQ3wHOx/aY8
03/rq9jazqRyl5kpAexc82pG0AIFYsnAhjI099xZCtRHSfewJSiiUvihvcCRL6kV/6F5Nw9yQGgD
twdxTrxGbvnWyjJYQ01GM+vhAzg+CrfbFfE1r2wWXbz2AYsrC5eHQSzAe/HZdMlp9hgetwFRxT5b
/MnBQgoE9JibmUMRLU6YaxQV8jgHwReEzC+ThlLMg9NvgjvrwUpia5VAdi18+9GWDUXe7KfXMYyn
s5h6etnC1Dv5ORhKGzatX/i7oeFeBDLvQhnPq6Mi0FrhBcn/mZaPu57T+rGI823sDVfL80ZsgTMU
1iXaJFVvr+scO2Zufqf8cojnSx/QkF8moQtI8BN9IHU3rSOPLDbdpBy7d7Unr5MT/xMKnYIXy6nt
T98tCXTMjw7zftsxeGO4FNneh+0mV84i1OBBZZ66ovu0Ei+9+fBfiZ3k/XAJkggatODTduP5Ox4R
TlpoXUw6DEEJ6VDnH3NLITc8JZAONH6/JYl2uXUlcku6n+RFl/0qa+7/5aXB1cjCL4M/KnRY9pP5
0zLCuxIQtmvH+AfAFn23RKD+dQzamx+CagB6bVGUzP2z5YRAtDjC1bePUuIgdLXRAwfj0vlPVy7e
QDhGgB9LfbIpkHiw7fwlNfAD5M3MtdejEg8dIH4AYZ9RHm6IY+aw3JRtu5tCmyfdLl5V1d+Xz2iO
wucgyxB3A9Hs+1Bjoe47wMdNqNwbojeC8PJJ4AuC6izPdu8+mcKAuc7i9RCU+YULMtYoN723hJs+
stKwebQ0vhj8A3iV09fKQzrgsNjN4BQoBMsIiuMN5i+pYXon/YYMUHVKZDtdimEpkHfK8hUrGUuF
yeFT+8fYNvcqHLAx476GKOb+iTKLaBmdbyxuwWnUQKTywomXvHS0K+zie1oSj0DT+k1H4u6BuTDq
IK5X99wkbrV30hjcdCidpxCkxFoYhUbvGojISH0qO9bQfAEQ+poUshe45c1iRWAEpZlMFdkyQ4wW
tBq6NG9ZUn/lNZO0aJTDXvrtc+04T3mfQHhJZzps89GuwWaAY5o9xfipv1k1uA/fNYylp+MCxPDm
5gVg76XEIW3uhTWdYom6b/YJcU95CfPh6i0HfUvqs2Vh3eB0Cc6AnDmIRQ/cV9Ctm9q8Vpo63dTE
5hC6GaeQTOEtn29cvU+D72LwG7TZn4a0pri6N+tL0TKjBJcQFZj5Un6S5Zj3zq2btSMRx9Ns/Aid
4mIzxySAUY6QF+eviaf1QTL2gUzQEKOxmx9ZknmyUL9WFSk1IJmm5pRZEJXql36tejq0QfsMut3Z
B3nbHjwPb34cBaTXc6x6TTge4H0QBRmrddk7z2EizIcCHvOmrgjTuRk59mg81i3mvx6oMGiwbHi0
Or1kF7usAP5INWbBEXBDpMaEecy7rnx/XytEO6uWL9Lg3BCK8C2WlJJ4wKXWtOvtaxG81E0kGSgw
Amwr3D+ue8bjAcZjJFiCl5k/hzc+ceXdmY1zZc6KjSr8NhYj22iScCM6S+fQNL2Ec/2NHWCpOLE2
PhsDhP2YiFqcP/k+LTfQ506cv+4l+eU2614zVd1FIYCo9BVO9iG/haUVbL1+gC7g8JL5lfNro4A4
pkoJR8BAiJn0C/z+MFo8Bpqases6WrLwYd/layOBXiO676KaeNlic37Ig+ktzFPShON2AFCEqU2+
9TnBhYoAzdBbNxmK78z0n+Y8mjZBUL3Bw3EfiDgzwIHS/BCVFf+gi7HKV9a/NFFvdMyy5XnYpJv/
kXQey63rWBT9IlaBCSSnyrIsBzl7wnK4ZiZBgPnr31L3rAevbV+JBE7Ye+0Wkyz+ZaABSZgc7Ab2
K68X+aFWeQ31q75RMANsG4YzVP4L3RplP/cdSIXmbRgLVi7LVlZUhBW4ApEuBMmORN5KACVLej2P
knt2VcQINL3/yRPMK0fqBeJSik3YLCxFsvkRuMq9H3vk/zAGeRpwX0BZCV+ike/PryTyG/SmwpLu
FjBAAn2mTg/hxHkZOgBidIbRILCmBxT0BQsk+DMugq7QYrmJSmnb+zlKoWWgmahBmY32crA6ZyOT
4kbb7P7BqGYbfMW/TZpjXlxwQSJ/s+JT2FOJdE7rstm1AxIRI6KWbBsV3NT6+rXtXQyglfnSOgWV
U4hfG4XDdxA5zqofm1Oc5j+QQ6AkaYLaqUIttbBlGdtzSg4BZbVa9+T1rAS0CZrtRh3Cdi43hQb1
XndLvYFI9CUbkWPacfzfwiGIDlVdsBUjIyqV1SefRB/fsV66zPnnaFaR5E/lKVwDW+7qLPlOOgXO
qYmpJWmPf6gdDglFGRzTUb5G4xi85HAtWdWTQkY2iYVMPQKfRl5a4r2MTdJtMQcTJh2h7a8MZZHV
beLCrzeAUH8bhaeE+pMpR9jdBN2zqYq13wyXoGurW5YosP7c+a0LmPhZTUHyReQ5tz4W/5OqQX9f
keNdqe/93HE3bm6ln+MMBbmD15HFkFgBzI/9Lu+IZNU4QACsEdASptXWNSVtqPEcnKXYjWtq33Vh
ex+L65GnAneOYODvFH8HcA0owzielo8MpU6LFsT1t2XQYijqRoq2ntEWUqjXtkKe6aW3IxpYuMnx
r+YQZ1MQu1g6RfkZBPk9Oikok2P1NMxFsmpKVR7A8XDXOqO7N2UWXUoSN/ZkLhe4KHA/lanEVxK7
iAlz/ts0Tvd0rnx2E9mGJni12IKvqrSFgIlB8h2bL44GO3gPhBcwVu5fnLh4jUxKmsXY3Ad8qhww
7H6KTD3m/HeCVDNsVvXtLDDdZVcoW7TAHwpsHH5LT4yt7SvuBXUZ8uwLYSr7ZScjK9Pprgxgx9om
Waf2TjvIu1SbB+WNH4NVPVpCPemrb9o0xzTwPoalEUfCQMFGzwzbcSRFK3cgCLnXLDYdXrfCxj1f
Wrx8nNV/nizvApJ6Ax+tvPLc6qYNxMGvstc+RRxDWfbdzeltJjC0AkIYmHPnHbl3QEaMXwarbEku
Sso3WVMEj80OPYt7QMult62QmMkGJIwGTEHUFeYGhSThMK0SlGtWZD0j5Yzw9J7srrjMWCcGP/Xv
p7q4tLnPQKTJ7B3b2vbGQx22djxfPDa+mtj09GLnexOY22AXkGsKTlZsHRSJmxF8FS5pEpaiKtU3
GSLbi+5bcyo7ul4ELrdjhF/WcFdSx9EhtvDu1irwzTbwWeVXc0Q4Sh/9+slU3XpU529J19wtxkHF
fDU+ZCEDmbRbd+x2bvy0umZ3BT/ugHy6TQvAQ91AkPVYkCzVm39WjSXX1MTLOVERXl2F3V+T4rXP
Zj6DOgMNgnrdWsENHrZsQm/HVs4H1BrOJ0ple+PQbgLvYWOX1lcfmII8TrG7MB4nIt1JDnEUa0KD
7b+JtIYfHHnzEfJZvrXMwAK+JjwmKf1/bHSQEwQm2WnFiCIDDRTWWIyT2XN2M6JxYhsQ/M0F0kbM
XPz6CYOS9+oH4X0Yxc6tjBIMqo5kazhW99LOcIrW7atTXVdgwfRFntwHeh21t+bo7GG2oxMezoOH
DG9UhFYXNganCjV9Uge/7G4Jn8mXrTf29kYH2uxoqt21ji3cwlfWZnkhf+QHO2R1i8IdB78K/b1L
ssW9i3t31wpxoxruAviV2UYhaTkMnoDXz+ZvRdrPb9Be8xQkXV0wc9HB3X8pCs75HEXdBrkEwxY/
PtqI2h6smRScscNpn0pAMJbNZ9MWKVSt3vyM0/SUluTK+ZLsoLxnv8IZ8Za16G5U5/db4Ue3YRif
htZhY5I9zuH8o/zuTtV0vRyBPGTp8juh1yCn77WOJvIB+z10NBh3EdjKwUnfMBY8WMGEuyYkdS7M
/CNx2uMLfxxsZZM+92nwEmrx2IXO1xCWr5FPzhgi//WYg9bvo0GtjCKrvRntZhdzu5Gom9zrACNY
2iTPYcB2BiGAOJa2BUROtt2qFih9m6rZTGVZ7jgjyu0s+26bxvrHIWFgx9T31hupM3TE8Ss0eA8H
SiT4B8JchAbbVPZ8t74s4J0QrUVRk2xsZ2oPZEuCB+tJmrRpiWJ7OeuEdJYhye3rHQ6YKmSpWAbx
Nz8PWjA5pDkAr1WtHbmTZvrAz5cdPbZ/9JQy3pRJSQYSM7r1ANFmROLS9+l4p5VT3Dbs9tfjLHFf
hR+UbIoQ3co+5llzR4ziO3Xg55Ci0F1CR5NxHaF5KNqTFY/OzUB20kq59bMGlrOqZVbte8rKm8xl
JNJcVYTov9d16rZ3nkLy6fXhOwaYj4rOg30GNnJk2gJuTejtgRKZLQu8fZ2jiWVvcN2RJAfh5V8N
HKk1DsR/YOa6DWh0s1MB5TRom3+G63/Vh8Hb3A7THm2lXMu+/IKagdXcbz+wZGCj8FSyLwWIMBlx
JA69bC5YNXnalvEnb4d7MQ3Jmq7uI1li0ocLorb91IZ73iX7BUVuLdxom00EzSlBociq74u69p2h
LHbsIIt25EHqF9tc+wP4TJjPcKEnvvzG2HBD+ugJJucH9E0W0D4CoSTE9dpHLuuDILX2qofw35Kz
uw1imjiUvviToyDZYENwtmPLs1lH48+gMnEnU0UCqt9e4pDJSGOLZYPljxEBpN0DyZTThs/2CUnI
cldF4EsCWwnQXfo3socPewz27HOpQF2oU4C55QZr2yZr7Hevz3gNxPKv0HCPhLEfIptzNZWkOnAp
avDIvO3s8lvxWiXWKSFKCuMVqJA2cL5pT3mG4nDc2fxt69YrXtFFcxVyXx0bm8EPC79u1cvqfg6T
zxyJIzAgxj62zrudSM0By+ceWfmuwEMPD5XnfBwblvxuxgZryeiE0j9u/2Qd0aWtdFb/2G3xswys
IJheErcg9Ldwip8cBNemU1aMX94/tra3d7H72QO7dUSYqGiKaNyQFdwdag/Hj5Oi9M6awTm2wly8
ET1EX0uqmQl+FgPO+7a30A56IrwJLLQjRRuYL6/R7jagzd3KkRV2lVuwqiZkeXOUVBuWT6AhPXOF
Cvhf7OTkMZin+zxxR9Zf6rbuyHRuSCli9zfvZOaTDj1d13AVLtEUPz4cgfKZtiUElDcj/3Alktg6
uaZk6UfVcz1Gk/1S6bjaapZXSVWfM/SmBALlT3p0FHFgnE4sIsobxOo0smgRwOFFr17LiTkEy0dr
4y0K2UNs4GkiCgW74lxBoWNr/RQWsSdh238qFnLbHK3uWnEJrL2guWdDt6AYlo9FXXxYlfcYXx38
QwgXA6oQt0lz67HpJQ0nq16obJljyDLZ90hOwfsJVqW8PSvfh8nBJH7CzoTggpr6QWv9pUOW8XBf
P+BuP8Khe+Vev/B5J5uC3XxNwJFdLltAC9Oak3diC2E+a2v+UzraWlnF8EBXWzm186EYuaW0ItyS
AVCynYwzHemc2BkhIiQnNiJZfGE9jzUd5EYXFhEGryDZje6IuOMagler5sFz3PelSJ6F5/+mvn/O
Jwd9KsF9IgkRjPpO8Y1Bl5t7bPa8nrBnFuCTnRsXf+zkw6OdIeuNquHZtcJmM+TRyI2B8LmegQmB
Dr6bbKActuyRGzTjo0POKk477pt2FA+uJEEwZAbE9smGrxS8DFnC3YPoIXCRdPEiDt0za+DHphjv
ZawvrCafZj94a7r8KVf9bXrdAeAu+ciK2drXZEfx62kKo7Ra1twJd4inwBdTMK4aVCtbXmO97wLK
eWYo92J0NRFRI0cKICwvVx+4EY4Y8k84IzF/1Fg0WrGnssO60nMW889DPmm+Q6aObQWyMy647Ub/
W2n1mEnCsfLR+mfX1V0fivOCImjVW/5XKst748ffzpg9iMY8Z5Y+Il4/x7N+mbLw40pJaZOOpHvF
6ChBk8RQBwTZ0JzzMX5LXHUChMXji3CO9JwDctpvq5fTig5FHzVRAuu6XxYGfxH+tGS+cer+W3Xp
rWNjYRsT5mtjyjq1XPApYJ/9EzPKLRlWBEJcCXmF++kW6NHaFnoH5rIdp1q+7vP+IcDmITticQab
KUM9lq+JneFlvAJMWZws8/zsKfvFg94CO1SELAx5K+0mY3I47us6PgWVf5ji8AHoeLrWVoYoK1U2
MddojcoRPbyZuyMjoptWccctjFklfOgV+7J0Zc1kBxb6Cbs2DtFZYmKRdzqiC8pysnVK8ng3XG4u
46iyOi5O+DlOmHvmUFxQAtwkVj4RHbr84MuRGwX2gAcRXJHsMsWEC4mFcMtvp8f0D1fil7YtOxnc
2NqtLSxggdgMAaoPU3wYhWjDMZ/DNQa1sjzAneIGEMNDqshRsJLqIe/DrxCREOiFZefGxCv51bDs
F5ylOw/VLsKs9nFUItv6iQFb1GWPrWZiGTeaPyOO7bXdunsZordPK2bA3NdrYxX5JjCMWGYNYbQ3
3ZbHwl8D1rkeq7rYaju8cwsvgLw46Q2cwGMT4WTxpRtsGOzjpWkZi/sFSnYL42gLfXsn8HqTgBe8
QYj5aZHak5MOO9vC3cvam+TdKN0HMzFP1Jc9kKV2v/TWeFjGOt1eEVQ724qIoi11gbICEn3f4LSZ
QxLz3LF4lCInw8L6GbsGEE/I4aqDWt3J0LGRnrsJa3NyXz3DhTSl1pXgO0xcrsOXM5vnLqx+4F6h
kmLmDu63OSU1Q4O5cJ98F9hlF9/UztVdj+luSz3KG9F5ZtsREgRSS0T9h2WsEJRNHt5JaVu0wIA4
3QU4ToUkzwYFatWMxnKdc+EEYM+mbu+oqzA6gXJutYRzjw08ZtL3fq1A/kucSQIhxcc1NMsv6pdi
Fy/pV1diWurT9ifNaYggMuhV7y7Dql6u6OUq/SN0ags8mTrdlWt7hjo0BetlMPJMoUJYheA9nQgE
5H71j8ZmTT+609YMHLSu/p8gR6dbr3Ofm1wz0WQ5TB9/54RIhEs9voWBOQH5AfdjZ0T/5mrn1PNw
1t101v105y8w6uv6ppnCQ2C530kS3pSDj6A+B3Irs47VRfU48vgmY/7T2uIYDtk/qaxLj8c8a+cT
MWVEpkcZ7HzgIzsASC/8JethBsDP7o7xI9NexonkRPoMSHesF+jlbJrfscGpWfO8azRva1WP864m
+GbrFdlfJPgf7ij/8orr3W0qLE/EJG9hP5Di6o9/KCCStQ+IOyn7194AFu7ksNwHtdAvPpmylU+L
IEaYqibmkBQqkOcxmOInZ/CTrY9i75b51mPHBN+Kuk3GDnKFppMYBGE9qTYoONgonX05MS2fneG6
/eddWMqnMJbjKpPmI3SrT7Uglc6miJzw7CYD+rOb52nfJky6QJQyVTURHwNC1xXK/NuibL27umJ9
HdTzxeqbB7q8kJUYqXWTbocHZBs4+IHG48l9wgFuoQSZOyJBXRqJUJI5ow2ZkzF6osQifYDoPeb+
L+hx7uPKY3YJRHIcc06OWpJFUorN2M+vlWLDNV2Vma4wzRZ3KSACQDEd/KIVPHk4eOE0bCcOBczB
cApZdWzI+XkNrZn0WZkT5spggpOA8KDSi6Onlk0rRzgIhUH6Ow/T5Fr61bxhfGTh3HXacyDKN4Cy
9Rm/mIUoiEfD7XNc3BF7JpmOzbYRSu/qwb1Fy8bPdvNvjcToMAUUE5mQy7Ffkl8EEDiiqQ/aIiRh
B/Sd8FGTzKXiKq9OpQnJR5hfww5aijcpZJf+m2nd284Uz3WfYICf5NfoYDCGHXxD3/u08KN3WIc+
46iMdmlbg5Gz1G1LryNzbrgxMhGD5/YX3de5cuUbbRmbb697b6z2dZLDmdN+3GBv/iH3+z5Ou2Pl
oNLwbNfeZ1YeboKeyFoo0NuyByQx+KgDVH1kaZGz0yE2KmI04I7ttOWihA5uFjJa6/i5S6u7wBCA
YJPMPvkROcfZPrQJZK0dsoQsqjCtRQ57O4H8KimiA/eCBls+Tyjtn+G1EjsZhie6L0NcrgkftBmn
S+877comR4ssnfqNLK521dJk30aOtdPewL+1G58F/Dc88uEt6gUSjROJIgOzXhXn05Y+lVwfEJcv
Y2R9lFX5bQ9O8UuiU4kYyGfeAb7U982ja3GxussXGYjBllSN46waYLPownr/xI2fAvt0v/Fp0YXE
R/AQUDTa4Fwb78E40T9E2AQv2vUTSuU7PDu/QwoYpRy4HNxuObULEXFF8R3HAUIztS+aCZAMCosT
qo30prabbznEhyKeqZsqmhDgHPOInkMwZ0pYzVnNk0X8fBWNH4sRz0NGehs13D4Ukvie+Mk1Qq+J
XEq2UcIgxvTV2Qy4LpaF8RuSg9USZcWhnikZJ5/uQkfDApOq5GGbymXHyOOJQNj00SyGVOuY7s4i
pG4TuXJhegShmlA4RGLYiYk8AbY7hHV+1IWCVWsvxdZq6idpmWOV29lKlsvLXOC7WpqveSo59yKm
xxYiT1np78Rlrea6qKN8sLQF4tuuZ1CC4e7N6PS7NyATIIjjRwKIGdBR0voFxE0FfbtqohLFbX/A
jYa8aEr0jUvsG4FGwXVS4ayrWn9j35q2gijubm6c9ZCj32Jy/OCzD1mNFZOPxoD7SyXr3FK/UXcz
FRaRhwDOefVy+8YDdwEV5wfct3WL/AiNrR/uiL/ZzAF7dBE9Nl78UFnhJe9nQYAJI5GZFF+6n28g
Lrs58e+w+D6FS4KTVAXVvmhjxm0tvhy22AXL2XW7JOelcYIrnQKJ4LwJh3QXZ8zKRKI5p10EptXw
m9ZwIaz8PFXo4ei40fK51OFk51I0wKIKfX+Pg6NBbFqhTYjaAA6M+xwO0e1Azh14M2of4rVcJ/8O
W+ZbTS4GNIPzFQxUXPd3mRm23iReM0th7OpiImwLnJEmzPK97TaP4gqwMAt6EJkQXyDZsK1MLV7n
qrwto/DRi4ZwNbEqHovso4lg/uKuZcDfpLdJidPIVjMWNPUhluXVd5qPokFRz5UGQcTd+SbmG1se
dBe8ORIJbGHfqnliBaMt6Gxc5CxV5hA0BRw+Vri69i5NA71I0iOc0sWnLR6igU1VxCx5wuTSxPq7
vC6kxi64q0t37w499u6aGKIJMNZODSOUkqQVrCBwMoV9ySKPCgI2a9ickym59Rc+JpKeTk40MSrH
E7ctiBBfg5b7juV1Zm1nF+TpbNmwcrJIl3x5EBrgJkY92NPkjjbrGaH6d4RHbi26K3S3LapHNSF6
U15db/0QA9OkbZtsTkuuqzz9tSQMaot7IWKEhIZ546qc1DgkFscyr86uQTZsGYIKmtlcnIJHNnDV
F8iYGUGo9xYHzjWS8qvzhiM3JQOrko8FzRkTKagh6AjRKqWDGtBf4dJWvInkjFvreZAfwCXsXe6r
Ze+Rg4dJPwRngTt6NZV2tMqsgZEYa64i996dzrxOwFFGgJhiobuLx3bHYwEXohiDHbua6WYs0aKW
vlwXkf+awbk5YO7nXmqsR5iD8B0YCTzq6YoFHfjAQpc+iGcVHHozobsaBAGiBGyHbjNdmxaBtr16
mtC8gbxy2jWphtMuh5+4qt3wLdFleYPz7RxcWfjO4FX72AXNaUV3S5DcC9LP2RFTyNhp5JME1cHH
teC6LQ71QjVeSvYhvDbJtLe0ZR+M63xEVcaaZEl3bSd4r6L+MxrYDybsCRjpqIccLPPow1s2zvju
2vZXPQf39Dcw2PCQ6vmtb+no47Cnh8hxQOoC0hjcFKIaYszVNCc85uMDcvg3H8c2pktU+f0SI893
QvK56pBaEhLLrKyZXX35XJf5T5lZ7YlRCIoPt+RnlsWLi7+SmSur4zTlgrcGQEDxl9HWn5P1+QmF
bb0OPe8UDhX6BexQyEctcjQ6j4qOuoOzwr3VptBrJ0Q5Xy3hTeXiew4TVbEbTYd9MfkQOgs+QrVY
9UEHCCusPLosRB+xOx/Uplckt/L5tsfOpscIePDj8mqeteaXwqTvTi/k2kjr2e+Kn8kZ4o3scIHA
PCK4R56r1jzMKiJbcr4u0Ukgagp6e9FfRXQiZlDV9wwZg7HYzlH1HPj+ba2GM7vseR26Ie2NClL+
kng/OR1bLleR72jHvzWNLINB50sv4Z9JeazgNilneg1Yv6/qUd4zvHr3se1tI3ACQICD09zR0ScI
abLhZWmrCwuTfeCNOyIrL4nNAwBq9gwlJuM3L49NHP8y2bsnyPyhxHIKyfFTViBD6iTwCDxOPhbS
AOGxhLyFlv0HpvcsOtIHgGbnfLU+1gFGDKvmegcv6ENduLX4vs6o2QRInu45zseLQBvt4coHCEN9
OE3iK0ISjQN0uXevRziKC241GkTbYQqupPeWBPZrzkWDWe8dnt5L2rCnDRkbRzYbQttl+NcruFx9
QIwz7uu2M1i0+JWub7wNuLwnbsrtpPPhJuVz563lLjS5+0AV7V+3+hkYCGsTSeIMsnHZOGn9k8/e
m48TBd4ti2I9CPmPS7Z6DGvCXwg5u2tDn1JlibNLVEXPJJ9k0A9qQW/bBisiwOetFTTyECRt+NL1
lfwZCkHDGuf3GfPzfdixryaJZcsc5Tgl1hYuMSZmgxgPn+VwRBmRMfK29LZSwl5HWoMbIkh1k7n5
PYkaHuGS0Y/liYOwnQ9rseBxdoy3Zb+cwoyuqLpOa/02IiYB7fZtn+S/TGXvRsXoiUSa1Vw2mz6B
PMEyTRJ7uFjVF6vRr8DSqDeIdGdaNemdPVO2zQoWKf3Xzo5hPnjC/cHgjNJEeT+k1i9olcQ/P53K
zaS8P8++fjA2ehhzJfwUeY2JmEk2xy0z1zKTL4tdvy3KuyWI+Wa2ZfRWNTQycxR+OkqCO3S8a/hE
Zj/GPtnMdGI1ENSWOaUTiv7gCgYtgTUScs3aGSei8U7VEsMRGcN6V/m8slGRlPdl38ES7BvUnSiz
sGG17eMQhs6DSZpnlDef+P2td/4/1Ze74Lzq63t3cv/iCfdCCH90ozg4qSrjq4J7Hxgy9xg+MP3q
D4SqdBsKT7mXJcq2mNxwu87aD8OkaMOtFX4RJ5PfZKWNaMRN+ps+gk/jd4u9x5rTrwJFvdkKRMRN
0X1TmX9OIe8xCOc9OcSvWdCeDYInAFRBvbGJSt1lGg552DK/rQI2jKmmOiqZC7OBccNjQTwVV7p7
04YleFJJS5dd89mWqvwrOQMxkTAzxE4fw3nYeCC/MSBDEMhmzP1NFsHqK3h2Qjul/FxItkuc8Jm8
SHMQsfSOFsRDqII+YqYKFZI2aYRXwxvPpuzucujORWku0lYWVyhOmvL/zZn0SFTtyPCDvjFxIQy0
h66dLDgRhX0zpIa0MAQPh4WWsQVHs9IGChXuaOxPY3nP8vm2d+PXpOvudZc08EfrCt1wm2xcbV4B
gO3lFDuo7jKiCsGqiKj+myFuQ65N3CMZCtSBuSCqvNNMYKlXpEam08/jhysxeKt06E91SvwKXBy9
RULrHoIB3nyLAkdqc+S47ZCu4UvHnn0aZHXq+tisp4D8kERM0OcX/6MB0MHYiFs01/bRFxkDoGVi
ZJiZNzBxqAdNk/3iuAIEbSgKQWZAJeYF+DRK9e/9tcVrwZxmXQP+hT1aRXoWG0uXgwfxwFEKaT+E
Hnlc2UKkiKers29X822kGCVNIDuxyw1ckrhz1z7d254sEM5r13I2ue+GB0lBvFlKEEBu15L+vbAW
Bg8TbGgyEyZEMAk87Zw7mXYoU2iGgymB3TIGb2kyf4ZsLtAMtt8Bo5Wt8ITZwbDADFWdLS//yAbv
TyGMPfDcNxB7/Gk35O23XTUBbOR5iR7oSVtqLxlT+Hu4LZKpYVJJG8tKYXLTT7ya4ELS+jBHyx9j
wPvJS76Ao5CNwHT2xLQ/PVfTACRnyWMihXH7mNndDiJ+V331IKKSVb3sh6NoSWNKLRu1tVjUDvTO
NbYXj3rFbvCJjNBp3+nshxYpZ/LaAQDHnbYzUHsObN0QrFsj5ztXylRYFyResIeqgOhHTx/ikvWL
zpzmOPVtAueYjfhkJ0R6DMh0uQfNzgFQ6w+8KUvsEC/Xu/nLFRhPXLJsbxyfERFQr2lP8sp9KqH9
k30RrQGt3KcTUxZee6C6LIFW8BirVd/HJ8uibOcZghHOnCdtI27w/NbqCd7yVMhIoXDzY5GEb2JE
w6IzQw5X9IhDBq/mXM2XebHErYlphbxAf2b1pPeGRfV66ahPevkr+/S+y/DB88PwltbBLdP0f2mG
EU/EJZ2fmJx1qoU6pH39bhFcBkq9sVhhc7YvMbgDmkcsPSJ4ZkNNa1fwwI6sJ9Z9yM3hOf208hX2
QsrJZR2n0L9SI98ruDI4WdNLxJZhw5GJHCfmryiV66MkRfzJV133A7CVPv/BIrEhnNIiHGFxP52p
Pom25Q3x2FFh9yGqnJUwol6XxuAq8wjh+XH27MuK7p9e3fGqftcTQbWKa2QIGSrICvSZyQ4kHED+
tLbxFDyZKVxPkTnFBdEv2JZK1sGWs5pBLkCQ2yquZ6z04uBW6YTf3LwsVYJQtkZCnGfh8MwZRJ3p
p9tA1p/KIfAZJTJHPMbwF8+NJ7KGFBC2Osw2ouAtSxzygvnQzrgykZh48rEhIfZQkACBqKsjVbQ2
h/oKG3Oj5ssrOtA7uLTMmL/M4/BaTc5b3xtWKTRqTHfj8yIdYGcJ34Jno4lBDgMMN+2YvTYp2DCZ
Zuel6uwTyVL+NgK0s5mbGVB7gi8g43Z0gqh5dOoAsXuBwSeVVn8VNRBQLGLFwCQr4evMjBN3VZff
seZiQlQp/l3cdYFgelGaDFbIRD0b2LhSbT6DVSmYbiZNVJN5arEJ0XC+4OCxa58bMomDNzUXr4Ig
H9SC1M5dTwKv1SISqXCUrQdJEiOqqefKJSiwnRz3wp7/L0+Scp+W1T0bkJ/SR/0iYWkPnFgUJ2be
NhVLAAGQmmlEnGxHowAlhugXYHrf6XT+A+NDNR4zaQUStey5lSHJRepS+ParRgCxWhr9kS9KbWRl
30eF/hHIDKKGiS8or+s0Yu2PHoeH76nbPF5OZBeCfJhJnENtFG9RIcnHyJnDVW8jMZ5b74+tM9oZ
xw1ugjH/MNBwfeQYfNO0KG1q3yN5hhzs9MmbMXl7g+Uc4IPXMavTIQIbBvHA575zYLAbIx0kAu6x
DBdkDE3Jsou5QFRVuKuUjYxl9u8Iiwp2rE/w1w1wDnLpIvHsE1CvMY+oJyRPdhjEW4TdtIFDhIkx
JniSBfSwaQs0wrxr3aq9BmGxfxxWNA3dJrGxBrC7d4/RrMa1MurDTCmUG2XPn9QdL3bWP7AIcMk6
8BRjI2a/ll+hOQGFk8oigM4ZjKdYhmYDjY5WIvT6R4pC88Ad659LMDg3UzX/C+s4fcD37qL0oVlf
WVyz2OrMF5qNaJP13gH2jSI6t3rEePzVZEtxqawx/1YEyy4F/EqPC+cw2Oa9hXm6HgL2FPPooRkh
eGYFYSW8Mwko+SQVwY32XHT2vejs/RgNl6oniLlZkAhSzH/hdTbIECv4nkudnBlsWoegkkiHxUU2
2T/e+upZZMEzXH6LQnqKGX5GZDh3eHNmET3brv+EQwFMMXYclZTnIJkiRjC8Kg0WhgQJL3ZYtD4F
STIUj+5GEB5JVb9U2xDhEXwIWhqifuhLmt9xWIJNpTTKO19ts5Z3xpVo+Ppen+hrANk7qAlY3iJL
1+0LsUpfpetN7N9LUCJTmqxr4z+2ObG3ftF8D0VEwhzLLnBb+n2YUoB6bYYEOiUg0Ip+vGK5x73z
aq7V3wCiBs3BA6Og8mYqaFVralhU4+I2YTlceQnOgA5qBLzdSzmrAikmTrW6vU6hCnkRI1S0aMLV
HC4uspm01Fuc6OhIlOmLrZu5QNUcW62l5osnOJzthlO9SPrJHd5vjQEB+zvDlei4FJ747GaUIPY1
KMtHvoWQm3bZjlg3m2lo91nX/dOi3gZO8OkF2I4SyRAFyDvrUzv/WESbEaoiin2V2YdoysZ14rVP
VWVfoinAdxZeqZGT9c6JxIi5RwIl3SoEH9l/dVZyK4v2OYz4jVW//KNRJiMSBDKz/OFrKc27UM0/
HTsQRgISi72mq7bJVaZWXyPSidA8xnhisYD+c7EWxkP65Yue0Jj0uKh6IyN9yFgr7muTaIbSDJSN
H+1U1dvXKJkSyBvPRJZneFRydDpxSrbelJwT7W+wcJ9NxEPUSXvllSS5qKbFgR6pE6ktrMsp2HA4
YI4ngHMnc/tiXxeQ9phfOr98lS3kSLxYFKiReqCXE4eAnKE9ZCwLt8bEbeQw90wyjkB2Wchx4/YC
UOiFPpWMKkExRc7oTUWJu4IIgLNuwkvV5fmBccO/UGf2WrG/Wdld9owkZqUm8ZCiyQUSHr5bkQNP
FlfJ0Az5ge1jvLE0wxOK0gPL39emy16iOGr2XaHvq7B/wpIKE1DP8Nf63/84Oo/dyI0oin5RAWQx
1rZzlNTK0oZQGuZUzPx6H3phwLA9Hk03WfXCveeiVj+SaYNFQdivqVE+yqL8lyeA6VKjXzPtVRTh
9S2BGbUzEpS13MXouvgO6hgIp2n1D6DhH4nHIAlvMewinP7GJHasJ9hKecMRDP33GYDVvgdYgo3p
1nlmuO0Gxq+VsHhmW7oxCUZ+Uyb8GckAvzU5DuQsHH+U1z7WLro90ozezXIiDh2hMFll4yHxqpvM
wAZ6ZG3CTWPuazWYLPwRF134LjPzOe9Qf8FVYGZBaBo7oIxl+0DF6SaTeyAYmjlfjLYBtc5XU9rO
ScSC1ByLaIqGHl9p/sfaQd02SdQQ6CutlZLGvZw4hSwyEkEjnAqoCFCAJszccd0cYsXcLIjr7G2M
Xjy3j9bCd5sT/STfSkWH7fjjgt1nCCjJLQywHSI05VcrNHE4pCf2qJPBd5nogZYC4as0kzOhm2CG
ua5Pvc8IyRh8Tr983tUxFw9KMjSyoviJMMevrRRgQeIDvx26+uKWwxf0dC6wduZlGX+I/sFejB5g
2+cEbvE6h7vRjmc6QiwCurGP6HHv486CLw2+as0uGIPwrFEMFwdbRnif8mrPUOW5BCm/yRvWwEah
Tl5cgKhI/Yew4XDFmrRwoFGwA4GgJlbtOpsx22a1c9Z5gj0gdPO1jK0vy+dwDR3701HzcwotcbDK
b8+JP408XqIVmyedwr5scuMPgRlP/tKdRyUs68n5YqVBUvTUs9cQOAHtRbYKRkj13dfEDnjxQJEY
CPljFZCpTbOfoYVsuMr6CgIC0qt/EfCUVUwe0cosZEdkikQXOXs/VUhaNWLAcd041ChgW9703D60
FGYrqdGtFiYW4DCJTwsPoFqIx0AeJ3f6KFoGuikqUl758d7H9oYka/ixRPpULiKQtrtnCkrzWDcc
QXNWbLISxWYYoU3i9FqUjlwI1D8YXsN+D4LlEcYwcgQ3w8/Vj592TMR27tJTWBHtyGj+QKW9hI1+
wO3yCBGn4N0GPYiqkte/fIfcZWxVy2mFcS8j6q75E+yKSDRL3obe+fQTlJnRUEGQQlHEzKESq0oJ
Nl4clI3gn2e+/xS63ZlM6T2t044U+GOSZ1ejt/+4GxfLTrd3hfUpMuNnDBZRU2wT+hi022SYpq85
7v7hfyMxegj2ppmeijx3T6RZsmNNTKAczcwIMpwAwXvzj4HCf2PE7i+P5jd4o4QcGgsXV/2VgNYH
tnDCUfETcdNssGVdlpgSkzZyHS10WwUWDHVfR9mm1ZF7GPVxVj23c7PQcSkauMxd4t/JrLL9Vyaj
3i4mFxM4DnrQoek/Rw/l1+gf8wpFgwVufm0b8svQ4bvW+YMgmqrTFHYjpcmU2q9qDHGK2eisasIL
hWbda9bjb5rhVJAdbrXSDC5darw0ffLitMXVGtVeRukNDeidOUUv9mT+TF331BosV9qUutuXUOKN
6KpHR6PfLJ4CqE0nC7PZImC6DVAwkQft+wVS0M8VY/z4R07ZyZaEpVo5cJahwOmUR8F5WR7LqX6d
A/M+IndilfpMkeo4gEniYHFTM4VBG1jQRotvh5UM53W993CkrqXO/G1oMeUwSusJ1OOt8ZAHpW76
iVJrgEYdujgqiT2gxlqPvlNcgj4XtGv+Z1nr+9iO3bWIG5YkPgExDNBDFKYrJmzZhqoaTzJ1IyJQ
EwVbgCCjUDA8UPDsOhlirR3jb8OKgHbZKJhMS81LrwJ3rpj1lRoiQVuLhQ7JbgpPFQyln4K5laGL
H9HFOgbQmu/N2QW992ALn/YwfiC46TbhsFybwnltAsAx44DaA2UTN5QJVyijZIcJPJj7OULo49VF
exJln+Fz44tMZHtWoWYe7LacJxoUIZJPNkkFwwhA9b9VWPx6bYlqtC9waw8NCx9y8zaGx36Xyq1f
hdV4raY+2oPNt/d20J66zH7kqv6wzLHfkUx9TE1NEVymL0OexxT6BjI/v/hHI4lJapwZdDD3XHuI
Bld6ZuShSvOPZHk6/ji4Y1P4nhFEsDawxq09aT1LFqh0bMBzGyn5JGook1166eqBY3iJO8EkGDn2
waoWBE+JzjNNid+x0CNwKlHfCNoZmdi7bvL/rH6o6RDmfRs62E/9tDn3SlQPvpfRnM+KdcgQ0TB0
7nupxosxd+RheS6TpBSoFTbKE1y1VzJMinXY0ss2JTTdrGXyFAK+O3ZV34CiYNJr5gQ6y7bEUTZ7
l3KUIXoI+y8w+1/Dqu4SwGp8101DXCSq/LDExe8be8dAHqSAk66ibPiNavKqm9JipUsCYGbH7E0N
mzgCvDxGiTeNNDN7axFStHYby/jzJYaLQmVPwG2uidTIaGC6MHTmbg06bHJlq6CsWsxiIw7V0K3O
oVNvaaEwCOGEekB8/gFFr4Zk6Q/nxsIEJokOCgDNpbjm7vyu7w/WoFHCC9qqVNf3deqehy7Nbrhu
1M5mhXVAH90Q1wYpHPvotMsIfMgT+0ACzI4LBqEbxvIgt9pTaUTdGSrJ0p/Ckk97Po0ajVKalPla
Wcyxeyt4gXlHeKdvfQ8ddjtz7j+BqUOtWsyUNiFiuyrO7wkrfZgn+qJZdU8lr91qtPX7kPJNYKQg
XdJXalfPyFQpwLBedd1ZYzrEI6ZDHGZ1xUy6slMmzD6ECYFNuFlqkFK45TYfLPleucCSQ995BoUo
Di5X0a4M7ekulrZ+TQu/YeAizWmN2M15yUDC8Y7RRtjEb+GP6+J/fgqTwIzckrhSyEuVVKuuVyfb
rT+yuQLYrc9eKykUzWJbNNNbCvQP2DHGL2NaApSUMo9T6pssX93kKavjapNFS8MXgOoN2Pmw5WM3
wTjxW9n9RPSwViczE2rT5lrsCFiUvyOEqOXTRTuZFY7DVD8kr8GbO7HOjabZ481idu/13zH24FXi
iL21WBZGI9zFLB3OiD85dnOVItdgU7DvgpQbY64Lf95MzYwWGYscUld7LDBTLF7WSKSPoaT9dSQx
PxaY7ocBwd6jnVPn5BZ7/3aa8eEMc8vr15WbfGSFWLEd2YxO+Gnn8tnR1R+ZTe95ZZ8Mp+TnQprA
ti/BRq3Nz8bWL6Ud2QiKOvTvufvbLtPDmmNpNXUaWVf4UDeLk50ovgZRsayfUl8RbgCKlUQCgTKz
cKt/PkOCcw6IBcVK0GPGmLN/vt2D4DLL7JvA3BDAKF5gA5nGxkv63xHP2y7t4I4Y0iZrqKoa0iIQ
1DSyoOsADtw+9aMBcQYWGkIcBt5OFNuoy6JHnBv1HVZV1CdmxYZREYM4AildzrkJCZG9MfP6IY/j
I7is8mCZwQK5ggODGqOCFBVBJFgJVn7tys2D6NjpPkTz0dmPE+tx2v1hTC+sAI/aJmTe7N1T5U3J
KxI7aj+wPfMb8QbeJlb8PKRY12xIITuoYHh2+AOgm5R7mCjUaqjCtrYGsBoBgsBEyivRxdQTVXs0
HHvemh7dWjlxVfuQK/0A30Y6kyTTmkeXEc+mtXqosg5RtVfwU/cjssJAFy8ZdipQxRhKKZuGS2d0
I5ULBGYARgMimd49d55n3qyBgQlsOGM1hobcmQVFET5XVH09coJaSsWQy1y0AxabMvXAowa0LZvh
h059eW/71Z3dN4w1/fqxbL1zJ8KfWWcg9myQHwivFgt5/mgo924mh+qIlvMD/g9OjmGZYjntayfn
ax56HZeGl+w6UqQxocNWc6uAABdVRzuISs2jIGNwn6C8mjr2TY0qYH84ZCO4VsJozjSNixMyDsRj
73Ejdg8u8v2d4UJrUmN2CwsFC4nUpP2cOi+tAcTVK0XBNt6NdwNgLHq/FOW7oBSp5pIkLTZU4BcX
vb81Y3RkbLpvc0LjqoKSBk0Jjb6oPtII71uV8qv0ROFTp/GxigN3JybsMQSIXVNveoeBaeKwD0ME
CdmNYeS0Gkm2or9L33IDzCOrv+zXHEgzWTWtkR2SRW2tpb9FNW3ubTPmHK7S6xSZe6OkYErJKjMX
HM9Awp80APRV2NMtBs6NwIFCMWyF7tVOA9LVLemijF/WDZlEU9Q3mJmM7IMoHJLlwXBTLfVnKyLu
izjQTExfgjLKnBRRrKzq+yHsASQ0187RtxSzRChYVfPD39vo8dg743nFeczURz2PJbSSuI1PoE6j
TYg6f0W7duxkr1ZMrHIkgy2VVBZyP1EhlT10RFvfcZUgGEGS2FMgszSwmfsXp6k2cICzokZeXTXu
LkwHJGTaualKIL4t1dlvp2QxBXSsVn40m7DVwBYXVEF2TP2xuhZL8hCIGaMKq0MZxvep7eqdCHx7
h4OD4VbjeBdXVs0+7BKO4KJhhqHSozWog1/Ot+WnQJayk7kAyQxYZhGvVVsiQhhyVe6aRLBDUFgP
U+zJFVkrbHpjcbNSecpyI1sTbT6yJfbjc2wia9a6vGYNtImiTn8VL3CUwx/D2yDaZKsHxv1C34ec
8mPgXHJdHdj28d32qCXIhusM5pWWuMtpo6xcPqHg2eUs4hhWoV2K5ZsOBo6LAt1OPR47Rf7W3KWb
run/mtn4S2rzSwrmGK05/tS+/GfZ9UPl1XfEouB+KN66QOAOtt9Sy/5f66S2VqXPYSs+DcH4Ok76
Oy1mvdJq+DbgmIyWOpqTvwu8xaiWBFurpzEF5keMr62erZTd1URNJCi/M2opVlWAsHHZsYvpR3Rq
4C4VMxX0CNmVcSMuloi4As6HQODjBqgD7CxhzUsYzyaxKQPpzN+MBpO8EiOzkDx9gYEvSNaNHoQe
70VnukeQMbdBA7jtQ7AAScFFFoKc6EjMMmOxRXFOyBYVF8p61Mk48xX87c2cV9e26O49s9Vr12he
qXU/cYGPa3N0/oLCf3cK8WQYvGoZiIyVMRFwm+g23UIpYJZtHsPZeNSq6rinNdlqqPqmvPuSFeV3
HzZ4pjrt0G2TXTDIgcc71jvLrM9MOFlvFzQH8APZ3r7bTQw3pcdIO4ckx48k0gVhTtbRYmlAx3rU
bbcHW7Pw2XGANe65rJZtkdTPkea90VN/K2xIEAj16Xooyv2suxguBWbs5se8hKOWdcMqAP13TfwG
NxJwIjLjMB9z+yknZw+bvzdTcz+6iKC1wiXZssilLCsPnH4j7P/xXQ4tu9yC1YByTiHC/3oauXQj
nzgptGIZ9Ck8tHtq+ntZ0uzRP+wNSAXQurNm50+d2PC9kJUdL3sD7l6vR0Q/4Wgho+QRqNMz0FcU
FrqoNqlhjSerm3j0Op+rOSV8z7ARCeTPmWDIgB+Qx6kJyo1RjE+AtCWDMdbS7TyxKPJ3fTQdpzJF
ZNYge6DwoQ05lZH7hGNhlw7tMUCutlFTR7cxi0s+5vu45HnuWnvYhF2Axc/wAfBoWsWRhS8iuGdn
JAkBOo5AiN9cpqDfRIIxgEt0LLgdjIViNsrdDHegF+7WtBjbljiZ9yn3ypbPaiFOo8zKbeejmdI9
bLMHkiefHSN7ocNi55BA1Gvr/sNq0NmhRHhoHGoHtwIg1RX+k/AwEbI6YefbUmmFCfrjGP1a6jNT
0WnKy+JIUK16fmF3dEKDvvWD8sq63sSuHH1rCB+zW4d7AcF4ASdsIopmyiREGBGjJb/CUwIa7lRP
cK+aotCI/RCgYdG4xKaNprXJwZ86b6L2+0NrYGfOnU+tiEL2USV6AC5t3XFQdWzVDQBc1Mw9ZtfR
s9CWGzw6Ed6uBOOPxZh1TUrlhnhkLKctKztB8lEljWpH2/1gaXHvk3KLe0M2J4sdHCGB19jDvuZp
9+Za0wNzdx6QNqtOLGh4FHSB6ozcWKr9mZwqb17PzbyuQ11BalPLHcHvUhZ9skuT3Dth/8JuC6ef
7ZG+qyZ8YaSD/IJLZ/w6oIhHBQZTpBZv2COn7ZyjLXcBHHIqD9OmJQzUI3/CVnRSURKT+CTkbrRA
itYOVRNRJZfAKd8Dt36NauujMPK7xp30J5USqvYqm3aep3wyPWe1yz32EZZN3Ko2g+8utay9yeux
GlwwvAop17poOZ0bUXznLWVpauVQBqKSui7T2W6WSMJHXG9rcLDQ1VrnPox8DM4pNrcgzN7NVr5P
stm1RUUPhOd4mjpSMP1iX/bqzuqGi49cZlMPycAQu/qC+HTtOrw9I1fw2CjUgUsNZbgnP5rvkVMw
kSXqFyhGjWSSFBBaMRPbQuZ/pF12bwJEXNtq/HUSR+7KLvrHdPUf1mE4bIiVjpjkMBA39QPwuhxT
HW7gMSeY1lLIFFSAhDeL/LdmQigNAnFXskRi7W6gsqYVI9oktdeWHFBL9IjoU7f+DMP5hxiFjwJl
GAOWZEt40dNYmvbOzhu4cwnyLWp1HWKrUAVjrq6aWFeOcP9ZGsZ7YSHbSjGN9SbD7I46Yc3r82GS
pbQC3UN3U2OSGRe/upEzNnZdVCFpjoHBCBjueNCld2wcPulo842pzEM2oIgIlyniqEvIuQV1UsNv
ssaFWq26zPuXBcW+Shg8e3b52wNX700fF5tpUQwn3rhnnvPUk2175/hZuWcHTRomnSdU2uQhrMWX
idx7S7gFOAjP2NOnYS/ExpY7sNCHgHdR5tDDIId7HGieDanIfjW9/I9ZuTyrRP6WC6IkzuZHI2vO
pRO6Z1lnoI+MV1YrazpiTcAli2YiADZssq4MCihMWFS5Ggkocb5HV+WfnmYIYXrdBgYKuKQiAEAe
gksIWMuCUmPQE+avNb/nJuxlAGAxIk2nS4n8mYyHqQUDwwiWeUqe1OuyaUtcDW1z1wn/Ugt5HqGo
bhoUfdsgizVOen0eomrfsJXkr03iV8iHW+Zdad7cKpPnRQzYJZNEQRMh7kzLODkUUqDYnJK9QTjH
xo2HF81owHKdX0INGGXI+rMwLQAKUt63OTmUDGJIJHDqbl0547CZ2xZNFSpr1Gm8dKjuTNHf+SC4
DwUUb2YhaEGyMXy3ADWvcvSKlq0Zwbn9t90TMw7Ec5sK8dGH5amZVbNGiyYYPOI7+d/2XQvy6UbT
/x6tErUg4+DQ8lOIXQY7JK+Hj4Wklo1qtQ7r4T5Dj8meCBGa8hLcYaN5ihUWC0XU6ejbl1YrAmQa
ZexSJCArZxqeOJ5BudjBdxBGnJ4FgtK6kMdp0uW2L7sL7NWtNuz8ojtxtpB9Ydbb4svFh5llL0nf
dlfHJU2CG/Ys8WFu0LiTiFtgxJLJT2FR1eUT2SdTpZ/knNx1Kj+oKDRYJ4QHhtQUJBM52IYPnyEd
snUVMzdp2oYgs4UkQE7CJzlC9N1lBqww52cME592QcONZathpntUgoyxMhSNKvEOacr8F/VcTSmx
NWNUUIaJBKFvW4DaiboxFPyWs0SiPF8C6IqqYX8fER25EhWw/bBF+Sl8u93aiLFPgSj2rdUiIZv7
m6U9RJ5ezWK/BqEyER8B6zfB7xpdTU2zTVQSbOreIEq9o/1InZLguYkTlRPyrm99f+VQhW4MqT+Y
ZstTPzg4yhMeDJtckbVevFfC8kZGWXX10s9YG/LKJKEMqe2lwYWHw2Y49HZoPzaRP3k4F1Awcvq/
6ayp1rQh0XZii7t2WTheVWsZB78qkoPh8O6U8zzvZvgjxDJPj6nhr0MCisopBGFT5FzsqRduSd4T
dyxbyT2gYVhbSb0oP1SzteqUwCXYt2sLPj3Etl8Jum3PGja+CwcoHfEQ4O3ExbjWRB3tWg83bu17
6ma3wj3FaTl8T7Bi104rmgc3ICvFsrv9aIzOKWbfSxPAt62M1kaOYX+hV7VJKeEwjmUb3zELzlfC
9bgDbVOIba2s8BjZIcT8mQj31nGeBr3wF3pDH2FwSWQokcdn42rNdr2ZdvZIXgr7iYysWdnpqzng
PY4dzOtqZkJgqI+oTIhfkOhudhKMN+k3/Y+0IqhNafC8ZNd+mq7x5dfVwVXRly97lhTmK007is9a
4y/yip3m3brh/MeCtPRJdhGOaxjHI+TWLLry5/mn4/QdyTznf2uA7qkW1z4UeTbicImI6zpZC5vJ
yl9Lm/i6ikkzWv5yXyfek52pCKwazoygd4yjV42PBByhw6Da2yLkepKW+wTz7IeiCFEeiu7FRIlO
cHDCfWjrDySWBUvC6tN39AuplcuOEZJf4gxIFWWHBjPuH8wAhcfKHREM7AA9Zj3vReSs4pBNMyEh
2DVsID6rui8QWyfpr4vpDSOVieWs7POLitrmxDyv/AZgUz+ZoYFLKmZUjO+I4LPKrFaRr6EGxX/I
OJ98WXPpDhLgBvFTK12TsBAStbgOg5EMIVgrmzCgTpurKTjBDfn0ogYLajauBpkR/MgMZuVJ8ec1
1QOphZs8zzZVg2XUjwixwZ2VrqIUGW2ig/ugj8ertn1AHx29PhJXZx9J4vEqz6SXqsm6MtQp8Fl3
940dHbOhz8jpcKzVFJrVHtUBOmwIf5Bx2HFQQt6GuEJ1pShAkDC156wyD1hZJ9gb7l3mFWdvsU9W
y5zWRPOtyKVGEMweDqmENkZxHAZqPKJ27edMJdyUHK2M22MmHnq4Imr5LiLNnruMSPiwLVAdyuZD
n6DKTZpFhki6nRMSn11nxJb3Sf4FIvpQ0LZFrfU4kfWwqiGXyQxYlIdis84zhU7fuBVD98YW7h8W
Z0oxS9R8ZiykRrL9VrUGZdtg5ign42VQNdMoomcJilt3g0eYdGCR+cOBQXR0BeqssrHma2mga7de
KWy2mCiRpEfescrFiXE02lM1/gwzaSbhBH8adw8Ckr+CKM9O6W/UG/N6GmFQZTiREnzsep0OcX5w
e/M5mWC/jJLjXdk5danZuKdI5v45Cj1oDiA/cGlv+rL+Yx7jEdC0bMud3sGPY2M2wd/VTQGdCvSN
XaphewJFvgRNvwMRCKHfec6Xszfwgmte2gzb4KPHxq7HwbZqGQ3ThNDnjHZJfq1NB80TsDN8InOH
CCELUWcR83ly1Ruf5kW4GNX8AYyr4vlj7lORfVOpzzKtf2YDdZ4/Jx+YJz/6kodGMnM64CAn3MZb
zqDa9VYUVZTdXgmg3fHNfWjJrVvhUqjj+i4vQc/4RQYeCU1RHBrZZo6dbRmGVwB0Pc4fZscpvrjJ
5KlT32KM1Gpu1a0FB1latMlePeT7rCoeh1AgrCi1zR69LZkvDNZVdAxoUbavGDpCQp/7Jai4i+FH
Z84hLrwzOs4W5gBod4M9SAX94cqKjNYvr7IL6M7qZtZcVOCdeV4mphI42TnU1PzQNsaHpSYmSnbM
NT8nR6b15rap7GdXqM8qnN9QT0VnlbfNVTlQIqOZmyBn4fMywEg+F6kd8pyBfCLBRJx1bD9aVriX
oj6Y2XQcg0UIFCoYymC/USxjqTZo6UfhM3NsWBqLsmNPCQpm7UwpgvewqdAECP0ylaQ+0C5N8phO
46fbE3ijPZoDx0tOY6Jg6bC3RmKDk9+kqScScSEiIW2xCbldcl5vuPuN42QgjMgJ4AZv5Tb3ZaXT
sx7t4aUF7AL5QH3OCpl0IcNo1wVQKuGdnkPIAYd6GauRoMcw3oV9ps24BF0YhoTOE2treZ3HdM9F
7WQzLifU47Ps6S5ZONLZeDxBRVGqo9P5xdVJQ4dVwgIMR17IQtsgsqShEQn7+dX0iwGOSW+sulk0
OCamdh3B6t3X0nngqv2Hl+EBR+2WFmhvjSONbaZvOnN3NNqfhIs+NVPx2s/td64kgZSiubfNet0W
SbXuBWItMpLTbY1244inhbQrWJSC+3Mb2ma7m7Ii3wVFChMFNxenhWXTL9d3mgNsTZpse6ibkkw9
SlMrGatHth/yMVRld7Qq39maPgeon6AmhkJnnosAI0HuvXluuHP6ivYaACnv7mxsE9ZbO4z00Zqm
Bh180zif+OOTQ2KjQJkddq/swm5Gr9qrb/TJMVKyOmBEvykecXp89jzJdzC3w9X29d5n8sTpnmI2
MmO1HXyne5zMMPlxvWW4OuYvsp0/OyNhAzfjOheizvjkqchZbTKTMiphIFkq0/syLDMEBVhl+haZ
8eyU6WFYypd00F95M3wg2nXe5dwiH0Pti0zfmE266aJ61qlOd9y41Q1dBbgDWmEWN2TVdlRaTi0/
RuYcHDl29VfNtDHOwJBrJJgFI1si9xUfmyqzQ5cABDAUMp8NV57/DooGzKRVIDtui4WXZB5FyUW+
zENWnlH3h2Qmj6bVhYZ5l1k967HcvBsd2LQhawqui4vkEUacRDfp151mOIOVnAy0FCBFHWxG5L+Y
7HX3ZHbYq1JCy57KbMYGUJUncuGCLeVUQaxEQ6iWTImUEm3/2DJMOXE6+xDJ0E+ogWUG9T3T+7Gf
duTXZyeQHIw9vMXhI2m+446lW4bQcD3U5UPc4KjoKsouyfqcv02N4RSO7PhkOTCKDNnUt/lrRPW/
FxJridNIcQSfOb6T6uOcHKvJWTq5cl/mPCDs59h6kUu+swBPb0st5c1RVbXKY27c0pbfDUQJbowB
zo6PvixgHcPYJSN6KtYtKQSMQEi6Tjf92N3MFuspG6lolbYp2h5BJwUdIt31Vuw9kDvsL9oFnLt1
95NE3MWjVPPWGtnyeFzxG7IDEpa2Fdy7bmBaa1jmukw9sR/bUdxcx4kvdmVeabbvwlJsx5HJ0uAz
Zy6zPH9HO41t3kJVkQYsfBId1yehW+NuAqSHj415q0ZkOVgOu1hMM63Z7yarZ0FlEgtRgzdx7TF8
6tTsnJlvviRCGbxo6eJJZtJS+6xO8GpxlAEbXxtTLu8cL0bg0w7tDvkWRubo4sJtowg3EcWE5zAi
VD4axmdT0SmLnL7Rqk0T2Le3YfxNWAlID92gjQ3xsx4yphp7mYS/iY21Yu7544YTE+IyYaJKoX9X
mk74J22smwzQvvVYHJw4rxCIzkQLooUBg4qRe1oKMokmfNOmHsCvYnqHi1Zgo9PzBpYSqcCzcxrZ
tB0lfoBV0jPWcNo82gdV+9YV0aX2ySknfoYXBSGEa1OkF4lkqN627YeWnrPNVTABM+7Se4xwzaGW
xXTCBScubbCMTzDTIUT1WPsaqO/ZgSHoY5eZfQJWfGmjCkKzyr9SSa6WVQd4DqBRgg2ZvrzBZtps
b/1ejBegRCXK8+rkqex1wrIMATzu3xCk4R4Sbrz1Y+vdM0nJKAvxQhAl0Xmcu4wh8Zy2SEtVZTHY
gqBNeHNzap0/7kN8E6H5tjiXSculcm+OIGB2er532uBozGLLf49ggSUTQYQzC0kig/+nLm61CzZq
ji6mMZ18l3ATBIRFl+2kh4dzYMjHWNdoN5MbHuKQFKOh3gx2QBxAe/Aqf4PR/2bYP4JBq5w+Y4DO
cArZ74tdD0/Pjw3mqP9SPz5EcNEZ0LM0tBca07qf+28qyRWC/M98JDK9Sjeq40oQ0Qf10QrnxL6k
O3aISuEIP3NUv+A6eyTMTK5rTGgXxmMZtUFz19v1Vwbqg8lXh0vhNaw+nP7dQkwd1hpJV0J4VRbs
VNS8S6huxlCAqOgPs/mscQD7tNQl4dpTq/mYxLjM69czvBGZlcc0dQ+pN++rqVnIeFcKc2ShCA6o
RFNGYiiFKJcGIlDQGsXDALGA9l6kdxX/Yh6PNR8bt91ZMD+UBMPNHn6oUpDbHU8PcOH+iNLaJOlH
b2JyCtifOTc9PzT6y6utf1AoJbWhg8R0NtY+78NW4R/IBpKVsgOOK1bHIxyH5odnDxnWP83BKD5m
5HupOZ6gi2zy6C+exkOjjRdLiGsLSDbriV54cYbfTNzgiswFsqQBQUxjwJb64/fFCdyh9HuOGVan
7vxZwu50HSzGRcSKMxdfCowJYygdq3M818YxcqbgWFpQ0hLtN+uyZW45JayF8NWYqzbpLG6P4Ow0
wNZmLuhSXoUqMLfREcnZ+Mf5FK1cYpkEw1SFmmfx7WHewKw8oHQsnKMyxoOV2Rfu92MSDcd28B6F
NZ0ZoKHqSMYHS87HNCIcUPIF+mXymHke6gvz4FTwMPvGfzFy3nxaJYBS/gmhzryuspCZLsjRKfR4
KyxKL9GKVeNA9uhaZy+C7j43KHbmGDgj0E0SB+hsHrlhCO9zPgn0+jehPhhykB+xZlWVBFXPBqqr
jyYKPM8w3ydCJBEcZQ/ljGA8I+BBpsYeGxbKH2S6gC8sB7YB8XSFcvwVZl4COqWW75BE9d4tM+Pk
4POi3aiXwGeTuc5SRgCy6ojQttSp8t07mznR1opUfR9bk//VkyP4rgL7SQqfeNN0N+bVuU4MwrnJ
CGrinpDtcUJJ4DMzRCG4YoQaAZ8sAuyvKQMw4gJ548E9TzhWCqYiKfr2lbD79zFAnOFZdXRLUg3k
rYGChCzYBr1Mn5lXP2AZ67NXNsV5ZAy2FaEYQbZaw5cqMQ0X44Jx6gkdYZfKsdc7FhtBYm86rosL
tKfqzhw5Iwi/+gI60DENsefN7GMv9IJ32RIvCjx+WxcTC2a3ifezrmEVdPWf6pmJT5Gh3hwCiZgE
+CxAs0TcVUQ2I9GdKAOERVSRkQvEP036pLSI9hWU+pepsqwLZMFnIjAlLliifQPR7xKFJ87PXIJz
MQT94JbvkeqwD9zMCK1OOfUY8nZUqAWP+S3gvH1J4LVQDDjommpPJN+5T8ZHSbziDl939GEaolm7
rCN/K6I8Lr7b31RXficYbrZVJP8tKTU5Lebd2AWoNGI9HTydE1OdlZPeeZNv3hsedKKu6PunNnNH
eoiMeqaUzJ4Qln5PGEO2o+GC5qd4e0uxWflr6lNgRv+RdB7LjStZEP0iRAAFU4UtvTei/AYhqSV4
7/H1c/BmPTH9ukkCdStv5klFxoMi4eop8Ypp5wSW+sdot1FejL7VvKieYLCO36O3Xe/VxRi1sQH2
k3iWYmnB0ttwvXkP6UbehKhs2AitS00vzSKuplc/5E1TjHLE8oMFcKoliK6SqsLQ4YokpyTcwcrd
OGbX4n3P+32rl5/KILYC0+yUdxWOq1DU+wq23brRKpjEhm7xF+/UtuxgIWKQLi9lwqInCeAfRtga
ljoxzM+ORjX+ypn3aps+/kCVJtNpQJQ7UW1QX7sprnd8JQkZEyjBoUFCstPqHy6JKEct5Sq5Bj+n
67n+1kJdCqxiCzgwM1AdZGLJGmdTNiWbsMCyrp1B4WeQ2O1XlA63wdHFXsd4cRbmGFxEGbjXdirw
EkxsdzYjVPJFEAIFXTqh7Ww8j8Vc4GY+NPHBOwo7fRsN/dXSxRuGui3bUXubcpUKSsl920qe46lI
VlFY5ZRAW8m6L9L0FOh813j4RvwAfsMZa4wk3KRJDGOR1Ri5Bo8Sbb9mwaG0gMIq8Ph8ZPYfjle2
YnSREjbyv7wCDlZPN9/BExnZ2Tyzyas0f6HLaYnQ+Fc7+U+qGugwmnpmpvlhEfjRQ//2C8pgXdGd
MhcwbKOlzUEH48Sv3cW2WmITkTkpKqukFYb4bEpiwWaRrZGY7SzWjtLtnXXVxjhkPaFhLUi/LWU+
KCylP8yl8Y6ODG7MnUuqIZhTl/1n3MMDNWix5UpMoWPhJNoq7XPUHI8EaQLgeJ+CRuenx01yNJ6N
yvwTE1Zl08OazmudNezCdBmWxEgIINJlcsr7sjyNSgHqsmr0hilDsadpix1MdZaa/ArjpIF7G9nn
iZfzqhRDuNfTlE1M0ScrrCYOqxICWBTBksPtU/kM9gOGi2hOvqffNBF+pZoHBY0XVdRlEv9C8sga
75iRKmsr+SqRGQFf8nYgdL+sLIdKCUj4vFu5jVWh1txMPy+57ZNYGfzsLFzjYYfhlvT3s6CXlCKv
gEagEgp1E73EwMFZHhQHj0K+vem5xTY3rXPoZZiai8MwdW9RE/0a8fCvr2S6yFkKo6YaOyf3f30z
1Da1WT/V1qwMmQiWXY6hglwTq52xxwhB9ITtY37RO1G8GgNjdMG7sO6RHPlQ8bKIdOVAlMrxbSB+
n0qZP8kcMGGdfwLEJ+w1GFsWyFyEXVKTOOd4azNJzMIeuJ8ajcFI6Qy1BgGgw/QwcIBabDvrp47T
EwbPtyhEMkhQHWfE7ruPtY1qhJ0/VltLg9HHa/IVVpTNSdVuEsZdqqqvzLpbOggeKg3P2HYJlNoZ
1lNcbwtMse0Sr1OAGFKIpV2Xv2Zc/TG8bUxpI9eV/RPJWAeruP2VgSJ/Aunx3jX9YaDTVwzjm6ex
dahrVkxKhJwTNTGKJp/vX05JcMTdNyZcEB0c+jKwvXHbR93Ns9QH/aKfWMnaRaRNRyshKe3VERW9
U0YjILiQJQPBDsdsuSKQ+3C98i2N4lvvknGfmnSnyAXgn8t7eK64YUBFsMqvgOGF01+LTYC/GgWW
Y3zVOvUbBgqnm1U8JJQ6JANnI2W+m98y1aR9VRQDbMkY16tG054xQJ0HAQzPhey8qajKjU3g9F3S
fnY6Huc+tLw7NCb6lCrx2jaRttVTD4N12/0CQt6xfj2KNtumwnK54jL+WLJ4Hx2X3H7f09ilOBlp
5lxZdkBDgh++lC2oELSA77DjA3CE9taHGmk1LCRlgOUkq709hGpzlTrWX2jxZtYHi3WnItONJFa7
w5uVhkdZDd3S7oI9NKsDr8fXIRb4VCyYO2nkfkVE54OqvAGpvydoahou+QXAIu7hCn+cISjN5Kml
4Reb5uh+aCXsr8BADQQhAKiRdaKxGOuO2PhIg99AsCHx5Z8/dZAzSBeGobFPw3wdebiV8XXfjbE4
e5ZLR+bwwxrzZoDtlJZxd/KciS3HCOnfzEnCYhIvUepfoz4/UCeAgo9Bm62TTYkJw2HN5ICDiIvu
UN67qdoMRc8Cs/etu9RQ+2RGjAsdr2X9tZ6q6A4478wkcS9d3vtG+x610Z408SsdV1QhF+Z31yXP
0g3e6zLbkh44JCj/GWNV48Wg0bmHItTCnSl8roHlFpM3dkX6pvPEv2dhcg5AZICjomHA7exfdkMH
VQhASOGHB6FYIyKxDE19a2rt3nCpIrV0XpJawOuIJLb0MVQFVaA2gEm3XoZEkdevegLUskzPfsq9
LQmbdSYpQxzynr41XWNnnw3nIDSv5USWGO8uvaIQypdjIkYG9+g3NOfYV9f9FIl6cQHWdfgIegGd
CneobOK3CjzTYMOec+rnjvT+CnbVD6uchvaK/mbWcBwidRwK/cmr/bs3pf/SHG0jBONW06VkF8Lf
QB2dKRWcJ6rBENVg4GnqbGNSCoXyn3NT0JiYGRrpNKYjUW9XjsE9jJT2ySnzq9kQXM2b9p3uVcZY
i8CyXh3Tqr+UktYLokOYTykv5y2GXGGKow/hlI8YpRqlGbO6G4LRZvjktDWqRcBD1ZGgWSnCiatQ
ku8w3ebHZErlEymWdPfES8F3tzRNjStuB5+hC4N/eOap6YrvmrT8XWDID6vDzzQmzh6z3rASOpG3
OK9vWhvwuVNJvY02ZmBY+16z6QeJu9PYNJ+dAf+IWuh9BCtq609WSOWu9ilgAhJuYAzwOFzSeuJ9
FLFSQvxb+xo2JuEBXUqNsFkU1XCruONMeEB6ZdHzw78lJ8rLtJf/6gPydF65rM4zroPV1B1ElB4S
qIiRoQWbKvf+WgvduGnwnUiL8CXxiXNYEPOMFPmrISPwTPCyRxJm4xc22TvooUcQsXaT4HpNkmSc
CVm3rWrz2SwCrMdhYmOJby++wwaRChtUa4WpMm+ooNPDHRYsQlJjc26KGNyyqXiKaTtvRvUnagRL
2xxh/0Qp0dzmvYGZgZ1m5G5pPWyeUwI75iphFlv79FMuPTRaqBIpdP3mk2kr5autTkUjD5y0e0Nv
vuIx3IRz1yS3ZFhWY3abVPCq3OYlSugJt9rCXeMB5/qm19aOoRCAqN/rUJtGQAxNiIOSaoFClIDK
0KBXXcW30ToMAgmwQ8R6JDd5cPKRruPxBczk1Qni10hKNA96j7CIBP9y6r1F4jy4TDcrYeXkMBuL
Y9vzQHtkAwNu/t7Y4pHI9i676nUK9WNMdH/hNB7+nETuu9IiEWcX7xHpkLgrbyqvbhH/IRmTUaPS
gTkUJLjFl9+n43dkmPvS7W5BAu6ScXrdxcUF//a+B/klbAJ6nKGQDVPjLXFzshc+9JKqBA7sUFMF
4Ah4JImVhQUil/TSMPepo3dxEsBHKW643p7d3L2JsbrnbkQLQv495D4ww8q6pM50ptx+5U98bgae
60WoQRpwgzP9h1RpFBVXPxYETYQvFPvAapqMU8BJUoAmY9kwsf4BeVY51kYOLJQsk3YQCzQ7N811
4xGUdmhAWIi8u/iedcTYvNdE906Ly46ClFvug5a0e36nPTFljT+LJitmYDUcISet2cs/ZUb8WQzi
GfH9s/IF4enqEjXNuwiNaoPmv2htusPR/Vc1kEi2C+HnBJzIxWUPvM5fIBTNILrmdY76aDQ5LLIY
X8aIy3CJbeZOtAskf6MYOXxgmmmVbVWBXKqDzMagziYzCuiL5FR1nfKKWbTaNZ1dHwhj7BnCV36h
nlpRgp2wz9iPQli/xq1JFQc260dWKT44bbN8jtiP8tyUX6Oilojkyw1axYF/LOvThrZZIyUF7L6T
BIlQscMzngFxxOpAt2sZ/NqOfMuykr7sUjHKFexcCBZ/iQTxxeqiVZOzPDF1PA4aOQcq8LgNjupW
RvXelQYinEv4JNvXEhpU1H6FtijBxfTZwZuQprJ5WRmJj5BM4cL2ra9hFm4syYMW6dlP3Nv9UY9I
X8c1d1T2qO3RtDsNZy7kNddRGSYLpmEWe3scrPxAs+00IrKwTmDozb1PS9O5hlBqP2j1P6snQeDM
YpDlU04tvkH793BO64uRE6HOytzYhJDpLBZUC5i+YCXiq59Z+ob/5Y2MI+K9Y5xyRe9KNrfWZ92T
PlSC12kT7WoN4BO18FSm6OHbUIeHYuje0hI5jw3cx5ANQMqtAYykw5ov1UO+jJaJlJ95s3XYURBd
QnRXyIgNqESZ9Wc3qK6sOqntiw6KCkcSqOoUQrSwWjy3Q/9uxJOz6ZKJxcb069iEKjNzH0OaYc9x
7FJW3aaRrO0u/FRu+C9W6hm/LVyg6itM+nTFwMdGN25vdVu96iUg9tA7u1r7jR1jjt6Do1JgpTek
cwmORyaDkmnW63aYNJIGybYNQEyDbdSXotGhBDrJrtHsQ8XCHfRHSyWBy5BOurtajGb/PTV6uXUa
844vFWco4aSk9Z5CNneLiP6RWdT+NhzXOlWCa64XumdGPaK4sn0lbHjj8MvXtuaeuy59n/qGcJSu
nmPyM4MKdkwrX0WKjGrSbAsf+8MZUdccazwPVXdQosf7TiXIUjhEKL3SwkMDzseoWM81InwPLJgv
dQxqOscjS9tp9VQz/UMqYL/A4BuuTTv9pLxYW+TDsAW8jAXOJADhlu5dzHL93BwBq4RtZGW1aEfh
qurjLz6+mHks+0hKPvlOwCTLLMrz8LQr0qQOzUus/yaXKUtSKS9NOhhK704VHiTPVrqLVESYJ1VQ
Y813QSpakuE6flCF8xsPBjae4MP2+m8v5e/ZIJauE50xahgQydkRgJWzMYHRnlK5d/Qs5rl0F5TF
drKqPaP+g964a+nKaQ8edJ6J3Cc1c/gzTQm6c0AiSKnxOCEyJRaDEPfO70rZf0LgW+nk0IMhqTbV
fNwOqDIrMJmQPK26X2NXfiWZrIM+99U6s8OSDvLxLF3jmrnyaKZEsxX2vVXjS2x9cXSDKYk1KDOe
VejSjVHFDgYiLLFRnk7nghshwx/9cHWC6cnkW288rutFCH2mxLvmufEzOdfnik3iMtZJnGH7d7eG
pOXGnXSyU8h3ZEKBqfMLeM5HmMu6HB5QC8jacuei731LuwpXVRl/VlF9hnJ6JqG+CruY7VdfYq1n
FUXU27/T+HIZ4pSIfSHMpaY3rDcQEEOJEbXy0ArxCzy5En+nYJqeLSXfQemYpECQoytV3oGZXKPS
ezQtYFuuRPxXOd8gKL51BcskaHFc/d1zZbDqS+yUYHutzDU5MWepl/JmAxpuEm8r7fQQxfnWS0hI
Ix53PsdtPLw2JbdgwwCfX3rRJ1+AudPD4lpFM3QsoQ0ntUh2yfLHhNd9IM/fXbuur9eF4QZXAB2U
1Mzv1TKkbgXHmoa4mphrPfbZBZEHsuddNjAadextz51p2Le0AQJvaqCR9bB5pYhn2Qp7Q0yEx3+h
wZRrli00vUVVh5R6d9eBGpVD0OQP6NhzJNK7+qb8cgKmHsdjpa905zlmPq2cgUL5lgEnF2DEkya+
CuJXN0EpCDFVmyIiOT54NpuF5PqalsZZ95OfkrUSmQcx77nN7wyPj9TpSyjp0q3dWxh7f0HGkWMm
1AIrVf9LNTAwY9EOGJK1Q2R679gbueXlHrFGyuhidS1qUNhFNFzNgEVgYtA+0EkMdcFsizHKhIYM
d2auhhysiS32aszenb76p4zppgdGCc1m8HicMTw0Erp8znzRFcGz64d3/Ij7OJQfoYYJQpRDvKrn
3G0dbujoXOHpfM7IskvHPMiUwAcdGISbKFFMIEVrfbObr05Rb1z6Gg4UEvQE0nURBdxh+oxtvIru
icULi8s7t5okV6tp5D4OqeyfqVDNW/bw0I0xJab9bhgsf53pEs4yMB4JFnZkDbex++7DZ7QeRH7O
okTjH8o0CB7cXuRy5rdU5o4GahJzwtwzrDzpkJqNPjlSNkLtkz1dLN85NDgPbUiYRDyTapUn/SbN
E8K5fBSyfh5d62Wu217NwWLTtd/Y3lAnBql6RXRm3LdyOM/PSeHpW4H+KRKb8bj9oTH9krbjthCk
t4r8X23U12ZwUIq4by0riZ2n5iCx5wG/q9yrrDHij9KkktDaUVtWHRDdGarEtcoxrWOVuzFBVkte
WjcLgPptoCED0ol2gFTMP7Vsv01iOK+2gOuRTSc9Zk/Mmr6f2n9UqlzV7O6ecFoREfsYYVOxlJoj
xCEFyXYGZ7qD/A70/YwNmuRCYK+rTJ300fksh/QRug2Sdr+2tLZclho/fYkWxj3Reuh5dGgdBqAk
Da5Zeo8ZepKo4sobym0/YUWNKvlHbm8/a4nzZTgrTKLDRk6Xl/HaybxdmpTeLaBRnjktcWoLa8B9
wSHB+52bQQUINFtDLjlmOfogguDZ9eN3dy4RndpHEiAWV969s6DTpc4jYstJgP6g1cZwCUxiPfTm
kDDRy4cqqX7IalR1XVuHPb8GmBbgnJS/suTADEe2d6mk9S9kdBeTBWY15R5rQ1ZYIMxu1VR8jh1Q
aUZNClABF1iDfe7N5ky5RbvyeCBat30zgurFCQGKRJLvoHwpxZVH802g+0CBXmgpmFsKQepFT9cn
fR39Geynt02dynrHUHREcyQPlba3Rvrfk8W+gsXAsdLsD2H1J0Yo2DBjd2OimNbwC+lprXAwKKi/
LS8sysRwmuQEtUH1cQF0owAcvI9LgQb7aIjPsDD5FDMBZsFEn0jnW5JoEV0ijakR/mivIRWPmVmz
dc1/MdO8MZzcHbhZ05CQzp1t2TFnu9Tl1sigjGq47GRzZKF5wLjurcmi/QKYCbYa7E/MNRZoqLD9
GHXv1AkTIWqaGP9JTeahOqZe/mr0xodZRukxwjbhRuCsY8XvAo/TrndUAmZ+/DJtgrqlIqwZ8XGh
tqBM2pa181nj5bHtbHFaIHJKNTC2WMeJjwo6GFRYqT+sAU9ZIMJ/usrg/xG+uNil+rDHgdJx1T98
X65dCiMW/GEmgA+8GXX0ERLDEmHNHxw8GD4+ZVv9+H25tnJvzXQ7N9aG9BHY83oEM+XG4CazoPBX
rEwxuE+2QLSzw/HJNpu7m1MyRgXCA3fJh2uXmAhYCS6ziIWZO99ckjj8LWAusVgc5LbBdUZaOngy
u/8/gRgg2HEjBaba8GORuxypmycTnLoLLW4/FC9T4jcDnyRKFdhAk7wyOICBnD5Giuw+uOQ4ikYc
aSYf+D01zzqbVhijlOEI9sukOvCRs8eYxw05Gietq3/JsnebJASbLgsaDNl97byKuhnT3Iuaf3o2
2YgYApnKqLo3t9PPMDeuk5tDjugNKsLiy2REwVrECvb0MC/QS3VvK+eWdDTDxNqdRNulrwQmbKN9
tDD1bo0FCLRhmjYZOJAw+PEDlGRE0PfT1J8IolInhi1yolyN1ReZ4nFw/+BZIvLY+UvMZYkQ4JGb
5wsD/DoYxkMbVtSY2irnicxfRxrTl3ojNs6gfYlcsnnrvg08raxXkntexOaK7d8D+gLtv7X+JEr+
80Fss2iOwK7p7k9ax2ceXW4HboohwXuXQ+Hux3T4KmJaLYa0I+4FBcCICLwN3XCac9QRfu2l7bN3
D0V8gC5wHPzpKzUKuSjd4FEH1SEi5cqynXI1qHv3GGEUt2ojll6ng6durISmhfTs5TO0j1QlwMUV
zKsHlvutrifPZDKsle5Su42ZEmW9NQ46bu9VXROcKCPzx/dMF2ZWScJNONc4755Tai44O7KjSShg
w8UAacUiCQCcxFjqCZwdyw1+K6clIxP1z7jGfxSBGoD1bIRgBexEHZyUFs84weoJ+DakV39vojEz
YtirdMxeBNseFuPcdYxCHGKih70Mb7jJj3XuvXBcHQrHeetLAcI+b30gNGSZHT3eh/jc+wAuEscE
33+hpZs2T35ER2qvJQQck3zF0U0XRIpxTfrQVxu7/vETkunIA0+Uf+DIyZqYDsT8C7QM+VsjuZg8
/CtyTJQwNySh8ZIRaDAQszuHBI9ygJZVY5keWiWmVd67D99k88CrLtzoJN/Prln/CBZ9rG1AhskO
4CnEFfeYOOMlzpIAt0DdvEthDjvDD7/jOcuNHSU1JibIghr7ygu1ReY3/3LGVT5p9vZ1kzyNtHdC
N454AoffduDdUJMmL3Ly0p2JCgt6/KylEwlrw756Y3ycp47QHg76MJyAXiv4BTB5uoHQYRiTpq5m
AlWKgr/Sxui3N2t6vYKPxpFHXakzm2SMHDJ+EbHzann+Pkxc4vXNmJwkfUiEAyTGSeX+CvrtkBkv
0uqPyWAfJ3JbK4I879hQGcdH4zVnDb38L15SmJAycuVsmS1JwqIhUEi4yFpMX9Xg/LJh5XJahR92
Y1DXmKQE6HWSmtGsI1DChWhB5Ylhk59IyBdlNlGg0LoQWuTHrqoPY/AGmoS0f1Sj8WZtmw1QzU3C
sC2mFCiG+8KVAMU5xR4wa4/TpN+xHIolKQgC+0lzA6+4LpW2TonS4Q1YiwFZoNP98h5GABNYBM/S
JezLGpe1zu+SHCCVTdEZw7bLUWr7oFDrLfF5Tj/HPTc+KKN0urmuCc1/wqpOtwVO23bju9HRioMX
nPNs/IaLZJtSssfTxwo+g3lqsBGEKsLy08j7JEEGlU73YLfvc8ZxMe2Q6QkufFijuqiY/785LCk3
sNlD6m8k18Sim6ZzE+TrBs0LJwArNBqzyOTkzYpWSSZyILW1zQFq4g6rSwRuwkBfllfsy5LgV2c3
gK29mtwWVOg8oTKhwq43hCSieN7MGoWk7KJnH6kwdMe9pK0Us7B/Eg0xD2e6Wa7FL8TqQC9I0JEZ
qW5a6DGKddmfK2rWXlVKe4B5l05zJUXI7cM4NXRVYO+dEiKJ8qMf9L+AlzRBzE/l5zf8O+8+3kRT
mI+qyw6T5LTnir0KEZgX3KDpC4+J6WDF5eilv1nbo32DhoniOeYMVKnNxpXhONhkOThUYjwmv/g2
tb6gW2O4ESC+FI797dr5xDsJH1Xu1XzWrYeMiplzQvYbA5Ir+cZGdrSgvOCmXTmas0U3gBIM/Xxh
WTSy8UQRkfnh1Xp09AZ9vLsnDE05dU5EkP3nwLW22IpoTxMwUjvK7rCbgiGyyF/ZZYEIZnMFwP/J
8yyTSw53h9pp4HxZSc3T5EIBHSQ5RoT7dRELtHA2SCNwPhWov9zU3cugk4estDJYBCXju1HTT+ni
fNR1LCCmbR5DrDLkdpEewpyqKj+d7k2O+EEw5qVL3F+cgPwB/PSWbdx+1+h7nkOLkgoRGr3s1VPh
t8munwqWhm3D0DSIlrzD4BH5B9MAL+MrMQDbMIBpjUa4aob0ApJ7Pv9YpKc2yGmQXdg3cYisoqb+
lUAN3dB4QPlTm7ad1GLgFVYN3otZyG6hOr7s0KEpVCTdnnDEiEQDTSTO6JnLtVLbxWmZPZLJfCvL
6gx65y/zkg9WwNtOgyrIJeSdjTT7Ei3ARFgRnxdx/9zn4Z6yoGcLstVydPtdGPdPRUE/vXAepc7b
EPCBY6C6Ik5gK5phKg5mw86s+5XHBb8AWoYAEF6cUN9jB+Hq7746Mb/0Wob7oQjABSY3q4a92lfx
U2O107rore/QBJChU2/rsPFw7KFc6rMWgXx4oRIWb2JHL7GX8dpJK3eVUt6Du4SmhxhmqRcG9T5x
wQaIeWlbduLmGIo6gRJtJyjHj9jQjHXn5RtJ/JmSDXKDkgbV2rrXmfs2MYrhnHCddeAIa1mGPCym
5lMKUvPxtCzEWXwRlqCn5aMq+/oFCW+ZSKJibaS/5TpHaWKhLEPKSDqLSPM0fBilTZ8yKavRNj4K
dgTLKqZZzlHDI4/VXUb96wS8ZZ1CUTnUg/uO35J3yzyxshD2R3FTAD2XdLFdwNLvWglxOusq5DLW
CfH0PmoHVZFlFLA6rOLNRRMnKrWCq7VrjZGO1VBuZgSKVdg3Z0hPU8Q7pKYFz7TXflneKvChZoGz
c3659EVLqYl2IPOAKpSnL7kMNtzg+Gqd8rkSwQFj+LlLkm3EdRVs2g7/xNFVagXbFPO107OsCf0V
sG1Jty07eaeBwSoyo1nxJRLCnOrDgEgOIxKbX99zzhQHLC24Z6fphbn4HBjxWsnoVOf1scKTWo7d
c5YGXxGP+aJs4i+RZZ8EIr94jmndjNZurFG4qO+C3NlOGBSWXpG8KVIxWh6zd8McssjSZPYZU4XK
yJo7SHSpWbz2QQwdn/yZp6YHLLFTTCdW4A2MI7y28Xv4CPhI/PY+sqKbkbQI9+U+kwrm7rzCiOf8
+FC9ktMkLilpTdDbaNNEArwdO426KC5DUl2nyb5S/bKbkFvY6Xff3O36nVWSR6iz6KutqqUa8rcQ
uTiep+V5R5c1IGakyzXU09qbKLIAkGu4w0EEZoQeGFp69p0utlmvncqEr4JSdYhYBkNVFBDd0yr7
BAb0UTcktwQBzzyhSjx0L6Ud6FApEEAtlJg+FXvK7d5sp/1oiZBrxLYNZ7q4orqy+/yR1NHxMwj3
o23di8Bds8c6hL7z5yTcn8jrPCJ0WVckl/9ayEsPY4gZDEhS+QsVBe+ZQ71DAKCRZEi+p7j3udOw
0anI87d5P4LuVCQkGm1bZwFOawwX/GVJzBrqY1TjH0/6RiqCDkHEVjIIchZmrHtyx9tRpEg0FwZs
XKdvnan4jRstxl4W5FB9C0pmrc+mBVTiNsIgcEIjhVudsUg+dLvYg80/tZr8tHR1tMvg2WzV1a34
tFXnPmlUNIRcHVCR9XejJuUcZfZvnDnHMpbHsA0vvU1Eu+KcJ8LyHvjhX2w0f14pFfzeCNBpW56G
mPwK4Cnd8rkXkwYcadcEiodJA6RhHH6PkcaAGjz7Yk9WgAVYdEC1XqV69S+22lWfg7dJ9W3gQ59j
RHYZ2+QpMFwcURXxIJKHLC0HbHbFHB7WnvAmXSwzOMwCS50R3OhjrkwFPhwp+s90cq5jz0jhj4Rp
qSkP3dxfe7APXXL17IIRdvN0OwpKQtwKEl/Qwr8JqHzd4Mb7J91mgxFlA1vrVdcUIGH6azLvs5/6
59zPEg7kGZ49JXy/xVUSOR5KX2Bi0riWxPdOouz3dfRCjdevO2mfZj1cI0goqNJcvwe/2Pz373RG
ID0Go2ltY3HREGRt0AsQqf5sNb41IuFF3X0Q+mPnIQBpkB2D5KYXL2Fs/ihjOLoJZswEsziED/s7
jtVGGZw7vqA4zi7vRowibmBeU9yylkGN/29oAaHo9twy3JxaumBRrgYQDVYutq0PXdR3ym90xjv1
jemqkuVnUk5/U1thVGm5+paZ/lRqrKxa8DCReQZ9cYrb4tQ5TYFZvfQRNekrYa3mmwARE6JrYXjr
59IXJ8D0QwJX1/L9iN0mrFmelVn0DKD9c85OAod6eKXxHNPFE1ZUoaroNhrVltTl1ihIS5FOqiz9
xkVr59b+k9OZd4azA4afmS9vHT2CkqokklGznDesPySKNUjgail7uYuS6M00/BM9dEuXbKYWedsu
JAmZxevMETuNcyIhwg+DIX4pbBQEmFIgyzm/s6nda+n4z0LEph/6Ec3rJlpILQwjukc/Cph0mlT5
ffOBLQZdhUuIiE/z5bJE814aInr4WKbpbl+Fad3gSpl4xwOUMCtxIBPLy7ORN57YD8iDnMVWvEqY
WbbsKva+2RzbVB5zgxOk1THbSwgiCp6/a7YPP+RJH5O9Cumty2ipc5IPGzhTOUtAWUgvJxeKY9KP
lwgrbOwYn5jCf+kiuWScdKnt/gy1fw4yp1tYFBfhHuTJGOs7i6NfA7MA5RK7KUMIyUvxXObtq4Qq
vlU6zHWcSUfbi16J4TB5tLwecDgi6Wa7yGOiJ8izqjt556q6rzwFEM1/ScbkxXDaQ4QY7yn3LPmW
7Si6//dzwBE6/3pndmITj6Th6F9nBBvFcAzwbMP5+4BB+muYkI9ju3/AksjI2zPNdCBpTf84uwk4
lrdaEO0N2a86AbS7wKVaTvBSC4x/vAgSOZn4UKu9wYHntSVha5shw96XVKEvdKXxlos5s0CaLsKs
h/gGf9ry44M3yo1ko6EyybdLRowM0WoyWTCFqvitMiiZIrlaTvI9+++qajpSX3PNEhpAREq7ADx1
Vm4jY79JrhpAEHwLWn+gSGMyPmiJAqPHJMgne/Ji7Qil6lTTHyD17NIr8coye9N5QLdhs6G72dfS
Z9VkmSMRRd/ipdFenCY2MKvK76FjQIr9divowAFr2a/0CZdDzoU8AYW8QDTYzgwFcmqXxHK/GhfJ
KxD8viwNfggI+rsIoNPN2DeRn7Iy3QvET4HMvCpdAo0pX3JrlUcqB2CGFy/0ssCHZgwSRD/4Cn64
Zv6DHd/h0WJ8LBBH6uwTB/uf0UNan7DKiCT7cKukWdYK9+x/Px/RJyegMHhzS4zD0MnqdHiSDmOQ
7PqvzlFkIixu++6Jf/tBZOE6JH1WDbQ/l919Srx90Y0vCSgGve3kgvH7RBXykh9jsC4h1fK/bCmJ
P8aUYWIhbs71VO1wbV5y3d9pjTyZTnKJVHfCUY/ZJRz4THT8W1hmaCKIRUXeJN1EbMhHbmFInjQz
zlKbf6hN+yY0cfC18BRVc/IlwgyK7/wF4OyH5ElQlvnhabG3cAMTKGXvnVzlPKlu2vVNTRtYbB6G
nprmui2tTVQmZyzcezdWh7rMQZTVjLQsf0WGUVNfzx93wkZKl95prIyzZzDsNDiJHIwhk5LH+Tpi
VYxDE3Zlt7r3zXiy7JKpufwfR+fV1DoSBtFfpCqNsl5xDtiYDC8q4IJyGKUZ6dfv0b5s1e7W9QXb
mtBf9+kqWVdVX59J/jfAFsavejkHhFH+W5Q96672vs00iRiimmwvIzCg4VYZ88AihlaQjDRUhoZ5
yFlBQ8UOrdndwgDPTsp9yIBHu+4d/5lLGyNVTlylzU5QBmdCkAcqxO4zb6GFE69rlIHvNoT/quo1
wBMGZ0kP9qYgLmzjjopH/8opGjcCk+U7q0RDcb0LZWq3OqnuO9PfukVyowjw3kvAMSBAeMkE0nA8
s6Xs6MEGSk9YixvEqOgjTRk0S/vsSPGR+TRotlJTKGhxTTFRJoGvvWOm2gPZu19EcMeKf5uiwE8r
m0tgwpSO+uegV0SC5c6puCgaCUPf+lgU73Ui750pWak53BRWcMqx9s6L9ljY8Zk5+U+Vt/Uy9V97
uefu6xE6KiNQh1eq+2pXNS7zSdB0SXuBM3HvcritPO7xGgt7L+/rrj6NsJ5o3N24i+JE2mXdOfN9
21nPNP7tckXqbRQVanP/mkaol0rIeTWY1bs1Nl9dQk6a8FZHtjAi3I1vIu0WUCfTUhC+VT89yWD+
4miEcbfH4VZz2rC19xktieh2rj/D2PoZfNqTItaPznY+sR1QD4G7IDHcO+WwhBLDmFTx1A7ebY6o
E1JO9SDmZm+UHU+bvE0hDqbS/xYuDTpRe6yn8oGVeb/84Y7JD36zW0kOJYTk1GS4WZwJ4Wyey5RY
pU8A1EU1M3cpxlDTcra1VT4PHUNhX1i7PkMrjahv5Jk72aVx8kSz74P0gOa5NsbsCZ3jQAHB0t5+
64Tx5RfTu4z1P6cxthRRPDZd+zDA+rqLw/HJiLl6GL57NjySVcwInMbeLD9miVHS6YxdLZzvgnXD
Sq1rJ3HVBsCAO5+1AqizjwGCQR4NGi6JTzF2N3ywv4oIYW+518kRIHX1Qww0xmOpD9vpdcqDsw+r
zJ1bPmbGw0oHHPH8VbrQp/HXAD/jfuOb5msPUxcNx34Pm/S3cAYLDiYrhlVnlHfhAyCGsM0tcVgs
47NC909ahLqUPY/58o26u3WJOWNvewkNA2514lFbnFok62r94k7UgWhWohoRZxA85aLynkC7s2N2
+aNUxueYY9UpyN0CyT+pibM6oEsG8tyvQIONSfIQzhoz75AfEzOjrI/p4Bp2Of7OJAWb6ePdhdF7
gZVc3hGW2iDaYbsf/UenFZfIMy9hD9IAmNVXVI6PIbdaRBNYX1FnUfaTPqWQczCBbrjdsJVO00Ji
A7qB4ZTI+uT3h/+L3rT/LM3oKCoYK71lH6PcvpgcTlU5Poxm8sJd7y+bR2h8ufcS+NPeChKIItRS
2MM9BRif7dQ82wYCbzu138BHwKKS4EG34PheCi7ubk1lWR0+mQ6XAETn03J8LyZqb6rhoU7lxsNl
ZwdLy5hrg/ad+dzySJ5G29klGNo76Z/9onkwx/mxb8TTqLz7eqSlIyiop+YukvorOvjOSo4/aROu
kTG/7SV+EqQkVKPgn8v+IGKLCP+4H2r7yTbVIR1QuKsapVWlnwvTJmdviXKcUoS1MD6nK5Tm/QLl
MeHsxnivKHEv1zRPIMRlNZfMivBb9pZNNi1iwEp8nFclBHd/MF4dj0CJEW8TJekGo9Mewg07BZcu
r/mqHJdZ+mSvqrB9zma19ir6CWpzU1IFWUvnIsL6l2O0om8Hu8mymc3SPdat8JcGrsWKkpyEQPPV
VFy1KcQYfdPLcxEmr0XRLmhrMupcGtMsvZlywE8Qk+aS7sQQvnbXclquG0K/D9jyHVVZ5EeZnDtF
i37HTt73ecA4P/znU+ecdLjYU4fmJkC39K2V/6AefLU5m+A8EpXVNuDmluWyyqOXyeROpilq9jVJ
a9fp79EV/tWceu/mqcRrTO+iT2rRcNobERAcbxUT67qef1ysDeB0oTnHVpxtPI40+K9rSc20/9AE
8Ea4mNDSlC1NY5p2gSyjya+GxBDDQ3CULtcd8b1GZf4amOeVkd8+khJBlQRJl2Mj9oT7ECztCu24
fDWwDRRwRqja4ymjgOEOXeMhq3l5Z86x+Hb9LVDpwzjo54rxMRttWhFtE+8RLcE6K16lNojvL4Ys
11ssthwT0/ZdS055XvQmsFhHATUcFt3WaX2ynBFM6ogm7nEWyVE+gYjfdKvu4xpxS0r+gUEpWdmV
ccRxwSWqbt5yC68v8Ycbl8uz8pmHBKhfHTbKu7LQX16A74R2Go0jGxCJEcG2hLHGxdqAuQciZMsg
4KL8/C811KrVSORum8I3TT5Kw/lwK/MLDNWOyfU7n/t8ZwXpm1uHqBMDC5phxa9u2N1iTdODrU+m
zA9D417GRPyDtXGf+KQM0DaxW0SsDDYUAb/FDWuwlFeGyk8yAdcrhhfTG49dUW2ATX2bg30eOm4x
afktATffGSmBDdeMAVU06WP1f8MQCLRc0ZVH+mC5FpG0mHWH8OQyKayrewoRUI+lvgXtdDKR3xKw
HZu6nj4pL6koKPaf6FyzyICP6gDFv7/rBBMAs27e24CEdRcx2yqabTiP90xFd00xbybU6FU6Qu9q
c1J1DEBQo76HRjqHdojep1bbvCEc8It+GZqTlKCaZ8sNe1h1mFAdTVpvgOF8Z5nObzpjPwmZ492N
LjcLpcAM9BVEs7luf8IBPJU2pn9xlX67duRiWbH+/GmxP2Q3U1W/AkcKHsP4ocdnynecJkp7jtaB
LU9YkghtmMXIMZWGtrRoD2WV7E3eKN+r720YuYqMMbzFBUoSHhMlbpxFNI5e4xvMIVCC7Dvz+hle
DnSV2v+tagsTtPEvaYYPS1cPrSQnSv12aK4hNBDaXqDe6U0Y5Edk+83zFN9NZfUtM3dHMcm67+t9
Q3gLXM2HFWF1Im2foFCrNj3bWbQfiv7ZaIgY5thtMsL7eDoP4+DChOycs9G4cPlD5L/yB/3uZkfo
+iDmzE1FexTBWopwU+s+NeYb8M7FC1Xu9OgcBBMQUALWDwOzbY4sz6c7TJdRZYytHW6F4bwXDr9G
YcqHJo3r/ZBA0ci4A5T+gW/R0v+QCvwk0iJfy5oeJXm9VRnRd0r1Mg+/22w6EVs709uW0ATlvOkn
DNCHvncOSa4Odjn/5czsRweth2nDz2jEv0lHM6hHIwRX3viJXjJ37aasxDKLfkqv3JL7CGm8pUWb
e+uqMfVet0vp0pg8NkP8BEtnQ6EMNQUO91TZL+pIEr+k8ANXHJHJXRK7jtpnGj25WNIgzz17Jr2B
hgI6OMuMnPVaPuQszK1hH12PhiTt2ZsJUADsxavjjlcsee2uYgaMPxMTWa25nxGJfbdJalDrXBNd
jQ5+qV+SsfjnFvOvYVDdpadEbFRq05dmxm8UN4HGHYgJ4TX5FnF763m++7rHve9Un74Kb4MVvdFj
g8QY0tIeA75d+bkI9l4M3sTwDSzPRfypU5Or9eC1e68vzkGJNURM0Zc3D+ckHFCRwkIC0BunNdea
m6OCa9vIa15a+7Kbzp0F3D830k9X82Xp7PQXeM6b14eXXgZLSpXyDsZ9eM8b5ymVFfJ6be8ohvmo
ovhbT4qC2eqhxs+GT9jZmF37kxkTnROL28Ru4ouJpi87+zbbxb2VV9uQrc0urKON1cfRWE/d8SZU
l4I9rs5w3hZtHiR4Vv2CV3p0QI8flJUnNKTWFL5j7LiTSblVs6CeHmN44/XncJDPPBLo9+iT3Eau
TTmuScUTf8WLA6N87skraAfntS2/IlNuB4SVNuP2mAIyX5c9drIwLatdlPEqXqxPNUZIaU9r8iEU
AzgEtwkp8mN8VHQlZkuRwmQ918yTYA6bD/li4sMHxoqFv9NkjYjKIdgZLVyMmKm/qmZC5i0wljq9
BK6XEh+r97VfLsDXvWyZ7WmmhBrHETuYYizRtHjmUz7k+UIOPtlKDeguTu+Dhqs6wxgrYJ5vp1ey
yEwSmiPj942BTIMsmP6KpD53hTqZYj4xkoHFVcYPfjS+T85wtNrgPEHX2pglx9kORNDWKvFzaxUy
7TPAupdTtgW4xJgDUcZtymONLlKJ9slAFssALs/SepyJ3QRctKfCpJEb4zA5ksfaT//N5bSZovYe
1weIV4dhFcj5nQD2dAeuQOEqcziHMRXOpoOpxnWWIeXlvXHBgXpLkvQt9J1rnlZ/Ov7L0Dct+sDS
KNg54P5XzAMPYwQObkrjPbvIpuFwRDEI3yVb8cchpC5sQRikVCWL6ho51FkIz9oEeXGjL95d1UHz
Ipr+mfwbJxcBe3kiERu0x6EOgB7AsyppAucwAcqihWkxyUNrlRdkqycrTsnOZPaRQu1yhff6xtx6
SZ4efD+HIjO8OBae+ILjGwfPhNcGI+cSdJgY2mWfZCQIi7efRV5TAipuXU1gXVg874WLXayLgw9r
Kn+7IXqrO/fqA47hgd7CL6z4Kob5gev6mxN2wZ3lk9/EMIUvSBHRgM6LZz+1uf407mPKWa6byURN
DX2r+Wvo62NvDqcpQgx28w8CnmtZyeX/PyY0Jq/MJH+0Wv++Uculjw2yiNozHx7HZiZpVLxNl7Il
BjeOxHC8hENRaqo7q+VMkYasp7o+6TyBbgXkYdk3nNr9MDjghQOvG7m8UdVfVHbhVtndDsshd5Dw
ZZq8bYVTLk0YKgI12JYZxvegmX/pdV7b3XCosuQWMrJBPxIeZuLmu0UOu6sS8Wv7JH/q2vwUkZ0c
fAl8EVdWRPk5VikxTafU7c5j2dBlN14nSrs4dhC3sSmXg3eymlJFAUrXYyNN7geTcouQ87THb56H
7sWgoMK32G8cwWeW5e8I7fcj2XiDxxY5ce1jABxqTSTPZlDeQBJz+ZC99lymnBq6PP0rHZKZmWcf
5ohLNTaorCa4NeWIyNoKELu5zvH0mhhnzFf0FJro8ZV19VUzNxuq+Y+KA81kiB0rLDGyoIhsMOce
0h4vpk6df6JN3sJyPExO+Nq1nodJLHpXYXJUMvgnNX2TrfNGDTHHUWplkg4Hgw1o785Ryid+GN+T
qsfV6PzVpevtTZG/EYh+9af+VLK+tGGE0h4uyCjGKgRoenB+PhWNqxkoKkGUxy6iAsy1mFyPj4zI
4VdMimFNa23GID6n43Q2iA0POrY3fVZw2EmtXRx2W4rPfyrh4x1Ox0MVgwdul8O0ngqgwEPYrOap
+NaakLc/AvWnWQSnH0ouv8Whlv4j7UonZTPn9ivMG/R0Ewca/SM6NSYoZ0BMKuRm4AHe+mAbAGA/
2KNdrWhoC9dNnIV3lefuIMX13MwNLvgD+0TGqPyQRs5bUNKrkARwf1kcl/M195D1yA1+iXpaXb2P
uuCj1zajtggcQn0wreAhict9MzUbzw03dKs9o3VypUIL4NM+Ll1owQA9rCXIbkb1o1PPO8p7HyF2
Q7iJ/vLGPHR28hNOcrWcO+dEPEUt4k8yP2GuBcNJ1w7rUsRERKO7SOaHmdM9iWDCPWfuvAJ9FWPF
P4aKkFOINlBMheDjZTsRQjgIAz750Rn/9VpSfeCAdS4XBvQptb0vID1800mYJ6J5MjrN3IWjQDEw
zBmCN7brQ5MDWpPJXhvha60Tfi8O5/TgDnQOaaDrzJOphMHpO7Un1gui1uanW+Dds8HjrtzCuiak
oag++3Y969lDbKtTgDXCm1h06HqvBd3kLm+NzoCYunQoV2s1yW3lV/9k0xprt8HhXE/FaYa0J6Jw
7QbeQxI5n57Nrhxm5yYZfkYr3bWAoMeabZSmB3etRnNabJgnbrAH5NqXUXnbtNTHVMy7KSV179u7
BmUxswaS5agadGJhmovMfdcDBQZW8FkRm6oKwkown1mjd7DrD5A9yEGOWxyq64GXLAhR3lETjd+N
ouoKcPPcA2Or4w80imPR2qeGMQn0oxF5rcAaDoORqTdhPOvdgO1T5dmhc91rgBkUeuXfshUZPTJC
HTebZE5vsM5fqwYxMnPPU8hAxxpAPZCP57Bg6wZOarpTunmE+vXk4rYdo+i5xaNc4YBpkugqqJCV
fsPcKD3FVkPAIw7XTg7tYLJuXis2QlWkGUyQwWa2hSR1cNyKMBugMxvZJfKYWdd1f8GLwdtjhPuC
AmmqVl+aVJ+MPHsKzfABDeBZMFSmXHpPVcjf7JmU29K8kss33emLFdnYzeRbMRDTf2OEhcGHkpKW
jlzGFjW/FMJRnx37qNu2brHDO88kxLKvDKEf0th5kTxf+B8eKCl41BYFOnZEIVlzxsJKwLwyniHv
0rSZ3uLCeF7WSimgXTC2GZlmM0I7llyXAs90F97hPw9rZl10VInghU+oNiiVfJyzckc5NVh2tRWi
OipPfqRqACcRnjByUDzE4r2KDS52Qca7k8e+y4rF7dSrPeMcpFSgDjqik6lbe/PUEjtAcsIthRXU
9IcNGYcd5mkcopbPVgPUUI/+Nrar9iGpcOQ2DWAQY8MV6Oq1EKktrSr0um7V6Xrvml5110MtcUbw
YNH042b2oabd3q6RKIJRRKeo6jceuBUErpVmbjHDVvJr7zW1IGMXRc596Sfj301bvCeyh4WSHK1R
3vrM/CyHv366bxLmHhQiozcSNJIEBwnzzDVTfWqDtnjawhYrHJfEqsrvB8d9Ty0CMK0/H+tOr5rq
MY+d+9z8V88MrwkNcK+mpIilf750sqUrwWG8j1UYMOhmssKPIkh4xocrGuBJdoArCHSvPOggy0On
CdORWd6EjFwiHkSW9XhjGfEuU9njqCcKKAAROtmu0pcUCA1dXl+lrxk5zluaatEPxXZw1UrY0dYz
Uj7GYOfb43nAcs3cb6YpmnMh0KUtoSwK/aa7biJ2SBMn1Np3u5nDp3IMtm0ZH+Q8bPt2vLTF4h50
KYTUhfeHcnxOOR7W/HA1+d67JHAPaYMtsPHUx0ApMtI//9lbBjrhYO8V+L8VqVQ2h2IB4OTz3pWE
mT08Rgbyd4s4TyHMk4knjolXm6z5FW99YJ5DvuF7OOxAXzFBcMqKL15k/cjWXNMs/uOQi5CueHVK
doBi+KsatgakscLNODuntPk4xqPHKi9NWknmiWWsr3rJTYieEMLJXkpxK8tEwGmNa/N3ItTJAYTB
ccXE4tOH25lFzvWtU47kiR311XL50clbggj2tLUzYDhAo8ZAsnSoaTddJaT5u6Dm5Kp/4I7uc94b
ilMRz+DIs2UL6wWDyNaenB3xq7uZPXRlglMPy0sTMEi1SrDrfNOcatqxOxKXj/+0ecNSsxGW3ik4
zCIqNwArN1VpfLuRfDQ5ilUpDC/F3CyrD5rFxUG1VrZ1dkHTYcZ4tPptrACDzQNlCA5tIHc01iEC
ktWVdnGmJbkb+NUY5brMg+XMq6CSqHB4gveCRGV5F7vzP2uelFPvqe9eeSd7IuAfiOoXExaUucD6
9QFY3mm/RP7MBEcoZtpV6wZXRhSPGSEitfBzPKN46pvgaFifNfPwKdJvgZV82x76/VzSNGhG3lFY
3rZO6y1JeLEzSIjcNWUk8XFSem4rF2ronDKuJvvrQFkOer4bACTnRO/pgKWJxxvoNUkl1wWW8nTw
CLsV8tK09A7U5IDuYjLEY6dfgZa9eQHkNMbsd90ACKblGxrnCOPV/Ft7DC1nnDC2hMxRLuW5Fooz
1dLNc8zBYVT2H4n8z1hlz92iOSVEv2VwFAlrFFW0WjdbSCfwP6LxZg9iRwF4codzdD8ymspcr6di
wlxkLcbbg/2Pkzqoy6p6dnqc3hWz1N4LcMk32YWs/LY3sms+9meK+96twrykgU/ddkmRTHAdXOO+
c0hCNoq5hzi55JBz23uhvwkf8UyTXd7SDOJynYiHcEdKig4uKmdjChs2XYfPvxWcB9IAZ7/1m4VY
/R2n/Z0qlPMM7zNPen01fHOfleoEZ/gYc28ZYu7cQM7b1D7gxVolSXdxuvo89vVpJjdL2okekeBY
LcBjg8tP41y1IETm9P2T1db1igTJ2zSa0V0R2AdtEMWawN6DyNkHuX+sWo2hsHqe/YiYp38duwg+
EMyiwLq5LUgVqNfQ31ksmPICL5U/pbY/u84mas4ZVur+PRQs8nlDobe5yy3nOUcZMTHHs0TxVNY4
muLOPBRFc6GzD0xqSAC7uKrSfdVDzH6kjgq6HMPJXTl0J8b569LBA4YGS7Fdqn5sM9rEBS+lsXh7
g/iexvlAQS35JmOH0RcNL5GrzoFyHqpbZDe/ZWY9kcC/cGl7MbT+zmv7UIXqg1IJ+uRKpnz2NTDB
KcSJTT1qB5mQ2WJFGUWbNSuP2ehxnpP5nAzdkxcqk9Bs1a8DnL1r+FGPKjEYT9agRUuuXEihHoN+
yGoQYJ5LhjorbJGcZ9QCHEGD8SvzzSSasFK1eJIsI3Ssymd/GH6pXfj/qGRZ+XdT43vkkiZxYnCl
qUU2chdLkDei6FD15pnF9ruWwdn29V+RkFMybWsFPA+/ZYgBrgEQKZ2v3OxPjqXvUa0PRL/SjdPj
FJJp/lAO4QsX93SNt+w5L5o/u2USNGdkkD0/ejVTFFGd0VzG0RFXin4REQm3JCBlZHetPmGWpgIt
CA7h1F+arDo7BP2xa1Z/Se1cqpQLnVnrbV6Uxy4w7jWX31mK7MwpHAVUO4/CzXGTEGqKhLVv6YEN
4ITw1x5JmNOct6wp7rT2uxaPQojLQ/cTS4BY7mDBQ1sw7VNxt3EXsVAY/ts01QQb1IMYxpmdCVwb
BjctwvBRzpax8eaO2wbzcza7vSjYLN3ZfBM2P2aEhS8R4JDrxUjQltb8QpMVeYXqJLLsHAr3Gdf1
U90ae+5xO+bYKVoFElwdBchv1gDHvz3ABaK7QWMLM4k9ATzw6AIBxZ+IxWRhFy/0EnyEQ//gSfA4
ds1UGtIjW5duUpgkmG/jhf3WCw3xge+m3Z07QGRw5f9wYP1LARHeqaB+k3NBq9uybuItSdZ54twH
g/tONvwlzbrFmwu1pM5bNrJoKtdwRh8Q3M482I9GwDW2L+Z8zc9Cai0cvnVJ8mFEXugrDntKX/uG
c3cuw1c/lvrBZ4ooB/uz8lNrHRTav6N/jOWpHyy4SuCMcJrcMOCfyaJwTG10uWoC9aZNtjtqMu3V
4NsIq75JwZg4y1T/uVmZQG4uAVqmLMZhR2AqM2kW7CIMVp23nJZLjj6BeaJ+AaUxH7ZdGCBUVu13
mbOiRdOCZhEsCzT6WT5EVx8BwbK5EPp8Q/noH1NFL+LkMdf+n/bRO8EJ+vwDXSbwCDv/0A/+KwfP
g+ESpvcgxOMuEB88+BSvxdTeq8X/lF2Q566uQn8w8+dGeOwC9Q7f9gM6iljlFI5tgqnAtAkihbNf
cEpA1bZTcu6G/ug2/g9j0W3WtM9GMm0VVkYGrooJbvU+NZi2SqxOQugMUQ6Hfjie6eDYYfjLOJDF
z1OdHj1jsWbnlyTpnwY7+3YM01u1ffSFlQ6Wu4+CrgxKYLn9pJ177uuEWQ4lPElOEktcO8vc14rP
Of1qv2Yj+woRaPn1T2Zb0IPXL9lK40E08jU3gycH+lUdOA+ewZ4rALCvzFBvm9i+1gosMe6yPd5o
VNpAcrlz79kNLilfvqniPuCZG6GHN+Xpva2dnwLsnOlo7OkStrk5vEcDamSYzIIjIUWJKisuRm08
FrHzjSPnnzvTIZETQh5zrBfYUxBPOCoGB9Ms34rFm6eqCwfXNX0YWJuR0EiLeYm19bW9b0RNFMiH
2ogvm/diw/3rfYYYw7ncXwtixM2MEcwz/LVL1LaEq0Ec8mHoeTgGDJdBw1mzvpYxKzHTAqxgckdc
4BlNckuFxKm3lrK6LoIAMKwpREOYaDy8nsyWy/BTSP83wytQ9u0pJPBZ5eMzdc2fSaB4JUzefhhx
lRPmzkxbHPR8Zl4eHylTvLhcOZKKgkB6ZKWHwznv3a0xYlCKAKKWOQpaI2dSHNrBxeS79Ub0nCVx
aRubpmmvtev/VWZ1TPv4h/P41hn8mxhI9aR+y07gsJjE4o6ADbeblJ4I1GKrH0iCu0f0JXLHrJiV
pQnkq0uLZ49T9Kj423gsizCsMapPBpaqaWtpbAuGsndlwXSzN0AzJBH5v8YLIE06N3caIPi2pcCu
Q3URp+UYN2J2E7hnosIcMExP57jsngnknlj9Vm4NdCGjemtn0iNGTiveap39QdC4+Ar1njPKaiix
Abhp9NyX4l81iwMq9b40wmuSZpyUoOBMDmByJzeu4ZxTT8Nl2YZ6QTYuXmmPwz/Ywkved2+1y3+t
cg2pwQPHykcKTQ/nv8mlzd81k8UE3qZiAbYEYcEbgKxfMxW/5TLwkjRADsq4MqU89AlpIfj6F6Lu
4104Gc7Wcw3SXiCCYptrdFmAVmfHX0+d/uEaTNRfmKCZPG2+qqj8JQRd33dtTgFscoyxady1lf0e
tC6tJSUdDkAt3sUiOhpxQB4ZWgdQsK8yzD+kC8DEivg6RbSH5oP3pYLxOBnBG/a7lWFo/HLJ0bYY
6g7NkcLCLQUonExpWqAXJfSNj6b1HzubV8vDpXrSPcli+TmCDSzt7YDESFjuMxJDjo0Xuc+ymnsZ
8SYmoXiqZFRtuiJ6YPGPGNZTDFkHRNpa6DhjpU7e1PQ7+AXYV/ruGw/Td2+EBxvhZ1bOLuiDs/bm
Z4CvxyIZcAenw8lNxx3uRtg/4Y4dBx17uJixdZ5R3UqyOXdegO3YtKozRTBvRQNhoKvZRghTvJhK
HlVoPdhpdNC9/VTa8jpCDL4TdEGWUr4ieF0mGX1NzXyzjYk2WoXuWm8JqT2mpf1E7B/iFpUI3Qj0
hxlJnxjV0g/ymDbVC46Tb8OB+p1UBo0Y3vAX0KKdpTNPC2K5jV+HgyIMY0bFeGXxBGykM76Ng82+
mrlvLmVkBEk/5wTuRR7L30H2h6FIr8prH/0J226WxH/U6Jx1gayv6AEBt8KikkrykP3RBFhxZ9sc
09wSEcB1yK0kfKFJucbY0m1GU8kb2mW9nZb91vb0bjnq/M+tWswfk/byjREwI44TgJRewLGOZ3M7
2DQbU6USNFyAgyleF5H7NBTkSgw8Qqg9i8iResBVM+x2VQZDLzBwrUGPXLeBzqCwcxEoTDQOU19E
lRzIRBVEPYYfd+yPhKcHjGY06SmbVtFxYLZqSEvgZUO+9GwWV8qXVox8SwBQ4SdFCf/GbH7msGRs
OpNLV0iZNxHQ4a0b9NbiQiNtFK8oazosD1oREQCbwxn83RCI1TJjLDlO35W0fFIcZX9O/OFJQSFV
Nki40v8NQ8KVSSRxzoDLIRr8Zdrl1eqnn9HFMyVnuVE9TzJ+fjLXkI3S+Nh+ZLZzb3j90XD1qa/i
j8Q3H6KE3OVQOV+y9/4JxnArOxxfCsO8ipBq81JnXxVX6JgTFdVoWAB8YX/ltjMyH5Vn0Rivc4KN
CQYzmfduoaHL6pni7f/lHmcwjkXOiDV+0o79guP0q+zsf1lhk5SCf1a6Q7yXoGVF0LzFofNFSdS2
q9rXwPGgrdYfcpx+ctx9QRzTlU7djPavRY0u2VZvvF3McHKodwoQdoGWGIBKaOgwTIz8T/AwdOgK
ed5vIL8cu2UXgf5mmMEpDumojnkf2unLtKydnMXHMg5GYnI2bTUyMXI6GkpTcHQxXXiqeVHTsgR0
7WOtc/yeRbhT3Pso3g55NtPcJNGrIOHnDlPCWawloDgCWWzREbJwHRqc1nCIzZJ7dF78o4V9PxfO
I2s/HYEqG5YKjiOX1beCXV/E6CPYuBfhDiCcCi54EC+wKPFrierV8rLHWBbvnWuslSr3pVN+DF1y
YMHeykp9yCE5UpK0HSSogSaaYXFaKU0PwYYRwwef4bmH0jvm8nU0WyqFOuc+hOnC+D2C0t6qwzxg
/6c0D5/Cu7WUo9C/xZGp7V4GDjeM70HOBcJeiVp/mSYURto6lorBIudvIMHNquieVFV5dx7fLZmR
ggUNhld7bG5JiZzvBpc8VOVGJ/nZr6OdHXfpulIUAkGi2TsdMYCOYoCWUGs2pl9VTXewUAs/tDX0
pjCrr6CX+uLldgmkAjU/XTA84o++thjlst8Z9uLD7bJ27Xlin5uQQuP0wBkdhr3pNRccqmtN+67O
1E80ew17demzzBDPDLvdIsljqb8iR9IXkF5jEHnVGLw0At2PtrJTaRUHz2kOng6vCsMuu6O5z9kL
SDIo4mbUN0JWo8wr3eWk4rLcfPJF9q/ojGsVN2uCtIeihrjoaYQNZ29G2SWbg5uyAxpZcEuWgEGD
9DkIohWX/2MEW3fshn1ggAqDB3s/xP4uDSA5z87C2mOWulR5c7jAE+cy6FqmKmqWILvM3cDmmcXd
zUAZErbedfgIV1bLXpfztfNkczIMYoYqpnvAvrpdcG8HAXLRAiMxM5zxnPo2A+kMOZL06BYWMJPP
Mo6x+cnmdYrCszHrq9mBtyutFD9k1tLplpa3yEfry5Zt2AJA66Ka4C3uTNQNBqCvlKx/tHgFO5S2
fOo2stRMgAC0gVSuN3XSg6emIsKY/ePI2SNw6I1qdpU1X4AVJsZ3YPE3zKfIZMlxmMisTbORK9Qf
Jh6KXUCL6PIfR2ey3DiSBNEvghn2RF65kyIlUgsl6gKTqqqx71smvn4e5trWM10lkUCEh/tzL4XK
aNDFnOXZNXHRUbqSr/FsVDGTC22J2rzPQ3KJUFbMqbI5hJHprHkZQ2SRD2WQZM5k9iur7q+Ne9ei
4Ae/xyZRwaVr8qe6tBbd9Dy0QHLrnCF7INa7rjyIHiWvXae0TxReYeFZqrSCNn0TJf4t/KNgqeim
b7KeG0/E2JDlGPM8m1pRlhu7CPgVz2sG2NfJT6+uGp7HZJgQiek0b3x9A3dwIlMercxaTEzg/dWK
sp7VMT+lwfAwVXyuEJncpuBbp/W3Rxy7szk5um13WAJBsuyuYcGSUVO6RFlwDmxtVOLil9MnOyMW
BZN4n1VFx6Gp0IlabudCVhRSOASQY5h3uVn94RCLkKOZ2ZvWhUwX4XvxwviXYCuXhglvQ5d0/0gS
nzJTCBh6y7KcpD5gQygJBA+Zv1FudlVnHwWSBKh/umqbGpipcRq67tp29UfDlY5vAIai/JvrP+0d
VX8upuArzvTflnZYfmuUOsl5pzViYOrACC9lSrXzAvjg9zmXE89ItcQaoWBVT2WuD4Fk91tgj7xo
6OtgbtTEF6sm5u9qiGNkOBfTNT9Eo/miJK1zNa1IHVyR9q+dkJ9Cec4url2xqi1NC4cEEC0M89SX
yc6T3iYMMVPY4XeScjpRzJPDVD1KuEK56185YV9omMNRgLahAU9orvwKwiK/L6KZY0ESK7B2GSkt
HuU+VrjWWNm1+jdl8kDFO1JhEFeHdBiajRA+HNkWpHqy4NuGW0JmYm0SJ6tmBAEbEiBU4X90Qadb
i8aquERtcpkwT5EfvUVtyLoRilsgl0oeml9IBLMljzcv4AYi4vGlp6kyriOyRxG2BnzovUdgJZyj
V4t41Q433V+/Sh4QrM95RIlPSMs7BG9k2b9D3Z5mHV3CaOSbZbdrq+7gkUztseeTsk5lQ8/ixGma
2jenLDdiSD7CkKquJtiBpTlns7uxOPM3UfVwAt0QFAip43SQ5qps68lRfHSO353wiLY7zwUWhlh5
98zyLfCct1K0uG2jXSKg5GqCRsjrh6IM7nQbu6AvcH3VKu33gaze4cCxFsTdzVPVlo/Gfzmn/1nj
ZYert+qFz8txsH9bTtG4qs8DTSDH3lPGUnufrBbQUZLz5KPb8sV0JW+ePIj2Jqy4o07w+xpC/plE
sQ84eGdG/6U7+Y8X/7sM9AvNLqfcgSbTGua1RHPobcjirn5xYVfQFy2sPaeVQ8H/NPTKBgG02clR
PkTPPulRQy6AWPZRTY60Hv6UPOg5RvKxjscHxu+jZHAYVKURD4LzGNiPeXAeXddthWe/a9+7RiIE
0BlYq4Z62USk+rkS9Cm6iCCOxg+GPSYPY+vY5A4VcHQyqKy7lIZ1xS52k635S2h4CdXx9HCrda8m
WlP7fzyfdmECN6rITraB7bMqWJ51OoHy9Fu8ZDF/x+qzqNGhq6VXXvj4AFv23jzL1mBomxUWPQ6j
3VF3w7sqMHhWZfFhEWtYCkPufI+vjhOeWpEBe4cqmQdHz3BuRRFevFSfhDc+sKJSw0hpw9rS6r2L
KDrv+gAaPDFyhc1swlnq1NiDHBwvK4eJl4Qk81aYotTb855f5wcx9ide6nQye4uJD5xjU/30A1Ze
e5hGxsSJTp4QK61ZtNlzBg0VNCTrg57wScfs4ztKHOkdBWd1D3zDQ5M3SSgIJ3zrMJc/p1zh14EZ
RVtrkOz+TMqQipTumSuoDwDBNm/62qXwt0v/2HFmb0uZ464b1W88xNSy+Z6LVsPNPHPBjLWDeoae
WG1Fz2BZV+UdyxU/eI9b4RhDkjP5Ae8NjcttaOs7Ue09jJxzWBU0JCR81ulPfzexp63MRaKYLL4X
YLXYByELHpDE6lWWcOmb5uDVTbnTGZz2r7Xnj7fBssOjR+6l8+qDajtrbRkhN2c/jg5j5gYHgXHt
mse9+z6Z4d2mPJQjd4qSzpVxi9dF0UDiVkjkfeVvqrrSR3eprsnMZgNnb2vmJWe0GLNbOMY/ZkTd
F3D99EBa/N1rGIWrWn4AAqyxZjX0NtCuEKERuAUu8cal7TD7LPFbBUr98dMq3gldfpYO1nAIMNup
Ey84DDlbKfMyTMR8STB8kqml6Rg1aTD2Fk2UFC4nHU8yXa6HbvwXmlAy+2g60vVzkyYpiCx0tzWA
INau+Q5p/RqI+N8MfsQ0jBuXkG6f6OC1lu19CpqJctQZkjIx29KNbw3g41VhwcCKqlQdRJa+tK25
S4KEWqTOpKAy5Y/nys/lKYKroFwvDyuqLb6Wz3EARyWNQA9jbsMzbUVAvroBy9zsfsISbThA2LQL
9XV78AIgG7nsENdSh37cEtMbO0nK8VU4O8y/+14DW8qdYV8pw2daolZV4IPZVIrEVhxNXznXzFSG
EPxIqSt9IPZz1k1w10b+k2N/yUsSdQFkTsLVXNtRvrmspvmjrI01T6OrG04vsYSqIUzq/NoAxVcW
LKpVSw5BuB/SjWG34eCVXf0c6whveuecGzUzZI9EzMtdWBi7rBoAClYpkqtzdGNqw5hk7za/FLud
ibMH+goXD5VZIsMpjIp0wuETACa4Qph1EBtH9KZIgH7WgCRyAWK5tdrfIOENB0MuOwx2eqeQlBoW
QQBZZSXGRGyoVZTsqL27Gqy1ehoxEWCjpgw9ukkeu8tmwyNFPkLmKiGYKqckeONY+WTocj95M/Wr
BQRio79kA3IlGLNNLtmRyIvPWD7JjGDZ+8BodGta+zJGzT2pbS7n087sKO+xG/db1dbfDiYLtIP4
06dAETrab2rjKnBNDAeNCvicKnMzJPTZJ+6LBaKWhjyu/ERREEiQnIBR7oxyvIqaqz3DwCYf3ICP
fSSgjAXdxgjtV/qj9qAjyUCYKCaFUTfbWNSYzIS9JJAgY87Dc9KEh86enDU5mN9etLS3YLzwLAS2
LKsufkUjeTd6VAulxCE8hlo0EuBiOipJtIxnL/CuS8g9nuefpKCTMsHEMY0eVbBY0xRJDkzFxBSr
uj0mgJ2aMTnXUv4u3+4mdC9s2Ls6aP4ELmE2s3gd+uDkzThfU2tXlOMb6BAabL1zCVpzDNM3g8/E
UOBAFZLzW4LllQQdqNscJI3vIVVPkX/0uJUkBkYUJT5Y7p7G1MPu5PwOBcdeUgKgidnSMe/R1ozR
KYkK9vCq29v5sKsnybBMNmJyvVvGnyqNSMfJ4EMP/X7UtJos4BCYHF+1NdKzPNXfU9x8S0UQKEdp
0aZ/xBp66OYBUbHa2EDV/Ib24gbFUJTHGB4P8fn/OOO86CjFn6YNEseevzF7jmoR2orqjp7JHQqQ
5Kajjn4zLfTOaCDbpPBC+8aHHOanvM4/utF/s6J5M5nMzqpgdhaGRX5Pk8StG3rxopFcUUHN1RTy
45SbIPO2pvJJwZGkNQe+ifXN9eUJNOeRUX1rpPqtL1wOW4QXydEjpcJPSikLcNzrkuyotb73yfSz
VG9yxtoNSbppIvdm6WXDAey+CYhq4wXc06h+9voKtmT40bkcxIwRMGjz8BpaXNtMbDov2dcFiJF0
se3DFbMJDQcj7B6rPQQgQYkdczK3P90pPsspea5Nmpy5Zo+DscVdch+q6Fcj1hVgbfHQ8vVR2WFE
SfMrs37C94nRzqmzgxFpFuhiG0bqMbfyGEGfda30TkPcvzkkc2hL+1D02ZuBs3rtW/beQToVvA5S
s/hiNvjG2gsLFoAj74Zk14TVFyaDneLrumJR+Oxk+e7XFiHxIbj4/AbKaHga+ulgJfVN9O7Nbdyv
ppf0GrJDBTO4yOUH3TLPRDom89Z643puA5BfVr0NwvyzjkLw+bRcrvMqM7d6pNXQs8U+NMN52zbe
Hqz8i1mnBO4BhSzqQTerP9Fg3uK8/sRRlXGm0F+IYd+0eWNeNotN1ugtRvZHb5jnrjdefGl/m3rm
X8pfQy+nQSx8N3BqbzmCPqd5TTMFh2MXAnvZ0emKSWz5VOCvOTplf5875232rVcrFXTpVNfInIDt
Y9+LYFuV/k+HtmUwy/QtvDrLwvubGXh/g71TeyabLxcml7PP3Cg0yf7T6KNr08U/WNHXUTflCE9g
F63hURJ9RqCttmGb3jKHvXYIhxtY0Owgeg64G67W8Usa+MnZMjJu1SGlUiZTql78M6l3FCbe+axC
9lJpO67VDB0+Kyv6JeM8e7eiThNZSOVGuZiOCkWSQXJRRGfBdCkERNSk3VMhhE2uhILR+yzvo8tw
Pc7xq2RrWpU4RFaa34fv+NADZ1ITMcxjABVhSi7XgexSLH0Nrkz2vCSMNRXs7mLVI2lsAzvKDNPk
x5yAIzL6q6zrW7uQZsqYwzFT58bvylubQHojmYMbLanfPJW/GV7Gq6LLnnEN3Wfb/M3r/o2diBfW
lO7clgKanpeFCeqqt3HR2vzrfa3lu3LCdE9GP19boKF7C5mRB63cmbiYO2u8EA14c2pz29jNK0ID
DVjZ9Ib4hoVxVApYlNopv3owsXJ7zdonG/hPO41LQvO3V/isOzs/h+P0nOfDfuL6DGlfoIq70xf0
0Iu2iBdm1VsHxB1SvIFDm0dMj6GChPUG6vN/fY8IRlDptzRR8e0aicgh0VjMPRJNlOl/sgbeMnKB
2gQcBzczPe+rvnZONBb2x6hzr54ZtNs+GXdeU954Pby0hfPleHSA2RFt6guPMVP2kfjDtkeK9Y2B
s6Sbobnad8fTL4byX3leQ7RAsAgKPj9g1z7tsb3nc3UYzRomaWmskGWIbBbVulS23GFE2tso5kp0
X0VDGS3XJCoSuiOv57MdMiKMlf8ZYK2JZgp+RXfgwwwhxaDkWfONliPYDIrxvJAerjGo/45JBw5m
PHKLoKWKn5oEiqtLUmRR/jcaCM3Zzlkn4wsmVk5U2QMNjtci5z4zcHg3TgKCDUd1ls3/XGrralZj
K8h+PY4vKwcpYjWhNNHhQASpPDkCEpIux69BVpc6RCswZyk2KDMEtXjwepFN0LA4WjnrZ6QBRSWv
ihdDGGr8PwgItOQdjJoPx+BjUe1YWUpvT8T6pcEb0UYxar9yaNxuUfYJ+SHW7wT2GUI81R5vHXNc
yMEugyPqGoeAFmmUH44SQzntO5dy8ERmT62JUJUlUP6CXOxm/u4VLxCfVbLz7Suu8OcCePHacZhJ
ufCRCA4t0nD9gBWx7JP1hPCTFgMgqtJHtVeMf3yMvtseP0JuILAtQ6U5hnSgVc7fNu0mztvDwei5
diguWJDSgDTW+t2CMfVkp8Zj+bgZGdb0Iu7c7dzhBFKclBuMCUZM5cIA138leB9uM6/gbfNV9VAM
XPuaLoNTIrdEtf4WLNsRa966C5KLYVRPtVjWMJpyZlOds4SfhZ1dDTonLUbdseqQ0SbgYy02w3xA
QR5wcAF4vmeyO/ShfZjJVuQFP77GmQnS+G/NQITQt9jDpt8AFREIwIM55m61frQlGbe2VfTWSvW3
LAL66ydK3MyzSBDU8px7uyfOKq3BtU3BpWQic0f/LJFPe54RQ1HeOCJ+Sw+AZd32n3IYnypYgZrj
zSrWKPiGBQAcavsCjnBwvNPa5Sf9D7HWdQo2rI+9T7MLo1s/ZZfMh089OUzQ7hd+ySWKj/+tFc6R
Y/4ujd2TF1bHcMj2DPHol2Z79VyM+zw1mPUsY13Xnb9N6unFjCrGWi944Lg8K6fPGbWgKEYNxosW
mtW6a+2j1u6xmYKTbct9Z+a7uvaOnYIVFCloNqCwsF/iRVUfGq7lGiLFuYASkZYGbb20ZdVxy+tq
dlZDa/n4NhuwD3Shds7wG838xyxic53pIpylp0k18lAujeEVE4UfEfTzko0Hm2vV4GaaSs2niFs3
mtYhzWhzrtmn57k6hbF5AU0PNjaU6Rphdq9ECdoigw2c/jfk+qcYCUKEGWuR4cZ//IyeVV7HACuP
bTzRWs1JrIe7o9wzLnu6iq2vcslRypI7ePU+ucaFGf0jBbMyWIuL3qupchZWd1t+7lBdZ6p8Ug7e
2cVoQ70W/N030qivIWDaOnZvwazPmondkNY9b9IP28cs4fv2PosH4FDVGyew1ygL93klL1HvvuLT
e7E8HbOoZM90fMudMpnbrPaILeyOXewH+NWrVaqPFu4Wdjv6pqrmQUTjM8x1+zqVzja1q63fLnYz
e7Z/Zr7HyimGJ5oAOSKEBYVZrvU3hsaydtoBFCncvcXvBf3xCF+dJYUH1zi2r0OnrvTU5Ueyhaw+
pnhtK5olEKz7KcCLZopt6s2EzuZtysNSSGffxeNHX4vsnFIuP5LEJxIULUGp4NRSAk0YonYh4WIR
YRqKe8BUA/u2jMphPdIlTFij+lOW4pFK8DdNwAUPSEorIZ4tD8EItvMrVg7EqPTZd/1jFFbnEBxN
bjfvg9bn2B8gXJUDoV4t8i23INSBcPH3q+zTVv4jDvF62zWRr7E2IDhTyoR/GViETCDRLKpVzqu4
rUD2tcGl1wbJQD+nxcR+0Xp8Mj3/pQ2qjyKOHkUWJ/se4PPHWCss2gLiaDzjO8Ke2uJ803Z880oq
KnwoKy6uN25WJWOpYFRqj4Rb1Ba1lLdw8kUscea9DYhqWdtaC9JVIPxTShrCbVgbE2/BAZvW8+xY
3drgTMf/3x4f3l8285fJ5s1TjIDyurp6jQOiTabu7a3uM/w1NGXA5ylvI0mETcsZH16m/RpV5Cj7
JtlJRIbGrk4qs55iSoeBN7/laMwicHy8O6VN5XP62mR4G9ykppHJS7cVN7fRwa1ctic3jb5ak8ba
lLhvvqAa445MoDIooglYP/tI/p3C6DA4xquNTXpSeCFHK8W/h2KxZljK9vYYvOsgJo1hKkIAKfTE
sBnO3sQ4MqT0ARJzn4FCGZTRdB2eDg/nuAUTMBuNbVw0/5GIDvYhYIRXGNLgV7jl7rJaYntti/+S
znzVQ/GW6fAJy9ILnn5IOVnzcGeuMW79IVvvpCr1qvDUfObj9A7MfZvnIP2HrrjLRi0tcHTEZYX4
inJ+gFr1P5XH3CeckTM62h3YyxflGM2G2P/vXFeIU8xgdsoAE2QQbEiMYrqrV72W2Q7JNkY/hQaf
Rzig0pY5rmS616Y8WlnwB/c6XXEFezulhf9BGsYOt2ygUbu4pKoL36MH1soR1iHOAUHcaQhMQgua
0FF6XZZUzym2FvVWPh0vWE4hJ/jAKu2JfjBg8MsyMGCOyjP51JnliyyS7zHyw1VjYmivQ+7xpl0/
TJ2mm9rL/3hc5jjyMFzTvWDUwkfbNPXO7yY+UJHzyUjGhJnm/7GD5W++pacdDcSvnjvdSBX+8wth
/UkVyrAGc+1q8TxU84tLvdomEBle/farMIigY/QnwudSrTBrSqKG5DzFAB1zg3LaOMgeLX3rG7vF
dzMWNAgWlSb8wcYGRuIJb+3bBCMjCMqXwZWbtMq/0hBqW91OT0ELipzdfp2k5bcX5+POyMigBmoE
GSCeCjn6aB/mqzkODFOU0YGHtdWGPsdfEcF5aTRMA4B6lCeZa5Bk2aHt4hC4jUO0qjQ2OYkmdAoa
urp+IE6zvMB4R/DkI+MRjsB7o9Z7l2X2gy3k6lDRVOGf4SeaPAElsg9a8lz2isnfi6JFjoSgvxli
G7rlYDPms+OHjnHDBEMroGYmNma/wL88cfZzaQNIO1IZKnHznddV7FXoSOBAbnzwppUexn2v3HeD
5JwLx2pt2t2vzpGpYkmWuxTVemyDs9MBPIncmLOZE1cvHqlTZMSezbzwTwWiIoQwrn1hIP4CJC03
mpVtxTexffZ5jWWM0pUp8IiOAaioJtiogfYkJwH9xSj1Bre+xn3tYstuD8vTuy9MmhIhBfAarj3o
2FnSoeUJaJf92+yFB5YReqaNxYVYvXNp2PQCfieVEHDgBA3CaXMoDQ4OaazOgNaqdVWod2mlxyTS
8z5roMlbXUaUf4p6fmbzfeQBxsGL32OCzXZtlrTYNPPWbv23voWtk4TZL2Ct1yJr38FfH6izwbRI
SqkUI71S098uNS/4O15Nezwls/fEqWwzutg8+OZFhBVTzjk19n5ypd+tZ9x0TN6tLc920KFAq4kt
Pw8vIc1YVMeXVJ1K4mQLijBJCIca3KVKyz/yJ6SLJO58iub7P3SIUfFXcrBIHPdVz+UpViPjjcev
MMh8RnWDXISgq0D26b8cdZTO4jhe7GPRzusFS1JhEmaP/09SD/AFZeFr3LQkbmOuE4RW7a+cGpJl
sjn6rUV6e57hAIZBuLGickdX+YN/gHNloYZRm6l3Ya+gOs0870vX+Oyq0Fmj0FwbblVr1frNIao8
60ktx2OoDQbTBoXPU4eVBDRRugmpGqHOri5QUOoXYoO3QEVnKRDh6Q3isWM24Wpu4/96trzSYo62
cflvNFm4sbdZwunXrtPsRl/xZzAZAuN5KtYqNni6YdLmz1JzgK38o9Wbf4KUcHqSyn8NTQIkAaq1
PZmCU1xTk/zS/Ro/BBHH7OSN7Z7ATXfXVoeugyebn0TWc+ZOGrmFfP1nTCVX7D5+hC4dimhftNKZ
s7sLyhBNWIR2gEEzcqmWqSaqgQFndamcVnyHk5dB8In1QGd9VkRtoHjFbDJqYi0JsQriXObAOlSw
oLnZUFjJAN+8SFtuLV/+Z04I3qz56sUexmZHeVd6zALOp7YY+GkZ3XMgDF5wnM7GEAZVR8CttZp0
Oy8uJOBvdD7M4n1M2Q2z4TKwFrtzhe+F1tS1V2Dap71xx3uN/c/ny1NArEdjvOlGVwdHdueish9U
xPt7rKfPZrpwXSpT/fEc8wt4c44qClcD17e3En07bHtGmKngyoK7NF5nhD1eXc4ZmzKmuN4H7mba
MUKQrnl0kVzmVOlnuzRpxK0piOMHcb6b6Hyd8IZxJAkLhjfSUnQ+1A3/hcyB8G45nf1XkwrEGU77
JqmvK1ivFx6k9QcxuOo2ekl+8/3+1vR0DziF555tVdv/QIeiYS+VYVnTA7SSBOoLHFR0th9tGukC
Trknikst7m/2vLYmAgNNJs+OOfyOUUzNn8dmVHhx/WwDe9h6rehOthoZcQbQNormwF2Z9vieubjS
U7Kva/KyULTydVSNSPvT89h60TboPXGwQqJtAWhZ/HoMSXgPsKbMxPomqtgxb7R3286/lhG+qNqd
bxC9hnJDWOPhR+Zfus0k2RqOptOQHUMdsprP1qnKk2wd5v0vTljQ/sVJdspbSZtMyITCSKfTprbd
q26pWPG5gpFV53C8o6a+x1VZLi049Rl41GsTlEde8TjJwSYUmfPh85opy2Hf0nDPbMldOwuulhlt
YThusZt8hIPFu4UxdITfQ+B0E0nrqY9bbvKc3wm9LaI+V1zeo56Jw9Lg5I2Jqvwc63lp3OIEOCFw
WHhNLGfZzv3mQvnedZD/UWt4N9TynoIlZkzvLhtmjD0C8M3F8IxsbZFMVEH5NKv5kQMfAVjxPsT5
qR5xkRnzE5ytAkkz6Xezha4fksoyY1RLLHTtKm3c8AOz2rihv+2t0Q6TWUWRaVCb/znxSL6t+M93
uaPjleeCFBj3yZ7OuQGCV/txC4lbRpuok+7OAFOGvSyYgI7K8iMrLFrOgEDsY5TJXwowg0vtps7V
twO9qwdcYUWcYb2qTmnb129EgPGYYmhfSZjgT+BA7T3lgpxCk1rh63bflBq4wHbdu+sazNAs6+47
j/CHKiIOJ13sPFtFMZwqmrjZo6ppKewtHn1pXMu6V6cx9JlqYbSvhlG99lDJ13mIGtZXYA8hMXDT
XpIpjmdxcEyMm1l5hD/nhzXwifS8aDeFJIxM5o/ElD8R6oTMBxjYfbemDsxlDhf0dxVFuQ6V+d64
NkUZRn3IE69BcQfcJzPnXjGg8QvDB2H4Mf8df3zHpggUuwd92WG/XbH+X0eA4lygo+cqKbDiAkaL
eNdul2FgqDhUcZYDIkNUEBiHLA7kOTK6lwaG5hFOAvTUs9VG70Xr3SHH+UTMRrEJdTJfUofMfFTZ
7LAuVrqwyp9lEv52lQlNBrV8XfgjHnWg8/0ACkS71Y4/7C2ZyUaNRD/mMacVsAj+Zmb+anCsJgrm
gEdWKNtDXL50XvXrRuA8lEF/GNEagWeG6iV48cFa9CaTJVc0DJHjQ9r60zfgGCgrPlLdLHFzBw/u
LKhvSfYyx/FbMQ8eWfSQkHaC+THh2511GqB6eeDm/lKajI3cUNjpqcRlhbdJxgskWqITSeeu/bA7
Cg6EtaK5tUn8dEO5GIF0aX+Uuj9gOTyIJjlkoddhITWGhVsNqSzAZlOU007H/Qcpq0aor6LOX1LR
vLYumG4zYDKNZ8wTw8TQ1VbfqYWeSHfvxQlo0+DKdXKIvTZxqZ6yXvHCLyK9m4PhxncIlzpSPEEv
197xgfgdDIACIsm/arP/ZhX4xsd6LQkgFtPwQ40BHz1m5rYsfmObwhkieC+zw/eucLj2+M0Msaw+
xDV5ENPO107cLWZiif40t+kTjWH/ag+XVgpZa1MMFiYSyHFawjtCrDoiU55GSTtmNWNnLkYeiFDW
foZZ/roO3AvEDP6ocfuznGOj4WvkS4VcWl7IEV+tOXjGv3dJe31sixz+pWt+mb1/zufxDPFi70/J
F22T8PlZD4bW+WmTYfHh0fFetebnHBFAoASLMo07q8vOjjClIFG8NWMN21X9cwq9Lgvne6TWk/Xe
vmhbXFGkSNBjM6t7mmkHKwPyKMeEYLeg3sMNk90oh7/+WP6qaUm853I8OD4kplXmC7GmXuNDxzME
khrXMZDtTTrM/2zPJOw8gtMu8Zii25c8QBxCl9PsO2cEwJxkV/UjavUsCTVnZfM1FpZ/qFRz9ewC
ehnm66HPjrUR3suqP2XwDXAruO9OhPLmppjbm+jJTwE/TgM3jE6xP1hB82JWnHUjM54P8RDMF7gv
7daPerqTauP9/268rpFws1VKXG761H6GjROCD5ZlLO8R+6iTdOEaEXFtOlgAZEVvRcC3A+9y2AkQ
+rSgawOogtXPH3iG1z3pS+oY4/wJplp9KKIY3pMC6b8fWKHWulAEGjjUHKh76deiw0XiktxeT5F7
lJhYh8BiY8Sq1Kt/PSGmiXP+anaCxf3gfBV2eIqRCjpFoqmuJvbFHGoFz50NJNazM7n9Tlt5sJqw
vSM6GefEjd8CzAegJb5SjqJ22twWokwQwBmBiyJc+5O3wlG04hMrPs/rlL8wCOJtaWsw1kz1lgV7
QEDfoSCkX7Gg7sjTngzDWexdGI98n6yN5h0i/3TjAMM9+EpNcZ+8eM/3+JITZ8ms5DarfjfyzfG4
ZwaAfLH+55ey5mvkzO9+Xq95kR0rQ9/crPkQfO8zSghwCfJvOtC0aiP7Voz0BLBLAuXZYe5LaMUW
lckEIY9WhVLp0MTYLicYHeFnTnLnDtYFyuzoPs/xhFnQXLy8gfXe2iNOxR4JT2AoN7hfHJ0p5CFr
d5u+g6Gc9vFJoT2tYgf02qj3Mk5gyKcTfxhz2DYoVANmN2Cj7ADF7GD19taBJz+7errji35UaX8e
DRwNvtFyCXSHB8euC2BoqHlq/h2C6YWN/qfKqIMy1D3Ef7ApcJUHE/lTXU2XELPdyjDH9FqR8ngG
Ltg8JgNdSxmUl9u1t3bNRF0MHrVJW9e7Rqv2VLIL7ypN304eQEHBjYq+ZmN99PmhcEqrcfIOKdH9
hHU1EDTeS44hBvpJyGaD/ewjMsj99NwG/eZtTtGQcN5dfEiScB1Jbo6DjXoJvsnQH5hs/1Qm0mAU
g+xzk++mMWlzxOeWpPXWMZvX0UzuxiyPBuES7YIcC8zweaTcREYs5ZaLrFNMmywkGa/84cp39zj1
cIoK9NGmmmKwuNRNFDA833lALF2WTEoBFv6V2aKV6YQ4DsomATn6oCbjrWDu3eKV+zOgozoOO7k1
xgEe/5kvqCGRYRu05BpJfz0SVSZZzQsgKlKcbAmF2o0Jla7Mgk+iEkQYMFlt/Bx5JdTqb96GXxwX
CTFiGmZNxCvyPQ/NeVRzvGf0pSZTLtNO0H4RaTfOpS8/RlHdi5Y+rFCQTcehOm+bMDj0ne1hhXBO
qVcjobTyUgQI/T7MqlMpwwunJ9x4PI6aFj4ZxTvgAIYuA+GDnJGoNyvzzkHrx3tiQ0gTlBeteEWy
MafAWqXCmswYDRVP3SI303sfpBzN4idzZpey24KWOVMs+Z6Qek//SYzO+9xZH5hn98yektMy3k3e
btLFD2om78bonOmwfHGzAOeJnL+53MBL1M0lNeeDoafT4DXfkQec2k0wRFkCM1IbfyEsclZjTVU1
vnfXwxiIHcT2eIz6gLgswL5ssOJVTeZxbDCbKb7hgXCfEBqgV5r8PWP+YWxc6GqMV0VfAEtI5TOs
/TOCp37CpECOj0BFrAt/OwyLkW3EAM62heWcTKUReQZKiI8IyppDrSBGzM96JrOrmskEZJE2n1lG
axgLrl57mSQGkFXZZ9guHPKiNrYYI83XfLFEZbMHsCGhFsUH9t2KHD01bjtQCVDQmthlgue8z2JB
lh2w8Mmdouv/ODqv5ciRK4h+ESLgzWt7b9hsmnlB0C28KwCFAr5eB3rZkDQ7Gg7ZQNW9mXly/k60
RoLxJJffstAl1ymLsp/oWSTjm2imd3u02ONVvJXYix8oYGDn2yP3Wap5r4J0mwbaMx+Ti+F3POY2
4oDds8sLnG3OrmN2Jm0j2r8Wnh9eQmVfcPRgB6zM3WD6/6bZglemc9IVwWFh47WpPPdVSNoScBRc
cWE8I0KRmyDuMU3y4+8g/bJ0XwgcNK3dnkwrIwOZs2WqcI44wUVWzZfTiGxp182zzosXQ/H/XFKL
xtbf03aOMWym3o3XVDaa6GI8syopL2blDFvgPRygVk4Hj3zH6PeguiBbSMy04AXJG4RzCk7vgmzJ
8oh7DDhpLkOUWjqhNfIutdJrKuN+Y1vRnTg8dZu0bRGMB4XnYHEM9dhbwgvbuuB0B4fjagzMDfmP
ozfibi2GJFzaFT+MVLo0cDnTmk/gCfGBNK9JMVhVN4fKnPNTU6e9TqJOWTcAWNAdsvNcjZI3nOs0
P8xsISOZdErRCXpuc7/Gj1DF1y5LizUVqPlPWLkYIGjdIztugg724o/YtH5lK5KzWQBb7MuGXIZI
COJTnIpcERHMDlSzC2ztLbZDsUKotHZlP8BPJ1uTXDMrGeHS+9m6j7ToRpNP2i9NqbGJooy+XGqj
qrZpY/jXelBiA7+Q9puC17J0nGcydbRf1ypeOXbAWOEiQCixVkn+mIzgQsZmrlvEKh6lLFEFKuFO
I8TR+OFLXbTr1sTc5zHhOZO2byKHNCowncR1xxtOr5exIoLHZcb+VxpALszeBQiY81vYZeHF6wjX
Vcj6gRdcSAgvsX7hsfQllvyJS63BEvdhBn6997OZcTsQ+dNiks29RccvWgEKtLSJlJIKUROveVPo
z65z4PdFgGul4uqE5CXPVm/ln5I99NYsVLusU9Hc3MnAUaO5/Sv044BZnHIb4DrLShUZYtwsRaqO
ucSbbMRJ58Ns+5x+VxaFoWdhPeGBMTHXh0F9cEl1QhYa/+wMr5zVWB+2DmDeUiPV8kWYrwFiQl0d
DfXOEXPtQvGlD5CjqphIRRM8GhAFHDeiP9baYIPri1ymQaP0r9VUAUDUAJz4Octe0lD+bBAdKBgh
Wr+uOxKufmcGe+bRcBunBPAxVvk8V8YqdAX+UExg/HyohVz2znTtFfBaz6t3aceBDZ1lRj4YUsKx
EOGpiBtAsYP+L2ShhQWGQ8BvIQaHyqSo0J3ZrhBR8EJ111Hghk5SY946qHQdVtl/pCv3mobCmAXB
qXLabwgn9wKgTzKMc6kpg6XMaRQ2eDPyvdGwLQcNRRFOsDGU+jP59GPOiMwlVi1e0W6wCIzg1dPQ
1IKmXxLUoGO6CVnzTElBwa7m4XP0W7klkQInNcfFC2GSKa1ODsmQsgc0qJQ2bcz8Xu0m66j21xTQ
bsYC2mdoXBhNH62dsxnFdMvVy1kKjTKWoPYfgQNTAhIQXsLYXVMhioQAwBbfvPFDBOPHmzc9tmeu
6m5IzpPVgR3UFH8iF5VT1ytWM55xAEF38uLhgsZ9zJ0QOdk/jXXwW7mVdXc7+1hqcL1j30/4ethc
TQOv3sS1L8HAyGdZPHzmPRVgYTLCCmbb/RPZeBdV+qDQ0sKL7cPBGvCSllXyUsvsgan1IRr9NzAb
gdpK1jCG92gnuMio6Ft2JdWsFLxubCLa6ynzxuNUz6pEgnCctFqz5nKI9hK1JvmY8YRlA2GMa+3T
xnu+GXP7aSmB6toNXwZLvXry/hx2VAS4MyzPzZPY5EvgmIROjLVndfc0c87K8d58ng2CA1j1Uynx
cZfBs/bz18Ysz7QUIZJoVfcsc67XAVF0In1vTeu8lqrAw+v+AChMr9gacHLA0yTwRJJucswPR08v
gZezG3WLt57UqxvN4T2NI8qpqf6gjMiAuIZiaLn2O1H87woedp6PKfgPWyfyWqcHozW8XYYHROFA
D7WD5ZifeTrgIDDfI1AsVG7zg3NNUgCa5+X+tcG6QDmrnhThC2k4MHwW5I297fuk4UKTzSlN9WT8
QLM2cy+P3QSvo2rSr1HRC1iE/MMNQ+3PxJkOrrn0caGzSOOCQOa3NTAOUgi4sc0GBB1wjmCdTGIN
mAH3fMcCP680QfhtrLFAku9KIOnF5MInfaDyxxt6o1mFcRMdunH8CQklJCtplsWrWyoecl9otrdr
wwRmEzRYUvuVRabZrStcGDKZo6i9OoxGOC0x3sMT4K2FOkCyISmMi6dq481SBqxNNlAY5yzdK274
icUv8rtOYC/g8OuMa0MKvi/bZ6w3VLcC6CmtnZuSOmpS/WqmbX3gjhnfchpEFl4LCYz34G9iYrTn
mskRVD1UId9Gn8VOUuGxcbjNuhUlCiYboCioroPt79NJf08j9wjbeYsr9BHBAsGSJdZtVZ4tJGA2
DPoOkt03YVHy4KMOQ4wIX+OJVeY2bOobYvPaQ+rydfQKe90EzoF4xEUiCs076BRrz3zt+6msoaEY
hmnY0qsZ1vvE5fzqAnPC3cSfM2lEolSmLU2gWIaj9rrM/1+GMfcjWb2gwNkmTcZGW7IfP2pWeMIC
9dJN4GnD+DhWesenEvUTUO+Lj9FpYLdNO8Br245gLRGMw9iafa2HRmsPELg4CXkNL7SSbFPqW3jA
jJPScQ6Pwx1bNL4lEWGG1X9MmkoR0vpw1WUk3yfFfqpQ5O0qD1kASDibmHyDJEeogQn3ZIJO+DBS
u90nXjh9FKH/L8rdCzC7d+LItOX5AEsFQBthDq9ahn0MI+NLSf0wMImD0opHq/XuBjfzxejGI7No
uyopnr4XFHKuy6RDQNOncBl51UHkPdjZLCr2JSv4pVaF37oln1WrAASr4dIa1X+a1bzyTD9BKPZL
QcyCbxHj7eiKQyCsy+iic8eR3x5Ky9gNubiFJcEY3C9m1e+xbnC3TfSzms1AA6U6OrqMFlgH6Bc/
TYV30Vbxl5e48UdgWjRuTcAeaIVlYt1J2qCYEKC4Kh+E3zilSzSU4xQ2+s6z7eqoW9HP5ElwHj0Y
YN5j2fDVa9pjiJxzltus+OJfXn0vA3Cva51rFgJEgmpmaMgyfYy0EiZb3yPpiO3Y3+Zc9ZYlc9uq
JPMoW++TamEw7xI8ikv40SpJIgtwsHQW8HHJJClVbXykIrO3eJe/Aq4ro2Shy7E8rcNy+O6nvACq
YbGL8pGJht4l1qXnbL60esV7RYKhaX5kbQIGB05bLkyKFbbJfBZW85iv0/qFxM0vyNw7MhBjzksf
9iCQl8BOmgOZiuqfT+OHxmeLtbttPMBluQcffQr+tPPqAMofreEzDJtfEfsgq6b/ekwMLGpXqFxI
EHqpU9ThUHMbs80WUtAlmoTc7GmQoNM01LixNjp+LBbXp7pL/Z1Pn9FhwN4FQNnx+1vTIaTzc4UM
iel4XQyEQPjY/oc6sLRNFsLxkP5K4mPsbAgHBzluC2kiCphsdGfywZ/GlRljYEQvYwfU080yF9m7
XhuZZFTTbiNG5ZXvBtZ+iLiSMl/+6yZA+3AMHjT8fqgS37w9kIwTuNBaMrtLSofsZcbDM9qMYbZ3
VQDfD0EKDVcz+g8TJIs3sEPD/I0vMrMfRmx82SW1EipQ2now/x9jY71t8uf0+XQum+ytUMEJYyyx
d0avYZx394iAwHNbNsn+RcHGgO57tCRzoV+XK6uofjQdUDNc/3oVN1yuOvy/2B8KCV9WFX+pi89x
spNsi7GzPuETWLo+NUbUF4YepvHCPnEfAPeqtDdmg33rUWAdW2jYBc4cBmZloRqFTPZRXd8Ymusl
SHO+TQ5WgDis1zUULT7SNrMUEXWSPCdIFNZK+Wx03ESdejc/jk6+7wVRtsluWTKPst92Hi5dt4Qj
ST/wOi2AxhmwO5BZ2tL8dF3ns3SLaNsL76aiYl3QJ7lqhuEboXkpjRFZ3rgkmIX3YUOShVptYh57
vO1ANKN4z17gA+TfE4+kXDPZL/Iu3YkR8BU38iNfxcEvxDqEbTNKojockx9YR2mQa6MNvItXQ43b
1Mnvk+5fIsAHbAvaacPn7t62BPtCrWR+FOrDz5qr0LTNmFgvHHloBfNPZez4RBRduwkaa2cm8S6J
orsTOsnClAUZpnErNItj2Q3++s7fpRbqJjfqCKLWAmzcDES35lll+BJcO5Y9DSOWnr7lnvNnw/bR
pu4x2OTcfPtHrzh5FPutUr8VKRfjeuJeKjt1kYgkugmwrTSDn14lhzHAG4cAjJOnbjaWYV9JUW5M
t1hTqfWaGVTYUnZuNtbG1hjQQO50mKehLhhK35pZMq2qoTh1HpC7RnL7mqyvuqYm2hp3ad6tY6v8
xxxzrQLgeTQvuHxIF5UZ3LRueukBDkit/NVanGyWW8s9BFZCIRF+Oxz0akkuOFlyhjPSq2gPjoqs
WOguyUtsZGtyRngHUYirjMarMMHFznuNSDbIh+XDD/tNybkgDePsmig3WHW+emn/sHc5QA376Adk
5JyPohbdQyU+bM85d234opc8x71X5k9zNG60Pr1XxL/Yi2z0oD9k9MDVJLkWzM5HG/kVbjGcGjtZ
y8gDSdWGi5Ib3HruuUjx0y4sX1LsW7+Mcfqk5JjoZKQZi8yLlmGCy6pv9Cf+xkdSmSONipj0+3p6
wdSw1aCxMIfmK6d05jLtZkvU8kuYDbrj+Goa+TopMX4MBh/0bOVapA1rGZvc7lx6mho50z/iO9Tm
Y5Kl57prnlkUnEU8D+2Z/i5a3pyUftGlPqe1DfeTw//a5pPJa6srMA4PdF7VwdEoJz5pdfhX8IQ7
ItslJbGxhLabKtZ2Vo5bKjAKWoFDGI9awlUbl7ybKgwo4bvZ8+/pOLaWTkscrNOgklaZtFnN8gty
HEmMFx8DodkVyPmrkv57FJf7HmGtUyFXmoaVPERh5NZzW7pvU8qB4+fTI0n4e7QTlcITOYYgo2cj
5eMx0P68ilSkg+HJ2nsozb+pI+WdjQJ/uN/ubSLVa8xROg9l+E7pDtwlXMsydiharY8uy5YycY9s
mk7m7KV1uTyIJr0rU77atBiu1Ez1a6CvdnH/ZMx9BaO0sSgv5ICPiLAWF3fQmGR8FgVt5uoHeh+v
4URCXMnwb0rcp3IJmXHkYmyWh6wYf1OTHwWNPW+9132PVXWBM1ZtigSiSUJtGusXl8W+ye2gR2c4
+EZxTu3ql0Dqgzl3W47UiJh9e8/0+B+rs13nmA+zSOG4DV85vsXlwLCdpPLcIPCshxAZztPf3AiW
qVLaNws6FNJ8kw7hsdWSn9hKLcRmePGZcLZ+j3oTOQOEVjrhHRwgqAewEiNGMSKHksyydg7y/FBp
Ja3mo7pSE3CjuFun05pgCl9PFbfOspvznYVX35NMPIvW+G+iX7cfxC5VrCbtnMwL46JmJkebyB/k
1T+H1wKRNLtb063AizEJPm0rCFeOMZXLwG9wPmPnTqS5pM/Oixc5L+A/kAhoZCDIjgYKClMs7ndi
Doj663oC+s5+GJXaIlfQ81H5o3IGWw2GrS1MBG7Bbuf8+Epr38eWoqqekalonGPs+XvCbhfk7keR
6D95U/4AYPrzqvproJuSgj5kKvo6TwV0UvQBAprWsqKHcUr9I5WTVNwUPHoTF8ZBI3SYhBsjqE8Z
zuK9qku57rrmZ4xoifQCzCTAQzd+J2D9i0Pe8bIxa/Hlw9Xn1Zke3L4+0+lJJwUs0N5idGrCKyjo
XRxaAnIDG4uscu+skfm+TgTbFCmO5eDXH3Ev7lqf7INZ7Y+l8SAEddAUz03T5BCMs/G7mD9MJcU6
dAW8UVf5sAP1xQ39X9R1X/CPDkMevvJSSQmMIoPYvfyPuMQrmPJbUfv3rjGdhaLrQWGn1Vh+45qD
c8DCPEjohEvyW9KTnzHUmW32W2nqK9Ma1sOk74wSFayCkpLH5WYKxQs3tM0gNNKq/VUzAOk1po59
I5BngHZ38EEFdAe566rJnR3MwM/SmcEHa4sJ/9WWGcVRXDeb0b0YIVcW3TX+BsHitE5Tj0MGE3Fk
5y6x//Fo4xsAU3RO0pRq9cAVQJ27RxfwZoywMhKkL/8cSRK+ICbB76h/nDCRy7FVITW84X9kJL94
KsiRV7dURG+1T3qOVETMvQU5KUiik+dY9zCB4zjJ/gM68y0HiYDkbVG+Z73FjLAGZpCa48aH9roC
IEBnolM9Qv4XSYOabpTH2X6SZ+Y1EIx/Ov5Zak/Wykt2uZ57VPVklDWB4wLcKzqqMbT+LzXlhQ3a
pvHhnehAh2CdEOvVbD4Q4/SkaOUr5J2Hhuw963SgLkqveEuH/LVS5EnfgqzIfmVThRMNaNioAlc9
7R6LOskeseCoX/cV9xo/5FwHF8Nw5bdHOaK0kQxBaicS3s8qjZ5BWKi0eM3Q/tvnsTrnXDaHUXFg
ecRsh5BlkN0ya4CcuqaJcY2c9qUKS8gN7kWacACq+tqXmAhT4A8hZcGNsq7dxJVpYpvEZzp4d1i1
3/yO3iApNyiIa28A/OpM/Y3Aus0gNNIDy7ikiULf2pBIcdu1Ll+8fbQFS9ms79ylAXVhozlQddB7
WQvXnPmUPpQYifHNg34RWfU+BB2vNHMeztvpxZ+ZfyZFRaumcsg5tHxHG/q5lqIhAC5b11tmRVks
+44lgDn48dHzE1yV7FlU1p9oIUPB4olm6cK81Xj9Wcsbg8jh8JkR2fFdgk51SmsHLeC+Hf1ifuoX
joeIYtIoELENdqoAqkLq0THWT0Bl42PUDd9jSnFUKS8xc9dO74gMh/mh8YPPmtl+m+nlRuTdh24a
D22qHv3cBNNxVgAO1V8cMpkPzv+H63gjo2kBfx1oxbG3mlM00aZIwzllsrELJsp85wpn7hXhmc0A
NAuGo3aXJqWAlCWcwJxMM+qcxCJHIDm+kS/e9XaBZh8Yzl2sSvSQse//tAVSizLOlWUf4Hi9/l+b
aXo0VC1vN/+vYXIM7VKF5jmS0wenzzsW75dM1tCj2ZWF7HkXlnT/KTf6r2kN4F4tdrMIm/CiMaaE
RxLnhu132VqBYltX3lQvgDH5C7+sDYoptEcP0VvvWrhD5b/IILpbo0B1Sjx7NZ6HVBzY+3hrocUf
/txKCPv4u2av79g2PZn9iZ00dnjQ3dgf9VWdDydLwjttja3wyusQ9dfYY5+nDymdoQ5VEZTn/gDX
O3T03y4HfJyL2mkV9ZN5svJF+5UMwJ9So5mJ31fgtztrkK8+D6HQp4NnWdzj2gPgwAvJ63UU+OXG
1JPT5HNtGDyjWlm6sYcrfahkftTqYX63F69NwP488LOzw3+x+KU5/KdB+WpeRsKSy4JS6sXUlheK
3FxMdBmFwU4QLSeDd1jTXSN3dmIJe5HqGJ5cbBu8+gefDlhwQp2sf2CQZsAKyaDTstYZHR94w3zt
MvYTDrl5T6R/WpttutH5kQlIT5fPXFP/gicxmXqdl2pQi86JzyQSWE5ypdbaYTFVRgmGLrg0nON1
rP25tb9vG1qW+4hwYrMd9fgWFdXTL8anKOW2dvtfX4/R6sNHmni7SMPWSNZqWpCffUAeOlWWOnLN
Sl/HpAoX+AI+W0ZUvhE5MIfpJQ2pbMi8H0VNAFiVbCUdSmViGEYsUOkyTi2KD+h1Kbg4atEa4YJA
d7U37fzooNovO5gtC0CYxEjrce1y6lECcQmN9JxKbe85VPGSISt1Byd9sXR89RG3AGtUEL8Opv6q
1/W1VB43F2YUmi50vFUK0ThNDxjvX3yoIjMX2jC6rcqyP5G0l7ADXjBX3AkEAkrOvyPRkSbrdwK+
sl4BUppMRMQaWasGvRefJS862w05/ZhdjfGBYsC1p/hI+ftEUZsQaS2or6BloyoquoSRsp1B/ta2
NGhiLv66tjkbcQNNbsIhZWzpqqDLMfEW3OnXOadPxd9SoknotfduCX8Xs2DCQfBj6cVOKfcLzvFb
N6h9wLEfuP53lkVvmUPRjyzOo8yeWDL5vDhfOWZ5P7LMda1j5mscLqMVo24x2d+9S+6eBvaZB5M4
PQKv21x6/Tdx+xektU1VUZ80mivU1d1IEUMrcevgyflQI9IGzThuML5ihds2jOaMJw7OG9onzO6t
oITJlQMZqELBE6WkY4libcAcL4itDuZt1KsP0YwQu5q7HU0l6/p8o4buAwgpsIMJLWlU9U5kpJwM
D6XPbog6Otd8HM8mUYsUJgX5WDrJpT/9y4R+KnQKr/N6AdRkhW9vYUu5tCbr6qU9KdD2kOLaKfkh
Tu6wjRDN7SgPsZ/x4GQZdX6+fYChtdIGZHRl3eJJbR3POZR+CCZywKpgz+nWTCOSrZzPzoKYj4tP
a7lDELUcadDwipQ4lKC+yLGTHdpOc/Ld4R0wFn1nRGUx8vLo/9DcvAXAQn8kmxwNvzdXtA72HD8L
RbG35iRHK4rZ6KCxIJlgPqjoSMXkp1UHq/X3HZZFwmb2n6msI+yPrTcylPXkMGpJA5Lgrtc6AHkm
AALO9D1RpWG2JRWPo7ZrreqqdBIhTje9u1QCbDq0f59KR7r/prNdTxvsJyfdgr3kBMkiY+PSMFF4
OnBmp/kvCbjyigmgKs63YR0Sq5iaxqRfixx+0audUNX3gJLuipHSDH/rpDMqk3cQm9Ffx3BjBmKq
fij7prEZQdyaKbR7h8zNOq/4wQ+Ef8dpunTTCOQ+30XKwUwPkYkmtotHeBBtYO8n5VfFDjNXNmco
1bOTvYMXSUjD4OoqMNsGCSy7yFi1QxsRuMvvbcQT1ocHG93Vc/ujRrc8aGHJlrK5RYN/TYhab/BS
vCjRvCqTTqiC/TE3M3EXAdIQULAgy7ZW7Z10B10d5w3fa6taR365ZaTZmCD018FQ/npO+QRG2zHc
Q2llnfXexiRVWrIjwJe99TwbOoXxogwQo2EGsHPITNbxtcYRif+inej+tQ3/2zSyp1QG+nE0GJt4
bBRTUQFBAnzpCv3rRXJjtCx3r0L70PdYewqlcSuoAwdyut7Qj6gCmpvoevEBTg8szIJYQcduVhwE
+T7uiTyk3brTaWqm1x6yUQAOrypOwGDWmPH5zNneb2CHZJ7C12m+vKagfyojOQnH3kT4sKKsxMeM
qaO1e9BvjYQVPBODcu3P6Ex7DTwv2zS5c7Wc4FYX/r+O6+KKDA1joRatkiph8dTPXel1xyum/qLa
AVeRz2IGDO9X2YhdWDBzmVoJbiPag+EH5Sh/wqhqHx1T6g0tIoI+rO6QSeZydvfRK0JyNJr8Eo58
ZbF072QB44H3boWGAk0TOIQUF+y1H6TiQTCBDQkKjJrYpZylSfSjz/rXyGuPDJ63SHVnYJBy6XYN
a06y6SwgZrsqFJJ1Ihp3xnfFNEdPn5ijwjP/uMoQCpwOGGWA2QsKaXKYaAPeIbztznEcPOChXpoM
0WYSm37AEdwwBZgzlsrHpTqJAjeS/uVlDuQv9it1/joSYVqQGN0o4iy91HYgI1dNUnx6ol3XnJZO
ytpOCHBQ6T2s2/dkxKtiRet+TP+FQfkq42hDh8k2wlofsJRlAZ1ti3J8mWJ9X7hE2ioEeU7JmBCP
bWhg1u076t0+Q0LtyQDyPL2Qy3lpjemQDbhGiZgIlR7GTry5ZvlGomwjSBFvg6SktTNT8/pnRygB
Vln7Q7qFj7Yn+O32uEHhr/COdS9GwAjDaAE8oCRsMHhnz2YtUMMNCqOu2qdIjYd6ZKfPfDqsVIW5
Z7KIgA5Q9PyQREN+oFQC2pDWvlih8egG/aP0crYL2SUtij2kuTdbq595wYgHxmXtdXyzSvQfAN0S
M1U2v2EqKh9aStbZZ7MyNw3rGBrV/Ln18EQ1TxcNURnF0eJffAmZ9hfJKK6djH9qOdwFGVoO2/8C
j09GZGJImCqM9GH6VFkD/q3iCAsy89LpyZmis59hKN8AI53w3IyoobhOynGEhisoKyRAS5u6c61N
sqpJ519mJhLy65tX4PuzXLdcMUkxaec3ylf3TeB+D436S7P/iBudoVzdS7fhrcuYO5jhzUjNS9qR
7tba69T1l8QYnlrlbcui5blL0tdWinxZVu5X0BNAM3PSGIHfv+fUCvR6/zJZ6hNvAIufQdslmrWB
A7thUQyzrof36nS6wZuDRgFp/wb5+EGxOXuJGuWTm6an8r9w8g9h78/wEHrCaHxkSoReQaYUs06K
4OQxY5v6wPnVHFx6hGjx/mDf/5zq2bQS9DYnVEWbpnyORdYeCshiC0fS5VbFH2B8nx46PL1QuVgX
PpRWes6ldF8Ho3o1HBIXcfMEgUqa1uE/U/UaAzVFU/oIqFEqNe+zMzjlxgpLqj4RiAwizkz6JegC
qtLhm1rVZw9cNvRJs1WBK3eTE7wFJGkbKhb6qMCxmWOaEdoAbBxw4NKP4rtmtVRzFuUF3zYsLJ8L
ci3ikZFO2/WawPnPZgPUZrE0gkYsbZu6a9b9B9cvaEqwa9h8xG7DMmHSpZLFK4OvOhyebC5PMHnr
TaLZXzjf38KOtKmaMkq4h+7a+Orh6vY1rI25E9DlCAhFDOElv9XAuRyRg1RItgWZUN9Te8cMf6yR
BvtmIPjSD57ELsBTUGv5yQanLYnpDNWwAq7xsHtcDqCYQK5xkDRN4SycBk0jFiVRYS4SGp1yo/bd
G/YGazFbqXGX9XhQdfkxZFj/jD7dhdq090FHLGLKjnN/epl3Y3aBkXVKZvrHABqj3I6d9TEyx+Qt
L6dgvCOzcpNTzjkCzsjs2W8IkHH5FozWMeRO3g2guyuj/wN805N1jEB0TeELlbf3yfVvtufHJzJe
xtKd7NOUTHS1eNN0mLr4gwTVHjvetEEltfewi/DbsADz7OzMFpbFAi2Db41oWQ2x8tya8cj3R9gp
G6BeppS3Aq1IGvGux+5RY7UoTPc3sNJ/I+WnQd3/uVn834TvCt/e+M+weH9HQ4A5lZJaoTUvloXi
KYt0zx9BPIaWHQrpteusDhtFc3PLqVoYln3raUYrunhtTMywWXkn1EiBWfMLmHMjDPXiNga4fC79
HtcCpevvsvDFqpTDw/Hwd/FaRjXRYlagmdOvYiDJa8Q0apX0UN9apoESW7gj7NZsOHZ8Zjaii+bi
GBaxrllhPfNzQAMuJkhBpRtZov8MM9kRLMoo2Ep/gSZP5AHyvSbSG4nPc912h0Y54ZFqj36tNdTB
ciKzH6XULK3B24DNQD6ntSktKRwOFa1+5IFWFtMUZ6mGPdAuvuIIy7aQLaIFzx6OT4KmBAHaaoYs
EKFekY70Frrt98u5C6BruI6RRvoa4nI8ovCj3hOQi1uiP4V+S8bingXseA2YNewy3ps6+bRHUGa5
6WyiCVoJIwQM5PgtjXk1ef4IasW0NpMCLgCyDR8Ke5BV2mTL0WBSNLyBzsC6kEsZxs6CYt+bmmPK
irzsoptJ5cQ/zpHWYKMxUzZnbU1gbRDWSuZVD8Q5TjdMYXhG4YqmRn4ZLJC2vAlqnMDS0anrA59N
oQXZ+bw8DZEqd72jzh5fLnegj2QiZJuCkxowc7MAq63hlYKdU5XXt8rCXpfWJ3xpe+yeETm29EXE
1J9zhuD9YdVBXYmzoh9oWNnVrJEByVgVtBdnHgCPcgSwFVr3gWSRxCmELfAuCW35yuQWym7M3WhF
uO/h5oYBdrh+2NUFDJvZwKvjOO4cfxXXQI5NffyYavQ8vbI/Dcc7ANO9ufbwVAZXv1EukaI2U9Yo
ihi0xSCyH6qKrzLzNnrWHxvJKj70V2JeYVstrfURYY6o2VZx8lWlLNSrbuNUzpdLW4LhDKsgrrON
XlMBFsn8z7RZCOi1sbPK+JjqCVbkaGX5glYEc6cHpr20kEsEFdee4/3LwaaFpdh1QbNTPHBl6HGl
CsY99vwbcWc8x2qP/tYuoqj6krZWLClpJG0xUg82iWwTE6gBi7wPDX9vGmzjZYpiqtdfIxiX9aDK
q9a3Zxfyeu3RfW2QAHYZZUQzh43Nj1iZJzzd2lJ02j0J03ef70hazLpSgSDz3aKT4qE5GlCTsqqg
+S6ACOORfqOQMNSCZh8pkCXFFF8dvXjFSYqLYLoS0oZijc1xMYz1mYokcP+WfwBYD+UVvwnDc/UE
HkPsB8gQHU4XWruunRtugU2wlwu5fVsQTPXudfDESZtDd6jcdQC5phlZfLb46lxCkmV2QidbFO0I
Jtd/hJYRr30n/NQ8saF/40Qw7+YjIRRyXLF0vEvRb9PEUUtrED8ji8ExNN+d3v5nTfWnEWK8Micg
GeRAWUuq/cC+A5QC/tLEWhGlQALsAqwJPFxtjozr/RfSGRKDHBvoYUxGzrA50NhPb14MUoeiiE0L
twMn9Ykry3oq+vvQNFvlki4d+kPsNqfJKh+22x2nJL2n/OBtTT6NCVNjR5LNM0jcdBvPtP6IXHNr
kZO9psf6hi7eLgVwU43+mUTQPjLP0Dlpc2UX6zboTzjFHl3Dz8PK9ZtM3bW0y0PL8qdOikto0xow
BP67sGnycYp+p4gEOZrc1aWz9iPtRnhnW3jxt/ofSeex3DqSBdEvQgQKroAtvZFEUZbSBiHzBG+r
YL9+DnoWMxEdPdOvSQJV12SerN1rnBi7WmJMG+RTgLCX9SCaQbpOGT7hflm7QCeSBX2SldFdOkwf
RTH8pI7GRhcdcuTWsxZbzyMMKoLGGU0wo9LCofBNTiQNHURBHFNQ73ssl2tlyGsfdU+xCgC+gBk3
2eNO9fibVsxyhgh+Y+uLS6D6+whWAFEC59iMPkHQ/5qCBQfqVDrROH41u8BY2UFxlDPdf+Ma3+Ui
PfLswNl2Fp7N3OEL68ShwiHk8kqAJhTOcJJGfaeqaYczAEwO7Q+HU/GE4J3R7ygewzoj1Zx5nRtD
L6onul0osjgPtHOin9iCZP6o/O7sNawnOqOPXhw2RlKUb+HEmh+HGG+IhVZzjq3NOKXfZsaGPahY
g5Dso6SHUTHGJ9RFzq/lG4eMTZI7c7jHWp+CBoF4MoR/YQUQnIwjeCy0KEVYUNCzVXLj8NGPM2y5
QLlWlsVw1+z19CFoZbdz0ODcA7ad6gJvlDwQl/1T1+zB00W/nTe8Id70m4Xxu2pZxYRDet/l1r4M
xkvjBrwyKN6InIfr2aB+6E+6CPZNN3x7bNtV6Nx6fzwC0N25nredBiSWw4AjGcGC5bLLiev4Pevk
V8o24WSafY0Lo3sZpoJ5UHeH4jMDpdG5Gx++zT50wwczpGAZMKWzeCQqZjZujYrfgtJ9Eiq4eqI5
AES+j/vsSFIA2YM9aWwtlH+Yb3LaWpTgG7tk+R216WeELJS4CrTASbXwIuorwrMHv0MCN6Qm0Skt
JS05hu+e4jkMHBZ/cIY6w9oaDhDrtua55YGmZrS9bBNbhJmMCft07Y/lKR/7W+MO78DB32s2Oava
R+5a2/9GjuBFy1auhoZnLSIpKc2cHz5ljbHU+CaQ8JeRP/V4El7tmVh1IpoYk7z0tvEKv+eZDJgr
HjQ2QdYPnrCDCqZD7/dcTVx3fsQaHpXLKmf+yV7ue+b/AYn/bUJPTeV58ZSdb2KEmJ6IkcMHSFVa
0z7mTvdGPf2K3mg+k7n3N0WATPHa3DRLMW9G2hzxRvNEwxZUXvYM1vJRokHakhGOOT2i0URve3HB
D1A5OABOOFAsrAcULQ9WxDp6XJqTQHlAONoqO2eqfK96E/NhOkBudaJ9lBPaBeYeekTWEKM9EI5g
gahAmuhz2I7G1TGEonDJIJ+X4hGI/73ged9rx3ubHPEet9wkwo010rLCXCugQ6vAmPe1Q34XQsmr
OYyHKEENMdXxJs26xxBF/6rUZDoLBjrwfvlLCnCksckehv/HYGNPbrrqnNT6mHJ3F2Z29cPx18ar
xKIGzM+UQYZpWZ6aXXPE80+rGTNdClGqY1o5J1XwDInGW/f8tlkevkriEHiIIoxPSSU5Gip1YEP9
G5ftbzD7O6SG3palHKC4cuvS5/CuIk20yoeuGK99XMHGzjAl2Yb/7An9mLUzFmgqXO4VgGUttnVy
KXP9lg/tsbC7m8t2GEA7aVN2x1D1P29zzz0RM15LR2srcL5KwVrUH8yLoo1cGdRnyCO9dp+l8S/a
9nGbxJTmVs+PF9ucg33TfWbKAVJbg83qa6E2qS1MnGC4Cjl6+RkW5xgFwcHKo/ekyl/7RBf7bg7c
JbCJ3PI2rlZOChmBqfMtyRjdQeCjaAC01TTl0SoUZhMJ3ITJgjfHW3KK92ocPsfUxvSaGhgRSWNs
8fDq1tSvRB+XD4U5HvMazsWAmAE1D2ef8yvb9qv0HXvbd8SKt3AI91Qcb3wlt1KoU8VlRe8w1DsI
xw9mzix+0CAkIVPWDubDrqRTsDmOjSi4Jip6MpC3XToyhDj3imvjuIT6OCjTgpmFchzdBI2oE88v
iPvvnML51KkXHWoYASvZS6R69Nm70nJJ4iW9BtEJB54di7/JEOAaAhGtA3zqq0BDeBI5OBvN97+S
hczWReucPCIuizn9DU333k+J/45nktjiDWnRbL7T/smfw1e7x0vuMoLQMcV/lTYY5/W0ImSIU8f2
PkaJBZ8G+ULC8zdAyE2QGcz4rdPY1DttIj9TunrRhAmXDUewpeCwOs1QQQwg6i1ur10gHjwGQvrO
G5D7tMbLlFmvLcKLlRiii5G1Nxpg5hxe477Dbzh3HQLBkqAurOIU5SD00SBY8R5dznTQdjqzOGj+
9bmtN53gwTNsM/imKcT4Nwd3viGtS6psfLVtmqPFEs5hiNXifmBY0g3YyMrBBMvnYVKsJ4aKpmTo
NNYSyz5GJ/FhGfyjMoAMa+HmhKXB7iEOfbw44LDpVxuiqQqX5fSyEHPdaQu07FqV/Xeq1b4BrzDG
BQ6byvpHziXBgJoss6zEm5RNzGLCbu8RQLye8WgA1cH3FyfNsVU+ARt9n7DFNHMGLQh/iCEKdshY
1J3rWzUHLemagtYIzhuBm5EdjoxFvQR9k/WDCwR9aO77hywN/a0ObYQrcYewD+gU3eI2i0cSgVj7
2sAu4EHkTEY5HQjiXgxj6qPsJqZ56eK2A1VV8JYSqdG0Wwy47s70ibRtpLGxvOTkR9aDQu+Vm9HR
SQOoeT4m0swfDnHVcN7x/Fjl+GY5/XbKCsJ/sycBsH43GibK0Sh5r9qEF0pjdmDA4nVkd3QxwUz9
fevkvHMtbEbld6u8ZmtL3efsoyH80F354Rbme5UkE+SEmPEG2fRDSiKgC1Rz1XVYeaexYzjbTRdA
YYxs+i8JbwA+n8SNDPdURAkmKXanKxWIn0ShbcGPJDZmM1PjTV9Brj5FYf7DsMoBUKChLmwOJrfB
mOuL7CvL5zdQyJtm9nl8xpmajXznopVXtthnfHkIDZjAgkYkgcclf3RV9fWz46ZXmbQ3ixvTdqwE
hzjNR4U9Y8OQtWdnzzdvxP7Op4+v++iShz1j/ca+Y+C8rDe8m2bqclC9CyKGLopwt3cG7WRO+x8q
ZK4lS+fOm3W/ycz+3fX9dw+GIxsQljgYmjZj6IKwIXIxqopzETLIAWFLrmIYf/pLADTQEOpUXf78
97lRgxyFz/s0juYKnx1qiYrVIXMSonKcMHhJW/WNB+bTsOAyx+ZdPFAWRNZMUCJx6MtGmtbsD2m3
2kxhcuiq6c9uKa/swWKcG5hnvD/X1B23ZOEiAiotBH/pUfUZS8XGAwGvwvs8DX4T3T+03bBzM3JB
vSBFDa0TZt92+BskPcbWMlqoswjZiN3gO8AjVzVFfm3adt7H0fBQV/1vNlNV0NIt/vaCSziebmbV
PHDmoOB0MFdp/O4IkZm69DA0VyN0R6zB0N78DkM0yd05iQmBbfFImTfD9K0TGMr7CreE6ksaYe7y
Os7/Mq8e1rNZP9LF/0Vhi+V2wELT4fTmSxyfgx52eBgl1xAbmC4qUMKKcENUJORr9YjLu2a6H4ua
IWNKRqmZDsD4uUrniMukD9iuyrGzT4wQr2BWoJ95kINKB+ghXNedV1iPSLogqhVILUydfYJMYVAR
8ogWDvSaWN8SY3xOCIgzmzra480SiDVSbnU/C3bEwxyaQlW7QKAXUwb9VQiTfRVn3PTUZfcF7C+9
NGpTZ38NInnBOvQXqm7i/kMXhMHgu2S9sxLFfAd//33OORJACdHfzNOZV4FpiYDGFQXda1jXv63p
OSe0Gw8Go2JSfl5U1TwvkYbQWtC/gwnfpJ6xtyubdzw3fgsv/sJyTPzCjM7ed/qjNwTvsYG0h2qK
Pd78wWLotSBq/b+PP3kzQcT6y4jxyYWk3qBo06QoNryiUg7uCp8o7Y3NJ+rs4BNWwD26jWfMTmRj
LR6TivmBgilim9mbSmxAbpFyuIVSxfOpRoSeKWdjush8IyhcpniUfQJ9Pz30ab4TMAkw5jH5FslH
6fbxJojEJ/O9dpUo96GEQTKxwmd5wk2aW3Bow+7M5zzO1dYMk39VMFzQq95r1EJsya6G2++t1N0G
c3NwwgKX0kGm0b+mpjFgnYP9wduXZBGuRVffNR0yDN2qWzdhSESQi396LIBS2c+xC2CqGa9wdMDV
QaMELSF/i4nR/jw5Bp+K+iQfnEeDowWIxgvJpE+T1SHjm2O1nrD7njwl3TuHNRSFLD1vKCQJQC0B
NY5ny60TYYkPC0xfIxBEXHqwOV3PYpISfs+VuvoKndREJk7VqDcMFTW2bRbDQwuiZubUyR2VEPCZ
ET5tFcZewqXfuJoA2VTMmD8a9a+Fk2fkhb/qJiwofogYNouJ8fHd5sGx9X4K5LNfebcyRGoHShTh
JVI7HMD0RkjRAiN6RfVGE2xqJto5d2BkEB2fq+IXxceXzaRsB0Jsce5N6phCtN0bFNTblmp1M8dk
j7JTu/aB6W7IXuOc72S+8qfhdxLmB6q+Y0RSGulEm7ZBOIMP64Kd9FRkDGNTHqgwC+8UIySrxxIw
ZXglFeUAoIRQkGUpsp1PFyd0+Bdp5P95GiWbAWguA3gUhVYZ7qKu96/KaGfu3QBrLCwcMrTLl1aZ
/2TobVmDXM0JmlZbhcfMHV60qW6VY6ZbTAgAqSBFsYuzIGUZD6gdf3ofuRf/7KqegIx3xV52ZcAl
unRybX7l5nbeRdIM6yIYj/4wXQLRs3xzMfEUDi4zOWMMxK5gHp0eapidgaoZMb59jIoY5rar8XXa
c+qs5dw5KBdwMCaB2W7jyr4Nuph2eVbqj9xJ++M4am8X68A5k1WBHEBqFlawPKd6o3UW7Jn2TS9u
bp9EazOmrheBsBG/asfI7gaP4t72sTsPTf5TVExdSvYO61p2xVdheD8uh8Out0K1JA5ab3kRnyoW
wNuhxk9ftm7wPHQTgIKBpwoY6rtAfE2Ul44O7sTbSerjL79DdCoL80vAz0By5YIznr+cHFFkTu6X
CaWeGHLUCN5Y2vxs/bge+mFLsf7QeZM+NmhF2qF+Tf0YbUcsxb2tO5oBLWmhItm+TzP8u9Szs7Nf
1+l3igngCx4ZtVOQPcEnWLczzuSARM1z0yItSabZBSpUPOgkObew8nhNpDiX2vwsPdzcAXqevbto
sief9WGc28Qda6QHWD6gEYVzTwckug1EvHlj5EKgXiVhgsdJ/f/vouD2CEIWv5b0FMOttr+52KE+
vBhBp65YF2mmhzhe9b5W6KiFZUwgRCw4rgWux6oSr/60RA5ZJdDs0ezumeRM0PWiYDX2PixqBKS7
jGH5tozkU1ja3i6S5Hg4DUksHQSVtdCpdfT8pDkHRkzOSLLgTEtwAizBU+T0LaMi1zceWPuxbe1G
3BnxZPBiLHknKCX1wdF18OCMbX0k/w78cmMPb6iUF4+EMj76pOQ9E3is4H/IfW2ig4SnmLDbNRR4
b3nNmvmxr4P6OvV1s0kj/L3KirhJknRk9RH4Lal3xDWqDdLjf6rEXAj9fmdn7uNYtkvspx5Wgx9x
KNZTtpmRde4LpzTWWe3c546IDs5UfqYMB56bmoCYhSDic/LRpmi58qvWAveSkyOFT5lauXH2xaAx
PMcdNVTIaD3NyNcoqM2ZGyUkdDM3BItbEtGI1SUjKZH+R1DCmhY9WvzfnuudGFZsMJVZHYdERvR0
9lttuqS6LHq32XlhAPPcZy6JoXHEsD8Mu22bz7+cQIi9BsfbMu/ycaqxVhFRzRYqH131OrrCPbhe
pIjmztnWcYegAoSDYURfc+xjACEEjd64RldaY7RkEwGWnYmsATYGG+nEWnigV0h8wpSHJa5E2uKV
Qq/7GdTAUAFY+A6UBTuXfCE0W6RIEJQ0rluWkO8RB8h6NHHJB2nf7VDIZ0dSHKd7KyaGxsPieKGM
XCLzjE8na34WwVqr8s+BSfmxqVp+zHmoqEBjbW8Cq0j4etH2RgydLo6vz0lP8nFoAQxRfV3xxOOH
69Igum8Xtnq3GBJCx37K6ozjaeqTagvvOV81wsmfojCsrkwZ033X1+EjxUmM1j+d/tUyUPeuFZN8
gF9/RU7dcEQqyNouqrpzFMpp3UYjhQN3NygPyAaRefYb3olYzpvGDsRrB0T71ebOYdYImd8UOGN8
5YYvLGxLzN0dJAzLLw7e1NRPXZDk+yTCGLWIf9sHImDi7XLrARRgGHNTjedf/KTPD8zMtbG37Ln/
4PY3Fl4IxLk28I/wNqCWIWJp2+bL0tV/d9uDXXh4nJNzqvxTXXsD2n8Sm3vP3hJG8igyEJJezCI6
rwGFNOVDDGAn9gCLMCinhrDwQ8xM5fe8T8yzJ/J5ZWfUEE7yx0FY/kOhevPQ1W69djICtQPSyDZ5
KMfVKKk4g+hRlxX5dp6P4jnTz4kJJZIFABUSWxdlNUvfjVqHaDIdeZJUkABirWxD4kcyXssp+uhC
ecvmcVO3zNjJrCNvWL8VXfHexC0NUXdnBuLbi5a9fLr3fPOtRN64iwOhHmSLxoIxmEF/bI9rBFnd
U0M7/Vk2jXzO2j6iykkL69jmcbYOGFsQD9XVX0owIna6CC7bgI8KxifUp/w9SvCSWY33bdc6OYjR
PUGWE1jo4jPzzaNll7tBMaqy22dLlJdoGEc+/khjEOpdkTgMWLW4OvQrO88D8Ma7791m7NJzaDIv
opHBU6F3bd3be12kzREETripGCFDnmrR/fvME7w8PozF8Ch6wImVt/iZFcpK078rCssELh48m+a4
C2rCgyAEHYxmQmPe03YalfVRYiNaJT3TIMyb0ENnfB0ivpKW24AZgTOkpxaXRq/NDV2Aeh6c5mx5
7XBqpWzXFYor/Gc0RAFCGboi8YxT2Hwmr+wF69Uu8kZWxVH9lMdzfUpLYPbMMsut1xgzz9I8wD6M
wdWwidqlsJrCKnyhDCZbU211SiEE2/E8+WR2ihmil/yL54bBrgwuY1FAJYM1kXmJu7ZDubGWJLCi
HuJV6lolMgZtPll5z/y7emLMj+9MQp3JZLslkqa9Mg5CYZ488hv3ZGvkxwoSFrOL8VPJ6A29FSYV
Dy0zt+yHGyCCUY7JBNutWDn0FxdL60u4iC8oNhGoAyfMM0+tIWc0ax9EXgp2as1bQLYTgpSXdCHf
tiYtCWpEHvM6OqhS/QNe8ZCWeNkMdbR74ldMR9xzXLO0C32EE10SrHurvvbMAzZez4I5bfaqiQ7t
MPZ7tx72uks+JS+GGj1rK5VipxnZyJi5DneGxnOpMBbLHLFD1vtn1nHhOh1JTLBtBVK4eF+6AIo8
90JSFqy48OxV3ha1B/ynUIAItnDVm/kXWt6z5Xv/MFcPd5Gndsofbqps3hxM43vJ1nDF2vWOAmSN
66JYVss0yvMzjottKsN+T7EMfFKheuhZILr4BxhOYxsoCU6ABBGH9wxVYSS5xiebA1AYcVpA5ec6
jiOMko0BCYfhRRZM/qrBdL1tSvJX/bhZNMAkYkmXOUMIupcTKltDCHyKLWZcTeac7M7sOc+TtzwY
6KItxEajIyBgRsGhNvSX5zv3FPqk1iWAW227esAl8dfYQFBgGrh7+ESgL0fzkbPvTmEln3FzbOtx
Mu/ZxuNsk94pCNSTxStHn2Etu+507Rj0EWWYbR383mnEatxn2EJOLcM/yqutUXr/1Fj+M7ry0yjw
QITW1ZfYKd1efWU20CcdG8/w4iGfwgPJxK4P5FMnm7+sAZMw+ySs4NgT/KGNhzY2Rws62z3GZtkR
4xzFQ7f3hZFvYx0T55Pmv2Q6vqcyOcKPuMhlUzg6to0hcqoWk9eNR+tmyenWFWl5VsL8EXUE3nnW
Z01sz1YK1olasjUClPlXWI2zTj0OGru3KvRS9ZsXeijL4M6tgS3R8XcU1XNRu7h7yVxA/lstdkLk
lJLgO1FX4tDTVJ+HDshJZqWPIRJK0B3EyA3Tosits/FoAc1IM/SglnuJzZbq13wlhoZDOpxOFaPR
VWbpM7qGlkYDRb2J3nNVe0vQ0dBEW1K5iPUNp+fCzoa7ICdGPNcutB3objesjCEBFBZmE0fED31J
4OjgmuecESHjvrpmBGjQF3See8nUkuzLsP/Wx/IRi/yOQPk7XYzfkeP+s6Nyg2bdPCOno7iX3nTt
Wn0gTbLd1JA3Vvk8wOWcwyzA8G9g68CZTkOCWoKIbyKny5/QNIAhWrZ9DrAVWLBW4OI8ejL5Z2Gm
XbeT3+GZLeq1dplkcJmDVSZX3DJB+roEOFCvauPQ1DFGF8kQnu029jjEyau8K7DcVWpxgkSHrkVM
UfEYJjD5MSQyd/F7pC85XAFnKG/G3H03M+Z+a6H3L0CxUzCaX2UrCoYFIPx6CkU4thN2jxkqXzWN
D0HF78CUal8PCXF/0GTuSoIamplJEs/Daqwk2AgqVs/A60KGK7SDxgUKE/rWQ66rgbW4eq+dDhZS
XnBALIAEOaA0BMSM1PkTKJyx/DbzoUUvxALXCsoPq5YIrseW/IOM6Aqvxw4GhirFC8G8yEwd3pEk
QHAoS3Nndfylk9vVpl+YhgV4dcFlS5CLfQJmctZp8tfETK6cZmQDnAADoXYhMANA15hD6YGjdtCz
TD+DBmdV74fpg11GCOhy3/hWwP/WDs1fZYZfc5rtO2uCTYo6zQ7MLShWon7aP6z4RLzwE2K/b9ay
hErmlka4rmeXnYBg0t5XF23ITxGM/9wQAWhusToxwmTtuN6LzCUqZCUdQu2Sv5YeblVAtrtG+Mvu
CP1zt3VpfISRcu/yVgT7vud0daDt7eZmTM6dX2Iqt+VbFrXgMeJzPoPYCCg666z+7OuONbgu5V3k
1MNxWK5ei2yNXWqF36OKRyzIo7j1me9+KSuobwXCw48g0xgcRwBEyJ1JuHC9PztNYXVGFXqwgW2a
a3/Ixv9iU5ZtTLDx27klDhSF0iuPP/qSiXkUAjIYqN4md4dtY3lXtk0JLaE+aW0eORCRFEQYPLoU
wQv2OXmnJ3IOyaJ11jkItVXduNFD6E3ZWucoPOO60VvhU9sLGzKLuwSsZB7ml56+bgc6ROGiaz8Y
at2FJgMAm0bv4PbDsI6SsiX0DQJJnIu7mm7zybbdK4tYACwUBRzAs4ZWniL8itrQPZiG+O7UGBPh
Rx/oOv5H3blnMRT3GbBFdDdp9iyMuDhGLFN2DfEeZypAwEb+uXarJyDxYl10/inCoL6ZTW5xn28M
QytwVDtCU9AkSIut7mLXo7NiHnII/fJaReLQhB58bJA0hdF7Gzyr83EiT2Dd4xFadzTZvPaIv//7
8EM5Ptqx7a8iYf2pOP8WnfjIBpTYdsf/kECgheOENp0JbL4D582UqY++nZIToo+w4jjlokv14Bxx
WMIZdwb/UHPTOiX2B9tvVknJekga6MYlm+e9GbLuwUt7lKToqiI5Vr3BfH32Tq5JmWXar14rujs5
BuW5Zpu0zLmrNY0AtdJQPYAjfJpqKqt2Gjo2nXV9qP+LxLCMiJBMG0dMa61hIoy8Yi64shTz+MbG
23ScAlFcfQP7sJcgOOpZwIPbC3iCnBbhv0TH4olnVqYuMrPmWDnJDQvxQ2IZcLVauFWl9Sw841BZ
yXvIYrexcLTZbCkRJ9DIGopts2XOQEDnvnmMhR2tnXm6liaKfd1mBHnVnLNIGvZ1310Sl9VAZnfl
a4CEaWMmNMpOapUfYexwxhP/tMkt5xSEnmDrjcokrqx7l8nLMZaWfzQWLg9UfesEGnfAJ1tL8xDY
ZggAmeU0ylauE6+avM1QBNDOAl7EtW0381OiiAtjKaaB6Ap+5kYKiGPNG+Im72S1rUXMO4kQ2axw
4Jj1c6SlcWVrFN/M0OrQ/zR41E3DIpM6bq5ims6NmCDkp6G8WFkYsOqIqZbSLDoORhJdOMzl1odP
vKllPW5k3+67jl0S/OanyPJqlFUotljkEdvlzHeZz3lNAmNMo6mRWEqp9wGTys3oQvCYGxRcNWDm
OOdTwDaM143nYrOdvJea5UTf9Z9xBtWhQ16+ksDeV/4IonVmALvmUmBeESzehiG6N1ueIqaACNhI
bVftcGsmZcAy7fRBuNyCeKMxwA9UpYLZNjt/R2/0HN8iVS3qB6TC6ZiIncuXMvlU9xmxcmh3/bfO
q35YoZIiEum3BBo5a367p2Ea7/o6ebEHSfvWlwkDFLR7bgpvM3QuKlg8DXbKgd7Z/zzlfWPV1xtl
OG985Y9VGp84UtDpBawnS6LbqX1lfGJThn3AyqBcoEyK3OkHzDT7Szf9VuSfrOaC8A/H1fUWwQRw
GTHzlMLx2qaoCBEHxI8ThkE0bFaJEwWNiDuH1mOZNhAE1EAThOo086d0l4G5XxOO+B5XxXNgsk9k
RQkn2MVQjArcZZ+VUWiJ+jcU5W9FUFRRMwTIpv6B6DS1cjSJzQtIhaBrsCQt+RsCp8dWF66EGZ5+
jga/UTFHEz+GLrdFKYY1Km48tTrclAxpqBWYTgcmg0eUNDcM5smGl2XYGYojxHfVb+cYj3bOThi9
xakR5d4c2V/5Flvg0vtjlPoQe9YiBL4Xg7g1jfoIreqTsGVcnYF+rAlLQuBKokWS451BtdrCp4le
ZRTYW9WPdGCx9dWZ1OG+hUmrNRjshNon64cm1DHMmx+2PHud2xyBjoSc32TJ6BJPRMIgflvBVuKx
zs90+BVBbLTrYQbz242qW+MwURN2hjvS51Yle+vEoV3izG1siMh2s/f9iQmviyt/DpNPFl8gH6d7
onXeTTM14AJQAiztvu4YcSGWfZvM2dvCXv5ik0e8o+RGwOzC1L2gc4XVg0Yq8d8rX/8kNYd4M7XZ
fjaQgRGsEm1ab5wZNSTj2snRCZMpgtkuTN5jC1WhTljAVTPGNHBuX+2IIm1O3wxPXPBpmzvHnYZ1
mXYQjSQqR0gS+6FwvkONSKrSwZ8sldp2HomLqa2v1qx7LJrmp2vVx9CmY3bnAMO0Euy0OvPs4kRr
veYnjxTpnXg2EjeCfQRnUQ75h0iDu2QG7+rOdB4Z3ts85MaZm/w7ZMdL906W7fKcZ31BVKXLVkXH
d5XujwbyQCrcOjjQjmCjZFtnN6A+itL/821rI3R/4Ry56sH4ijz/UzpootwQkyjzrF9YU3KN6bM9
5B2LjirHdASSeImqUyTQlfIWJO1HDjwEAIS+A2xUf+qk6zbCbFG8IeRYC4lkc46rdFOWWXEyDOuC
thcr4BB8CG089pKfxuqu08wjLymNVwP2SkSUkdzg5+lWaYtuMLchLYHGqnE68EAOgcuZ5rP7CRX5
mp5gSh6XoHANULQkAH4E/qIaHslUdwq4HLUu77HHwUKE/TXV4s5JomGLUovpkCL2QxnozNAmWxsH
TyQbsm/hpl/IPolSKpxDIuODWccfKfbfjWvIR7fAAOBaFpiV+dMMo2e3BHsh2+h9WVOxngQqkt+R
mK12JTflOsdVAda8uBV2oZgU0a4vV69K6xxvNCM0PHlkt8viT1XU1B5f5gr46xLR4eDectN7U7JF
srLu06Gu33S9RXomtQ7kY/wkHELmujOahzxJLVy06L56OaHEdlhvB3lwnEov39gCBybakttYVLCR
KT62rAn/SD5m2FKzUXV0zmTfAytay6ex4saFk5wcFYkaq0hzziGbvla0pcwtJ0UMa41KjCTsHYlk
w7YLKMgB1PBfYw0iOviqIpqZCQcHFgiaZkPu2bsfYFTGR9QDI+EZCRs8qz9ZVBxe53I5klyRsVfg
sGEuLomQky0me6vhYKSKIwhvTmBrjYa3j0zMfODiAA0iv9q4/EfASbZ8WMq16uJN1ZXjbshm7gmv
+ZNDMTAsac3N7Dfg3SL/Xoic1FyHrbELzGbMI3/l8sfOtb2AlyU7yA4QwdSVqxAJruxDG/5fyyA/
z9gdscoNSjYbXeojnipaEZ1NB0dPR0ZaV0T8mwzRzhymA3FozRrhW7Ui95L0W6wC9JrxslWPd2rq
qIs8PooTGhXJM3q8pz5Jt1w5EdDrUZ/dMSdFzYUK3JggSSvhvRemfR54MjZg1mYyxAd5YtFlrM3C
vvpYJcy6X6Niqnatmf7afE5SBvXM+owOoa+vEWcy6rB8k8KwpzG1HllW1RzFRbBTc4NZXB7SiiVg
OUwlumafgTEwldScqLkc39y0s84PPa6btU8QMEfHM+cBqM8pguMUmxvpDMgUB/+RgQ+BhxbF1PKz
MDSqLjUIyEvnyHoTDfNHrcrN0Pbsyuggmc4lPrQAKGXi7GstFjwKjs8ySqxHP21gjA/+v4HWrVQh
16gRvEOTKtaORrGr/JliD0hOiXpk7U/+L8nnb4NvEjUYZR39eVeTYE3a3QnfZvGOrb2ifh5bcN0k
sRPkORgXzoKWTZufvfd52j/LgmHMuu56rCu60gCgHMZZwezgTyiGmJLdwiNsabyJxF0TZJTIEZxq
DxgJpvSUIlGdpr96UObRZRDzp3Olt4ayXjDhDV/IlRizJ5NxhpT949OFbbOydpnexu740UyNhgzo
V9FRASJfhGvBxR81boTJFUvBGMtS7IYxncnAMgrlHxx84w/VFCKm920jeOkHDFgHZ2icnyax2h3v
MQGnUGt9+phCHrEzzd+pYTMq7o3u4kdjvm16s2X2A7qfw3mjEQkQczL95bPXs29yCHWpXZrIMQCu
Xt21jf0/js5juXUcCqJfxCoQDCC3ylm25bxhOTwzRzB//RzNbmqC31gigRu6T6frJIXtE1uoLxlx
ALfrDxayp9nsQarkFHM2RPOqclbaF+cq1PxUd0C6EhjntsXcnEBfQhL6UjjpdPLT6rH0wn/zPHwO
DssXWWI5UOZYIDpmregR0me18d0H1cZQ99kmyByCKeldDU78bIQSQ9CfmU7zssS5v+3CrDhaVVhT
KZbXADbgrc9jvBKoNgwSZcG258GavGxHr3pviG6ym8gzq7CU4vP8suQYPgS9Gf0ZLCPOSBuDixm1
aEkrRmlz4AL40mO2dcjiBPzWhQfbQO9XiLymu7f9jzhFzMF/X9283vBWdmtbG8MjFdkxi+6KD4Ql
A/0EUiYKY0gL9ALdcsA25rjwe7MKxDqDHWpQmYFCx9nnd28ln9JCKmDYC1jaRLaO/qGKTMQapfdV
qXHVj+3OQPqxDkQj1nqKIgJp8rdhsKhg/WT6ah3C1wRC9dDGoTWz85lG60nb6MFNyg5sPhIaFqjC
ePRZa+pbNsJB0hrOCqZKdWFd7P+LRf/ikA7uqmYrUZ44Gb7e01j1j4HlXHRvLQ16dOQqfJrLLBwP
vZGfGP+EzPjtH38Kb55tLMoqwRd2D6sLb4pIrGXhVogrwAM1+StvGpeL/5iUTJGD/tW20LKT7fTN
6ren2HffQ3H3ro0d5VpIOGOjTxEmn2URmKRzW4391eDtIR/DwfLWUrCZXvgUKFIwe5N1c8O5t6u1
Q9EFW79CK1Dr9qPRFuN3rvVHlXH2zvjjsrUUY/5MnMOWmaa4okWSi0oP753bk9lMT/ttDMaxl3m+
cmvJ4Dw0MLloi5lficKAThFfg4R7MPzYfXkh3nVNANVRSf6AaorsE1NPFJLkCmxrnNeUiAJGXk3x
t2vrIl4FRnTyso5xmC/hWg1Odq7BZihCMqbskiXS39kkxu+4hFNecZV95lHrXMBlkQPVmHjUVK9x
Q7Gi4MxE34GI7zQ4tnifR088lGkkPsyJtUhcjL9+Cw5w8CgJIj5fJJEmtyHwuLeqY0+ctTj1csNs
/4omep5HFwEif/KEtTYpQy7e2hwvo8I0NHj+hOWhxwY1ES8vx/gPUvY7neQvvAd6Hc73VWi2eJyt
GcKLvaul/1ZY1PYoKZ5ESXRUQ72dhy4xjcB54pgxB/+0yuM/NH9v7H/8lQEYCzebVb8myI32fCEf
nL3ETA/TSfq2uar9gHyPDrFFUVb/EiS0sE2ZJt9jekZ3m4vh4Dmht+ka66Hu2j+fEHg6/OpfKxIU
p5ZLm9SmB85APnMUBSaZbVLOF53ilq5JBe5MpKWtojis9TDsQF6rV8dIPjI3IJoQnVaPcbWRLVgQ
y5dLIgDgG1RieEw59FaBCW4yUAnrboMXzC04sTRfM0IlNDpJmiYvyUS7m/Mt7Ds/s5b026i6yjC/
kEl8EXjfYU00N0dM/3w0xyuizZmCD0G5tjRj64a6cU0o3U1Kzd5jIOTFYEpVYx6RccumNGb1Y1a8
jHHDLlLi2sYn0i7aYPhDrihWaUJuhOzK5iHyupotfECuLvo+u57jq6nJSpXMZtYRLw+sud7KUQwz
hzZMYz4blo+zkbFFIpz82FgOppo+b6o1pAlzFdqoOSGjlNcQMxj6NAXj0hJ4eL0eXcdkLeohzc6h
i6PMbu62slmYYIrZ+uLWYkthB39VF5HSlXQmZbag+sbCvUCYMW900DrX0eSY7RPMQyDx/oKM5YK+
g0LysZObyoh+0IzgLekr76meTb1jAqafGlb1CLYbvIORq01oQEkh96WDrmuK8jxektnA1z5xOffC
QeFKckBy9+wi0HN4o/EE9/tcO3f2sc4epm5MFii/PoeWoaNHz66C8q823eCB2IZjgmx+FYam/zgW
2sC6PDo7/IMEIQ1u8U+FbX3OChTv2UheiGVxX6nU/yLGeeP0vb2ERPBbA1cHqe61oG7QwkzwG7Xb
4fMU63Z8SSW+ASdD4tI8O4HxEKNZ56V2YmwZFgyG6Ce20N5jTWSsmahDaPClQ1BdlO17CK/ebz8z
F/nOD4nNekrPQ2ec5uyL72Nt2+6vctWb6kIyxD0TfG7XvJMZQAoQCyMKKlAi0j63rKWCaV6wKXro
Q3btZbBJil8e4d4+l5T+spqYtpEZ4X2PYKAUKY4I4v8pt151kmA82u9hNvdBGz/PBcomh6VIxzJ7
xuU3n5ShDvALrkpBg2KOQ3htNvHyIOjFuHNwaKtXSe8cPAuTDdbsjHi/wXyLEJA5feKxyHU/aMVf
u6nHHFwfxyF8sWS2TxvyM9jDOxht6vyZU//WR0a2cnOC65yZKg+3fGXobW9pOkgoyosMmMyJc6lh
Z1WpRaS6J8UbVYBeWeCMPid+geA+mtDQB80S/gbVvWpei3S41n7/MIwNBi+721WjdbWt7I3R9ksF
YcDNRzit0xtz3b9gjMoj1V7D6IxyC2llFpJwMw43uH77BkyPP5n7KDoTAXvMk/AQOynG5Hzv+PbL
neEZRDPgcvBa3FBXTBgg6Zv2c67ZF7RRc3BqAHy8DmedlQfAxgs2k4sKL1gUxX+Fbl4C5nh++5dA
+2r626AfBW5AM6VVxrsdtMfMa05mMFDmJM2RCcVjl8gjVdYpTNSZ+5EIIEZqMkR4YF3iejdhkLbS
f0Ua/GRTtczS/pDYxl4kXbdwG+MQB8iQC28x+/FSuSgzPBMlcqvWbA1hL1QHr5RPYe/fZaLMxyt2
Pqa79htEYAb2+y4jPEm5K1c6GHAaFAU4TkpCqNQMAU9g609LiXAvPKW28RehSqWGXzH7gSckN4PB
1nvkIcyrX7jSnvsTmCPtvq5PRndvz7/vaCevNPHzwY0qLcAa+bN9H95m/5rOfBw7EAgTmwYDoGB1
w+kBPUotHR/nSBOg0jVwuxso1mJUjRMb4EXfNgzp3I9kinc0uQyYwY0kHk5/Su9vUyeMYSiE30fw
Rrn3Ax8JwmSC5h7rAhbyWtGZj8ci8VaZIrfvri4njS+y0Nlnt5iFgte3y8BSX+Polss6NN/wpu6L
OLgho3pkvfRAystyjIcjO9xthaAFyd+1KqisenK4TIsQeMbH3tBd0tlh99FHF08MTwW7Wb+ST2j2
nxwCAMCxoWk3iWXtckCH2ZpkmSWKQPKh2f0SQ2sbh7zuTqZpPqG3O3oozHksBlJH8QB4CLhIWHJP
gT2dEt+H9RmuEb4i0WwOoiCbtAtjFmHcI32NSvBmV/266VEW1d9mMq2JXl4HOLJTER/J/f5ux+RF
N86vbTc30SOdnHHM9F13AWVWMrIZN2y5HyNTv3qth9/J32adekgtuJkpWgYivw5T7p3r3jpA4l6b
LPQBAzBX7jBO9RsZizV6/TXKENZc3m+svSVrQSYO/Tk2+qtGdIeyZRsEAXwwczkhGw6rcO+VgLat
+WDZw47okncs+K9Wq1G11KvBzj9Fb+5ibIQhIXVJyDs15w9xTJfhJhtmvc+dlF9YC9nW5+cAYR3J
jGufM7L2wQ8hzl1kvnejoT0pBC0abhwBv1uXUZ6oqhX2HxQI4O3iZtMaFbwQzwC/kwj8uAxTOUk3
JAxzKlQ/ngtFCvHUS0imdlXmNIR4Zqtgr335GKDTrPBTEagFfbhP1q6BorqrsHpRIn357qkf4K8Y
wFow9bVx9ornR6HVqTaAJUn6areJ02+GGLw/TNIMQ6TB54M1ZFPDIemAEfb1uCvc6S6mZkWYrHT3
WtUlpCoFg76ljlLn0RUwyDhFXbHLtLWVI3spQMEOFTBLiEeT0OOk/jRCFOB99uIOyVeGi68O4vUo
nG2P40na9nNpdRc4oeektNgjGehlmtE+6pjDkBSjKpUfUlpn+Fm3kM5oYUZNvhAudQECZ9RvgilR
KMxfxawUSdgd1qfRYoIFJZmUVTq7KrfCW8VwwR3y5ez+m4vwgeE+EqLxms0s2WYaiTRlaptOf/Hw
RiwhaLixQewVrlOpt3q+r2CrdUq7KNw9lJ+977+bfo/VMQZHBxHRC7eGM9m7AJsrC2Z6LF2TQlWz
6WWXFGn4FMFDnUYfLc+oAeTJQlORlf9MkSxdysJCJi/OEKZA+KiYWdU+FBDw2Mdg7EMKG1PdHmZW
9isUQRPsG/9FgCHTNthQIKp4VwnezauVzpNrUM88Tsemk3t6taeySZ/S3r2kCRfgcE1pRsELLCbR
LsR9iNuZa9zMaI7bpRXWa4zlV79jcao4o0uEVmUVfpAf9dtL97nPwjWwFx5mXy1kN/eg9Ki7fC0v
4MYORURb6FNl0WzgwPH9VrDr9RAtSnfApDWicWZKtvFHdEMNctIXqCjTuejmliLWcd8NGwFAambq
pinaHjX+I8Z04yp3UEVQznOIGCMS6fIjctyWVpSCO/eTsz+7v7YTO3xDxJHnNK9hWR97Q/4UQYeA
xKDhB/4Hb3hsuG6qYl71pXFJi/SatCX1aWs9QHF99GW5R19y9KLhTtOYl9ZUIc6zDmSUzCsxi9dq
JA6nmY1d6PsH1xZXxr7X+c7f9rOEHbD2LqlpvnV36Lq890SZtx3C1n8dxHylhXydIRxGnmduEFA2
27Gx3R1RJvuqd9YB+3cvz69O3A2LwJEP2V2XBSkA24Jjhuskca7K73BXoE2yYumgjBGPQxAXK/CY
b74cnhi1X82KRkpMHdsn+ZHbAzoQySLMhb6wCSY/WFsxy8UwoRuCoPzZUWI99GVwsqQ8dppiv65h
Dct0Q8Im7T5BwkGf3hzDPY0Kdy3CyYZimXcLf3jBIB8osZp5KHMW/SHtBUILptmuUaUoMuyfmL9Y
Ts6kWSqGLL3nUK3NmuGqUO3ErhbkSuafstCgc2g+MSkGB4ceYl0OHpjuprFXXdZ+jHiF6aOgk4bv
RjyUgD1NZtVu/U7fs9O2u1dE/fTDSRvGh8L/a2fh3pgJWBLzmWEXIRnBGjzxBgv6E3nC/oJIMmqX
ejeIeu32MDxUiCqnvkRzAkTxyQ75eIEGZyXmzBavh34n4eWgrfyA5XDbutkmKEm90tEmSOxVgrxn
4l2W6j4ZrvFkchBhEwrv0CjfOsix2pfll4U2jZ05hciumvmjb93w3Np0N7KBhOOUe7Z2CIojD7pC
v0Xlyp4PC4v5lTjuUjIiqx5ROL/m/t7pkbfgsLqDDkYeNshTm6bhCvqpDXtctsFbx+YOgeZg4vHO
o3+SUS4KxzNUgJX0/WejNh97FDVQxy8IL9AcWqAEveEWAsmnKKHIIkuvI41pK8r+A2ratqlN5kyR
+e7Ryi+cu8PAxpwh4CDxUxZGrR+0JW/VQLPQScTjo07YjFotwrSpZr+cw0mEoOUhCWcsrhwcp8JS
eNQYymR/g52NvzHD0mA1lQ32l96bzVPez2joNX08wFnI2Pd0QBtC5aQ1vFpnejC534hZthA8xYbn
71TP0YDfZDlELA5DCDRjT2B9ZJFzCS5kAU2ff6c5DiZfC4+UCcwR+GrwhAzp1+RNUbZx8U0K8wTH
hozQd0xDuM2kj3q9NY5y8i8S5Sy6LtwbaT8QVq9IxqAblfZr5fEIIJJro5+gtcYzuwjcRY1lbkYN
vvrGCcE6uLKzksDXrrlw7MX7OBrcc8WLQMUw8snXxT2EVTq4wapeMCYqGH0OBoFRijti59m5/2ZN
nLxo+XeBci8gRwiesrfMRt59N//m/6d4kIb31hk0Nw26ZeWxh0zxtbag7RIJwQRJ2K5sPWTQpv9q
igDjXE8STaTIuLIc9ZHJGJJCko93e9C2ygBz8oGwtnG+IpKaFlPrfk9C20uJrQStDgm9ynhSttX9
RmLqV7nlGY9138H84nCTU3gVQ7kSdfTiR1QItofUjPw22s+pFiiYnfdcEr9UckwLkQP8I+6YVRi7
biYf/ip18keZox4i3mQjYf0qd+YsbwkEJLQzvxlEeYPLhegbJ+JgF1G5SmVxpamBJkD3zckWXrpS
/jQO42KMOBFqGbbCo6emre3381Y4lO6Ay94KI3u3BvEbeaF9knUp992A5XZ2QwdVgIk6LItugxqq
tYrKcl8oqIsyoh1x7i8mEeM+8sS2G1ba7HbhHP6By0YA42Crj0pNOmRgHFORsnPS8+voNBsLNeqG
YpFfIAJ6Sow0A2oqzgW7+mLVNnCh48h4syOMYWik0XYrukhZkudhxFhUWxfZMKf7yG7bqyOqN9V4
277nae8s9aGdu9qIfTJOlaoLd7VRmVt3YtXb3ccDw0jXlswKWYcJHjDKprfmji33c12v4EkQ2lux
dcE8xl2qW0+f3LiWN1RhyUoIoByUOi/IGUnMAezRmseo9RjajrB23O2d1YzU7TL30BfzgTmLP1AK
1ruwCJ5wC/wFrb2f4LzVorgKDQU20We/hVMRYk/EcK9xziKzmOD94mSyDsrwf7XWp9ryOqjkAtW1
GbLhc/V+BBaaVFyU0t26AgYDX4OHU8Qu/S9HOQezqzGk8KCOiPSnMHqI2/msqeMWCV39BA8V0IH5
UjkdGXnOVK0zt/6GrYwTOflLJ3aS/HTAKVA7TNvcY0WD5xTv8C2Y6zad7g51tHLUNk6bPhgDjW7g
vJpKP/hGdmS4QqIeRD6Z/FKv/QVR1dKhxbvK8X+m1H7N3PhUFyiokEY9DibFuwwRxhO70b6OUdad
4qBNYVsWyVNodpyGyQSjQamBDhr6jeygDoiZ/dZQPFWU+ge4X805nCRBEJjjdkYe6iWdJXcMnkS8
OMcyc1aVM44HL8AVEMX6ZQjq3l81usfAGyceawUd+K1cx2K04v0UZwST0rYN4lEJ3BqyscR61uiE
YnwRnKzWlf3GTofzlY5xX1ugASyFPQJv7kipnue7OGaj71kYKxGOJOCcF7odf0XTYwPwqk1W1cSF
ZKhWINEYmLhRvhl52u7BrtZ4B5EsYOIL1tzgw4WS3/gxjAbKn05BmqRwpBD6T0J91X725VQ5n7r/
1/veL0PsI1pD8vOSTZe2LKxo0eOa3Y6XGwc/pHVpTDW+cvGsKq+ExGe+1VMR7FaNkzAIpy8eLB6I
HLUvF+QGz/ubAB+N+J8AiA0ygHPuQvgg5B0ZRTGmYlenHY1Knh6qovnpa8kVirWAsv7bD1gZBQGX
vGI2Yhrht0bmLLz2uTGwGswRrQG706U7KhRSoHJObRJ+Njbv9R3XlNZX0blHbWOE4vBflQaGGF5u
xkrlV1d0zynewWWYdW+EYX6SZfRt+KL7pVNiiCCyf0ajX9Ek7QuP2Xrm3n2RHeC0rkN4hHfqu7P6
C08ZszZVUy7MvFfjDafuqg9hM2XA+xXBMHBCl9V9PJF3Z5P4ilVjoKQWWlXrPnVfrIbywo55F0KA
FbYinino8CF4wCAhewKmX9W1eRjRNpAddhJj8EBiNwonZVHwUFSuBSjZHaG2mkwmI7thaJSbNANY
kJvnLg0QtiYfCEbP8JjR3RUkHNJtM6z/K++ZfnJuTh22rdaFFapq5KTKLnnRS7k1+QkLwrTfish9
iU3mWH14GwRuRL/9qlpAbnaNtiR+zObxKLJuy8m96TsG/8x7HzyTQcGYbOP7QLHBRyjdE6X/zW0p
hHNhXpXtvOrJvinDOseBfgi8BN+zTHbmDNdhBtUcTrW1ClkBr0xdt6wwjGpjNKj0TQhAaQOsFbfq
CV9XsBzYRz0ETvUcVfjTw7E78F/guq+Dd+LoYIe0S1ZTH2k3IALFa/5/4IZVPzHhJlLb+41MhWLW
gypf69eWlLDSrmGvipomxkl2YTq+y0hdy0zcnKbGK+DO2zYlmgSJINMDbA1Lw6KWomLHRU5OeeZv
Oy95tBxNDrLJFj4oq7M2QOIox8wf2BrdeQboVzzfe5bgvscZOZugK87on3ADeZ/G0LxEDR4xvzvj
Qb3gAmAv2RXusQ8x3hns6D3SCCkv0WAV5clxvOfEDG4KlmysrC1SEDoK3f1W7IYNw9noqFyblXHD
9rJLffvdddGIuRH4cxDpb8U0P04lVKnI2vsOqUh9O7zFYX4sGWigfkwvTdn+jQ0KThmdSU3GZF5m
WOiY1flim3sFlajZP+DB+NSILVD29y7a8OhfbmmXW7KBQoruyPSoD6PkhD7oEw3zG+u5eYFi1Vll
NopSM4TCNTnkLzQKMmHAq9SZylkpYxIbYqWPOrefTFoJmYmjWZfFEjVgg++C3/WOQppp1zK5H+iC
/TTZ9yVaQ1hTxHxN6HytXdvU26GodtPsfdkFcPuhjPIdYQLOMvX6aNk7XNc+DPUdvl1UAA4MIJXu
Z2tyOXpG8ZQz973VtvkT2d6jYaXsyYKhRaYI0Hnyy3ilInde2lbU7fK8vvaaWBev++a1Ks7vaG7p
fnHWcYJUa8hOHiOGSj5QfhAQCKswHWeeEPeJ++tkRtkhcoqX2Gqf+C63BCVtJQdqhJuxadr/I+tX
JDo+j3hGEFzrJ5QuWIdoCTDPbO2q5lvgkUufK4MKunK3hDhwPBVs1YxWHaM8uDiEYvC+qJ+kAa1J
a73AMkHqiHsIBiYS92Ta/B7UVCG7n+pLTpm3sHQPInGcI4TQ+RlP9puVk41b+KTVpvJvmCKueOvA
3YqUrWAkQcreu1CuWPgdEs7KZVBQYRSE5bNlcfUxZO23bzgfYyQpgkGS44CWqEunhgCbpP2HV8ha
V6XzXLvlNptR9pfiNI7sCRdU9/aD1CyrNqmu7J3hl9vId6JVj6VhJfrCWWhtp+vWEshSjCcvZvQf
ROk6Gwg6StvvrOXYRd/7NEwe8+oxP0eteyHxDe4FXPE1zOozZB3y37T5WbLPE6w+5orU4LS4RlGI
RqZMNwkBWb4CNtRiuil0zFgd4GpV1WdP8ty0RcKNqffCNRyGcN4rd/Yxk+66zvqfoYvgUOUQXcci
OM4eg73InfKDDMWLo3kaEmQwTMKZ9DdUlxFHNA/5dWqY4913pos6ihVCRm8FpHRnlfPH1DqbzmMT
l87eNvVQv42p+sY0vsy1jdkpw1zaj6jeOn4EOsdvEI5PVlscvD55d0TK0oJbRooCoWQYXWLihXGa
d/yafT8sE4T0oTvdb62zawmNnTTqwWbOGyvGkDynWDtMJreMybClGXNyDwhqTv2MeryR5i2x4U5H
QXpVHYTkPEm/CHdusNpmn31jhHt+krHq2/YPJ/G3nzJfiLOcxVUawm0MPM5C9h4bJ2p+7SR8H6Ep
YwrYO7p7SZuQnqiBqcmqM9sqJyLRqmLN6zUMb0cnXtP73SqZXUtbqWVhgANuRgEnw5Xf8/yH2HKH
ti9Z5kUVQbyq5JFCs4IF0A0AXC2GAMI8qRx4MzgOPVBEOuh1BfoIT5bkpZPG67P4JzWTyIEylu+t
m3yj6uFNAzYR57XBqAcO5Vz7O6+JzySk4wB216OXv1Qq3OH/PRukIYs8RGLnXELVnyDL/cHeYtU+
AdEJUFTl7km0dgBJN4IR3Uu9ToDCLTT8iVVkgCmbIvlkDnVzcoY4xknEaBrFMCnEvXzBmiEZ6gE+
tlT23bWORsJanVm7rLypXUUOcBR0i5TKOngtNQFQVfWQoOVaoBbbB76+GF6CMUISMpuWfz2GklQT
EJgk82egCV5rPOtnnsOjrScEWFzW5ew803FhbG6I9SVrG5eF4UKPYu+3mvLpVXqM/S1yrWRA+kJL
AmRPW2O5/9gHXpKZFCgrHtGP1A+Nwz6dhUNmZV91HR9l15xzVSPwursU0YzCe67vZJP7lVJ53Wcz
+Adac8y/qn3T6Pu3vZiSVR2mtyAL3rux/Yj96YIbYRMJeBYVL2Dnp5tRObuWJfeyb+J9Z4aH2k3X
TQFFfMbgO9HHsu5fO6G7G4umxc9aHTVgotHqX0TSwpbjLFqYnnpAJrUjZu8TWK/YkMG8YgT4Jizr
6t6ViC5Ol1y9ZhHqzsT17WXrut/ERL0WeXs1J8435QPJAsT0BYLwQr+x6fzpLat75p1R6S/yGNLU
YCQ7VNBbRowfXRZ+eqaSa7ga85ZYdXGawtS4BFHwLQ1Zf9oqEQ9qLJ0Xqyzls+FH+WNZiHCjgurm
dkJA480M3AP5EaPOI3aJl8gOPuJBvsaAfRQ6ZSGTfzS+DeZYbKG5Ub1Rhj1UefGCA+WenZ0MLPpc
wjsjPIeWe2t9aku/9csnM41wIbd3A3yTimuaFGLH73AKgpi7nXYLPTKjdIsMrda/GejfVBz+1u38
UVvGc6/Sg2psmL8KFtcwbcNyfIjtxFk2bnzJO30u4D/305jxN4Znzbxj3cUWwpi4OFUuAqvOH1+c
eXKgaNsPrResIzVBvkwbXEkRCdRifEYD1m6SMikxXlhg+KpJXKpZdQ9QSeGoiH6fGtNWlfoL9fO+
ag1Gpv6xMkr6Civ/sqL0oRR+u5sLz/nt3Ky9Mof9ti2AzSGNgxrgu6XVxbLEsxN5Lz6SNnRd4BHu
/uFxJsJ6xDRDlhrLyJwEw5Vpq/hkZwL2j43viP4Dz8BgeLDfkCgRGWO9I6qEDDVhcoia8D0dw7/c
mH47D3RAp+WVW8ZbtkbZbvts/jfbw6lT/Z4uKDqppj6j+zrPd9Opw+AjHYKVbmbrmWlYf1ONXwDa
0eo5yNu1EA5uBknEvUOmCNi3dNQb1WZ7lo4EEmMkHOb0kXHTihzezy6D9krbsB68FKRd9WSaUIpT
HLVpbn6mdfHNvOMQZxJQR/juWDTG2qsgFN95zh2eIxAaBzNzjo6ADEo63r/JMQ5kDKwphs+Ti2Ue
mRasnelIGPSXkbC4NxNYN2AI08euyZztqN1gX5nuK71VzmDJvhCq7BLR4fSrdgw5e20UxqQN6EmR
NDpZ59Fq0ML34aWfKeLKrr/lUFncaTigm9/LmcEewNUnEWEyaSTW1DhUT3xfIHijcxi7+KFb0I34
emYboUNKFZwjwihQry1qN1dLRnpqizbVtYKXcJ6IBslPjR9odEIVDhJUEkGX/stj4zi2fOqYbDmo
QdH1FYICHCrxMjWRlbjhZ2alv2hqorXUkM9LLnxUYJZPrwRRZva6v/aekyzT+sVPO5uu0qPysfaN
6En9M29tMT9qkfBL5rivODrxn8EhoiGUexStj5L8PoVKXPAcEoCEVsi2vSVuZEohb+QNz/nOc78/
mpBKqnp+MBLmkNZ97Zanu944IrjEfFqwGegfcp+FkUThZwz7yW42bPrJFvb6IyorazmCQVxNNaFE
dUW+DidZYX+ZLcM4oeLn1lLoEvNyF3c9t2CB+tRQ/Kz5Ll+PEf6qoT7oKDy30sOqMN+AHrMksKEU
6sEUSHfl+FYNbbXEtob8weetjSBTiJxzrswnkuDcjhFXdZ3s+paJ9q9tYFc0gvmxeY9ceYRvtjNh
jwWSwUCimTt7OUJlc29adwOzzUyfEJWdCqmreWyYlQRYrSGsh86HkQ4m5OcgJfWGAQxYQ5p+ZUcv
oSD+DlTGcAtSd2Amk7FTuVO3HG/AIljP7WbMi+LYa9RYjSi4BV02js23AK3mVhR1pAl9TiDWUVb+
ZYBHqbTwJhTI6khYWDtWdxsr7DJM/BmOiI9O+7fMJI9pjvwnUfdHESXrOvSIVmqaF1HOdA5Bsov8
msDZLFl1CU2L9D+yTG7iut2aJEeA6Io+kQ6sTHUk2JHSTNZbQ7SfMbA1RMHoOqbmM2loGhQXk9NC
4pc+X1VKgLhlXwfVwwwewh1ZYDQpVVKth8B+6/ElLaSLahHo3KoaSIVmKRmv+iAQoPKKF644iy6l
vdDm/Q1Zvc35nJE4UshCqHrqY1YwxL0fkM6cbI3yvuB9BvGAwt4yRhLohy9J6j3VCo602NarNhjD
E5sCnn7/cW6QkxQOYVcYN/d3ZRWICRoA4JgtUM4qRosB+RNI1pkFNqv1goJvTE61htk7kAi21W2C
o80pnuEbwgwURrbUHlAhuoZI7srQvQdSjLgCDYfVvNPZL4mbpRRqY/XXgSz9020NlASVJeUYyZm8
hRWvbIEDlwfxUE/yb0p8OJWxt6x6OTGGdl4gnmngiNJYVxEtf9p0xj/NUbIICpDgffQcO+W5qMyV
WejbSKG8BVfVHFgkhdh5e29jCqs+gmaRO0CXBPj4fbOjzig2SN+jL/DZzd7KrP5I0X1lpIPGjjXd
85A7b2Vl7kcrZV4zXbjcud2541DOXhjSXYEWok2Yg0OIQaPQwy/W1deunN806iteO6tmXzkfg0qw
9g1OWW5LNBGVdwTMX6+LvHxFaLFzWO2kRblVCf6eIrRWjQXVBihZzr4xFgvh1UxsLNp2CPhkrJHY
EXriExwQCAwnu4L5YpcwopNMO1LquZFeazWvK8TnXUKWjugOc47oKZ8KdZkEJ3Vl5t/wCi5Ehe2z
sPmpjC45tL5Zbcs7hGeQzBDbof1n2WT0uCTrLRGDhBvW13giJvkfR+e1FLuSBdEvqgiZknulvQG6
aaCBFwUHLvLelEpfP0vzMnFj4poD3VLtyp258p/wSc4Pmbx2NSODZOk4kQJ6oJfujP3o4PMPzHZP
VbZxUHXCoTObfwWAi5UdC6INRBB3JV5oRkuGZaxCUO5j59AgDEx62hU1x4E33A1KFzcBVmY8JCHp
kwKPq1y89HBVqFWjcbhr7tT9hC/VGAMf40dMOiwQRnqgVDzcNE66dCMUznQ3qRMJOvujpHPFnptT
K4JtGVp7FoP2tYZulGXth+fMq97iEp/U+aI2QWIBkJW9uZ7aJUUOqTv+UBmypaZIOLWyI4wPXozd
XUjX2w2etpYPR/MguyayuxUz1El/3oh8oNaz+i+3zCfC4PPiDe2RRIt+DbmUywprjVbBzZ2zfUHe
l1E4A+4cjUT4fR6wB8dqu70GZbPFS021U1tum4SW+7aiqcKd1bXN/GzHYHZsk+RYA0v1dXIzzfDU
y44EDVRn3DImhnuXzNBsQg9MmQliJz+MHchryDc7ES1xts46uBEwUlJOgRf9k5IbUame2VMGq6aa
Pkw3W2zre1i8tJAkP13cb2zLy7aj23J7QGAA0+pAHjD+KkBMm1xghApNzb/fasRehdZ0goSjn5yA
sbyZAFf3OOyALqnykoyLfzNG/5z9svzsOwPfXgcHKeG3tMsG3BGJaRNihwRIqtGPc/U7GDRIpFn+
EpTqy8MDt1ZGSe2Ana2mPr4U5nSOw+DQo1HoPn5pc1IdZfcWeHo/RwD7VHyWvftcx/rHkLQtgD7A
1zKrwyjJb9ni0avxX84VB37ID/tA/AakB57wWdnrYZo+4y75C82IfqUqUuzoyYpowras/cls186Z
4aPZisxtiVMSiDd6Aak9Y1QLr77rrXmjPCcqf3Hc8rHtCcXPTfqThOqmvf6n79t955unLMFM4rCm
4QhsO+d9duun0pAvXYGNNIpQf4kdALsKix1Ovn2l5ME2wdJUNQLKQOdCXz8iEC3k9VOoe72RKiaG
a2PvbyJahRNCFAWXTMzTb2Ypv7J0ZpmW7XuZIaMWvTzRk+cdcsG0iQ0AfwPorIdh9B5Lx33CPJXC
WoxeJvKnNGWp95Hn1vSUswXIn+wVIvM5QIWTiBrOj0dUqhrVzc4q/ezDOh4wW0ZmyHhWY4RvVeVw
FyVa39bRxEo5+i8vcPVltr8jEED14/TMg8IlnT6vdTTn4qgjrG5h2x5huu0Unz1QnmFrKkj6fbov
W9RKX1WAqXwaRq0sRoRwzl3B3K2s4T9pMeJlEhPsQAQ/TYOjgViTefbPOPGKQdCe3OKODZ3XeHie
dfKRg3sTTnPm7YKtwOmvFbAzIrOwlOs4O6Wx/ZM2NMS1PvORiD+hF92IXkLAQrDZ4EzLNh4h2y0D
OFKEnL4ioCIx7sU0wllWx0Tj2/EVeJzmYa2bU9WUx0okyGLe8D1MbL1MBXzEd+XVn9PPrsq/St9H
uIIRtIUm8yn6vDnJqMifG9fjvSocnAeCc7n8dbXMN9Q6wHqb4ks4UGJj2jn+44QYOT5aABzkbjm8
24ut6pvObegldZS9GWgmD71rRje8s1sTcA0m5+Ejn50SHIR1zqbhPk6KLox5l6FYQK7nUp9Z5gIl
Is8R8qan+TLCKCSePZdMYs2QNRigjJqsWqq4jfIomyJYiHPWKzj//wfZp/ojT/jqdolBxnZud3Fq
Pga5sNdiNM7pzLDSOUwRAWC50uvNXWMB7YGR8c52/6fCXcrOSp+0LH5TSNIPs9U8D2a+59fM6CEn
whj2gHN4rI4D1ecwfo44/LGldhBbenomoJC9D3QuNV1ubooUCU21+X+JY7ABbA+RWd8xamFWyGw8
Hezj8po2gQKJLgiKNSRyd5l8yXsGb+AYDlnUUJnHH9o1Jro9u3te9bi62fURaWj2bFbfTbTniDJP
WsEdDj3uUERY9zNI/dmz9rGWO1WMp7lrCZ3K1zocjsUcXLkN/JpwPOYivZQJfNjS4LtkxYTYg7h6
tmNIQrE5vJN74Y6m1X+NG3/EDR+RO1U/deI+ccJTp24hr4sgfbaYHSlVKVP81Ul51R29VJU7BDuC
9jZWBR20nI0ifrKH/j8ygCxzRCXWDRdXvln6uVPeS6L58nSD/ZLEzABJLTAGQ4ScqxRyGOS/rpcr
xaSZG+Y9afH8OANwhL5NaAXOyaoHBUWC0v008+J3SttD3PFBh9glqG5lSI8Xvcic9oaODlU3HPjT
kLMw2+IjrMuA3V8KTbjuuydjtOy9O8PwyXlS6bcd88vsSkrpqXLoEpe9REEPXZfoD8SG78yB3JWY
BrBHA/dGEo/3fyTpddl3bOQhNIN2dC6WaTJvzAJ4WFxYhKJMx0pOyh7HxwwqYNI4J0CDh7TpbkRf
eRxsfxsC7Ggc3N+VQhrwpF6VkwtTZuaVZzbYfYNA/6fTmXu9/mha4Z7U6PAq7UrJTce7GJ7PMRxq
mi5hGTFb5P4eJhCuDfKL2GZIJo5HkQbACKAsnyYtkCubPNOoE1naF5upkEOFPhIH94COOuA0Q9gA
SPcZSkw14ChLiSO2qw6afrvLoUyB/9OVoIGzi0l/Yd7ieYy4ZDxoD5uNjSeRntUgqmGYzhDRrCEg
tuVyIETCjC6qK7j9YvOMzlrB3gmMur0XTQD1pM/rbscFhN+cNfrOsx0IKLYun5RqO30EwJJBAFDu
Icow55gMjxcpBnDWwsDlLNvwkVYfY+tbBqsCXvHhAcqEtSOPaij+i23+TJ/oosQyqeqKRpBBqqsb
Vfx5oJeJL7+v8W92DGJzQLIhnt1/5iDaA14scRL1GL1Jo6F1w/A89FHxL3fwMQdsGPbekOmDk/bm
azpY7qnBy7tzMzFdIgwqPIyu+UT4wH8h09ltnMpJLwOOge/QrMHx8n3EOkx4vAaYNHmbIOQb2dbs
gGgo819qRXqFEuxu3VJS+eU6g7EyFKWzPZnRDc0M3tGYiXSB8Y43JXe/bTnye4scUNG9n7xGDnAQ
dkbhOjdDd226FV6d0O55Y3dBzHdjnrdTlnuwFEZI9YYovqIpmTfZaA+7Np+mrzEJuJ1Jfs4mcOZb
JGxJJk4hWdUlv8oCPT578AG0H4hkhlujcBedsxXDnwub8tGorHFd8w470NJYTSvX0d5jO/pf9GSb
B8NAVcryCI3fGvkd4YrLJL6oNtrNVGcd5qGknsCpdbBDYS9fPeiQEKFM7mk0CKxJBhYLp56Ru0tl
va4SOd0nrbwDSXlFTG3odhwvEQRZvsGEtnm2dyl7gwu8CQSTZNqpOgSqM1N90Ld0knjpdB8H5xOS
O2Ezo2ySHWqCXuvaHl+0be76pf2zq2cX8wZeL4OysNc24EY/YVc5anzwn0HbPcehQ8+iXSZ7am+Q
XsLSqdYgE4wjtAf1G8+YAwMDdzzXa6ZEf0mJOkOxGo3Avjh2J0+oktFvIDJuE5OHq6pJ8miPxQvs
v2vU0Icruq4FII4/e6AsAa9Q9TlndXdSHmv/BysY5lcHqOxvmzIdisIk/p0R35mhWldVKVfUl/jP
ZUiDyASr84WfP/6ZIMuTxxviXxxyNFI1pjyFJICZtBzjceIOzBuKXjBSVMO6zMx+0/T0RrfW1Kzn
dPHx9T4RU1Zu6LMZSI+a7FjGEnwTsII406LzTJ5B7SxaF9eBC2Fvktr/8GrnrfR5nqYxs56HIH3n
F1JeE3dm6SG7+pyLJjs4TIgbGnRCgSEIChLxd2/n516x6S0PtwQeoAueVwxpRjzs/LBKXwJ37HjJ
lNZdK9/ahfFkn7EfGgeLYD1MLnKG7FGXFt98CLDPQC+gux5lwx7YNdZxJQ7YEdixO7XP06Fd/5gl
mrxA0do2KxKLAOMKi1HNucYYAF46zS5EaaktnAR3cMMQpxbbxqrulrZlDXKIM+Q7HgFf+sFTq92f
UWYItL5iGew1qvklAp1+8FxHN/gguB4DCh3xO4E0PhMxbc9WVpu03CCF087qNuMxR7PDjcummr3s
/GR5dflPW6F5D0YnYg4eMDpS9lzKi2DS79yKLTZT1rtvs4HI6vQkykHsxggv1LpV43RF+mkOA3Yh
QtAsLkJCZydUbmPFRxRgaGwRwFeW67bfINbafeNp+xpms777dKP5ZPGKIF47OuYXQJxpsV0M3E7C
/rOAcnPDqYnsT2Iy+gtiwCatnfYfdl4+MRoOsG6iiWtTJRmV24mDK9Y9dx8+S9wKc/WeUCZ47tr4
KXf0sFURsdh87Md/qd3Zl7jFlPrEMcouNAyDeBt49Hb608hmUVirKvHPygsuUxSeioZOdYfBnBEU
kM4YoqNUwgr/Q/fWt6S2veoUzF1jH5eGd2dfKOBNmT2r97SATc0SIpI0UBOvIp7QHDwi15SbsTZv
H7DTezePIStG8zWTcd8kZXUsg0K/9RlguBhBhJaLfl3a3D8dWOBcjZYI3CbiuJhqYxvbybkOqmNG
st3x1OfUFOGOSQN/lDe8TT1zBtejawdkFGXlUjRA/uhv5ULjdC+2SHpObdxq3UgIh37iIW5fRTFt
8xJ3E/8drANO8j0JbwRTxWjLpb4E3GNv2iVoLYWG2VQUj3lFTQr7ZTSPBCxCFPGVyfL/8kniSWwB
RpoU4jSczDKRK5FWm0boo5Nxvdf9rseyvmZVemyEC1kEhdSb9DUIi7fECDkQbJU+uk5xtEVI2+t4
c1sOLTE9c8pBT61+ohiwe9vwFWomd0aFt74KslPAxe3nnvsyzRwsvzV6p4rbl7wN34Qc39My8Taz
a+zyHpdAbP2laY5al7NW4d7S7HDX3Xic4ZTTdJZaaFno3CgJwPdPnjDkZQy7+pirqrHIIwXmHkyu
+zMMxHN4+CdrN3n5lpsXTXtBdp7Irq3dvqE7q7hYfnWdcP5V5vjYIshN9FQ4stwxLPNucCUmldK4
Ep16q8PgieDxlqXBbdE1HpDALqOM6rXQ4RvzPWOpsURzuyWFyW4WZzrtxMEFzQv3qT/9VSp5QTi7
9l7jbWmS2WdOO702OI2I/uyJp7X72QrKXWMYyVPKAUrF+9agJYzBAjI9c7pBaGjKeAtKulKYhevy
TXfRT9dwrHvLYUTl8lNh198OPaccGfPFdPWzqAyuc6rY1J33Tdz3yEy8W8grR8Fxu+91KJ/CLukx
rU0xDeRZ4BW7OkCHtDURLKOpdx36isWqPHIrwoaRdwL1BMKFBALX1/7dtsvXsiLgz/YPbm4V7yGE
0YmprqItsEZMFoF8zpSDh9luNeBzvIlsnDYRnsl1Zbj1gX5x/RCH9row0J4mj0kMS7yAuKq4chD+
Jzzw6vIP54ruO5rrNF1U4ZL6k3rr0q4wuzHgOMjWnk1wmfZ5Q9dbRN8ThbVcB0FFpWAbCGtVmE19
MjBa4O/mFZlgulgBH9nn+GylHl4YGd68ud9EmeLt1ZfNRF072KCKPrlQjDetC5CMsfOQdaBdicCR
YFg3dn00WXZ7lfWddkhwhVp8r+22Cli990a1J7rJpWcGoesAhILIlk/P6WgdEj0AMKpsMr0zP0Fk
FG8zSssJK/2eFM96nL2l6YSObvuRGWGn2v6zUuFjHftAoO2LGIdLlhhXJdReQnlWxfTp2BGKeHEN
iBFy7f/QRQcYpllB6tgkQfs91sbdXCoAUPx8Z7ji9NwpmxF6CPcsbTY1bu64JrJObfnZ9OZbobuf
cAjfZVO9e8rnyxocZNWeVSNSrKvU20fzerCnfUOKcCkfm4ybKIl4gQCjaShEECpUcI3KassMzzc5
QXWhh6KVn5pirap/7fiHEgxSxHOpcfD6KzQ9dj3EzIBADZ3PDZtzjn4SgeWF8XgrrHlX1f6uYUXp
2+1NtuW+VNFPgJjbjeHG8Ll2lzJ9SZYrcB5SsxykB1mSQK2Vg4MrvU3DwBadRBxf+r4CZl9WpwjD
9TqTPh3K8zag5KQmH84UN2FsJXu6/Gbgi79EWtMgubBzvemzj2hKcMQ9pLK2r+GLG+Wh9fXTTDnb
wJUszsZ9ZPmXyaPlpOo3MPqXxi0C+8XeyMxH35akfcpn3KCP7ijgnJIHrv13HptXp1JQemhz87qT
ZSSPlR43nYlHfOJy1ljtXmfOm2d0TxTRY4CUE+sYgL0JfLy0EjA/IrZOBFGEHg7wP/dtnV7LPl6l
Mthj+jkEihUB3UMWqQkrY/WdTZ8JFk66N1ZxP+z9Irg4NUQj5b27cJZxxL/TD4qvmVs66/qWfb24
F4N4nCh8K3nRKsfhTb0wIf3HOemObt9e/WTRbeydjomHNRqCDCrtNybjvTWJj0TgeLB9WayLqWwh
ZQ94g2IE9Do3noNlIoP8Rm2KJmPCpsuP7W2ZKB5SHhjX9/8ZlryxXbdXmQo+MMKdkolIS2dfjYjV
8DR29JYaBHgtoHoPQ8LyuHASqo69Yd/m1Td9zf+1Zfcvj9LFLxmvPDq8COaFb0ZCuHES0crP5Y8n
JYnP0fpofOiVtlOUK3pif7DN/We4vt6UVhs+tHbCulA3l3LhNvDalgi0IJiZffj30hZ2mjDFYvnK
/wmuPcui4z+yVIhw4yJdcAxhlUO7UZZxqvBJ0k0JNsWN8nsXMl7YHe4ZON984hqECoUoazXCu6VG
jJAVmMa5GfCzpMXB7jDvYb9YCjXgoBXZf1MJFIseSrLc2a9dNY9TCmszbWvcQA3Cu8/mZ1Q5JlG8
VGGWbbQLLaM3va9RAnScx2rvw9XbjaGJt4UigKif2LFE6r3pl1hgbp/8uXh1I3DVLrFMZYBzgXM2
n2LpyK1dpvepzC5URFS7eemzp4aP4F52Hmjs48XH8Rdz9VwWgtPeZ4u3NthKo1axrIO8d0rG/qek
/NLOEQdv6QSmf0GzEEdZNyUZqAke5AM2xHuSkBUYY5+JgNZg3oPk6fO7xC6tCZQhTvhnqUJgTGo9
1j2vaWKX7CiXUTUpQMRj00PhQYnm5UuDwDxBG+mrgR6CgCWoS2PjolgpeR5CeQX8vo1DY81V5imP
zBJDJo7cFE0C09FDi4oLYutzMGaOh2rtlu6WQvF7Ori/ne5/PWPcTVZ8VAGmaTai04xiEFdXC5JB
L0jph91jVhCc6ACwkYp3S2K9+QuB6OxQtSbUKVzTUY4mC1KYaqR0CSb43gucE/HQSC94T1rsAm7t
n4WBbJrY3n+jR0g4z3toEPh35FwnmznHa+CkSB9Gj+5dcwWP32ynfJSaNmQn6/8w0nerukYj6OgK
Rf/7zJweAFBoF9uizO+zIjuK37BZYdL7ZQnVwOBiyjcG2rurHBJnH9NCN1mtBaV9ofekvt7Lacj3
8SicnWhmBCi3+w0UWE3weOQjo7Jk7cp9zWlMjpsEbYTKPTjwkwTDOJKNmFy8tJ4cqPELjLfRURf0
jzc2hS/eREFvSHAMKitxWrb5X6PJispJ9u6YAP5N8dTlJh2KObvphEtZt+jciv5U5eeLMn3qcRSo
0MB27f1xpJHOsD5rCze4M289kwaQkBLPtNiVrbpTrbPvIYOSsf5wB3eFwfDA6bBmu3QasyXAMJ48
x6e/Dy9LjHPdC/s35mG5Q0gK3vspOwPAse/sfc1nqfz2AC6MCKjvCV4D/E/n5SEZFC+IYEKq6jdG
EcLgAq+AZEK/D9x4jwiwkz7799DMinVimd5amPan1AC0A33NvQqaB+bbgggQmr9xoR+QpyFI6Ymm
KSIQV6T+4DY4LcM4ziwmlYkeuLyI1iIrcO5bJqhnkBjo9HfN5dAF7AkvLM9XY88KjDwSLQEGeTIa
kol9G10NnyFgD097rlDRiR8JwKtqDx7hGjcp9iyyr3aF+3Eu0FFD8yJV92NaaEtxxvulVy3u0I5V
F5Vt5DPXhDxrvinNP6uE08OUFIFVTF56EVCAwGDKe48Nlsab2efTyaskjo/uQD5tayB7jyry3sjN
disa0x5ZBOOws7hmDNwL67gNdixi4p2a3fw8GfIQRBoJK+NrZLguz4lLNbAeKb6o6E3IYJrg1Lxn
Bt2Gg/lv7jCWcF0Ew0lZBggYKZ+BAO8hAJ7dMnpKlD5NsHsi0EOdXZ4C1/0Eq4o0m30FvfUkTWfd
mwtrpfApnTdLxQpa6vGM0Uzxe+pTKu+W5r3CeAInuZ2DgO6FDK+tA8xVsEnYNbL9LwvDkxcNd39m
o5PXB8Rb+MlhTl1mdaaA4I08HWNElW+ieUZ8pGqVkqLn0RuPVIJh8uE/O4zkEUK4LUVJUA1PWspZ
x3bQNJArom4jWT6iqv9z5+Qk+c49QEB9rYPhWmakNx2qqVOaQDa2aU2s4sZnNfZ/Ife7jnaFlYcm
I/nz+7H/VVXN9GAXTvXQwhWHJ3vMQuOvVwxMqQPodprim9FlxjGwbfs42E1zZwlbbPNWzyfkq5L9
u873mJu7az0gBORZfIhcJ1+lA1tCLwKeZOX5jqvFd4Mdobb9gwMiKovSc5dGT8qcXwGhrtrU2wyz
95g2zt6BLEdq1Tx3EMAeODsOvbdDinnVRvEvBDJJVX15gG5zGoQJNRbsk7D+o5nxaJrJh5bM9UaE
h62g8+4hynuM2bl/rCqHfJKEld1gZkee/eRPPpIYRcQWLmumWL4NLt/dzE+fm8bYGcBwRNZ8xdil
KW8C+tW/OTR3YLHcTF54Ar9wNgnld0b3FQqfsUPUrwNk6a0XmHJn+cGr2ZrPAPceo7L+mOMGi1vH
YZpY0ZeVB2tLDkyEMiEhKhuUBOefgpvp2iycY0X6vhreQTxpih4MLBXltciabdwVeJcSTsbBXqYn
jKKnQNrTOo31BS/fh92Qnkgj47WF3LA2FBiSiryR7nzqWHpnT4B6F0gH7pYdXTnNl9wJ/C9p+D+s
nVlg0iy4KnT1UmQUfRAlM2qTO0vFtOyUTb5Wenyr8VkkAe7+KLYVQcbmZWz7P2d2z8JJjKdwmuAL
oCftBC21WO+cW+NUOzPLwKWl9kVn5hsphFdsUKh+IwXpuoBMmxYsoguTvxoIZT7kEWynSMNHqlh8
Y9tIcAc2HxQCrDwxYOsKJRULw91RxhYI8+9skTirb32q/gbl/SBIcSnsqj9R5xF1DpG3T6KZKy1u
+3UZCuPspDOU8CFQG74eIP36orD40CFcyBpMfDQBsg7vlM6/BAPGOKnnb0wS824gqHy2q8kApkWO
KYrHU7fMIaZ1Eh6M0aKY9CFk0zE28XmiHgZlFniRouRUdsVpBjqMV615cofpa3a7JUMEWVnRFVrc
MsVdTM9cXKadszhYOnGELbuT8xzT8I4ym/rI0DJnl1D/1hZrLNHcDe04q7iBnCPUEXPMVjjhR1hA
WvX94a1Mu10a5IfSEGSaybzRJIOLPt1xC4dQTUxjMT5FD+gX8qENkjetA+ae8D5xxbKC9ikZfMBS
HXQXr5TXZOCRzqrualYBbC6i81Y0b0yHjyUwrkllkKrvav+BZ4ClQTUeCAS1RDEV42AaPaOXf0+z
nbAPbPHCAqrpU+MuiuEqJpQignwca9hZ+wJDC5a9W47FmrBEwHluW3vb4kLMJVi89LL+NLvhMROc
eE3Uh0ezci8FuAMszcN8CCZ4ykp4A3lX48+ayRD6ZYMHVmaQxPFVOwkgB/jOAGpy3V56QioPoYv7
qxzqbDFaPNkNS8Va/4aFOmkI9u2UsTUw2ZMNb24Yn+2BjWbQcvWlDeShNPtLb9Vng68vSmCyz3GR
lgaYeEb330I7T64THTgv9lzeXwoysesas3C2XPcD8FgJ20nCavYKf/eno5xbYHdXFOfFQEAAA66V
6ZTZF4iCJ5KO8VFnfoLbsv+0/f/rUgV98b7JzZPB9CNvk6WrVOyTLjjJwCSaFFBITx5D9/W2Lrt9
kBbnMe9fhaAgszexXprFPsRojz1A/Td7UKRo+yyiXQXCO3iAwMnU0VKdeXKw3r/OHb1htoh6KJbZ
FgC0fQ9jMDRhXLz3oEiAfkzROu3zJ9dgACR+8djO3Y/IjLciMn+rRJEhQwuUhlw7XQz+WeUbo0U+
c9DFZTpr5AJSUSHLZdIxM6AAdqalEzAWeiu+pt+59ImWwlKSGpwxzstHm9IqSP8k+Ab+IkWHSpLw
KlvWH4u3wSiGT8MjJ6VbwzgEHo9Y2V2mJHstTaPYUx9wynTPDtUP1CzAKihi2rj6ynszBHdDtW8Q
AeiQI+S3ZIEBSdEaW7n06VhJ8eeMLoS8pp63xA7lNjFbfEt+GG/9JhPXDqbnOqq8r3RptlDDwFgq
R48VTiX5wMvPFGJoYXWHYrT+C1yGEKtuhg2ubzxi7jCu2hh7GtUKMACFd0e9FPQyaYYXwzma0v4e
rPY588uXMUiOygRl4fT2bxRwyZ+NmoY3Ikf72C6Kc6+gY9UDxbNzR7gHOP3BzFnbDHh4NsKLIQZH
LgMDT1UbjDexiHBB/uNil7LN9DjjKUIHMZ87isAeZoJmll9GB1d6/0TPNSUZT9FofCcq+yaGNGzr
gom15xa6y8QszkndOtk25LN8kcMQrNlbXvEUc/eLJ/QZkpOTR/j0rlr6obzlzZq/c9mBuZgcE12w
Lw6/TH9kNawSbqSQKrN5GDjMrDfylSc97ERtM8sMp7ry8ZoRpaeuawk3HowyEw8EUTC+0dYA+jp7
Zw5dk0JfyqtXqAEvde5RKMQm1jKHbWhacL3cdz3OF5mxWIGqfhsisEUu0LJgts7mSOo87LmlJiG/
cGMsSMQCufCchNxm6Wy8iRGOiwC+1qDBSZXC0cuF3CXdDPeNJi29qDAsKl+D3H2bE/GilyxczFd7
AyfY5RrE+RcG81MUlYdq7rmDMg1sC1HuEkN2R5oGdtgXjm5T36JgOs7xdKqz4UR997HW8hjPA6FI
kBFt9JNiY15h5D5mRRJsrCCFKGLFv03gvmZG/GL1y/9hoNcVbExLbQA6Zm/WtlRZCjJoa8GWrLUw
hM2N825YIKo8v/4dTbS8tA7Dh6ZWR0ykPyYdAL1iUvdn6+h3gE7bFnxPYdsfqTT/Isb6ltz1A+mf
eNW6QCd1FmC3lfVTYxV7Gs9vVVcSYLHjS20AElNxuesdvo9hLNLHbHCtv8QVz9RaX8S0JNXCSq6D
QNHSAP2LLhqTZFX5I5ssWNu6SjbsgbKHmMjoak4hE+Jtdh+rPLu5efqPmhTyebXCvlF275SVXDOv
euttCbWnPSYdqjy2oAe4w8TPO4oIY/MlNrJXqrm7Dbqlz/BIfnRCU/YWAaYOZoBv4bcREzYJWPXk
VvFkDdFCeGGqdYOLAK5LFwwbw9TOjF2Ho1bmDhRsGnlWRtB+pmn4WwmyIRCQyHfbjHFZdce1zSin
7qz6wG+NmHlsSGaROmfJjLkwvMLVP80SplQ56xsxL8B35Ufi63/cnMCktBsHKfFhXBLPAdvreEy3
htH9AprFJSL+sm5Gy6dNxClZcGufTnGc8CONpCXsnRT5zOl5BtmV065NsDL1oz+B9hSYoM5CFb0s
qzpsUf4r1IlND9q2NKbnWaQ5TZbcR6vJMch5hFdTg9ArYKYOkfHslrQU+PgosFawVP9JMtj/U0hy
GK9rYHG9tlPNLxEM8Ul6DEixSXq4f6RhhbuB4NSAXZkujLnk4ksfk3fuzY/KVWDW2jE4za6dr+YK
yk+KOcf2KCuoiKqu6QXoV3PPS1RPPCFztY4tD9lnxIrFH/c0xOPGcYrD2BPmlbCGTRV+eOVUrf0K
txAelPPYFx9k2z5wg6/9xHmnhAzqCpv3wbNPMG/DR2cWrzniBGuWjTVhgE4nHJCOYcBIiK+N2b56
lkGLTJSA14vk2u/RDIqZnzf082uo5YZeaY6rRtxJNr97E/HPgaDMbIhXy0y5a3vzl9lMe6da9nPV
KsuqNVrAWUwS2nALxhcBny6p6IW54uD5zh/wLE62Xn03LM0xWMsnzCv8LTr/pHpnY7ClhSxNiSRl
PcyF5gT9xruHzviHnQpinu7fK+4lKs1CIsDNBvE7x9PpfVfF6JBDq+p1Qv7gSenFWI5bD9knEee0
SkAFOS9jZV5rfGP7FD/P4ry8qB5HqW2WFvV/M1a3FIsyKW7oKSJyOEVp1446WCZxN52jtvoAOvZk
qkWWTrpbLbvLXIzLVRZTEt7DYYmH0mdCVZZeYDxUHGRETJ4sxR3c8jwcyJpdvzF06xo2yNjg1O+Z
oGCjrQrfQl4qN4PkjYejNb2TGYQsOqR06lIyNrKUX9m1cZEe5sPSc19mV98wFq5j+kC56mxdS+YH
o+fczir5Cb5tFwTtJdL+3qqdWyrSdcGojI4GUK6GcLGI7hYVvmzDZ77NmDU+EQ+/MplBUOrhui3c
uQ7xBZALZYAzOywzutM08o6Cshk1J7IXv2If3Xp++CI4fkzRf00B8EdPbBO//+ui6bFguYF75qbT
hHephr9UJrcWjFIcRQ08Kus6OWJDp+/B7rMPWjusFdVieypHnlpB61Wc0x/Vwt1ln9ME/gmwM8kG
8cFH+Pw/js5ruVUkiqJfRFWTGnhVTpZkOfuFcrrEJkMDXz9L8zRVM3Xn2hJ0n7D32sxCH1UY8gKY
1p1gfimy4ZYkWCwaiREAV9Q7wTQfCZ/OkkTweUmqxIcZT0dq14uqjFevVh9eVp7GJK738zjQyHrB
v7HOJSNfbT0GJWgLZd/JWFLUxtbtE6RyCFpBgbfOxp2Tk3+X0VNipmRArcgPKZfcii03PUw8ML7o
oVkLr80G/FDhewfiIU5j4/zp0XwSgNnW3Pn9IcDxsEYbTA5UfbCTtFxZ/wtkCEAyeFyY7/lAbqPK
WdlZ8iMAIiyMqD1G/h203+NixIzOBrl9tyj4ec/vx6VXfFahvHvZi3pVBBaQ4DkvV5HHbTcUJGLE
+fzE9hfvlq0RIVlYFvMckxvLuIpd9iKLPGANWhc70+7oAx2Kavkc3NWJkazeZG9SxVa4M0fcfgk5
qV1n/UqzxEdR37nl1HhjakjoQc5PZREZYuSO+RgrU6/dNnIegWRcKyt8tXD97nxgbcuqbstFPuJM
CcidwTPY/5gt1NO4fWVh8Rw5kDL6e68cEzFlxzj2BAUjwUU9C2dmiOTXeAiMAFOacU3md32UdrG1
ZwG8uGYkE7i0b5ql5CKvx5daB9c5NHZzXN3SvvkUDrOYIvXgHZUDdj0wvs1kvJolTCkGwAAnzBCx
3XRA2PcEWSle9uG9opoJfY7SwVhWro7vPcqfMw5fgzC2UukXs9KfuB+2YcSJZpb09+QVPRJArvey
Y1PajPVN+emtQCPBYyuT1eTBR4s9Fjid6KvtXLQc0k0VI9hDPYHV1YeQ7Gbv0krw6TQKqQTeAcLO
Hk2T+bob3HMG6MrWthPtiNd2zl6nPJrrikVtjIUT7BOtpFVx1ZFNw7iGjUFAibfQNUQYSsp6WY+e
WKAU21Bb/aYR91zTq3MehJuOf8nCcBtb1gWd8KlyrZ2JbC9UxTZq7eemLwEMmCvVFgeI57hBkLOX
I9P/GkCN8jjTxkzai94AwasZiRv5P8RO1crsLOs1TMxi52dd+BsKC0+PPwYM95G8zIQ1ou4k/pC4
IzdU18Eq/jD7Xb1iRgesMalHMHP7uJ+WQ1W/WIqsnhbwCpnaaJXbQ0pAHyd99od8+tT2SN0x2b0Z
gSd2QkCQ0yTIrytEjFv6n/mlaUzwuWN36pvhBeXGszdJexmwPDhntGYb5uTWsRsTFNgUwXgmv0u3
/iTCCPR0F+FpDc6MRUj5Kep/aQmHL+njfc0ipC2yrTWVr3MOGT7q2XrKaD5nlNVNZ7BHUs3b7A0f
SW10q8abYZF7KQFKDsMjula9A6ZwzHuHR9zu93qei1UKqGIn2uYPyX20QgjyXFXOW1hTGU8KYHSm
R2wI/QMid9aRE6dd6AenJmreHOWTb8o+YuH34bnPLAQ88hyhIeN9fcjKmb2o8+0rjz4njBnHloik
yJ/4cFFdYRXIzyKuDm3jf3hm9lulzhFJCBFcin1/7UDGj5zpSzKx2qqxehiieCPKBlcwRlBErTGW
1Mz4C31yhyumTBpy1sIsxdvo3sdDUfnQ2MY2JgfYLmE+0bXejAgMrCjrENGbY5wQbwY0WbLaoVIN
D13RyG2HQAstmheA/g20+xpkFSpNQ5+YZcANyond4AS7ZTZE7srDhKPkARYq9t9gw5nKOs01vzuv
PzNxOjX9/YJpWCbnz6WTPdRjfuTzYgsv3knIuMI2OUdA4pKCnTdqVL8Ydiib9+2EtDKsESR56gER
yc5wwTL0TjQuc8FqF1nYKqi9YwCGhZdQXQv+QpGpTyy+J/ZgKHQH1DvZOPxFFcQawmP28RD+S/J5
q4bsOZ+sfVYVR5EGX8Jj4zZO4P8tvY26+HHAWgxzNH0tvag4yKEwtl0G6XkJe4qVIskUJkvAJv1t
mHbu3LTN95NZEARbJ803XRHZ0xVLUxFl1S6lkl6YAQiB0UHFqX8wh/+6DcY6XDjxelYMVfuKzBXK
C9YGsCaKvnX2oELsnW2YZIh0pHj6CoVvzw+75miD+BgrdxuEMDuaO+l59HyKT9hle1U5CD4E1gvd
T8yl2opbuZv3mTL/GXbbbBEd4zmP9Ac3THgs+wi5VEXa3SybHRwxegaTQ4A+wn107cFNV7atDSQm
pWJN1OZfMDvYAhuVf2CaPW0tE3NBMzR/SLIWzsAaZZihZ1txiVC6DVKAdb7gtkz53MpCodaii2Oz
VMTWKa3set2MA5w3fOpdh/JYO+Yuohy0y2JcqrLcGp4Gki38jWFid2gHOKy6iZ0N1+dmFuOK4GYF
FNIjPz7mAeWK4GZ2thRBa0I0V2NDQu9cfJfCCG6O6Xy3o0kYi0uQV22wya39eFWx2dFJNx1IHqG9
mklAYkF6hElAqjepUG/xOL0HDitDz5PLxPGeS9AtA7RTPOHQVU2IL3I1Vslwf/oxb5nDxnFgFg7V
S+wSNImJN+kUyZXJ+F3o8dMqfNSo2N9Q4l8Dyey/mErkUTZEMaY2/gpdxffEPWLK9Nbn5cbiZTck
WB5LBjjek4dWwAwQxqEyvTsm6MGtWPRJr9r4WbSxLRQWBTbyNCn3I6xnIxRfjuE/MjVYxWL6TBHs
EruzzZSxzkiJH1BcNS6/UjajOTe3DNdX3LmoyZyLDXe+mseNw7fE0hHRKc2/D/3GbdjrttY2Ken8
aYW1lrfRSY9u3t5x//OwN+j9ME3stOz6jUpm9LXNqa2+Srv71HF/wzSwN2cUkiFLAlR4AnViN6xi
UzZrR5KLrXOwbLNi396Ol7KYouXs2OdGm0uT+cui9wRZxWpl3mu52Bg/MRQ/+kx3+8LdSKY1rS53
EIS2ISk0yETBXipEqXrXpqgWp/Tbt2GAOAZmeCHBK1hevLKVeQKUQADk/BuzdXSFcTKIlUphzdSs
AqVjwVgT47oO6213F22zWXgnpXlkRxBUK8F1xz7w2xj1CfXOUvrloYzDnzKviMkEP88xvExb0vWM
stpSUj5W4/gVG/YxJNsDjO7Gb2a4EHTtvmbc2zzTpwHbpHooyP1QcfmKKOF1Qq5nIYKdJrEnkHXP
Jb+yEIkLEpqUYI8b1SeF2s3O4S8YMdNljAfbucKhZxJrsZg04ONUiA80BBepnG/TN/YWXiL8UWor
kvItKkW0FQR4T3fg/ZSM1Ox4uP5VTjPd6NzYlVPihGJP8/LAVJIsTFu+xO2d58+TjYR8EVRw9Fmu
J9e6pIYtbXcCS5mA+Ynm4tmo2GYgNb7P03Bll4UgUEHsGnaTSAIt3v4csLY5H6w5QWXN9HfImx4u
XOdv2qksXh17lp9wdqONCMR1SFhFDYb+srWDaYgs5kwbv5IMtKnSp9rzr2XiPfdOXbO+d09G58iT
MKsv228uwGcPZSKumaPcvdX5j5ZLIena6l9s8YvNvvkn8/xFzOoOamGDGUL3lVb5AdDmioqM5Qjz
6oVlGfsuGg+Ndhlm2fBHFb0jGtsFLnYKToMCThELfpY23z0ZPucQbMoaYC54+yE/T8mcIpUxWsCP
DDHMwH6IPee5CMc/xLC4Q2JC2mccXWQu1FdsDu0mzOXJC5pfwXL1MPJpLqRGjaBidMu1SPUmMNr6
I84yE7lHnC8jJ5a3gGkJt7vqr9KHuFWnCQm1dfvGEbl2An9DViMtlyBsdUDMTPkL0R1cu7mNZ4MJ
SODRqPbewsDOoSu63spMPiQdxMEEaLGIkzQ9JbqjOMxTd+PmRBOgw3kY3AZluwHI4y72tMJg63nK
B/OPbBiS4cvgd79ZWj9Y95xY9tut3xwG4TzGQfygeWN4ZglznG3rj47omKhuZwuUqNofkCHXfCj8
UMkqUzh4afgn0paZW47oK7o+ZDtC4FsUvahZm6vGQOHUOtZO2PHO0LyYIRRN9mjsyBOyf9FUQBHU
O5srITMZLmKlcsHRI1/A1wSKIBnek0besjpcZ9UMl9DGrduxECBAS7zgM0C4l/0Qi3Yn1PbHfLhz
mpMyJbrYA0XvIPgekfwO5E6C82ThM99DZEKQKfyiR9tF2Q6uD7UdM5cCUdZauOUjdduGbQd26ymh
/OyoynkcUfVvmAgUK2bI3aLN40fHGSAjMPOjgbnbtEGJLLIAvY/d1+R0FXW4GZPwwWZ51KX3VRwx
vMy144nWDuJAx2JF3iFI8TA169pLQ+ZqxRMawZ0x2193QmaNOfqSdWN/DLMifDAdFillZf+L2SRm
YqjumxBS0cesLNeuHwc7A/DpN5QDvWyJSFoQqLKLnDlf6yKiLA/tkvgUTRGvwEa2d2C3ng8RKhVU
JE76OIRgPyY2piePVN01wYMFM1XgxRNIbxUecizHAWT4MWetGZA5keT9tcnZuPgGCHycUnvTK/+Z
UbkJ2By69Js6Cq4VRhUknfpQNAEZ6ITdjrpdDqNx0PmwFap9c5rqSSTWU8sSy2poCwM9PDEhoBEO
b7bLT5xnfzymDM5ZtRFXsJ/IDlxGKPeiad5B6gUzPektgSSkkWoWZP+SNvtJIK9VmIpMBXuuS5/5
uZ+M0meOyWFJ2toYz4fY5HeJg+QCURY8UxId5Zjd3D460olPS9G1/F1/I76fkn+YEoOCMKw9k9an
zu32fBsbLYwzzPsdD/B5dpGgxq73jLQMIGcJa33GCob2e1DdY12CmPX4EgGWP2l3XPTwRpfwgv+E
gyROBvgywIrLiH0B2/EB6PEUALO27EPtwAgS+drv6k2gGAom6jE1s29LjdsuNB/TfHx0ioxXKA4+
O2XdLGu+MJL3F/XUbQLh7wxCeMcOl0QqdrFZntWITiGlUBO2ZaMXLL9TkzQbcF0/ZpVsbFwLJVx6
kfPGqqTD2jB3F+lWSwmNBev+Ir2rS7SzGB3CTx23gaeHlsbuv4XQewv7F4uAmGFEuqHrXRLr+zaG
87nuOYSNNiCq4c6rN3gd/FQfOzfeBZF71U0FIGG6NA7Uf32h9rsS+EziJUCVpmONFXEETDqFQu+z
6RQ9m3NFrmjtTli4bok3XTqBcjLrfuosPwoib3obcFE2bFAoP+pMLsMgIIvJeu4YcEdh8phW5rua
BLqZpET+ELk330fnFXrNwsWQwodwFTSjQL1WGQ3/hL0bziHagTef59X3nbdosvcWGU5Rlq1qET/N
lM2N9G793XtLwSIE30MQEGwQZitMcMiKnwvLOcBJWFnEVASIbxfII1cpiJY4nQ4pwgs/br5adkkt
JoKwv5tBq33Wp1sra19nn6Eb7myVoy4Jsxu5YofCaW4O2baphX628rTcVEaOFJ8hDmktS6cnDwQJ
CjjCZ9aanOnAaiygEHxwTu6tLKmfUdgsRZpeiI0+KtbmXss5P/jo33roEq25anGwux0rmQQyYOl/
jzm4xXRE3Rs9piMEcyKoBbcPLcQRzAJOCmH6O1umL1lGKPc9JG9nNMQSxmhLZ3gGm3asIQrM5Zo2
5nV2rfNMJcW2x0bjaK3DSrMt41JFMDlhVs9QRQMyYC2JiK9o5XNquxcYXNt5TN9qlW6LqOAaNfYu
zD9lWWySbHGczezFbpqIl0rfdf16wAuKIIDMwidEbrfaAjHOsUfQNcDCgVyXQEUvpZO/JXl6TUX6
pSliFyjOX7yxOhh2eKrr5rWr/Rfp1/R/Nt1KZ3CwOODKxj596MOgIeuKVUYTnLHn1zvDcVgLDiPS
/J6Ub9iaRA5kzkviF92u7iP3NAyCaAAwgbQa2O7HTYWBDXqWU+2xm8EfTtoPOTPbEdmL8X+F45Cp
Tv9KG7np8CpD8LgQG/Psaxu4zYx9alaXMZDurUdnuB6Qm216YzBQiJcfLKGBZxf1Vy+h5CWDg02k
7c/+CG1AqJAJ19BSV/UI7CyHutJTZ69pH7p04kSTD6MOdgX2x0UVkEnBNoSRDxmpJIRMdrzviCrZ
wHdFieeV/pPfU824nfKf+R1hCBsu6E7byh6SgHFbSlw8EGDbBApGOJCG9vzF4dMxA2wZS89hHF8I
nt0PJqJXJxHELuiBoZXNRh9fbr22zPyQN9ULTw5FmwWFGvacJ+g3SzN+tap42Iy1MZ5NBae0H0FN
DA1yf75OHGr+RNBNgw0rvhdaZM4iBQ5YTT4znJ0DxfixDfY+SQkhwAQvUt/ANfe5ma7iFOVPl3NQ
EXvvTY8++m/2woewwhgSAhO/8GhMW9hY9gnGHG70xCRopHV+IyJSLcHpgntMrhzpftjcUNwFeGIx
fjnHEcPRSmDHXE0mt28LeCAJXHHwMO3QTqmfsbGfh7zaFIRchpQhmJjNeuPgKfdDthwobfPt7I/+
og1s5jyzKw8d0goea5Xtmw4VpaXpMqOCJzHs0LSkeZCQPqL1WqYUjpQ55GMhfQDKdC2ahpgls0td
jqeajUGX3pTdmos+6A//h/IlBQODae72TmN5S4/cijuVozox9JaQaeKjwQOHgPNW1iVpEmNvrQ2p
P/x5SK+J2V4nt6lPnkAcFA4DGX8VVx+i7c6+ToO6THX20XjROfWHr7Lpq4dqmFHLCL3Rdv4zqcl7
EXHIfleyds59IdZW7/+VjfNiTfELXrF2FXfhn2vM7900PygQJ1Mlu2WBOnZjpqb7TDZxuO0T4Z8s
W+qLG0rzCJ52XqAcwdQflJN/xTUhLrNt4OVpG/lBAAoHHso6Yf1mJuyzMs6moxfg2rFEmlwaU7e7
psvNhwqz7IsYHU7cIEx2ZYmvG5Kguy7ie7pJfE9LI7+KS9B/FPXICKkyLiHZw2uarQ43kYf53a7l
sVHdtJuEHGC/o7GDpZwu8EeSGTvkK2fGON8mo3ik40XNV/Q+XNihlsELvX17dZ1cr1uPmQVbp3mT
WnQTLR1zQ33DGHoPGnGT54bcwmxFpxr72VoHHppo/2aQ4oA+lFe7CKlmS3YYEf7oFE1JKbsVzc55
TKKvCOJRNpafwQxJtg94xa1AXn1T/JpOwjXZVDkAWAjsRIKq1Wy5vzPGMNS0B8cgoi8fIevQOS2p
7hTYSSpuA7fXyQ26Egm4dNtVxDRw3TT5W2Bm6Yqw9RueRBT3GEVdkNHLkiCkOBvrNbrp7zYI7vlJ
f9Mo8O/erX42FgQL7VISxC/GoLdwYy+ykQKoUK9WgzvdUrcCVN0NL/yltyZjZJvRIQniK2LgTH6A
pitA85YCgJFTfAJZ8TSk/RcZEmrplpAJG4sM+hFK04qUtGzZIZdv7Gw/dYwnhvSMBom5pfPaWeWv
CnnPCFDaDdKylujp2o8+YO3dRd6+96t9LTrgAuVjUEPeIG6393hXkiBYaQu9BzrmHysetlj+d2Gj
P2N3WBtG8YD67tMhymiuFDWeOmun+mJcipXMzBqYAsNJgh7ACFNcBmxnOhqoVYpHzwvA/XUfuMPD
JaxlzqEkOo/N+K5QTCxBYuAWugtvs5wKAbt8hMXdSWEIdfFGkx+9r9KGkDSPZMdI3PUhkeETB+/U
pyKezwAaDrbEHOvH4PEBDaKsk6yvMoHSVYI+rLqr0ANFtb7Ilv/gdv6DLZL9kAN2tGIWVR22DPTH
93w191zHzrPl9/vELyHDG+kfIlucNoSYjFbbPZGFLXaMkgziWthBjYz7zx0Uy73ysuka8yIvI+CF
j95khNtuSM4ybdZ5zW7d7bEwugZxxwEmTp/RZWfRXmdlQ3UPLe0vzDTYMumjJE5qxrCCqOJnbY4h
ji+XRCPe2780qLItsCpjJZkoHlgJkwjXRSfhlc0WiruxHFDYnnx+oFajO01t+PuzgqUeT4zRjZzm
Luone9Ma96xQ/dWJgcECaSDRUBFGwjm5FhCCtsQNelepIRSGBg4Z0sybLQrqbUWxmLf9uFNG99Fj
JkR7CGirz9tujaeYTXgeXDB2M5kYbs4w3uqcmZuUHmhjvMdBTF08WW70YoSkaHMHA6eO8dy0vXF2
NBifNiix+RbWoWYIAHhNfePk5zpjf8NxbzunZCAjTrQFGyVMMccutJhFjjYrZ1+aq7CyopUwh3SX
Wr3g13SjpQz7cTtn5nTwIvlooqGhrejPg0JkbobGL95Nbw+ZMDrA2ThB2K43iuPDyYIfo1ZE13e6
fSokAC08KgyeSvugyF3bdhq1kKELfLojIQyBaIarwkwD15hxPFTD7EBKSk3MOBoeP880lLv4r5rN
feWNB7/pGTBVPnLA1HlhLH4HINjDuoQXOnSshj2ZPEMU/YfKrlkLMf2K3j0Gfs27beeaWa3vkAdZ
R6xpC0zBRDsSz4kTc0xZ2yTFQ1xHH30/fxuR+V37s3wEsnNf/Q76lQN8PIYz+AjVxeklqbJNzjjs
KFrl7sLatTYyNF7qQkwwWgZgjtadWWkyrR08RhVi4DXUFgFf+O3YwwhUGQA9SW7QVbJizvII3BYd
pz7YyOwRt8HbNusBxTOXhxWexxbPhY8DPbIRgIQueaAJ+qRVZLXkFCUEXHcbi/FJAAV+Sgh2dX8i
nAxuBIJucKMDC5NjH9SPbujuJ+7HuE+PM10ybjb6yQ6c2d3DvMVwiFGZPFCSE8y8/50KlmcixWJO
nsLXFFm3CcX5woT70YCYuQO/54WIiAOepRWfq6Q0bryt3aYgR/eCNrs95/QV7xxHGKTbDsa8Uwzn
wtLBacTktLSGQJI9QcpHEFvNlz2m8nVMJvEILayilYivuRtuGg0WwhvQDcvpjO3gxcoYtXqsyjf6
nmyM9MDFr+jN1bucgKw58uj0Eki8lxMfVm2mPN17QrAg8LZGy2Sv5L4dJErqSNHQhw1mybL6mMPy
2pb0lqaedt1YvOZcoFrWz3qy6bFFarxWs/8kDWNv9HLP2rTZ5EqftFbQHbPwvsSW60zHD1Qfz6mB
vcm0dAvhwMXOOHi30plfnDFIl4myQlIo7fTZIRSd4pDMT3vgS/AEpqRJZShjhZ+TsDIcy0DdCNja
uSO0M2EiArbT/rVt6DWVNPEwBwRhTEdukiOB7C5Ngjsd+3y4GGP/qet0Nc1sXp1KeOe7en2hK+vK
MYq/r7FAmaZPBSth3HLTtoyccFOr/mk4v3NAL7rJzLCW199NFh2TKLv5nM4syA9W4lzoHx6l5V3n
PgeZXOFzsGpiw9w4WBCbscHVtEQ7B0ChqK527xFpJjGyhSibKPXwxaBdtfwkWg65HI61dSkBhC4o
+MibMEwy6MScrt16UOgwiVNjvIUTJMp+o1GduW6fKjPK1lWjxYUA+2yHAgJrHjpOyP+ZS52Am9Na
ggj1HxDacdpSbwPYRPPdOQ7xafY8fLKZ+dSe63LGuOpUJu4mH4I1W4aLV7h8IsE07nWT/ANKQIyj
hKFlNMYna8tvvy3kUz8FHu0I1MJitvFXOd4v433WvLXeRK7k8LfE1TSyN5UN8Qq4W/BAuAV6I78L
dlp31U7bk97FbVU9BDjx4Soa6BvYfGSWtM4VriyElaQDzWh9cd1liO6TDFl55Il1nBuI1tJA6Gvn
OpCadAnhrinUp0Nw3xbC64/NlJ8uBnuGvBeGrhtcUzZo4zgmt7iTyEpDWKYJhBCMD+ekjHlfKbhU
7UgM8ezoAzNOOMdS88A2n3hXW9gbsGXbxC1OferZmxht8k5E6nfCYrh0xJDgaB4e1L1lTwcyEOsR
HcF8V7U2ijGE7sBBMDzG+tv7z3USbLyxfx8N42fogWRwMi5CJ8J6pSEDe1zW5QSF1vPQ8EcOf7RC
R7GAjkvRGgfvkzH9dEYNdML+LA0qJeBThyIrHiwkUBJOJHFeKAb7sSWdyxYtA9fqxXKJDfWMuVHL
iFk9GRtgHyg2mCdijk8jLAt6MHdIys5mJz8yUttfcq8rlhoEI4YHgyk44/dFlJVc3A2NdMcVuwVO
7W5Tl22yYbpVSN9DdkhleXhbCjbLHUkBGZbzjYsNk1W3+ySjGh0uW8ianPWgr1jh+HF2ITjsEKbU
r+1gvjOegeMzWRmmH5ZTli/Kfc5Cai2hk/M5mlvTc3CgezgtC44I+EADXS/w/G01+nvwZAwhnMTY
dFHQPLoGzJMFMZhKQzXUGciAOetfJwm5a6dLZZRbzAhoUuawi0EzwkOcN1ppcA6wPrU6Wnix/ZOr
NMmdyEZyjqjI6NhojAE5HXPlQVV2UNVvmx5s0HWs0GYdB2Zu8w5x9MxgBM67s0aGm82rLmqaR88x
YRxFtiL/wxPB1bdG86jy3F+3cReRJeYm9IFNvEuFi7Relu5DM2IsBbczfll3pK3jA6GBbYIHMSg8
bmW2ezLNLrysxyqs8wOz2wLZjEko+dx49/NpZCDcY4MNQyYFWjFSc3WuOHTClD14y8I3bx+ICz2Q
WdQdehKMr1Q0/bXPMGVUiXOP1qSHQSJHzHgnSa1xwSxGdvyTIrjKp/rLCsWZN+MS+t5J9S5+E36q
ylbUbDiKWUdM0w0gpftQqBCZrHy322LXTGLtJdm/DEtRbMkXgh9dNvWjdWT7tkt4s9f2WF45s9fw
/9dgpJ9QNDIFC6xtDYuZRRZj9BzcsYr0XzkQJStS6+SM1iXAsc1ORD3BzeQJ8DzYFN5z4aE0VEF9
m+r+wfGyI37yfAH+nA7bgvNBhum0zRJbHKyY/MGWM+TFGtqQyblyoKlFzwPDbuarqc3AheizTLjP
RZftTDLhMG79BP9vYWRiQAYKsLs1G4/1v5VXfLMC9R0KOlYRIKWoIGmK9hG7QdbJ2wJOd5hYt9Ev
Xk3OKmBeG4Q5RBHeW2bvhK1lU9T20ebMXDKNwbKr4OZkWXVOxs6F9YgGmOohObh1R1icnbdfZp3O
951i+lFIK3qmNLYZN6oZdyB0SEWX0mWIEENzPKb8mSGMC2BIKCFJGj1pGGBB4L+7bYGEpX5KsNKn
ff80YiMyyHGDNWESsqA59Zr7TqsGvJX2vNekjHLoNYoQdrsjnzF1wl3Gz4TXuYtJRfdBqoh76KwB
9G9YNHE9b1qb43FG2s/Qy2a4byVv9lBdzCY9AWXiSCMEOXL39X36XMbymHrOfG7jGd/efUsMop6p
hNWJlUf9xmQDX2SsEc+TVPRqGkDyMQJA0digvtjmpfEsGH/XTfWVhE66ReN712eyqvGNZ8cjMcjI
1Z8jsxIhJC64MBZv0GlMeHWkM5ceLh/CXSIAYCubI2/dhUF/qR3G7sqJ++VAvbuTfoV6wOBHyM0R
NVXAWBVxNTOMqbNJElZnYai9YEDcwMprRkYDFZuKTR2Gd1ohw7HEAHTZroOy+R7ApQD/9p7ChpF+
nIQn/JdQGywU97PzWXZUCSVpIEtktum6F9lDOM/Tg9MNYPebUKIjJAs9xMjDR9M0C3Gn6BoepGhz
fgJuyhdtoVMYQjwgteeSyQdJLDIDcs2R7yz5cP19JPLm4vkwhaJ8gEs0RHBFzI6W1NNAbJyINw9C
GZodQ8cbcjBQBLgul+3amK3m4FnGU+fwa3gVGKe+g4q7M3mcaMKpeUM8ww3KE0s2LlsnH48es2Pe
rCpo52Pa+sa6RTXOrVZBro/EymljYvC4t2OiUle2FPOuxJ61HvqiJMZdTsvYgDGVOs2r7tKvPADy
QeH9NSIYrizo3cxzHlyKiUuvK3drVRU8j4kh73Mdl82G8pjBgGSgWM3GC00b4ynjZ+ycLxHiGUln
42Pm/2Z7zhpW36bL2i8/E+ytjduY45fr42cI1qydmDyt/AqMEvqtFygs1XrWaE0jmyFnPQVUFQkW
bPTMJOP5k+LbSnZjUD0pu/uL7eEjGwoSe5zw2S9nWKQMWRHdv40E1rCV5JCyh5qZf/d/nQMKsI3e
wjziVs2Y4Mf2OCyrIuPgK4dbTdOCTCPyNrUn5bdCHLX34/AXAUa1HtvhY8p7nry+z99LPFCa+T/G
eca07CsobD1MpPDpR2PEKabBniprvLfO41Fyi6PD7InX6FTH6jPBiI/AwWt3Gi3k3ewMYStT7o8Z
y+zdcDK99OAnQ2r4ZWGSbjU5dKSqPpUCFbrT9DaZekgxZLrTCl1z5bcbAa5o0QylseymRPGu0jh1
3dJEjYgmG8rFqC6a2s1r+K+xE7DfQCZP5tj0MvNd2WwQZQvUafCHja3zi9PC5uVzPqCofCzHelin
c7+ZwnAfxBFEg/rXSqB5DmCL8J6U62Qoo00W89wTOfedSO9TpNnStqxkibkPNVIEiJFokA5oEbMF
4hYpAG148KmfDjsrY+SqCDlah67R3jTIG6Chdy8fovryFGpnXzn+0S40Ce2Ey4LiLhZ00/sWeNWY
eyTW+POTlNOa4gRzssvOlowiH1eQEeKxTpMNcE0g0lZM79UMw/xhCMar6ejuotIGeepfG4LYNhTT
b01uA2eZZPbo167AdkQX67feXrrjPmQalFb9QRn25Z5MlzJIZ6K4FdX8QaDte6+aC7/8vmvUi2sb
mNdwyEuj2E++/VO14/CY1qW9LbwRKePk/0BZeG+UGy8G9sON4yMwyMPHWbEEQ/Gz970U5jNd+38s
nceSrbjapm/lxBkX8QsQrqPPP8jlV3pvJkSavfEIECDg6vshT9egomrvNAsh6XOv8Zuf1EBoBva5
B5x2BCOI0lSC2nIMR9HdNn1xKUus6aHZrxT3vVOnTz1CWpWMb60FoYgm/VOL0WKYoJHdjnPKqVw+
Ov58QvIB/rWLqEYGDctuziN7DzvK+3kAkmw7KAOEpyrMPij6i02zKhvWZXiNfisQ26h1DujK71sX
X6BEAIGV24oSLyg1bupyN2GihLb4uZ7y51zFNBLSSxvfdfQ2KWqH+ZGGLCrWDmDzYS7NswwxSdAW
OuAMR7yvOV7OIDa9i4VRksHUAHlHeR7T9jzrEcRYxz2KCWiWH2RpH8Opgw7pQJ73nB1L+4pO0aWs
IspvwO96fI4Wumk9AMTRnIwgXU1Qxc+GpyUtNkEafqGIeFoKpL6bbmd6olw+H9OpwDN0RtQHTtAZ
vfX97GZQewos0TcWuEgS0PaAY8uasbpoSnmtc1XZFMd9+lPG6DnOiC7gZHKDHuV4zBy0vJb6D3S8
fGON7sor68+zYmn1gGBimb2AUL5rouK2qQBSNYC+ae0j+OjGDLHhp5cMTDc+qLUT/r8PVTzdj6P6
KALIPxEmj4xzHzJroqMYT2ffBlRccbNd9Hq+DPPymvnqW4JzZtuZ/SA85Dai07CYxypCN62PzIuw
IUFB0ci+0PgjFUxa6z2dMHpq+Cmw+pAlB5nWB24ANYI3Y3zdYl4HWXCartE5/kzr8B6Ez0HR4UOA
PzxMzYQIBo6OXQVVMZirO1pl2H5mU7ibSrgavcmumb/bB6RtvaP2pzsclJ+1cby7jJ5K0yA8PeKM
cXTk9CPxNINXv4/JusoW6bjULk+NL/LnbO4f8DM6D3bzAnkHPCRID6WqnQSnaOLaupZdTj46NYjO
YA4LORIhuMdBpKiUVbeFXwS7JLUIPmH6RJAYtiAJ74OcCBk4f53Jo3ClcV9EAIvK1Dx7+D4++jC3
ELoAZetjV8fojlsmbV5qrczOCJqETh8jj90Qv4YyD5nIDupYuMAdAgflJVd9qizBiBvD+gvshpEL
KagOrQy5f3R8HhfhnqMFiHTtXFkxxFAUwRGTaLkZ6fHuRJuWNFCqBjll1ELtUamrTMwRBr7oFdNh
RjfJcwH9VvvCc5+cUX2bpEu2alT9VeV04jteoarBRM0UpYjh+wKdMSBR7HLar1tR+5K95vmvjIr+
DtOINauoQA863oWdjTdmYBxvjyjO9phqXg8RwpxJJBEbzUGSNitGSAe0XlSC3lOD6e0FE3oK25Ba
vZ7SbGsF3s3UIwxWdkD3kd7BfGaBmrgqz2f5+CiqFZEa+VhvwmoIeiC/wqUxjdcvUlZxo27EOjIR
wO2At0fhzqqrFxUyDgdACYwaokyP6sZGiDYG3GxH5SHLUU2pvGAH9GpNj8QriOqbVme4plS+2Vm2
RUGhqw6UcRhezojncjZt9d0t2RP9dgYA5HbblGO405GhM4ZG5Maq6HIxuNUXYU8fQBrnEz7tm1TQ
cRY8oTDZKO+kVkgpLd3JRSk2kDTN/aSiZWVIWPR9CitrzygIZ6C5xLhlEG9+QydsmcHl6HL4ooeA
t0N3zBFjxebV1vYzLLn9gJazW65T20Nf+sSoEpfXiJsCRV/anC6AT/t6sPiDqXfOAFo0nosuEPZY
Lmhr9OI4oKOCOEvwzNgBhYuxHk9JrsYLZwrBAqtBv+O/kqCH2WAHPS8fnUGyAzpwzmTet4AAYXak
+dTp49RIBKBWqaSsxAdCD3g7eQpZZZl5/sGVLmk1TJ4zGTJqUEOEVleEs8iiwnJf5bLZ97YPJJfu
J+jiBahOo78Kz4I5lSJajrLYo53Z6ZaekLxohEvnxCrgrw1/KbRtmksUXBT0GWPuFIrj4J7qwlBc
KHhjDT5ZKw6hiJp5Wwz0xSKG9HuFcRKgoQbhtlFsbUFXefCfIvg4276z7tscZk9pkHSSzKSLL6iT
13D9PxZsGbdVDpdVODi5DOmZnuKx8hAvi/zgMqF9PY3d9WgatDHm3RI44JMp3rwBTJuHsiaE3arl
/4tnxwKhZWL/ZByxRcYPxGj9jCgrzk5VdRmhJdU77pG859wzRMdzBSRvcpcujOex9ZFORLFDxx7z
5kPWVVdI9yY7t3ni6sCqYQH0J+8UEOdhma6tCL4/ZtsHVBcWyRTHv7NNshlEPx3ACe8CPR1VMOHf
njmM1VcxYPu2Xrp730sPElFeIJoQAxswWKAR1H0gyP8ikusRYfQG9ln2Z0lKtF0wi9H9R4KOTuhS
JeUjJDw2dIMq0nvFRAGbPeSkMK05d8gk0gGEHMHoTKjszV7BX1Yde1t3rO1nql3GYaTgqDrezDNa
5jM1E84Elnigx3UH/ni5DOhHcDJan1zZ1GdUQ5Ekie0vDeILvM3K0tN4b+gO7qNfOts5jJj7eum8
iYAAbXQQBYckGt+UjrcoiUyQ49v3saeggj570Va2w1Qzeegs71QpgcZqSDHEUC2At9gP0MHbag96
h/hob+WIBKEye7R4NlOVvOUZIGDp641foZLTtXsPsgX9kRGNn0fUcc6V324HNJ/pXjGWZaOG7q6R
eLWRFCEOswkdfZUXQOkCB043nBugfsdU+JgA+5xFK94CQf9JmFjiQ/sc5NF14+bIpsfniq6bwqcL
bz3wTuIyzNofKLIJ8kwuJB0JHbNFE6OrjjnBZZ/mI2A095o+KC3z6eQA3anq+Cp0IUNGk/cJSCus
o7s4Eyj4Xfbsqyp+cuq7qOnusQ4k68N7Y+5RgM1SxlUUiUh5MXHMC0wWsG6E08pg68kdrnDD3Mho
eTfMqHprRJ7J2YuK8WfXgmET1MNdvpxXkphdhNuhH1H4967tOLvEcOEinF6DqWXrt9ssGNEtXslZ
zSYH5YhNDMD6YIv30t/ZNkiX9P7RCX+E25L3ut2tH+KADJQbshIBR3WAz1AcyGuas4isRXa2K3gH
sxN2pxGpQaBh0O+qeraRhMCUO4BtgpCa3+3B1pAd1ol1pL4kA0eeYOxnOF615/3QgnFPqoUwrhdC
2YTpz6nOQoR2kHC49JykP3bACraeLYYthvD91qTxZVkCx8WGL1jdZYLK4r6QWXEWoRiPUqF83jMq
RJt7ufJQ9Uiq5LGh29uPMO9x3PPY9NmwSnMW4wdCfPRzsU69gHNAitdwXUX0D0cP0ye12ICSM7aZ
Q+5vgnkVLUWLM7eQBmBivLznZRO5zLty2N8jujqb1vPHw4BRwG52AAyC6kTRLC1HIHletVw4MTyU
vHKvl1geVT6eMDhYPQwSCK0y/HHtziDs0/x1l3z1T4KllxHwXKHelplKPLI9CVpC/nHnYWfpEvwL
MA7UHq7wgWipz/RVYKGXWkTe5ZRnj0klIOTVcISKCS77nNqPCL5uihrNFFjmF9inW1uGpQdX0bYL
83yH+9oxQlRSZYzauiq7mpn1t+W0p9MT7CEgT1zYOv7Qs6H4ipNKHdBsSBnDRPXelvaLmOlv6PgQ
O5A7Q1iYAuYGsH35GdaZvTW0KkS9oMjY3YBRKuCTBqhn2t1lrBhWLIjNdwHstFn2d3bCzQ9OkO6r
D89rqQLqiSY+OtHIZ2w+CgNwIXDCExolL30NicHlaKBu3F8lq+5Ws7IGFuCzADgCuCuOG5IsxoAp
yEFMmG8tmb2OpbsRqrwXdf4nYGK+LZpulYodbry5P6cZjSUvTIB/ADAHwotHrF0TnBSUWXpgzd4P
aVjlU5Fe6tHN9nEOjoKaCKf2pppByYXdsUjCeONPAE5t17qtJ+t5cOEFiOytsaarLDd3eWg/WAym
0Xd+VU71Edkh7iv+FN+E+KZtKyc/5QXbZ2ydG9Qb0VVEGxC5k0eIdfBPO/pCravePbRWS9TJNw19
+guRWfUOsJsA8lii2mHXIBm4X3vomkXbHkYgjRuc2L9xVHqJo/y1QPm+1TGlXfo1S4LzGG6Xrt2A
I9xAn6WvKuJdgzSg5SGE8jAN8kTWcKwW9zWNzTEo7Nt25XXYY3mZKdg3JCrk+xMmQ3b5mOOJmrUO
khzWm6WLU2qDInRXZm8MFZGRAV7NxMgN2PtdLSF1IlX3HA40gwcvvB09ApG96spVT0tSkWOlV2NR
nnMUIIvc4PwdHyr6qEUQbwcMCJHrhiSEqWYAZsCa6odwCbuNomShD4S9HYIy1+VU83Uwv0eXia+n
QAkktMMSmlQIGbFVUbCgTincYKdKSV4ODx0pBVCsAAABTW8Xj1Z5iOuOhmsrbe++V/nTKpuaUuWO
RY6zDdn06KTiEDbiZ8L3h8lj+GUb+eQ16pIW7kGJGn4Z59abAel7AtHvIO72msbmttT+UdHIQygD
VUfGrogRYnZiK73HUdTbqXr8Epa+ckI8YUegvF15j5ASlZ2zQ6vjgGHUyQQ5/OkAMXmDmMGKWEI5
mlx7IqfrK7Tx8gEFDAQM/9ihRJ9I2ieLvtwB9TNvMw3JOwnusPMNgnG+RPIgz0gbIwQc78LEWRUn
Afxmbls/pmje7FfR/33n+uGuN2F06dsRSEbHfel9skfhlcPeD+pnZXI2LPLCh0JbESgihuX2TM0p
W5CM7co8Sb0oYv4cgeiMRLVFtKraqj74UpquvoAfhTb4vkzcXS6RjUmRi9wmkxTQktGAXIKgPE91
zvWsfh0gYF9RWAI1WXGry33bxQ+LNxlYOsl9Zzm0w9SCJYJ7GWnvBnOSp1RUG7fV29pOoVEgeM2Y
4c6t0PkSOody7iKokJ1VHRzmOGK67nzT0L5exOpE1zPGiuIT7tZcV47K9b4CnXa54KXALAB5sQEa
CCwD4jMtm+MkUhRGAswohyRCkwIL9LgZGYkJWDWtX699ucs2KTFtke1ODu0VuiD3IxiAhuoK+qYd
nxknphc2ugRM0mEQY48X0FogF1Yr5wpHbea3z4nHuV6Gabgxuhs/XGTcwi0MnwAaBrpTb1Kgw4Wm
U7FX/tidrd4+d7G+UZ3+MJopQe3On23YqpNfSu6+PKMjHp1RZS4g3Ma3sbPy0hGddWcy7SI9xtp7
nCOsx/MpbQ8Mb1DnGtprVN5pKcYDsrM5fEk7/mbro+bvkf/KzkAuSyjmptbBWCy3X1wV4ENiDotD
lWiBT2VqID4iP7QOYKv1tqzldDMoBY4SO8Uryy7ATVKVwlcxokkf6qyCTqpGGvg+PbRtUJq3QCHm
G1Rwm1TmHBDhYSDb/pFuTssnPkd6JuqYfQZedWianar+jj1hVFUivqAWY0OMIEIqXCKWHPXrCaXd
/YgpDxOR27X8SEz1TAB59QCkkJtDE/P65xah96XB7hnp+O8h2KzQ/rSajiWkfLr9vvcGlpZ+BDkG
JPGTIPscDOxz1d03dr+XuU1jX+FIRPARgow3+KK0ueDNvFpo9RRUmr4g9CwM5RjMxWQLgMN3rlGI
6gD2Qe4zVJ9mZh6Ug2GyfKA6RAoJnJ/EfbK2YQKTb4l3qKi+q1I8RtZAiWcTk1V0jAcFIBsaOgwB
sErfZflVm5aJBAgoZNHQh4faA9QKAzt62S94hbJD4BlOvP5hclCgSTbxqs6aWzvwzOjj4y6YD5Da
MDJXmB8DozzyWZCr9D9aYN1FJZ6Y3HoMlrOtROxN4Sru4MwHrS+86HCJoax+tjrMCwEpmE6gpo8r
Dt2kyVmwgSbyRdy9CqmO+nW1qg5d+0/vJZeDBVV2Ute+HhiDMpIJj/8A8mRA2aXjUwHrTNKnVIBG
uH5qKg3XuZpUQ3JfbV3ZPmNLdIih1Q0TCb+v7+JafEI3e/DEfEoHK0aNk3ZJCx1dSXWOK32OfPAn
bea/0lKQJ1qdZ+COx9EDSzOqK3/yqcUbNmTaeBb2JbjDJwGWe0jxb2su/sZApK5JPlRMk5w2LPO6
MbgH546fRPiJbxE44RBCcR8zQXUn9OtC392HVvnNmanXGT9Dfbu6RpIWPw+JVbHTnRy0dihznhs4
i61dv/WKgUe5wPmfsUvRgboe3QD/PjrqodH2ziBQONviaZTgKTzuKOrD79COr5POfuqX7OQC2S9a
c8xmewcA65wM6KnjHffalPXrUFhb7uN6M6j4o3XZo/Sg9iVGc03qsuOqk46d+0YywqorJPbLBX1A
iPMM0g6glk7SDf72UblTiXoq+4qJhH/wuuV14T4xqK+KvLnDYedE+fqUNeHJIZMtU4QUsN06Jd4C
HCP/XmLREZXjk+zbH/IbhKvCTyHTfYp7eGuTD6TtNg6wVHBm6gEIlg9F0LxRY5w9lNeCqfvyG5D3
bk0M7qfbWhVARtUBnEB84fYUZi3hegQf01n7ITVM10vaflOGGgY4CUhpXbGDUXiwg+7gheNZRVDK
JxhfmGNBwPDPI1pIIGYZ9f0DEKtm1mqwXcznE4IZ0DFA4yXD8r70w/NcYHbusgX/cZN+DKCn6ptM
A64cOohI/vafWTk6jbm7n4IoIi+ZVoWo6rDMDWk+E5Jytq81XV0KiowXEacPaMyux3GdSubxzhbm
2vWqJxXPD1Pl3Fd1Q3biXI7OSMtgGt9iJNEphHzw6QB3GDzklz25fecjg+l0PcYNMeaqUZaqUzHq
bVjG3X23ABC2jHUr7GAVEXhyhYfCEGNclX3LOB92sSjwvbBbf5u3HXKy2XQ317pi7IcdalZu61rD
kZz3dNP3QZc8BGl0jWfVZ0iDIefKB2funhcLLgFQWWq6Cdy6QJUHkmG1w5AYgSvR3opx/lnNzznh
ICdp5Q6bDLtSsO5YkHoIx24xu/LgwwQIR80YkOKthqsekqYUwdGjF9sfDs4ee8S535G9JT+frv9x
HaCgva56OkryGPRMVnNf3vQFld4Mo5XK8RsqpU03Sl4LkB4XJprr7aLna3tOnjAe/4Mr+1szh6hI
NWF3pvhEpGvVZvxHonDViHjqn5y+AfmdAo+sMdYJRfwKTIkpqQbCUeb+KhgiHybsGjezcl3KLFXC
to9OQA3TXSmRs3Gj5gun4lM4kciUFPdVXKOQSlglKWTS6INTuwiG6A2voQOesRvMe4Jd5tnDFqui
J8yubs1C4zgL8q+5ImjXjX5Oc/Q+y/ngM5cJSMFp/PzADdjXfnYMO8RhQZpP29JiItKg57v0Wu1A
HD5WAaaq/UrtqTy21Pia2tFV7QYowACjFj3VhKyHdy9sv2dpxTu/QdnJClF/J42zvJyW4iRvbJs1
C8vh3qO+5yj3l05VXPnj8O2mNKo8Yu7cdD9pGj6LlvhN/neT9/lbU/iPxnLf0olSTQ7VCxNpiDrW
Ok+ZIHZhSA8lH9urYwwPVpHp4qBxUrF/V3b1HRm3JimAwVKiqEDJtp/Q+Gs4x36U3UTueLfU5nK1
ZGmqEYOVRPwRccByOLt/Oowj/Khhs4RVdK19ev+NqJ7iof9CzONTgYwmWNzVfXUTu94z4Oyj1Xhv
WvbA5FzQvAqPrFb/jHPKRB3vBx34RxvHXa7Z5QrID+pehMjMvTdggi+WjiFKk5bXomhxq57s23//
63/+9/9+T/8n+aPuVDknqv5XPVRoHWDP+p9/O9Jz/X//C2Gv9W9OP//5t+/5Hhx//kFewAPmJAR/
//35kGEr8J9/2/+w0SxXKWt6kjQUNlqSH3fL8Bag1oE0jGC+GpM1weG/8x2UZGROYaZ9sA0I//2E
Kr6G0lkeCmd+NrwOkNvxUbU0xPCT7beSUh7l+hTdb2Qet9iyuNtuYZmTjBmPHNdBT2L9FIM0uxDU
BOvBELcQ7DW/7JFg7v9IGwF6UTWAwlXxJO0cJgSNNsIqaZKes2BrzBCdkwT1LzYT07ICSYcD6HeE
nUKw5IXpR8As9Pslkmtok9ogVcoZKgB/ZCI+Ajqs3RXDM2ABONYZku4NrXOwhrrtTzRPk22h6b8B
Xn9gxEG27LMiihe6obkrtsjPA0hBPQQHHEQpwsI84x+L6HuZ3uJOxW9LLW4WdJ8QUoMlIJC3BoIX
J6hojc8hdIGDirwILyPTA9UfSRAWj6PHDC4RBF9ZdFgRFHUNbd57ECuuJMmqJ4wlfJA8zV3hrD/Z
yPJAa5yJv188aSj/97qi8a5FhC8L00Ltqrswm55l40eb39+CdgluxVU9wsoVkAfWz05GdZXQtDvk
2QJrPBHvSRNE2DObe74o3gpY84h8D+ucEUiE6Ex6WNLoJ194QYvrnXTjP4hV8V/1jPy4TptreMzD
X0uUVO01fyZoL/5+GlCW91jH0LO2EFq0UuBZdMLjrZsreWHsON/m8ETR0o5fhDVgerB+cmDcy4VM
Ud4Om+XTdG76qhc0ZUSG8/Zos/GsdIq3Rmb4chGz6BaW9XbsLE2wn3FeAqqKwkKAYBBjy4UstsF5
mtUtvkP02s4aJDLS/Ijw6E4sP6YNgT5NyWuyYFykmKDj3mQ+ZZJi0GG9w/0DFDtERx0VaN/73pUC
nYj6K0xZA/uIrVJzXEo+fa+H50D34Q7rNWw+NE2bwsOLE63cbzmwOCh0srWL6bnwAQrMBZdDihJC
kckHNbCL8mrEkoCfhM4fL5k3VkbXEGHMVgc8DJJjNMnFX1EhsKtDLMP0gJL54jfTFeOneROq5i53
1F1ns4GCiiZkN7N7mc685O7iI+MH9EHJBs9sLLTpWZXdA/o8FYpVFtPWUFjjzbKsfWh+5kZ1q7pt
nbnfCkbprVlnthQ6LA+wb/yLOGlKj/eutl6sJDRbyApPsd+kl0Ng/1rbhSdr5DaQjvWSNCugWs/J
jYbQBVY6DKf0VE5J8sDsUWRXcqw04M+wspllIzIOrtJH/P5JlD5FnwAMmP+ATC4TzBeHhgpyjrCA
KPzRD44INAY4zwwRNRKdeoBvEmNGsU+kBtxRePTcWbHyDwfet6h5pwIi+gzYRKdgRjch/X6xG0qr
93eOzY8/JqULgmsJh/Yxmf3kOfd0RDXDRodrHl0hyBo8QKmKrsYkHLZuMgGE8OQ5yHh1y0yrHodG
NhGQvaLnxlNj+WSmPEKE0SuPJu4ZdeZavPHN09fYoncuBVu+6BoBab9tEUZqQUTSvK0UYP1RJxs3
xp39orNbuTOmZG6k9fJTTxOspnm1q5tbfEwHH3w7Rd9Bh/zq0OPyTpFZTFZB7jHkhaLmB60EO9bc
6PIKx3nqQhriNHmZmQ+M1xO8MHYMO+mm0xbDDXtCAWyy/+Zo/m1dqtZ9ES5cXralj8pMGtAKhzCM
EbJVbl2Dhwl/FCgsWDoTR27BTdONBBtbDW8JQhF8KGNAWVXZOYGmBEaoCSTKWll6lG1CwuQwRqgJ
KDoumR0Vc6e+SqWe3Gj1zaBJjlBw+RTWXEmQcDFx8xAMQRbREDzABOb5iezQpf0wdlc6rJZD3fIX
MArPeQT5TSKjjD4E2rpNWX2KNstvRt02N0s8vEF1kRe5hGAfcIW6PodOOCyayVxuo4RbLfF1c7Nq
ne26UK05danuRyX+Klb0QljALgowPcjVElcSJlCXBfR2gFfTMwOrj6LIEIu30x5BngRhxZAAE4qh
vDIWEYml4jX0HgJREWp2Ygz1Q1IQsxT6Hltjrxc07WOEVmR4woeJmdrEZuMWQgUT/NNlvXYtwrXi
TQKcXdYIOIqFS95iU7gtiWjcJob9OO3Gyb6xw/EWDCuN5LWYYAusby5vHdRGM/Sj12vrGcgDsLwi
WFnpVOl2b/ZCEkHEjOrR76+XDPrAAufZTsasgRZdeh/avOo+epGy5bFM9ILCP+cA9z6Cfnxtqvob
GTZqnbngp3hE78SPX+g7cveWXEpGIVeRz1SUNoKfZD2Qj0vuWhF2CBOXIA5My1Vpehbe8GoSdJk2
YRtzO/hIGYu/GmcgOo4ZmU7kP0hiFDGs5RYc+UBCIKwziPGTgRQdhCAllanWiyxhW6W8ODOSfSgV
XBUwbi6Ar4F89Eg5fSv4Hn2FhlE7HoXPBpQ1NPskIqPiuOKV6/I8uOhGe53zUCF+TyCwuKzBIIMg
nVBLHu01MyA05lFHTHVcDY0tvSXC0t2qv/+btlRsE3zdb026LgYc5lPeD28UsA9Jyq8p4DCgUcKS
c4WS/ijHh/KsRyhJVPwN35PM6Yf2B/Kjzru0xupbuRTva9CWw9Iegdm8ao3kd9EhRwZ5Cphbzw8W
cs1/xuGtUMEPo/vPwvCaMbriJPkNnRn2sUinZx3xy5KBrRmCQt4o1uMiXDgU+FPzVWmMan+MTY1Z
+AtQnoh+dAQcbXHFKOX8paHZX/jUvzu/LsB51tN9Mjl/pUrSox7YO+Q9v9mF7EgUCif+EYIVhJZC
Vhata8Jcbh8s5pk4wB/NJCo0FUcaWCSBRbj+apGCJlsfx+NxmjTYih7BQpOR1zoM6o6ZBdA1HNkz
Ns+o8UhgsOo/GCyiX0ACB0dfoicF057VdEkgtNMvd0VPiWYyEhfRk28oq+cXlw3s6ZEF18unHIiN
WByTsomgPIqUu0SmfHtDxwdXBuNtZBtc4WZz+d8jNPClSrCLpCNcQjwnVSCEsee6cO91OsqdkjxJ
AkQ1GfrmhuubxwfPQVeN76JUJw7q9QyAyb+Rrix3ohKfoUeyCEf0M7S9SxOz+KagXbDmwiLjUfXM
IU46eJ6GNtVOS+9SpGz2AneLA1zk/KSsHIMJCCpI6a3JB1+B1xFddUmqNMbLX/rAr+7Axa4GPk2c
Dd+DSJ5kbb1ojywx1GveavGvbgIfuIzE/rHk3kwJU8lg/zUNm6PIgpMel36rcrZktT5lObMbaYts
DPQFUvj1Jk3s/Pr3aDDRekYokovYqr6LkawY73r0z8jaTJZ8/N4G/71VwjX8JoNEJIgzQor4jsI+
EgQ8d9fJS6yJ8wvyxZduzaq0JS+1z+5czxlKryhOpvrLcR2PC4T0SnnksE3yCr2RQsfDTFNojprF
csrYehdWfSey6ZNO5qcZklfREQi0mp+DktfgLvELpkjgK4Lwmhnid7EKqpjKejHSeg9nkv3Z7NfM
SRsqojwKr/XAUZflE1PFT5GxKuFUsd2qNVvkr9YT4YLqAwv73IsKLiJwoI2QMe13Ugzuu5o4xwNC
qroLOoqgnuMf9pwQpL1+jFTfqC7wWAlJqfSutKFEKFBMnErS2sBAEjWos29o9/gXMl9/GtJ8LLNT
7ooBjV/jc1VO0U9QrT97/UXVem92a/IsymgfNgkMXFYl7FnU34tYgfejQcZDRzG+BdY4bUZD315K
6g3GFVDTcu4hev/cFgO/XGu8e4wkaoXN+Bb6hGeyQDwQzkU6v6s4sjeA8X2AXt5DsdYlCSXuBmMX
TqjHHoUDnoPYpBFbrHR7FCz4JBQx7Aqufcj0z8VENRtBlhE4oV1I7Z3p2PxRLk2uYkHDbI1ViGeT
yzcku1n1a4glO8i2+A/ZIfLJdUAEF370UyxsdFmTaNDqJzGWpfuuCjKQoOFE48f+6i5uiRuiQvZt
BJrjOpwsS/CcXUAd4CYfJkFNxGQWOYe/wjdLrs18lJf1qk9vCse6NAgfMH9kfdMQ2rzlggbCBLTe
Iu3HQWALhBUPKVqaXiay3hNsxEFf1XdYZOGTVcgz7urUQ4b/I+n6kfgTE72S28T+zSjiF/hzd2pc
K2eEJR9AJyXcS+sp1AS2xEGowMRAd4Qh9iGUBfy6YbmVWTeH4C4MVwA9iSf1WGSeu4ard4Vi2pR5
F8GEiAfpECejZgetumIAjUeokBzJgI2qOqbNVk52VJfcheNMhpOjEMiAnrSqIApD+GEb0+9fZVrb
IwhmHqTj3f0muxaap78HLu+4m5faEty15JvC9FAf2mi/ZOBzjOA2TnJJG6CwWXCo8v9/l3XrFo7I
GYzmechW3pSrvuVkvZCsJnuV8B8Vb5Og+aML3iF8V7KaOjxpoDlQKNlInec9apL4nbLWn1GQ9tAr
JusviInK5eLQBbFPhHyDNxBVoLojo8PhrSK51zR/GakMZDpB7BP4CPFJvDg3PHx0kwSVOjUYX9wu
ITyiYtL0Sv1ixRrjCJGysCqzviqBDJ+XfEhQsgqhzf+ujQqT199fXzQEh5b8JRxC5HaLuT6Hk3mT
IRcuUCBS/bX1gg50sV1XYL1pkoEdEBpuUdDyPMpv8F8PkkINHqQ2KwY6GCGNdIAZna2YuoQQY8Z1
odccrEu9B1aBhc3WAmien4EI051A54VTF7+vrdOt0iQgSbmej2BNE0hRCOT1dr1iiOFE55Z7kG1N
ESC8S0xkplvWnco6bMMdfqdrPR7/1HN6OyIctSk8foq00w8QpWzg390gOQ9IZL/rxD+FYdWfEuxo
NBi0DfLUp6KeQ+INLypxuKSpKHm49c7n+39zV2PX38jHrZksWY+xOO1JwA7xuNB+6xGR8xIIly6N
KDo7LlnS2m/SGdeH0agrxutFJKLrxLByoSGkzm77qPFlMgBM7ozFlR/hGQKMl+Rs7X8lSg7AgzhR
gGRItCt+c+JxNZDErva/7nCgmUeS5nP8jM8iSzk1N0hvdIeo6DElQUGIHZFx5bscZwUEhrSEOzws
18u9cuAHdfoSWZp+/xuYioVwPBv/acj1lx6jn/UZcfd7w3M63y8N/gghXfBNPncUogm7ZVR0bOBB
9ziUDc41ZTwJ8MAl1JVSwpXnSxKH17l2es0QE66q5u73Ti2i6dksLCEyGRT7vG7RrB+yD65MxsEU
JQr5inew9kmKhJDr8sNIvWk8VRwwvazNRMk6A6f5URCgSHJBgAq3ATPYD+p+CSiXJbMFAuKo735T
ZxUSsoENIZpG1UOLhuPa8JrWdmcizb1IyXzRZN/+Zkm/iUwhnn5LvBB4ZdLRwUlwWt1iGnmXQK7j
c66fY11fnTZ3UpGPFQuXODkL/RuuSFiDVBml/VdZ1N+Q/t9kzQmSIJwBwZAOcMVwLUTrO+WrpJ7F
nh4Y/1F/I5Wg9ojIXAWYRv4eBbWkH1DICAbepIFPrb09VOuRu2AFtRpdgM/IoxYZbQEI+W9rUXbh
sWn3KXRH4unyOaY8J4Er9AiG9NX/FtZaWefoOuOCuXjItcuEDbdgJcwhtf8KtX7Kjsdfs3CDkg+9
UVLKlGcNXd4nzifJynJbf2FQLJ8A/wWo4YG7JSE3pi8sBdeHjPlXHVMjmZnIj3SO2JOaMwgKSE8U
DoDbMI5/+s4fCAHZ57rzOkE0BmjOqxfruwYrSEPFc+5NDE72/5F0bt1x4koU/kWspQYB4vX4bidx
4ti5vfRynLEAdQONGgT8+vOV/DJrZjJjd4NUl7137ep3MapUn3sPAhXo/24DSxEuegxccbqSY9ka
6lv4dG+P5a09UShKP6QKiqoA9vo/V5X+vkfNReAVdBPF17OeENT7I1Ek9i2mI8PLVYjYmZn4CE5R
XFjMPS+cJ32V6p337S9iiPCTyfiJ7elfj2kOb7y44z+K02X8jyOdQsnRGEnX8Qy7Zf8PM/Mf/eKe
jRFc9cTxcJP8zpW6wDbe8BcASqpCtlm/9oYX4Co5Y/IYP+osiRXAC0TmLPntawrSHINlN5FaQr4/
UZw3Pc+wn+sb74onY9cXZjD1tcPt8s613Fi9J5bFjgiiKb9dlx3PcWmWR7PKc5Rca2eJPhKCFQ85
Fn79qfgEVMkdw4GHyra6lRvsNRWJzohLKL3zZ7vzgdrmbPwRa2ePY5Kr1p4YeywON0kPgLiTM7Xn
WG+rHDoFUDNTxiQYd/cnrs6RjiQmKvrE81Wf797HqgUocURHZeZfCBE6qCqiRMN973HEvh2X8GIU
fy4NALGYX4BP8AVWFm9+pKbBEAUsaicvkzFNICfaKbd3zVUoOYisOv05nE8/lKNE6fXMe9iTGHVt
l0t61Oq6nyHGPaz+XWgn/8cWgFgJWkXYzoSR4NP8NfiNIiOVXmqfWDBQmIs+1Ru/el7wlw3rnjEJ
OdHMJEAeUC6M7t1CTWMTwNPGAprFfydOBRInhuMoMKcA00TIL0VkQLtM0FLEwmA3SkSplwVxge/5
ITwCVs4Kw3FAKFvT7cVLxPAOgihGIVQlwVaSOpX9c5Px6G3rUUVLx4487cLN0qzhQkjlLAhVw18U
88PI8Vndo8Zp+6rWrfhPJdU/P0m6k0fDBCVxh5igJiobUwJ02CzxV/5MPYPtF8/yQOOxSQTd4RLH
kifGKrNNIW0y4aVXAAshPRdMmnBHnARGNsWBSdJahvwpdmQuZZejXZZvCAz2jzaXsJFCeyzArBsJ
Q6v3w97+BS29cNh2UAluzU/ghOUvboGLY3e5HWegeQENhMfwocwee9mRMNTmv0RjL6QmEiT+ds8g
cXBDiTA2XS/wC/89K3JbrFqO6QzAsWIxgwvFet+rPY8wR7JnZr46Uw68L4vc17OvBEh6R18SoZDA
l7jYHSGToPuZuSvrxz5puCP8D6BSuNtJPhAsT6fdmx2QfelzWH/2+Rk1nivKlF9R2/N3uzDgRAp6
dYbHz78iiAskRi0HMKM58HYqWJ9OEZWYz0yoUlpxN/k2SFIQZNdeP8PuPgVPUEwHdevYCnptdKv/
9jvNBoWwpF9CQamjZnkH5EmJyLgg0Ug0MHW804tD2R2h4o974D/16q0ACT0wrqsAsry03H7h9wUc
FTAZGT7rVN6w1E+kBE7ZsOOzCgSHDJRzdGYyythxeneOQcqLficBtC6e2KtB4O7fYK/++QW4iddB
44HGj8ctfUgqLAxVKQg1iZDtciiKq6l9BOhQT35XFWwNbh4/ostOMJEONEg3HHuXkw98qw0r6sjn
LEnmL2z9AKCQT38Kv2LlEGo6XI3LooxYMxTcwTG5pPzsmYr9X1lzFfsD5WUON8NvesZRCDcEakuC
HHGDh6d40E37nY07gCMDf9EdZ99gmXrXc+auYguJXorTLLCjRkEBiJKfvpuUlgt5w45p7al7V5bM
4TZAQ02loBOHoOmYHikoiG4xPzouPXlg3T8EN67f5f3qPXQWFQkFB2itK4VTA1y35cKpBSrgJtbD
WzjSgSPU/cee9JT+V1A+IMJLATYQgfP9j0jHwo4qwC70roaFlV8EEAojq2A6YVVnSWAlFwfK0O6O
sYfSTfcWsQHiFH2PpcgkIoZLu2vUw3E5/mFDEMxuzmwmK3foZfALuWTCg/Mmr14R/4f6D2sUHKdc
vryT3Chw6Ad215H/2chhA6EyxVCyCN8wG/8jJXUk5jx7/1xPjI9ltUlIjIbixJaS9DcoNkPToLCR
ZFKFM5wQeymLuEgCgxquz0H+D93cIs/nF2dUGe7UQVDwo4bPsYSve/fWYqnqM8GV8+C/SrmY1hwt
pm055xM0gEt+EB4WO1wh93gLpWO4InEUxlr/59h7dXHyZwTEW8aEcK8GZKXUCkcSu1dGP6OIVNcm
pXyPzZpqufgdR99qObVSE2BTmD+YnILHMa79KMXIJzPO5sbOYAxHOU8VnL+DIuTo9N/8uMvuIuzA
ZD3nOsYB6nldU5LrA0lO9WQPmiTapdL+jNQM9u8MQTX9e7VkROdUYO+V4GE3zo70NbFoFvYpFPvA
oUv7BxgySq5hfRGumur+MaB8obhQ77YAoBZ4CO8o0i9HLwYD54FnCqlmPNKDD7VBzqVQA7fKgZL1
2+FN5fO1JSAzUVNQyIysL4ZaZ6/IocC4JkzH9jvL2wVW5mG4InWvPZZjaAtyzi82HmBSbf2HdXPv
wVC/CerlC1DXdjp/Zv1uf6F2AjxIx8D0Pxt3z7vvZPji24DP3h9VmeKvqs4MB4TivM9uKInb7wjG
XvqcYk6KTDcLqNnKlbEdD6eWxGkBmld+3Q4YzZ2/6JX5UDURaWLOCSPdsR7ko5hpuAL/kIrbUM5Q
R4HvGqQKvDGQSAH6+hRjptgotQ6nt9OafcJMy508cMSJ10ThCteJZwAEBwl0GymK/ZGUf4S4ptRW
KB5GEk65LX/UkBU/QQMtskK5Y1LgupbBWcQd+b1DCyQQSSmWQOaQvCI3Qfxxpmf/yIl7fl18dYTI
5xMN4vfCl4zFxkjas6LnSi85Mg9/bL8odgzoSt9bT0l95uIeSK2Mff82A75TiFnCZd8D8uACTj+s
5CUk7HezR/fc7/gblpISQp3pf1gHLq490gWBYhcQLncczY3rmFXtj6ziCEWXfwp9hUIN7aV/QtJd
PiHlpU+c6MVLauVDnt3rwPvBNrX5dxgEfz5I7MiSbbn1CVhSb6T/lp4cw84dlJdQi8XKABCiEHRq
NStj4B8TVinYdufyK9tPxVe7sVm3wYGTnsYeeF3+xJ5Ep0SctAEU9ANslp7ABjkEUFot89Co6PkZ
wfCCtVu/W0+Th7x34+XCT/oTz8J1g77axuUFyu8tTOGRU8AQmsehAzph/5urDQWaOxLgiToua+2f
2QhWP/Y3vJE7xSQUjo1Hf70Bs1H2H1jYWXKNywTCrx9YpYpr1ttWUA+3kWQyBA3PBrH/0TA965xM
0pfZjd04mj4F4PeOIYve/jGxKgVhV7iBQ3ZKmqCqu2RHKOkeDFIdLNnR7+AwXY2anXdjHdKKFqXV
8fxLOZrWgLGNlPTUDDVVgjQ9upSClubaEQzKDsyG8Vo6YAGmfSqESy1g20RH37MrEkkjP4fnAfkj
aEHKl8eBHlvYgnPjB3oddyZGNoTqWCbhZPvuOoq2bktLRKLYosSTQRe1ZJiPjWu28rY4IvGkYoJC
XSDMhd/TnHKL+eWWkNkbeVtU4Oa8vPa7GXZ+OJgbfYbW0BufwjdSjCv+kSkYxDw5X4VMXkjsCBST
VB6zVPE4Jn9FVk0/mbJiI4wr5epe54RbuEK+z7sdV/gE8DNtD9V90IiJdAMM1uckaaGbsVslGSvc
Ca0RddUIGuM0fzE7ngFn8KstBDHR8kSc/EV0VpHVUOMRxoyq6ps+U1rPELKJzD86nCFDx+XgcNMK
gJ1cMMyF01vFk3ApxL7JBEVx8DuCIeoO4sQIfwtbd2VPaA1DDh/csGXCp5t/0it3mcHZ+wjejE3G
ViR7BIJjkY9dqPUQD+PeMODRoPaI1hRTPciQZ/ADquLnPsH4ksYQW0b65Csscrr7iAX6FA2FSpYX
U1OI6lZOyUgkBr7STE0O9b3K9ywnpRppH5U1x/96raTsoi3Eerg7bV95LIffEdiPggeFAJKVNiDB
kFa8QSFDuG4zxonTPn3xM7WuOgIsQinwjYAa8blaKBlqhA6r9GYrFRHahIexRCERmkcJfVI4qP36
igvRP5i5X2rST95I2wSuQLpfWQR82n8HLT/fI7hk126rSuI59gjTBavM721CnUQnxvHLJX+zboGy
jxePgUnHgG5FFVgDrENJ8Ahwh4CaDc2dnaSFxmrhG/CpxzLouE4MxOCmurv3B3Ze3nN6Ao4k2MHq
QK0MvMGCOWd/I7xgI2sFeA3F+S/gPX6hDHHBnYGh1MhptrWMzOoifQNLGuB39/16T++FGXTQc/HM
4+Ss1UQb1wtVK6iwm9syEM/xX4b67tbvqFnm6zTDGAQDCroWRuO78x07284eIemwh6whZWXfT8wr
qq++GcrdpQlIJowM0boz1GdS4xZV10giuuYqr/z3+cyAstrrO+xB6K6KFPL7lIRnC7/zXAEqsKS0
2k0vqgFyUGq38VCX3TFjjoqUC4rLRWcOFOf0w61DhJlf9HOKkxUVQ4os37C948KeiLwjjPhFUkKV
RPAhSxg2Ww7Tw7gXTnPMQvnUYddK9AX7w886We5KOJLLTBiksHMeFqaVdMDupekSS5Xjfzya7UYD
+F6obZx3N9R5O4ZLDRtHQVfN9qRT3kSkATCeAWt3/dusYG4jKOxmMnWScxFnw3waK/ve2qH6p3YA
mL7YHmYL0V6KNpCdlQwJC5vgysCiAFUdf9Dao3O0hFbTnZc/xo3tKzNH6A+YNLs220byPBGDeqYT
HsodG6FRaPLvQJe/+MQ0d3oQ5L3HgBnsmlbSi53x1k8P2jDIuK6FwA3nK9zA6Xk2Ep8A76JbQDqF
3vKEw2foOCUGm1gZTCIvWFhxVtE9hE120VBsnanyIlkFMU6iKwm10pr1rEeGyggvTJn+UwngelDI
afwK1OocUc5aCcVYwYD+EMlTNjJd6h2r4JUGYhAQVvosuik4uQayUAQ+SDtsihAAbZJUJNDf6F4v
minbbiy6jIt+Y/f6mRVcwDmH5zrNsAYpkKv7Go9PFKLIRxpKCkjIjfK/P6HdC2hUdEVDPdDSmLn6
rDYODBnlGciL3Wgj/2eXEq77VQJ9xeCa1SZ7dxiSksFOI1u4pYo4dcXXAL5y0Z8mPPKo+nksPbWV
3sL+EfteolTnqi8RdZb6JxhKDuzjEkjRbd4/YVxW3PFJQFGJ/V+oVIBvKDo6MGhtX9YEm7RiUe7K
o8MEMZb+yZIM3SbYmbTyxoksVREPzTTh4Yte8FIxUYcPBsfbNKZ5QHzCJR2WF8Ql/YMp1ldEIPDA
uA5/YkEL4LOnqANpf9aWWMa8FYqYvF6A4igTRkAj1HL+HqSKouJswUTUlFPH+ZNla5o/v1GqiHiV
4eGm/8s6PAqqjqlYx57aB8VGuK92wrNRjaP9B7GU3fkKpWR/qLPf7mzmLxqXZpgl1Je91MY127lu
UI65d12OWI2QSsFCJtr5Ot2F525Q6ecP8Q81+C2rrsGuJpRyCOJu4slRjIaCkjWkAhpAFISvFF9g
QwMn7pwPT12lx89ulu81lv0Ppfr0MzLA+psducsEe3L4ucH/tt9O3wiFNDQnWOdCcPNOaP2c42QT
uWULSiraHionbpQXFSjJ7w/M819CMDqRsxC41JTQsNQszvPYzDnbvXoRbPsS1arCB14HfoRbeShu
gzwwOy6PzgrEKQxMdDM1pT3O32xN74Hv/ZmwcnyzHeBxi7uErTl/mdhMzgN/6ebwLasSlrgAkY/s
N4PTPrrrjJbsQh6FXshZ4czZtjNBLyrE3cRp0o4vTyOENuBIYg85qhNHCSzktqsIXfiqk3dmkrxQ
rilfP+rEbEtrk+FxwJmp/BXUeBM5WhPml/480lRU5Gh3kG5T1D86zbIblbIJTq37+50q7sfD8tp1
shdjh1I3UoGVZFfQE4XygAxLMByWTj/w7etri5DoER3W7rXPDUBnUzYPYItkf7AyTzhmeNJyej2G
NH8dendodX7loWB7bbkL0zfgHPB9yzWVRiHKfYwoyRWwAKcI4t2ufNcoCOOSYM7aCYItXGTOGzbH
LP8eySCtKIopoII8CbJARO5ErOczflzUBOqZzd+5Mp/LU/V5blHLGaJqX1JX+5amRhpifSLvFqJI
EkmZMI8zPru42ZEh5H8R+JS5hVP6mZINerGrH7OF88b4RLjKKvADNYOGCa2hdsAp5JKr0aEp6Asy
GKwdUpuVO91m6eG269xzOFBjuFSUGWDJAvUIu0RhT4gBr9R7k775HVZAYIc9cCoTRyYB5Os1KS5q
aEpugPfkFN/IbTlKZUs/4Xo56hwGopto8rCnuo0SBxR7RMqC1xAKmlKeHnpygRuo0qebXnNN7Jlv
2ZXj5cBQ2l80wvAmdIXcC9GUQZ7h2fYQ6+XC5MmXhoDwDbL3BB5NTvEIIeKJMQ3FMf1TLSYVwFgc
TlQi/BjEgNd+O06/Q85v45gCo1QsoB0TblTvOc4aLBcfUVHvoyCGOawQIHBL3l1ByaVWbrA9iCro
RCjFsYgZ7U79coyv0DGil/W1KPORsvtzYS9nwTa1WXitGyVMRADsClkgBWJUWJQ0MtgrinUFaPvI
4DyIyICZdsHHqAWhqEqzMqimkKVOh7fcbOp/o6/qp9jpraWfWBrANLfeE7bZOtd+7s9MUBC7+fDn
1H0xdZJcWxl4UHP+cNAIm3HiNpdRIoqNPBQRsmroAx6XbgEIpRQwO7qAvpTBAFRCeDlQutTtNl+E
KWW2kgXTlCEdehdyOO/HB9A7qVyxkuZBHkSWJNzrQsAho+JTuw6AxGH+pfbtf9AVryFUt2MB2pE5
zmLKFvY+ncBmSPqGGpZyA6zKJoBv/QnA1mWChQtirZB6a8O9pasdL/CAo3k4M6iA8uxws1g8R8YS
SF5wU5txxJkQlzvOhUPPjtEglXCYqx9u5Df1naUG2rNk0dWsvnMLhSw84BmIWWQnB14NEtmAfpaH
cAGMlWJsd0TE0vfyQMTWLpbq8GwcvInEjL/fY4RH/Zb7e19m57cddfWPzu2oSHGBAWcHkGulmDlW
XKRlRKAQ0ifTsnMPA2h3kQzb8IRDc3PZmg5ElggYkbz+DBkpXawAqzaheca79EZZaazX/GFGH8kf
8R58DwooskuD7ISKwPxz2fzimaJHgU8Ubdby57Q//g1n2qOKwGAWKocQwKpkoML0cm9EKxPGSC4W
n3RRh8/+cNpuQgnI6lh2hW6IHGJz3khgahDZBF8cB1Thx34xsECxZHj6iA6o5DyKgI3YLiygCbwB
p4BN7BkIeyXIuRmPeOgd9sdLuCvRuYGfoGffJea6T1kO7RIuX1+A9PjfJpVW4sRuBbad+wHqpteC
a+64jB90kXSLjF6J1IrArXYcUGS5/t4OhB2MjYAg+xydxqnDqJKnkoCusluW275pJjdKSD/Wz1HO
ntJDf6lCmt3tNSvGe3o2zIr6r8Ljt718D1Ghhap/QymEadqZf2X21eco6elZKUCDJHkvOX41MsKk
B2Ik9SOKR2oSoYYi2iLiJHdsYHpTucP79tlXSD3UjreRb+zuGGuPEAPsVRNTZF6ln+C6pecUeSaF
HtG/1dmjD0CyGmUTWhO+g98h12xJ1DFR0RTeALgJCsI4DbG+2ULFqjJDA1SKELylcthSXr5duhu1
cPgVJcItHiF/RLbjGjwELW5LkAB8jWAS2APQfOJk1F/b9o4ymFfeQJxIly1MnqfzRqhsryE03iGh
CTG5XBMKFCEOPgRxdJ9I8/mZlZtw1EwOpASyBo+yHH6CV9NcWK5zQDWICI5xnOxTKI8MPWaMqw6O
rLdiuaVF9TnIiW03XvNGJolfyWnOC9+SHt7tf7Qi5S5L5Mm+4dGFYF+SihcVTx5j5W8YUjPdQ53B
iO4/WnWoxJxsoubiaWb65X8ZiBrg/zvZjPzZwOeGLFwm7Oq6tPWREqFmU9rA33S8UAMECrbBpNFG
JZiepvzaV+uOodP8UxRnOIvqJbLMZgFbPGPusxvdQ9LySqlqT5eZsMJsFXtf6+N9MfhPbuLreAea
GJNWVh3f1NJN6C6Gh9JQWI8kEjRj9Pnec/nklIGpvlvWFd3BFP7S9visU7bYq/0PugfA4kTEiqNU
sAw1gBmtiBpqvo9KaHXld6uM6Ch6W1fwfbrApS8tByyigr6kw2lT/pETdrpst+pfeYB3xpjnSuGW
cjHbYf1Ay2I6TNahotybq08RdNw0B6dcfbjWHVhaORCXMSUtfs4g6l/7LtDE7H9/6O6PkOP9hu0x
qhR41rLj57IX5dYV4KEwVbR6PZueI9/SF+u7tFKUpezHkFp36E//jQ0L42JJ0Z8XcKgz3rrW81qd
bXlgXG7huOl/NuLivra48cwrf5rRHpiUZll5PimOFm9uD4fLYtFr6nvP0Ld0DeiBfSUxQIE9byhv
48xIu7xq3AHCAHf5gZQKYgscX1z24z79DWdFRk2ot+1IBYJU3d9/cBMixWa+kFQrUsnIbowCG9Ly
wkBIkdmPoI5Yq14wP/gCa4o+YcnvjJbvIeB3z9gdD4pvZJf6MSrQmCNjYmcAW7SjHGHCiakon71o
flyGHDuFHQoECtehchUbaqsaes6cmBQZAjcJ9tiRwyi0+R3IpBE2CgaAhtBkUhTAJ4gksGOGpEfu
9aW3sAVYHzA0Ag2mgUVYx05zIwg4M4KERlWjB+ORIA7gpkpI012JrmWTab9qTB70qpFuTZRxIZMP
WNrbxPpfJW5A9DJ0gWqilv5AVFtOnF8phUHd/tdXG0iwzNcqiW7IFxFWyGSgGVjCaJkJZayfuDEv
VBWwBepy3iU/DD4oV/MRnRbSwYuMZbBXtmWaNLZ6boQgLqaWEgNbh/KU/p5JpklOYD2SXjS2I2gP
BtYaMS19iaSE7XEYrzAHJsEs4YvwyX51kiE2EMyk4AQySrHgCHM83WzYJj9k0ooZ+XIGkoa3zd4R
k/GP/QCaMpt0j2tMNzDwyjlrWLE9V7xlKsz6YmY/JZ/MwRxPbL8IOZljk9KDuYU705DxgDpnxPiE
Ft9CM2AAc77PMFi4GIX38Z35F5V6sdsP0A/bkcZj2ybUQ61QVK21jnWcOcATEAnwVkICSY5Y+gKJ
nO+gY/1FTIlZxZ9mHSCDH6RRYbTof0kDas9GieQBuSKDCmF5SVpqob7MP2HcTwkhCL0aFFB/X9PJ
cfGAFNBd/ELiCi+LGsvuRHmW4LXiD9l0TR+DBA+vtQe4XJTSuD08aTLmVSzpXMspwJoctpB1l0gx
KO7gZWhrj9KGZuSB9UiRUXJaNbQDWu6BoWCoXr8BPQngFU/OccS85oQaF1fDo78YkS9G6ZwdqNwH
GGtmiWHQhZKR5HmgE80J1ltBHt/M8O3MkboJkMS8F85BqJm0Fgg6ZFBNnnE3lj3BowmToA4oYI4d
VdIEXs+5Aa9njvEmllimop8NbsAgp0fn+G4SAcoFL6M6f7dwB6glU/m2+j4cWRblz5oqq/T2Xz+T
SCOnRh56pSuQQULyHHvXoNIIIfPueOP2xt3YHddEWgERfzAnz29A8P5TVVzWjzLiNKUIcg77W88C
DiTqjClJI9h7BAE54dMOfL96NMfbuU4rZJa845CDpAQ5qc67/q+agP1VyagLQ718u6oOX9og4RBN
JNAAqq+uAE9nNMwOglcO/HbKGuasWGJ+CdaLRMhQQvpFqlxqrdg88HNu7ex/qxGvDfyRUTZtBSk/
6Qkr0vwiRJBKBIkAYBcXe5CxDCJls2JB0agedXRDcdwtr7FK9+F0gnmTPmQmgvC0fslkloV6vLI7
+gHFRr6H3nExXYU+PJQioOnAOgMBBA0EbQjKkp/Iq0itGZ9XKRpM1zA6DkLiN2B9VB1cHlDIRRYm
FUJkAAF5JTyDKHMNIPgnoEc24JZ2/d94YHk0+ekdJIA/nBJ/L/N4lgkwJmkhX+IcUharKG64FdNS
JMIVp58NiR7yHjZBxKuzvPmBD1LLP9kKm9KWJ4ESA/cBl5EXGFzocy6KP5OJok5D9Ky64SSd1xb3
mbWA/i5krgpG/gLzMH89eoJZ7Lpg1lZmVM7Zp48q9DT/NvvxPxknMoznOAwYgQ0kwgVpPja+CE0B
QIooO73utq8yj2UgbG/h5ZDRW5KsiEVimxWTvj1DjbEvRvg3AoL86j5U3R2AHHNLk8zQKFD/SItZ
o0EXiehsxYYUKur8kzknP+UJRKEitUP1BSWjxONM4yIAXKLa+Zc/nPWV36O/4+4SXT1VbDbz6C1t
CHOh3twwxSMyN8beccCCh05+lG3+FF9GHdKv9HVIyHjdW9X+V5nyy3GHm5QjXX5SHR8vFrrQzAyn
htN6p6Zh+u1X1JJ6i1U1wu2aYSjXn3gLO7CXHpNmyEPyLBtTXqmBX8xRaIOeWGxn0G2jpbpB67Hf
OvV4Yg0ZSkEpSEsUW9rxPzIBCmRH324bvkUcSXQ7DVM4EuSlpRNsqCUBYvs6urvNY1pszjS7kTxM
dP1t52YmiEsiCDylTO0iFZWfJAePQYJ4X3xBa9ePkr6ZwmWInlzkLUyhVDWaSfY4fhQNFOjuOZ0L
5SZQkvxXcvwxmSdj1X9URsUTMvACmbT1YvaNIFAjIU5q7iEXyFXChjVUsaoGd2bvwTe7FeQeAqTa
gd/KZDgldUVLJfhtw1vsFimf9kgZZRDDbgGFDn+G/ds3hoaJOaKNdQ2dl9E4UDCoifyFNg1/gegQ
wdj7D73yzE0jjcYeo/ls3RlQNBAY5MyQSGKuqRd4Y9IkHxmFeR1+MVP4SGsC6M40JsPdP1CaM8Q7
knkyQR8KNMcOJbIfh6/tur6y9ZV52gMPNk4nxNk0ei2ARNHOfQgZd4KcAG8SwimVYw2mcgsGTgmt
0z0DStRJSKkTTFBPlDd7agSV8q75sESRgcMRtXDMbIRnl6DtCUf4M6kIPzQyM/hBPPHuzLQl03nY
wMTrgPo4P7I4FN2j2RNw1A4QGyG0okE7XUDDCZZL+42BBEWHhB/e1R2SXAgJXqgMOUXwG+XUiwi+
wY7ETS89Hn9vh136ZhekKcm8tp+17d+oSVjQUUs0T/doVCey5kZ/E9V4czZ/o44lTmeM0EZeI0WL
PZfmi4AvIbBcYpavNR5J07HOa1tgq1aBduLTuV6MJx4rc1osmu0hULoDcLpsPeTDS0DhX5U5dd2s
eRrJnnBXQlKiHKTYZRyHvhuCYJu76SFaNEBNArLKZJ+Io9kPjsu8dMMdnRkz39JbAsz6boCBGAg3
uhNaHNiGJkcBzjETN+dXG1zfJUmkwQ2lZpniwSI+lKkFlliSrlBi038w/sysvrtWTY2qL+MMAAb8
k+kaiWFR4cIoHS5ftK16tX/yoWAdc4oXEWQjJzgt7thloq7GAb+9DIMrDOikXPTMUMTrMdbFd3x6
EBhyh9gmKCUyHrMc+B/UasTvAhdkn9PcxU6iomCGXUBbzorIe8wl5D3l91EALHVHz5Z2ZqppabwU
nmpsLP0UtWly5j5kgD4Zn5I5cWQrsMO0tQCl+NXwDZn3QstJDqJ/jIN9vJmUv1vBwhwR539+z0+k
rABkE/lizFn4sQBeEYJ66gh8SX65uaeMGMFI7IkKn5U1tL1jzliJDO6pidmuqGSxBWhHOHBdNkZO
G9vkN80ppJdxIl5ZxsJ6zZCtxOcjkzBhJ4m+p9Jjky5ATKyLZDpCpcNX3zGaodjH8kFqMiLJMygk
afmZuijhEmar9FW6+kFzCXbNKhSiYPEJl4eAQJRWSqTcGJh+o7J7wsABVDsi2CK6AbZe7+Ay6IU6
ZneBMgD40K3GmeojGixKRu76ytn3nsJtY48qKaH/GljmxIEEQqLWol6kOnEbjwKhMy7UwkBl6L0Y
roYxaoilh/xJ4D2QHT71xI3x5/XFVlxKNoxAAbR8NBE9ytyNnHyJsawioboZAAT7klOUgc4LqMZg
IEdgoUOCXn+Jrj3ouIhqBbWSpOyezT9X9kxHhUCB9hxvMdRU0kcJgy3AeJzktjnilg/JNCwXl0wC
nyFDgxMQOIO44lDct+yYSGVvoc9v4ggQ6Y8vvCcQsnqA9JonzReqFHIvQ5FXVgHgqwZZTyKb3sZG
xE9TA52t4Ijbcjrw+Y7X2o5f5HTQucED8mLi4HekxmCWcbJrK0qJ8AKVUj4lDneKdn3NNOEDfzIy
DzkEx3teRhzdxl4NGQ40wW7A63IZ27+GcdB75fj3H+HSYmtkA1wyQAj1j5xre+TIJSkrR3YNto1w
BRRlnivQe2oIemyiMKj9ZxmJMyfBxAsAILcD0hh4b1GvFVEEafrwVVBPMo2pZ8q6Lc2ftkTyS047
7VNScRSah5XACD5HNyUyAIX5x1VgRpPJ2qa/C2f5fEAPmvaGTzZc1Wc1AMyGbxjck/13/LDxyIPX
JWGV5a8HvjBe7tHEhs3O003ORtB2QPQRVuZpF06WU3J2GQXziQAG9GaXVtFK65ZqxjAXy3yucOiJ
wAwiFg/0WIqLpCgGuEjCsjExf7uxzQuTu3NyjV1LibEZZgu9OBTl5K7oMlVzIQ0Yh0BpJNqapmR0
5ztzcKgaopmIYDfac8J9i3Udf8szMGdpEmqKooY35lI5R6l9pA3lGleFvaWBo5odWLud4tm8N+ee
NMoLchXPVx+hZHpMYB78HgkXfD1PkIEyzA+gX/m5QFFhJJwywK5w01H8Wt8IDTfwIEwJNh/5XSQ3
KA9Uhgr3JHmOSWPmbEE4aNsZ4ZrYcdQ4zygSf6gOJQg0X50hR+ZiDrxNd65vs4XyhAH68RM6Dq7s
DECXlXzDUsriLeN/mFMe/DiRwNg9ymUQaEiNzKGz5e+abtZfIYlntIb7707MR/k9pRza3DiuIdrS
UFisd0QyUmYwJhvsAa0s6kTJLetyYh3NWD2508DsjkopzBiDN6i2QGl1gYOnZ/72k1Ko1NvOsCC1
ZsFBhN69TYu/uuLpqRMx2CbcSn2WGCxkqEedimganYnTaIsykdA00/kNcUb/EJjGY1MOUgWIaI6a
5thoXMORuHKuJPDxIJ9i0LIJIo+oW9dT497I//pdnbcWB99llwNye8Dq49FyICAFIxWJYTWqIMpH
KrVvHWu4MTvpmpt2Z/6xK25/5ZoTu3hP+VPkBreJX5lV0+m2Q+10Oa6ikTlIudR3yyfWfa9isPt2
WsrT46lZ8p+RUolmWjUaxL5kSrpLcdUuq/10yQYfDk4neMOJXBt2PHw+HOtURDI4005HPp39Eujz
AHSIC8CrDQ8svkt3epbCxLAvUyAJy+IXAMTyIXJGrDR/EZE1EyoE0wnNeSYbacq5H38tc5u/+JLW
Ikqco1Zlk9BtNUzIgFOM2kge0qttFQrpyJBLqcAcGmmf7p6R0vfoSWCYmocEwEoawozaW0wp+hYj
rpBINSSxgTFc4FphViPa0p/JgRrhLj1m97XVpKrWUKy1afV5OxOwO36HKy3A/XxANo6dFU3XUDPY
RCeBmoBvn3CSnd62axPQjJiVwBMnQGG5wPuYTr/GgAXQ9ahTZudAuN2ZftqxdwyIp4egDjLtUEpR
kaPswFIDowDQL0lSgjUEthYwJWc5+WuocOZiOCsQb5lhpWw3hATEi5w02z5HUF0VIhIRjx5EX2/2
RHuvEeB/UzM30/WoE/quzji7Y5jZMMDHjapmtFd7en5+sVPSIWxcj56Jd2YLeUZ0Ih4ClF5B/knj
5fsLszP8Aw6UAYYFFd8NiG6B1JcD4RBd4Jwg6RdbMKpI9pHs5mn4boCn71zG04iT4B8GE74a/sWf
6hvL8hBvmf90CcFcCtO+rOsflu2Dn/v60C4UCG2usF3qFsyx+kkTmv1CFQXCFVWf4NEkslLmClcw
F7hkkCXxXPlwIiR/oO9oHyNDjkEMQU7sx1QmuYP+TRXH06NjX8Qni7HxRaIkwlZcSjeNJ2TW6Du1
gQiPVZzNBWtnKFDwGN7XyK/5cOk5oso1PA5OFSdKlYJKxfkj4EC2c9EFVwa8OBHxLmCAx0DoDt44
MB0LmtY70fucpMklFsC1EDjBkhDAnAimqrLYDEwM/g22qL/OSbngjTPyo+L0tlhEmIRqGqXiaz+h
OvdshvmCGfxAIyxlD/A+wm36Zsx7Lz5mbhZoY/F68Z00DEydAyoLtE2FXTIdSsCiL48EH/j1+zxK
lMpI7tsiHzKgUuz2pB24U7B5z21CustTUfzOD971IIMDVuTOUlxGQC2MRE0jnpd+yrJ7KgFe3CZq
cTpOUJpUln6JtcN2ItB2tbafWoZUryaVYO5Oa3lDHU67Rn12vckzSRbYlk1xKLNTj1FxxhgCqzjo
vFbYIIRwwBsyhR2vGnr26pteJFfWgg0v1J2o5DQ9IDUAq9oaJNRZQPE0rHf+vPNP/QyrDehBDZwh
NjMbwjrE8AgYUvIFdwbjQDxQ/nM5CBSOdYFVzxu2EHZEqaBRf74A+Va/RsN586A6fCwucpTbkevE
HYYRksf9Zrsv6br5Z1QbpAb8MHlvIiuJZRgSNARYoM52Ix6GPdZLXsb8mpy5J1T70fZMqTPDYjKz
JbXxb0IkIwF5tdKlnrblr84dJmNSencfKi2CapmsrzLZGod4P9zvhvDLz2Asjmd5TQIEbaF7jver
OZfp/+DlGvqqDuMtnlicxAq0QUhQGcuYZ1VdDXNWINIBMQ7rybPHLOUo6UrSHu4NHlEN9QQsSrP/
JzOvhor8m/acrSCae6GE2TV0QDiM9Oj6VJy2L0VTxY2qdEV0udc0CWSAFVoBjmm6gZymoUngogZO
GIO/xiWsEzxs4b/omyQag7CfUlSfbXdnZJkZaQq5kQZglmGVT2EWvnkYwdgOu/EXynsiVQ5AGTRl
63Qc+u/7fHk22/IUKnBdf1z6mzgYIN0bSe2d7TDzBwQm5loM5DJqqjbKac7GazTH0ha4woZpvdM1
AcOW0l+AYVy7I2cw1u9qBARBx0G9OEvArOEwoTDeReStduZz9iHSY1jjCImjh5WoMBaMLpEooJPf
kzN33P+fpvNYjhtZ1vATIaIAFNy2yaanKFKURM0GIQvvTQF4+vtl9bmbiRkNRbKBMpm/y2P9CmEI
mHvI3W2vQWjVR83ds3E+EwRN6+uCMfMiqJnlHGfCzH0WUnFxwLMRU7lDoLav1DR/MJQTFVdsfuIg
AzYVWESv2BCXEDqBBobSiguky2gWKiJOrqupJTmRVhgYIV+c61zDZ8rLEYNtRhDtnRUL2MsXFx0X
W8pzh6aghpS8Titam2riOFy78eSqFTMWV98PJEDxTZYIwKdAxmgioGZx3jMkmzun5VjPYlS4VUYc
EbG3VxqWW+2UGHEgpio/Y1y2SvaUvhyYAGj7z5QB4mYbyhBCKP+wh4db4q44tI7/R8KtR504VY8v
Y8Z0t3GMI1IFJJ0UKsaYe0+38twFXFA9igjiRd9tkcXlDSyxC7dEn4CCI/jWHY15tnFsoLMxWh1O
dsT8JegYGglV9wvc4BCSwEtCEG0Y9k8gZoCAtC6/2GarC2k5VlxeepPGworRrPOwB/JGIKD5FQVq
jcA9L/izY+FuGioLd7Okb4m/ZhQyjhQaQKGQaMOx0n2r6obKVKovxPok3yQf5LZShqeklxgXKHvD
qnNdBsQTXuxYu5zdgpvpLvJeDSMQqbYArrOKH4nNTZ8t7WPvQPTmHCXj5H3qFC/WbsPY5Skz4wM8
BE7rU8zBgVeZfU0nSrKf5rafwgTrW4EJfeVcMCU1E+l6tM77ROMScqtMQV4+xpCYiDvEKhlKk9Mg
Gd3A16ZEDfcdnDjXOT8aEBxXjyS84dA6HlVP0iPSq/LeylyzHhwlItuJtcaGqf8fRSLD94Oeinav
4fFKiyIBAJaptiBCN3JamZkDDgUneM8sPeUGkEGtDwYcP2eaBWxfi02pNSMCKvaQ8WHbbUAf5RxH
kWRq2FRK0hA4Mced5n5ckLm4vGmTs8guOpuW0q4KNPYueaQ7T4lwETJaN96TCoGtYfshoIC4sNZQ
3HUEypmc96c92VKtXMq7rNuofie/gi5bNYKQkgSzUkvrlAuK7DsI6wD2Xmy61Y6YCV8jf95ooEja
UngGKgHtO/i5FAcG05/iWxFqkbPGh7XhvNppf1W9pFaWfDUeRO4Ji5BP/tKD+nMcEUWQ3jHWRcY4
bPXHeLTrNwQtdKxDxrtGU8DBeokh1T4cWguXqDSCqpKjBy0nQJNETWFaiW9n4o3PPgpXkwrKOAJS
aRY/U6Y17EECTJ/wQszMO2JX0loaKXgl3mVo+nf4dI6CEOg/qw5cXa3kzB2V/1sSCtVMpWllCbbv
FwNVPEhxFG7+bZCr70G4YAXJAWCQkQBHoTM/47EALMxFHzVRt8clmXfBZv5e5A2llPfy5yABqCWG
YsdhzlbnLi/urVQVn9hDyVU0Ny0T5gXJcLn9UIjE3KnKp4MQjcPKSRgO6oPzgHPYVpNTd3w2MffE
IUpoh7pK1XBE4g1UHjgwyjqiYDAkWg0ety7NCa14lkiCU1Q4T6HZ/kxcaRwZBH8IUsRgVEB/odgL
uW3aCS24Ef6VxGMS2wklhUZENT1/6IDuvjJCWAhKCeeOL6KLsU7iFeYSEHkIT0h3RiLWBM6bEu6N
bqLmJt0wouaV6tuRnZRRU1HVY7aoySoji2b4nAyjubU5XJkHsm6j70Cp0KxazNxFgyN1vwSmZrDr
gAMSPLlCnIZwtxu4nfU82jg1qWxsWSiFFHImro1UKtvwqD+T2c3rlWADYGwBi6EhIZehArm1ueWA
+Gz+J6ErlNPk2XBsf0tH91ccwMpME4uJly2XE/wH4KitoKaA5gAMH4QNLJWbE3CWqwGdAYf1Lg8A
pgPNruA96fE1zbrPaek3kpKIUCh5SlL/eYqF1JVbqK9/V370x/fkIpjoY4/tq00kMYYrcrXxCDkz
ww0jjbirKbrkPNwZpevXG4EUeCKzBWoININI5UlpMHTKfzWo7luXAHjw6NndbLDP7G4yzYFYK1vS
9xqZvZTXNpgEh8MHOjsaVcVR3jX2GbMIQK/T67aEPVgbOfI3hDTtGj5RuwNuwlw/Toy9uyPsZfLw
FcGnkUy0M3Qz9c5H3WP/cahOEpPVT2OOkRfVJL/xXMi6ieLig2nWgB4HkBiiT4lxXDnEWmBuEBzz
PyeTCy5i1uB4A3VlHl/shwfA1A6JzOedGQTgLQ9ldIACd77IJ7Azhy7NHggI9moG5CAsw/EXiQ3H
h/0iFozTc4V2BnsOiVziItBsFEwqqFympr8KKp8LsZZIW4KQMG/KGeVLZYQs8Ay/B+2xLAm5zxxB
CtaNasmBPY/xK1dV4L8obwi+mYS5IGbECWwhENiG5I6vQElecsFOM8ImtiPdXMjVEmMvuZ5oaZ+a
xuQ3aa1SsNp0+sm69F995ahHd63ie2C/5JPyPLFec53ZgC3dye83wE9Z8FbyBUA8t/eOVpBkBUuw
12ScWzO8HJZdSe2MXRj8wWDOGdDZuPDTTOgyDsqNKfw7Hf70RguH6DOSYzZOjuwqD1rQ8nTX15mm
B+HI7/DuZyXU+sYUIfLQPJQOnEtZT1+BSgIz3FHi1/MZj64YFUtUpvw9yfzRAxINcmtopkTUy/NP
HrDAMbS1cnH7JDk+RnGNGelYL/EZpVDUY/Fi1WacgfdMFQRQOGaatBJLLMUkjJJbEy09cnSZnGph
Z6ndhEmdymJFSky1AKiADDrDr575bJB4YoEqsEGIG0HhMySmUMxyINC6Ueyzoys+GPG8yYM+Avba
NlOrZg4BcT7zte7HjOaoS6X7EdG05eGsBBvzpjTV0rWHaDWb4KmKJUJCcoYsVVQpkKSpIBKXphZ6
iuhblAUURZKIFks2/k49MTgEVTA0C6x00gW5fEJabijSRsPjo+T4qDT7iUCqD8vR2PjJJPk2+Sxq
8eyJOaFxGTu4TATyCDevGgE3JDnlog5PuQfJ9qEdEMo4M+BdcbWtrzapv4v64U4XiEW06/IlOeAw
mQvqzoIBnWL12noMCuo98yhG87k+rnEIj+wyyWMUIX3nSlmbs1AJX9hebGCkxfLTNn3zwqjByI8M
zOqSAoqvzE2/mR2kXjSEuMohvXop8YXFB2dDTMyoAioCvjRF1s08sFwz0SoF2GQcJB5ApFJZhl4k
KGMPiVqvHstjVFdp9u4MEbECdhGO3A0mE4VPze4h74ufEJLkQZYSaQyiHjUVMT+oKZWgE9UBpjkF
0lpLjKJdvgLW2Awv3IHiNfWocGDyKDJ1uVl6AKQJUQmojpDrIAC/KPFhOFPWSlxwfeHE/MBq9efg
8nJc7lWwSnTQcuePjQgaNhAnUFJutU7kmQofMB72RysrdBw6Z1KoqKQkzlg53E4SGkOZTheFnNVq
viXnA9iDDotIM+wM75RY7lMdViMwJ6ULCpaS8Lv22VmG7p9jGEmTYXck4fPKYvq27cD+zaWMWebJ
YKehimAdiE+OOQT0pDSlHI8N+5ktig7sQsVqzSu0rE6D0DjmpoN6GiPDHK66rTJQtgPcHzr6NVo3
72rO5pQB7vGz3PZxMGOpJj41IcIZMQjkRUraHt2kdmVvtEKk25TWgxafuDf0HRMVHxYASDMMqADO
mCZaqeybFfqUaDr0p1JE7yEhYhniUa6K44/VBcvYzO+TR6epMZwLVLzf0rwNVBA0K3Qm7cjRJctb
xXK6jAjHcBQFd8rI6TAe4FZEljDYXbgU2xBqzYZIOAUzBooSx67+Ncucn71oHf4jkgkyq+P+8de5
OAW9+zeDdf+fm0BsexgVg+dRBSXOKkmTkFySKhK/bSpJJmSooYfDBnkJ2GrYWZYI0bVHv7AI+c10
BTmkKeUmTgKJZshk5gW0kNVCWblPVSN9rmCsOLwQFIyYVsWlEbO20arT8ooqS3JPbTFVdaJm4YS0
QSHiPKRhcW+Ye7jQ9rAoOsKKSMSWDBjEjYpmAQzzp4QcdxGZ/7wV0AZP5Fm8PPxs/DGqa+Bb20Ji
+PrHj6BxorC1yC6yFjA3ev8TIBRkIiqsENdiBFWHwYIXroFabFhVku5ft235ib/sA2MBr/aACyGC
K2bCn4SFVN3xB+kZD0KWQDxJ6F9CfwiHeJwz+CwaeCp1wr7oQPEP345U8Oh6ydWbKolP2KUmlR7S
zl+YfGZqOCO771K/tlLcS6SQRI1xcWLb7WU35CO9mYyAIHWf62Wh4LVe58vBu3C+2/yt+KA7seIC
4/N4PC4lgAauPulXJwMbEgjeIaTqFEpNPiKXPoinJG8FWqsJ7lGhA2JDY3WjXFyNrEIx4nSNMOo5
uZLWUy3+jZJalXDZ/2woq5llM8s4AOuGq5r4TzvQUMkORIKGqYe0Eo8ybQrI9cpAmKXm1g5bMFGA
HVHc9fdQCEgAGimRCOrCH4iZHUIVQZ94Rgbzam9+lt27STKAugak2eL6E+Y4DFWvbS4s/si9q2MS
3PDFgIj8i2Y29QWEY2LJaR/7t6Yw5sqPtvHG477oGedxXaEWwezlCM3ETjVD/dty1/FCS+CU7r9o
4DcRvwSEr3sqnJX7xRPxvUReIFfhH4T6KMd/M4Sr0aLBrCp8YC2/OMN4fyPLRXpCJMHDVOLIByib
ztax1IEAPeeGOYpOQE523HIS2sKewW88tbT+vdbookfxOMCk/7PRM4RJ5A+E92BLTijdGSpCk7yg
MIvLauHChkbOmLQKHMsCt15VhZXnWs3E+tBt/kjaurjrvWQ5ay5URPAJdTTh92hZch5rl6Y/fPb6
BBN5BmenYwjpqHJKMmU4PKceY53dZUc0utcLU6duV8YrjJIKRUgq7anhsaxCK0eQKreOE3u/q37x
78vtoCbwRKQjqw7PSCIT6qjGhQXXIy07JigUmEzm+8Rob0NgJr7IlVYmzsRo1PNvkdgBrYnHJ/zg
Kl1keDOMdnxizNi+MIJVWDKSpbiDmhCJwMo0LrJgWBExByQAop8QN1VxCYJtQ1kGfPJiqNJzUpmH
JJ3C/Eo8N9fwkTPloay0SHmv2hRMagbSgiFqdCm7h6DIinODK3YmqBPgRXvniBLo9pDenyb9eXK7
jknJsnxSrCVlgxPFiclMVUAfMItsOV1BFme+AtRHaMupuSI2UynttNNkwf3MRMZXDiy2AurIroBK
ndjJMvorS6AUhSKtWiJfUHvRR+8AztghAoaDZ5iPCtSgTE+jWyIS64RJer1Zhtn3Of4D/1/HhQPA
IQKjFYcSrPP+vYo292e+9HPy2WfX/6gQDX3m3KDUy12OztXJmbpXR5+jffe/h9htGtLoUehJ+pU9
vsjNIPqHg6xLFMtJHGRwzf+cFCt+SfLNjVNDp1caabgMTTLyesSDFDsMxtjFKeFK6JlfM1s5dHfe
OmHJ9jKySauQVIAcO5iQ0gxYml3/ZRy5hHxP0mzV8W8Uc3BZI1kam2Z5ZBo73i0pWMuBFGLUlr+j
lMe5NijRbWKeAsfWGeizv1BwW9Vr3EqHKUZGlfBEfc1BWC0scHjiGPOITFVB/JXB5yKVlbOPVpst
CtiSEeDGUcYzt6IZiDiqdZObUzivC/nyU/JwEAnqMLwS/ku0ueMcnJr5AED2CPJzezZ2w2tO1uVW
r6R1KIrT165p93vUHjV8PcZyKtmGBnRIjreO8R832LCZ+BKuX3WD7Am1/9n0+BVMSHdjZrnOtJsB
a/kxrmM5YXd2Nz0Vi9BwIoVcxZZEySpFRhHHx442gbFZ6F8AX6euexVooV90cb0la3w9Cl1ZrUCu
5OP9c0qqhEOQ7KmH4nUaXBbZRJqVsyMW8QfaRScAOYoYanFbbvzVsQLHclu4m7rjuGzFz4u4a76G
IhZxJacNkmj+x0TQRZnGKxZHKkfOZWiPykQPWRJ3D5Vu0NF0rcvNlQY9UPSOLJSESmnjYTneFSFL
vCZD74bDsWjpYf30J3GPU3y1REwEuCr8cA6vWqP1z7ldZtS0FE4YVdqufyfsxEXWyUjyXysW7vq8
6cX9m+y98xeHMiNsD4rDs8u6eMlWbriIjMRRZKwypW1dQJCPuul+gXp4gCtMM7jqIqZ3MmeHXOqr
EK7nU9Fy3WJVomI4lVnr4LYpD4V7twxAaXz3cJnkWzv99/XgIUbjML4ezVZwspKPUXqcp2MWAt+2
YCB/o5jPjxlxK55GaMl7B+/V13XIKwbm8EBHYlvN2NBAbPyy+EqRBM9Aoo4cAGHlPbdkH/Pu+3Oa
+8uZXNr6UTWykxWtHRFQDWwBRPhNJjMILFA0qaDn5ZXRQzxzxyB5P7iCeCyfzbp2/2UFUTTHIIOq
2nrBc1K2pKPEFHZ/SbIG8lEz0RPXXanHDkKB1WgCpBPT1JI42jpezPQy9+iehpK9TZM9c+qGYDhd
y4o2Xok4Exk5nQfUdFHp8qokxC440ZbFeMCY1MLLo9sqgXSJZy3QzuN6JlZk66bz7gz1j53Jsz8y
OMubyXeDL4BNXE6u2gYmqRvsQNRBAKL2XpwcGDVKEbQBIchOS/bNHT2qPjPpnAF5HvMQKo5EoJyR
6byUhvGTQgSGNose03qbyVQDB+8Qf1cJ/MXU99wU4mgCvSifsY/BbuRb9x96IfWR7ZwqU0jhhMd5
bxNA3LSEUdwXXEzi2KY+hflYpajwsuhaUj2CbdSfCasa33rSF8mtmHTaXC0M0uOAQapxbY4Qbl03
cbOd1pDqmsFzacHXweMjgfSfmDPWfe0aOVUObuMq6PidWo6bwxfEMvWrF5yvEQfRhKMB0QppTGDb
Jbf52tNmYueLz6XN8S4lhQj/KpZW9bHm9Tt96PFmIv6T24t/Bbbm0pePYvq5Q/ioUH8IHkTz7pjP
Ngwo8tR+wmFHZRHgT8gQVhdkJxzeb7QC6PcgA5N8aZ+D0nUfdqXWL4iU8vc2cftTb/IYv3jVJIuo
41ETNnQetrD1Atc9NaUijohiJi5GrSijk+2LMG+/lGHcGU13WP9j+e9vmLbcn5VL10ZFD+4xTzZn
KtJ3Zq3J5Y1mkKFmxwyzpfymeCz3L7SIaFuOY/o5GcmuoSL4FLt0VVC1NPQZ/4a4e3oP0IURNRHG
5a+pYHLpuG/tKedlMrwAOe8UNZ+zVspFMnmrSqycM2jblBBPYCd1yaRJm9V00XHiIOLpURYRMURM
m3irVa/fDLkwVcQ4HbqQAYNWKikbThN+Ni5YJF4S8HyPv2WHYHDbECejV/cjoQ+5OM5jRPY/ifVD
TbFATMkQu+/JyEDb0pTbbdd72bd4WwEV/S5/LdqifCBDfuK46PHWdck8ID/KSYrIJlPiEC/q43XF
u/nQBx7KngSVuw0dSrQbPR9jML9NPmXNkaMKMk28cCsn4Efkr9M0M0blsyQh/RVXnfW0EQO9EAGz
qV8zOaqPAA1ggz0FOoMaEOkVnH0dXPfni1IPBROJeFIT+gnfOKBOtYgFqQvpgIMIyQ5WdJLi7Igz
h3G0XZ8WV2Gk6ke4AYpXO0GyABy65L/PAtgThrMhvcd+ujtPEzDmz9ig4MAZkJa/K1GWAd1wztZJ
THkQkvIT9yBkVcnhaMNjO57F76zDE+xibU7ZkXTdG81eQq9KzfqqMjbIhhDiycfJhFoTuEgaeB1K
ahYLRbv8ZSynAqpYCXS1cxlrVedXnjLdQH2xkS7a5GwkQupxBzb62s5wQ9fyrg0/HxI3+wo0RhSx
ynOHXo2g8Zc4wjcDsc2ANBXTRKYZPeVI6PW11jAWyCBANWNCQC9JGosIfUeqK1QYORP+vKN789MS
jzWZzRymLLlqEip3EzFwLsoRN2w1EigW2W6K7dvCo0eDIUFNDu6OrBnaZzMU6fdplZl8OXezGdER
VN4wfkN9FcPoCh8pGaQE8FGKO+VwK3mxEpD2EG9UnVPAh6iceniJs7YaTmu96OctbRNWJYJwoH0p
sRHyTjt1D/YcQ9ihWX3+FMnMrRpEFlKbnTZzPZKKpoBPSDbW/qUK2A1xJdyhl8GWEsztUMR1G3dd
tYfFI5KU90oRtpj5qc4ZyVhz/87MX+N2G7Iv/8stEsW4pLN2awvxPxEzcSMBDhRnAgOb5BvNJTLU
zu5u7KkaTo6bWIZ9c2cStvI7YQjFSxshokYVy/HYM26rmscnJ8UcQX7onQ5EPGhEO7MJE4HrivwN
AGZMHuKupTBT1i4kV2t8YAA3UBa0pCX0INmIMs3AwppZLgUj/S/YoWnOc3C0n7IqIAHVCPVr4Cet
yaDK2YC8Z1qA1vwMAFKg64RekIB4BOQx2SEwXjIspJVcHxtILdDbJXFLwwUmdfNM8usXm4KvDhRD
M7BSKIdqJ9qBLLq3vq3RoUdB+loQRyMEAaAqKigxeA/EzHA+Ax8FkISRpG8gMQALWnEf2xgfsSSt
ISXoKICpmInsoA37X4aBZYyNm0GA0GcgUQRsj77pLXyKFj6cjfmz4zTs8BMZxEHYEVkhxEY4q8hR
12G6ARMTbkApileMFjBFiPMZxiy0oA1RZ2yvJfIpa8BDibVA0jlwrmSa4PmKN2SoyCMLkkY0JMZH
40XqJqwfYZI05kTUyyBZTUYcCeeX3CaDko9PKi7omWiQWKhISRqGWKJSpuakkOPPximLz8jiSTRQ
cLeHIGLYwE9Rued3SYyB5yhAPteSAv6w2Loi0mFdRMNGs4slBWksoJIoF4CCMle6DZK7qoEWbNpk
GSfzvVLqh2JgKrucGytlknqsRekZST5XGLe/4pC2RK2ccZdM5C5fHlE5AVrVcu1xoIAa0oxPJRgN
FkJqh0A+B538F65cp79RzozqO+VohYokAFrka4Q7FcS47Oy6zVmJ3qcFrPxG7Ah8dPiq8JQ7JfzL
xMe2aaJsMMahwtVu35AksdEnMoxJiMnMMzMEnDNpRi5ZLUK4huIgbCVeRaTY1aY2NmRPyJ1Dikkh
X7HBhvKtkOR7gDEATVwIhq2jD5rhhE164yBvg81iX5p6ZXszmAWYESAsPtihg9N51+FqSg5ZHkV8
7BOwNEvoktRUuTzCjMqRGUTFBgy1QXRge0Co5iLoz2qgWLUXpJ25le+y3wlLvJrXmDgAP+RcR29x
1ylBeAl35aan/wqkyh+ZqPaoDhkOKkMiLU1Ch4BrEQr5TbaM0pkIDGr1EbcCzvJxsCeE/6Fim84C
wV0Ma8zj8EA4kGWR7soBjegCQy4ygFMauhlasooN4okctIyav5WotmeqaQJDSSxFQIPyeN5eOdZj
JtSyYgkI4zyTOJ02APw41v3nFDGoEXqlf2Zy8/ZLpaAIfvGCpqzE32Tah0Mm90RKElwSqQIjwnC1
AHKUTjbsLSvAUvrgQez6IoRC0UJ4y8rNxjCAnQQTwSRyMAnrirTanmlZEaaDw1QH6L3JEbZXBYBu
DMpH2gmHaQxWLWQ2R1nC+8E865xW24g7DMddc2yPUY/YzcQFAVJoubFKSTfBFMKvym9ZpaMok6uW
CAK+k9V7UbKxBgzHmXW9TuQQ3gqCEY8S+Y0bA8iQXzMidPmWmIAfVK/qek8G/1zA0AGl858mhJoi
DecyfzSPvOKqVf34205ut+wwQovu3k7DVKDqZ63xXGJmofkp0Bk1abOdizVqb0bRs2bkByN9ZgKY
03FKXaIiMtJ0OZEyZFpWic6+l4h++0TgRp9lMNEoMXJRg7Oj513YYSU4tV+tZU15RNZcksqZlg36
smKdDE33lfFuAyIaJsNQRiMFhRq8GQI3uyvWgMKsYprIhXe1zleJZ67W9DleQeMpoBMOV0BU5GkU
3wLJC1uofd4uHy8QJYL7k8BFWCn6YF1ZZRadnvb5UXYEtyaR9JHwVyQbM8twYkui0a5QcO+w0XYa
hE3lwkQILC/OOcS6/A2Qr3PZAb24ROrOwwRoEkfduYrkvg1Cil1Q0xHredbyLLpAAwUbfj/LmEnE
oqCX0MsF6YqgTs7cm6t6DIkERv4hvvWJHEHgSh5LIgFMDtLOicl/ovCKXCIdAixj4y6oPenEHFnC
+4oXFzqRxytL2wT+g83jtUQlmOCrzTTZK7ISFtV+ktL5VIAGPzBczMVrvvH1hZTKCYYSOht9LmI/
uQ0J7wQXWoNv5SFg9obGVeZC6waq1MbJGYpfKgQUo+KvF02nViEns5jQM+jym2oaWaYDidB4kXZ0
ZMc/yZSnvaeg33ksdrQfJTWbTAZRUHc8+JAyklMjRWVC35rWwC4Tx5nU5TDOPqo+jjn7TqxmDgEx
Z4vIJLuCSQ+mDnbsReF8kjlHZQeS5R+j92nM4XDtiHYwQ2TehviPENBLVwiTDS4wWH8esgpD1gDv
u3X5tgd+53FZPnSD7d8qf6ntAcRIogWo56Tw+dUtq23rZYlCzgYu/UqRVV7IjWctbBv+DGtvsIFi
MrAPzTySMhHFZ9gJ7PQv6Cp7Eb5YnpVgcA4CoaG9P4Oa/VsD3MVAHR6JzaTrAoFSG1Y2+RqPEqXI
nmmCO9Ts3T10d3J1+N5RnGzelTUg2pxdvCH4RxRHAPaONzMyrrADd+XskqFXLoHgFqujHvl3OOhu
xoQL6qCaxCrNLYhA7E+5FwF9FFhol5Tvo4/Ws6NCqoqRd5QP27U1VeHgZo2GEI0e+G48sG+ngG9o
owes2nJaOcPGsPVQVDI7zQrIJHyv8jjzxLNoaqZ0XGKIZ6h05PjswoSO1pbRxKQjWBPJwyIeDcSt
RPzzIXyPhafz2LyvI53hhcnaKUis9ZurazyN/LATBiDwLpBmYB16qyiH38B2B+Q5w6k6PK0rmQVg
Z7mvBmUDyDciStGR2nWTMTEVVEX2X625sWDsSG0nrlxO8HVHzOcMYvfwOMgqrr33eCeuLeXrs1gM
ckuBwx15bs0aLHNanhIRGUAKbX6N0c8GuyEPRjnPhB47BYXcPxvlaKUYNqrSqiVVIOY42lmSD9DG
j6A4Y8kBIWNyj4giGJL96+j51DYB6/oQ2vySmZRK2S5KfxsuCVtP3ch0jScOQxBwassnNJ/edXMA
OhVIYtAtdvofG7W9dgYeRuvBVx0ubxVau/8UyRa2KgQ7WcLm3NoABwvZj4wwsLh7m0k5Ves3Gz1r
h5Hbhx+xqUgUg3MUSbEoPE2UTudVU+yNorQ4An4wenuAAyenJ+SOIO0JihRjmk6QwsBmIn5JKQnl
6u0iAUMDuu92cL7ZDFU/YvXokpxB6xkER8noE3b3YSVcmPwkUtd8mc6LhkiSIHDiLW7+fhhwYBv+
Z3gruHbZXGYD+7Eziy6BqULQ0UGPT4phAlqMInEk9cNaTQ/12qYPxCDQITMozEh0YxlSBnoxIjCO
fAs4koj4nxPwxiTDasxlmcgmnkoqBmL/0EG0RMkR7YEQhUKZf6AmgBgCJFqCB9PL7ZYxp8XMtBOW
txSvcptTSRw11bOQNFjMfuvB+yeT9aapYeUm/FRTo3rRMxFTKvIQOdipnDULCGEdudGAwZxw+hE+
n7uzl69l79NgiAZdCGoDdQ9afNW7pT5tXv43lkG21vqUbeIsjvjKUiLcdANvDiP4O1b718lbP1YE
eIxzZg+2sK5lbm5yw4nmt2lzfRDib+fZErQFVViykCE0OBNV/W65dzce6UUNqDq1MJpOCPRbHaKb
zw62gA75W+PBbM6R9e7sUr9gexI+W3hcV7LcqDZQfZIMwVRoXxySUwQh6TOLQzWQRmRn83JI3ZH5
znU+JOeNahPBT0YaN9M5bCQTsmtaAjxeJzvoCifZh/S/gJx+CBohMnVocH5Ffv+pRzNhdQ8tF+dF
ay8ZM1qDD8YZ4J4SpBjvA6gOD7rjBEcjwRPRJZes7tlz1kurNUX6JU0uZ2NkTIdAYovMlKfIQbgw
cZxnTowhByYTFn1/Tk9bOaFpZqGzziWXRSQ8VEY8Lpk/KYOxdSDlm2Qzj2D7d77MXbW1HTOEGTrb
ix9tJuuChGIIp5xTF0C4QGvCd7KzZ3EG0iKI+UcSCaZZ5L+KfWLjgW1eqNRweuVTqUI/tjJItjRU
zlEsx5QIupyVSzOSlFkFtIi8h93OCWBeIjRR9+iNXaSwPLxRRt8dqKU1k55jTyg+jEGqQRdiXCFV
QTVu7eyeS6haKFDtwqKWZYIpkfcci0Elp+dj0ppDnnRPHUAYLXgjRtknWxK3pGVwfCLI2qBEmFOs
CTvjoaI3+qf3gJ8QUnJe5IG+GFZE2Fm1UvRINBNID+mPc1P91eTRAs536Pv0KBxlxNQqmPbeCxjB
QDSeJEZbpU3FEX+T9XKIM6bhFHjucp4W+oRmjwWtbT+OlqK5ZcyTUwMQpvA8kZjVRI9Et+k/2PEP
nceMySngCFJLrSHyowCpelb0fDWpKRRJQlIDFMSzhKv0CBIWfi/jMDYy4BX4DpyBzP9lcVCmybLp
9IEgrUVRopIFUlJuV3HudAeYcIdgHFk1yLYk7dqDmGW8nhoE0ZD1Edq6HnZHInggn6dPaph/8VPB
JwxqVwn9YU/jcKKxwX6q3yxw0I1WSUNlL5sZEAAxRiLjItDZIWuoHDrkSkTxkrJtQ4NW1/ztuxHs
t1Ej3m94FVNSAG+gGfYks4OnRPGJzwtIdCWujDEoREKIBVki2m3DhiH8R6frl4k2UvsoK0yHEXkB
bYXA+WdL7VaUdeLdMA48UtWj4ZpaUXrIcBaVc15vzIklocPGeNowBDY3XLW4w1sZLKaYsXHZQRIX
yo4lQEZEjBlSUmiFhdORGsRE4jgYSTaVA3eVA7eU6k08VTr7PmVyy0g2nO+yXa0ASc2Mo3MOIbUq
vp9KxD5ZrDysVRg28FV0VPQAFXmzIGw5Y8ac+M6WwGDr/DSUJYZhoxzvPCP7EEnSBzvgGdlDSxVc
RTawpcIoLWrZAoMqiA0NAcBzjxI2Y37FGxAgs7NKFhAvh7ROrrKqiPkLwuSZmvpJreFbhUlRDaJS
kyYT2yCzl8BDLdWtCzlMFqDTjs383boY0FxAbIk1wgZGw7QChJaS45GQjIKUmdDpw5DmRPrjGCMP
sHxPB+2AnTe81ymX4C42aRIREPdQBUpkagdyBVsOAGHnKzN8aniLJvK1q4MesyInB9WTFJoDnbrM
kTQHsZhxJPaOiI9jK0G0f0q21YvNp4YloKbmWEdjK8yAOPgykeX0sle4N4gaIRKlJGGcMwSdPU0V
p4Ar76xCI2O5BJEwqQ06FZF3aFMnrL1BHIJM8sSSvNO5qQGFls+3MTsVWTewJ3TMu+66/AWejbyd
FFnlXN67mGxPvhd8yQW4IUmM9mHlnC36ebxq0KFfxTG9ivGghilxKAmox0QuQCjPu0DGNvFQLtIu
lzaHXAX0J85A0QDTkZOS5LNK46L93DEZFRuRgtyq53dxN9jYicyRoJ1dtmNdbL9wGC+PODlrGUJC
3URpS2kIsInkWFKPoCbFoWUCJGZmo/VVs/kaiY9Vc3xSUPAkKw5LahUAn1po1AGHlkDpUv5gIfoR
lylWG6KA3OB+YmSQwFAIUSFZSPrnRN0Bs2wsmRogMatSWES6bhuG4ezslUjwXAb90sUoHGbmkBrQ
k9XCNKSuAWA6Nr5tKb/GaGmRFFmLAlC9tzHXKyY836N4clIOVsg44klKvxSPwHiaEYrdHkxipVvl
oeDwpb/GEGwhcMju7saP8GI4nEQPQOjkcUnjNW70C+js6MOV8NIrEDimN7i+uuhu9zAITlEtt6+o
H6eY/zvVSN/h2Yl88I/qXZxhEQG+U4jHKWawFp03RDL4oaSNuA2IPNAXK9U3RLvIKZC2QHNoIUSE
LXD3RNYb3BvbU61SXqYZ3Ba4HmSkNshcIeomSeqzagrtcpvEvuDD4hUnVvaF+uPWNv5wJL+nBh8T
PBZZMfPRXNeNn3NYkVOsZr6FtaMamFzeMr/UJGOFppDVToIFSpuaExCcDyRWZo5W+bxeJVGVX40Q
Bbg5h+GOt47SQWKAbQyWDvHnWXgLL94/w2DPO5sCgGjWeYwrLnmZn+eHa3Hba/Ngm+dpASDuygMd
jssQOzmWkCrQD6akp1T6q5eSU+0QGsSkYk5usSKp5WdZNNUdwMMbrolnC2foJaJqUOSkk0ZjQ7GW
EL/uHvNyihVli6Fs4OZEUEYxFk8oZg/YKCI9WZt1DwLjYIoW2Lbz2QAc6xOrmyVseWSGQ/5QHhPq
bGRSvMBzo5WAgeo4TuIQZMeOewXCo++DVSY8nzysWiLmA3wknQrOkaS7oQ9FJDVzcAPHvxCvGiFB
5QrOuGNuq40qj+QPGpGUikAKzIuWteYdhP6+nQfckxgnkdeVKf4Wrjb3ZxtwuDPy9x2kmW+k6MEk
GrcFHwW841juUMITdcWu99hqMHdcER7vtyrJZ7+Aqg5haljbQAYEGQp2RHw17xHHWoh0ipcv1wyC
q+W2ctDmWE1aJgP1sD2zUFxpIRgnah2EEszaBTwuDjizwshlYFNSYFvvCD5JfVcewAQ2WKiUCDOy
WKkNyVi6ZjwswKsE8tsEXTt5S/tcmHbG7DTOsIucJWjOqfklxpDJv9DTLYfRgiQnnuhITMrUtlEO
smlFkI74AuhJOvOR4GOr/+5CEYEP3MUa4k55pOuUgiOH8o9Cv9k0SCllbAZSxF0weVJ7CZarQXGY
3wwXNh0dqu68IOC0pECweFiX0DkjXoHhiVhEFnjiqgv/ShoUM+W7b0XkJbfF2m3cWBPw6A6jaUi0
+FA+255oGsTuoww6x0NMXXBg/J7lIDRBcO47N3o1icDlYlcw4oTRikZV4w1GYILYWDJDo41TX09E
BnCZWmexCZk/1zFb16Ig1kGgKuBUu7qUQ42vG2rUC8k2UzzZqhlSbkU/KM9PEZYxBBcESxBEJGfy
QgXXXoVAi7rgTc/Vdzwd3D8ybV1ISGQ8VMUNN/qWcgTGbEV9cI1iUK2eambSXAfrnJ2C6TiuVC5X
jMoz1sxO+k7qSfkAoE1GM0waWtoPu1Q1ANoZkAXHXAufNG2g793kpi/KZezrVO+Itpzj+E9Stn+y
aqlGeioMHXL0k9EkXGiMWC9h/DmDjooHy6ta0AaSgebfYVFPIYJUPRKeiqZee3DoFh2KK6ol3F+4
hOmGkEzIl0rAi144K+wNiLynPc1+hKVCcp+0izI3Qle39tq/9Zm3cmdvJFWkiE+QWsHdsfJnH5iR
ilHjG4NGRbZiQwdolfUdnUK63RCz/WIdHpOcOeKGif4Xi9WhjzCJ9n7YYXGFeJY7wgz31T1h4cOM
WnToX1M8jIQpgVhgPnBwT56KeKluhqaRlg3OGpZQjFtCunGxdWX0xEYDzEYcSv+3PXpu/cOF1Tut
1f/SsGRu3Trp5imAM7xeZVoczkDOFxn/ldUzut8M4dWtL9Z5Ey7x87rBtK0xC2AERkPECMdnJmY2
dpoRxRadJpCN2qoQA1hBqd3tLHMkb0hHItpByzBbNSrG6FthorCpkXs4bBCLu+6vR10vV4mjmpvI
C5Hcjj0dX4wtjJP41arg7FAomxRMREb9GYSz/25Wv/wd90LkM0ZrMhTklYjhBD/O/BHtjwwLTWXz
yxCvytNvkQViKtGVJY3yOBAtDT1nX23eftYzihwHy5thRrGNO5sABF5smMPliHCo7MQkFoMz4bIG
FJPpBAysdfCbjD9W/p4IVZnUxWTYQgJaZYCAna9mZryqRw42SPzz/RRx7l3yKCQgABi7vUf8rE9l
NT3O5M6+EfrImepJs3Pw51ZvP/DoRwJRiG0CZyzJzgab4YZNUISQlQNCEwvDBrIJOUEiPOHo56qh
7LcIjAwMt2M9HTQ0FavNYoTMEgAIleLYJv7FHr+OaYWnLwVTwXYSE3RBCp5/PGaSNGvbsaoTnjlC
C6EOxDFmbsTjs2ASSfYCH+z/sXRmy22byxZ+IlSBxHxLiRptS/KgyL5heTsxCICYZzz9+VbzXOzU
TuJIJPAP3avX4Gx7kkMF9tTeRDU8qI1N4PIRR9t8kXbvPsYgAKR1Y/umFQuGuUn+ghUlyJUPEqZw
T2cTiz7ki6VZOt8E1Z7M1FUJxRoUcJZRq9l8UH3xfOGs0IijzgXChHilEYVOQ99iJH2dzLSaanIQ
H4uA6i11G9jpKxJaGx1Zme2sVFVRiaeU24CF8hyASSIcsBi3gqIrecAmz8YAkXF5muomFXYIHQdh
iwdaMePX7yd8495B+WWEgzHcLffZ1jLJF3gqkuR9PRLLM7MOxH5PEwZpbkF3xiCZMmoFfmRU89fc
Lwk3MTsDf9/Ti5yi4SktgdIha8Hv2igQoaG4D+eqKSmlOGE6ERNoubUWyRzkElyycHuJsMaZQBOQ
RzP4BT+Dx4pvm9+H/7gx5nzCEbA9wtwiGr2XeZFl3o6Zt4SS9AYUUeD/Lv6Wb4Wj8utMOZXuDa/j
tDKSBnyf+lk/7Ck6TcuXc+WORC1S0hTuVr/HHYVZQZxaGlNg5MT/OnCeoDC/RS12Q7NDM6h/1Sew
V4oT5TFi+pFjiDof+wqa/7LqPk3w/zjwuMnmnjuWgxCNfsC9W4R++00pLHGigL8he6HQ/d53DUPG
EyfSoKd75qyQFdw1XAl+MSqR7IUIwT98Fg61gds5ZXrJXkKohACXS6FusMCh7sCB5pu/EOXpBgxH
zO0rdVgSFgpsnRwOm+hqhvkNbOxfi0cuSMDF/J1IFLmyuYFOHPl0MKQF1ZTQzh0oaNVPUvC/mTFd
r7AtMV0aTL06aZEjenqXScaNYtlmj8MYBxO8ai5sSGwcsPbp0f93PCL3xCgAGTnDff/0c4mKjm6X
VpeOmk2N87TY/pRZCuHBxBr8GAUglCykKaUOm5GyFItWeCKmfkrPXJJUBt5LzMyKvp+yv8cV9DHn
mro7BxDwuLje8ARlUNSj7C/cCNO7Ht9h2SGFYGvuAqLmtzzXXJSpDiXAJed2dNpydwjOAcVIRQ4O
cSg/ZxDtzzEWy6hOIXnVlQe6wxeTLVeKJQ2Gn7buqWhjfF8/Gb2TLENasUEDBz7iF6iEPXAYN/RU
pb+qc/CaOMvqMuJZ0c2sp2iSsIfHg4tgmtOylE155myBDTeZScHQ0IktbU2+zemdFuYl11DLpL5z
KFXSbnpDk85MDtnDQ62cd8i66e1SEdTXzVX0hYoX2g1SGhDPU4X5EL+pkNhGHBXTHlvwGFZ67FOo
8oziKI/SuhiOIn6aUU+MHAWckeslzhGwQCbyHos8Avqjak1zClZMNSAn5XIEUKIIdlSMBeLgWxC4
lJolKt9+E32zxNnenCS9WXYBvtr1BTpCSPlPg8v95Kb/zJsPLABd/mCzCwO5KAegiu74GvSxH6wf
sAVJ2Mww31r5eqEVo/T295ysBMhSc65IjFEFi3bEysED+8izZAdcAGktuCG9cGLmwgf9FcW6Et7R
zGeciRS0+BHxxxY9EoXNpTsduMgr+NgjPaL45jQR8ce8UfSYUykAyPqwb10HqvwpzChDICbXJf/x
FDkvXRl99AnuiG5F7ULmbbBC6QDxjmu4TSFuTndlplsIvHUFNGTGtX/r5zZ4t+nq3MFxiAM+P40o
SBZrG1s9yELppi5AFi/unhPf3Z3PYP5KYvZ3TDfkSfyAXv6rm2BfGZ9R5/qTlnYg8zg3X97jhJmB
RIR91STY6VLbrZHzLaRbfp5ddC4LRVARUJQ5k/uXxgOBkY5g2g1FUUMkQkl9Pqzn856BEaccaZhP
10grXTBVsIw3jdP+gld2esAZm073oupXDmmcjJDLFCNRj8gk2QR/+3BtPlOdMkAKeXRFjXzM4WS9
Ocd1iXURlrCWuSnwWH2bhQXXGduyQGV9BdcIkppZj/IJLvGFU7iNP8lKoOPGx4iMm4bVnHo8Q7uO
U+768mAjW5oy0IsSOXK6Xy8/8YCtn6cu29/vnImQlATybB9jPFJ3/fin9isun4mCd5YFuWl+3Iaq
iGaNC+KPCZw49phAddxXulP9GmjJsshnjOdTRvOH2lUfgM0zxztIG/4+EMK0vBQNYtR9d+Nn0twq
29Z+ig0bITfQfsPysVwdfBLgfxFnqvPXHwN8L3gI1M35Z1NiUUoEt16SOTe9z2yGCTQ42k+TpVDh
MnyOdLTsOazmRb9mUhE3gNhY2C2e0DRCK+MvHai4DMKC4XRE5gq+xphb2A+bOMaVul/BnOMeMoNI
utf0HzN6k29YjcPnrcz48ChGd89/x/dlV8M0ZeTFjNVMQal8Noe106cgsekiixMsng+ENVLinsa3
eWWYYwAUwy2c+QQ7zROopsScyByxN0LZZxI18pP4zBKVmWtbDr/WGfl+WVTQpozNtath8P2X9K4P
0SmwV+Njuco7SbL4a9UnwI4TwIqZ+Rr7iWxjYJpIXbZ7+kzAJaeAvoWmDBjVAxIA0sQ8JZxVqCIR
ST0YA/z6Qc+6RhVgAlLDYgaix+gM0rGN7EgF+bB8yI5C87ArLyhOoVMAhtKBkUDBX2bU1hDJWMUe
SjQ9NHqySFbbGC+cn8aBtAu/bvNjpIkMQPDTFvAyO6VMVaVaKIXvNA6RycGuhbip7Xh2drtb3D+e
/j8Dko1IFlEkU6ou4gx1xBBhQPqvEzW7w7mHcg7zCViTihw5CcVt0UO0l4V6QUzKbV4gzqKSwPGz
uj0VZXuz56Z9nBKeU7VnxxhvCqUMAkKZKHgV3JC6E46MfgnjeDZgzHZFdsFNroWSzMFHl6U9XhxU
7wQQOc+V4i7XewQY//pnNnPUCqSf7k7r8B/2SRsVGW+EpFSGxTC04mCkxO0B9usGmMOIUjH5Abgf
4UJjdZscscxSE7I+6cZKQsHUDAq+xS9cmASAA3O9K5y8R05KMQicapBKXLLmDE1B2kONBwXy2h3M
M6Qof+PmvQBE8O2q25Fohlu0R/UTvQa/wsWcC2k4Sit5kxpAT6/zcW0XE1nzzz4eZbD9WkrJkv3h
VyIZBDXUNJ0ZlL5IFf5ev8ROt4r1KuaypSGAjzE4lDT4wnpDfBvIlpIf75jYIH9v/qSjYGFqHboU
HMoTGPzAG68WSxNjrWYqdes/UQe4t1smbkzPNTutHL2RA9Ds71X0JdwrNIycgYQ4mISsEvc1l98q
mrVXQ2I9pOe30Sj4lMYIS1Icu2RUYGR3N+alaRdbtYNYhYnRjvKBRwV4rw01y+aoxxKHKSfAUgDP
PcYsrtWGcye8lXlAyLvoQNGAymmFZCaxdyk7oxmEdZqrP0ZZMcNS5lqM/ARTWac97xAZzUQOPRQJ
Qow4Ddrnoj1hGwtbHMzmrgNtwJ0Pbny3jR9RwL26HzDP8c/9R14DekydDNyS9GWIYv9mStKPIqaP
Mzo/JkawLhtOs5jweFiXLG+E4zgP8L7JjkR9Wao6lgIWVSwzkVBNmF7fBhX6aSq5RW0CThV5/l7E
y8DMjAN0hYqnWXtDaCyDz7etmdtvUUVj2qHGvUUJmyDV5Yz3jKuA9dYRCz9q4sT/6gwAS4zayUFC
Tn3lihLpBdGf7mOyUiPefsc+yG2M+nJu+fiwsND8SQCctlTrtTOhaQlZvZ1LTZ8jq7mZlLs34UIE
ag9MUEwhnf5CEZes0U+sZtAJzxwH22kI7wkSDbABZQIzncNPm3EnyvJPZcGzQ4BkkUrE08XbaIdA
2cWQbv5BLsL8sslrrUK2+xAJrLVww3wPLrqN6JYjFzcA2GTZTS7DdV4jJUeHUGEe6fXxjhtuk50T
HnM3ezfqBMdOfRdMdXgMk17BPXvC1+KEmqwvcf4j4SK6hXwBI1lBztPKrCdd+H6GGNSjCxe1anWH
82MI8iNfuIBuviFrw28xRl00NNn7sidM0dszivXot+8gUvwU7zEt2U1wCjj9pi3+4qnp9RPgm3wH
utulNKnnddcch1P3IyLG/LZJUkjbO6Y71YUxagViBljoPq45Gj7IN9GxW1lUzjRw3M8evCbNekDS
mWNgzPpItUZQDGYFjBcA5Bi6wnZeMEGF1zLe22OrGjrpijryG9QGYLO4TenjzvhCw4dX+XZuCQZd
928WI+kPy/4txnkbFsz0NgHuHQY4rEc4euO903DadRstyuRSrvQ+QIXo5SgXQUw8ZtK5r5HexM0C
3Dze5yPf2Cbe7oVkc6qh5X/bUu1vAIT3lOcEP0OQwb7KyVrGpv1F+NNJtLdLT4yz29MpWj3jZ2Bl
JhSYhbWGw4eoRUD6uFF17vrsl3Pn/n8J2W2YFTDN+K1F56O5ZdAWrjTjqpOipQcKJcXmLV754f2J
G8yF7QnDgzOw3nxizzbUz1kCaukwpHRFsnIr/oJ2gSFlYsgV69drsa1ycl5YsTBqTM8losGcpwfJ
nWJvOc0vhFZw4Sd6BgOrxPQNRgpKQ9gGRFYd+2kAZwoYpZHgOj2gNqMHZC5rXpFzyt/5HbvVd0t8
lplifCehBWfmLsi+ISyCoSXTWzgnXFjaXXMLY2SWaoN0APerMKV/UFYgynKD/TsVTXw7x+rnZtlF
aXP2eyoRoBqGASlQZ1Rla3lz6Vu6nWiNPzBMICoUOeZTfcoGsKlih4K8L3F6RiKDjIShMhOwXnSI
IirPw2EdpuBhjULvWO9arIEl2MBctvwPWBeOFwDELF3a+TsyY+/Fn7Acj0faX5/miApa21QZWmL7
1eIAxaPUUWddCSnXue/S/lveFtgotx3rlcKNzeVi0HljdBpjE2Bs5AAy1P9BUX+eRxGcm91dn+2X
V2STAS6LvMLp1ISvhqD2Psch/BlWXsDRatdMJeM4oeN10NNFnNbsfTfN2xF4H5qUYGJ1rfNI4ETs
sCcwjoIqMeOIjZM4k7IM1bI0rVcl6jxjGtD5YXU7eWMHUolTY19zzM7I/HgiIFPYOhL3JWYys5wC
5EIN4cCpPVnYcwUy5Z766UHIcq0sWWwhiWaA5v8Z+qR/dCPASBvfW5ju3IMFxy3Vp1OzIaeBT1bh
lfgYp1JHbRaCRpgc+gK/CrbnghwFc6WsE24vp8EeaEawHelPR6qOAOIJoKVsuM83KvJIvIhtx4Yv
mmJ7DdE4eYcT1g6Pxr6IckqGaMYWsN5A4gKJ5wrxxAKOrJg5CF6wIX3AXhTuPQhgTQlFQ8S/wPiS
cbBWf4zM70GdDtE3DDrS0XlOB9BOzOueENhS3SqGz3wi3AgSBfBCQQCEMREKaU7TllJv2lMDesrd
w9UVdMboP55GL9LqjSrQSsb2bvK5UxJ3rkrEoPFOnpYyejH1XM1reVBWDyNNGOxptb06e5p0p2oQ
h9FZHzuPK98GTh2sheMUIrGqQLV4z9i7FVg27WkmipSfP0eAxhYUSxfJCAsdZEyuCiIDTinq/F/T
xsyISTg9FlUBzMHtt4Ep5g2TKmt4qrIXzPI+OqzsanjItx55bXdTyfcUb9y58DMtqSg6YyFfpTQp
acd15yvOxiIQNLSlNuGMElqeOOu9OzL/jEVbSB7kDeieKMhk4XQ1xaVew9fzd4qHGbwmZs6r6vtV
fB9tRwTSdE6YeeN9y8acQwo9SziaccykGWbJMWbfXsvEfz4JIDTrUhjWr+V+x752qIrny7inPi6L
A5nUb1UwFs8mnKtKB8Q2Bf/AgnDei7J+xpncnJhiGeT0A6urL3EnbdVZj3PwHEOzgE8HGVxZX1Df
g2cSEGhKQ4AO+mhsqkExMX7EqpUPOBMMBRoiTxhQIdMVmEkJYCVfBtsUQy2MaLOwtzSU9HPRuWRH
sw2cQhGskftNSMHUzfmLvDw4vDjejVNa7ysSfeH22wrkhv6ImNGSTcdxEQMMw0LiF2Gky+JGcvE4
gTHExMgwWhMuVvTsZQ9c+4b5UHFbedBtYD8ndzmNP7N6PNj2jF/mWf2c5lUpp/nTFTVTkg38qe9K
pabF5+TsaP0i5Rxtcx0g5Ym7m+TU/IfM5pdRzad5fuscnqRt5PkMU1o5vRXphgBFtICe0J8KJswN
JSP+LyxvTBJQkKn3dqbyT4d4rCMtdW5xzjUpLjCYjkjNjieem2UydS26EKQzMHNZ+XPHqjD0Aimp
SAL0hX7AF41hCEPAEsPdUZzEQhNseUHFZRbRwWke3IinndIc3vgJy3JPwNFhJGD8WOwYJmLbwANm
aMELP9EQ0T7h5Ae/lpK/iKmdsNa5InSQaMyVq6SY7qh3BaPpwGLjgGW4FDyzx8AEPvDfjWxEiO0E
hBfQk/steHa86o9HADNj+OWHJ4Gjt/CItjbOj8TNfilGNEW4vb5e/MX/ByUmOI1sO+myGCwz8DFH
HLdmmGZiDuNlhiB+GVQ33OKxGdprUI6T6Q4l6kioS+4/93HYYLoaLDceEn9YLcGj3/AMZCN2LaAu
4e4uJr+E2Wz3v56IEx611skaxl+MDKwDP80Bdu0cxJf0k7su3YfpWnOX+b7beJ86BbKtLJjy0E44
0BymGaNanmXqQ42rV6w/izgHJZ265Vdfz95L2rD64QYwwZNGG3PX+pkkP4B5+Q5AkpShIo/EEih7
DPRJy/Uf6lUN3Fnob03BBXGK4ujC441z0IlJGr9OU5iq4o7e9v7zirvXkVRKTWAw1QBeRm0R0Op6
fDoAfEaCLAAsKpj5HKNcdPeGwGJnQHfo1afo8wpLF4tbdkbX9pdXTudTcZcrdMAv2+4+u5TRPdvT
zx5i9helSpFzbWQzQ0livSn/M6oKDeHrVC9ArLk0/rwSHbsexqLo3inaX4yi06dh9gW1U/YNrXVL
BaaWXimJ8WSzVGZ+DX93Dbw6ySW5k0F2SwnkDgDDFImKnCAk19By9KnnB3/h38KfJ1dZyZZzKzgW
I9YXNhHUWZdiZ450UkXYuBj9Bh4pT3gHyO7OXOZXIrJkJ5ehTA/RycMFuOWmzgkFuY/8GZsG7uZl
hECbjvHdLtqdEVsH0XhTXdjU1PcJh94ZLMoBB4W+1TvPboeeDxwoA4BxT7/3rdM8ZWW7QxDH3Y5a
m2MP25q7Hvb6ocJajFOTN1uhrD1ImwnGcRfV9ddt5FV3dGTgTFQyFnRYTRwUdTG5R0P9eLruw5hv
5TdQuRDPAW73a1LrnobB7BDXHQi6P/g/ikjPec+CtdkIw/76zsbV/UXzgpJR2lVWGzE0qIP0hQCb
f90GuKjYCZByhg8LeTHPMtgU4StBxQBxQbR9mzuGT1gb3SldweCXfuJ1427XfKk8tCTQuFGRMY6G
lIOyRBwbY9ukxAgzL0NU6VPUxfAgD+2eA6w8nQIGJfR6Ugwzb/obxwNI2vQxL3Kmk5zcTQgDwAhS
BnaaXp3YhpMMBUIi7Y47sgPv0YiCip6kIwooQ+QgVIcjD29gF5KCNt1A0G/6W64GH0ICM8c8+DSN
Qf8YOJJ2norkSRNVhC2gmR2PIZXCvaLqox1gurAxun70QoC/Ogt5U8W0/FaU21xVvyFhDagZWH+W
CZXOp/fOp2IW/9VMlbit+HShtuvKDwQeWB/J22uMvBoxtabRRzIyK4YwP3OVQ5t3nh3cwR+ZnwBV
7JBHTzIjngogicxzRhAcb7ztNrkrImULAC/6jEGsE9D/2LU71TzUqlXZtsCAQACEKRXf3O24FhyP
sFNdaRFv6Ma4Kl7Z1W/bcMoeoz2+WNS/HEU4tsBHqpD/Eh3ABTz57qvfEl8HpQrvpLMTRLc5mSlP
/pkmrR5P2Qdn9yvJgPROsKGQVfaQUyy+Nh4gAbkujkdRAO+em7hAu8b/g3HbPE7E2Tx4sAhvJwqv
jqSq50gc66as13uYNz7kVQZK8wyMZ4d25XK27ed1D5e1SI85U66nzaEMT4d4fjGzux4bnxsYaf92
F/DeZsEFqNpaeJfLrrilntqu+QgGLCoC+M38Os2qEUrjZLyAegesmq9aWS4P1GuoOmt0+S84AwxP
lDETZocjta6DsUpc8PL6Gt48PGyeXguC4m87nI0i1//R4zvOgI+y/qou80bAM07t/qspSz2RYnXh
mENmulCjoehD7I+B6x4YxevC/+YGgb2VfRr82ujUGDdXdUCq46nBtaAbyaw8wOWjLtjx+7aRx+mB
qzY3azrgi1DiTnJwWrYibovvaaVtionKsR7ghEQ51ZS3ZxAAD9t7mgrgI9o2MNWpBA9wmCk9kdtD
cNCJxUNIzfJOkPT8ecpD93dBIWVAqe+YKlhSsDyJ78xKsS+Yl/UBMEjfeO03EyyeFnz/sH9i8MKY
kEtCGm1p43EHJtMCH4CBvUMbVmOzeIeOEkFM7GBtkOOA8eMCkfqIBS955GUv/uo8XqBuA7mZ3xPi
/g0obptKee/Aqg9Ee5ZzbL1hWAQXoXp0A+LPa8LEEZJIXkzJkpYcOyJFQNFjWbswk/1Vmo2Fdmtz
qca7RXCnH+7fplhdqrBFeubLT9BSHOxOTOdcT4wGvAepyHgHUcM8pYPCklMi3XsnNrI78Cfstu5L
/oSbklURJ9yXTkbLBQqC+Y0AIb9i0XuBG96UXvtKBCJP5CT7J1dOfVBnwZwrCskmgVqopOEGBu/h
sjsNz3FLEI9bcYjQVAJ4OHBtE+IA76ot4AdUIdMrZcb4Daw0lNLT53471/+LOy05/5RyBGMp5Ese
51MQPfg+c7J4oJiLl3X55TeMe40lbPodUCIMgInzCda9d4fD6vwTEjmvNk0+u0JNDeSqMRU4qvCz
GTCJcBR74I+w/uXRox6TFj147RlTP7pbiTGUPN+VKmHBEVY0XyejJW+ncOL4CxfaBsDBumU4CxVS
Lcq8k+mCz08nxUSyTu3cjOMxobZDu0UwVuEClPbcq/fGESr2ojtz/0z0VP35xPUDBSwlNUK5wHNO
B1ACWbtBSwVF+30I4vS3vluHV+T9OdhjAiieDzk2XFPnFtqUTHLsZmOKcm8QHW536OZliWtU9h23
M+NGiC4AnHUGymZcUSgt36Etti/VQIEX1erhoCrcRu0QDOxDDJToyOHXNwx8cqy88z27p9hx/lia
qbGj3JZ+yyPHzcwUJ4dZfOxryfWx/70YuKJoxnh4gDr/EBIwf74mgw/qbUcu2R5Gz7Fz0Zly3HO+
+2uSPERSoEcEdUDzYm3mDAMOXs6RwGw5e45PO/YrI0bvp69oovIEyr6eKZlEUDEe6MylfISXHlPH
oba2Ot1+HXQ3IPwBV1svnpJjAP3mfm6m+DOEUq8EU2q4oNLw67bxVbMk2NFGOrtnv6CeolvjWINs
87uqidiKyrCKwe1oAvEKcg9hhb20Qza7VCL/ih6/SX1gihpoNH+tsOhznT11O8im0FJhLuwlTCi4
AoMZRFUZxdvWfounEaiSef0xVoM7hyEZpCCXvBJoEQTLoV4aoDrbiUajAqm9ERU+BvuSlwO0MNZ4
QH9SjwJYRiTgrnfh/hE47BfYBQMMHcnMBsQLqJKsjoegziC8ZBcRNL/BNDz/0nDXkt8ygJ6MLbTB
RWGCyR8kbgEsg8kVWcqzSoGioxTC3Mu9g0Qx3lZtkJERDhs/3WXYgoclTfNZrCWR9BR3j/KJUbA4
AP2ZkIGZmwl3IG5+gcd9E+BsSdGVLrCkibzhfEaQYYAlqnD3g3dBh25RBNuKp2Uc5s373GDLxDH5
lTxdjpeA42XOpISsxV/WMHbC6+3oNkN8r1rFRKW9D8PZfE+uZuoItdv7YN94z1MyYjCf8AmZccLX
6McbBxTrW8SWxHALIpELtOMGfCtvccsD4k98AJUvnA4ow1BwU0xy9eEhxveW0jau9jRhq4YQwELU
CN5zQQ31qcc3U8Pv2lUjQprjcUz9/07JQNekjoT4BMLTSmEr5xh8vcC6fNSV0GCRVKAXR0+hXTVT
yPU7F3+FIuWOcjlAcLODN8kP56cIxplrnfi4CUNh5Spxa+CmwINvXFU1r9UnxsA48lThVKFAbZAz
6PxbaqV6Xd7gk0MFmsTjAKOH0cqbAU6jXwrB6E1Ra8EoYCpU/y0BpbX6kbj1nlGdIsCr2D5mG4VR
6TvKU6bTFUMFJdjwtbhvNg508wmJQ/oGzcMtGLnHhtu98IfEA0k9Xmi3ZeMx4ZMxcmVIYDIFydIQ
BHx3XYY6/SBlH5xY1iUTsDnGboNUbhZiDlTtM+pkksk3NL/4Pgoe3ZypyIm8qo0nCiUd5pc8ZK48
RIHrnGILo1Z8xPzGyb7pM8Ve81oUy49Y1Dup2fsESAQpPOd0KycOtpALuK5JrDnA6ZvCRs+x3KPq
tKeTEjUOaxBXCcbilF2oHTY74hnUuwqFSh0ul3kQJ/RMnaRgx1kzJAMF/D1T0V2S726aNkWuyKTF
Ju52N8VONT7bfQW/iIZRCneq1XgGfJtpSKQ4xlaJcXrOO91Np+hw8eL3kptY1iM43F4jbJNhbg/R
voaUWnzAIgSDkmdYH3HUzHtOE3sGEulcYfmQO7jfK1kO5JX8T34Bg56nPuJEMCG+ITa2M5Bt6fbh
jmKYhlrEwS7E6D8upzN0MtY5niXAzZ3gQOmZ4TMiDg71Tldg+XnPAWehWqbVgtG6/2IzlRgPAKz0
/nrSlsbIVA6dT2U3BeA0FLIvfBehmazPNB5Ry07MtMx4It1RmyUUGwV4rmggvYbHxmu3bCI3B9k4
XTAEanenkLGWpHvKU6VX2+6FWaeYbNz3IWWX7yTvksPUif+pH5HxzdhryKGgqC7kL2Z4mBhlRqZz
7hnGaYaIW6nB1hga/puOTf9Kj06Ly+WeMuw7bkxOALJoQDYxF6OSOgTcqmEIysY1Mk4aGKN0IKDs
zG24GVm7AtpSBIU/MiYbVbZwfdjDgvqqJQt3HOSCBYLKygW3IIcEyFSaZv1xX/hY3xHaoWAnBnbM
72Yt0I6AKsv/BkQlhn5qZaLImeOK2mvOO7aL5WB31eoCrxznM++lx/yIGb9IAaJMCfyTC782j8UG
m39PmX+PQ3gqtY4bpEB3fsg7hCNAQdWKnrRwPsWZCrwdq4QoHPDos+4WEhwKDy6uyBLzCcADvdX5
eBq87iaUyRPPKL72ynyNPr/khzbcFzdtFb9AmGYL6PW7lZboniQRAFnXg7I7cUqZx67M7P2RJWRc
BaUnoRY/vU/48WC1muaP1pbZzJ5mgRZBPw+UDrfOkA0kYrnh6H3MT7w68w2cqwwCb0wjU6/nlzhh
nZJC9LNrVeQGKF7Yv3Ly5MvAHoX4VofgCW7Cz9A/LlYdnSy+SgybLmG81Ym2ZZW+TZlxtJy+YI7F
kKnkvsuhxnyZaJkfCa6ASzTldLtCV40/lMscftPrpE/7zjyMprGjMKxEuu0GvmTE5+F9U1/tGJbg
XMMMNxePGd0ilEdwGaZMsEjYy4VPE21WfFU3/i/Ly3d5jBQB5ZuMXyGqxMDrSfOPUdHMkEXO1xL3
OgMlwJRRtRY0MFSe54comX9UDhKQuIbL0E/RcERzeYtXenKIZJiJr2zACJPZCUHkxIUuy6tXOe/W
hLoJRoEB9yaiNyNOaPqlY7EeBJuKOtUTKaHPt+Hp0IGbUBFzgRSh9HIpaw7RCwu/hvJWs6Y+cZRR
NFOD1cn4Zh4/FlaSbjqAFqw/TUFdC1Wjk6jox533TY4/U0g1awlmGCNmVzf5SxX8O3VUhQWXNg+b
jX31gpHXA05xdH5SURYpSArB0xgC0sHGs0hBythTHN1GhZ7v61fs5TksNRwDsSebAyZVEUgjgeC2
AG2GLcH566J8dBMoWubCoZPwHl/DX9fooYlbJhzJqTr1wzdb534z6UaB7VC3fDbLaoSzTt1AyYpz
li5erT/7f8UOEg0O0Nf2X/4Q8WnEzxTqG6YdLC0jcqJGp+aDMQ/Jk2nuzEDmWtQTf8X+5rnuqZsY
26BxF5nJ50Nd2Py/o2pxoJcxpLCgUU88F2W7zp3MXxkdYHoCOMoZhlEfqDBf7gN1ToZjLdMNN8Dc
L43K/FvvoYhVtRe3u799iiomKrUNPAkKd5gHyvpoPvMlz6sHbuFdUkJ6ebhpH31Ck/LLFARa5xCS
MOoBwKcwx30MMROiORZq3zFpveB5bq1XTeoFUXKU79bhFhWHIaYYn2zkZ8cYuiMqLq0rZXS59Q4P
6z3oT7yvXiecQ/2WmOQM2lZaRZ9ihTBZOrkNCK6EsSl5j8dTQbB1IE8LEPKNAUzRsYbJsAN5yrkQ
NpE0dCl6PY+N+M6VeTvA8lb0Xwx9KwZsiHB+xl9Iu8lsxNxMLfEKqrpCxJ9wp7pZ8UdGIZt9FsUk
bmArdhe2TRryrkW+N86N72Lvbt4CjL2/5z5d7xKl0Z1DKhYsYZBVoXRcqH8ql29vGvJ0YajRZ/Ay
Fc+Ry7uQWRZznh2AI7X+P+5Khg3CnzdElf3dhgWILFQBT5mGyxEDmbR3fy2FvPGtHuiYYa7eW4Po
l6RjaDY+d3wH7Yp0EjdRlpi6c/uIhnoTTIQ4HFfujoMPHS8DMPm2kmj0119IrVtoRI2vvFL7u/P8
Ye6PmBdD8E30BnOUMnWmdFNgL05y8dATzXVneMuM+2+iDKsYvdK+4KfbBZvAkj1wIL6SuvXd70Ed
wAwuD7tzvj9UEaBn71LQhTRL2U25so42FWFYpHR4jxXI9u8YT6pHxI6KDD+KOniexcLvN1JvH063
eCBQUPk4GDmCtzmG7YkRf4G/6cAHL7Nmuy3Pc8JWib0XYslxR6PZQB0dH8spf8hCnyjFnmpZE+7r
xXyCj+0rtTXTcaCVCcbBQx1ldHmWPD7SNBRQlZ4yuuAzAczM3U8hqG/j42IscYdu/P1rP8z/czfY
bAjd10f58ZuEOVagid+x3cXNTitE3y0iDnehTHaVVZtWjOGVG+EuusOlvI2ZcIOkUCLAwx/4RgL3
IUsa5qlgyXqg1OKl8Y87NqqH1FD0DjPyNvMRDe9tAk7gTb3jwvL3CKxijg0lhvCd/6b9goiIzn/S
D58QIyZ8kWKGlnliFNt7/lcmoKyIhixc/BuuzIUeigvVT/nHqUOwFNYc/dZKjHzzJ054K5gVAZTJ
+aWXF/FVM9Rxz0/q/AxwdWZkAThA/H+iEMdmFHC/5OSI3DLM++tUUIrC2uMTtvlnL9PBvVT3MDav
t5GFLpDWxjrl9gTngfreaXqgJV8QGHNnzpdga7R2sG49zHOPgze/uuOooEyKYH9/+mk3z4SKplp0
OHrJuz8zP8/8J820TZHn1mCcsSKYipBfVWR8zNpjM/gTO12pSJDd2NGoyNBDufu3/MygYfLYkuGY
tofFn6ujmdnlJ66yrVIUSyO8i74BkIzbBYt4xOQuScUQP//C+nmpFChaROCFJYrnq2dcDXAVwSW8
FQG/ajn+pgQoZRrE05Vtqrexf9IdP69gMugulCocvlsk5uU0v/UbqXHQeA/RwHFot6yvjBGbHrqY
VB2N96uzq6rLvxMPyxgYuDTSfEkpWHNNK9rDzI+pyj6YkgEtRQZkqi9lJSDbIDRuk5eMMH5DI3Uj
Wl6Gi/+IUXS8CU5oLgWoQ7THoTpzredAfx0jr6KjjLDWGpMAyKkhBYv1n0WpLjAlMFoMOnYTGjhR
cN3pB2gCWJ6m7n3CujUOsO9QrBuk6jLkl08OUW+/0jPCp1rRSGJlWzsmNxMToKMJx98cwuenCTla
ru+9RQIVKR2TlvipnfttqniCFWFrnMWnl8kD9nY2/hG9xHxnToe2WB1PNSfFy1Pah3zVptle3Ytw
jkWtC1IeI8leb6ZFtTlfFdch5K3KdqoXBnMI0mJyigyoN7MDUw7OPifClRQ20RD3UvJSqb1JadAj
yKQWptrCbpIsDlly9meoUj5XRqDbfpCbkYoTb88HRI/I72IjW4PBU2NXZLhJtqgl5L6tFhHeKZ6P
DRYwe4oLyNDeDSIjqkAf7L5KL98lI8jHOHu2ir3fIeaQYY07avazY2NimEeAD9MrvBnpSxDQFDEd
dDrsL/dk8N5PaQ8PtgsoguX9NfCnr/oOzERRXzGkEocDIwLExVxjBIYC4eB5DmLMFLcYaSyN+x9j
CjJ3LKc4EjAihqGfFN9dXEj7DL694xL1FmeU3t1wgvNZBWZ7RwnEvtxD8Djsl47RPt9XvPp6Ad2m
ZcTq1jzf6kU9qCQ01r9bIdR7TFK45sA4nOEG5hplKrW5DyEDChCiCJAg6W5TSAFSsFFYqBWqF6g1
aVZ+91lSd/IAIRH2v7w/Nff8b/nkYwvKxRKnj8yOr2TpSsGE9ZZ/l3WWZtU28UJ/RYnOLTMTDEM+
SPAVJJGZPIRGE4AB3vwodmwbM1u8QlgnPKR0C0kBZTOFmBuwH/DP23HK9uSn37sT+N+Zm7BexQpT
Ukclf0uL6TNNoJtwIC5b9HVz5r9+OEeHnKL1cE4ysMWRzEOOhjN9gC5IROI6qn5OLTIBM7SAXoQN
jsSEe93OvTz61olN5HvhreUoFeyEyKXuiFaelzey4OgdgIoD6t2Bufk8wpfz2+UN9x80WnRcCdYz
utcgafwwQVfs8SpkTBgzjrgFXAfq2JdUHTDWjxa36sOgRgWSQ7+QFHdbxVYhtYR2WkDFCJyp8GyE
mDz70EGjAd2OcANwFEhxTCZFjDRRb1glK7P8hObuBJRwddRaxWsSRuLTj2oP4pu+Pbshn6ZeWTMY
OL5EgGQOekPaMYZiIHSOC35aDKRodRRMhGvxNQWMoKn+QOLOCrpA5cg7XqpXUXUS4Y0LpDhIUcTQ
ERWq6a3RClNDdcyZbY3CEh+OOSgO/tH85ywiiC+EmSJpZdCuKAWg8GNOwURn9G/qryne2KfhgDri
mYRGMEO1b8Y3KLCJO2LoyVA54WqUe1YtsxXzqDF3N/AqlLuFhv96ye4AoAtADOE3g92TnsUrU+eb
KqZSk0YoweKM8u4izpi4WeGTXuhF2Xw8bsJAcTbl4kPL8mq8kSnnveXq0GuHW3OOmOe5AS09F8KZ
Go7+rRBJvZ6Y6RAgwdvP6HkYXV2HeVUOT9p5jWce3wD8TcgUx2zwVfSdNIDCYLd5B4DkYzXYiXPo
BHxqel6ARi4eWcptY/LZASE9bEQXgqTnspgjzJgry4OVRWoHA0rZMEK5YBfMlxeLliZrjzK7UWu4
wygLQ/cH/NppuBRlYyREKh5i8kSCcTzOIj/F9GtNy+EI9S14iAR2YupCK69EubRAsDuDZt7KLq9S
ymVXnomSlkQFviEuenhTaqjui3wtZAiGKQqqkZU8lyoLOOyRrh3rkfsSyhKPvUEJOZ7+TRH+FgH7
D1L7v2I0xFCx7uOGUoFUpcsneQ2DhPDuRUGD6c+704wOaBthFt6/kCYVEF+tP+AK/NAKl/Oey/QK
AoSQeihVSoDyEZYwlG0BE1FJuNhhF4VyU6lf0wLkaQ9jLhB1PgYV6BPQSeMlMrqANw1BNk7YvRIH
6i5CSvzWjyw+Exan2+lnPbKli8V7TlEGSKP017wOaIOYZKlmgZ3NLJmF2DewrtHSE0qJnF99Es4k
MruUyQhpwsj/MdWFjagJBa9+KjVdNWmH379RoX9l9FnQyXBezWfm0nEBeAm7aHb1cEWdu8aFOctv
azjttHFGkCXxha/IWDm9bTpeN6okaPDIymXmMjdQIWY2A+yRBSlJoN+s3i4MmBCQarB/dhNP6TRA
Exo1pi4vxj3hbVcBgs1QQ45Z0hG9JseLqOBhSQiepyzpnKxJmSRbKdifucGdM/58XaO92Woc5jGj
IMk4B1zv73Ztfx+xT+62Xlg3vhugOzR+HlegONYixBrgApmCD0nuAuLk5TdI2wcIDyx1OAHAJKzj
imnZ5kNs6iL6Do+BESAzFVXAgWQHVdriXe3K13nmBsSACRJsdQI3sqEW+DvcRX5bd6GVANyrM1Q9
3sj2ywfEaXBa6D6ohIxMwqOhIkBVa7hjxyaTv4PNQMz11KB664R82lsRd1bk5Otf66qHcJoOSxdx
HSvDVROcNIYyCmvueI2HlWCsyHk1aODemdUzOEv5HRGhTCQu6kHt9FN30PT6hVXn6uH1E08h7Qku
TPcaOcUsnD5gp9EV8i8rAp6W8Ji5TguPDWBbVZTjEu2WxLv9wc5jzDne/o+nM2tyE1u28C8iAjHr
1TV7qsFlu+wXwu3uQoAAic386++3Uifuy4k+3XaVBHvIXLkGPI6J6oDQB0+SZsQrOOmO3d92Sj5X
PtU+KX2vQpzcjn7M6LwYk6JCqZmzyMhxBuCb91yQ1akm/oItmfGboE9yg20pP2AiOMt1Q3rbLU0J
gCkwgyBGLDWJsHUUgbIXTVFwM5utb8Qc6Cu+t/nE+TGvbxq4L6nO3r1AJiFnUXRrxJKU5JhzgI/v
uTPanoWupXIYxvjD0Z++hpIeez4Z5nX3t9gjnOvJwOHs56wxU+r5JNlaKPBDBpsQ2uod2JO2DWyK
N3fGosmaEHeE6atd6KrzlxJrLJ6zxkaS3jBVO7G2uNLyJq7JI1j4dwclFEd03sLLNgwwphz0xff5
Mv5Y7b9OCcuwSjnHmJXR8B+YIvotHUQWLn9kyHj2C4rf4sD0BLhMQFO4Z0AWZRR3BnszHXA3OM7Q
tnZCcMTWzALWDMcma0nuWDPkGA56jucCMwXeEzObQ8DM9DhwuIi21m1UVXqR8777ewmG7/lhrC7U
PayYhgKi8KgpKOy4BxMNLoQERsT4Kp0GCMDh2cElgL6tSEG8FEwjg7cMcrMfAOwKK+IlvjnHEwbt
4ipgOjnwHqIo/hzG+Xo9xHF6VeCfa4atcOwZIYjFix0dtfFKMz/veZPypCgGAIWejAlYsWwDsyTf
CKDQbWDePm4BLIGg9WhZQDaidbVNpHSL7YAuqacpGfWF+1bACy7boEQMXejypHXmOMcbAoiSYZa+
miH9WAW+BcG5oftnfSOs5DtgomHFmb0TQSUW2jMfD78ZEFEMlyxKm2hZ9o7Kb+PVmvcljG4QDUyc
0h2DC+lm/QSmiEdAKZNrzgg3QHudSipZQj4hJBwFfuxZ4a0uFrNuZhyAAllHkX+kue4a0FfkQ7zy
CMtPhTsaD8YmsnLR7Sp8tCev+3c8YhgGO6ZdlrflXNPFHXHjw4/tsmqo78WMAdQeeCrM3xjwOGY1
fuDvv1F3EDK56p5Yip9FpBpDltg+FAGSxKieHQtAsyQYtigSlJU+i/QrI9AulO19nP/b4QVuzw93
W8wEeogkMjrgPPzuj4KhQz7MAgC3dNimp58jZ50ZW66TL7RcY0GHeNEy0NZijBpJA87w7ZWT6U2c
F9MOpl0FL+9/yHINz8pg+rmnOurkfki0mihgaGKs4bM+XkaOWaWM25y/4B+507viZ5XD17IiNUSj
eFWJ7qAZWCoUjyqG3ZuwMPByezbd8kUtojEHI06KEdRb2EZx5ENVwLdRYlDIW4z87JhfitPxGuvg
7EOVcs1sFSvHIlw5K6gDz9TzMng2NYTue7zttT7ZnPWJZ6I2ID2xlrOBARGjDl8m1TwPBClkq3Jn
ynxNmcrUHFCxUzj9lIf8uxaPaGL66EjgBgOS83ntHHY5R6T5qmU+tVoLL4vnwQRwXtQZ2PGesg79
Ezwit3BSQHErPIc7nVgQONKiQwPvWeMXb0WUFxe+++TDjwUwiD7CN2OiJ+tZaSEKSm96BsD9I4yN
AsubOYVwI8SByLXXVueNLyd5d2DPeCvgykqDJT4RRXxE+8Ke2bRt4SIdeDV8JEFhhaxoyUZC0K0d
ZHVDJQAO6f/rdkbjvXl8BNdzm9hJLE9Ks6qZ8UGAJhm8IzfiKWbCFKzTKEFDZEkAj+jdoBQzZsoW
UWZVMM0hF0fMIbIxpCnKAHsTOalQg/9VOl6pVmxuhj9ZB9lIqaA2MKZhxzKVfq2HL3nlkbR4z3J+
r2l4iA1VvSA5AfQdLrMTPVxWghYZcIW+BltnzteekytTYNEstbKbWaz+AEzILINJtQObRhu5MZMF
5glBcfTzhe9xrt7h6MUB2OoqIt8IDI6TXtJeJsbUgY6HaBLBFE6HR5N/q7m+CdzrgXrFYl0moiDm
lKXkMVs5UflsOz4QykYIKrGOSi3OwuM/yJNZGjwRBDJaTgQ6uNXr1zbcomHIAeflVHkI8MBcIlpn
hREYeQ/7GuB00ZHM6aIb+KethM6AL8Gzn+TAYwRlMLyQK1VLvZt5oHmm8cPPCfbWQP0vbG6jRVDE
5l3UUKEg2KdExWgeDRDIJgrLS/Qcml8OVpyMI8Z3cCo1UDuCSpkXA45h7P8c07Quo+VRsICLCD+S
4gSWpZZi9SozM/n2uowW8NIPNPyn+sChQ/J8Sq3HIYsRLlWbeB92tUgXUjg+vYU5AabR4Mjq35dz
rFt4jjMkL5QcqoHk7x1FRF9UGMV+2HxV3IpP6DLqsyyjJwXbQMz3yMcAOKryexT4SJ/38fcoo2O6
TGgilocJSrISoaO1aUhXIA4c6BeocF8N+Mt8zNw6jzmNrUm3Ri8muLig4C18hd5BgxHTBJkqsz6N
XIuNGZuwKrWOEULW20uCCgXOMan/qYKQwQxWb+J3WgaTKDYulR1aVvwkcuh3wSwEqg+HwpkTvgpR
mRoxwVeansm2LHPV4WuAovpXTadyHWGvdudkh2JmsCpkU6Uy2LORH3dYQo42CAAIbo9whHWTRbxq
8SCRXeAKu1GNZgtrt9uz+bJRJ5Zu2Yxuu+5pzJEcAl9PGb7QuWZ+AkepBJgPdCw7aiGm67lqBZoo
IyGY82F24Dkc+CaG1GryblEM25FXNzWsBLIWXjrHTLYjsg2TSr6kYiEu2JOoEZr/YGKPndXwNs3a
1KPebV8guBpOCUf82vefQ1BEZEB8fPyU64WeWGECOJ/joC5tkz+y6gkMfZHU7RB68FHLzXGes1SL
tvgZ4TziMyqolLmK9w3tIcgfBxXflKhsrgpujwv0NEBDiwb6K0x3/zWBjFaek8/NQv2H3xKXGRqv
a69TwgFlSbpyfekTFk44HD0lMCRVU3H8CsT2jXWa8rPpDWb5L1AzpiGQKzylQv78Ycr6Z8N4H9au
TK/KKv6RnTktzEFhqtAI9aTiXa62Nv6c5HOIyC91oLG8+YCCZdoTFuftpyemv8wQOBHYpTDPuSRy
bhBS6tDWMmIqT09MkHj7cj1ie6fe4d+N3PfrFAj+YiUhywwT5ohryZ9l5K1h0CWToVRpJre8gW9P
yvFf5Yn2TN/xjqbEhVJ8jQ88MqQ8Q/SR8Bp7MXv6HdUH5RI7X5KQDMPRq9Srv6+apJbckbt2CL5s
2HDfGqIwgcBcWSpeCOMJNyC//JWuzc3S7e+sezFStrSdIoHUlQpV1rnJCfySfVGL+9KdKZds05hb
fIjbysdQSSXhKKwCO6d2zzwMARdDMfRDnApUqJjUnu8Q3D725faHxHLuHR1Z/in/d954dMaamIkl
vkrX/MpmFEYKacVWrAFFKFf4vWj2dUuQzDNT8RIXUcr88jcUachMx/apiBlZGqyQLZB/dUbKl25W
4gOT3/sacR+UR5adthwht9w0G/Tl7HjyPzSHhL4UPem1dbD2jPW6so7liSKe+zriYJcHAB6Ez3PM
LZ12vG/DxdNGmVs1N4XFkk0zE6VwFXIOH42IUfJLAj9q3ml0l8/mmAPz8jtQItMYJbC0GgloNYfC
BWTZ1I0sslSxYRsT2bnQj/YUYZUAFLX5brwzXWW/Y5dwfv5xYYwDxZrjnwCQUhnzRgHHlG11euSY
2mcvPXFi8AuC8AY09706LOVVeCqe4NnSBnbMD4pU0S+xgmJ1V3Qe0Eg4UsJtEEJDEayLEUd2Yipo
gRiJs7KK72GTofqfMDs23H72IcpU8BHMLoBDGTxsQEvpqhPkqwo+VdZzRMqFZNtTT3CT0wAHCNtm
3tR9WZfJV2/UoxMk75A13V6IwhH2CfPKj9P8EBUfVzPEptsCBT1XCOwW2DDrt25Cn25+HLUHMzsD
LyN4xro5/pB/fyHwQkUvcAwiGHx6860CkWsXqxkFmhB3FU4CX2YoaHWZPmS8F2bgKGhC3cFFC50S
jwfAZY+/52861nu2YXtKC3KScGPLWXnWmWFWgPgzZ5KLJJ2hhGXrWSG1sAopbdgITMOwFlSrsR6v
vNH9QlGfwMXOfxmVxEtooHtQXKgBmAFc147fB+D0Xuc4mOi3iXjah4JD5KsgD5nsxLmedmzcNGDx
KinFzNHyNflJOnYikCkDM+aWaUkjxdqL8qQNoo/m62OQv0dSNFUC6EeRqcU/QcytG6DZTTZJBjj5
BWMcyIK43jHZryi98373syROWpDaW4Jc+WokW5CrJMetYoCoJ6pmZiJKobybeoOO2JmLptRCpZQ3
5XL+GJav7GwjDSu/q2g4DqA2QfcyOerIbDoCGAH+xfKRHOpr350gHcQ3IYo7TIF+pU5yAI9qLZo6
OIKnJ2NF+jvh+qdqBzcKdEllxyxD6QJTYcodVf8BWBAqyvkwITu2WZkBrh6PIDofHis4+Xftyox3
4/B65jBG0+WhFoAFR32tjhxDQ24syezpGIESZPaAOh6saM/wwGc2Rnup5litAsFJlCGUBBLWi9PI
QY8Nskah/ohVuO/olQVSY+qEMG3ltW6nfv80NPN4yxiFEFX0gaqf/WS+B6zgxfm0AjgKuMtgAUHF
H5O4egfNdCc0AOLGRCuDjU6jflwF4BcrNcSmT6gT3iIlS1yyBkb/j5xsHUJIXACpJ2SYaWnkMF9Q
WK0UO/MhemMIQ3EjE/+RjXG502jUrHspOq4Gs7UxDMR4onDXuud5phXk1vNwOjUw0UepDuM8+JKl
WBGX9Figh8hgaW5HAjBqCgHIXQb5CFrSn/a46uUFZdxEi1WzPgGruexm21HlTQdsYUPeU6hvFQIZ
P+D1zB7B6cxSIPHaBNHQGTcDVUT+yOrwo1BKluxrHe83auLlPH5CaMJEkXLRDbQIC5U0I9t/fWY1
gP/5dVrtPx99x2sPeaDulP6LAXt9lUR4NRGEJwMxBp9UhR3EaE23LeJMM1eloaBXBvILodOnHOUH
Dj+ShsDo5fbWMUXAAVuZqCJbSCpxErIqEZVgeoBv2rBTHpGa1tCVUFJZoNO8i3FDhpWF0IAOCGfP
/VB9sth6/ALvscYBtJ6oACsusQII7qYmV4OGrsc/U8CEmcnb6WHWyytbnTYStLl47ErqyC7BoqcO
tXy9vvpiciid7zZ/2MB677xVcpOW47XKQY9NDzSvAL66id0eYRjKsvdiBJ4kjYpsrbB7ciuzhoB1
r0XnOuqaGiSeWZ/E5g2Dy4y1bZYvajathYRd8bcJFk7UiEyVStYAQ4xqdjs2w9U04ztjiJesEm3L
weph+TTsZUDnv93GKYdVA+CalPNWR7bk06aFmr+AM/W4frcptSjIocNqR+dQdOS17VB1bTlkDCPt
menMzGj7CyPlRziL77Wb0xe0zjwF+HjZfKT/CiMO1RD1Zr1t3LiztpCmL4VYeXuKMA2NhG5UHopc
y/2EVfKexghl8CrP71MiZjhd0OLzqR6tWDCkTzU0++ppzPd/krlhGfiQsI4MUYznkCK1ffASCpk9
TRUp2KCUYHhuxx2XRWoH/OMrh3/ytPWQLlpGJcBHZ8izmk2PyUgpFvXgOmxZMuFP1OV8CdfzM7BC
ZfYB8OKOTH2hZbBWRfc/ceP7VCm2cx0eUAwtmG1WPGuElHyull9LOPgPP6wujZyHXt6PXjapTUIY
I14KBUFewUL6vDOnddRR7vUKkEpxVkN1m2EvxlyEETRxhAe42BoWENH9u2ukfRKg61oRrLzpzTtz
ZPKY2pRN2u64IRBwMBMdUd60AcaifS8KX8nNuQK2+QmMeuBrCBc9jbAJyyTLAbei35TDEjIBBBgN
DU9NqtedC4//o+PUC//kcvROc9rdXW6X/kT4FiGZQH7MVjFaBptKuKXRPwOZ+uWjNUVI7Hl8KXWB
vdVUxDe/F4Qxg6nw0GFjApdTsivwx9+8lTlBjVE2RiOwouk5Au8XOe5PVDg83ZCHbbe8dQ09h5cY
8rqm5awkHofAnl5mUiKI9bPfv1EeUhWsPNqeeKt/UtF9VBVDr4BZgqAkql83+SzDh4ctE9OKFVv8
EYej36l81sKRS3CDZnJtPaJFSRrryVuYKbTkGJMFRhSrT6Q2wyjYEBSB9MSWkaK5Ag0uEDPyFflL
GT1M+ka7LFYWBVQfnle8Y4qqhSAkwziLc8k9FhXL/F/WkntWpDjYWKFIZXK/xXyeOcY/Bz9eDSZ7
nAKuezTIVoJPIS6bUxh/MwzGgAMoS9Wjf6K37ECR0U1cyYDWz8E/Cox7gfrdHQHmnzh1RiyMJOmt
i/xDB00TO6ZxT341d7PocepMREFLGdIR/5T/EG9OlspeSoUfOkAI8SOP1Q7VqzvV95PPBAcHHtiy
Fdq0QlSU42sRs6JDZTZvrGSwS34aZQP97dpuT+3KQzOw0zoochGADk90rnYimpPrNGN8Y3VlEWoO
wOmneUBPNQD2x0F+ZPgLxR9MOSf/yMuoEPbDgFthsZvhcS4BnJe5BjSenyvp7tIsyXDT48Ky6FkL
5Yow5tMc/ZFq4y952+s3FyYI3Tv/HbkyyC+HByEqEYM1wBxFfxp/pBeMRiXMml05fc+82G3H/kuj
iOnPjoXNSKaC3IcAOiwBnSdJzrscJ/qZg2vg8NNoYd+css/7fmhuvIFnHOKJfUWU0npzRHb+lTYB
HkOM2oP+lSb2hKFMu9BJgnRiw9rDl8wGWj9D0Xn+DAMaCXoi0BDhesWQIQJ3DIOXuDp+rCj/ZYAn
aFGtbTJAkixBaHz+BoKDc/dpXOPlmqMvvO1ab/nmJ+fztzld5hzZEbOnCOUJ/EGMvZyjjBEj5NIT
TPCmGMykTPHu03p2kJ3lid2fUQtO8YlTWgRVUqb1EvY9JfXkPW/gmu823EgbbiXjUVQV7F8vh8xZ
HSH57rl0Mj7y/awica751hQ1xFPBVdrxrxkAoj3ue8Qc8CUB+tPpK10krZfyqHTIi8XBKeB9Ykbh
v0R41PxERIqqJz1SJm0HOQhYk3MGghbAZ5atUcpassTwDM0KZSrCmB0vI/JDgmqrs5AGPIw2udPS
xz4UHa2UDaminVineIDh60qtBqP5K1Ugsu3m4PHMGSBJHBL+ojgn763AkL+vFk7kKcCrgdLu3q84
QiOi3OE3vNUrhVXR1+FrhpPEWxGFPSrXY3t8cSXiTxXtEiD4MXUNgGSBvSUd3raxHLsmma+FZOJQ
8ZFAIZqsA882TXTQ7YSUzrQlfaiDMcd/zYqGImE3tEcabw0fLDsudeycbiCiTDUCEmImkuSgoYPg
wK4nXNXS5fBanER1j+z38qawrgeCrpvXgqAFgERehJ9xfSKoZrIynJjsM1zrVdQg0GWgS2tcsNiu
sX/5eCH5T1nwF/4rAKovXIXCT1Y3AMaqZ0w97/Z8FSaov7vxDPazsqapXoDUDkAeNt0V5iuxTXem
z0grtgRGKkxEuJb8ke8AokxfnmFoAOCU3JwIVfwEcXz9OKXH6Wo4LtO9X3JLk1UwffW9OP5GZPLu
iBIH4hJGMaDKgX6eGhQKexkHZUH4mImf7GcYshFplz/X5+4M9aVa4HpFRZIyUOGyQkbyQjKaJhY5
58bo0xOtW4PLKI02reU1LmBg34qx5RlhKyEOgB5ptHFf+TEpZ0XORy2ox8DTuWRDdWIireaIR+d4
BNSoMNB3MWBBlPPDXETuZAoJSU6KL/vdwWeKRcVxiUzbE00EOQNkO4PUQo7Ze8QgnadJx1yj3bnq
j5Qa/sRSqx2r383swnmB0mRsziKBoGW3OFV/+UlKQLcKA1CLYVrj1guW6yP/8QMlCDTT0zATNpi+
7VGRgyhEvD63+z17x1d6D6DWyP/MsJDJsFJd57x6XZfwPk/PERFBTDlG1l+3V+JPgvsTT/bRHPxE
uIJiNjyg1KO5bWjnJ0BRNJF46MA+RmUqsA223JnqMKcAabqHqeY2IuiHrYu66EqHTKYzfU6Bg7tM
4V+D1ulIcQeh6vBhf4h/hVPzE87FnwhKJpmXp+zOjTF+XLyxbJTPZ7I52mYevMKRiNiYgX+EV2p5
Ika6iaigr/oEdMVoxEXEIHDh4pyAKLW4bA5CasMzkUps+7PcmpjMQLXnr3gT9WVW0B6DOLcZxFJ9
Qkz8aNzRHKFX2X+ZMrBn2ZGYj7SMMPpy9/O0K5urCO2NEVMXxODXh6mGWHhkt/ny9nNLeS8arUA+
uzCyCYAolGpmBFNEZP4jFalVrW+2G8BwhcKr6CLR9d07UIOi5XrNKo3d0e0xp+VCjDR/SMk/BehH
A4Ppi5Fy9bAtfMIHKb3FWZqjc4DqYRTSAu8cLhv5x0bs9q6sXxmq0vGPFLXhLnsnP14m8zqkGZrI
NtB4YmK92GRClpaEnlEBi+NpXHD1URenALBgmzOCdPCpcEiYDxSg1EFAT2c+rQhVF7NkzKgKXJ5x
JBBtR/S8HL3VHKHhQRUFMKKjz9I8IAB/N68D3Az/wqahWJ5YROhGIN6a65akJ0asGOAofsDPkZpf
NAEmm2TN96SXdsvxis0tMwT0oVjLAH9EuCgZT0o+uACDe6Z1ETxa+PRYi3Fa85Xpd8l3YAjH1Slx
nmU5kpJNxf3bnQEYCGgmP80RjpIlQXR7mRbPJKSSHKEhJK/JbCgId+OJbwwgs4b0Egu+5Rp6zU40
gMVGVIOYHqlPAZCiYcS5EbxsHp4glq/4P6koTrP7C3kIxro6e7g0oJKJ4mYbcFHOwL5jUIvg01ob
M8GhXOvw5l6O1NMtdkPWMmoftjjTX0WJ/7ctqYFShVLi/gNunuJC4vlsdC+mPFRORMoxedFIx5S/
8UjO70agTOdhQqpVYeL1AXcaIkLr7xHSrY9cTU9DuI43OC7VH4sT77ggf2Zx6dMpL9HirVx6pRvf
gx6DbUulx+OBgwEzMfCjyj1hC/06NTx6Cv3gly08I1LR0CZP8wLyaeLedkK81xfqokRrqqQs5jCi
O8SYatIlaHCzIWI2fpgzL8PzkmKG05A1jpEF+TAs/UhUtp41HoEsd7Q6EBrYFoQQwC8buCYZ9vMQ
J16Q0+/Tmtfl0UnHAGhLkyjeY12DMlTYSGpIIa20VEJRCPc3CzC6VetUKbfKvox18TBRIQO48BOS
N5Z2Lyu3I0I5aU9dAtxT8cX0QAlLghnlyfgmx/NJ98ElubgRMksAhAcBIGN4LbtXtdXwf4mvG1bk
SI3/2S2YFUQhJtMR1rHPuEBxxh80bZqC088MFuV9SwRq37XLdUWg172Ll+9Jcpw/cLn+vGTMjWBN
537crsak6tkuWA2kSuaQhQPMhgSchqEPB9n26Rx7+TcGRxzd8jrTBBbdI12eQhQQK4IyxcfgSxTz
Z7OJpArf8Qkc1t0fJ57+W5ZHL34opIUREsILJiTTBpXRnN7ISebkYMpRNUhap9bL/2x9y1lned0h
e/eMfThOU2PBe4b3gP8xFWOK51MfTLBOjBmCJc5bNaPpals6cuxdkuExhy4MqAvIwNDt8NSNQzZe
bcd2eCBKc49jTDVzf651cAG8/IkIOnYlEwSZw4TRmpG5whrpC5qMPpb834OcAEAHYqLYrP+PlXR9
Gn6s4Yg/eBDc0MQU3UMK9+CZLsT7VYlVsgcYxNoKuch0CIvvGI91P9AwDg8G3htabspp2DyAs/MZ
hQUKjbbs9x92NX5sxQSUjnEVmmE4QxgyhdtDhqXsXXRgA9epOBF07c9lEgMSHtb40bwkC19uXAm+
XIa9WQOOZBXsW3HdYusVi1yGNHC0dBY3c6CiwwS1IzmkLVzwa1hngmAzVCe//V2EDZLSs7IJVCU7
qdzEIURJB9U7fHZEdVMiSztBmX6glmab3oYkx7HUdmTqU9Q1kv4SaFYwx8cncETBEq2yv8PyvI/K
7Xa3ZiTaH2BWYrX1K0shuUYqreQEynkOqCpmXTHGhCaQ1vV9AkGiNBOLeNG0JvRWlCOrLokaxL8Y
OQjmkkcBvE5G6wzdf4KJ8FA5OtUUm5rrqkeB4HUQuFqf9cUk5Hi9ruN6UVBYIG2WEvJp1bJZ15pH
Nuqh40va59OHYS2p55Rg2AUUe87gJxjGzKOpniZq7Gwjmak4cRwViSaeB878zMfoYH9uvmDXvN2I
xIFTCWJXCePwygz+moqvN24P/XE0B/vbc599rWYqkaZask/nZT4SzZIC9s8fh3p/l46FhzkDj4tk
LApWBse0HNi7+l380EmW5kWfbdzcbdQrFl9OamD/GatrzB0p1f+7RAHJqnsdq7c18zkylaXnDajU
p4RuBiOH+aEgxfyjn0J2RnHSZncMal4lmcSfBGxA5M+s4yAodnTL9TFO8KMpgsnDUHY6e7ddosi9
0XPD47kYE0Y8w8zdVu9OM6V6kQcLqwpIo8HYDlOWMfruYpf8QwQLSVlLXH7dBXNw04/n9W923DcI
c1uK3pLL+gH5TJzD1QOqCU7L7Y58pOt8G5Lgw+qaXQ8jbQzW8MNpWlAoYBdE9Z8V46e55QbZsXSO
n1P+9Nt4xl/5JimXM36dSXgAAcp3e9QaVFG3rkj1iBV6jW8ejwC5UIlXfTo/0gjvOd1Xj3FOXyRP
p3H0fwOoDHh/Y/OPLQqcfnxQ0i5/ZKzEUA4DAnJ8qQxh2OFguB+ApGyadCq/F7P7r5jkDIhJ1I1b
VHyg4xCBOiyTzza472cIlo75KY0up5ilhPpe+FLsde3u6FbW7o7eHPQVNMf81xElz/gPRIz46Y9M
Y+GOVEGpbD02PEayHAieVJAGlenBePshG7v2eLd0WVTTkLyMWODkjq6HDR2rvoXjvPvaHcjtMEEZ
eqabLJreuhWOJ79b1J8LffUgHuBCQdKd2XXqPzSysngXc9zoFmh2aBB0Asg7xFp1RQNJ7pX1GsR5
DThOzEtzPEGzK3UnZIMZvvechpy/dDj9Zwoxug8sUL9JwMP8Bsd9hA0Qo07seaSQ58ecIcNtgqTn
oc8pCLAVIPkjharbyTzThFxZ0sHs77ibPtaxvOrjsAQ3AUo01X+NPP/BbUjqo1Xe7gHvwvhVxoqD
mXX4GGHsdJ+fBv+uHIktZyR4+IicjeY5Scqv2arCc0CkCoWOsitfjvfRjgqBES2npzHn3EhdajFK
aLVxIUn46knb9F+TZu/RA2Gkq/GUBt91xRPR4AXJY/zJTGYYdzPflJola/QfKzifXb9fvlFzJLg0
83+zoMEFERECvbJML9BezFJ+IcLD2XHcMJv0M3IJfIr2IiRo2mnYgvmf+fTM4RY8Z1HF+mRw4xM7
A3uOampOfJISMSzkX8r4Kh1w94AcTsVNpS6ObH2o52uYztyO9bG9cWRaHfwvPj4j8D3opP0Wyqvf
qAVjcGS2PY0QlpwSaYNoRAch/vuBY7U4s1U60Op70H4gbYAc/ARFrWRI6WQf6SpBc6Pt+pHNIpt/
lXaIkHhSI7WguOlkWHufcJiiTjsJwe8CXnfIaEtRy34PqfGEn6KPSu++HnDJjhYy0eaQyjOgAHcN
S0TWKUQGKZX2vAZ/GVVzE3iq2noOXiQyKXhwNX32K92HQXl47hjxfSqiBKP4yVX0KPuZPz3SzKIm
wQvqAEpTK68JD/vv81njrg33B58hGeMxFBWitIO8UdzIUVuVc1UoVwBQFVUhX0Z9akiKCqhY+bUY
+Bzc+FRsAV5CUYHicIkjVtEJgGQeqDYwIKaPGhjqDIoACc/7mhZV36mbJVLwA5rvooiZITUAjSUG
IYxUHdGSotE1dGONprL0AvVJui4qK9ZEcR/N8IE1NzHuEgT6+tZBdrkxM706q9Nrf4RmTp9t+syZ
kuYjpWb6UpdiKCoLU9/OnmQUk6VaMlY1kqvr4MGJd42c8iI2kj2ujYqhG4JwSjsT87CB/wGlWFr4
QTNwxlwFlSfCDrpdZfrOwfp1PnUP9eqdHk1/g0vHv3CYOGmZdEDIoY7PaQDx3+SiPCz+dZBicOg4
I3D1k3y51enGIpgzJokd5uNf5nyhPZxYHBp1WCUl04uZvcJjJSJdc3LM2FxABVicELKHbLUMiaV5
7Rd7aueI7Mo76qHdH3MJJd2TWkcyV03B/JDV13F43CDVBl4VHs1EB4LPkcrWJN3YZlDmKwQaP0v8
zuSFOWcpZEo6+gxREEl7wJr+mfbceMTxeQo+DPCWGQ6N/DUYPyUBmsJ3NV6KZtahC0Ng8oC9lx05
SLh8gLkGoVtHWLlRzspCDk+eZj3wYymQSaPcNXIbOtARcizBwqj7gfOcDNpbxN0cn6JEot+iFJ5Z
OoEYPJtEZiuYZH1grhgdqYNh2QLzi/ABZRrucNCDHwb0b1y0dHknfNoI/urfOjmFMzV+lHBlXqR8
A+FyiPSuse1BygJDYoqqL06DFkZ9HGyqDAoJwHyEuUgesOTlMEUFBQC5UapN5+Gh2PhDUYzkoeWS
Eq7hFax2qZaiE/ihwZgGS16ywwNm7i0bC64nK4TNIeLBtJ+bL4N/amD48WzbSEVB83AuvPS2PfIL
JiC+v21FhbC1wPhbH/M/Rz5oKONv7wRfxYZGM0Mu+mwgV5yR9reZY4so4dPtxNNV7JwMIaImDJ6P
42n6WUWH9RkfStrWSbbAGNx5n+wuDtRiomO1gpoxFJp4aSLIs3iOIgb/VPPxLuofWm5tMBCWBYaD
Zwizy39TwifeBEwWeNZiO0NL4+PrYKi4maGaIbIJHYyst+VCgvIB88YU5ustSRjvcK9+t9C8EAiy
UHF3FCmRd5byRXwQqgfZTBhB1Ti6dcm+tVrXL3FnMC6uDyxwQ2wwpa000mZW1c3qdBQ0avdGxnHC
hcABUcJVvD4X67dMsSeiTprjgRQ/kjCBN+8/ziXNJO4DQGyaaUTyHKkbbbie63hT4OsU8+qynNns
fgeFiQNAJlCkbLwZVAXtEH4Ow1ejDp2QamFyiX89TwgGzJtJekN+nYYd0G3BBDduR5/vfJGhUj3p
36CcZaJw5PD5X+EGTELDwRNIOM3qk/4vm1mSPIAwclw1Ut9T/g/Q2EwocUBY8jLN4F+1dBrRkOLs
dNaHI24Fux6igJGTap2rkVMGdEQtr7iDgSktF7gjGgJ2X7R/dkH8UB/45fqWkAG4NDruW5Dgw9OK
azs4uvg4MwYTngClfQwdZ+1A+HPxzAU4ZznyBuVjs+IexUEwyZqNH830pfbhkEYBo0JBJWbZl+2o
U+sANL5wZMYVM403LdXbxWkWVpj0JV0kcHOhEPGObErivYdrKKUTo2UNN458yzQQ3RpNfHRq/hrS
p7ww36NrqkZqQQMpKhN49KQkiUiqsspEczaYBXx6B4VPNKXiypVndl1DKmKa+4gFP5CTnJhMSTgj
rQOL4UdzxVPZYaoFPw+jGH/VIrJVAM/PPzKXRvZV/Kg3/kR2YLpo0jzTDo6kD3yAjQdMoIeIy+v2
rz2pqObRZ2fGCpQIMBgUxmVOSwEtML0xRm9TzNk7hBnnakclpGFWjWf2iyjq2bAwnVlAFi05xrzJ
yQyh/D0j0cWypMQulWXuTkTSmDwV/w+QVcmMjHZG+bYHNSC+NztjChSwsK0fNraUk9aT6LL7Gd+p
+35NKkDnCmXFAZsHLKMA07BefBcI6c5IVqAEcnVwb4lEYgxILBqoTbnO5EqBuduZ8q9HGSH2NEcy
PgqgsVBeGV1kpVaJRoQ1OyGDdsi6EaTqnDKJSsKk5pQDKdqxi/FUW3A74Nh1SLK4K+DNEZZH7YV+
i/QGOJp0BASs+AGrJw2r84eyq26pESDBuITIFzn1n9j7/lmOWsR/3dUnERRJKwGL5A5wHgzgBu9A
aO4MmenQisOAlCHmMkKnBmOXnRz1CMccJZreikBpbiM1XAXH2ew3BJEjmrqgCYziqLyo4fM+Tr9A
9Dm+wHajfARtwtaJ5Qi0wEwWjScZutdWQdlmM+k3Vre0PXs81DWoNkNHI2UWcE+ftIcv+Z0djebM
xP7dDHo50rI7i0iaI8ZB5qpFr7ktHKsL9A1/pyedUdjMMRpY+fkAsNMIafMZyYhiD0f0iWN6rsof
RRcGmFvztboTHYULaCutohq2+Nuu2DUPmCESrJqzdjlpONlyyVZCWdGtLT0Y3fJesy6AKtXaADGY
aS38RrZqdN0PRM7xlLhygKTQhT/AVnyXiYBq0rmB2U5GNms7BRSaRswI0O+UX73TSOpBfBg/7eMk
f5vSnftE+gfGY0cKVN/pwUmRCLUZs2jASOV8uJi+vA+Y4dvJGsrXV16pzAWF5YJD+1wbCCqUuIaj
Pe2SksoZG/9Vjcs+pdaxYCYNb9zIchTBrV2+YKIn3SQH3bxvGi7Yit6o0cQj4Sda+WzEjjTaJf/0
Pgw1f3fusS3K/t16jrVqBRwHFaUslK1G61MBAZpyqLVUPtoLGv+ZgyqseiOwFRmQnFkyGgPE2L7L
OX1NN/c1a1nVEGegn/pKj0WzFZ5xocItqrwxUnxRcEBEG3Zbs2Z5dkW03fJ5wmz+uhtpS1socUbz
bLHACgMOlaHOkGJiKFBkKPYCVq5x7lPkGPOIxCfpq+ylbCLo+rLBLCbdih2HjjEGfWwi7rJCookj
fGop/wQjwITK7uwbbHsMiL2DAwrUzVZjQ3AhNZhmX4YDZnblhUBbbDPoX5k6l5HVf9ErGETJ6VCn
GtiKqcIxmMlB+bdETYxIUcvtgAmMKwxoj/S6ES0ADaRZTWUBh2sJiTLyKZmZjlNpE7TBwcG5Dn0Y
SuGOs8TYlSkthIb6lMywEg2bMzG074rxV1cB1dYerGty5gE3NKXsNdiPIbYUDe7kXRdXX8wjCcdZ
ms1Fw1zZNFltUhOPS5zPSpvlDSiajnHwLKcNBcfJ7p2jg4IZz1w5YZlYCV82Wk8RoS96twNLW8Nm
q3eQudOI+rx7b6Fw8B3luh8j8KZuRzONAfx9RNvFUUNiSJYjEUYdTW0B/487hOAJTOAYAdeE6SW0
rV1BNdTv51eDtcVoqrPpu38KODA2RvXRiR/IV6XkivnjUTl0OJPkdB2OT4VdVPcjg4vw1U2p+yhB
lENlwUrZ+PCE6n6vF3oHejO6DTfwYZhnMIZGz8CbFQxQYmLcUVg9kFqdfIMyS09+PjMCKQsf7/z+
FH9wCz+xkNlmtkHYKOLTiltX2H6LCqmpB6qsy6xzgrLTles/vitXfMOBJZB7Z8w/Ihlf9sntEhzx
JUl3z9vO3WAn3jPcXOJvHDAICRjkUCXT41U9DCNsuu7mZhRXAcIR+ROfAeXoptgScALozruOoq6G
I/axzgnVc/XKPd5SZAB2z9dmMqmwOYgLHA9CTaJh+Z12ZJLvWBpf6rDgmZqfAE5NnA01J/15P/bV
h6AIho1h6357sSJblgkA6iySsRo/mcFQncDmcQVVQ30GY2baxluRrNMlGZGXOfMC1zA0yiIKbRMW
4nj7xVUqOgakEPQLf2yZd0NWfjuBK//C+vb0eoEFFHptf1MGfCmc1DsjorsduI8J4w3mipZD8mRT
DSJlyNTiIR/O81PcdcuDpdCFZxKJ64ztBvM+wQWJ4VEaQjloJUQy819XKl8v7RBsUrzyWi5hON5O
rdGp3H9Vmg9Ehz74OsnXqYXOxTwKwQqUdOwG2pjBYxujXQkD8ofafOKdtFUBoDX+IIch/oadNZTV
U+m/eAvxSOzl6s+8pYBbKcx0bXfj9E0Sfkr2h6h9e6qViOIWZlTQJh2BlvTRTHS3p0uC1QHcR8aj
E7hTGOkTEWLBBEa6eD6PyaunWmcfYRrXFtbeFqCtU0LnMlT5wwSv4cGDBA7ZZMd8Zx+9WKJWlDDC
NZvCTfH2ExbUCAk5ak2tOx+Yc85BCqqQhp8QEdE2hGphTgDjocSWErWERylPKiiU9dg+YRWlQke1
VuO4jqVHJ8iF+kGGz1GMwig6LkBPiUq8Vou75c4tMvkuSwTfjRwNkNu+YDHa/OdOfvejbrT4PC7E
mZTUW7NzNWWwaYTbRUyjfcgBCUGApg9QlzMTGoviZPyFlWAmOhdfXklV4NIiHoaPkhUhpwlpZRhK
zUCli+5MSSR0tRp06TtO0SwGIjdur4lk61A3RyDd9pkG1eWAvhd/rb5ZPs807l+Ap0G2+uY5g+Vz
C8eLJLW6iTRBwRCfARDF8QUx3jFsmh3XPPgv+kqO6XBPE943eQmNhnoxG1gaVUe4RkUXO3/guWMB
mg5v2+gOz/OwFj+IViHk54gMwIoAU3iXfrb8Mx9PFf64yKlQnoPg4Bdw5wKeirf5h58GC9Z7Ztx+
gIR9V6TX6Y55pZeXy2sYe9v/sXQey3FjSRT9IkTAm22xit6LlChtEDJNFLx37+vnZHI2E90jNVkF
PJN585o75g1CRqVmK7A2ePRSYrg0cRAuJixu8AuPzZDgBLDXXXcdL2WAzDCH3sXHKr9jcFiemowt
Yo2da181XoDqihr+lvoWDTC4LZUEfadSTwiFvtJ58ejL6sH7k8QE7AQwiMcHiARzXMZ8urm8Kw8R
5asf2zaZOmxgsQZHuezdZGD7D2tdC5VqaV+GbfdulN23VPAvISjs3xYTy7QtK75Ryq+U6X5AuHY3
kgCyAbF4Sb/9WVpO8sHBnpPzyz81A14cxYTrOK2uzFkCghE9/50KkG6ZTSj1tZVyWkQi+FmQWyOp
hbBXTtE/FUiumLy85cZ2KQHYIlD4OFPgoQ8u7bS66ow80KsIwd09Q6f4JC7hyijXeRximuIefl31
EElokteY4kH4yMoFaNGwstdyYDNSgb1br+qTW/XKi0yIzqFMv38pbESQ3OzDfmPEQc34WFkq0wJn
sY2qMvn3Fd9OU8nibp67yK0O07SSkD3SJlkLAhI1N27ysXtU40e1+yFyReNyrZbzcABcemHqRbEt
RgTqD95kHCoFeqJbi/LkGAXEvGtkfMNh8GI5/DkqWYuFNoXmgk4nvGhYo0zmxc7UpY5T3og5o3UZ
9oVIqJlDR0ZTUKGISD8bYELXZnoEEHcslEEUcmA2uLIi7qXqNkTsqKhNzVvbEZw9WwRHFsIP5HuQ
Mo8bCF0qcw1BTW3AykMzc3xHM8+qgIJ0tPrmnyzbpeSSiVDMXS3wozVLE7Pm4okaHgp+JPADd122
kxIF5+kGw+NbEFDYwJxnv7NEIBUxu1ldZEV55OHu4c3IbcQ9KMpxBI2Y1THZZllZNVbjwzps92aX
TwHJ7QovCnLGalhSfstx3BZoWobsl/JusN9vX3RYhIUY6HaxYw7LgoXRc89O6q8cp4UjwizuBN/K
3DGjxk81EByI6QvQRQDIY7g9pYcqp3y+y0LQMGIfmFjBcBoTyQ3H0/4WWgWUngI2ju2yS1wTNScX
Nua/liAk4hgIPlpZzM/24hDtQrIuM30fObU4TJd15GPbTIsxtmvyFQxkh5E8oJLoD2C3zxXxrl1L
ZeNIYSsqPfAvBs9hjmczkyEbA7lfBJg0x8rJ0hPe2gWPIgD4SkJGSVNEsXdOO4zRMUJyIIjGidwR
hFUw9XxJpgy6f8A6V/+PFYPxteLmUQOor44CJvqlF7GF1To2Eqnhgsf2gn25GgLKgFfGUy1yMB1c
igFznIDuxBXtg79zESmiFRZBfVNi0UQ91mMBgi3A57oD4Gg1QqQw07GdO9GeuWJIn4JoI1+ciq5E
oM8RjMSDU7LyCLnPzhlbBRPAn6hb+e96RvAWfrautIx4IGQltkKiz2pn8NxSZs2NoKC7ODk5RBbF
LZCYPbPxacR6PrBxt1+tI8Rdg7lw5gOprw71EREVxU0G2YKxBurbdLa6b3XSM3+AmYjn1f4uBj/a
zEPzuxIG2oU4mrfDSMBfIh0BVfJR7TztBTbm2qtbRNK+lzSeR01lXuuUdLWNA3adt5d0sOdDmi7h
XU1W4U2ehgl0X75q39BRzfhG2IAjb32HYjvtYIn5zlLRk0dc4IOklZwN/+pXj34zfJaDvG4gNwzZ
BKRPeDAwtxmLylvX9s8axL9TEop8qKA0mXF4meF9RDY3BznOIU9pvnrPO14M2HBAVILVSb3OH14R
2QshvYKJiq4PwFQcN2VOUO4C1BKEqRMuVJuCt7LLV4/3bVstc9fE7h5KALS3laIL70dKFZ1CUmXA
D6Fo5Ih2l+JSg4gR1pH9QpTdhb/LcYDBNKGDwXdS3dPrJqJEHUR94AlPnz+EC7qAptl4FOimXrEb
PupZv8Qg+qbGqN3qx+aWc54QaYdap7ChewrjQ41fPEiZl8rMg6fwUkigPQNC624APBg21DHDjqKt
WCioRwbit1YZZO+24YkuVXGLM1l0k6zjc59uDaa3fD+MbOLHYQfcGHJqkxEK4GJxKCMlehtmESYg
hEBPUjNx7M5PDacFpnFL9AppJ7328v38Q28C9XhrNi/7rjvxK6V55ygWd01e307MFdhrRLd7742Q
sgYL0wXvDAOAa5Wiq/FRR2BVjLJkILzwZK1y6TTSGGMqBnAXQW5TLo1gFpZZmiOmm827JwChuMxw
AxVPeh7Lwa7oBgMlsa/gjFiIvDsY/DVQT/Ku0oXGZw5TVttgeN0uCxiguP2+Gho4vBfg1my0suKv
PBYkc4GYl/2bivAYWEb49fCS7ALYxp7JDlkD0EuVksc1c37xPoHvTjWHfyGsTH4Ntjsx5kx2D1lC
TFjFudxauek1HH6l21KeoLipqwhcCODKHcHwnamEw+4dZ66UOvb/5E7+5ythqAswAmUoQ7f9z/c4
g8VVuY0RXBM2ZMdQ3s/8Th3/wDvPJvmUAbXqgFY/TKbl0E/QfM6c+nUDlFEArxFe+UvhBLsmGVOM
KjA8+yCohZMl42RRYxQNzFL8X+T6cBLLiy6qKZAZpyKL4albPYsrDlAmZdzIB/XrFNGsOBYzK9jf
VSgt/yCUTiJpme5uHhM9PLvwa/n0Y85UzCgxM/N4AF8q9YIfbGb2U4uGWAvxbKUAAW6i4bGbZy+i
oRJGjlfBafSRefJn/M0okXzmgeLdNqLPOEvekz3TMAiLXoIH1MVu3AE4sl2s/msMTWMdR0jChw6z
/USOAxHS+Rt1L/kB4H6i8PUt3sAoAhXcVZgiyH2e4b7xpPSA0aZYUtoKrnQf7TjZ/JDq087KB+IK
flH8hAd7A6/ZnP3DLMulLV9QSAU8jzvlfhCDyVoIbqAzVLdZNPUnNadGx+NALOOMawsOyjHhJ7Wr
rtrmL8mZD1qzY0axcpgLqkOiwUXqLebiXOb/AG3BiGgq2jMXodg4An+BNwLkn2SEjdwZ/MUDi1wc
nxqCtjlu8P1rRONRdH/HCs2UvYHKtBXdtDgOioxF6bTqPIWtFYCVyEzBA3g24rSsKfBq3wUGwZ25
NQ3fBRioECuHOARBWzcyw+wNKyUpLMSxLduLt6ijCpdhp3ZPYmal/OgxCTHC5kjSF4mC8QO+LNdu
ULFXoYGDXALQAveUHjpdx1m8d2uZQD9EoB/PTnT0h+iPNuhfGn8Ji1WTIKluFZHW7vhLfZ0wcFNn
N+V2CDYxnjnEFqYgd5q9V8h2USFDhCMUxznvjf37VWa0Dd6w+BReKt9TqJJIM+VLcbgp8s80yKei
4ZTUAlEsK/x54UeLK8dXUkoKcE7UIsKE+KOMRVrTi4pJ8bICBwXUO9CsV0nS6zkNbAOaFk85NQ9V
AYrtjlcyMik8jR0btZx416wKKjGXN0Rtyoy9wAN4g5N4BA7JOq4t2ebowz/9AsHAHjd/pCtfhNyt
4vTSAVQ2GW9OBap4ek/X1tS2uAkD+qtvH2q87m3NSZDO6N+uBBRC08kygs7KacWF2Jzt9K7CjDmm
V7SxgPd9GfLIovXRbKJRBTkQOzNJUZHR4khmDjc9jCaTilBMUgjVrsAw5bwqHCf8MTF6vzs3vpuL
1GK/HVK79iCfoGrRUtxyvPbXMrDRdILGTATmKD7WkPesP2U90tFLBKDm2vgJR0kBH+dymPP0/wPe
ISL6naaXfttAQzs0Iw6KBLrYhCPvi/kXMe38Zs6osYYgqP/D74mZlap+DTu8cftiuWCg4V5OSzs9
LiU0Kr5pHB7zuV8fPEMLd8778nprIfmzW/dvpiMZFwSr/s9K8SY1ZWmWiwK7mjthHFkTW4qGV65N
q7UhYWf9eICP25KpzapqyLg8DZhc3wUIv8gWSRZ/vvVr34mPy8wOvCjC1jyjRz07pwg7g1vPdUr3
eguy/s0x6IgPTSxRxo1FYmEU98H3ZeGQsCo4HVQ33MNYQSSY1QiY4dpQpZdl5CDFMNyHmYXQ2p5o
qxT3p0BDLNUtxYO6bzJEpKLbSvHJRIVI2hXcQU8mCxkYDoggbZW32fZxyCY/uGi8abhnlhu9ehtH
fuT1bn9ZNPQ0XiEghEsbNnRbmRyH1A1/LIjMHxIaooukyrsbsU6KKqhJ5Gd/CWcjA9WGkU/xG6H4
fLUMy/kN6Xr+rZHzFNNqvmUK6tDU2S8L3y4KPbzKWWrANBOnn5ZwVsp/4Nks5wKx7y28csBEb9sD
ED0MNDP+WarAHYe2ZZW6SWpEKWYi5KE3kUSmkWTIygi4XqJ8gQNitn548Yo1vFJjSiR0GEpLSFdV
R+V3x7caAIlyea2yGd4fDfXocm+IGlXTclbJ5cw8bv1CYgVE2x/5HDJDQmFnUl5InC+v+9zsP5dh
e1037A88xP3XlF7g0DaMkYiMUVj4+2TuFu6Onq2aG25hi9yxInQrZvrnafqrYniTUv3rVuSrtdlp
QJn+GmUhG2DgOCzmaLswlNEPVs3vGDrJu0VqItxXoeOJQToLCJVbx+VZdBMiFpzDJEZUAoXHhUGX
xfI4DMw3nt0HaqLysTFnro/B4tXhpVRebmmdkLZrNz+IuMJVKYJGArlo/uYTXXLfJiKx8WjmCrxW
MRlcSM+1snx9yCa2fxRJxsnGGW0WqbWaUabGM7nk8U5jmHc2QSlpav3VSbgE3QlF+lJRsiiPzqek
l+IBJsfXudeDtgv5I++3j2yrn4clP23CEbOhYF+o6FU4MKQL/V94s7T0qg4BUwOGGGfAPgUrWM0/
VrPA6mjQsoi1SWTK+VPyPjTT2+w+8UniniQS8rUXoo+QYtaUYsXbaDvtTSaVGOKqE3shqtchYdgT
gaP28YjNeJ7+8DoYkxumfCSkgZJw2i4TJU+BiNFzReJOJtqbzukVOMpQ3McBgnZNfxt9Cltsy9EF
swx9H86MOCfrZTiMZLeIJqasMQiohLYRoKwLuKmBfvm3kEeim5EKtAHgnFj66r1bOJLOwxL4kdFH
vBXjmCGopFQYNmA0/RjcaZSXgsPLZAVkHs+gCFxLbUyblNMBCtOMa4p8g5lZ70yxWDZ2de25ZX7E
pb87mnp7Fzi5sbkB8fOiwxMCH2Aktuoz+5LQmBDLDlAlz2Nq0LR28aBF5RDz+7Qf41gonoxkbS+z
n71HkmoCjZ4qTH1XSRm0UgrZhSb0ywEZOy1/DE44QiCej7iivV2O7qjmUvZsZh0R+QCXJkeUC/GN
j1TnT1ZKk91TNt3H65AcF5EBDrAcnyNpOaDT7DeWiPqL2v+WuBkSN6aBqI6ZBKfVjqpy+WjQ1h06
3JK+7M7ExnUZeEoDw+57BRvVaX6ZQwdY0Z7Ci9D09f2SFtt3Ei2Sy8hiYEiSDq1tb/b/H/xDxpj5
oiGK+NjAKjoVVMfAbeI8bjq5Nilmb+q+RWznh8vvouMWWlwatiJjzKPZQjqxUbdz5HQYCp2R/evl
PqS8cHPmSDV5Pd1wwtPn7RCQCvATeYuMR6qk/e5tAqTV4Agq3+nbOb1yyv0f37x9UnReYxCjXAx5
zvOHmQSK3VASNwHnvdWgvpf/f7E4oa0cP7kVtOc4CtTNu2MeQiynWPGTq7AeOWzeIrF3xA6MCz+d
qmeohT3Lt7S2m41yghEWAwJoACBoYmD5Ze8Z0EnK4HvZgaAlAWUw84fXZr8Gg1s+OSwYyUkeGzQH
FnHPlU0bSJFNqXyrdpfGDV7VoYXcBnBTL7hRkh//JeNYpRvANpsoryyPH1Myo78eU2o4BRHG80wN
RPrQYWhHD+aK6A5joZ6K4xWkCClI+WAac6+lGSSHu5Y0FLVF1wdbuHJJZSw9TXLXijgW60UdSC2A
gwM0NHxq8CyB5QEkWh6R+lOWpQzkK9jmJ5Laqgu1QI492M5qXarGNoUMoosEfMHzadIWsQKOqsR/
G+H3/sEKAsK3N6Lc2NF1MDZmZgWVwY4ly5Rg6GeSuaffIWviPmMAzZQThsIYCbti5Hj04cNcRQFF
OnEn0DlgnEI8okGED0qpARUKWR3Pa4BYchlV8UBQXVXAWZBK3vMK/xNrfi62BeTOOmznFmX4xKI8
JW1DQmGAeUIjjhTNTWYZtg9AWt2QdwbA1OOGdYQB/Bc5PuMx6CNoHriT2fIEvJGFHicsEdsGnoJW
Uc2wK3s7hsEDgf3MNBcmhW/Dqoxw2sSrPQHB5xzz23WFI9xNzn7hl2H9kgW4PNgx5OyWWfkHMB1w
88YAey0mKM9d7F/bHacI/+V4huYF1StwMd8IasDidMLRPsJYHlEx7mIVngDaT2Y8mRv7jPRO5/hq
3d3OYrZEpMjVSoLLBQcqMbmsQbQGwi5rzPiqoTbZzkUUGxZpQ2GmVYxn6K0k1WGERXEwLle3sQTx
8eS4Jd72UZ1p9XVYHXrPKbixV9aXkDUVjpWWJJtkEJnXf4uigoJgVX+jM//AjPIf4oOjZlLx0D7i
gE5B1NVLTilXGKInmJbdYBfrM7FilI3Dw9e+khSPhanM3YBA6eivrIvCg7Xj57QZHsIiqFHoKAUL
Uv+AZurHZ47T7lG/iBpTrFjhkE3eMTGgHfMlgVgpXHo78x8kt3pFiKBQxeaRy0GIloQTCQskj+Hh
Qzxz7+uAkUxKiaJ0zclCEkfxzU0ByNMw6hPZXGlx01owDkC3lpdoRluPzt7GYRD4S/T+/vISE4AG
REQnpsi5P1BADvKa1LNKMprWBmw5hjy3ltkPKw3uEVBRlfIZfBJ3L5rChfUlGlwN2lXSedGFN+rl
Yhf5tXY0chiKxh+1xr+FBaQpUgb8yWvS9QnuMC4spceN0FrrmwmYUXh45ZzAjQCJQ8FyqDMpwIdH
oMJv0G+g+blo7DZY9xLBUdiI/H3pmP1XdbXTWzMzKPKX6s2HFc+6o4XNmBKKzO6jrUCCM2Z3l/Tf
n7A34BqO0/yTkF2q7KiAS+JU9ut5GCr7MLl29YOulgfrlUvjYP9HZzdsnObY2kCsbFKYQQY2IXk+
/OvQAr0XuwAewAhfHARUdxf2giU/7x0HyMzN3ovQzLj6+CSFHa2zF1vUJOLjMnjWCtUBdWRyhH7u
7aS2WgWOemJtX0T0FIoZI9ECG5WYosHlnFtqugVv4u5LK08mLnV0peTpMZdhMSb11iI4es3al5km
G0JAYTX39pkxIzeDhIg0Yz+eudfwBGB0MAgo04xV+CwX9i2WJRAvpKsZamiSPu4SuwBkeD++WDPN
emR8es+y3n8Uix1i/JvU808r8G+hFX82aLetRS4P1/peYGRBJcjAtGvmn3qFizC459y+jrnQHrii
4Cb48nTtlVbRgESDGlJ1QhZYn5a4ZTYFSDL0sOeagnpIja0U1/X4BTr3toB1ETPIMg6wBVEBAGoI
ABWgX54bvNIMihCLEHFyk9G4kF+Kw4zMgMW4hyQrBrMCMWSVTKpXFdzRHMkxoq/CgER5Yr9iI+MB
C+GnZQn0Ufwvhp3NNjpSzpNWRr1e57foTLgWK1QQXuffFhhIWDUzGdoYnPQLKhVsZB70i5A7sx7o
dNAN4LA5TiCl68jAE49KTjocng52KNRlR0yZsPeDIwlw7eDavLLj46HkkKhT+LvQW74ZrGuZoicP
6h/FhctB6GJL6W3yK1veJWbxUSUM7bz9q0RY9YvQNCBvpC1FzQEZj9kF8UKc3XM2TwhpfOTDSbO9
0U3EJ4ZN04mA0fGia53ulJgku1LvMWpa3sLI1CxDDtN0DcciNKTjnoT/NYPFz+2lrBfypFjH8zgp
7xApeo6g/x2WAlhOt3iTEivKR4xSnqvC2mh1P+K+ygGi0OJUND/llhJJgoGYQCjs/ZbLjh1NRKBN
9QkWjFM3YBmn/HKWZjvjgMlGyC9+U5yvGb7X/5ldam3Jt4gCeYF2Nx/LTCxjNuZvX1BTg5MK0TfM
5CTEbIaJgYkHLmtesVUvjYnSGy/PoFBYaHRgHPCbFvEq8DeHN8kxOI2AqAHQp5rmC6nPI4njM+qG
6hm+4T/VpVCBna9EV6H8l4LY5FNBImyLm+qhWIJXaRVWSxYoFx9xCsCNC4+gLQRzFmZrLAETQmZe
Z2ao6jcmqcBjIqNn2e3YDxfXfpbRv7pioLD31+SMcI/NrGWLulXtKAiUQ5XC0XppMyAxWzX/JO04
+mYlceEfozQLOIZkpC3yP5xZscrdfqs2tXA4mMpYSLMp20DyGyUVykvia/LNz4BAtCvMVAHF0ZyK
d2aMsbis92akhM4W9pzWrUld+Rdz1INW4FCKqICdhPxZ2dp+wMvIfPCtTCrmmkcg4ekFgZTwcxAq
aPqY6PRRLXFu4y3GRtGbd0UcI+FNa8HnANBiY+HnAeeUYqL0iM6WUApM/zg+jLh0NGDpQFrbYRqt
Vzos5OvkUIvy+MuXqEfwmCJssoVUmiGouCoNHoJek1xHAzxDrxeeQhdl70qHGBAnrGtyjWY/v1gB
u7gAJLnFCcZXeWUZsk2+K3s1kp1OBiDW0dP+Q09Bm97uiNCZ1D9p103OXFjUgi1dfyNWUwzI/IOk
zn5B0meONN9ryksMRMInZoIRdov4w5e86jjnbJUJ7teEJw/dv+NM1qTQ6XVssJJvgqiI4hoh9gG+
B9xS+bzyDTLDP/j1+ReiojeKbIGn26tsYXiMxhI4W5wp14XyyBYTcsb50RrS99Bdn8YzYlGf4KOD
N0hJGc0KlwNZz3y7ZuO1UIOCT8KWb934WmeHUQqF2K444CAUgd/v7ueaCjYs2uUBgqQKRr/iRAkC
xSSKCXGMWP8ob8s3K268Ax4YoV88zVxkj27Y/kN/BDM/nWDvIbd+G90te4QbU39bDQVOOyNqgiEq
bRmq/AKv7ixgpdg2119McOMxEnIFqMWKtQ/Kjv3d66Ts9Xi6YmyEll3AXT64IdjliF/svVrWtWfB
4n1sZXo8rTCGY1Lihv47RUx2qdtQ8sbfY/g4OMXK0Eni7P1hpajsJw4RdMXKby45EHDfYVxt8zRV
jClm4iIYV6xH0sdsXEFB0QAVG5c+DgEH9u5F9qN0veGHblOCyrD2RaRzbMqIefkaYU0nm80eUAOZ
YD01lUz8C/4a89FXzbWQGCtocXyORRi/KWSXsufrtuXq3fvreXuC2RRwC8KIfI9Sn2ZtIHTbcvEy
N9Ki+RGbd4GvJdCWGVnNVsW/WRVngFppii1UZJX9kxKXUXI/ZoB56sUOt3O7b8Y2uV0m/vrYwpw9
Czi80Dt4OScvqlr4v9iv4hPAgE9eYqGJIBNbWqNky4Hh0ToEt9EZSpBcheXINbJBd/Zdbq2FtY3p
aywO8bLIY7yFV6zxuA8lh4GnxW9DBtRJ/CueYvf+1s43JZD8ZRgZgHTe9qBmfeK4xFXyk7710yxS
znUcyANCokECR5YU6ufIiBOiESVCucu4UDSFccz/F4OaUvgDuWXYUo62ZBtU/nzo7P6/uOO7xdK5
jhlYVbl+iA+t/D0eFCMf3ZrrCxY0zy3GraKSZCU8Aap9xNA+bxgFIpNd+X02Ue5HqKCi+x5kAsrp
PYw8oKHmjLdqtj7xULiJx3RdUvMMLRiFAwgg0eKZhaGGupNIxelhvVJ48wcdD13G4nxGvnTkZ451
yXKQCbJXuMkhaGiGx4CTO8t5KaLMLKFpXMFURb+SiqrQkQueUzC2+JVeDuxhMUq/1QUbT92zBGOO
EXwIZZxrUPRX1LWmTTJTzgakekIbi6cBluEAXBLPcuJ3FFAQzj6XfmgOjkn/2DE/Jt6odxgyI3At
sH6xdycDHyjsFnp8Nb6UGNROfOQdw1MnDFwGjOGrEGpal21vn8/FXQbl4aqYrPWxq8Pmu+qGxflR
p6QZJWJaodZOXKyWh/6pzYLbhZEoDw84RJMukOPApwIFBMGisDnLlBtTG4vUC2jcPAtIrMu1v3I0
+QXBqVJgnhQb0pPaWz7GtWOuDSKFezjLGBoQ99R/9n5GnOeg3ZW7Aj++kXAOBLEEMuBsj5oGxjQz
RLMy7yJkBokEv8vLkBKJk++wJw/DymLFioDRx05tkPmoG+oObkBMBZgRqHwFoEWnw1IlNIn6LpLS
zJKPdzakKUzoaCjoUW4vOwXYask2dfDzM6iYLmU6cvLEcVr2vUgsNWSooMug+qVS9ENOez9atz8Q
IClNuYmwZq7n7DD0a3AF3W4HViw5bFF/mDvcfSC/YCv72+qCwaYiYleoiltOZ4L/MLYR33pcqbDK
6IhjF4c3LK+gPNrOv2RLqG0ReoAH8TVG0hf+RJBKkF90+IoJqGCLJR12d7Dwdqb+hNasN2MfpZBf
uekKlHBHw/xbLJNji78vUTKk3Qu5FT23RGEuosSyqhL3LXZJwi6Je25aybwqav4SsIY4ezd/+e30
ZjMa5q/R/8aZTBhA97BkvftokUwG8QyhUIk+ZO2ie+m6ydfi2znClebpKc1goXXLuGyh4xEgg+qD
JB9AhiXD6D0qODCFpv4VzpVSSaL3Gy/6IP+XmvgZ9KuFlbF0j+QjUtjLg9IUZwa36VFrHGpmLnJ3
rn5q82UHLA5uIDyfBrrEoqJQjLEEIHKYxSbNsyBAAqJpLWPX3GxyOIjEtA3MGWF/8oIiBg0L8XSY
SaX5jZqOjTXnokhnvZXqm4ECmHrKksgQO3Fg7eGp9MJXUpqgFkyBdzVIBlGD59k3WAvcUA4NlT/O
EEDAMwgigmm9ttVr5AhVgvNqRYZ6NK60qRWvuHaxCq43/481ltgXEjdBCDLr295BWmFsRDDtKXsa
jqdL+Mn8SePMe4fJPPfKKLGU+560F/7mcbYEdB3rnP1Y0UvY5KNRnSQgjdTTYLs4xM+c4+KzFYUO
c7ACMxfmpTWoajsjz+3gIYVzthwc13mH6P1TdGqxy05F9MKUWTRlZqPmk+4O20U258wqKA0pnZFU
odLgiHgIyIERK27ZEi3RZJRvc8JEkki5+sLmQv668TSKQxKLVk9ABJdfoboabay8QPpfqQ4YRLDs
ZrLd0Sg1Ef1WnMkydvh6sBncR3+TL5CYT3UFLblaoZ3wyPCCpT0fiLhpImv9LmaLkPiw1umF4xgM
5hjuJOh4Zq1+mohkAcm4Q2EE9wbqp0oYJchV3WgZLfNWs+xHHPMGcDu91yuV3BMuUra3hTjnSNvJ
bm/2mZzzhgMfSajDxLmkPDzZOz0B/MwPlaYXKcaDNufnl9MmgzJJ+i7yEYNmpwdtNXy5FTyPEoJn
Skr1QjVu3tL9/E7HgvpFhF9jwK/QsF4xs19dUovF11/BZllIP1bEYhd6BPlGvAjwnBglqDmkMWuk
UgGsZLbHk47n5WPw6LqwJqFjDngXyvLxEvA8/mx1KexgL/Hc4cyClsPTLZOUaxtMGzCHaHNo1QfL
5njmNCOcrQAbKRe2kocZGODh+s7ggSwhbdo2SOorvuEMRCFrlbw/WqlfKAC5ykIOM/zEYuymJLSJ
ykGzaaUNpW7+bMl3L136XaF/4FnMfTZxMBB4D5Gloa4ZxuQ+zNt/TQM+SN5XmVOYrnBRmfZyqqgD
u5XUye1ezs6fYOD6zok5uogTIOphnj+KAU6j+iqptxyVCacrxBuGdJ9m45YSM0+RUy0Dv06/snpV
CPSjh76ex/bEOvQFdo4TGkZZJFKKDkKMWWrxOpTKQn8mx7iZpMw48xfhh/6z7fBVUzdb0HwSouWo
yZlZq9UOTZRdS8ttpZwx0gxrTFzQfMxD+FvKM3/sn8bcexBrkbYCzoTDxASflXjmfeuFr9ddI46r
RjDMgZVPNMkLqnqIo3s9Pm/LOWAqsFuYnUoVWfBF7DNn6AK6y8XKyD8kOUygQrmCdFdrdJHiYZo0
CNGUyUfCuWrFFPg6H1LihXxpjVjQ5RrXfnvIg5nR10zX7Rd0L8bhLlRA18+4bxwOCcTFkI6oKLX4
1EcV2VzHCFUCVOXS5EgONe+YpRsgMRpWN/iGSATRhRiWeNAqm5xR98yWHQdglwFLRrGPX8/4yo60
xuP2IoWNluGrB0VKi2U7Zl00lJtq6dqGQmB2RdUtmQdfhXVv/27stH+IKL0YJXvBtyiuYbVMTvvr
a7uKYHUQstxCeqTvsLqpzbGlsZpni4TAk14FtrO9E20GKuQQzziKHEAcrJPz+ov8eouBuX9rRHWp
OKYMVvWUjNeFBPH0pyYsLzEfNJLYX9Fmid2PseXXivGE3pt+jX2KdrqatLDaC8mCTA6PccBQQpIX
Kar4YvLtROIr7bh/5phXAprE0OgoOU77GYNVlstAkEk0sw5HJorU4OzoOKKPkKQ4IsABQWa5qc/i
0oIb9XHmIx7DwsJvvZ1pqoRGWlDhDH4VPpVzWh8XieYEL23fe6ch7K61muja29gz1HLrSRHTLOKq
G2qWZubGCdgLfaGaPIBkCXNNVsxOzbFac3I7Up4es3CPmGtSwRqOigVdG75h4Ws581kFHvqy+xYn
abUFbM+8aO0f7HXDyRcgUdGc0tCQT6JFlZwHV2oFCQQdaFzPnNdlGrzGdV0/+3XSPo4BN68NSHgF
bPYELVJ8X+nQkB1bvRwNZ5asogpjTiULOZ7jDAQdX1JCRuSIxyzpuJagESJLc0BGJsaiNXOkynHq
VwunDtJ6Ed0ipIrhrQYBfQOuZXQx0mmBRb6hXOTUE86D0hdl/iYhkTCdqC+8/FpvTa3iFOdiskXh
xqDhC8C3MbRZsBEhw468S1onieVSZxsNKBBoV+1FSo9TMvbowePKYADUbeeXbLY3UL4JGT28P1LJ
zhMc6KiZZIp4JrPkal1ge2HIGPgTnWZBc1DXEUhaj/kqvb21bxf9vFTBMUU9R1GJSjuGiOuHv3xv
7CjMem+aDsnmulAuaHV+cthzJq/YL53izsWeIIbSdmo3ioBxWsP/sH/mz7GrMRa2BCxhhg2E6aGC
e6kKavJxdRHZOiGMwR18Bn7iji+lK6WxhRRiNEHx2w9LF/r3brZHcmLBajoqNfIY4od2Wsbn1ZdT
rPekgatYaRwv7U0+ZnFwgQMXbzOC+yxVCgZR/Fzw6/DXGtYecS4O/vGGH1YWUEwHeYkjzaDfjyGG
8CyEcoPsQurwnzEFHrJd5taCmJRwJ2/boeyYYmXVE4wXwdz5jxipFXfLUpm7KZt3mDNclKRlnl9o
rMry4CZWFIi1qKHF92zvBpENEyy/jb/5i+lf8anEazHgV/HpMbXKKG/jSmTUG8+3THly45IG37KN
0zeeBczdueUy2poRgeYRgTSt5XnxTowKil1Y2WBc5w1SgQHEs8GSb0iEgsODi9l88EI4mgvdngAo
V8UQtt+NwUdvHSPYRN0cQIcPq+tMK1JF5q0+rHPquS64WnbqYxYDLh9UWLxjhq3V/bKQyhF17YLN
6Nn73cceWZAtl1GUoYps5l68JM3vxRl5WxXDs/SQFGXNh8xB7sMC5sc5aDIhCwijwfffsdBx4EiQ
PN8firgOvtstC8zq7Ox9KlxzOztd+JBV9AXlAELCIpZVSBiWoSQaR8L6ODGwQ2AYaNOUNx49ci7L
IMApd3SpwtAt85/JmaG2d60l+nPH/2GMm94AMhE5uNMlZ/vavtgMKk52yA2Y4b3/c6TqQ9AGOhYH
K3aFq0H723ZjckuhRC0A+fWGaTEt5SD4h3imyS7JLnIrbH+lOX+CexsgQDShqjIdNASUwwzoQ9B9
XLRciJSbV/zONlhJY9jMVGM1nb697LCnSuPvwyGo/eDVYIL3Hm9TgIo2Cb4h8VD77hw8gJogrsLx
tezoeRFxC5+4Kv9ygAOeuB3iMvmNdhJ1D6CWKHVGAx0FRvxxc2Prwlo5sjJf7oJy+pzcgCs/wBBG
DuJyCNYW40YY0AwKT7btAC5PLEsCoqNjHPI/fhOMv9W5F4CSrVx45DttsmEbx0JkBi6sZYT4ieFw
FjF561m02oyNqXRCgYPnLWfqFTVfCtLBu0OhW11VFg6BlIrbE2Tn7i1OxFw0jdC0Fjx1P+R/YPBt
eCYyFOK2Ov/wxf6CvFk0zLG8LRyEqb+bCWp8kDrjA2z44ltcUhPajkJ+uNngtVVPMF+zZrQ/yoEx
lE57aErmO8IAiRkUrGXsCwI1Fv7S5bptJBfGdvHkJn79UKOFmCHpjfsPBi8wNrBGxkDbkIXHKMW2
sDtxoSyyKUmJcd12x74BqComhfhxdG3/RpI0MmZclf0hUpT60HQlDLIqXIKnOSpPI9DVYSD3+vsI
uenKzkf3YdmpSTD3xXAXW32Ef/Q43zDK8K4wFm/vTMvwT+Sft9YAIFTHtbOc/CYxrL6z5f5VtHgk
neK0JHv7i4I9/LNkaRAhbMpL98LkuBCigqtvfLjiGKtYIH8cUaxe4hFFCJM50evqxdl3Ir2ob9An
M/hMpbHlguJx5RTYwK3Jo+3XeSYG+p9+haXDYscXMyLCS1IbqUhmMaxDCz8vjxBlhRIxgyoFDrhy
U6wEndg50nXA2Z1Uj7viTI5U5JzbP0XtSdROwCi4G7xwvEt44P5Ds+eTfT1wcv2iQIZpaBEVQJBU
OF5FFnQFg0792uSS+La0gU+16IpHG9VRnKM9ncINe3cJX9rPwfu8VkibVHZUo8QsUm73AF/TyypC
hAnTlhozo8BrMGOXWt64QOra7OHxUR9mEzGdE6SnjGU+JSbdMi7FP57mLYS/a7FInwil/Sj6AcAT
CIg2ifYTCAiGBaIXkJ1rw7yO9pwrwpZBsmAtCq8vEWYBIOq0+fAnkIkysB7R4yyEejfdc+mxxowl
c3lsEg5ezzIoGsayJolIXpVet+D1HXWqXErj6kknmgAMYEACEl9ndKeGojdr5KMQFUjQxycAZiOl
jHA/y+KR6yf5V0/FGl3MvJz/EE70T9E2RzBcBAFX9zWZhhpOs6ssZa6FRIiCDPd0ce0ZcAklS89y
SUShaZSbV0clbY+veIQBx6HfGysABskN7HcaToO701UU8pjAjsLn1qLJyScfhrb0hR6aIPzzMO3X
iYXCHkUqr3jwQIHGQQT+4nVC1BjuNwKXRCkTCIIcQZB7CjqZSuOaAOOGTWdVdBugnt2jwTCxOhrb
sV0M+7gL6dIYII78PA0845y8GcUKFUvW+yLGxocGUYf0LmdTnHCh2dXCDdDTO3J5crByCGHP+RIZ
B94/6RrfvJJV7/G2LqtzXd5ujm1d2hsFyZcyKZGeWarZr2BrOTltg+SpC18bz3FfVho8hBrMlmTC
xqAaOSXrGmAMEPVCM6d9OAEXmgQl5Ie4pB9hxAEYUlVvMM0pZ0d5/xJ0OxbpPw/Z20J/cQ0BAoNs
I+SugLfq9/R7mYFLEG+kVcO6HesVsH4Goi/JmrsgOZQpZiPxCJCZmL7E2JfxVP9H0nktR5EtUfSH
VBHlzataLYsQEgIELxUMgvL2lP/6WZl6uXFnGKTuqmMyd24D6ARvspsw7WEa/93Bo5pFK9OQiPI7
NtRj0Hv6cyQRsCWRmXpdjyE/jermUdgsWkJ/oDTwPm+6zv2n9jGaQCV51GriQCoi5Q5TFNwD1jPD
U4hICG7KFEhq8XjMOrMuB6hxLBl44hEtxBpwg/ueDMdkHGwnbAgE8Mkn0Bqu4p6vD0uLVy958XFK
kcUkrTg5mBBJHDJkypY1DFnWPkn8MAax32Wqcow03vZEDYr03j6VOLRfCaRArcYoeO9oe10GHGuO
PMieZPACFZLpA0ctfnfaQmlCFS0LtJKOWyNyp/pTskXTOXLp+Zh/1i94VeGGL8QXGEEMDEl1PEln
ht0J/aSEoQlnQ3EsCzNv1i+DGOF2itj68BDWqeMkVTNHo8NGU3GNslfHkI89RnwyjlBYjhV4OrE3
VDt49tMBM6+Qxk3IXWUCOrlIMpDMnTpsxZQ7qh32YeTHiEkVM2eUqR2Tg8MWtQQ5iqpUGHNeu4dh
97m1OXDbuvTo647pCasIgQLZt2Zlj6H2OZhpY40oZBPLKocTq7IbCRQiqDvu128atSoTvCrY+8cs
hN+l0DeeT4A7ohUa00d1YYphxzGgFotv+ewfMZXkCK8l3oU++oYOt6BztkNuywJYqFkKflnSkVIa
QAN3JXaMbgBcFoaePQr7psVbv+ZnWbsQSmQQoEewBL6YTUZZO2ePkn1bl4jTtPlzgLaD3/+Zo55v
NwHpi+xPJHCwwrmwkJ5jbkJaKUNroH8q1Qmn6IaWSrgHfou6taIXVC9br+bNLFY4nYZjaJnuUMSX
cDYe1oEJFK38k01gB0gomGNFW0Zr69Y/mTORWkgBj33I9h9+B9C/OmrZjgkEhNL6xUNnddMWCIPh
/TwtSG5ex3qgxErzjmlLMfh3XmK6Z6+1ze9yhctujXDLyx1xD7YJ9gNXQ3tlcYwyEhIhHE5U6gYb
A3yjAPuJxncH/2QEqKe0xHTo7dbOlFyRXxFGf6RQA/F2wTP8+GdC3L27UESPTF2/4Kb0Jg4lBpD7
yhxs+FHsLUSjL4tCKGjxwcPXoBpB8NYs8/F2Z8PYBOt9kbxIjTORcB9uW/T4ETNSyJn4hrHxIrxn
ntF7PBCYBggpHHVwB9p9OQzQ1eBNdHAzdYaBpZEgemaxxZ23xa/jls7wGgCvMqIogFBga4jjF07U
mB6kDAhazMwBPdf06cC+5EWZ9i3GC+8qS2hDVG/eIgYFNfw332L1iEs42KFryaoFGRZFsHDdVvgJ
DwxbIUCHQneHJnRWg1FNSCPth9MF2LUchSDEdCeSEB/VPURAopcHvwbzHC6rbC63p2Xn86q+wPjR
u3rdUeiYa7QT3pWUPmRZ8IUEvq86zM3VdAwPaOdUjhy7eg+r0IIKfPsU50yu1PzUj2dUtTYeg0b8
7GS6rSaT3SBHoOgsypRPo1GWns+isjqfYq+JmZVMgiir8+VIe5IxekbugxucQNzEowQAsqgqcqz5
JriGjYn/dcvECUisi8bTlTxWXsM/9WRC7AOHTJTno8RVR4eccRUuCxIZEpHUdT12jEvwdmCgOgpz
J6AWsshaOxG+guOIyEvbOt6vIYIUGD6xFtSL4sD/okQ5CVNIqhLIVCtNIdCTYAwyROpK99/H1xAO
15rwh8hugWNGHuaScEAzxeHQOjih/RlotJpoSxkic8ZBG0K9IaovTHFBIc05QpKO0wxnj2ZIujzB
iKicq2hjpkC8DyIUFezDt2JEgvJfIsatnItvJKkRgxRgN2LLow6HEYtkI6sD4/SotUtPpGANt8OC
A4tOmClMCY+AP4bp0nQ7HstHiJDY6Kj6l+no/lWIQN4GwVHR9FEIL/GCyQHuABjaiGMX1wtz2xjC
QSnW4JFNbMjBjXgLCORd5QTLJOe8SDHPGXLogHgOYt+T28PXtpOBXCJGVuECMXTA4WqUzDkSduCu
l7L2K27W0u2+qJURqsHs1rPwZ6b8IdBnpuoh2xINWvjJbmTpRO/8Fl5uKIWe8N4XiOkKJlM28xHY
sii42DYeHzdyXeq1lPGjlUUOKydmqrcwon4t09j1T+NAnaAzR/jJjOoG7qqD2v8UTTzdJeU0K0tE
a0owshZZShPD3XFZcH2A63P5obggD4+KFUuYjhctj4iMUGo5b7axi0dORn7MgVz8drHwfGpDlJww
Seabj38H7nZdjrw1WIz5PXwuXOrHgj4nH5IbA51Agob4AxoWRuFcaGsqPkKik1I2gFcgXbR2ckyD
jbzPokX3naFSL/kipLksBSWu414vDh/wyMutulpsXJ8IxIJhn6LH9RA/fuhTCLNjhpUDbqiAO16Y
puGAkt4vroswaVyoxTzMhNSTcQmZa1olJhBgOBY3L1QbQHaro+CWghpWmgehE4sgdPQITAIOYGy/
oKC5tFlqsuvXs80MFbK5mqUxKaNKgvSleixJlY3qBrFPIkaRA0lkJuDVEBki59j0Nu68fQwGsFEh
go4MFqwxWMUe9nuvKybQlwcOFJxa0Xt3cORCpkYMUWI7Xo3mHcQBSIZmRxXYsHOR7XTiTBtyBsC8
BfBMF4zYuamRrLytjaSwxIV3bWOOIUC0kUFhJfVj1wKlq687PTa8/qonwQYhJ1AFB147W+63eAe9
XQlqu1ylH3HxBcQgek85NCiTFZfGoReTEhdag723WKKEAuJVIdMyeO0/oOiQBEI/oQIWqkbmmlb2
QkADIXNMrpBNseWJLamsCHsfjqQV7qrd8W1xSThuXFga1+m6gJe06KtExoiXiA97G0tqwhX+gISL
Zby0gTgo4neJfaGoDS0PKWNciXs5ljo9he4Ii4JxJXSOrAC867H3rni/dgVUKXSD1hVafsIBcqgP
L+2KxWV6hkmEY00f4lgj1guQL35pThshORTivf9mtwINojjoYmA7OHUQTsQwQRovokXgHgesefEv
gK5OHZaxwb21ZXONDiIn9SC2Shj7iG+eZbosyk694Y5lfrMgzX3X7yZuRWPUu48rpy0uDCxJnUx0
mIqUB5U5jwICjfjnSnCtGFyrvmKRAtqWwx9LSNgZ9Kg66YxnnIZGtHNAq+v6lxc+kVS9UH2hgiSp
xnBiMBQDCWt4vIsjipuc+9xKXe+mgHTNCZkWBDrgVh9lDjUFdl7PXsIzW3Az1jJ9REN8TxDpq3dQ
6uIN703QcRneqUmH1rkyHdO+2nKC+kZbAL1SIBAhOoAOJ+iq0lbkZ5Qd1x8/iNOAhbL2gAoqphGa
0hoyCSUr3jiw2Njw+71tS/MRjfcYncOL41CmieACPJjTEuwA+wJAUq5JkCjcgoEQGXgBGaNPH756
OS4zYz8C63ahVVymwQBdEAaAhjsJOcdORC80QQxroZYpvcnu929WGZzXhmOKY4PbPac5UqBCPy3K
U9BaaezowxBU+Jw9ZQ8lfxFHdX0QvAIqQ18KeIeiDa0feriJPYIf45jBnKEjQLiOwwr5twwJ4waE
VPFhoV+uI9NqAsqV67iGIb6jVOGqk9F5oW2Bs8o0H+cIGq1MtM0NH1HI4STJPiLFYpOKMYnpKehF
fVZlqKCIC/qT9fzrTLzvbd3UGyHcBHGXsIZpT/CyXR8BH7DcITXez9koHve4HypfCihhLLuXdm+u
dCNlkiIKO5KxDz/12vdBBboevhh26YBRkmeEWjjHr4Y6Amc4RhWk9VwiAHmvQmoo2xEmX4gaHD46
64lzQKVWStSQDS1ND2IeGgc1aEMOeCRgU+IYI10bVTtjPxk4+qjnHnF35NfUfD8x4jE1pj+ieI4m
Lnw5R2JHzBsx8fdjC3fTcPlGM0a2jATPDLyquMMeJUnJe0JkLAlJIPiSokPGMQxC5KtXBq9lLiME
V+MMgtvyFIUunpjkioqTx71bwVdRU60fmg4VWG2lkJFYGXL0leQIqBajoMRBqxsxNdgg2Fj4CMk4
dmHHdOX2vAbYc5HO99wlrC50BwDoYnePQz1ubhRB2USELF5Fa+px5xxgHHaahj8q/GNvDbA69DKA
U+MI1tSGn7R9FPVv69AXaqNt1ZhKKIbtL7CGYwTBVUl5rlYwSKKAa0dKU2bc3DxYnttCVxAePTnD
r6vt4f9TiIWZFSNH7xnl+m79qnP7WAlXBwQKkwKs+zF4M5Nf3BrkPBL/QJ2MxxZkVPvgW8vsm0w5
6I6spSjj9wimJPhUJtHJVU5PqCup6jiMdWpLcoX7UIRpdX8Iv0KNRjVbQKyslDNETc4wbsDIkyFB
enIw3ANwYbNlCMQ+aul4WUm/xa1PY5rpEuGOug4XhssdakJwPsBvODGCxNkHM/bY5wAyGcwYE1d8
wPHh40jqsFGJU2ENS3A0FjYtnC3KA7S2PNAOXgVTDnD+mcve3sE2MheUyw5trozUxox54mHtLf/P
LRYkZ3XPy8hlfuLjq8h1XnjLGZIOB5+FvKeWxRGiebNpQ6+rIOIN7CkzQZlCqRak6phjhuhTxKOo
aqAOtPCfhZwGBkc1B0ebY+iHXQ5E+iHAAAkixyalYYuFGud6rXuZWssn5DZ0IRvKusxkPyKG3sHJ
8eIKirGxKIaidPnsF4xUKtLFr+2RSW3s+eXvtfPKRyRElFstU6TVMNIXNY8/ypkt/tlijYJJ028b
YzLoHuGLvfBR7Yz/gYyPJTiOs7dmhSBoIjohum/s4OxjPMuPWTcgYtB3crgtMWYKexD+BI/wL2tt
O3ckXgHR0l4zF1+YhOV7gmkN5E2z0FnFU4DJ3jYTV86dHQNkesNX+1c8OADAGZUGC9Ilmj1toOJ2
zKAU59CZpPGpjBcGysgThuGJTC4A1ciDIZuAR66zCb/E7gbfit/vbz7e2dyI549/zEY+Y8fSxNVu
h/Af0sIJL4nmyTn3uFw+KsMlXge4HD2e2Ey4MMvYsx/CZ4bMbd/63sRoWRQ2xnWIUBJ6wke8OcAK
S4yrUOOSzQq9w8HvaDx6jqIo+4HKeKdQyqAoANWgLgMdYd37dvbDiFtvZwJUwy37MyspMZiFs0+A
J7/q3zGVbDsjGiNLBDEjgZvdSIm5WsDWYutl75AoyKpZrtn7P9ZZHDxSUCMzpGhoG9ZrEO7PXsVx
JFRR3SHAM5gZO8zoV04yUphAU/V5V7BLPoRGfgh4JeixTO1hJctRb0GhEKojBiHbXT1aDLZjJBlC
6qEw/UVmKIzric/vT2hdfZI8pXTFejKYw29Zebzjvvt74SK5DrO9/e9oxOJzpnc7HDTPkY9pRQIE
Aa1ImMTEEmT9H3Xt1MLFhoitAp7MzcuvFRTFm4x777cGJ+GFIJFW65uSaiEQ/qsaTm5EH4IO8B3V
rAnzUd6wyQJwXCR3TWGKy6HDomeFa0STwZwZqXR+wyteL905+CVrAAMz4evJlyEvyT7YpOQSU9aW
hHtvqBggdbCtOWSqkpdbTXTzGi8UU9ZKiU4UGNNUwnRVD5Xh8HPH4coyaHiti42DShHi6ulyVX+c
CuIlX8E/eoCSTlEvw+uOacYD/8QL7DHgD1gBhhhU9CKcqFbIkXb4tKaksPi3o1jL4wNA9Ybl4hlJ
p30Kh0ncKNxzGu7pzVBDwjehNJdiu2ivDL0OPpGWygULGYJMLoRdMBdFikpb8X5+7mpFqO5FE57t
VNIRxmVWSon7kSaS+w/qSFjBY+GnZcVlPZL8GvPMPMnNYw3/Wzg0GVIyQ8YrFnA25k4tNxoJvX4i
w+E9rlRtnNv/qFMGyggHimCOLmckLHGiZTIj7FEb3Pd2kXfmV7Q3GTQtpiv8pggGFuT3an5A3Zlc
0wox4s2gNB87dqvRKoi2FEe4HzOYVWfyw4HZAmpJg4MWkmu6paizUtLLFipZnYZRWPGkQmTtASjs
2CNDy4veOW0eaV8CeCLaGMfuoXL9Fw3FKHF1+RDNAOtRbWZcUnYiAZMumQaIoyjKLModiVsSuFj0
V7EMvDS7RHESMLH+M00WvCCPro7INtCpEFNe/jYbbOR32jt9mP6ceMCXfKYZlUeFa6nwTCg71llQ
zNrG7RpSEuW7hHjP0rzV85vC3THTejSxMAcwIOK5NGb+7KLjguQDm1szqpPucG8RNw/3FnwSVRZa
iQgLcjH8EkGLGiNLI3E4dFPIDrnywXilslM/jioe979WE52WFSknqvjstqQXekJsH7PG4KP0Irjn
ZTEGFctSFoh3TyYaJ1+BhksNbhbct9TSBwq8EETo8H2R6m2UgwSu06rhq3njO7I6uSVuDeAexvLL
+MaQBXeQbHpDdwq6K+iUFKZINZJTEZ6LKmpvTOZCKRKXvhVKjfi8S3RENEQvMTKAq2rAsQJglAZa
MoHiirRgbjkJn5rw29ao3PUIl0ffx8TMT0iXRoJCRkK/u8/MaH8ejGJbb4MbD4qMtwUdm/qwk9rD
gwqlRPbYkmotERfkY1YLh7bpeWFcv6iTheDOiOFBqNpqx6HTzYnKTZHKamKQCT5NwyZazBgyJ37y
T81GrIGfTNRVMZypcocO1BdPiqMpn000h1qy4aPGmSEQTzzN4X/CsWSajey/Gz/17jI+HPAAUMlJ
5mbNLpGpgElKZivUG3fb5pNgM4Y4MPF0/RjDpRHmyt1CJcULD4ZzSxo87lzgZ9hPsEdxgWLs7uJX
5xkJhOfblivXh73A5yhDirXVFiGXzGq6Xl62DNI4jiUUnifLDwKczspX5pJwmUdKZR0hIDRl0CpO
XEDaMRiKbBYo30R+yzMxIBjMWE9kId75eGVrTDTTon/twEBQUFrV//KQkuuFaQ1aQXYFzBdzHzv0
xLNbkodU7y7dGRjUMBaP0xj8LCc6hMjmAOpSdwcFc6aT5eLbZvckNFQM/Rhbxo+KZmvc+yge0k7e
EDQIFf/SwjgLNJLdcRj8vI6cZlV0Xp+MJUnGGCgwpCAEgpoY4liXR+srjLXsm+7SuWjDcwoX774o
tv/A3r76oZWHV+QLelhp4cVvjpHa6yCEl7APydDmxYqMVucjpOQwAiXDFKkp/RItDplA6FFRYGH9
A6+BLzAz00SQxTCu5vQ1EeT2NIXfX4APZdDpbrZw8F5qU/41xw45M93917B3cQ0bKKq/djPgrW2h
S+oK2h9kO4iQ6+4vtCYoh9IXGpEQ42HIYC7G2dimP/9iHHaE7bO8/AD0tB0YBXQxJq7S1ahzOqwC
2Ms0kuLZZsYNLp5sf5d3zi30FpGp4xNACKUHBKuVAaHENhzCJqcixkUKX4c7hiaYMm0LKjQAFvoG
5gl26t99mHl4EOdNAxwhJyvRtDGTJf4JARzLz5N9G45Mef3yRQPdJW5Jo7L0DDc+u4hK9eRj+wWb
gjJh819Mzgdl7JWtGIFEHPo65hdugs47dfNCYMI+zOEPRZGg0VrAYobCSsZzhj+EH4TpB909X2L7
rrEVMmnwEOFjUk/rdMQkLLTo0W50XSv9jhQqxoaJkOFQKls5APrqwPJvYQFkQCvRjDbepoGhWJPy
DW9RyvEqYx47CcwAxkOpyl9XGXKNsijkJlgneJO4T9P4MaC/5rpan1QFQR2a0VaxeNw09B/yoQWo
BdQ8Cm4NqUhlFLG6dIIle2vkCXce8/EJztVlMy3UzqSbXmtt/MF72ChRzbB9wzkBDDvO4HBqUWtX
ocfRau2cdin06HGv8SorXZE+0R5DPx7n8QlbuOcu8u9xWcTWuy2Hd1LCqj9cIUweYm79IK6SXwmu
YuD3izjb9xQcfgM/bxEdFmyE7bvYsJQhVoYWyN55HNruDIZpU1YAvOjwjT5y+qM2H0r8gWZj7uq5
/axybtPxmPk5cBlFXaCdF4klcMt7l9Mv5V6O8fZXEgWNK70UT/caAIeO3uVdKu84krl4F+BA2wvR
BIoc1Agpu0urf68Cn+tRGqCd+rsKywF5lOj8bZoIgzMnYiH6GWjdmlOm5WjlRRBNWSzgbzXeQBMM
a9Wrq+pMyKxYTEFXXqOIonvmlocgR+WfsSX9gUSormjXRwHmbm2clZhbUN5yIdKniZuHIYGMNphG
23arhlE4TfSKx+5VJbQtRPkoY0rqTTHhjWFB4ufjw1M8EnaiErlhYjygzH7PQvjdEwVwDGL/EbxE
dUQFU1DmiyzeXij6KwsiqonGh+4AQbMLhsdA7JO0UQkk+MWliYMfjOn/dmz8PTI+4fa5JJE3NuFz
mTw7YmmuCF2D8LUfnF2ZoDwJOh/tDBNwgwpyN6AI31NFnGUCm4v4J0S9FcXeEUE3U58MfM+G22Ng
cZTIzy49ygkZCUGFbdg6h81AFlxdyeb/zL7I4FBqvpL/NhpoC0YP0UdeZO9FYCVX/iDALR7P+ICF
v6ySS2WcSdZBjL497dvxQpx7+dYOgPgWGQYfg/3W36ZHxCrRySKfGbxHqFo6NzuW9MkKW/vNgtj8
1Hl1/qshEkLJLeUM4LLEYCcAxU86xCkHHDNwz/ZClIJWSiWjYKq6eGjGRRX5Lzg1cPuXgpaLbs1z
l/yV6cs7jH3KpYCLfnT4MbkcTBOPJZqkFJRhrYyClAhDq6Nmlwvx5E9WbRHeldbONXfvt84+Ahbf
TTxQ0GogDpE3wgAl+K4LJPgXe7ZoYfaaC0KKv+9Ryu4HgSoSUlryJcAp+nCfDbDLfWlJv4lKFwzC
DPRP0cj78Oai+lNFRXe9eiENrr4fNgz55fIdmEUhWaFvEp86jWZrPbgoJMPUlykTIghxy0vmcRMh
CqUezolgId0PvHWjJD1Wcl/Qj4KeUfBcwy6wkSVIJmlMnYegneQUiyvQGhmKIKfsrxws/m8QWr0a
nyoniwwoSR6IwI9U5wzRgYSAtxiF9QScE7X206AEzK/MxDqqCmfnJrfIe9ZLhLrVPrmpaUmqaYpH
M7bu42E11eXUOr+osIA4G3H0HsB6mcP+NUsJEmZDSrryAXTU+Hu0+QbK+4Ioid61gxvCAJ7IlgUY
Lho5OMcaThpLzck3+9kYFJhVJAMi5D8YPlF/cxjxxG32F/IBZsSFNxkGySyrzIC/jDliGLWnyVru
iyyTkREDTnY1NaLOHeMFtMeD1XzjL1xq7YFKOZqtheVt/TOFQIlidMlJBGEbsihokY/bYbsxjCRb
4DkrgHhidhO2sa9GDB3HBHovodsvNTGMl+3u55w+6SOtOvcdqVfXZQxhbAedFbF2xiCEZYcUdOb4
QNJGDogaY4iy74PE3YpjUUvzidvjcCPzA0lelpOXgfrvteL3RkKmT3p8HqMVIu3RDZNzY9Wz97zw
dtH6erkYqdUt79JLMZUgaHfLxpt0rIb8yuPYqh7aBjfEzxBiVgRQuLim5wRIaLibrCbIPzMJCm6i
Ij6A8Sm8WPNzG7bXC7nP2ckJyiY7T2E7msuoXJjYeLURf8XQwz6lFJZ0F4flH588+M9VyozQDwjI
zXABovAvmWFH9KadJ0V2YLhtD4eEj7WvjivGf9VpdpL9Mj2OBG7lyoTCnunGmi8YlT6LVTeEbrg4
OxbsohvtYqo8zc1ikMNgOCPirt2Ey5QKCcEr5n8ZmDTWKKJSFeuWNp160pgY8c+gIMqXqXyg/pIG
o42MbCJrffIZcMPCEVdaBCWP8cCWFkjGbxgpiEVeBfB0RJj4i3PylFi/1txqiLjkCE5QFJxyL0f1
t2BuWq7CtkDf/DAiplPSnLrIeS4QURjmcL0dG/4zJ47PLHoZ2z9qOxpt27c25jOOEtJH1YOntvhs
4rTy2A5sFNFSmghdrfiXRjm90eLx+eEJ8wXnLf8xygqFrWl/dnnu4hCMKsPFJ0H9ScH4nzSYyyNM
WEm8Xcr/WaAAMEhkj4rnugfi8MHRKzdcrLANOGm1KPJEmevrzBAl8zhjaMEUQBxYfMaOMixQd/6Y
vNGrMgKu8UCj0Zp3GJPlEH2jhNuD2ArzUk6cn3YavWdJRvA3e61zYWphXcPXEluAQHw/GTCN2Ffy
CV7LKFw+ewdHSCuJdHqElKPlnUv29mU5AAZFE8c3xB4fCQp+57gbWblr/hoHbjZTRSENedDTLyHr
hv9R72MqS2zJCLQicrC2Xp+VXiomqAvGmW0U3wJsiTctCGI99dnTRPjcNSbe9HzYud8QYIAT4MAj
KzWnVLgFarYVHes3YA+KMrnZxk0IWUnynow4K5HJxZyHm9kz/EWuRJg/BEWoT1h5TAFMrtL9NbpU
jh/XJ+fBreXy68ZJJksxPe5IaYtjC/CJy+qqZJ0S48gWZD5VuvxXY07hfKD9h3VCr7p6QNVwDzWF
qh2w/fLFxEWiUmSwmi0iCBe3NNhvjCh6SacUoVKUy+KUzOEFp1dNcu+67o/MSqFUwXqWCdQuSLkL
1UBllNYxgJ6DtzJmlEFv7fWPCDBpYgkBuCNYEG+wRFhX2MDf7X2KstvOlgyh52x2oDB0hlj+AWAI
+1bNC4h35+olmYLroq324ib0c+PdA11QWVJy8OudrLYek8kZEIaJlflAijQSeEDmhoYPHCKG6S90
WNDZa3UGggQ7nduElktobXTjFKhVT8gGKBMG+9aDXaDAweh0ITQGLG/BARZdAycMByjfhqEBxZe8
/8hAPxtXLBMP1ipWS3TJ2GXF59WVg/9gnZtBGJoFswUujOel5FGWM02uZTd/hD1aJoynVa3cZOHf
1AE6MHaFZTc10DLRp8XQYBhY41CVwm3IKlhXH5SXRhJZwAMYVTBYteP43aw0nB+7cPDL67CI7taI
yZmfhea3amwqw5pcC15YF2a/knmMTgBO08+O+ExyGZOgopRi4IFROvIEwGeM7UhBBMiKbHlHvh9R
1zSRsDwjqFA3IhIt3fl4L3c7/DESHXo+cN3g2MFvRLFRQpmeFpFfQMNgnsD5x8kgpWGYPx0pQA7c
IMrVghqSmShc+cSHKcVPzYXmIqouYAfe68Q3zSq2jd1yCjtSFaB3vbFxarhqaw4yUVw7BqM0+J/q
d9V6LF40DxDAEl6WX1P6i9mFIzB+jjwpjJYDu4x6LU7RiovZMbDksZavrryCFR4DK6oRAJR+Qdhl
5pOGn6oZZbPX3oyV3z9aG0u5NFbCq63KN4v6+7YtONKswLT36qBXhvDwAJbuF/zd7yM7XnKYasJM
MJTuEcg9G5HKtpVkWtWPGLhy5SXRfMN3NB1A4Ji0YIIgBXXGFB+KBseLCojaocXliwJZLE1UZz9m
ybt2EpbHovdSqL7iiOclcikefHMxHPUzzoMMa6SKTwAdmGsCpQmNBtVTSfjTiToFxBz9d+Ta3pPo
WYwlGLXX45sniEOEYSI2e8ktTmc7swX6jyPlc6hIXRWKzhw0D5NT3IezT9ntVWAYtMVjw24pnR5A
S0/PBawS683fH9qbiM1fbpxpynomgan/zO+MbyyLV6muArYFMFPWfMbS53TDYAxiGiSTagpflhn3
MhmaKFlIO7Myq/tXA5f9K30LsAMdHHaYXBgl3AticgDuop71CuPkuOz7xLnK9zdcv3G2rnk+MsDm
qtx/oLmcLhveNsXfOmAMymdsXVFWIHIwK+eQfmmf7vS6FfcjNZL0IcuflbSBVpqlPXEDBwyCYxQ/
TyZrPKbgrENFWbF4gaFO2MFDVQGsyJjP7+UtaHHLGJ9/5NSvKMnPLmTI+7RrnAc1LFPlB+GQmAN7
DF6zgak+JfNxuafBdDnQUYu53bHyvCp0fqe1Rib5cdIvSI3J2Vg+S8Yx6WqfOiuGXgAJ+spA+TkL
yNN53A4y0PQNhEuSrG6rnc46Zg5ALl5wBjYO6XLprlU12O1chXHNnVQ5sLsQS9GQdJASVASbRd0f
P2GDQN6HlmGkMc/4w2yc4Eq6dXBrHKbUWcBrzEYc/Ng123+EFQPWijsfhGN6FcRS2OIyE6mYX9Zz
9BSFVY25CV453Q69VGXn4iUmRXdmuBrNhACrGrB8s4spf6aR42dRma8hFUUHzehyncRRzqV8QW7k
Mf9CL3pW80gl8sczA/mOjJu/GVa457iQ8XtVPhmXzkX/C2E+6R70HYT3vPE5OFGO1ychCnU9J7jD
2iVj70b1+HysicMSRS5e0niqh0PeqIWZ+i6s3BjYOxQoiziDq1LmlBZOvDHO+Q0kohXPkROT3hnh
Ap+EZEdKP+FnZHn1mkXE2M1L+dvNph8mXHBOyk0MdQXsUpHH1Z6fMR9n/CjWMZ1vMClsBZhBnP1N
PGQN1lNX60QNpvgiDFl9o120wY4nF/jaBkuGnO9h1Q47g2k8uhoVz9oAr5UI06omNPd2ISXpDm5D
Prb3j2WAL4E1ktllrXSes9zYYAgwSTaZpqg7eFzipNNkwxPy6XcYHTTA7BcA++WNax46TQNY2BXQ
6HBVIq4K2QouYciUyIw0tAdQq8JTFPGsDeQl48pJBYEb26AE6kjGeOvgXzGaLe9wGECh34BGkc7D
7ihEyA3X8n4VR4yxY95xLBxruLfg7rxSS0h/5/nM/Crn+G2P8uiR253Ifwhp0aHFQMZQGvUaHP7J
DfOZmQunTDzwo02zQcbBppAoSMCuThTjgh+ZjYILAtcHRWGBcbGNoH1FzDSl9YPreJZtnR+EoYi/
McxwpoSH8w+lMMRbpVigmMABp7ES8hsPFozHDxlgmsiixtCQrjinjqhctmpnM9gH8wtu1eGAFQoS
1lD5GnScN9pwx8iP2AbiAhFimFWn1qfDiZZr3jAge07q6ghNGioiJ506M0GGwbdLdPpdVr8yZqQk
lP0JdyUCQOH4AOIbsy74XuZi+N0AGbc1qJca1rcehtx2KoIHi3GfzFrGlgMQc9fyK4aE31AKf1kM
s8Sok5FzzvxvmVi6WBd94bT9pjrmMhPv6kSzUDBO5f31U/gXejNj8C3bvy6F71/VddV/wGcYSL5+
TPscUS20LPiugJC+UmbfxjWJZ/h28sk3ZgIrquurwQRAIoX/hGkfn+1gn4mqqHP99Ske8Rux0csd
zL2YGxNULwkpHqgvsl3+XVGZ8Lop1+EnEgACKuNFYDyvbiDIxtV0nRwIfLuZK76DRc/ZCfs9Dmmy
oPKd0J7wAukmM4sawY56RiN9k2OCoQMaKvKCZVElO/Nq5MHHbeyzwu1k/Y27HDcY4xvkoUP/MngN
cnExJIIuhDdQMzsxTQfk9JYEMUQG6B6H3H7R7ETVCS14cAPRlN51PtXOL5yjoKFiWXuP4o5lL6Iy
VbN2C1cdps7gsmn2S7o2bHN5rKXfX417v0PFZqG7U7hf7lWcYHLK8a9Wc1Ro9OUx9W48WsWD6hAa
fuyIwaIaSKonC8caVIdGYhiEGSbjibjnCLKzsftPsZaa+xP0AjQ24LjlHch19A/gBw17yy1Ln8BE
Hd8mHitd2Nwm91ZNTxCLlNarAOrd1mnPoM/mBrM6aqZaRh+1ULvG/os6wMTh/tu2oWt53GAqyVGv
fbGx1ORW/jKFpk9/HjNXUkdFvxTFocTdCbLReZwr3ZrJzRVeJjFnHjOr62B98xbHRZQC3KcsOFze
4XsS1nXpi+uX6uxFxnhT4QzyXSFewpTeSoOqUqzREZCSnpkSw0u0r/QEUjBMQGL+BtdFzrV403uC
L6sxTCbA+LGckTyNBYtloP04pdPaX0NB/95WwO3jJGQJqU8jDwp6iff9lRY+yllG4VY8WDGthxoY
K9hQkhCJ47B8aLvGYOFoHgM3bG6ZQwkSwbKLqWmuBForOznSN+G0yL7vLJHtVgR0x9zit6vjU+vG
1KQq8IIE+LbaBWdEhOaokupvtQzkNbwETmjbf4oqdU+w78ir7rt2ISV0+HvM56AL7VCelL2q2I1E
Bo0QBRD70MupP1DS0dqMdsdpK8FuoXcQBQDmsx7M+4EuoXxznq2o7tDUAQDYYp1qz4DLeTTUDNfM
XeygE+DB3xOOzr2T0hd+rAXmx+IyJ4yjbsJPqcL3BYb+u4BLWQ8q2MqXWT38Eg15l+dulxAQ9QhM
MWjp/Q4STli7nxUjQQb6BYtCKGySmiuaOP7sj4SlaEalTgSyAEROMieztHgFUkVW2HMA0XdwOCdg
LAKti5lNvOAn4Tuy+8b5zV9ZNmIPfSz5raYKMBevb9K+DW8sx/0L3obeR/BVEWGo/Vjef9HLY924
hmyDB+YaQj6Sns0K5EAq6DbLFge1toAqcwzO+AYSBwNi4wOBQzCFl+ZIf70y6WvoVJOLUMg01qXE
saFshjktmShdy1AkG5hgCWwVoX3wEvwIXS51FUnbJXckbTOTaMMlFy3CwikpiFacnxn2IPHdxV8w
FtepHu7IAaGqYwqoLOm2G5+aanU/6bhUm4OijpF+BE7zXzxh2IBWAG75sby1BT0eEDq3qWyrD2PC
gR+1Vt7EoSDm5eLkSWmLW/+0EvMzmnokW9Ggaz8TV+QBPwzA9yPCU2IeRLIQlvaLJ8Zty1g/RPtW
QkYSMioA043V0TPrsMhDVCQ6LxKk0ltKK0YM4u6shgQyo5UTG9svKD6zuBwLTxNVMZ4DrEDcg/pH
NZmOQZp/+CbOuOo43FpU3wzOMYA5UP18R5dR/xz7LOFMSQgAGB0RRWHcRyDsgj3346h8N+SpEX9w
1VeBe2IS96rOdCLuEMAJYPOX4GhWAIguJobjNNefzGRSYKseeE1gkASgP6JYz4i+g/hMrYV68Wc8
Ab5ENeCS36L1zsEdxYIhXnipC2aZi/QNsbf9xvCOgUjB3a1JW4vFUYTdNxkPA7sVwnJ2asc0OGnC
BbKrf8cUv4t8IC5ohAQJG0f2sTSlFy3hbTOOW+sr9sRn7gyoYnZ6wq+7Ol0wZnLsZt+21+ygttnt
r+vgvtpq2BuV5+AwX/rMOxM7W9xdWEUxWBx+ePVzvkJI4S8cdwhQLiKIuHNdbNXrzMo9EdSD+C5H
3wtnewo+XRxO28VR6dlEZuKXjjADovLdBYc19t7TUOBPm3IwtdRkLYt+3ChCLo7AIvvdKbbXkiHO
ZT1AsZWKnVO7vHJDJk7LXF4G6UFAkRlYCNEnzLlxmEVtwlNkck5ILmTqkL/jiysAeWwwci2Z3s4d
638AR1cugZTQSA44ApuZBLG9F6+m9uZiNEFJFb2F5NtQESXhJ4t0r4uDTgIPTm/Bb5CayqpftQ4E
X/vHN8WFYpr35bVbgvt1DRhDB7BQ5uuLYyeOMZmC5TUjNA8J7/affcTIbxcwtw/7vxmL9PiQZkVm
2lVd+1dhH1XoNlkPY0KQO1b+Kr5UA4AjD+8+9B4J13mGfz0xx3ALayaQckLGE2wVMbbE4306Bz7G
RglbOyyR0CJqnsvXC/wwyIDPuuUV4PI3+uG3jFKizQGKLlrHjje+KN+FLC9hQShKG0PVvVjifS29
oOUZ2KxuOTyilpsh7uGwXGCeO3nDVsyvVUwE3IZ7MJ7+F2UUh3hXlTMPjs9AfMWlbzHHzpbrC4Yv
Q2rgar2ufvaDsdUNVrDH5YWHqUdYW5X3HPs8yIxWhqJeXhUQqEiiLiKsDcjm6yZcC8RQwYZXoHk6
yJ3M6QKpap4ENFavWYWvRMCxKRbWfsTlp+5HR588ehaqemiOSKa5sQnv45NxTsC6Z5fAsXy+sI5g
ClPXTK+mYsLnpwBeeHDB6RctkbUBZEuQQ5YLlhdCsiho0mIL+vfqiF8pFtBQUjjsswAGdM48Lk4F
iWj4QuqoZrtY03Qx474op9LLINF/aJ7bynyqkuGXFtyTCYovJQGL9CDxgtG8mAZaMIgyG9IZvl2P
PsRx+lDGPSvWxdf/c3ZmzW1jy5b+KyfOMxGNeejo2w+aB9Iay9MLwkc+BjFuYtwAfn1/uenyLcsV
1j0doWJREkWD2FPmyrVWbiK7GGuwkOHZP6wdJGWgaTYQF02h+GJg6MaEi886tMyXUpUweISayLNy
9JmbLqrLtvH585h2lmTlZMXSVApm+rkpikdemV07eaFONo1ucy/onf653HOYYMgpfB+G3Y5Dax77
54x4nLAH6pSm+6D0rDDCxayGXNOx39hwxi42YDI6WLTbP9tMcKMkArj7plq2BpsNC54HFAhhtfgr
NUesWlAfEBcOQoU8SPk2lWJCFV4D8WN5hNrPzGvyC8aYcEEkKRp+orlfjMkXwzMWYa04i8Q5wJGp
v0uRS/ohxLSM3UIj9zgX2FbFItH4mNGgxsbkztFk3ORUhoHrF2g/NgVWa1GLi8QzvGs4OwcqWpLy
aJuoLt5LUj6yx4lqz5RRCADxavdzavqtDi+EpdNLw/SYzlGmYCfBvekEQB5LG4UZUZ3pKRMXHNY4
2T/MQYuTzqR5hxxE2GjRTfMFw580wnx0i9cb2qFTRcx1T8MVNiefMIZ4HrbuAdfDFl3axkrHKiC8
6J9J7JGcIfexnG/iAER0Bu1TmAebyEkPhR/yIhkH0Y9Rdz6W3sqOObnxQlj0+Zh2zz7I+Sm77icp
OftutVxvmgCr7QqO7nPWyshJr2UQLdIY5rCYhdh7uCYIP6gf9AyWIf8hJW1uSl+OLZxOUJO7A5co
enIpQTde3l64mE6RasHx26wumODUp/2zLhZkWgPVZD/nNCZlpX4heUE5Y0nk2t/oDFKe0GYkACIj
olADK89o2AX0EJZ30XKECCgiTnWkHoqYArT+qMUNEbUgHG219S+Iiv9e8dtjXGWD70isYVgVJ5ti
iuPRDQ/Ds1okcxQGHjTzux6PPTYxXlzRDfQEBXMJ0kRmM8k8wXAXyAaXOdqksnsUI39l3O+xe/gq
BS7JBu0QACSaCa/tAAaaOI+sFL4Qbvd/TGjWj7gTARWQVOvfUm/CeBVIqczmL30nnEp2ZDw72aiy
onjGt5KMrOUmm5NxQxZU9cnEdNFxfJXNbE+FqIjb/R2VqscN0B7WbWPFPBj1R5jwEsBQqtl0OFfm
dpCPD2Z60aH8GTMechGxezEAgu9xJHSuP9hwI8YHuE10Yz9w94qa/YV37rJw7ZsRWS/lKcyTJkJC
dstoZJc3RkFi/WbMqHDZiC/ZNw46PIzh8FCKX3EcsJb5PJc9uDkervy9WKCD36ZfxY3KpqcClnnZ
h2k/ErEx60y506IRGlLgYvmwiUJchvdDkD34+QgxmKUm/rRGduIn7G5iRmXaoJGcQ7KA8qJDeMFz
gN8QwZu0EvORhgO3fsAzADguKUSslUPsm2qYWR5qQrayuvDTk9qmMKKg9J3JQYdc/ZMWCKo/0GiL
5IsZ9dHPpem6lAbQhRKZsrFlVBNB0U+nA+NmSPxZwtG+0h8ps/jEWSTB0AQgghUYNSo1U1Vf0epO
ASpVgKaaHvYHKn00GQWzkGJ0SItbmN8ipueI9HL2ScxHrqwh3Jr+v0aGYMxQ0MV/K2asNoLmke1q
Odt4ie+pKV/T+zjl32QzE5YyUVhDaeEKi8TpdEO1G8eqXKX32D5zVI3CYaFub68sR2jIvsAnthQl
AE5pDUqTjxO3tK6wwJIaKAijwuUZLbCPrT+O0h4WfmyvwLpkpzbkSNGtiuxxXfkQfUNAgm3PC3oY
WFVUaQqJVwQYMYofwu32pD7gQmraU/H+dJKkLHe2IuK7Nv2TJiQR55vVG8bWW7rkHvk3fsuATXhm
cVbhOR5fsa/mKVcA6bxfSSS1SPRN/GlZIrqzaYUTEI0RILZO0nre4R29J7742GteYRvDjiTqfqod
LLyZy7bF9MkOBGtuOKvtiBJVMUoVG6ekwlb7BykKGvitsfEk6Dv3XY8EBSE7OZFO3m/gf+g8q7z6
nQrAv2gQw8lHAHdWogaV89SWAnvmaPdFN8R8BiGVLAzhwHyStjUaq0Xh3xrn7xvPW6hQBjfZrF5i
RxZRJhrARVYrFa6u62syGDe/NP3sv69VyqkYAqFnHSFeADD33MSh7fzIm/n0CQILWiXdVVZbE7JG
w0WZw5GiNRK1bIcBpcUTTCiUh0LuBxBi30f01lvuvq7fZW1+p3MuqoDAL6kwmxt3F/m+O69ZNu8M
+FB6KJFNv3rukVmoI3NLiuGAFQBZLiXTRH6CwQ5tBxkFzVw1ZeZprM/Wa2KKbxCkyou1LZ1Tx04+
2UXK6Kx0085yFwxNmCW2tHU0XoOxhiflT/UNtuXpeVnxbj6ezKZ6YQeUd0yXIaocpMl/2kiIH9hJ
jMX6qY3c7kyvAu9Jr5lFkEK7haE28wqjy6YpKLhgAbE9miWPyagXVxx3WQcnpxfPn16RTfT4EZyK
TELN8AGwWsANbeJeLLR9P4H0mZ7Mbfm+nFnzxizb51aeRli6gy2EybkQEcnMRRTM7iGdi411gOlw
WYO3mu4OOE2+43Ab0frD0DWd5xHy4i3Q8l50XXzuFHdFnAtMx4HOZ0iV4GRlwMTYrHO9T3rMiXal
w34eHygyHMvXmptjZH+ZnX12dfyhXcCwYDtQNROnRjq7TMhBVteaULSLsSpFoNiFtEwWgra3lQge
To/Bq0lF3HBx1GHYmWYXUuPIvOplY3FQzNgsOE+xBvTETJCjiem8mfCn8g8w6J5iaS2B2W5wa/p/
9hVt4jeeu0TlYR+uT2Kvjz73fo2AuTYd51WCg9T6FGMZhuCdQFei7M4mQLF8Tl2/43xARcHh6HWF
S/60jE9aGqPZCRMY/gwacqSRwsddWmoB+470BgCEEj6ebFDTwKw2XZh7IQjZ8KQH9ndyN/4ej1Q6
l8EZA+TegPe2ThRMw5Np04N72ZWxQZJOLaaBg6FlCbvLIG3G8WpjJQk4Vt+WiCX2V/4gFc+End80
S4kDMhVBfaXxnDezcox9hr2wnUcOmjKAG2ZvFX3d0ITEda1UFVs7IIsxkgrI393Jfi+0I/5RArVz
9IUDh8VcWFxUWmwPUX04GQ7THz15CruU0Ls90irTXONIjML5p9HEiqZwhZFBdhL4Hikdx+ymOSiN
6CjOtzFOPzohfuvJwlmSjKptkZYy5wjc2DrFts68YR+yUSLM/IZxCPR3y7/erNbqhkDVxTYGlYCO
S7x+2N9tkBtrGlKG+62uOQNzBCquvN0IsuH1oRepLqi21WqPp07v4XJdkAM2KF4BIIXNloHWqeSa
nlMxQ5+kNLbZH4qtUVaLD6DtoI/ZNJaV9X0511sjgxeJmukIRy8paredCARgy0XSnWCCVopLDlGt
KLo2U1vm4eC5NBob6dtHmwPOH6RUtJ8Uf4bU324KFS2Vj+nAE0c5UalUqoGhvUJdehnVVsZtOuCz
M9RPmSPMHGueMSBClCwG6SwGEAqbY1XO6H6KfZJ0C0BJPLhifB8w7OUmI0UCkhT3sFTc3ND0AUJg
XblIOjvTKapgPlPjFgKS8EbZSczuS5ud8WTYV++p4+BjHyAjFi47BczsAnOWL71wCXVB+qWFymC2
OQGdm5kKVDmGQFDi2auIGvNa7U9b7bRwlUCj1YIzWRxyHqM+4VuIpHhFVC96YYTgO1FrzjinPZde
n6Ara8ha7VO4imifG5cbJS1Gw3R5v7r+TABIhCFIh9BYe11E1FPHUyunk1C54IRk0LguYfKKoERS
yVkFyaOTlV+g+RDUz5R0bXbKS86w+ZnW5gMMZ0p9XkdtY+3k2wBCRkG2fS1WVzrGpUJsUgyZu+k5
xvXADtqv0VchGaJKpg8acfwgG/mAp2YxRR8aUSVA6wGt5twV7DKzMRMSnVlUSWhRoIDc4KfVoQHV
+ZNU+u2M+QW5mOijCpFCTFLyxBLFMNVsp7lXIym1dihM+BNsV3Lx9XHj2UOr/TRKH+06vPZwuiBu
kxmJo0xWV3U1PCrTK5NjCkaRWDcz5kqIjhJMNH35LKazRpSuihpUaIalm8/6ijmgMStkXZj2DwS/
e3BWZgcSpOuxdqJzyXkFKZ9V59cnc+VRYQohHaowosQZQfjeNMhtSxZuTxAukL1P/jTtwUYp45xv
YNqmzEVLPTqriiAxXPal7ncbvNPsJq5V9EAgKyLL+cw4cA6psk9cq3yAB/WSe4l1A3qKhxk0Fe/W
+IhK8mjkN7qmYJh1dPlbGUARW5pTGbxzqpkfMQKVWAGgIjTSgL17Scs16+gwO+qhC8pP1TzFpxPk
XD70MJJt70M0gfVYP5RIEEonR2YiA7YA0rMaaVoPT8GuYamTaqq9zoa+3drC8NE0PQPeRAYrkhSh
CF/ae2juxQrVUkyssngi5YfBanuIn7cIzMlb7PA6ohy4oREDF3CAx6Fczhlj2WJXhL1lYcHfJ0c1
eK2uGPlNUcFYH2PMnIwGXrkHNgHh/UNexP4zKMdPdgthRtWgZtFs5derzcJWDd1KMOQksKJMKoQl
4nu8oWMJrOb5S1vOyWmtDlTTLJkPIgNTegEOIpkHHhy6YSq7wzZVTXTqusV0stDz8eSwR0aXEnXL
3e10h/XF3JRbLvUqyxZqVFLDJKsug1Rc6FBxTdVLrqon1064i0TeU+ipw7ZfOJsxC2WNx9MFxlng
+VIjw1CNXY0ZgwMY6424PqAJe7Gord3I4YA+VNrW0N8erPIA40V6rtg+SL+x3RuXw+3qNsWDcLFo
8Zyf4wazP3X3iinMVEPinWEFNhbYNmETybE/QsbwrJZDhZtd+pIKwLbwI5AXCWo7QhkwBeqB/orN
48ZCuopZf42TgAN7UKo2NLnfsdifNxOi4f2SZ/UWvr23NfFu7xzuj5F9KjzKiDsyefCrYeVgz5AR
D8jHiTJCdHHCQUjx1ZC5WfCoTKkE4p2i0xi7GqY0PsnPEdwBAv4oP5DtlOVWuEmQDdSlIfayRTg1
JKgQYSXa4DiBzSJc05lYKuvAW1ff9nPLUvUWocGoCB0P1aNe2LLRkLvv9J7p0UvSasBDulMRMsDv
R/ZBaN6hSDkvTDqRQI0rKin0pu5hJ+m5ovEWckau8sDJ39F+41gsSTkx0WJBpI7Yf9Hoxe/IQ4i+
KWcee2TDpr0iY+MdgJ0tmnKne2cqt1lNIKbm/h3W24C/gkmTfu6hra/8smdBZQeM2nQsbf1CSd/F
BAMaJmmHNAdOuK0kyystLs8dd4zPghoxljeL3E3wU/KqZSp6xa0iPLq2LThCZlr2iu1coAwxx2Gn
k3Ijs0CaYJuUId6Hj9ESHz7YvaDMOZ0Du5FwzXS3Mc2iopylaY3EVeaIsSkj2SLJVBl8LGYb1AZe
kM/oVDUSVdiQcoAcDEyIl7tU86otncHQHfp002QAHvCZfLGgVGKSQiBvlRK9KMTnrEXT6t7ws5Ad
2DMLaMOx6x44+ViZtCImQurOw8l7Ceh0cOI4UQSqMzoNfrBFvS3zQ4DgnfCEXoVCTgEe0RXdD9a9
SGsZHQzUWBdUL/ZXUvvC0uUO1Tlru2/wXenkaGp8P52ShnmlCV+BYSFNgAwQALVVd6CdA47KwI6o
E1FttrTSCEuF4Qtyl2tVcR7YE01ZKtHSLoTzfhU3KGWZ9lkhDQUrJL/u8LXt6eYcBywkNeG6UsSM
ClKr91nghZ+lvoxrSvaesibEADGcNVxXYSOsq7BN8XosqIBDvjOEh6P1cBJs6R//WWpVyEV558S7
MRZmsD/VtXyObmU7nXrXfdA51FFTQzp2RR9ZtfQOuss0rPhe3BcmCkq9CxEtm5bQp9us1KCIEamK
UQcDAw7bbkWltJUSV6ZCB8IPRd9n47wpFBhOrAiLssVTWx8KXRkIMpcAfKn1Gwedk9Q14tVthrmA
QFfCC4g6wCrhF1FMAaOcW7/exggusRWUj46xAx7JkiPNULA3Hv5DheOlDNSBULcPpMfQbPU3WS9N
VVl017iWhGBpzt7DXJ+l5yN4pG210GZX1nGPxfOZmAob2zrTyMqsD7+lMmt6nhmzjQaw3YeyeVXk
FaNnT/OVffAfNcUtECjuS5zjtqFRq53rivogkBoa/5rfxjFtQLGoIDodZKOtAHyxdbs7Nn9G5QjD
ldnn6+olowq/LWcYC5uoPXTY4FUNOx+mKiV9fkEX9ULhYmNZKOYPfVdveyhzYOJ8ioEssizEtUqc
OWEwiOKnQf2KyuyrbGgmziPE70J7yS122pUjK2az57DDmG4C2E9QNBhJNlhMfxFDs8J0M1xOK3sg
rl1JmhqGvWzL7rT/1AoLSMh1Jv+QA6rsiAylDRqRJJ22YgoMRp1mwGmcIeH/phQeJShH7LQjrSBR
o/Oc8Tj1hNyNy0gPZxd+MXShK1VL6XWQoRfbwyD4HFH6OZnD5aWjiITaBG8ZbDxRfWC/LcvOD0ml
KItwokAzdvZDzm5I1JCNlGd0+IjETMy9AQQTFH4bq6QEGSAE2ZYhmEQU5MPlHAQvpCHcUW8o4BOF
931ERTFAjmerjsiS0pZpvUwVkiiFFMCeMV5BLW1ig0wctjXcwDMN1AkN9/BCe0cqTsIxzwCZ0P0I
8CdaY2MsoFnAIBZxd0sjvM+2dHo08sNYDORNk1pFW54LEzYbL914WYNbpCSf2Z8AD7F00mPj05qC
W6taWFvWAkTATAAv85d/TynWpKaJq6lYQObD3dEFlusr/HP8Gaonud4f0sJLVSiOrT7pMUXYdyhh
IF+jZZ523sIMswLzeSbxJsXyFI0EeErq4bZr48pCukLJaf8h89NPnMjvS/Q3zEeIOisielS9mPvA
qcPbonlB2IWU2aX/oUnMIU2q+3IemnMEUN+8nA2anifbzZTqZo9Hk7vVBACXkLHXRzWGUQSgtXe/
aBvSNN2g0yuxR35Xoqx/1hbnfeZJLzM04vYoMQrlfDqxS+oXwAbFH6WD5E5yBAs9QN2ydcYwxoU7
7akrYiOxWkBpZcAz4BBiqxYOALVSGpvMfJuu9NfLqgLpo9s2e4CeIB0XCCQey5b1VIQsEkEDrDHq
OgsId5tlFdBKBZVaqqjlgIwO05blZhNpZ8jxxCASXqTcIj3afJdmjDU8IiOg0l6Fh0dJ3bsb7KGa
dEjHZwBh9C9sdRhabzxgCZuFxLEnviCUrkAnYWFPDZGZVNPY/JhULmCfkcbl9pfOS3ZTTaKJ+Aw+
0cw+v4GEFFC+89B1C3Indta2uAgrUm2OUSglJogishT6P8sBQjfrGLSUNiysQ+s9Y/ps+uHITjrN
Krw30jkh9uPcCPJN34q9jSk+Jq4xM1vkchWOhE7owQRkinZ4BREfk3aMbMS8aiB8bnqBDii9bqyu
CNkMI2eLXBiulyQAK8PrUewwpoWZKx/EQ1lnrY0jHwTdms1pdIJMFhnxAmKPrPC7sYXxCFIJ2Srl
m2oIPHt1tnT9Ap+qG1yqmXanPnFi1JT4EARbI82DE8avbLwXN03bjnHdxPzRRDWktJzwg01fD0Ii
KR7KGGW+FKLZt2HlIuO1IZzQB27+Aj9Wok7iTyFmbIr64AUJ4rgtTUkJsKj3cUJ4MBJKcAFK1zQM
0pQhpcLTu9gUqBgnYhIueNQggug8ERxLmrvxUiTQmrrLltIDzCl2oS1z6b4RgaEVsWbFnEma/5ny
ICJNQLFiXvGJRWa5xVp6Odd5/hWM7EU7TJAxGa/dBl2w4CB9Lm4znjC/MirfMOrYyjSOyqLtMwZi
ptxsFE9dD3Q+2x9amAVlGV3QDCs/Gfu0OCV0qrdjtaDjQmZ1TnxPZkwrV+ZviKkG7pIGCTV3cbNm
K0qAOeBsHxD3kNlDqyKko8gClhd3zCXqSJeGoBpRhDY0jE3X1ASJNVibbsB/RRXWkNwVzBZPuyv3
2aJECY9JmKNlweKKaL3Y7t0IVLOHV02J4yPuFthbeUSspjrOv1jbS7LkBKA5YJUfBbQlJ5KO++Z+
U1jeOkRdXW6pHH4UUqp0QS8mpnkZyyKNgQc0mcDWrixIcngbehBbFDlWA18sgUPPIE/ARqqaODhh
xZ1mCAiuQBlGi8ZOAac1iQJlSA6Ro5FCUQkY2NGGFNtL/hp/6lPZjX1NaLRhMXU+TEciq1mSDWAU
48i+QZpbJ4nSaqsqlLrSXM1aOKxMfh8NI5JKvY8w26QRHudlOaDpW/IrPwLRpCEQnmHnQuxh773J
bDmd6fa6sYoczzesRWXRwkZwqcor2o+Sk7R1RYPLNebOcrd8TVhRBphvSc/CDBP4cqJdnGkwATWC
tueqZQ/cIx5RC3R5uNsf+xyXuizExuzYDLhfiFKNEY5acLkhaoR94AYMmxiqmsrHOrJ1aZh3O/tA
6ufloOz7rrZfIhUOzDnHw6tzPbi7zOXmCJtaz+rSjBex/UdmtdxbXfUoXl1315egGOQIlD0vpOAK
Ip3Ofb90zg4nes7yXPjN8HWx1GChimES7bSoMoo7s7FvDuvB3dEmStIwsBjYDYLwgSiI+wJ13IM4
7dLxMKb4YcyujWeO7VH7GhGcbV0ornS2/biJVioTReV0dHGt27sSaweY4EIWwSnqAhYS8ZDkZW2C
yTBIWufM61nR6PsMf0KaVDUvVktVN6LWDfCV7fMxnvf9rpzYL2CoFR+NgXoxRup9BBEBc1epp7Fs
xhooV+0ApQ47NLgufpBscX5FiNyNAs+4VnzhtfhYUe0DxokpTAg5d9Mk+JWFcIh3NtRHqheIIDBG
MiUjAvwqcDWcyp2prEwxDdh9sDASCwo90ZDW73Qi2sgo2BIk0uMIdyrOwrobSaTbd5DQKaizJRl5
V9yTNG8gareVk0wD/iwMTk8KZYoSpUvyPC10BkDEDV9hODfCHjHrgAvmn/sJ722wRHJ2VCIOR9c7
hQo6Rp9MC+Kd8VLWbB6C4vS56+b58M4UpIzfcTMDBHPhnqIRpK4ecJYjmUa5ZPCPDZ8taRGgRQ+2
1NLZkc2p7LvMALsje8a48txKBbtNYrJW1D0fVc47djmVvmwoowfUMvx2j5trxPVCLyMxJu0dalUV
0UOMeF76UZURrDVldsmSFESpIHuMc06xFUP80uLchOB5Y5H67OycSrASVl2xtHYSj7xyQJZTktyd
GSre6oVt5jqLRddOdJ/sBtIPVnwvVDKCvkSk6WPqpA+inTqdVBOe8fHcBpWgbC0qU4d3nHCjbtJO
zc82XWCkM5WUMzRnwKZxuwEWRjE/xw6zKEtr0g4j9dDsgcRw4kHIJRcRCa/kTBsOIE6T+AC7tMLw
BA2vqdNNnoI82o36mV2JTQGF5SG8NhzENZ+mZGIrgbUCs2hCEYHAVsqV6OyIYkqhcKZp7MV7XyMc
a8Rr9K5Uwe2KGfQ///G//u//eZn/d/ZvEq1qAWX6RzPW9zj5DP1//dOJ/vkPzMbkx9df/+ufYUB0
ysLBaxPVKLiYl/D7ly+PeZPJq6kaNvOAkQWMR3ZS4UoiReK2hNc9zk+ljTnkAKeLjhR+OFHMCLaS
xYK1fGxcqtzJ/ooS0c5K46vfX5fv/s11BaGH7jhi+/Nc79V1uX6pQlo3PkvfEeRjt/R13MUjNpea
yVJY79eJQhON3xGn34lqUIxVhb0P4iHMelqHQSpcSu9fbuESqyDIiZvLxu7OJgX/AJrgxK4/pIZL
p9Lszl/xtDhMF3mWnSVT/9DUGO4hnJPK62rz+ddg2yUTEin0170PI9y/rbLqllDp4o3PLvf81ZjE
TojqIXFoQAmN6NVnx0RoX6fV+Cy8bUF8s0NwIxJ07fDZudd+H5wLiYoOs9fSdUlg+eHgfoz89Ub1
wCTQVPu+OLcs5/bA6cmZK8zPS6pil56j7va6BR4Azxds2IZH2u9daiAjcKDHbGMxCzcEydgVSirM
yDhrhaNRV//KUa92iuIxN7jUxAxL8YzQ6sLjivBIPJuoNE7MGGRElxEsw9/fGefv7kzoByELgv7t
rv9qVnRIr1wGu3+m4kvtPb8SMWzvMfJVfkdlBC7adQwLIAu5fExTMj88100HyS84j5r5D+Qcd16e
XLFf3Upg+8blhb8MXOxHUeCTljk8iWSx/WUxeVkwhmlQquPA+fO1butr2d2Wqr2p7eldNlCq6Jed
Svxt2fuPuTU8JfOEZJttmYVEBfb2jWvy/dcXFdss8sS3PZfl7vuvVvgKWA0S21Nyy4nQ1x1fZXkl
/T7KK13DBPn+hG/pzXH8IU/4sj8DI/N/Ho9PEHudAbKwo/af1ARLY8cX3wlLAAZFBmR0Lr8nvfzS
f4q/8IRf8diHzz28sN3xhT8e5bVQ+LEg4yVsdccnGQH9f3/54+74bWlh93lllzUVbNyySbeo51iX
PBIC8Nh/4oGvOJFHjRTPfB1/wg/5lse/fjWVvCbK6SV4ObHUmnnHN/AIeMIjqpjvj5+77EqaFGH/
8ln+P+2OX/yY9+BFxz9bP/PUPMgrj28wPx+fHP+cP5O3Oj4WZzzHSvsxX89s+Se8cffG4Me/jL3r
OT4nhRu6mMfFr3aSBsyvtt1MgFtUDyJU5vyX3QIF/Dbb73eZHT3JbiFrXvnuVR9jv9AH19qLr1aK
o+vs34othNCm//NrC7yYc8eBUSE73c+LZaqnQ+TFtPku6xyKHeiaODlo1rROd/Sm/EInvBfp0IBA
+CreTxd9S2sTooNSB9fWQV1OHacAYvL/wUL+5VQkQGcV+xw8LB2e/nxtHroO2mUG+G1ywsjhLe0/
7YmTiNDbx5FdOPmUuXEDBPeoqAVzKkr9p6BptrfSuIQ9ssjV/Rv37O+uK+TwgkOWOB7r+ufrwoqg
a+hjWcBaDa/lumIFd3/B0Tuntsp4ZSX0DSB3IYZg07tT9CMxLMiF+nFV0tXKvxVV8xvX9TfzLAhd
1409pBBh4L+aZxguRsGc+PlzWXCPSPHFby87wE+N9Q1o4TWwGARD8FlFqYuTSTCkNhqewnC8Ksi/
JAaOHM6RxH9rnv1yz0g3IO0kruO4Hpnzq/3PO0xdSJawPsmpKVodkw9DHlAppyiJiV4nhFnuOxuM
GpLBNQRz3AbBMKBHS4gnbSikOcXv75mJrH465eW64si3GUrf98LXZ1kVJ11jZRCy6DUrXhlaj3SK
nx/sEcdEpz3v96sHHu5vKTiciLHHsUmpcLkxCeEyQXqF6pITsdPK7kOlKZ7TW0hKLcbEGf2H9pC+
ZVStMDbEqGG6MARfpWiC2YY4OWH6QizVjySSVneGU9iplBVwMxF/j0urotT0+48dBK+3pCRi+tLF
GQZ6zP+dn6cwHX2KLPKW5QkUGox4fsjQhv2hMKug/zYnQJb11WNcretXP6q8l1il2HwncY/UMAKC
fjKQs8YEirMM0mcJdKoi0Z2zS5RSuyhp7UHpDi28nTo5xgc422Z4aJzAS3QvUtVHV5q4/yRo0vZ0
cN3gbAJEvWX1Uvya0LfjqUOr5gdjga4OY/1I94z6zGvX/QcajU7vPIwo33kRsOSKk/fOWDfbI92b
8B5soH+Wz1MiXtlglrHYk2KWBCtL4bS3iZif0djSKiAuKSBI7I/6UcDA9dvv77MrS+7n6cWuGkCY
DNwo9pnhP99ni2biau78menFlg9cIhRkAl56szVfqQlJFxUNqwStGATeimkTZXfZXp/J5Ij85Hx1
PGISdW8c5qWnkTA/37jIXwKmJPHdJAqJmbhS25V95S8BE8ww7lCyzE9mn83Z92uiWTHIN91VspW4
l0K3YOdGfV+uXzRzVgocUiiSQojvQNXHp/LYtjLAMkDo3fEaYGwN2sb5YNj9kZAi3w6vvF+nM9Rw
2w9kOoMAvD4pCl8dXPCH+anE08zPQNLEKwL2ANq9+UGSKhEcli0shZVjjuMhDOzLfOjYnkn4uL/a
uCY4aBwydUnXdf4yIXr1Y7MZ+R2bfQXbxgHpjj1IC2tzuc/DXTIpHG7ILT1alTLhiDg8/UfX4UCW
B4+/H6fodTYW2Y5tB07oBH5gy7b1apxUiwYaBiTTNjeTiWW505Gijw7n8pDssDr7GrN/CwTf+0Rz
UqISHIuMBSkGnHgyDVMRqNz9jRVV0B33dzTffEDsd4u2YCDlEF4bvcB85Jd2CWlKi8MrQ21cdgwP
o+w90hByu7k4xxH/Gruxq6JEMOWg6oInKg5yVhFuIwQLXYfjXEGyJh7ue7bxBuNJv3xG34TLKDmA
wo6aNAYHpmd44l9Ad04FUWtcjm9N2FNmn2lNgaPCAHonXYeLkMCo4ABjuxSvUlHgyaFlqeDcUuwH
3ujf4Mt6+fu7b3Ldvy7l492P/Tji3Ic/8nopT25XwWDJn2xNvjfRvV4tf8jdFfQWQ+5LWpRcisyt
t6XITj6csbcH+wcORdRCHh683m04qRvMeLaYaX0W772umB8t5T8IxvWfX6/jMk8i23OwXXZezZZ1
8ld3ppRkZot2OGFL+uWgK7U1Ppo93HLIafQ6P88c8YBB3ZtMD6rAzh9PST0w8XVz7/mIR3zvVnLX
CPNAUQeLVFh6K//+es31/Hx/Ay8CaggQWrIPJK+jvYIdwqfx1aPt0I4mxkRmAGcQarUI2iREwGv6
W2YhnK6puVdQA4ScvIqGMYcnDldtHdV95DBFiFd/f3W/bOQRwYvrIABIHNRGYfD66lyqqlE/OI8S
v5TZ4V7ieBwhcHqNz8Y5Og/i7hJG14PEff1IDNPQmqsJthReLgfPuommR2tAcG9jbUdHKum6+ftL
dEwO+fMdDOPQdTgs/ciNXbNL/mUfX7k0Oo+l9qNBkf6SXR4zzczZ/Ugzj8/JKnlyTDN5jL1nHskh
j4/HF8fslyXQ5Pe/5TlfSfQvi3o4RezqrMqRvF7yQ3krJAs8s1GBa5lYu+PbH9/4RxrL20vUR7rJ
vyW5K3fLfJGSHrNPiUD4wnFRBC5n8kQ/8/xVGio5E5nlMf/kCV9kof4iBJvO/HkBgvrnC/5MTc3/
f6SlPJHXdrvjT36kqHx7zFKP+SmPfLsCYvN+x9/9+IPj3xxfx/Npkfcyq2Xe8dNjHitJKcNe4Tf5
PW+VBFQ/80jGKV+53M23s0//dVqAq2+M5UDkkH2yvLxXsV5E6T4dMa579CHzHl4Y0CP4wONSf0sB
9cyY8qi7l+OA8ZxBIoaDNC2zQX5nnvD8+084U3kzfsFFH2cKz49f8u1cy0Tg3Y5jz5Mf+AVPvkMY
36GLPStbJkEAa1Bdfx97vTsOecmBcYQejo962DELBID4MbB+fsbzP4f1OD4/HhkQBpfH409+jBJD
dHzeH+cI78uPzPvECrXz7viuPOHHf06d43vwfj+e9GmKMO/7P8ET1cu/xSNgRGb9y0OJg2uIbfCH
Qv7F76CEgBj8xirk96AOx0d+yfMfX8dv9SLT443N4nU+FgFoJh6PDrgEfhSv8v41QGpeWIl+lNMM
h3k6dFDXI6HByOUuphdCZgXb0gmu/8z5SYdvlRtfRRM8AQC8tSQo/c/zRLki341pz24nEWftqxwW
90+XFu3D9KjpM4Zj1xd9mB8MSIqbmd3jaMZJKc42dk2DYxrSi0WEZEsFKHkxAShKHw6xqf3Pb5gT
cCqx/7uU6INXx2mBb4Z2p3R8VPRoDfvievTab3L8xwGiL2KkdAzfpfl7o79EPGUH0x9yzxAUX038
WoL4Sfk3/x+XFTqkF6xvDs7k1ThGbQhXqdZclojuV4Iw+tJlY8ABmV75KDQEi5CxpKh5KW4OMLAv
cJB4kNgcW+CbNZB8/83D6Jf55UXIW0OXE51bBuL5c6wadfFhgUszPqLRhsPHSX4AiwiIktj5s4PQ
BRASCr9vIh2OxweJjmh+dGuwG4BYCSA9ztI37tdr7BpHJicKbduhmzVRtPfqfk2ZOyUrKhEa6WHE
iAsiaTw1DUHjwPfP45CDiEzYMG3xTHkvFXCJdbFivJGoM86kjCkFCfbzg7qn79v+5I1r/GXD9nAP
ZTQBvhyf9PwVVtLMVI6dWg2PR3lK9jmusbaxs2sapD6LXAtN9QVCnRu7o1c5VREbHUS2oFJ1KVEb
c32oUwIyeYfy+fcX92sgxMW5iRsknsNqIBb6eWDX+FBmuKohzphgZIEIUONgq+swYRDvjcgpb/b7
ICBoI1ADHzbEQZl43nK3jJTrvXq9Qb30bCoBrvUNojBGRfa3N65TTrWfgiGCSWoTFHDI5kOIe6+u
UypQA2yQRwO4zwRtLAz0vFfCJsl6/ksZcgoW4udRJvGOyAl+Lh1osH3Axv0eZxKqhSX2rXJso5u1
ArzkrTcG2wCsr64zJlpjPjphEHivQTucBjStfdsW4IkQnWLxUW4H61GqyyKv8QNWDvmFJGGyknu8
LkpMqdEypZh8USoCAo0z1OIj9V8XQ/iB+RrSkIatWnKoTuR6HeIfzO3eCowdGe/X109SRGThkhG7
r4G9oiAcXbzg8ChlMimHifLHpEUYH2OETR0d5ZnkFeJqHveUepG+CaLnQWw0VSxm8O8H/9dcggzC
C2w2RIAN0A3Znf4SCRfovXAymdXxomxSB2lQS8sdTCc+S6bcaxJaOM3KnR78EM/PglRijndy2xpQ
+W6AcGkVQKdvw8d/N+SJ7ziJR8EXZCh6FZBN8KfDbE2bR7GsEsWYTE3hK8g5R7/SO6n66loSHg+4
0L/Umj2cqSp7uZXSHQt6C/wVKfJR/q0pCsrGXwHc6MO9mKPYa00b53873XyjQ4An6FBZAs6KTQbE
aMxfCbkm8NZ52opXUbmACZOMZxaEB84M4fjEQiC3iQvoZAURHfHjIoAAIAPddVXOgTKg1UP2IhV7
cSbFw/OL3EaEEQ9NO+I4xMa+ZxPAElfCNVjt0bEmCiwn9VFU/Md6KECLIKbmjfkXBUGXKr5BIVLY
T1RD42L4KNNbTi/pzWamtyedrBAbIbXE7QFBEJLemApK2N6M7Q2+ucRNwKhAVbJTS7sky8akkV5R
snt3tEEWqsOxpZhADaRnUj0dxuHC8ZSp1El1kxrE6dzWV17ePcjEZtntxEpJzPTlZIONderEwW7W
BLwaZsgEPGIPOJ4C4VmUpYAzVjEAiyLaRb4JTPxSjuVIA/1iRgFjC6z7ake28o4iPUSfR/6HUg5w
otIf7YwwoMo+93www2zr8achsZcSiV7iK8FsOuAu2dXkQ0tBvekBTlp99sZi/JsdghVosxQDCe3c
14vxMKp9kODyYHa4kNIIeDPWMQ8x+xNh0gVtz77IDixT0VbgSrn+Q2rFluKa2HknHEfeuKa/CQMo
XoP6h0CeoWe/CjOnMATwU1HzKIOLNhXnvYpueJRzsBYT41w6hu5kkpZCDZc4RXYwrdFlMcVlBkrM
KYaB4uZmOmj8/grdvzm/AI4hbcYuJbA4eBVAFSW729BPzaNMM1nfAmnK7Pmz6C4LG/IUMl5OAdAR
muFgagFZWNfIlBSr+kBFrMYJQhaLlJ2E2fh2RPA3my21bWqIkRcyBX/ZbCfrMB/vJc1R6VaQ5g/C
hhBUTOKULMs+Q6+1/P5aQhV2ZqhThO0FGy87xf/j7Mya2zazdf2HGlWYh1sN1mA7Et2yo+SGlYp3
QADETAIkfv153o9WjgWyyE5qV+90d9IJCHzDWu+0SFojx8/6hg7x6XJ5fOKojZnw44AJR5ARNBTv
L4JKQXdu09Rf+oBys3GU7XWbMoqAI239ovlmQsAOZyLPyu1aOuHHrVdAUStthQu1gL9r0cQKmY/L
4UNMTqaS3DxmlHeArCbvIIj/F0TneOegb3IiKDMUAzHI2Pun52QqIkY3lyroUZvjwEcW5JOZ5/fi
oRSwrtlzoNcrHtAcxNxhhkRnQSj8/3Jlbyr39xc+Cd22Z3OBJaDQc5wuIuotQax8eCiu33ttHXUc
9XrH7Gfs84CkT1irftd/qeHfjJbCcH54zZJ4jlHf05uQIbqJPvUkbfW+MrESUBjc5aiHxIjU8Bxi
k/Q/Nghry6Q7SrU3ZQ0491d9jqKmEPfpRQmBERhtFFEc/boRoloRXGS5xPktNk3GUtDrWilRkKsn
f7v8hhn9MzfGoybADCs+J0oqE+hG3xFFpJew9eIGLhL9TV1xjYCz5z0Hgu6Sf7zfkQeEQZTwyYFt
5w15Th+UkPuATZE6sN+SmE5EdJ9HD+iJsWBsr7WR7J4CwbNuObFudF1KMACm/1UllawxXQafJaZ0
iOmCB+dqmS/OP+ep3e7GAYUeDSc7/qj+3waT0zltYYBQYyMAprUZHyFjMUTnI6NZP8Z4uUYfqZPl
f5Ifd4yA5PwCS7wK6m3y+X/rOo8w+gTi2+WqiSDd2PeG9vyp7iO7K4I33q6ok3kQ0AMxJMN+jV6r
JJKfoDBc49o4Pl4Uw1slJJNqanaSfBPlpuNIq0GFQxP9mvSIoTWO20O3pVDKf/gy9byeCzpHsUqi
WTLb4FPZY6cPkWKq00N+TXdMRDPqEOVE+BwwBOXcSDJnTGH+tGFippY9kTbE2qjCijK88xl3JUar
8w/nCtL+eaPzcKBDNhWqzSkEO/j+9LEYkbZdpdaS4pjyFAKhcDBypT5dsosKjjzQEe1Hj2DKh/zS
3kxDDvUiJpWfY5J9o37eCvzHCKEpgvlXadi0Ty9f6KZNmj+s67m+D+ZARR3Nrku47PU+qhoeNkK+
P2bMNP+YZoR6RvB+PvwfNU6x4vntNviogyntyeL6odUQZ+aTByVNhCq8wuFfjHkqen5TRLUJdgL9
dZ9mnBsNyUn4kNLV8hu39heduiqoVLDo40iV2XmH80iZG6rxk379kBBKdaF3POq99IWA+eMYciIJ
jgQylRTA6027XIgQFEggaaaC6WJ4MQzDcNv0OAbgJCUTe/JLwZDtiRKHQNtb3Q9WQMFwft0cnRB6
qsDFihlS7dmOO4MvBhwPCdlmqH+RutU/GlkGZqMyo0NxhClrI/qPOiGasP5llRM3hDKuodGmHIPj
/dIVzSciAS7I8Fytgvkq+enRvNl+y73SrcgkJfdeX6uDI2Y1GO20g6OBuVGFy2oWagYLrLQEhjRf
Vw7jGjrKUwdFZk8fq4amWl4bVQqNhGI+qjS5X4X93Wa8vvA25zWAeZt8KnSaISBBOHvkYUvL7Yxe
Yh7Z92jeYFY0xaDoCCGgJ9MCHXMox5Q6kGNMd4EQKiMco9H7F0IjXJCo2KBAWX0831wA5TFmYF2X
1XIxdtxLeCBEhepQiElVKsgHVoPZ018pey6N/U/aMH60/E2XrboO9V7qNqrqEiB6VPGZZ+NU9cOA
khTq4/2pxUDifMVUkGQhPIIEsTt9Yq0+NbMK/fKr4LFNrLtwlXys2w+2SeORLJc2NPUZvLaTCM97
FJutO1VbxRT9fP4iFSON6A2BrZLCL3xrPdu75an3GvNG3YCGCOjv/bN3u9U6djh3F0ZuLVitokv6
sTRJHzV4lXm3CAxEfqWoauL97g97i89U7ZL0QkxOfVKGzIWHO1qIVPmswRA/ZChMZfZw0bjZZXlZ
LilCkbHsUEkQuSAgDTPJF6ubUHShNoCtMe4IeuDE3/xpBdEvgqEYF/V0GUo5PvX1TGjmIVVDsDMD
Vv503w9DMDKPojjsZ1lnjHaeOzTeO95DPJRXFZenzVf0QQAlYKdJNUe8YGhWAlA0tzvmfmDgSQFE
YYrSEPiMPS4OXMW+ZMJjwx2sG61E+7FGt6SS0PRVnGcRoLE1ILuWFBGGUPK2SPliQDha6bgX7y98
jDm8zioPqcGpFwn9iANbd/dPP3zarVZVky2ThRJIlLiizkBXl9gIqo0v9ordJ0KfFsZQJQBvb32/
0TnTuWjg3r94LofsrAAOGjBiDm1NTTBWjA9QzcC7joGs8vxJbJ8AzJhaRfy9AB3VMkUjMDAG5qJ6
NaU1Sg5pwgkLPf9cplue7SxOT8hPBLjAwc4McmOeHeaqkZ2l59JUCuWZCbzRHaUxgSMGhqIYX9Md
QCE5I8kyp5q+qcaHIds9TAW8Nm86DnYPqYOTgfMkLuEOaibV+XQYQgh00P2NcQ7Ui/ytVWOmDmGr
6iQ5oEeHZE7Ul7TCXxV5tiuLh4lR9frzYx3fC3jeMOAiLttfDL3A/97OUbPCypGN+Vi1GzoV3d3J
PUbvO0K0786/KneupdLScmJKPwlJPRRV75dWFQbLjoaeA3THK0ERrH0ut5/KKBLX4eHB/IXp8sxK
BVY9bcMGii3U7KSi449T9WyYHO5SYbyd3oOYoKx51laZ6PbOP/dxMaTnRqPhc3pSt87PAo+sDBIr
N1yUiDQZ6vCqKo90AqKNsPygjFJ3r2c2yle8n/6aixMdF4mif4htknLr/DMdkSXmXdImu/wfGI43
q0qrMpmyVdDwLrn4NlH6f8w8eZEkLY7B8lPM2Cbvhz+Lf9Ijw9BlefwoJiW1mdjFkQPGQMgCoqks
y+/Vy55/yiP3kZ4S6SvEJoMLgqOTvQt8EqCGiqcswUM4JLkFHvoNMD5uHkFL6UiKA9RBv4Fc6NG1
9NS/Y/CJTImvApbITPldjrnzz3XkPtJzBcZkAqhJctLskOsadxmQAhAvBNLFFSFEqm/TIvtceCkT
EILbHOBaJ66CjHSvU9Y99i6VJqcJZBnhhkwk45h+LArgB56yxpOejOUdmNXNSOCDlMbac6L2tBaU
8iJwGO4F8yTIjzxJDXMbsLEoT0pe2oo3wnxeEiOwHzNzNcOwCXJMqXP+9x8X0vr92K9CYx6I57pM
ErbiYRv08UKh0cKr1M1a2f4mwWuubtan8du3/XeGJj6KCxcuSUL+h221fJZnQNEg6yB7bKzsQpF/
8pQA7POQXcKjooh7f0p002B307SOF5b9aROsHuKGnEKXTT7RvHIfpTaPLHk3LR+mrkfTJipEhoAj
oRibbPrcwaIbihBCwN76X3Tpqo0Scm/mCupCvfBODY4yuwkopRNofO5PD3T1/YNHI1O53ZiANlJC
GdRAYqZPnGG+v7JLMmJkzBcTI4eBHl/KydHCZQDYqj7hraDUQhOjovOwtpXYWkIPp/TulBQkRRD5
82h6L+xv9gZnR83Zc8jceVLLLlUFL/ajrXBWk8qsFyNMa2RWSrqh+qDi8P3NtSAen3SMNyBf0B96
jdvep9RuCUMoNHiWY83IOMEC4z1Ld4NRYs/1A+qmztfPyf6hGpAwrWdOrpmQkAO+gS/1bGBbmeJv
5UKdDDciboSuoQS+VgCTBLAcEXfFBgQsAHi0mCmHvUu6RvVE9S4G/IkZaES8OXdTbuW3uptMEY7N
3McFLng9HfaUZErSQx46AmOs4NohYaSH1EzO3qmvWwdhN8S1mC75/tTAiLQxf03xCAb9olUi1sLm
MNS109fIBruKMXFUOYB7dQ+yvE9/l9pOckXpQzumREserD65HwACG1nJaaTeMBfDkLG3pW0UimBi
F3siNVKHz8AHVAOoQ0IvQIdEtKFRxZR5YYmeqO2oVCJsYkAvHrfw+xVaNSsrwqmBd7dgQYL69374
xdiF0MTaMFlEZtzbHnsNvqTfUKDy8o0aFrJpYGnoXMrbSw3AESPBcYxL1UHMwYEUBPPuJN9FO/KV
9xxHvH0j6aAJqNuAaVKwjmwUIB5C2kpaQsJt/QaO0kewLvZJqD+M52+6ODQ8MceFqzHNQ8n47qli
FZ9/h0bTNtvloNS8PbY5nru5/GTaT/7ar7LIaL9JJSGGhdx2Chjq9se4hcXkHRZbChmba8Uux9c3
SL1AQyQe1FRp3A6KHvMdTn/UsKpoNBkC9dS9GgsJQ9QlKNqFhCigQsgqreyLMoFTdzSLFzQO8UUE
xjlbFFG7ce2aVEF2JYuBq25dDLDo4xNbH8YUcgOXv9ptTYvB5/3ND7H268jRQzOj9n6IRmaqMVbj
/Ks+dUtRJ7qRIKgIGHN2oFYkSjAqoAoXcpCRDPCqoBnVXloSeKk/qhXRkV8wETYN9n/FK1490XRK
BjVe3h1AQEpDfXHJnnxrYZRwT0lX7M5Vu9WWrnXctsFCoLo+N5Gq931p/zIWoakLNSNEeh8ft47q
byF8YhSasf6FOB9MhsXLZRVScGKLQ9Y6kI+xz7/m5J5HHOEQlX1geul0S+uGh54W9ZHRJxofhDoF
04VY/IlMOOnm9RBveJqab2PC5qISVKkCVz9EmJrsUypW/JQfwhllvA0/Lq9xgncF3N7Xyes2Gfnr
I/z86W8SPsjKJ7P1OCTftKxNpo+Wj/6GSDr4Y/agOMxxTToOI5wwC1Lmg5HkQGYo/smh2xGyK4uW
hrGUy/1tlo6M4bhUVHunX16A9AhujP0wW3BDPUaKFQ0WKTOL9PKE86r3PSh6uNWRSfQdiw35Uczw
05qhYBK8y/2QjtQi/Lne54UDsCMqeNQJJZ86GT/PhsDHSj0wlET9u3zKon4kCpkQ4KiX15kvuxhg
9G3kgQgBbljtpfLvGKyMMaaJ2lcRiORq1oh52ZJ0wyY9LBLzzXdspABpBs2DvcMTITCVD0qCGEZI
fX3ixJ7UhpqytZz+UoEuB4WpphSwUdgvMoZXqz3T6tCOLLEdnT8PTvU8qK3EECZAFBAb768vr6Y9
Y+qMvzAKzpAmOY5Yn2C/FErKOcNFNHDiC29Denet0X1pOSy0lnSvq7wWhelVxCM3tEimf+STnX/O
I+cf1xnSOgQ4bmIDU9taZj9BKIiismjLwOhFH9PL1niG6HHHrfuXCoSaqcTyRxg5gLbRCLhKbWcc
u3RDTGBE+CzFDPGoSx/JAlyTo2ARrQ3oAh0mApLM3pKwBEnjBEMva5DWj4RQois9hgxfGcQbPWSd
5C+qciJI0suFhT+XFPCLE25DUFECJ+jwZ19msLqm6cchWvQWp7JDFYrmV/4hSbYEfBjOg19LP/hJ
6Lf6UsnialImVMQrb0k8SVFH380pjqBAjhcZMvo1Hlw6KflcxZta9YEeV0pDDO+qt3q4O9lcyJZy
OjJxs5LZ6bNbNWN4UmR2PjDc+U9tIItZNYAGFa4avpK7al7zM5klZvxPGC7I6yJR2MIJZQr6dPW7
UVHw4VVf+QjSdJYomBsU+/PYcY6EFMD0NgoJEUbkt+mvPSggccZUteiqtLBtJkQJlrVt1ja3nJEK
gBbKNRPvN68aAyiWUfJCIqlf6om7WaZllc+xyw/u98oRSThpYZ10TwLsSuvEzM1HpikSE0bqmru5
rom8UfCY39Id8OeESVbh78mq4Born+WIkV3HmLMZuaITLCdiQ33yprSevInUOuZsqx6WRprEcEby
UGNbDlrzfGByybCEsTn//k818khFY25hUcfJnC/oiqDO9llDiQDNKclAwQxKEYlywsjPpQSyeiDH
kpQGYzyH2dTr8GkDTH9C1dsjtlHTo9OacJgHMhEfRqK8JBbQolQsyhsmrvJCwmtildDF0MZnmHBp
8Q8CdrRgFE0ePZE2Wr6nN5BWDEqYAYXVBQInOXFdiYzmIqA+4iyfYUBTst6SGmNRg4QoG3YDo+lH
pBH8uJKY0ZThS9f9jgWlG1/Hy6ElXHGetCjvJMkXmlFgFsNKeb9O8I7myAOXw41AuH7JvUW2voJ3
CrSKhn1RLUAGL0zG46ZmKlTyQWWvX2FRfuPdJLk2TSk4dhEtH5whZ6A0W78ja3EnmzokIa2m/A12
y6piMeoLHCaekEMQE0SmLlGJNOJGta6N4miont9oEysnX5rCRWy8LkgVMALiVb9KulSU/GeG9XW6
x4hGrgb6hu2w6NA/Eln8LDDYWnLJaqYRrINOaekSTXe+vpEbcGr3f8goLYJeqXyy/SumXf8zilCi
JCmqNPEUpcxl9asB8OYni9hmcHgHwXEo0uSnS4RhSP0SLYe/UE7TsI+eGpskSAHKFpKgWEOfbEIL
hIJLkC8RJ60dWp0aRM2KjOTNdBE/2st4S0NL71xviH5F8g2zx8qGYlb7caDSd1/1WnR8ylcpdFBz
6RXPrV1+fud6qqWOfp9H4+e53BmQUu9/n9URU2mvXH4fILRUKXYKMCLNHGSLGTAO0mCiXzARmmzI
NCyZlsSNKIUt/YhuR4MSSxo6kgYJc6o6UhOFYRa/a60wBtkEwlQI7ixyMrQudNgySWEy0Yfnf9Up
qBhzCR0BRRXUeTz7ahPTG0nuC3wDLEpbN/qYncci+jT2fCBKZJWFSkoQ4inyEnClvzbiEO5xXVuX
xSCnILVEgmVIQFgK0MX379ojraHK+pLCieoHaO/RGCBDIFn0nJIryDYRk6w/0mIK7VHKrzrrcbld
2KSJivkV6UDUAgpXRKecmtoTch1JSslxIEXC+Zd5gnB1EClyvNkhvljw9/ePzWLsnZwUZQMLkO/3
8nZdyu2h9kSKLnOoCYhl2DJ6Sth18tbvewBDSJlvxseTo8dayb/DU27wyoCY55yCwjHVa2s/MTH5
AvYd6FO/X+CORKkBTDatWGg81z9t4CHwe2tMB5cqkFkqif8HQaWavkxvg1QJUUvKhUOhLP6CU0wC
fZUMwv8YKHxv3FItwRBcHipoBcTppjdwEWo2pZWoblS64bji/C2Yf6ctYbfRdw2Q8VN0uchOhGSN
W4s4Zi58NPziypDdf9ch0TcTZEXPNEhkbPQly3D7LZ2KG3mntS91pEq8pK00UV5P2KQ0rHziDPGC
9Jcq3V641E7soPevbf7Rlwi5mph8Bh3pOmO1VtOE9bmnzocUy8byw3bf/aIbuWjsj77TU/KA9P2t
sQMMPr8STWcx/5bctD4HMtBuPFd3DOWqjopi7y4kmZVgyWwg/GNG1cHFoAAGYeh1STQj3duj7D4F
8o005JJq4As0jEBz7NUOGntFDiaJLsUAjj2EDEiLxAHyCtVr/m4IbQTJjZAR8mWYq7iGcua6tEfo
zZZ0c/AEVcRC5wfOF+nzhGmqKjaizoH1xJNNaukGrPdGHXERqDm5UQP6MdQ5ZrfOyn9yHTcUrYW7
kCTJxNZ0iF+28J349c1IM1WXPg2vEsoA9rinaX5TXkuxRhrDshaqYMpOt3pW02LlOqDVUNK0VWsS
FMlFk3LSWl/CmU7Aj0CPBMdwCYHq4cB7f86gK974cROTTw8vKUhPX9fsw4aEUdrwnlNDT69foVw5
02CChul4FM5cRzgngDkMlwpSx5RbnIIX3/MJ0IkHxdITq9olJ2h2u3RtXNR51vGedWdiFuDKY3YE
C0YtAzSeWgXx4Mb6hikGCcqrlCXSDFTsHamKu4sN78kXKBpNwq+E+3ymy0JStSO0zXcMQdos8+e2
Du9siwUdrF8id7rf7Or/ZuCm165l/ddGQaIQRMk3De4DH6HWQoxA0bQfsyj7YlnWb55miJ3fyAbh
nm1kYB2Qb5dbBbf9bKXmLuNIlrvGOSjI5CmyBCOMAPcQGiM3BFnDL4K8emEaChE3/Tj54rCUUuob
MRTuez7BV4M1UsJWrGhdi4yyRBvLomXe6OepRBeP3t94pM7/jFMLgR9B58kFg0Fq7s0c2pz4wGh0
DDJKeX9rgna4FfmrcYiAKHCCSPdsaBlpDwekPIn3UakLugNzmTP+Da9IBlMC5xsgN4qOkhYsgFKN
xbYXmjndu+WTXbn4fwWIkX0kX+EG//d2+6oFWrQ4WQikkVhfu0d9vQoLAX05ner5d3aU5IL8mYQ8
9egU1NgfVZD+dB8j2N9Pkb2j4ESc0U3tw/pBDauwmNjPyP7nqKJ6UGOozsPIXIDxrD0U5yZufd4p
XJkaI6gu1Z14XYmrJ4BJ4lN1CuoEpHxR0akGRaXRIcCM2SxUtky5/OB5/9020zdqkAv1xqk14XE4
sA959yF/fP/7PIImE0YAUHqmtLq1gyIiIacLwBeBDCPR/tIJJv5BqiOq0Fs5iZTtqOJfMxsmx74b
Ev/38+/dYD+zLUeeOD4JCs9AWXXvnysvs8gvnaXHoZUZAleqD1Hs8niTGnL7Bjqr/5IHVZe8DrIR
FUrvAa5GPURv9pu94+QVVtT9aVsQftR8I5FaIgSApz7Xa4ohpkUrnuZNkKEeV0WWieylq9efV5iK
OGMJa3QZm7ztPlO9CDcKR6qCJ2d6NKGyDD0Hz5is+LOuVbFT6v3l2zRxovyPhMTp3iIp/VbNpVxF
OsiEM4b7/tVfhx9VXTES5Un6C/1Rur8IpsgKL2n9TwBxDq8tQonkIlAkDu39y67itp+CZe+ZSl8W
WtkTNSGJEHvo4DzHcefQhJSE9NMmr+r1LUPF7mSTeDs2hEOZZUNxLVGDtLTMknj2LTaFJgsECH3B
DaRUlLhWO0BBqm1U3uxLP7rqI0ZdqNJ8kz5UJWHXpPh0QJ1q2iuSyK8uw9qndgCHOtZMVr+fYGx5
/+Otlc9wlJgfrw+lxLW+a9AOIdrgKFavIOuV7m7j/uD2Mal+qE0UvhER16S291+JWtGF6bHYAAje
58LRrtnZ1nYM3EXdQSFsWbKJ85eAJjFsxY62RURRSsQLVD0cIo2htV3UlVh1ECQCsrxJtkzm2SCX
uNCInyreUGWpM+TkoICbvTWPqRKuH2+ofmQP8ZhBlQy4WhG4C7ikMpUGv0/Ac8OY/IYB/xLBTHl7
tezsu4DJPLCvOs6FE0mJK/+At6N6Mw8tKZkAZ1043bJ6Pn+4nPrkISoR8cdwsdw5s0++bjyfoeuO
0anXIXss8xjFqFND/SHQgWgq2cNE5kuuaAA8Rt9FNi0s/kkd2pfzjU+1MSHHnoPmySdBfR6NQqx5
RrXW/7ihM3RZLYonyjTmib8Ymlh5Tu4hBUNGm5G0CUY93EXUm2aOp9xf59/WCd7HCT3iYCNMkwnI
0uyKwMy0aeIodeC3+Kwxbws9otTV2iAqggQeSgKyqoY7pyDvnGvDHMesz36HoEK09RZrwsjQiVU7
PTKQ7nFKSZE3077NzQ3oef6xT35kZAG8R6pzvvOsPh82YRPuCFo0RVtBQpIx3OMEFC0nFZlG20on
mDqYgn/g20qiEOthdCPgExqUcv65Tu4crFVkiVBP2pxq7xcf844yJ7dGm+wrgOdk97Ut7M9Vm4O9
kfuteDgITKNhFHrPAdjb0QfbSqFygD0FraKnVuqI363Ju0Erxu1TRGx/6D8JGcwoTo3MvLztj7y9
lEOq1l1p2QHgnNlLjVb7/cpvN9OCnPjPBjmv9l/lAOwJjiyAR4SSN7HznHTDQ92NVzqT4gFNCNdj
RJkplYwR5IC0e0yTP/9yT310NPY2pRr0uoTrs5ebELY0hrl9KHFFZOM/VlOmY2kk9kT3vHLAYQU/
yUqpG4eQeQhvNNNGsA5ucVF4acqVWTmjzePT51BH4gl6/1xW1q/dYlqxGCH3FIUqCZ0oL259aCri
qifcMjQNWHY+9AyUFUCuRh6xE/MXqXl6iDpmd7+kDlFzAN/xFOBpTW9scv38FRy4dpj5JeIaSAWZ
RpL2hT5rVI7aCw9SwuvpnnMalLx2+Q7BiPpJZPEliuWECgMUOkYAi4Bd0oL5/RAmYzM0LBTJ2vRD
awuvvxveZP7yhrnQauUV8iZaj/nP128OflU9wo3EgEgp9e/64ZgkOpphzKKEDc0ejfipIYujjEej
2hLaKvhfCjXpwk1BX/Bs3KlvcUNia6QFNCwNxb04+OGfR+fIaSn/N+l4IYCRPePXJ7LxmNPo7RZZ
sbnJekKkbMRg2E0PWqviJUzHZzeyyDIFRACHNxE1nv/FyIBYEmAU2E0vShRVas/WLsZaEmpQMJ0Q
1HT9JoZIJXGhr63fmZmWXqn7UeerHiGuku9CN+SDNQHmiOhTDz5R6K9gKoXgMY7qhTlZTxEe0fM7
/tgVyFOhqAIqDekX0Ce831lR74x+WEHWGnqfeASxK+gMPtQrQLU3DV29wqhEZ6tPKnZIzDCz5fFa
rh7+jjcFE5OsYt1Mq6tm6T5cTm0yXrP379KlauIro1SVLWHW1gyll7WoKCcGVbD2EQCpz9AMRVPk
Cbdc2eDpuxv1IGZOXtjaizBb9oSOMUKNuogK/FrVnmkmc5IIkUcqBDvtgk/uLnsM6y2SYI02iz8z
Wue52qEIvmytOPa24rlVg2azuZUdMvspED7OqvV2+wN7D/3Cpffgr9CoCofmmFe9IvxSW8kEl3Kf
Sb0jvpjczld5D1K3vYZg/djX9ktbbj56BQ+rOiPfMtfl/FI5UV25PC7UJyAYwoO56YJevouDbknq
JBW1EM4x5WlJYZGqQr7vQx41SClTlyVZqSfm9JkYDrX0WJkuS69M2sRsRTAOMIKMRp0iOPT9+uUL
McNzS/8nBY/ciVoBGusgD6XQOklC4x0RmUD2wofHmOqK5SyTqCSvZtARYFjdYAOSJlYLQ3iv2Kwh
pGnKd4hHEZvLFDjQl114rceEMhbnmNCKgCx5tICzhVANRLkv1ypcfkS2S2v9xoj3WNiVk2ns9Hpa
hMYavicQW/Z38QOSWVyOaw+O5SUuwAbRbUwLQSY6L6arpnGTznM5GUKs+Dmsp48EZNq+SghsDM4k
GBgh8A7OQmr9AdGNTxPACSJYvohxNW6V08DfoyhfBOjqzhpr+ipmSz+JUzS4lPK1hVEzSleni0/G
ttSEhgCrUCBaHNhRRcjy1sTVCMPqG8aeSo1TbFHecF8PI3hQx10tNecAHyukQ5msVm5moZcfLt+F
J4pRl7Keoh5DCHbl+ZaY7P3eHVdkX6RJ9WccEXRKz3atA2gb52T07D+bXUzgiYCSccPuZGg01lT+
Bdz5N2KCzWaEMKtY+deVF7XMbneQjtPjkwYiZEsy1Mt3pjGkz3YPSCZRGmiT2UTzuxzgbxVDAoA5
qEl+431gtzWeQOPYRbtoPY7b9NeCEMg3KsbE0qH4ELQpEFZzNnQOa+ivgq5GxfzxPrQ+pOWTPk/6
G1tzUSjF1LsaHxs8txetrjdOolyTR2kcJUsaFSaEbEkHoQniHRFjqX5j0NGTGB0RURJG2nLyolcy
Ai3OHZNTwlkkd4i6k7AOrkt3S6Ap6wmOysfPHq9YO/YWXY0sTi3jgcTt9C3iOcVNCClSEJHmLEm0
7rrX6W76ECHEV6K+DjFdlgNtmoCqYUKgDqhNZ/5rPLWfCHl5Phx6AJEKM2YwfYfQ5bIe9tR1qLuQ
cscNQH/nIROMQ2ryzUTele9jjuXVa+upvRyr/ZU8o8xTvF27+b2qR6EJOgRROF17fv4UZEuidqFi
2ctMMJODjY+Cd/JV9tieeRVpOd5EDZgcKK1JCfapdQc271RdMgcZzdB8JbKR5H3nXjw6x6NkctZJ
2WwXXepfNdVvKvLVHL/BaXlVMjWZKpxFoUFhfsSvxfinCZMiKQU2+i6+Itypk0V1AnMt1Z/Rl2Ah
kuyIyY0M5CLdXy2gPbESqZKpCRh7qEg1af2k0Yg7ZF3+1v7wFhlnbaR/ZyFWSJVI4RGkqH9Pq4IT
6SB3fJuXZ+wKMFMcgFRDhxWgDl2lm+EwIZEkODB4Z0qiuWEr7OVjFU4P/7EYixm6La9BsiiNphTE
/c8vHKw+pKrLzH8ikzOe1ra9iTems5fwQ/lgYrZVeWiwVr0DC2aPif3WJn0TFmkmqJASppbeSfh4
4bmOC2UXszRBoXBEiU11PrvKh42XL8vddjF07cOm6L7FIjR3TJtXZ6FiGSLh4+AwmDmoOyYx82Sk
vyg+I453TDyFYREfxOWu+db//OkQvXFNO7RbwLyztqdbZuPKSsqNQfqVsKojzrSd4jEw98UbWk35
OIRvq4hg+h3HDdJIXCpyRzBAkeQRPFyXD/ITjbtLxjZAjaT7SELnDXLnW6tiGDeYXdnp8eoz0+QR
fYPCug1kMEMQf7glzXqF/9EppQJCQlbjMk850f5VcaNEAaSqGBFZa7NvmjMXPfCtvjfosIxkJiwM
wEOh/WpijQaVE1VrTU2Z3/CvH5pTtT4iz+mUv1/4msZRPTtveCg7ImIEeTMv7f1iG/a9Fe6zsDfs
uaAj2cNklBSzmzJkxR9C0I2UgCGEB4RfmXARYGTlD/hr1DtZ+mva7q/E7BqeSccvaI78ikrKV9XY
4VsjvJbptqLWJCPL4UJ0t0i4I1544JTmKrKuVFzpb620GGl49Y9T9If6RJuEHV2GRlSC29iIAgla
MwYB2hmTZcYF7bcSFUGXgMzFpOgJhRXqBbGAi7+ER5MpDy9JiW6LfX6QJlKP6FIcs/Gz7WfAtxx0
pUToaKF16u3sirlL3ovJjScDL+xd0tCL/2ooqHCzjkio1MFjRdCmYsCkj5BxK5dGBh2ciVmFwLFs
tgIqQBkMBE8A0RiBuLBC9ZMafam/xrhu4n8BbbnomdAbhE6kOnu2f6OByS922x1WonIFROMDrxqb
gYSaMjfpCogb1JBiGnECoVz7Kq2Hwjes4X/RW5mW9WghynKJ1CqJYEvfL8R82uWZtVv3MAHOX+MI
5AZHUXhw45T+tuL0hs92yvfoYQvlZurxtGo6cg3BM0IHqetSWKSqThkAjaYdWkOJW0IapFfS7ScJ
Ut0TuQ8Ftw+6qyyayLnGI0PjKy2FICRBNaq6qyVHVRcKO2tVlwP24RREHvIXui3v2t0kH/s2ew41
qL3ffUnDzbWkMANmMVmv1SlNtKo+UzrUCVQQ4/mgsuPffVZuC2R/it80TetPBPMUD0PRLONuAbT7
WVI1JUIY6T9yqisxKWIw7YFEMqobTeOVanGymMU5UYUruMowY5KInT9jTFDj+y8LCgUn6LtwJNQC
s9bUyvyNVTLF9cDBFuztTf2nTEA6HipCE7QKdWTYO5orSIB+DVEqHZ2yXeVqKdAyCarm5X/Voxdb
iljaGqUY2xOQNZS5Igp0aEoaYUYrIuI3OXYpcmOP/TuO6CSkPAC/VCVy/lcSXscCPfqZ9K6oDyIN
hJot4C5u3aQf++6Azcp/R0YwricMzbZHWZW6WXJl0CSmElfXMQNVibptnhUyNniaNr93OSAzZpPE
Gwoi7ct6yWDqVZdvbrp14zL8lWxib0yDGwrqjlxpzjef8KciZX5oXDNSuYjVH3hWL4Kd05SoTDB/
/mYZfiE23rXpBzTIOrUoYKnumGZDrdzUf5q1HnFkelZFX8o0YPw3Ts/sa7DemnG5V2NEDWJzGZFy
yX+f7phIv1uRfczaW10FZV3eFmu09n0Rfe9tdmmMqJN4itu4pJKESfBlR2sBmcWVFAlZv37MWGV5
Q6oIiXrh0yWvWqYU41O1LGmFw5wR75uc4egU3xPQT+7KNqvB98W4RNtv2ddra5tfewSHMFE5p7N0
SBDaoj/vOi4V/gHZtY9paBz4Wb6Tramfg4W79p7WwVXKZG36U9qGsaYpxVz8VbdC3UguLqLYiKny
qrru9qyjaeD1Wi0XWY0I+MrfMSV6WbX/V2/4x3kZvGNl6/8Ro3p+eZ0QdAL5g4FDKhBRSAbw7HgE
lO1W/rpdpAPMGd2oLkkVq2lWcokJpjmIFtTapLjBBJfJsaN9UTOsSFiPNpWgM/kzNGCTQEvinvBN
JNeDVTA6nm9nJVdyN6Yp/xj6HEXd+XJJ/4Bhc/Q9f4PrnKYKiVFQmwxkEk0evKIHRdIq39+tJv9J
zbIc5saRnONEGsorAeGqVKclb1Q2ycvRPicwXd4ZOQM28l2YnHlc8lD4e6uaRt7ZD8V8uuRHBSxs
e+viaVIrVEqaTynB7a+3ZoJN8NdxgX5Ti6MRLIVN2KhEB5MmbUulLuH+5QhKw3rNThCAJooxjEwB
2nQhUT+d4RyHSVN3Q2PcvUrbGbf1n5rsRALoRyaxc76BCKSoHij3JVzSlWwiz0DGpotx08fKbdBN
WmqfH0sOP5jn++fxtuvNODReZ+ycMciXJEtqRpU2I8upH+3vxuxaGqtismXZf1Sco4F2sKfItqMe
Wp2JxATCtPSfRS9JiqKktsvmhWPOSNF+fsAuka4SL+X7xx5Wu9jKhqaj1kbtoCgEKgLVhMYsqWsh
ce6aZvNLEm0Qk/8pbckYSH7j31q4i6SO0YqUNPv8Lj42EfJoxruNCBD0eC4SIZq3KYO8bk2c34jo
Op3wee6ougkZjRvMMYArmJEJakzHK3AyztuGSa72+FJazi+9TTnZ454Fj7dqhhpKDOGV9s35xzy+
seXQJ3kPJTbf/4ierZbFpmzqfWt6vKJRQknGlaGqSu80dkmFcPf3Ki96SEbBeCKYjOqB9rRe7YnK
bH7XEWTwKU5Uw+WkI2L4WMMQkLjS7BQYbmwi/GS6q5fL3zrYX6X5yng+Aaa/xS6YIJKLNdPJr6Gi
RKgzBPq80fbidR7Yq7Zd8Bd9GrdEvBq4jj5WKP5BzU8RRbMtkFx6CSMWHuVApxSUYEJPKNmgJPxy
Wl32qhxz5XwMRFWMdzDD7OZhmt4qjJuu7nlKbinZDSVhk1/2Tf5tRMEFEjuf7cXJLjhGomzDf1JK
aZWYQHF+RIev6vxiOW659XzEEcskAac/5/JzbxOttml1OGUlYH7zcMvJZqoFSa+RDmkpGDyAJLqY
ADK13R1XTY4wSkaE88/lnnowRLYQeigTE2Sqs07HKrvU3ZW7BoyJT4ta/w/B4XFKSpbP9OicgJG+
LaubYs14J2X2RquWSUuEDV7b+bK57ikmUOVSl6hh9DNaAfQrzRXvApwQvrxeIfdxUhC5ajOsb1AA
VYSeOIwHKLFiAh3TrDQo3yYI9g+5M/BPyakT4qnMIKS1N4ZXyfDsNR/TYiYMcyWvFCcVtfyzrJys
/sKZ/kjbEjScvlXxedNAK10M1Id9bEHbm4ST2PIo0yhXJNuJOEaGDBNgBI6borMlaR5/mepEBSEZ
XmiPHIiXxslN/4SEwd9TGjIrErtewG+ipQILLFVAAlXdj05afCiaxL7OGX5y7Wfob1iEX5nad8Pi
zK4YiNncjuGmXqT2fnlTYGCrS9WKe8aJDlyxwx5Neh0vOfDKguu3xxIw4vGjwsSANK6omXo7SMmE
peaLR95vr8hftYGAALirw2lz03fUejFKLL4MULrcqT0L4LoueeQxwPQ68vfZDYghraZoOTmHzU0N
KdT3fM3YKVsuK6ywLrPXuoqv4Rea7rFiUmiHItHlfltTVyqRyM8Vpd3w7tI1/26MkeVOohRDqtk0
a10SmMLskK1XeIzKFZs2boVhZILR6XE/pMPWRgi4fTUFJRiYXcffo4yGS0FwI+f6VbSnwYn3sUNU
RzHc+yM84bhHOhSSKxxhDcAPubU+djU9gRUQ2QBg6k1Ys8WuVC49g5fzpfJWiJsFnutT20wd7yrS
QvUd/hnjehs+T0mSfayzBG+j17Q3WRa/lmX/ZYz20xVmoPiuCnh1UQYo4wCCF8HujzG2Sl4BTxRv
+Yq4ofhLIehHlMiM4l5jw0xyGGO5fPEwXBV+9Zwv+a45zRqzStMPXYSAnViPRD3JClG6Pe1CtgBC
wlUT31p088DUDFWtll3LfBCgS+zmVoaXmVGK9v2098bb/wyWt0lHu2wWqaMWYcnST/k+N0WELRTk
2xrsv3Jn/IoPvL2x9/F3BrfgKt4Wlyyvx8SvgEWdwtzcITT0jKEc/NJuPX7wgWZAFWSIX0CqdKr+
NDMoUcQYQg/TuAnkRgYm5xoCc/9qgMO+LKU6jgDUQ2H0p2AEj0Xp+b7aIZV2rL0pqc1DGSvjD/Du
DUWT7i/Gy9UnzKLgKoj3L+KFFYgma6BYLTMhQMH2VMT2lmMnVtMsDLfY4OcixcBAZtBLgvtNhBPg
gaKP6wy/QfX/Gbwxo58Ta6wLSDXfQJJUB78ZEZihiH9hnyZwGfE1trPiRZF5pnEAdsq1UqJd8j0H
v/b0X1CWn78W4iM6V7EItOmJZLrcqvPqcJc03tLta0P1wUaSLKNgV5D/mvMEPEkqo4JJ4XGgOEXe
HdrcAplZvwdYoTwzmk6IH87HV6XGpQUD7ujL04YiQoglf584YMcWDelTQg/r9fSLn0y/2wFCZ1yw
gjSEKMakiZrSh2Kit3uO/fxO8u58xdlnoeml6QT5dTiWc4vzSkphtQEK+RF6JcOdJiJoiFOfRN/z
hMNFN6pkpW+a8TeIT/hnRrYzmvscMlqGHNXhSi43ZRbtodHFg47UIbFaOjvEhopwMngWuoUIMPU/
nr8uU2AE3mCTP6kftDeXLu9Tdzd5h0zfCRgCdszNTG2JZHxZVweBC/hQH7DIKpysHLRi7jTZVX4C
0KyvxjSe8EcKeJWQkqt5CTeOElvOL59TpbGCGCOei6LiKLfYGvOEM72pFnXAxRJihC72NOIwDHE1
vtIpEw3HSZkGMZdv492Ja9WtUy/3/y3WRUZ20Q+dDalbmR8tNkH+VZ2mnXNy4esXBCzgXzy+fogC
/yUR1hBjNdoC6KTp2Kfu4z5dgTqg57+YRnOsJ0mAEaHzpcihODuavhK6m8zdbcsFcS23233GywYj
4bwo3PJqxPI/AbibfG5ppVBHmmw2anbjBafis5OlfW3mJ8fL56KqjJ1fCerKVbMLEB2UjghWqz/1
C/+H+k/d6btuWr+ArFYgE2lM5wLZrqZWzTZZudCbo8D+y0cvmA5c5zruFDssnOOg1WE/eQQHyJQO
ci85RT8BWcFvqg1hgitgkp5yB453fkGdKu8Tmn66bObvYUWfNdkRm6/M997ayAjFQkpuoHNJrF8t
tITuWlZGeXHjDoWIZI5iYHmXMVAdU1Tiz8o0MCMc/g0fqdmAqPaorIgeI1Lz/Q0zTHazTbp+vVC8
nE5HhaOJ8UsnoE04GVtTgGJi7zBBXAc7xgLT5ItY0xrusuFVkgF3PTyl++FClX+i2SeRHVUOc9uQ
Enve7DifymaE4A0K8/pqRmIZr8mIAPIAS5BpJ90EoaQGSX47Mu24sCkW0E78yGWQocRa/nPRo2xy
WDsZZAgCDq3//t1FY9jERbjPF5TCrzKnSoFgTgxaeBPclCLwwFtR76jvU9afdAfB5lXnsgZKT3Sf
/4+1M2uOE8229h9qIkiGBG6Vkixr8lR22XVDuO0uSCAhgWT89d+z3pS6LaRQuk58N+d0V1e5SHiH
vddew75cXfve/qSl0TPEmodj8IcjrkNGB8yXpw9Xxo7bWJGVGpH4I1tFtHY19EbNGXB4kTMlk8ap
yq/WRfzm8cKh2kXwd/hqBFxsJFObQl5ywuLNuA5PfWcNSJ/uZsZVawcZC9JDuvXFs7pNtfcsK7Te
eyN3rcQWYQUXv8XNVVZhrMJHJ0mTE4RTnKGHrcfvekAle54G7F4AEEgEYG5KFiTqMiYcT19gMw2u
k+9s//0woAOgNedexLgFD1bqANPN6eH6zL1mJv7nY8SLjpm9hXNd8tWeqn5jXKI8xMWwTyWzOXHA
LHh1SPKoDl3XZSYudusSxQvm1coirnx/7/frjYU9DLayKAbooMbcvi535YUooaXjXGdDBceBSRj1
BPyLCwib2Nojuod0dbpyNWDXL5+USGfFK3E6R7Bd+OcXWzcbW5xwWy+/z5uxAE2Z7IvSR419sJjh
Nnj9XIZRutp4aTltULhlGAe0+4s+W0ebxPaKi7DgNwzbpj9TMLzna1yw64pvyUBj5EVqX1oAtNCO
Afa75rYd1N8OdX2e45V3PhxWxUXbq0/a5eFFi5ESpv+MG/DQRlo55O1lsitdeExqcfLIu0o4p8+D
EM14OnzG4ffDNLTJhjhQMvW2QfzdAoZ+Mwer4gRsuLRj0ZviEGPlg2nChF+qpJq8CzBMyPJ7A2QT
TKDaPsxpy4Qhtm7PXBvdpXZF7mXAWGn8thoJ0WxXAHEU3uHwXZaunkt9TcIAtnqgs1gziG3gTrvr
Vbq/0fxTAKOmm0L4pYqd6bGNJ7BLsKE8OHULnuZYLg3vzQ/kbiFEDZtrmpilHiQqEsbrdnZv4ksZ
BV+OEcOpbc5PgP/EDWij6Gd6JoQFuEjIIpYiNx7UNLsGEanAa6d9/WYbOdC1Zrp4dKb6hW0qvcPx
trSxO7dzHBrJsB18ULxkAENvKZqN2rL3WEFZwiKZWylMmPLk5JCYdt3xGiZmh/dZsb4Hsjlxui2z
rPX7kcJwkRGV5OLgsrhiy2jY7vedm94DTrSX5cw6CtNqfpMXYQWXksEeDi7Y6yR4zLbA3u8rXAk2
MAyANDosrsxE0SoETjgMEcODEK2EgzI8FDUO7vCBzYZQoRnW1F422pTqMLhc1db6vE0R4xZJ9hZf
B3p6a9dj4I1mO2UO6/CGJzSV266pLw7b/XYTgJ+fKdxsqKixvbKur3DGAbJZH76ayCqPySLdLqHP
8ex9zix79T1qwvACQ4/qZKrs4mLg1QlJ5+URLsFrXNoSuF2blfngWRBgpXGiQonYDvKVEdwv2inm
7RhFUdbBGTYajIkJikx9H3U66Hj+6ZnLQ608XOaRfbs+vhRPLwbLSyFhbPfWnbQhdqGRN8CfaDXh
GjFGQTE6wy2Dlym3bl0IqorhGu43Q8x81JRzyPd/485a9L/mfcFfx0uE+le36eLR6ukwHqwsuVfx
bpBRy1fZAeGi3mM0weUFy0wVgIgg+JH89JojvY9kLhK5Nm2UfBJAbzpHXuFUppB2mxONlrGY+uV2
wCOc2QNJ3hKKcYFFy1fYx9ttUbjzrZpQEdiNywBya41KOHf/wlP0qw30bngdNBRv7WH4Ku2T1zt/
29lOFtJUzp72A98CKBRwjISDy2rtY7QRfvKq/4gTYCbd4uequ6lCHJPkrm5T92t+HYKoKtjhUXyY
1wwDB3/YYET7wVCBmK+qaVC923XOp50LFKowNjJE5SdqCKRIFbw1/z1yr3sCpqqSTdVwrehYlWXi
4DBLH2LaePkyp2wrY3DUsOeDgqGjSgOZyjXwcl5fqkt6+/E9k8rihGbWt/SSbdyCqy3O51tDZafv
EKil+yXxsM840N0jo1JfIhG1ms0G9EKyPX2TIfJhX10GBGFl7vR9hl4ioZaBUJFwtAx4JUHUMDmJ
GKVoTj1RkXNay85ka0/vJ2d1r/ek/kFtjaawGrdU+PjJzS3BunaIj3lrj5bcIuOEESifGSZRKYvC
YnhJPNvr72eJRDy8HymqcOChlNL588tQdo7crpsPO9YhJgoKKoJZdq0O0iNTzTgCpKSF8V3kKmIm
ng0NOhaYQiLMO8Nz67St1vPnQqC4IsoC11FXWpTFsHi2/bH3w+18K0eJzrU+T/GIOxl8kpVMzzH7
0luWssPLXfvMayqc3Hc/eg6kBgDjzMl8El1291ZxyuF1aViEHppH0/SQgp2xjGl5f3llgdN5fR6E
0628pkTo09y9DYDXRjiBdXReJCWqT4QAcAoNp9VElDMgBjcQUS8h1fWR6KcQ8Cr4t/r1AQ6wjAPE
BcS3AXxqBJNAkmhCFTMAfYjwAtTykivOOLBxPs3yolcrb+XTmXSaIuJ5M6oyOPUm8Yj7QeOYvvGo
BpL3FMsbhfmJDvobRKFFPX58O3iNI9LBAxcvmOWC2jbp5CRsOOlctlAbeSsQu27ylMEjhECZZVZ4
W+UtsRSM0NUfoOy/05FgPVC/f2NsrnL7yYGrr4ZgENgtWnFpLVpVsKYia7GvM1/NwLRCdUrGuwlR
MuHlWK3Ogrg512Y2rGgo4i3uLnKuaEmc1JXarP2PIrmdvrdeXu9A77QxVMI84NPX1vgdJLPWmfBE
OrpgDRacPwiocjg3qiuxyaUepKYVkGa8ymCZiCTRI7nQCDRDJvr6+bDE3/U5Q5Y54lRAMnhfiy6m
921EEPlqvJVt89BxfeQ+t41nw3FjACr/AqqTbzrCDM+3nc6SB/qsgPMAoa6sKXSqaqLh1dUPGc9X
GsjY3VG2L4U8d8xdvi1u2HVIDTGpWaGUrxzy0eT9D8mCCA/NZx7Jsfo00vPZ+Ie0W2icccQxheBD
vFNjiCFGMUiy7hShuAIdS1sDJrYFTb/xozh5ni5NkI7va+2B2vi4FCJTXXzHLBp3w+SMtyqNQrLq
8oRiFeLspR2tio0ydoMVEjm7MqxP5XeHmX0ermu4HJywWJ6ItmRoA0F8tjoU943l3puYbja3eEWu
8d0FeqJZkceeBDmvf/WXViNWGpy/awirzL0XXx2GRLLttu7I6jsm7hl8WtWJkjIwNDRJnLw9+e2r
vpPIVte/ni1Am2Fuq5NDbwN3LTYxz+UFDkiJIs0WdG5kavvtPh3GW3kh4896Qwxcdzb5boKGla4/
w+aSD3vWslFNcIX8FztUngqSYePKYkgI0NF0TOZvXGbM7VuSKEQE1sUmxyHRvvSfVc1YBybPIpB6
ffouwDlOlaG9hSdG7NuZm5bvnPBwrpGO5hKnU8O8F04uqPW+zdlloN7lFQ2IgsCNJaUBk5y/ZGUo
vaNXOH9r+C0PGrvfUS9Y3AViwmmY480iP3LmiloOHKffrP+Mhu9CHrNKnDcUckYNj1IrlYFCNxU4
KQqTCjNljkvcZNinNXcJhULf8NdZfmJlgUxghQ1rjEoXXxJWPRlIl0AiN+qYTGI5dBO5u/4Ge+SF
2wa3dRLUMSiJoLosyv1mHeaTu+s5nh44cIKVdWwaThmgp0ZbIY6LtNTm2DRCMpHzNLfEFKtHhfYb
pOAFOm+OgchFcgDuHSFZXxwDZbcft0m9H6AeAFoUGHY9xO7JUCzEEb6zuz+noSHdFGq6V5Ku7X4x
zkDYqnAFEcC9kYzZaN4KGJtR8QMOOYkH7DVuI1ki53Z9U1nTX9JQymFHFbQ+yOtnwdKU4fhTeLk2
KDlMZ3ux5zLSrdBi74ZbYTDmQucMU0CQPcNQ53InAXeT72CPsDcSTAE0u1KZo7NBXlgJtFXzP7YM
Ss38mPNa30HnuswllYms81xETHiBUPHZR2l/N4fFtcp2l1L00X5RNoLK2CohPpxuF148+CLUP9gc
MQN3l2VnUIzezlkX/FjaMkGeZhigshMdmVSLpm6DDGqQdmyOlON4tJpENawUF3jAynt//SO89FzG
ToTFpHGKvTiQszoa29hKhlu1tV4yfhjkuY2sQYWjAm+ltgTB2UhcK2tiE7L9ODmhtfk9aaIhty8O
ZCbNmCYGtLEug4qn191uGIPJX4c9wdujAJAL8SYFEYvTJjdnnVmSTZpxfZ19ahPS3ImX00IRzKVv
r0Fxhe0f8oaN4K9D179Nx/qCXunCQyTMmjlP1jUnj8pdAbb+xXqYN6+/41DP+uy38PGZfyJOg2/w
9Lcg4d8FXu30vGPOBtiRIvUaGgbkJVOKQbI0DpzsX1fj+6h8L4q7uutd6ZzV9Xxho+QVFhkkbAbO
JFEWymh9PSKX0elrsuAxoFe/aOx1yEYLK/guOtBNrI301aJz6k8xPixabUB7gvkMu1yJT76/P0/X
1GEeM2/o52EA21y9JCZl6VmJZ46wzYzm1NxWDbhYAmZmQV/S/RAyUTV/Hp18O8H+ckiiNxGqckG1
3I8CkzzpHis+TwwijYJEtmy6FM3EgTBg1XSiNshovB/oEjP3qnGji6rd/dDMnZXxMcPc/PXPtBRj
cx6RDsRpj9sdpLxnRz5Q8SGdxrozR76o4lpylVv9SNrkzzqJ33Z2YkToahBVk2pJCSjTchNlXJRT
z47aC7XX02h9GocASyBM+oBbenQYLi2tLNR+Ryinmcn/FhnpDUBKPHfkRVDdAX4WM5WSqrHurV2H
BXz0U9QjGHmiYCmKBauIFUw4prEmCD6cyP9hbJDDCmMUkAd1hwGsyEo9hD/bBQIiJDo5N8ZCSQ25
fSuxRL4iYiSBzwoQ/Z3jASCV8QjVyj4hmADaA/LcCM4f4RFT+pdxz6hWUPB4VQwVqViTLQCTumy5
ERtNRtta7XXTga63DuyPvAjOcVspN2UJFFoVSHAH/QHTNrrMU/7Hak7/SiLCTfSXcxeQGcOhCZK8
ptMFDEI7boXBHvj1MyQ1NgVmGG2V/8hRjnKZ1NVlfogg6jRtd7P34w5Yf52eNUM+vDMFdbXSvH6N
fCTvxQ7zREiZ+CeM7kPWWo2dQzKb0UoMrO0chTQkq37jhRiYWxiYH/YOuFTKU3n872byDI/Xq8P5
Y9XGX3pmLu4eGRVtz+Ta/dV+qL/2O7qWoVA4dkWqYEEbbnlsqWCg9LFX4qIyZdF8PXHGGDdw/mSY
Qvzrt/yt7kRPn1fYVbkgjRAFN6XNzaiThOgVuB4j2Jv5E4zKYnAY1uDGrXmOgbRBqc0oOo8hCnod
+H3S87eAZRJBueKPM+k/yWH+WzzeNtLnyjiFDhhgdXNxle3b8E2YZRU+WRAyQMDZvVQU/beysto3
1H3dN45YJi7TtqR32R6ohfnBbUqBuIMDl/jw9qTfU3xBuLcqZDSguapHrBAVjZ2C+UmBmLfBCmph
W195BQLrPKQvy7McLmpQ1GeAAbxwl+K57fz1JsuwobE4l8/8evXVNDrzAH9yyy+3S15JNvJx56DY
/7Muh73oM1Wn7cKlC/4/qrynB35ZjkWwX/fFvUipOkmGHNeTAxYde9BRzk6xJxDCXKvnBrTjyAQI
HWkR0OS5mJ2o4D8NVYTq9Z+cEXqulQOWDT4sHGXxXAcyTrG4KO7DGIARzZ/Uomw4M7hOOsBFjnAx
rZRiYjR/spc7wM0xWkFYC0D+gsYOQf4hW1UXsmMY0Frqr4mgExKB53lolCDb5zmNt9vcJ5hpG4f/
bHhn724raDDgUbAnccnuNib8twDDzzF02GNq3kP+fLCWTpr+Q4/vu4IoZNGprlsOK5pRYdTFeM69
ebSHURkiWwFR0nVu53N+IXKM6TOx1MyQ9+jvNX61IBq9PDVWyV9t/ZAjGqa0eDICp0ArNy7JSVKS
aIlKwiJwxk/Kq7Hrz8rih+1ik+Uw7NIW40I+cRM9LRjM+mGcBYlo7WsIsizys7SHKjwFs6Hg2ET+
DdKKAwrL7UlVsAErCC9XsaMsNXmNqxGRj578MfVmjJgPb3EN5fTrja8JxdPpjODFGNI8r5Y5FoVr
cKbACGJ+AS45EYfW3ebxveb5YrqIHClBdEuLdwh2b/q9kRHCMEVqD/erqlSGUKShKRXTT1U9V86Z
aabm/rPiDIy1BL6EQoASqgSdBkqLED4sYoycqJXZK1eBXbNGQtd9yPALJKXoWs2sLOUMvi3joJN6
/oUt4/E3QzuCArICjWS4vNhL3mHVF67Db8YrI4kAaxFw9wwyxqI4T8fqMrCTq+0WZgBFJR2OGHeX
ovErQoWy6J1yQAWrYvF+HtVbziyWGWI9WaGIUVNOpzwIFsKu58+8gCqtjOmMuwVtsD2gUqbeMAGR
PNDoR+u3mg+ZaBn+swrKo2GCRv9I/xOliO2zP1psPdRh4XzCyI3wS51YPTXb6QTnhS3uw9OKOiVv
ZBfr9KdvOIN/Y1f7IqUvBVCF8y+Gl7e3Y17X8APmNYoJ+hRGUeLkauzyWPsejbSxCg3j237efzQa
WFzbTPHJDER4dzuDPKCrNM53Ocx8b4/JAc2vAhNFDkXoLrVKkh4PIAn0zCFD1YyG9lr9vSJLTxei
C2rbww9HYY4pEGaKzxSxQeP6ztjH1r08qYbVCr8pmPqcZFjiba+0b7Q/VHWqE1aTAxcUaQX0Yemx
PMu9tqpuo8yexsNv6bRl+FN05PiE1MvqaLjs4KI8/TRu6iPQKCrrXnBZsufNe7TnyqNjzGAGPCqP
QVV1oXslflNF+T5nwCM78zlgQLuFv3hyKLcwRXt4LoeQPLx7cXdbojaZnURNh+ziXTtSn3HxJiF1
KbFydwNVAkoKFGOIZqVcFEInS2FZwwuKr7bD+ao/fMny1fskTdHaOoyDwHYlGlPHQWvzpivmExyV
RQP+8MghtvDMe7DisRd3sts0u3JbrBGbymycoY+8QZIRASMXEhX/jdhuWId8eQSw84mubM89PEIs
5n+XZuV0rfDSq4S6uIYdwGpmrLEABmDn+B2lQXwvoMR25+/ahWrEc3kEcR+plawwuvNiNhRLDIED
rxrWs8E9H1B0EztqJhxQ5OVF04Cei2J9GrIzt8yiulHIK1RQlEQgBgs4k2AzZsnudneb++hmOY01
cXTi4XbqBzjfwHVK0AK95eRKEawgrY/xrA/vFTsogFJGqbo5Bc7O8fSdP6vc1Lb1M95X+dvDwd+4
yMXcPb3J6cHkSxcKGSU42ARAshrWPN1TJfVUNI5jfkRiSEUTsocRxdskx4+QGZdI9BqtSypqAkYQ
Jhipv+exXHUUPI5vBJgb78ECrZKSA8qCKjo4cJj/BoS0UPCbJayqGsoGYwkMbhZYzeyOPWyOYXub
FNDL8gLaTd/Tqwxre3uZV/t/m+z1JEvz83nN21cvqDlPZSPX0q/RUsp9mg8d1O0ebq5JrCR7zCvV
6Yizjy1fnljIRCCEgDDTUSJd21QNnZ9k2tohR+1UxVJt8xkonl6hTfnN3pZuyGOGt7FzKn5Cemic
Crq7vgyvDzGE/DyzAeD42sOWCjCs1fSF6y1Gaw0UIqRqZ6YPMZwCr1z9LT+Pds6rS+wL/0iq+e/G
FdugRlGzzes3li8mVcZMi7j65Lzf06kZG5e5kkJB2vj8LHOb7JwkMJRHK/pHd/RD5mzYACgi0FvN
f7dBU0BpF2Gp4R/boYDdrA/ZpvKgXKfcWIYKgVCr3QSFjdVBUsxvqiCiN1+DpCtLue/4Nx85HXjB
JB4OIXuHFYxEwsTXS0IVljJUIDcaRtQ3UbzUxYpCSxstk4u6PtuLDFL42Y9hHTtnqxXAMrUOF2AO
ctxU7KqmPcnwNhPA5X6GHIothFhebrTsosI036dYgNyqqjwGYMFcYWovE2xz9SvpBfWAOpdhx9/D
SfSID2t2JKsLgzGR5Q6gzBMqicwYX+BrIJ8ZgfUNPim9lHQaeQkFbfanPLwXbOvjDgGvd+DlYE32
nKe3b+EtRfnWjL26Ob6s/WIwfPojNA+eXXLCR/QrlCSmTAGP91oWnihDAsYEuY1t+COyohNA/IKO
+/B0qD0xgoM6BCvw6cnTdxXmIPFIx3NQdBVOjEoamNdYv2Asr8nOOrj0QrpCKXoBDZEwmFQVvMty
7I7lcyZkUL2V4iVPdxhcPDzDs8VAZCcmdXiOcSM9fca5KQ5jsve2JvU4r+kh2hXjYgqojyqKjMjI
ZUuXaZSd7XuMB7jjZwYd8hwQXtoP6S3Ero0svmWWIiIZf10tOGGlOC/mLGNEmVcCUlsbvxvuVkUC
D1GqOvlCrqS6i0MURfYWdqXDfYgAMrcBaklKyeGd6e81iagjE1VkX8PENgrDn5qvC/30sOMedjJ6
Uvf7o6U6U0SNCcjjP7d47Q8qBTpOFTiWisOWasxkeEItVeujWYCVcVSJK2AcrrCB0pCwP8BpVTax
DicFhLZUhm9lWyFusuQxInMY9hlkiKBApJut2BOaaweQi/QVJc2Oq/h9tS42M4OJnueXtL9Z8Wpd
3qgmWlKxWD7wMGi25pnKWpTS5l+9G1demHERqMCqnDvdktCdNifaY92Ez9YC5SciVdgudJ5P14Lr
prssdRz+NSMArdoYYBaVTsrNSHCVlCGW7faf7ID1y4zFtDMMlxWKLi8PWsQLI0ODJeJ1oN9QkNqJ
uSKItf6/yivw+M8aOIuff/q2f/lEkPTbgbxKtbIo+5pu74wR++xdm9Pej0yOkwGeDzO7fjrOtJiC
6lkTYuPUFj86dOtu16RUra0Egv9YAfRwHsjiCjoaIN/SbcEtWZfTbh3dmwj31r30xhRMMKWCFi/f
426QaEAVtLolNbWARH+0e1YruL/MMA2J6EBbeHA/YTBzm+FY8PoqeKlwRmGFcBO6FKHpyzcYHOy8
3Y7BVs5Fl4wK32hCK2sFk6ypEAmeUbtLLkfm60IlUNFsCNrwlHSBnbZeN5O8Z6uToAYuLoZXPNjT
1Wkl2AzXfQcwMCI+CjhA1qxSn0MFMESqEK+azuxBDC8oDzN1HlaValEUY5qPTNwUfoFbkPhMIshJ
uCRILHGjL0MNlAzoIR6WVqm2tnwCpdORh66Ns81/fz9AghiBMmB4HLsowEBVolEaqZdnB+ifN37A
EH40ARX42EccDJBbgomqjPVw7Y2MvNETyqSg9dYfg9rCixA0ibn8cbxxUgP0QpMZ4kbCZMODLIQ/
19MX6bIKO8a/0b06D426JZXTjzPjLTTXMjXW+aat8Ziwp17DxbULc/2LDLczXLz+GbPxuD0Y4XoR
Qjk0LEuSctbSuAJG89I5dmRgrw8oloi2rz6yboIKi1BhmwN5ltocwi1NH8SRLizzNwhyT+kcei4P
xx6fVcfD0UwurnHXnyGRJPv4HsosavzwT2XpKtNbyZuG7cu/u8I7RqSM1gept+Hzs2Fx6if4L30n
LEdadjfs7ppwPDFqXgTOHZ8PqMDGNpS+Mlhe4ZW3J7miK637VVPfqJP0xuKPeYrOiScjU4FjWqnX
IpBEFGKV/3G1j88bN70T01fWZSL66ujz99abIvG+K6aGGu/89YPlhUYMSSEPiXcPsfX+Up00D2Xf
o6ViA+PSq268rabPEkGiar6QHd1A3Yn74LUxFmaTyqRDSL7oZWbcjKuh+FZ6rzquxaQr+fst2/5b
h44koCee+fle4cuDlYUCY4RHPt0rPTLmFAcH696uMc6QE7O0pY/wvmDjyqUdEYteb1nKJT21Ol9z
NLCTc4bOhKN9E12pGsMrYdy6AHXJ6LgQQ0zS0zlmJnVaLrmgg5jl4azXDkCfaOtMJ57+BLeKnayY
sgypMqAkE3KbpGSp3WXLK25R3tJjyQw83q7f7ObDO7kcEgX4VSi4tICiKdgtDV/rhD8HvPnJB/+s
QbNgY1qXb20Z/mym+D/Wur0S1Cq5gOZxuMLdyXssKWC6sqENx2DFqUh70MKy+42ooZc+GKKVIHIQ
r+J7t6hns7SI3b7epYY1qnJSs34cL96FsFUNLZNZsW7YIeNTPLCnFDdkhLU6pWUJze32+kJ6AXsE
yoZ3ARrF8WYvU4ebMrWG9arI8DeACW1yyFCDAEU9QsKPfmnioZtIByXSqnZi7KBDDhdulg2QQ4ir
R1adbKVeOOWIDkHyC9wgMwm92F9mDVSrzr5Z+Zkp/mxfq51hg9y19IQyr1RVLcBdxy8+MOehj2fi
Y15hjyJYHEKdv15+VsYneK0vXP/KD/7f8y2K02a927YuWVY3jZ+f+UED4gQ6LWMEXQ//+7rUUCDQ
8364mofDG9E3xehuOaLNUCSAvT/o+OG4bqm1oG6KgaNuwIQS6W6vtNQpEJJGcKWwa6osr0pbKv34
i0QAIhEJwFafECBoE4nQqvm754ShqWZjWu7GjH3L6H8OBwSNaP/cDohCq/KRCmr6Cs3BRmomXp1q
G4OOr6QHAmuGf63Xepql+EKdJzsDPje9s8c0frFTSisPiyliuBSFh7vmUmZ4sig34jY6nb3ffUHl
TCILTQ4os2F9MxJ65PSoPpYL+4l98sL+dVfrgOJYiOPaXSzDxmrW+E07ewOPqsp7dG8KH+ycW4BO
QfTCmAVGREi4smkLWxcEnNYqCbZ3U+d/OvFcz/tk3hZ3K/IfuGaozp9uj2ZIna2ddqnAD0g2rDzo
P0b6w8LX3q1IB9RI9r8855meR6MnLiiNCK0VkNHrD2VextOS2DO20mim4dgwe376UHFR7afeCbe3
6Zy8W+fxWbx2NvW6fuOv5UtaYmfJcmIWbQXAXmjRBkjanvESUlg2dahxFPZipv26BERuli2rgEFd
YbKllR2TqmEVC60PackuZIs8YEZLWaP/L5xOrEDlIaB9w6yfurYbohNLY8EjMheZ69oe3DVOUM9d
Ly6yucv7Drb2sTHJO5YBMg4NRrT5lW5nd+CLNgCL2b0hXIFNEvDWoff8NLo2Eoo17VRspT5LP6GE
4biXDdfRE2tiqgPScWbs9iDDvf69jJfL8nthCeDw8BxkINJPv1fWZC7K8HRvtE2GmLYlFAVGphfw
OeAweNiAQxHTT6FkUxxoAHFgwJ9L9tXiiupsaWNsSdVx7Kzoqp7xvu6xwcp9A8lSLlvi+6PkyjG9
27AO3mHWvt0kuCOEKdQeEDuAYA50rDGiy2warkZvT8cDzu00hB7icRtijDRY8bcwD38a39EWIa6+
sXa/ZvcZD2ulGMjOHh/cAPwFXJJ+xDmVSzTESdc4yoTJVYgARtBrOKPNoNIM5vi+L3cXQk2EE2Yz
glc732lIfW1GBljb2yLApWSo9MJEGAxo6j5n8/cMSqfKigBGxIye9vUv5OrQe/aF4DLA2pEcfDmd
sdrE7lAlhPfystUFU1VimACji0M+h59YY+8SXrmsXHDfOtdUXiWGpENtT+AqUwGb3BTjzGa/DVfM
HTqIH5wGSQz5x0gjfP7LAYNHLp1Hkra8dOZZmyelfgKCev2HcYm/9MuE9jJJoBBZLbq+Mljnw5Q0
jBYheKqQVfXdT7g8jBS0FCSZN54Vh/BtIIJnDHlWOojc/sOsUyAACbOIl9SNCJQKoKf6QFpS07oK
2APA0yEjNrCoiI+OG27JTJLRlFt1V1HnICtl5sJMU7VFSOGLVx9GuMZ7nh7vgbKrKlpLvMYMLMTE
ANasabFoTcVABRSmKqoAznGQQ9aiobru93bm1ZMilccMGNj8yLxgAwCmGHcS5lCiqA4TqCNgSo7J
wRGKYo6hyYgayjwqzkTaVmMkrUreUGGQZmd8T7lfwjVVEDWtOLNCFkJFWQrrxHNCk9mKpHOFIou2
I4KmMDGZ+yOJxvyX6c0jkf2YrwoUoWIYSoxiTaoRMiMwkKReDWVMg6bcwEAp8MaaETRZiKILyAkX
97rv+peoI/Jmki0g8JtDmsBdAtx/Nsnqyj3UuCnBfZClPf/MvwIP92TPYRkMIBED7ogaOwpwaPfB
zxNr7qU7k36Dw3oFlPTM8LAcwLlCJ6luzbxd/64aXrYlSTRHs/H/pm4yBUbj/2E37n8kK5MZZ+Vu
k7Mp6oyL/+tPZYzbl1vc1y0i2y0BIU8P4TmfxnYVe+kty+uO/f5dDrou4wG75kanFX20oxAmp2NS
8lu1+TLeMtUHFaEhmB2wRqELMlNByXNhQ4vC+l/ohA+ToO1Wc9dDKpJ1iqhWCkB6/Te9gHpypTCc
dZA5knu07PGaVTOvhrmPjYhaeyMpITZxfEHYuyGI7M7Ehxg9DQS1AS4x0iWpVk0waLn7cUTAJZT7
h07wx2t7DaOHwknvPFhc21mIxUG57aJ7O0JORkUn194E6yyTrQnALmPTfAtwT6VpxktyTcfC6yiY
5JmIWPgNrsVztNvjcfA3QK4vfoAOzF8ansZbt5VrbYF1uFLVFwvWqZvw0tnvzbkkuImpjSEZyctU
0ggp2My5Ri9NvvOlfZivMqqG17/nQgR9fGeh8jlw6yGh0Pzvvzxb78w4saQjPTsjOhuimk4Z9WHG
vV8Qj7IdUxREwwr/W1HSOcXbPr+Qxrzq2uJs6rq37UTWNWeU6Eccetf5hN0+wigBfUkumTC9peLd
+WtmALWmOCohw2K4IuK4+ngPN2LDTjK3P10gg/w9l/HIn6EphY4lue7N5PdoVYl6JbM9DUQM8MXf
c/oNvUC58rjLFM6GFZTPuff067leMRTtwEhEx6duI6HUicONgNXNY9iGMTTw57/DbGQu1VwYgO5B
l0u81jsdx9KqyNdszrl8g5ZyMbP/T3sAL1oGlTgboYVbNK9lZVuQmsvgXpMVdQ+6fBXMrHNlQJul
CYoOdU0k8Nj8YK6obPgsNZbs6GV58xuQ6wt7gMOCvhrCHaTIJRRc7uYqSaCOmPmpioLBE5oVcESL
qaqQOwXJs2yEa+rz7ur57dTv+BHUYRx6kGH/A1n3UsFkr2+CF8anNIHgqHxn+htIPE8/cT+5+dRO
SQZPbSKx2n0r4oZGOqbgQPEOJMIkkGVNisJQ5X8U0fm+du+1gh/ljQpBwZP0TQP234cnq6oXulX0
DKj8kACDDi9TDgOIig0aACBpanU7hGrPqxN8ZsK2Ex6RmlYVgJIh8hYuAA6c6go1gVSlJ6hVk9QT
r+6Fm5fnQhYlzE9WWk9fXRbPIYhBQxeNG/F1lWNhau+mgqImx9OGyAveLD2AaFvYCuIAjHMuhJHh
LolE1giBKpJD9CXs7eHCYyooe1kUCVnwswLLw4p6LihsEqIWGuaIGyaV4UUw9hHqPLlEhtQUr/+i
l1BMLA6RDnIcktq9pIVmWbgnYiLZ34fd/L2Bb38Wha23McMz1efmoi7obsJxV5nsGMOzTGE4CknG
RdKIjlVxDwmsHqwZBR/rOwjFlBHNqtzdNuHhNiy8j/rvR44MLkShU77XWDBgBHXTrMJ/9/234Dhq
0PyNMJpLRZu9/osX7q7mDnjyixfL3yqs4jAfxr0h/2pENKzgA0ofW9Da4W5hyMoxxSDnhdqIaoKQ
y2km4oXoAgHmfK8/08IX6NkzmSbjl3up8VcpnghVeV/F5Q8qYaQtA6n3rXdwACvRvFRuLD0piha7
568NjvfpUOVfy9J6nzDCIRmkxv/HnvA5JjSDsea+Zc65bq+9vdZcjP+vnfFfW7giA9AbcRnYNlLI
R5ehP+pPlf8rM/Kt39/bKB7O2gFv4zAtR+q0ofqc++nhLZSQ/qoI0RXnXvTN4pneZf1YfwoIzQt6
+AgZle8maYHm2jyjbYXzfN5EdfF+bljEWcJw7vU39xLaRqkJs5YyTcXQouok47L2iWMp79VIqtxX
taHppBJxbTELqA6l/hCzs8WvV94i8rRLQALVdQckofwGhmSmV4ty+MmDLQW5eVzX8WHbmL5Que1i
+VVZ8ic0B1ooZqmhA1MlEmref5WEzNiDC36h/xPTQ3VJiHWAqEJS7xrEFPRISNggBigjOy9jAoCq
0ZjicSYahqg4jZP6tIo5niujXo1GwuOJLRd2VYNmSMVlI/RBDAwJu3Vqnma5vviNUM1CGgBWo2dZ
wDN9nrDtibEztmbKSFIxpdwxdalK0JaMQ2I+NZTKMdEtrcBAaxo+qJFUS3c6kvil2QHDG8W/B1wy
zzwl3VU+5ntooLdWNd5N7jtJlM1slJcvlYmh3tI97mr3Kq7tS2nmZLwvxwklZamjksNCUNCE/x9I
ywDIIjXI2U/eeYulnSEkCNxu7RimrcfBqOJUS1ulp5xC5dBhaMGUXkojU+Nh2uuHSZg+qQCCE1vu
2SWIgQgUd026HSZ4y8PKrZx22o+2964M8/PU6b9owUaH8coKyxvVNvJEqGEH7hofT3nQLsrBEuOm
prLf/qbbxEvPJAYDsb38HzgWTy9md0cglR82+XuBKKLYSK5sxkAUejYuR1UG947cTJMlB86lLDlR
VQymBPCRJwQnQaPXNBGi0GeFt0tL3lSUr0qlVXBgD2nzNDj2fH/wQumUwMFlfYkL1tOHL/25a+La
8cz8TvtjqOGzUSjKb9zG2QGDQ2IfHsj/j8woxSqIaNeswSeVQvYbI/pndSw9tOvTKNH+MslYMu2s
utzGSZdPkMQgSMlE2+HwkuQaAt4V7T60U5AGLA1k62R3MFi70XlTR/W9KgHjnHBYYW8GVXRKr15f
iAvNNbcm4PwKw0RWoSPoWk//y61Z7sd1BPttdwsv6I7RGzB8hIkI740FaYBDNgqZGudBtL8bFAlA
0q+mVhWm2AOVv5kroMFXLq6wqSEVgTHDQo4mzUzBsS320va8c8LPghnAemDGFgD/p8vyZ0Aiv4Zk
eqGjHuthmQrkcignu8M+PE5xH24y0TRkv02zzyxZdLAQrgFHoibiyMHldDZ8lqRCvaXG4C7EF5Fc
cEHCXz9idlZCUVAg2um0queUV54Z7NOn/aKTeDZVsmonc3brsv0s6oG9j3/qDbvr9LpYb7/K3kZv
+4iRwGLjdtH4T3x7AWz4ygNQD8CBKI2kRQ7b8v3WRd6+312o2CqxfZKXgxoMg+YBgur6Ol3Yv7AF
V4R/w8FHvQZqYcrkX5YSLPMuXVFp3UiPp4ZDEx0BqaYXQgfQMsAUOUv48txv8VTt/i2GQY+7TQmY
NTvRxyxwTjUczzcgZfmK1b02PvZLw0x3KnAW8KrxRo2QOEXJFsyc0kZ1uSwYtMwTC9YmUIQZl2FW
IjMTAT960ea+eljRWYq+NCcxZIQzw3FGafBOanjxfI5cWAYQ9Sn+0cJiXNsU4xwfnTc5lHhnGNfT
X95tMPX4qzZb506OToIU5OhktqcjDTdrVfIgY5YPc+yRO0CnB64AG0wyOxpkEVWEfxxzF7GnE+sr
ZM82sC1AboYBDjl7+jRZ5TkKqB+w5nTmnFGjtOgYMqfPSZoKJxnRw+4Au8FlXIJNGTxrfjp41Z+e
VRKPS5VGkZD409/MMTd2NBOGFX+ZiQrIwu5rH8ZfXj8Dn4tInj6bafZ/ebll0xAIwrlyI3KXGUXq
5c40oDKJ5RmldFKDHx7iOy5FEC52Igd2MlrfVG95hHVhaw/idcBkAvBGh4i0iEoO0HRI0zwrPvXg
L+y4Jy91mQMa+Nu6ooMYb3R0CLp5NJ4X8ua15FhyS5s2H/jSCwhCkxCOMDQxqgKXYhYt628QXZ9B
D3gq4U1AtYpQMsB47+ml0ldjn8SHcrwpd9m5X0+3EJkw7gDKxC5JvW9C1iiNvDkJHo05xEU+ukFQ
sFJZcOGdIrq8+FzUqPD4cMXGpfDpcwVt0bvpajXcaBdpUmkoGkJr9FxrBicwtXIu2aHnInDXxNc0
HzReNCNFP/u79CyjMH59Ab70HR3WF4gvviwRkpqnz1Ue5n411p51NB6SZzF5lobBRwVlsALuTZ1G
ZgTJKW/MHSnuVWEJJrB6Am9OV8/alE/6L31H2Z/yYMTbGW35rxsDThy+BPGKRgOlDenodiWfCDB7
c/vTfdgsbrwW6FUzqWzI2zEJPh0wRothk9Ux31kzDc2i5Dwj7Ob/w0MuOqN538Evc3YrnDLp96Bl
kkW5Kd0a5IijMfS59D2mfMb+GOeToQAy8jAH0s0jC17ZGsqCympWHzMr/+s3Tu/X3yPDrqffNxsI
/oq3hXsnOD9fczOipdOak3mNzOOlv9e6U5Vt2taH7sSA3yhEpLXXof7o02fmdDD6rZ6bk70isotm
bTrwRROed9xOdF0n1unzDkHrwQe1g4UPvr3sx8nVzId+NZkbXuN/0xGQiYq86p1GnHbLWIIaW2Jb
k+MMec3lNweQETP0D6fNsZ6D7WaN0oECKeIgvCTVzUFmzU4axWjI1h8HPBdkrqPxjUZlJmvdojOh
wtYA9HFyK9KIYDQNDHTmSGyh+b/bEkT8AH0qeer192fUS8/2k4hiuKJwjz9r4uM9oLa3HrA4RlyF
sQgBXliOGfPcoWCS3KJsCy3kY16SxcjkVuHGiN/yQwwmlLnueQjYuLEbGZug7sLNIEcpAAchQdux
qUb9J4g+68PhQ73uvbPWnVgISKKACXf2gSjbw758W7oynHbYk6WDgKTr990ZESBIuhL+4MGCHcmu
hwLJBB6S8NkQKYrNJbDKm2Vjnez+aPG6t5WvNtQFmhaWboNpjJ0wpnT0EOK2JM4Ki486QQXcf032
9UREEgNqDuhNVZA0i1MEUysHtZcxUkHqcxEcsuA82DKukbEvKN63tbT2TUm0Gz4vFy4KngCb4T6F
RhxDA6VKqCykXu6WP3BglLlxK4p2qToqUjreGPWdrjl8jec3827qP9glSiKP4E2UeslqE0TT4fxf
vZ/1nZ9yNxDY+0EsDnt3EjZ96f7x4BhjfEaLyszl6TngTlHbOt5o30iskg71WyuKkFVw1q/zPw71
eN905fXRVwM20IiVIHT9cMYfV+mx7K/MJe/8JPfnxfuHWQvEJUmSn8W/ZAHhpDk2lDca6anoUbEj
Gq5GQLCC7hi/XAASftQISFICz0KWQHNqnDgYUB3Zlaf2y0tFI3wk6PZw7vFpWvJCGlicxYBBjanc
W8yvPAdJhUnWRLtnDk7mm+o8beJrzio//qZT3Yz3YPoYm0CqiHy0zn7DsUPY0XI348gH6RDDYxCm
5fC4bQjssob0jhP7YpfEF1MyX8tVIRzRJyqo1AzmyXauww9hm7zROFODWlGSRJttcx4+Hr9rlPn/
SDvT5qaxbgv/IlVpsiV9TUJIIAPN1MAXFRfeaLRkS7KmX3+fdUzeIrIL9+1b1U2TQIMsHZ2z99pr
0JhPxMvzp8/pp/vbdS4OyCbb0D6sreRe4i09XSnN5dRh2nigQx+5k9RuCYYPaoO1M6p7l0eluLMN
bPCAau3Pu6EBPpb3b+XSDjB6pPBZaj3naoK1u40PZbc7JLdx674PJwjg8N9cVOi7DjweieKzsa/0
CoJZDVCDpdafr+eYfMFJ8vv1LE7poF2Ne8BC3oIxe9TpJowmQYj97Kcs2ErPWuvJ8K+S8Wo/IorJ
XLR2aFOY6IhkUZTYdtOci2ik3LBNErwi6fa9YNiBU8VOOXnQ5okW+ox/iuv3byjn+kwAYhTjwDzr
5bCe+Nww9YLqcI8F7dgd42g0NQLG0YG9TQp6ddlbQCLQNYupU6Bl0NhclaV2QgHrf77XkSraxbPH
dJVDm6tD+H5EpYV0UUcznYs9d+Hr1mn2b4uNvWYmAlNPlKR2x0lEFiWRL42iLcLKos+FDIQvAoDe
BO2wWEECw+Z0i1hpv7uZQ84zb0QBLTtHThrooAWOZm3AURZO8A6HHQeobTOIqyt2f0W3FTsE5cZA
rPVEyfSb8FW4Q1g9eHiOwCn9kCSrL8NY5R/qkJFMOHF2JC1JU7EWgY0zWj1xOLYtecSWjsOWNCX8
BB9gSe51+DnAzKBmFiCSiBJhO34KHWigHKeM2Hup4VfdjnDj6kcSaGtdd+nHJINIH9piOmJB8Rh2
u/IuJHL1Mcn6/L7extWt72zGyzaYIu6eYjR9wiFzzlm4YMhAa0y+hlKBlB5s8KbaPmSpZb2J8/Um
uQjnNHtlRcK2sD7Hi8K+qmDvW9H+iz/G+dW0sTZ3O9TtN1uvQ7S+j36qmIcCOF3mVWnfBBtursly
+fOyMCnji2VBm+EGDqomNJ5m2fzWcOTRql4Vob9/TPZbAjnwfxEJypgYIggRCGantON4Qku0rb1M
OEjSjn9hT7K7SNfr72LPhwPnlJAmA0qSyh5WjEzlvyPHhxGisKBW7AC+FLhbFnsmWiPoSDzdTtX0
zuB8iHfVFMi9T+Q0TcbEw+kVcSvasVmjKjJ4T0ysOASmJmd89w82ymMAyyWk25YunuIRd6iXZQPM
XC+x7cym7GaAAXbCKPpV63jYD3E8A1oVQ3dtl60BrJ5Tu7T5COuR8lEGijOBiqCQd39+YifQS3fF
08IQxoOZ6i4FaM1cF7adT/mdveetKfb48fG21BzIO/fe7sTmjfvdTZKVuOsNTfg6m6z4YnIy5y2B
Qz/NCLW10/rab+gZxcNFYbW7IiesfZUPvNGt35R3FdnDl8Mq+mys6YSqEDblfO8b3vZmNc0ZGRAX
u+mMrsPAxYvlSISpgzJdWyjC05c33ku9rl8zubqvbVYZfk8+QQ1iLytZ0tDpmA5pivS88xvpJhRp
9UJCEDVefFbOhxksFR+tFXWTqDOziniVKBX+9SK+gu/hC8EZQprOGmeC8eIfIOQnihZmEAC1yN3Y
eZdaASv06vUURyPeSRz64FoKWhk2yra5RBKN7x/sbsN6kyUczAG/gPkWk/req6dXeq3cCZo1lAM+
ZACBYSb71PMp1/+8tE7VLXSZK/g18LQcrMZe3n2cq5J9SK7tW8VkCN0yXLJfoh8liKqj03kawuRO
Nmh7RM4DRepltA2ztEeZn58dmRyTH0C5D70mtKkVeq6X1zX76X7qdq3zVi45EiG3M4YEEAyUg2JS
LkivVT0l0qAw+bbGRlWEJClmhK9W6Kj+fLNOtcFwaXiynKdkOS4HnTMRm7sx4Lmapcpz7SFCrRKX
PIkD5GZs+1IgONpDaSl0gfIgCDvyi23gECRDeFS+m1fuQwBFXmy+dh1fnjePORaF6gZG+NxBN6AL
X87qejdx5gxhA/RhtO94WGvWpMJZrFa1G6bEB9MuyLd35unWqmtjAD30q6sh29A4imlBQAfM68CS
aQ/+mva5NLiT18mGu5ZyFfv6pSSiqfb9WCT9dDCmhU2uWB0xbjXQ0PXKU8KQ6oE9VPTZqAMMNDcC
LwD/aoakBWmYLzhzWTmYe362kD7RVvLowdQ5MrEbXppqWymH5LSJQMC0TcmVCwGwBhw4YxEWDckR
0QzWMRWEbfhDslFUeW/AOcpWceBnmeRIw/HnZXlMD+BR07+BH/IqU+ULUfrtQOePbapdZ1N/Ujeb
FJwWp8VBkZOAAlRosNb9wv3YxsGVtHsZTXFmvzPmoNztPXy61a36ORmbWblsVM/V/Sf3GS6Pc5UU
KpFuF9c4TdZm7VD3axMeiuRvoXPMrt7Y0jwYcTJ2l20i7ov2Q0abv6jyM2vVeEjz6xUZPGdu3gm4
bQ1nYW2DCvPvkgUM4dMe0A93j/IPl7mV4C1tNMOAVeKIl4n0f5q7YqapSmbI48+H815qJyq681DB
iVrkxTUtoOqeitrezdMexwfODZokH2+VAjsRvQeJtfkhjagGfLqecIMaYr8i1zQ7NLg0OdLmGRMB
RBRn7tcJmPXFtS0WW79mL7DmZk/zhr8UfjbGyJn9r6rzm9JBaAGEodycosEDRdJKdZZKX3Aq+8HO
NrgIWJ8tG42DXJ3QRp+5wBMvKu+DR0YzBJ5wvV7gp0GdZ2mdUMhR1ePZyYYC0coItokSE5HnOfBJ
A2mldojSLcmlHPolsNW08V/NazDOg8aDs5+xK1pcV1NOCaQ9IPQ2BPcqJhwCGHCxyEI2V01IpZnS
NQk3VQ0jl1YTsYP7j5GLklyB0jE980SPabYMoX6/sAXEUnmdM3XVzIALYEoTStuVCxCqNBG/qqZ/
3+0dmX3xTKlXYIIZQY2ZQeBw4RfM8FX/1ngBeQjpCOk7XwOf2EC4SmLiqBKxAHGOFA4hRtPpENlm
OCs2pM4zDb6NKyIQv6x/C7no/Iq9GgqGxoSLB0DTEo09V4Fnltvx/sF1BfAhIPW5GEktHms1rDF0
GV3HxP0pf8De0oAC1z83/rLwU32n10BabhGnNYxXvyDGw3k2jGGTvyypwRkhPYEniK2z7Bfw1a2T
mTPMvAKDRZoKhZ2B6hnDCZAKOTCxtbQumWW8MXov1ANDDQZgwsRKOu7UcuqrymovipHlCkChJBZp
BGXXpIIrCQm4cL27zv9oaB0ZwmqW8JVqHI1BW6zGL8Msx76NAZUCPDWkDTxIQDI28vxzJPsT5RlS
DlB/b+2GJM4skxebbC5pd3IiRjV5hJgi/bVG36odNbEQVlj38rMDlGDrrgnZ0g5lvPil0HtWYzNe
ri4kiRG7wwO5O48YHvtABohAca3H7JOlQ0nx8kT07DJo49Sj4YTNlwDHX8gCg0rtjVaOmp0EnqS/
RfjF6hZvMsRzBl+NWw1+NFzTYEUaGcP35fhWJSRFBob06DLbc14YJ5BiNLdSDjKWIj1iOQUKGqde
h21kvzU+kExQpXt8dhwWKVktjQQzz/Lh5y1CF6oe3gQK8+yDgFVx5j08PjO5OOwVXAy4oVgdj52D
oRv26t81/ut6oo85PxPr0gxSANkGyDGhAxhMDSlrDsnohErUQXdpFFr4f/HJP6HeOAfCHp+ZmNlA
xfdCjBXkuPvyUVepzRrYN85bm1GoEA4pIKWCMuQSFAryTDPBUkH1LifGcBy7T3Ucf9U+YZQC7BOS
JI+PdFxnbtzxxYEsrJUaDRYEN225/YPwW6syn9/WA68pG6vsQUT7leK4pQWtd4yebRwMEmiIiMqx
Cd//ZZgYqhsPIq0DPVlt1/np44mtn+3V5mUhP4Ix81LMYNUhpKogZyLKmyKlqs6m5xcFZoOJZ5Q7
uhj+pkcl96K14eyDZWnSKPfqmbH0mTt3XGmAFyFvUKPlEKay6FGbcF63sZdNYPlQuuF81dv0Gyf4
IeIFh3AZPOu41ExCKk4ZQgmPPhxJHE0sx39DY+Y4WoMTAXdzHvFCvFxu+RBam2lMknsTfalJUwMW
zXUZYQrMEJvYjGcDL1GsjcUIpqBmiozvi7Ddf7B/nLhfsPDwFMMBxYNEupjMVeDkYxNvxo+yPxOu
qMm2Jqy0f4TUMevkurTpGXK41xPuSuk90JvABwuK+TtRjff/QMRzfITTk5DWtdJ1Ye6wuK7cGnew
BivbEBrlgykH/2dOndpjkdoHuH06xostWwavprGKY07ixdbX8zMF48H98gj3MWSE2UG1gwPs0pwj
xzvUcZpmfJQOXfGlEnKKy5o4tOxYVho/nucyUoMGOZxI02dj1t+uP/KJ7+wi/qk21VcMDoeKuJi2
IlE5xuViEjXVB3q9yyCM7tbAYpbL6X2wWgpteliGojI4yX/ZfVk1FaDrXIOyb13n0YjrfCZsslVj
uiF2pGpX2ZirIVFDbsz0+PUK2xgrZx9RZShRs5amhOWbvCExZfde+NaZ1/PosUKlxgPQgcoPrkjh
+PI1qFYYOdh9Uz/o75LuFKbph225/yAmX4jxtBw7YJuZXEsZSMpWSt4G0+h/RFL0n/NL7dgCi8Jk
7YBy0J147lGARR5nIAvhpn7ws/Jj0a3fp2myI5KkvhIsM5AKWcPkLSxaJ3kA1URaClFQTSvSdzH8
Nq7mectULJc4bxtcxQCM0ojM9jk16vEGjEEGRwTgBy6mCCMW/ei82sXEfUcti5ExdQatBvascHEl
9YF0XDNU+WqMz37RZ3QwiD6j3l3X2HfgXquzGVvLM18UeohcLnxvF1nEMrnUi+a9UzB4waxBrgDr
9wpnl0LK4FsQYdsAi1AQD51Ydaf/Hoiwxt4TUq+8X//hZnekqzEXR5oqtHSKO1ilL5ef57S4O46z
bwQ//nxfFEhQf/2Y0C4UuOrcHH7kyfEdvuQn4Xf8PQ//2Jsb+5tMulrw7HukHyEJ6Df8hvGe/0JK
Cb/zg49yj9kdzQVWG/rG4df46tdPvobfzS+1h5/wc+n8iqv2azt85Cs/u+IbhQVh8OrwpX4L7NAh
Jcz23mZ0+LUlUIQkha98wXf50Xx3/saVmS/DSN/nb2BSph+S5r4q+XrGP/qqbuFH3pufzt/4gn/4
RX5Xgy1uNbJCYFDrW7BS4czM38wPv77ASzi54eeHH63+3tvzR/GVrd/GP3xdl+Yn+CwNdBz6rYfv
YF4xf/v9G/yc/2OYEOpcndltjIz99x2b5w1vi9ON15sZkhm7/YbCeRs24Dzv649+je1e3eFpEe7G
FOdjRqNDDV+nmKzsLZU+HJrR27+m0NtdBrWboOHW1MNBDucKs8MfCro5UaFINt+IrB6OmBQ01Aou
zYqYOaJhhatK8TwZmB4j8rZlKskb0O6GL6HrbC82TVFcTvn+mijKj0pTrxsCmFrkQVe1zdxvli0v
g3goUvHgkTOuy/JIstKU1Sdml5jmdfnKBEKZ6as9Yj+OKxxMpdabsQHetTfO2Hgf+JTQLvqq+pq0
zXRbT5MNB5W/LLGEwuRbm2W+728GMtLtLdeLbnOgXsJU21/tMQmnv7mN9151Gyc7J7lk94R4Vc0b
UrGYhX0o2FIvk3i3fcAyLvrLZsZmolqG6Kex728ZNbbstxehfpYUk82cC+nrEDpcP4ihPfKq459b
XbYb+XJv5M7Cb/UHZrcztub4DT0VOHBdBtXcMZKE5YSLHdyqlQxeDL8tdf3rItr7n2y7ju6GHn5j
i9cof2K8vipQ4V4OJbyoKp/7K6zvXSy/UBi2yW7AwTntXiWV9bUqme02PR/e5EPRr34XWG1vmVyE
FNZXs0OGV9NhICwWhh+gSNpW21fhlvIVsmHoKJVpZjrkrxlOz1nTw8HK6uv9ZvjcxX50gcYcJ5UA
oxEgzSeVvbTBn/qBAXg1IsytRq983afM+ZQvrYyly3nfZ3dBVjV8ACKCmrRLX9szcVL11koveUNn
XNdZFkOp0RQr5xLBG+KThHuXeHyv8fD40x8eV1lGxH3hEBPMvcxjRt5ey730QL6ugg5NpTd0jClr
LtIbuSbLEqI1ZxlGAXIiqmENWDvelHPvJlvty1czJIQRyw8sPJl5m5id317NebMdJsdabx6KXIY+
yd8q7jT/EKFEmj4V6lJpCw5U/A3xaryuezoI2mspDuQuiQbVOXNlpsl/eWXMFJi/UQy7IQD04pAI
xsjOusR3363n6YohKPF3B69ZOYtJPlPMnAlDYD2JPySvK50HYiurLhUlkI0algVknoM2QRqsAPB8
A22PGLGkQCiUdOSfaZ6uAEFmkPiP+94bNSLCdXwifESHGxyUuGPxKPFOUcG7YNMVFdqERjHnxg34
k/rRoGWR5vztQnGEi9jcI2zvigtnPa0YTKvNpubE0UpgRDPDtJR73ZwwcNUo0yjVZG4jop3qwbwn
S03cMY1tqnIP/4GfE48pdqiknuchdlP8vbjxDPEweaIKY7hoY9D+8nQOCi/ZAK7ad0lBbT0AeA4M
y260lZp0vom7azOpACwzyEZW/1ASduJhqqau3R95HEyr1CoI8attjmkZp4cJUoU+vlMf0dbE/G7g
VjT5o5HH2a37FVulHxYcyQs4gvWlMb+JNrzkM+lsbtv8JEjxk8yg9LBCQutqnHUumaC9x6HxXmBA
KE8tLKXkEG/AV+A1cWrVNYUora7qTB7itMJAclJ19ErdE6lTvZQkgkazhDhMxuMBfrB213/x+nOj
PX9ZgDs0xfBMmPbQWaHEXMx8+t1Y1hEeJY/C42R6KK2jvZ8+FZb1cVjVlJIu8hT7u7Hr0DS/0LTK
5t0UcYraUZjuUPtvfrTb1YPsE9qKeKQks75q/Cxz9iKKLyQx0gCuoE8xyhYRU0ifUfaCsnFEeGCa
+Eq0tiEE7fFQEtNqVgkAPEMCVarDav918lc//oFq8qhK1W1AhcqIHUdyRp0vl5pX1IXjlPPBqSTJ
oCwSo4ZMHBLHAPdNHhZATzrKNDauHZFt+VevKGNNOcfPDVGXAILnzWGPSnsuC9Yn+yLIj30cUdBA
Qa5z4gnu2gp5EKMmU9ozzjElNKMkbQ/aO7SgjCkbkLo6O5lqPBtTnm/efHe5Zeu6PMDRCBIvbPjl
2oED73fwzh8HlwwS5oXtmndUcznB1tLLy+7/EGgPVAV5UuOTgXY0KX7o27J6TQo4TEp1o7lUXoUh
ImFPY6Y9LXvhLw6eJFviiupey7KmByoU638OUVeiuQ3JuQNveiVuhESVB8UlDWUvWC46M5A54j6Y
Z8IpBSEXe04cgF4umDn0obym7Bl6b4xTG/i17Md4P/DkZfwMRvJMQZLRiQzitTso4VCt1nk6wel1
wnQMJJQTFCLpy2uqhqbrnKjK76TvM9IysF8FtsuXW3wMZbbq5YPAR0VDdoUM/DR+wZuxcdDrSQ95
lt9qVDsv93FTa/sORe1qDar08rqCfjXRuhebR8O7nQmlGnCFF28Am0pK1QIWYUZJjD+zDwNYIHA/
d29K20ORyvGpVePLlFVe53HUVhfrfrqrO2ZJ8r8s4GxAepF0Qd9rEBJLZmbMBwHY9VJKGqKdRadZ
sMcC7/9avKDvwtoTxTWNJAKMJYyxmdNoR0irGQaT9fNNousBWdAhYIMnkMCIwZRA+7/uPIYcP8Kw
+yLWa48lgwSIFTXB//O6FttaswaJRU9RUjyBwOZY7WOWoLNTFYpKFzM0gtUqqzTx2euI4DeYutJT
6bqMVuXsOPPESnXZcOX9DFtcuMXLFdFHUVd2Qbp5NIMA8OywBhTAbkz+mgIr9NgRJiCI5FiYsCmE
JawjQuYTB6MNztnzbgRL9FM6PczjfcEBABZmx/utCK1mN3N3U1MaooFYGkZ/lnG/4LJpXaJrfKMB
pkEZc462PL2RucR/d1uk8zn6tD8/xyMCjtEPUnpihQfOtwq1E/9+XRxb7X62CZmaD/w7EZKGlh42
wUNOTJxh4HztViQFc2zPxHvyqig8shmaD6VXIUj5NUTn4c6IU5oy+nn+qDoGVLiBPi86pyjpAFG0
eBG8cOTR5vnmUQ7abU+8qGh1okYkeX3jb6a3UnKRa/VDZD/ROcQbk127OMFDwZ02wJ+wU44L9nWN
XITPt533VgM1nQfCwOVgqtkgxnXvTXJrzz4MlUsy1GeDuudgh7nsXs+Td6N9V5i5+C35HsiLQAqd
D+dBxJMrnNEutStCdjaG5flQxR7WYfvDSjLunCUjZ1oa7QiqJTQTMcxcrld0KTkFyFDv8Nmsz2ZO
c/bNO1HvGcGNsQDhSS2N/qo8L7L1vIWmmjAGxxdVJp/qWWx3+04Ebe1UsG9vwwxJshX+DHPUTonD
7mvGSwM/SVYPQ1wxXmLcNAAhBExMBqaFpjNjCmYYCNJHST0qc5lkCG/E3Oh65/U6HeEJM7uwILhr
EOXlybfG3uzQcFIGe0DPgxIDGI+GK0YgyNR1VIo25WFzjxj2zFF+pHrWy6UHxeTKIaF+uXkHq8or
+mRVEMpKC6YYatwfCnmWzyswcDAGYfJDToPd7fzVhWftIB5X75TraxQZmCVIbWPAVA4ZKQVkV9mM
4U9ZXbRpfs0VXFvNP0C0ePEXR+uLa1+0SDkbvF2OId5wHRNLNJ/KQNFrdBDLCj+PbpSBok30OdzA
lKuwpYVEI1O/PW+BcGR6be4pLSSEVR8AeMkYzMsoGwO7rkw+zfOYX/k0Gm+pbNXyV5yJyhK1zXJk
lYO7todwRojms0aK6ZdNtE34qYjmSUrXhDG0JNsa/Yu2HzjT98AfPlk5FABUUGpE255fwzjG5M3T
hWjBGULD2dVz6kXHL0pWG/A3GU0tdrygDGMnr1J6claoGZhhRqyxrDlekbSK+qzeva3hY9DtGR4k
G5jhlkCWF7fkfELQEWOIJ8B1wXjB0ISZ9pEkvk6Cbg9L6FEmFGw4b8yK1o6siR4Wqm+eOzrttILg
dGSQ8fVJgQZaKjzbN3VtfTWFkyTLZ2/eqVfPRdYGsRT9GNqcRWU477oB9om6zxS9r6y+/Bk8UnV8
PfGVBA0Fg8UWvvAQwRUqEbrE/m0xoggxppjKEUalxfD5kzF7glAkcCjBi7dYUV9tsMMiEkHmDn8+
k08+eB/JDkNJ7jJ5iy/P5KbKmzKMaroypn8yIB6SHAoND57EbhOzqHUtIvzhig+uKvIllROVaJwm
B3azen/mwrTiFnsCFEkfJgNcXdc7Igu01bZr12mGJZ5sXfCKFFtfWjxFvSUWVSjWx7pboRP8FOU5
j9mtYNE894p/vqAjFo2WIiegB+mHdE8e9ss75e3Wfsl49leWoWQbVHumJiC7sLXw8cBOQtoymY+J
86MKSyQG2eiorPehr4l6rxm4dlq743WHZSH9W7MBTvvzBR+RdblgRkIoA+BlQRxYLy54dpy5aivH
wpKQ0wC+WNjHP+t889EfJb9YX4ZecumjpcU0B24d6DXL0C+tv1u/fTRcEBrQxoJFpTxrbOU+/vkC
jxR6ukBEqq4YFy5y1UU9mO/LZjcl0dZ0VAksH+X26TRvy+FLHTNI6HnpOc2lvUBpCfti/0UGKKYj
1fux6f8aakiyBXFcfF91tqqQmvA9VU1SYvY072qc1F3bHqYjYh/TJUoK9C9UpHwmelKBfRG++3Bw
Xq6SvrC7MnZ37p32grrT2x+wdqWDtHOcAqAtirtUt2DPLchk7YE7KfdCeQfG0JaVkRAcqFo8h6nQ
ODyAIGJM24xnW75T+ytFf4jDD00M2Nly33eGsU+DmKkMRWyIQIuLBBibMEfBHK9oYQTIIIUDKsTR
TflCMp5RNSTSvrKVtYr70H4S+0W9jLzb/7xOzD1bbAVwTEjCiMSdiILFOrEQ53Udz/WByNw3EjPU
JYZgHAbaqwxywdqRZaUCRdqs/yI7ZZlZCY2RrkeLvN1zsyNy6NkxakcOgNgsKRhRUt1k3V2KWaqF
oZMY98Nz5KcTTRlOSjL744ShlF7UONXOKcIwX3kmG1hu6LJTUp1TYxVy4UfFR1MrGGyDMTeUa3OX
XXSATDW+mRFOjy3I2ePriGzHkoVVFAa4VoUrlyLg5ZLNd0zVkr3Pa6gli6NZ3SV/JwhlBRjq0Qtw
ETfdcDJ5vbSBmXaR89/DKsK4aXlwwTkl/vzoTx1PJCoTHweYGQBLLPYwq4As4G5t778xFuLiSuxs
KKXkQaqobWn99erryDd6jbb/S0Qe48ZLI/APMpaOnyb0HZwfaGQ58clte3nPvLhZNWMZpqbaVmXY
5rgsQ5zh0H8j4oztqmpNXtnd9lExorsp/za1NqEAvNpA6Dkp0P/2ugLYE2hH2In8RSlSdZxb4S4n
CYJnqSntUACeyTUTJFrah5Zhh5k/wZ94ps9oSzTaBzAmVdJqLv/Pz5EtBtUdiwzmJHv+y/sV4Lsa
R1sybYaG6QUENh2eckMzdRFvnVinZo2xF5q5GAQ2cShkSaD464Pp2bnyx1D0X24tGLOjxxDY6K4o
N15e1+yNDraNdUnSY49XQ4orX2N52/ukBJXwCnwmitS5LIPUvmzmcrqSJXDRYWgMFLiDw0CeSGIz
oy6yHWPnFaBgy7TnKsGV6SKZYNEmTl4eIq6TGQPaOqhb/KW2GBsPkJtqTUmpY3av655Rar9xnuwo
de/xBgnh+DHzJNyPmJaMH0Kopjf1wF+WbJFMi1zV9S0z/KFjDsMf1m8YvsxSBfVsGnXFt5ooLC88
auYLC9/ViyTMP4b1tMb4ltOzIPjyIthkq5tiE/6sEi65SHl1kllT3Q7DhU6HlAupYN6ufLJrdrsz
XIYjvanjUNkpaIdJu8tgYLH3NBMyo8QOp78EZoivKs6PkjYxpbzXXidhMFbSryQMFvAg8pJI1TqO
DFACdvrfHCSCNkyeGakD4jDJmEGC6YO7CEJCQZTsF7kT/jyzvrUPLdfRyqFBUc61G0WL3d0jLny9
KbrMJN+p1pLrushw4srZTIBIm/yhfUCSZfVPIioL3H/unwyQ8OeLOnKZMzf3t4taLG5rg8hJXFwT
Agu14U64qTYEbVIabLTw5Xbj/2RVcqsjU/duvbfHiynHo4MbmGUYEMWw+w/iEOr9Wkl6KmeZaQXd
fdni9gcaxQeUrPrP13+k1+X6IzjQ4gyzNPwl69Xqt242xNvooUtsNqitRm0GY1Vec4uHitTjYtvr
KJXuBiz6NWp+glPoXWCHqybs4t1jWW2v24KBO8SsYudRtU8PsuK2J2ADbYwuIzsGoQLd5V6r2vD8
ZOMoVUqfh5zgCI7bCoXJ0pg5H4tVkFhir4NjCxIyXcOeWsuIOOJL0e81dVH0nT6bSdGcw5+r7eZx
NRQXGjXK0UE9bRH473tYfMYRknGkmKEh/qeqwf6FeG157YsN3ILyHvfrGrGFXlTqLTNBDXH6M+O7
X1aQEuU/Rw2pODS7Nz4ESmM8T9c+kmEcLopKFNYLkbzL5nXeNPG83Ux0L1QimpH7/mzjs73GHpFV
wcokbJegXQAxqlPdTYMQ7KPPml5I+oeXi3MhT9Zgt7+txvpWQzZF2Jx//CeGbVwhOZER+ypjxqVJ
cL/e5TXoWQFswV62ZRLMstXyFZgKZHEtJQZZdWRgs0zL+C3x2a8NidsG4Srdey/zz4xWTtT/bKLo
/JnLQglBarw4/9Kdt+kDB8umXz2iMftMiQr7pd8xKBcNi7kuBaRSPqv9wm7vQzuOJDYrdw4AuvTf
VV3w9/nEmRPwCteoeQFiLLQgpkb8bWyQ7+FKbdt1gdcl7ZQwCpPKAGei8HlHeAfEUhbKqw1W3kaS
r9Cn4LnBKFnmRvaOipUxrHE5TxmlwmKxLEAhNgjl8QwuVWwEWejPOxjOAsfnAk2VQ8ET+PBZlyaq
fV9g8x+tS8i2snCkbVHVD1BdrxiBxOVb3/vq7UPsAdIrdTLBHj1Nsvoc27tX6obrNXgC0zUZ3sov
w4cDLq9rJcCOyXwLBdhQsaVJULem1HYdi5o+FYwJ9dgkoxI+3kM7EsAqoFSZkWp8ZB2aox8QxLgt
ho9VOd9KwlVvqDPMiE2NCZjXlTF/wEKHGw65emqiL962/cJO2QJqwN9KGpx4EYuqi2lzKW01jAMt
VOPegg8lyqX4RWnXeECdgyaccT28tZMtnAnGGVvoB6CNPcr2mia+iMS4I0dPO7UQvH5DGePh8N4A
Aj1LFjUjxeP4spjJvmIAUYTBT/GHhGEIXGk9/73yGs20iNQuNFePJlQEOtHYte/SrH8yaYICYOf+
nOzxRBMj9YYHUxPqlfq/ly+ZRc1d9c2M2TuGpGKnKJyqnpmtNpxZinriHFYki6ZDGgKLHg7/56Nu
k6jw1Wg/nRfvnbwuuGrYWXO2Mv1f1Ad5MfuZkwUl6BXEb9hUtcUuybxXXCSx+LHDAmmjIOdRGjE8
eKSJJOLmyuFXUSfnBZgn+n28UQDbEH+t0dUuGRme163qKg7ZlCbOmZDhOG+CFqPQNa1kkTNah3tI
IyhFRz3hE1gxCyYwzZyZA28KImohb4pYNxWtItjUEYZe98XyyImTCdskIIiVAp3gzKt/YtvSp8Ak
l4EndipLGX9FUJWbty6ZMtxdP1G2H3RAEApdqS2zO2yBeEs2P3x2IB35Cpk00xreMhnyCcKQplOH
VgtMc2WYbsgIzMSRRj32vYes3GMjxCHCDlHvIMmDkdUAd3XHPfnF4PMjntsAZSyJnCepqIXsq0sV
s0VzLjGffAddQoaNlYwnGXVJWmeXZH/sWYwNi4DiSaeRwDYtSivH+T0DthT/QuMAiS+Nza89fodo
kF2s/f1rUansMr3JyvK2DMNHzTNUaslkp9x1j9u0pyamxkehoL0xKDfAT7gZoPGVvldaWu3S0iPU
LabOGX11ygibe9O6QYar0JVem3YLNEhtbTj4eCcf7is7PjEszzuPCSDH2NmYDzAwZcv+qVhCD3hI
vEH5eOgczHs+FaaKX9v1VR7uWH6wqJCqBRwrASOzIUm/yaJVvbK14u8YnKe+g8TD1tHjV8QwaT5z
kpyYnePWz4uKWWcoT4hFo9RHu6qspjQ+ZGco8ZdpszFcphYOqSHH2H7zPxLZiqGkZ6f07OeC0St3
H3dTe60MVWvLWUeE/PmC/UhzQpwFUjBOaLEh2FQWaA0DpNktki2xqQ0vKQe10BpJ6My8DETEyOmM
mgP3A7oxweSiohmdKee0tLuC8fX0hSqZdK8Yuzre05x1et5p5QT6haqD3QaACfcXdquXm/O8a1Zu
OE5UZSvrs3A5uYIkI3wE5nsicPg+XbCN1EUmU4pLMUcM0mqJlvrUeTr4hltfzyt3T+3QgDhAyRGz
mYD0uJcX50GsoYtbef+NKFZGqGiL9syJAZNDk+sQXqW4UCrNxOSQI/TMr1u19ZnArVc6289sbjqx
Xra71IGMFbD6gzwG0eTldQUgg1m2DQ9Be8aipOGaKGuIRPNJ8tTRAb7EOxXmMCC99D6iaFDBLasB
WO8IAlR98HKjO0vW58ra4+ERPpNrsTjganGELNpxq0/bcR8WlXFgFnwgvaQIJoI0jQk/W6xNjJwu
00DwXAkIKRZX+Ss3y27jaXetojFA0u9bwd0+FeVvNNmwAadMH0IMOI+THRnpKRCG50eyCbwixJ7L
C2fGlW/bPDN4p8iIde4+qZlRyRCsmu+lXX8bXPa/gIcvgR70aLFRZYXrYzthxF0bak22fhETzSSa
JEidISKhGGWtz06v7D1Ii377I8H2RueROBOaXYkdpGMnsXAhhnBj3EIzNBxRtv7L6mZE7DGQ1A8N
v6Vzb5m5yfxLuWiyVfHT+UnNn9oC8R21LetQ0YxOgHvF9mwszHDBFgSabJ2nAJ6GRts9f4bcj3u4
JYfqIryJOS6qqrkdZjiT8GU0+A8IARJ3UnCvGFVh0d5Aa36v1k0dsIeY3eQUSv7MpHjwt1dJm1yU
SfbKSX+q+tMpoz4gJ9/KWp0zVz4KYDZPkp6UVp9TEczz5SvS+50XZ71ojHR7Mju14W7jefFGT8jY
XbH3ye4KBVZhoThl3qoZikzC1AkUa8QxmOoLVBaQJNWq6jEBNe2MPsDPgQOjhIxcE6yLjTD0AuUb
wdT4q+6rB/OYuA/m/nOE2uHmnSByMtqe1BcIBpafgp6NHVfvw2z7wchNmGF9OSx+nWc8MNSL2nm1
IzfW7nIu7SuVsoJjuKl/t1nw3mjv1OXjf2EImJQpCTQvO5y/V+ji1J0D9LxXmSICpXZavT+1210e
tCSCCxRDz6JVJu35YOLTj2SNKUokP0KGuS8fiVeMAEQZAw3zSBxYvuAGb0wTCSgmxNGeTQ6x0WL8
Ms2gM3s0H2AALwO4nsFlAsDHHCdae79hKs3OggvngMuQ8X9Rqo7wHEY7+q8SYXTUNZixdfv1dR2v
70oryS+qLrlPdhTcepMH73VYl281GqQTvtVRowI2hHwvFDPZA8lKR6uMnjau3gkilR2JjVinYPRS
bKQBog6SNeIQlz+0Wam5U7CxwRxTRMUbotnphSQoVi00hfPjLp6xu1OeNrV1nhJ451D8PHsmClcR
BbcK7KeGuuK8pdSpYp86GfoxxlLihi/eE6uvK/bEMXw4kCcQP0RSmBymUGp1RaNQw+97cn5BuleR
AgemlKzxbjSSVfhZulFDgJRGuGpRtgQOrt+Kka+vc1e28LRS1GwSeQhXPnMgHs+DmLUEvjmsSUxZ
zqm8euNmfWcx3xgg+nHHxA02RDmzQWoTpdLWZifLZV5CAz6p2tE4WkteJADmWH++rhMIGYczMz22
IPTdNHsvl3wA52Dat1HEXOrXLuRzXghPx3vKmJuGW3xaAR6ZXGBPhUl58k3+KwaDGpG6+bAVNSqd
adaw6lFlzqAgQLvfJMhz/kFbqmtaFBcgPZDYCKWF+GF4Db/hPf3cZqlbezuTjSYsvY7JFlF+nYv6
hXw6ewSrpraQDNzQakVM5zn7A4hBx/6Dj0wFJ+n8FnICUpclEJUAlAW5ZC62EKsdgqqpu9BA6jZp
ufYc/1R1K5y/5u80iT4NMwnof/ZoAsNF+5G5tRiG6qRBpz6JSy+NTJOyCwmn8Gb7SWRJrU11qSqN
zmOQJyBogAiIrdxX3PWZE75cD3m2t73Eo0L3veSbLLGEQ6m3kT14kQbYvUOzwLB9mPR2pXApgM1M
g8rOkyi3wFklV+0c/NQdlxOYXBCfAfMwXb/vPXEmUwzdOXPOLGdd3nJpQEW1I4dO6JhpVVWda9lF
Hj4QDXoR7PL3q2IiphMEnfqzqAkpNgXJr7pHERvB/KnaJoZ9bZYLNbLM5IfpoMM4qO6sz9rRPTC0
M9d7YinTrjkML7RW8ON6ebu9Mveqwil3DzC7rst9/lCt22udFKYI2AMHQmK9CDFwHrYY1ZHzPrTT
RRhSPzMf1nsYRpt3CoxLaoaBCRxNFE01hscc65SqOrqVUSnugieYu2ifKDrODGJOtSGMuXkdvUBO
H0uUuJ+xos7TLngQI7HIsNFAla/DbcBTV+WhJkdtirsMdugisQzPQRGQ82dRpTlEzyPDtEBH62HN
6FBDLBpOWAwLUaOX0y5vdHD7gaaXLgJmKU0HDS6lfwq8PTF1UfEFgTzC0oiYhkP3RDXbjqF/XWX5
hDKui94UBaG1HjrRS7+HsLO1KaK7rnkYHOcJk7wnO0ADK+g0x9yeeIXkWxXBsm3dwr4aVsSHUrT4
F56NRW9M++/Hs31dp6CouQUPtHLjz3gGZRTULNLWI3zT1BLRT8+PPzclO2+wQZOa97B9LBckOg8h
gTqoVluf78/Yb1NGQHHZEtlSW8hch43McoDqK/w3KZDJON3HDchKn/wnr3DdAi54tAnIuQwYISUT
s+lwkrBaqaQFhDN8H/CUdIjR20bz28FP/rZjfTTANrvgQQoNbXOcpxmeY4bCjSp27FaBqNT+Hgev
odh8hJ6IEnooimsN5YotqmZfUu92rvD9AtKdqUrrkKjWZEVIamjBhWUmPl0mU/QZWMnDcJsP6dvj
X0L6FAqfZLEHma7HcTXjf7EHjpm2LYOrYmZfivjdqnTJPpreyLVCe5Hfr7xLe2uhdNxPV0HRxzyO
4UOHVevDMPNrST0/NT13Oe1K+wLE+y4niOCyol6+QFh9CUpa3RabMv0LmOAzqmIcvUNoHSrQVaS1
UYEEPklzrLKI2PC1TsJdkt/WPs8KQIqul6vDRoa+w6+Yk7Ce0FJy94w1FTpJhdMEPcA4KmTEm60S
DmbWTYND+EWVoCUXHzjMUZDPQeZepXEEPLgPkOmDr79qeaZY2MPcI4stJd4ohDkg/kERM8Ly+f9f
JaP7BCftvvZY571Hs+3TP0A8osurftTIFXwrDG/nGOrJ5JY3FcqDC6YE6cWe5Nt9MMUXVb0fL0dv
9x9DZrTw2SO443Jt118bZN6zSq4oIo2q6pwAofa2ghahXiRldakSNvEmdqBnZxmzUmXrNhXeZ/i1
0dcGV3bZIEHtVwOqop3/BDeAnTubSmICsvGxaVhcbU6iYmMTA13n9Y8gR91N6U59W7jdVevr/x/x
DbhKppYOPtvucITkkwiWSxIiV+RfOZAWclWQSX3pBylxv5FfviYyhNW5ttpXxCBhOB/rAedr1Hqr
LdYTkg/7NTXkUBbV5bza7GDEIQINtjAgCr9melLwKVxyW6/ddMuqnNeqmDbcFH/PjjN00P3rbe29
3sRj+QrQncHLtFndyGklbMrkOmEehB8+/1fLpIA4aFYCrTfMv8yFldFRYiUWf0i7DmBwNCPuDpn9
VKfS5XqsVz9jmwPziK/CjL8fPtl7TYjUvsp8L+wcPmDOptPXOr5t/uQQWezFLt3/ZwPuceWtWa7F
utoxVSr/HpKixyZ6j698mcZ3fs3V2XuW6JDtmLSB1SCv4ks7xNxkhLTeYbHeSTGsPJh2IFC3wJqK
DzN8EvhgDdbXAfdGPs7/cnZmy21b2Rp+oUbVBjHyVrQGW5Zs2ZLbyQ0rsWMQAEnM49Of79+y+lik
SnSlq5K0Ew8guIe1/mklC5Y4j1hsGGTDSFnC8RcIUuyAl0UVkudptudOR7AnKwyKh91gJmXROOzN
3Kchsa3oUBDVygY3AeuV46R9647lZuVBA/FqnPgiwwCTKcRmLjghiUyg42r40poKK0fm8O+SPYeP
zVyIa+eOmWHpGTXSctX0S7PqBzw8CksgWTF9U+deS3zBYM6jkt9yb9iUmhfmr1tDxcyD7hv8E/6C
bwEbBP5n8zMAgSh357pAbnPBnK/qzT6ApqIFQ56zbEuyNhFV2ihAGvgCqdiKVoyrCDS9HnIyCSrN
P5mcYhWQmw55HfDEPUHOGavKX5Pv0ewqhmewut8US201/TuaWR29nN8MTEJkzr9K3Ip9wEpokNKx
UHgK8CbkSb7l0YDTGyc8K92QUFxxqSWO8VFHoMPBnsz8uojPHe/8Ei6Fv2EX4QCeS6QXteYQ+HwT
KWATIUsX04wfuicAPfI/GHc3vVkHRXue7hNCMTZsoFqXXATNvXfhObyW+QTZVMWXs0sKQ123m8tu
6hjP4FWG/m7+q9gyz6jq+5LgCq3tHd65PUKmpo3StyZih9IDhG/izei9NRMLUvIoLO75qrBfCpmM
oGK5+cDt6BHCQaCGN/Ent9vePSvb/LZx2q9ewwx6JyKAbObVOi0vbp957NVi1wD4lRsSA7VqQ6bO
+w3DE1BKjVdu1GcgaH16WXfreGVl+u1gLriGzSd/4BAnpSo+H5MpxPHOPs/WoX+RlWXPPG1UX02A
V97Pov4mjkjy8FDcr1CINPzkZnzbOHnovilmgj4KmotrPhN58dTfZOfPhNj2i/sIHYz9XodNPy7x
DGzLAHpljs7SJN+93QMSXzjhuH7jJZQd0W4/f3QWCtXYbYIrdzF8WbSuQyIzW7OOyQCpY+oDZ9uU
t349N6so75YYANzq0kXiQWIVQzicJWqqvFOo5sRROjcUJnHXf7U/IvODkiMsYhB5dvV/QP53qTNy
9zzOFGfg08j6avK4+TRsi/yiiRoY3gVfFiz0u6Rx47dDkMfneTcG1//ZZ4w/CLdZdJMPhsnr8tNa
jGsA5rUR9hn0xoppdWju2vX3oXZ/DIYQlFkhL0U5/yhgR1bIacJTAjUh2c87DkRdfiQALwyhNQ4a
aK9vlu6W+V7vk+DRHe4bPpiGH0pVmfgsoCfVjiKTrdGXugkc995inzGpKjJNK+3Lmfbfsnz53b4z
yQ5e7zZcm+Fx8LAkuKGWJYUMucGRB2wz12PKgGKLOYpoVlsUJ1jUZbREMC3yVKSp7OZC8JocKSOe
fNAfdAByx5DlxlgWq8S3X6EoJh3t6qukaRWOIMq3n1HdJMU3IUWbOv6wSOeVvy2+WROkBtIQSGG1
pwMYIaB7syk/ig2aO+8OOOhMHYRC5mJM2/IYScdrQWfSoOKBY2ZCz7uA1EAOFTNuTv10V6TvQ9O9
t6oAAdrWaZ8RVWNt94RVyHZfdBytBZcXtyjpUgXbyhnyh9G4tKUMa5BqIMv5Uxcg4LGKUJ6On8n0
FyqyPY4CB4U4ZOcQACesHwOqin18NS7T97PnXYqhLzxOKMjSmEjsBMW+nMZWOUa6sl6PXm60Y1rm
2kkImkEiR8l64us+an6wdoA4oSpgzNHyKH66D9d5SNiM+1EonfBUoWT4tyzCLDxCw9AtfY+eSHh/
Tgap7/CwFXUdygsPidxvNOlHTS9kGtKkkOIo8GFhDpoyxyzTYR580reQ6Te9LiIoNTYCs/zstMmG
nKKzwRDo3QK7jhQYUphLrFds138wucdl9/cP6na5y9/mm/i7HNMWoQReFqeV1uZyk3nvbb4IsPTp
6YjHwCSqKLKWl4zbIRSUt/y8d8+cKt4mUhao6RWkp+U7hI8SnqZmiZdZiYKXG7cOxvNNyTQ/aMpH
/R4g1TQ8tJn/tze1l9IgkJpwt0DIuJLzT/2x4lEcA2sM9SLAe11sCQgPT0Amlhh+dibwMeCRwgX5
hOjUDyeEeOG4D5lm/LhKRIkQkH7jj0wGFvfAjE2VTEpXTwhipfVix2z+FJOtpDuJQoyv+eY/Z001
HvBh5rPMtrdNhF0ElFtqRnWzJKdcDx0ALpK2pN0TZR/eJrl8z+wXcC9N0xUdb7GvbHmekFgWvCl2
5u3W21x6w5pwDSrKodJF2I2XTVihhqES0h4UfO1svxWN+ivccj//HVlygtYwhkhVtRpMd4c99kuc
srelWSDaxAZDJy6OXMssbD7I1Sp7ZTI9JgRY/ROi1te35wvrB74+AsWEuoWJPIzrZtoMRFjuNTe6
NS2mQPYPoZ67S+kcpMKwoFU5aLD2O/Vbmu3xJMtNduiuSF82fBMFfJ098yA6v8uBbAPAlPNVh2Dy
fH6rZ0OP8W+QbWTxSO+W8jPF/O8Awsoyd6qaYjHdFS5sAoinlr5xUPBDjYp9jAlaaiJOapBtPXGz
mT/ytX2RkXiftZ+chtSvwj+BbMfiBZ6v60COy4C3i+SADuT59uwDDv/FzBmuOBmpKa3VUtSorCuC
tyVCEHycRyzguYFs7INPUqEKpfQNtZATULyIrZL6QxCdWKqEPLl8igZArYj5L4hkBMvNwOUoo0i7
QvCCEM1kYKWSzA8VNSZDzai0abKH1vywwUAQOXZypgoC3TC+bbyc3UcJVASXiX2Ty0cB0X6Dvl9X
jzWB1vTzciqh4cMfOKzKekNy3e5q0eSXpLWtsH+gyGd4HTlZF80ExKABFpYymtuVb4bvTV/tyHKD
EsFuaJM8kdDpD7LxM8qie7LvCnqumZSEABFSleA/fySsSRNENtkXbzF9fn1THCOJ6CzYDDLILdF3
uQf4+ZyW2yl3dt6Ngnnj7fq7suKHLeJG9b4C9nVa6Dp+jH1DKW+tnbAkwjf7SSg52qPtKTPisRKW
wYWMTAjdkOfiBjtYT/O+pRPbGgAgnMZP44nEOdn0Nkq7AURe6dmaPEz1dSXmwdLPNCqzu/wuSkSm
+Qw6LmMw6utv7oXjhIIOnbPEliSJHQ6b6DdjaJxxb6ii0g86rx/dnIjiGOasYVY2UCwCu6uJIyph
e6DzC75V+dFZXx+TlpJI62pYUjBVEQsDcIDKdM8VW0APu/FNv5jWSJ5kTedDVac27bGHdoF0kbhh
wt0D1LCHAqF9EQbbKvDyG1kNE3GToGMfwC8/F4UPoqlAWnReRMgM/nKzWsYYpdz2AQkaWBqNXsoW
2cKNQ5w95hRIIOZ8cYv2Ik3jd97JZDHvSEmyWGqKqt46ej3/8LXPC+axm3U6gjArq1GBhIUbTACS
MRDyktPArwThz/QtYvkTnwIBRlcRMAUqK6X+2AAQ3WoDYjO7bKhspiJZTZ773qT0+Tv2v8zqRLkB
viQzaLNK1+yeYAFgPXQR1v5PuYZmQhRm750SLByLt6DFxaww8WK5CP3D6N2o90DGNsX4PilAGPIl
eYUEZ5uEIkfaSxnuYmaWaEqXTTJRYhfrxlbZloKepGAH7EW3q9JZeyJDu6V9a6OsuCdEmr++L2wE
yfN7YImC3V3CCrGyCAt4fg/U89wx/NdtSTBGUybogxGD5DDjcJbTpSkRXZT/WEe7qMSZVL3YcO6Q
fqjsJtvXBP7nwen+UVuJbQRUmWoiRAjj4C+ky+PnIoll95PcoeJDHB8w2NfBoFjDBquuQjMqho1Y
+k6GLW/ijHXdb34PqGNH07SibeDSbGNTcmWrYxgZUqnpOZLL6CtWSSJ5i/SVGUIPaVNPy8pspPez
d8a74hChecCEwuo+OOtq9lPM3RcrMh7igzQF8WlNhOJkDXRsRwXDAqSz+2fI0KIzvwAOlOFGb0HC
YCVAFi24CS+aj1wCX8ljO6DI0YWXSy1UaA4enFAhXX3CLFrlsZgl6EPRbb8ZBh6BcaUUPADWMBVJ
wQsUdajdYvFA1YlmHX0Xpat8fQ291j8VhaUMHBWwKqIVzldvd8XFHmpiJR/Mo/Bb6WnYeU30jr8u
6nb7pval3Fp/ASz41hdA9ZIbZWuAvNcX5bGoUItxgRyXtcmFYv/7LxQ2vE3hzG3s/r/dkUbcWj2w
mjTYHZOcV2YjZ+CwFVmlDwveeleTB+IYWapoizy6yR5p7utPZ0NID7/+AK9CsMSWQF13sGVmQsA3
uVMbq0yOIzY6MYELwMQma8/9CMFtjoeI70RVv78HUk7X5zbEAulSjPIq33BZP9IfMSFN1OSKMIPJ
d88MdZZuHJ8xndbPifSdW4cCluZTowa17p+k1wAD5ypd9wh6rfE0gepabPIZ+tz8/RvSgqOW2bp2
EWQv9elJ7Xp+WJCDPOD9jnubxSm7YTwgO1bNiCNO0gJZZJXjR29L3hwXY8Xp3OscRjirsZucvx45
ha9/I5Z2P/pGGO6D0Q25O83z8+eqpzjc9uuwpz3fUO9DwMPxCezyqUcb9No+g2djD5DWeABpRYg7
tUmL9m2y5Q6d5rZdrYuwXuWgw4yTD4sHP6wAZPpkvhhGEHgiX2CBBIeaFA5wyLmz/HY3rTQRc7UP
e8K8NaayiLl2TSVIBV//fp1+Hkf3KgnW8VnTqtJMYMYQ+4mKgE5SnF08FZtLzZYuQrgTO0vW6u2L
CQH1jlRRRUym/ESdAba5j5echXZKaGETR1lADLLmI/mk41CayJFasRzjkttQ2cTNDlLMxPyICaH7
N3b86xKU/hGUTsAovd28ZjYfZ3Gv6pbiuNiKKqGSVTVh9u1X3wfLZjI9ZMecVpce5y7xqeKN0A/Z
CrzZijNoedUWpWOqkKU+o4rTLJohQ3NStX3DCblvyVhuOECyBHLq9cVw7BPTIo3g2mOqPe8oi6dO
Ii/t1kRINcFI2BYLlItMKb1KH7WiS6QYOiUFMgqMkkpa5ZDCRHRk/IsIPupiDgsTEMMAkHA06KMm
fg+R4jp/1KWCNSUktj1ZMmzgCWWBUmLodUg55K+E40MoB9p+nWcaK/YbG9pOzPh15+AplzmU0Ncl
D8gLe75zvC6chh2j9ZgOBLue4AJdJeV2yUAm6hbSpfFiozefe9a21QjEPsQ3ejxv5YeUAs1+8uDA
ReoQstB4wOL5otlcalZI4wBXG8NyAOkg1ttSg3vuuxTB4qpzktuiQJxr2FSNN9IjOus7U3KjG8f7
FFf80fHAiUiaI6CKg7O8mTjTCy0rf0/gttLVp54pu5vhwUzMcM5qBuTut7pMiQgFr4STCSjIk7Iy
V83E79ww5Jjga0DboofaZV+cORmUcJ6FxCDj7fA3f6pHMY5+baKI957tbgI4iaaEkc99J30bl7YW
MYxjXJi/rNUrgQi7KJLMMLFFhJ/iwfMcujTpdWYEcK55Tpy4T4XHm0jJboa6bxgohCeHLRRRb5kF
FIE0N4kP3Vnpt5H6QJE9eZCs73A0GYZkQUeuzTjBOe+ri2YrUGjHRyChd03Y0a67TqY5QxTOE8Bf
c0sC+V7GTHWkqko2V6YaKVFbOka3bBFK8tv5Hd9f0tUwcPsZp1rnNsw5orWPe8MjLwyvfgSHT1r0
j6GOkrx8NDTZ0wJVbfh3Uq+JjKRDkjXIZwoGLA31DWN1YWkmDgCSdjCHiRy1qgx/t11fhGt//eA1
EN19jcWG+pT4gLQd33stTzrE8JNDCok7GA4lZ4Joc9a5wc7FyeGk87I7I418/AJsB1vk5N2PbCCY
+qyueZERng1UYMFuedFWZfE5WLbdu9mbJh6xTr0/5g0JAisn4w0JtC8KmPJ5nd5OTXhu0mjzLpLO
o9bI9f84eRIXi9pzrm2cR0QVj8T39WPrKDSRnejRJ4WoQejRj/BShzeeYdCcP8Kmmm32Voi/J3JX
MIVwGMl/mx5FCOiHNexGyH/Z6ysb/YP1DOr0kjk10IvU2ojBdZ4UhOTqfCmk1BggHeTA4Ou/l9lP
03J8hn2o9pSNRAijNfeRrhgnsDEd6wUFuwIlhNSTAQN3/bPosELegXPhtIz/SGandxFzXuJcl6z1
MLyqH5mIuqx9HGwU2Nb71W3+rOb5/aL179ReqOaQqntImUck3yaBtxDGj14lzvhzC5IusHhjtVM2
R0271YzZeRDWF/nCeW9DkUH8TuP3Lx2pBJZ7KKuYeRCDiTw/Up1FuWwr+PCP5BNRrOOcSKhM4cV5
xGJCmxONnC6CAhPDam2YLA+Ar7+FnF8hEbmrNBojqj5v+NAETvOWVUfbXHJF55tqc5d0LNpcEqUd
99x1mLerpB9dpAfZF+Yw0DBtEDzkG8bFj5I1Tx0WxYxTGacGffIaao1v9BISEdxK1sigv0MBB5tY
8mDeMmnPgXPA6Xqev2md5A2zK8KV1AbOtEWpxBFP80eIEQFC9/HUfo03YPC7XX7hBHX9PtuKWGfG
ANqkxQ9TwaGBm+9phVdYvYqzHqXcyualNevvSqSeAwhXz+F0GUvDCc5S/Y1oKfEmB1cd24pLmBB5
+MjggFfBFQmZHEfTRzs/tsNEyN3KDUI5pwpWliW6o2KDpoKMXiHu/rAFUIluJDhW9qyQBIVOaEHZ
3kL6gtePgSOFLEs/JN4IygGZKVr7Q2vQjmlS9HTTvTVvatun5XUSbT+pk+46/27yDWImaAR13wOX
brp8a4bmIZ+woIAjK3T+aZArKMtb8go/qR9m/BUSon7/UbJ2Zcz/XqjAUfnFB2B0A6SPi8gXzOeA
96mRtnSLJWGUIkA6E31ZhLGNiZe5TpSa+liht0oaFAAoIaycuttk98H1AqRy/Skd6SEKZZ8plACT
g4UK7EC2C3LZ4Lb2HsM9NWLlyQEvI6cm1guozBkRrRUgFNXKkHmZgtjyTNOycMIqeRhPk541M8iT
W8TcCEdnGnpNB/HKU6DqEUgfkJOteRPI+rHYQVc+P0qi1Nluhu0uvh5KNJVNhm83ZwwIq5aJMkWI
UKleINbxogI4Ek7vzeBmDBuK1iixAvZfDE5Na4xELNliItV8hGZa0Ht6+ZI0MMois9tkaBeD5Aut
GnKuDb8+6dkC0nfE9UzXEzBMISWyKu4RJdXYLM42Db7mpp/+S2LqBtiRUWY94xrTXfmFQpebO2lQ
g7QOpwTHPHwqQUSmKdFvzeBLhSqbtEDRIWUZRyBSrajM6YzJJWQ81VBtvzXDpn1rNhnBPnRZb4dF
U10VdTRfNwBv901aMfokm/yH/URVkWRd9sHrKTfSddutumysgVuyHfNzZmIW8nZs3zClJ73N6vmv
eKsZLg4d2r7PEsTCqG6uajcJ3xWOu730CQ+9TIzkK/42RkGCDIa2hVKic+ZrQgzjt1aEWEfDw4md
rwiQX8+nUJp9zYGNsCxiYDtYpKhafDerpvTG8hLETituRnLbJ/JQygM7Q3cPrMC8BUsMwk1rDrdc
2VI1y7Kd1Py1wZ+LHtIO6DiZK7Y8lHVgodU8VM4p4y3obQ4QsDkmEpDbKro1VAStWVyB3D9oA2h2
WOxq2exAQa1OYkYhTyihTwy9eK9hwCoI0eunGM5HyitymR4akCWZbgUPKnSiyZwz5TfH7f3Y+8z+
WSzeKebPEgqYWmQ435KZ3G9ifmNFHtGtipm1dq8YGI0gfpl8LAMLFmnNixj1lBMiiC2u+AOsaRHE
FXGCYeqNHeRhxhjBRPtDO75YQv9oCsE6IYQMUJ1ZP01OT5LXUKgcC2irbwQ1w72DGMCbSs6AR1hY
pOjSYf2oFqBM/fC/BHoYSYt5Sygsi4JeoWaQ2FQaYXXQY/st5wklnKQPGsK3183dU9+cWHMvfI9E
1ntkdC8iZicFB7eNl7ZZZYpFdCsmWzXwMOBpJKg7HjFGEWwRt9TS9j5c8D6oA20S54igfoMk+Wfj
bLMM+AZrNqPybTxzakLJkVKdBffsQbV5fkEEs3XUlRWQwbXiTMWUO+Nyc1Yuw8/6AZLQr4kHp9Nw
hDA+6kyzDmxcbGF+yMiduHgxfQ4ef6bXURyyEm0UgjWAgmoQunX3oZQcJn4soQeIlTpLq3zMyn1y
QY9ix7aToRG9cVhDTpXf7xeM/l4zROnEF3NYrEQwaCpTyKDHAUGE+PPPW++WzIZpEJj9ehgo3Kup
sdlR5FvqmKyCJgrehmH/YRoWl1J8IN/5YYveTDOrsJ7xWaP9WTV9ev0JjzBaDICko8BBRshUmNp0
sHSywt2Ept2Wt4Gb/NEvHUaiaaYwA84oVKydZ3aRJLnXNkccG/PT/FK22lfdm1ZPkAG3SNj6+sMd
+bb0cCwZsBayvAmwPXi4OQz6dTf5E3kHgH4WuZC0Im/wXnAK+JyguVIK1CrpztHcFJG9gl+s3U8s
hAoTVbZKVtFoKfnf5ib4pND615/3hZdJilAALWlcDOFBfFCb0muaaCBz8V6KbX/evQehCkGuyPOX
LI7GDDsx1qcKSF8pDRAhdOJfZ3GV8/79zlTvNJJJ1t/Xn+yIwMPtiRRJA8bUmGL/eL4Q+3IKu92Q
K12QZ/CR8cDvK2A2Ts1f+SA0aE7+K2tZvlbZjx9C95Qdx6SCjzmnVl1CdMZZRE4yrcxK56rY+QZ1
EvGq5/LuSlAlZZJOdiAE/SfEH2AYRCyfZRk3CvER3ChleFWz5F//lNYT9+vdG3lolVxQQzzjlK6H
c5/rNKybpA2pk+TL3aFkwHfLFfdJmhK3yT/PuwUrhpxF/my1xXDu91IGdLm53IXZhXyIGnw7Uzye
jnSxxO7h80U8HVIY9Qfm4FuINu6IXC2ngG3o8blNxV4rxkVGqEfvHJIpVsOjmBLXqYYB6YjDuy66
Ebzlm1ZOvtV5PkPBIzVR2oFBpmqj4FXFIqOSf1pB5EIZPIcMHei1ntxs9T2qeuWxjhjFRYe2PMFF
Hu8CpCjBkvkwaEYJebUag18OeYehf01HV/1JnZmcdbEGguyqv5qgvbecPKeuJsBJBKIPQE8MWo0M
HE3C1RB5+IQgpPiafiMa9DCzgWpHQYscKDjoeMqDtt4bPa9btsxUl/1aNYe1VP40o2MX+JYz3tUE
MHLpKFr+3kIQBXZKlkbv5fc1IW9aGvkCB00ffX59CR9hJmhsSUhSNJr+Flp++peXVw/7TZiWmlKP
BEUWVZVAWiIDfpNmh0w+n7gp8XZYvBndKWHKvD1F0ChEXYGFJJOVK1lr/c3kvbEJ5ZBt0XJ4iBTe
kQfXyAmonCPUwqdhnyN1iz7CEqUAgjtWAsK752dNlHbLZBrHx8nwMYNqFFAshQOHBAlv01+PSbqc
gw7p79RfGtOtCbYzF+J+gcFmxAJ1sg07Co/huZj0RBIRlblheR4UH946KlKYQL56AgKVVuvHpPr+
VPY23vRgS4t9VP6xrMx/LW3H3GZp7HA//GPa/FqFoG5lCc7qFD+MHUZNcff6IrA9wvNzgsvOo5Gg
8ybv5DDmJu+7yvWmLrjrkEv0xgayFG3xTTBXzA4eBjRYy/kv0Q95vUoW1ZVPyLcdBoCauPHW3wWE
KBDJHwMIIi0fFEYo7mxVGOBDoZa1095whJsB1TFXKLrJT2qf0cF/f0rNwGnGxIPoY2y+LomHDpqO
xjI6zynWOL6ovB6PJ56LpaUchQSxkpIkvXZ94TFPWzFH6rEFOFr9ot+uYvAuTGKU7/6nwpHXiKbA
9j9IRCXjkqNWK0JiV/1kFW26WvY9UhjUdtaR4ed8E2DvjyAgcii+CEVW2/xKftI+GTS84QQxZZGP
oy9HUyR9vKAkch80Tf3os0WdMbuTVE4jRjBcA+8yD8PelmIK7Fhwviv1P4ozlPzFlEzthlFWAaCQ
KTIZ7zUXTYFclqnP+YXSkUu9KLGt6hObjaqahSP9tC/+pZ0qERrWXLQuAFXewU6tcsByShmmeDhn
YZ9dTlNxrjFJ6MxvYvpO2NXb2C3+FzWvzGuV1joMxWfZuRw0P6+vf5tYefiKuUAMblsCWeEAnz9X
1rnuxNDa8bovh7PRnzkhaA7Xy6s4poKZeN3K9QKLIOgOrlS3px05wJcO/rKamup9Qio24or7As+t
fApKWPaXKXp2qkF9MunCKKrFIEpA3wx03vyYcZ0rkftxyHImg8J26oT04OdC7gtEgo83L2leUOpT
Zr5TLaevUizfvqe1aHCsO5sPWrE2zgUmUm9Kp689OjiJ1XdKIaAkcXsW7jgXOWbMlmdRViOmiMRM
PxQ6kAPiq8y2IfhkT0i5abbwXNgTsgK4ZiSwVQF0PgWW7owhIj2F2GKJ8BiFCGLNLauUR38TXnfb
G2dO/hTWJcEspNwHJ0DMVyHl0YSNuv/6hINFEHOvf63HzgxOYKhcvgLeHBqlQxV2NlZV7RRpc5Oz
fgzExzDQ2yt1hAjLpESLxN2m59Wnsg/Cm1TeGPjYWzvNJwNPYZqPhvNZ9Z+GTRBwql8rzb/qPCl0
dChpsxkftl48+LJ1rjwkRUoK0eRHpfRIvgh3SOIPD8NuVYdp9uNfJt8BKtBe4GKWhFrqB0iYB2EI
NkhklrUbciJLbtK9Odv51bXFltkcUpRKm0zxfK/IzWHD9FgNjOHXPylEhsX0w8bDomob0tBbQZn+
IVDL4wyWblKqVii3O4HqOgmUgKRj3zQYJYt882fucVCrVNWVrtcTI7tbB6iu8KRKh9Lxi6Cn8wmu
SbHs5P8A0EHfEZYyE/iko1FOdAmIfqMO1xF4sH+FHEvhCLx0FDzFiAbeX+0y/EWCKh6AXEpMX3LN
48LBb4YGkLhRrhbNXjIzVgdpcqVTTxoK17H4OAd0bHwpnsQVJ9ahjo+jx4tIqAaXRTl9eIJ7ywEz
XGoioj/odUmE/nlRvlOeqL3XGH6ACuNerFnDUFN5W0ThZyV0rEBijdKoAZZPPNgL7w05N40LUiw6
mEOgOKNTcrLR58EclNSaWYcr+0ZCtKcsysI3BO1tLfKuUIR2nkiBci95nyBuTFJRrB3qndMig5fu
vSBYEKRC8Acc7iHItI8wYPfjprwd0+xjtve+SrCs41FhGQo7E1mp8gLO5R2u3dUUZm/Sub/1OQI1
XEVKIusGo1ep+mS1nMIrryBBgM3ql9yEM9JbIDeLnI2oSrgMe2/37fWXbC+1Z98+2lvih0MkaUu+
/UPdF+MZCgTQnWE+YX5etfv6fB3XqBypf5Z8/SU6QMkiRcfK66L4moHoF9yQ0a1GqouoTHYcrApb
jOVyq5H7A97O5efSzf9J1ohrmozKhlAnwizvpfuynzuSrwNA0t8SSRA95J2DiAcRkRL+adtvFHag
jAjpurWFna35oblpc0Z2wutv4RhaYaHpggWvYIMuDk1y9bJedlVUtdihaDcXnHYAu1bhGoGiaZ4r
mnglaOYhc+PAc60YUW6SIZC7gQsEgJPf5Ks9Q8Cm60F383JV/X3iUY92BRJNJiWiJYRmABA6QIGY
QBgxri5p0aRLbwmFwiB40k/BBolntuGKgtk3Gtmi4Xd8AI3KUUiU3DACheSGEfRrHNy6HM0ytzW4
AeStE0woKbUIoVqDk5g9VtfBp9c/xdHgVM4bbBo8KXg+YciHjV3kLJmAvdgzvsVlOyj0BHNGY3Tv
fRPyqnlNURF8KuvqZo77c9s0gcOpuBHjU3j+B0bAXPrLFqc+KWgEp8ljoRhq5Xgr5kk33bBb/6Gm
SpwcTARZcxQkUOTiCnW5nB5P4h+dp/pozE2B7uTcAkp8Xq7ty2VcbepK24PTALm0vht89h+dNCFL
mW5BWgslVmO81PEpQkE5zAm0jO4sXeVCRHV95xz+hsOfWF6fK9n8yPBItE73xsqGReQtobfF6yo7
Q5i+zr5iBPznTaj9FX4qs2k886egLFDSg82Uw90UUe4NdE8iFBTqJgLodAt8pC3Vlw0IiF1XDkBC
hQ/eCDnXHKK78NYQNGWnYtKC5Vl0lew2K1jTd7LraBEQQnCV14uC0o1mBa5BIciCWn1iePRVrwfv
zTQ6EXI9m3hDTAqXlIkv7d5E+aH0A40ufxr1kCFS3KbxuQpQjdRTYKiMPTrtijWVD5/8N9uJI2zl
4FMfKGrrfPKIUt6vbwd6ZKsrXSzf4iokyp2mlAS4Jli8h70447h+J0vXOkjvUFty7aup0AZ8Eu/p
6n99Ax6Dg3q6GFSNiLLABIdIN0rH/c4Zy8WtLT5hamQFHrYegkuwCfUPtiiBTcrR5+cjYgF5MB+N
tE1/p7w4cXF2AfNCRei8/og2+/751cQjat7zAnEDu+mgtZy9NfMHo9i38bZ2Doh6HQnwBQoqALPo
v6lzL8Lyyiz69yotTbgmuII7iY7HIMyV28XpvZsgwJUGjRs3THia95+75f5CppZazG3GhNUlkSGb
uL7TnrDCSeQFirdTA3rigx3xILx7Ci2itlAbU98cQi9+0CCwN+tbBcDrg6ky1WmnxlNmAwtRABMl
uNYEZZiuuE5K/iJ3W+GpEocr7CzPZU+mT9PyUYRYss4vczMSfYVdh75NG11TcmxGkew7ZCS8/mGO
u2Y+DP0/Ewy4NqFODje3Gaa+3C2C22Tm2uTqFK4i7EQO74FDxQ7bYv8O+DAl7FfXbPGtGWzfcf6I
BnQ2pweE6SUerJ7IuMjcQDYjeqyD50Ld47TkGrS3OdnBStm3MbnciPYK0eoAisj3NDcqvmlw5E2Q
FcovIcsAkSUrEQZHYXpuJ1pBX6oIO+1bPMbikHmz0xc+iXxL3tHhs3ppVG4WPYyl4X2Rc2gIj5QW
RuHe2otmjSZNubQ5c3NZIYTVsFLUsaHiCefuqlp0t4/BaxNW7izS8IAPTDs4gcUdmbU4yiOmRfGM
ArTdw2/bq6KuKOuOsLWeMhU0Tfe2GCj5mySWF4VXdP3tUNSo/TiMsTMGSKv2MdYo/Ay6igYPk4am
tOLxV8ah7Bm6AE9n21lK8XAVgG0yzh78MCKs4fnV07fjug3HILSHsO2ZAQrl9UkamHt5NlkFit8U
nuLDsUtPrSEJ1rz8E2yWH8j3QU9GKlGOioEyXJYnjZaIaToHqARdOk2Fo1JG5AQ7GjyKlRnCaolS
jgsGOfB5rYdDDq4mrBkB7F7TC18YDB+2LtYSRPwgGuCRqxfiyfUhrl0VpdrZiKhhQe76TbSPHmnH
8WGfgAaynp9K2CnwkO9sLbJgyDDVRS9TRxFwpi+AFIwmjtOt2PGyewEnZD7gLPmP42f7tiDQ8lZv
RAiCKkiL0QCnzDlJRWRH4BF/sCQ5z6V9/fq5cuRt1Er79Zs72BN7zKARoUjRte35o7250klcNs0X
5mPZKY1ouu8FWvt4yyVatkc+gFRBSrsF/zn8BiLYN+sCZ6A0gyAWyLCTLZP+kI2izuEyyBNeK6/X
htCfvmdfqAaffYyDKmBfLzoiiqLApnXbtgrhBhvnXR7gKFE2QAhTLKvMUHDuaOArDK2wM8GgSqwU
pCGm4sT71R98tDPw9BFDCL3CuLrnO6NOXdwWS4cyNUr+TPCT2NYOi37cTjgJSK8EdZbLTRifdSUJ
PWqc7uLpgBRIp3mEkuloLSVdednVG0aDgiZ6pVA8jInkV8pY//rTv3TrQNEvI3pv9IRHEv95KOug
nGkEbPnyM9WESKmvmkaiBuEpZEC2YUk8RACppdZueeS9FRBxyuD/Us3CKcNEJxm8giPONSNhzngj
+KyeSztOhb7vYdsRJK6DZE9KyKZKbh+BORGfjwnkzYT2ddggE7USKCp6hTnKBYfPHMaY4wWprxaH
mmMbVM1xO48kgD2GhoKGKW1EB6qOgX9XM0ZhyFWKgBkt81Fn41TTvt0FsU2uJFgOom3D6F0X779O
UiBWpdkOE5QGDK3ALA0GlTBbPf1Txdjj6LUR9Jz6/2JVCCCPxHaTB3rQG89e5S2y9bx+5PXJCLYc
T5/8l39i5eLco000DnuMVWElEdAzWhVCApVZGm2pBn+DWnihF6BT1+hXJEn8v4OKD3VdV6yp4mxY
JuGYFqINx3QFpXILKnRWsdHIDfpLynXbzZFJyoRqbCjVhWWyecERp4UdL/HvthPuIhp/ymxUegfP
Vy+nMkrcuLpVN2ZPKdEeDIkX+G+NndJq6b7T1SRSa8hoatDjKSRIp5QMyKcroyMDgW4B3hkyASZH
BCBuz0+pOV4umnrr+Lea+ceG+NtvXSZHoCLREC+Nd4G9VAmtm83mBhDIYFkK1DA6A9Q9qmhKyBBK
EExZlwhSZ8t44AKzkmgllHJfi4F4aplNh6RSMjgZl0xN2UrhItepdmDdjw8aViLWQOCIkm11PVf5
/JDsdx8FWb++tF8svKCRCY5H1uEGh0s72zaum4coXCkg3wml9UGocuI1C9QBwuyF4WsIijHMeiEH
SQMQVVfoC5P/QfYhPf+j8epxulOf5YRfQyqclj28dO8BK9phC2T+HE6pyNwUR1BIsLsOQn+r4K8d
o7HJVteAdnFOcq0JMJQY3Z7QLsWOQvib7v9Lw9NHtM3oObj4qAaCSOspBnw6OCT6KR0p1HJCQO9A
XD6q77UCSxfUZdqdxaQQaAafyu+mxzYOoTJMos6cPwSg5QoWlBJFlV4hUpUCLh7IidTIWS2neBd9
j1uILZadldVwsYtTkipF4bymZGl5I/ei0evHbagCWCiBl37Th1c5sidfX/emZsnMimBVpoFkAE6l
9P7hgnDokwNlXmhMUaKEoMHIsmmbdIz9IrfIqhTFRWRqm7Kt6l4p0JKEGA+AZsviIujeh9Oz46rp
OxuYKBtewIkgWkBq3f2A+SsK+Q4ZwXUaTXrp6o8F01K3cAu51sj+y0MyOXtCW94urkWlyIgBb3sV
1luGJigkXuFrdfIxXiT0IciBmDU0wEbaQRH4hrDiXy+8qj53duYUpiJA4mhlYYdEQoiH3j8UO/dA
30nczkQioxeNn6QeyknAka6ihLPk3ZMiWFej76DFBXB9IvX11lQ89TQUr58fdm760bMhnrBRDoQj
HDRCznJ2JqcqaIQGaF6lHnBg2nWvORIN7QHShwY1D3r8B91Q0hHMwcSgVEpRpgskS752FBYSb+tN
Y5FBc07vriVvAQnIRPHCQlxoIa3BJB+ZtkqPUuNglyVf4k3rUmWOAYTOalgDWlIbWCauKz7K0XR6
yx8NDeUWgQsnwwJyn3UTH2z5fRFFFbPjidxm7JYmVIhIErwvXCT3CVyGlJmpC5Tzom5wII7b+OTo
jkqsw6qp7BQO+JhIaWXjmTfG6zGCJlwsnkI8uDmUm+JverSN+9t1WXVnRYHKkoO2h7yZTma/vLRX
6ZAQ+CFg5HY8+EL3i+3oEUbJlc3BYWlNNMNiFWX/kEMupk/MaesYz5q00CrCiIkaK0hi3aGTCnGb
AgnPvHV7BfAmXl9ygfQSh0sODS1jOCl6NKn9+WnCkMPZqylrb6HscPDwbXNN6kntGw7XKA0ai25Y
UTNIo4buSKGgFWJl6uqK2ArQb++lUdRERn1zVtFDALOEJVqBSv6UnHvKmstuCD+LZmIW853udM20
EItq5ZhEUWT09ppy5afAzZJEk303Z/1XCdmy7J+hrc/SfX3V+3g22Cmi5XWba5HIviV08PXXdCwQ
RBTNkiRBXUI89JDPX1NEudkmmN6uJVfXyHCzQ/iNmVWyU2E+ccWIiEg6IrwDgHyapYMeBwMUk1EQ
UPRLMmXriLllyL7/xcO5ZkGYoNSkzK95/nDzJi02Zvaru7YoPuzD/LJwQQQgmhT9UjABhPrs89xV
ANjAGGgxRTdI4GRcTFkIBC0CCej+GzDqcQfLlEINnEI7iqno8LittymgWkZcjkoM7WrZEouJyPKI
XU4r1HCa6BoXXDzw3cdIcmV2TRiQpRtNN5n8AAljKvOMO9ZKUHKyR0qZ6CHIcEYlPqrpPAUeWW8g
e+frcOejBtp/6DeLreVuLIzMqV0HpFNn7ikPzQsX3lItLtiqj1wP9fzz74D+HwZ3R9K+FUGStP+E
VcnYFU+od6KBTAA+qwLw6LZk6RNBLwQhYvHY2vzk/n5h4RLXFbgAlkyh8xeHz1VPY4XO2o/Z35z6
KFtV4RUTfgtqc5lYbdkE76gqged7GMz2m3w8CleXlksI9Qy5lWFVeH3dvkBr8ydr3L1YXXIADt5Z
X3QGZ/LCv9XsPjuaWKmn6GNUOmudxBuHyChoKJneJgoJ3uUAuqUkO+ky9mn0wYl+DD+HGciIKIGu
lC66tSXRU+GjMQxzzMIovRuJnSw+CwOunCaNOGxI9bHuSvo3KRFmqnNuVoYC4JdXAtLv9U0WvXl+
9jIdTqIi6iPjwqA8XzO9021M1ycY4p74VdEJJDlWfvtQ+WsGPRFiB3ZbEAkHm4YcjEgmJVuqlVcH
qNZZm8cqbSe19fipuQatToXovh0Znl3qAC9KPjY+SDMkzpHawVo5dd+Io4iym3auyYH9Qwjn4JFG
xyw6v9OEA1w1GRICZkMOcUuiwqNHiqc4UzSpmDApiCJaPLlT1WEJVpKc3YbyoUdo2ulBoKgSuZnp
cK85Htq1wMnvIvK3z6SPVKapNRtJA54RRvD6YntpgzLakFad+CTg8cOBOk7cd+7o5vEt7c25LO72
3f0smxVkK4eoPp20EULP1ECr01Huja2zAKE1oez15/KOSwQuX4hXzBcLVcwHi6COEM6i0whs82zV
05QIkvgWBeqGDDESBL8AcHUuYhOGdXdn3yBrQKV+wzPZbEJINZ2J6mBwtuEawuFC3JMU6SZBEYJw
TaWHvtEZ0u30O7Zz0A8WtKTgCJYxdsGSHnwWZ5egA2xccFQIcMuqAwIoAEVKAesH4oALjX9GMuVA
VGz4qS67N6M/KdNmOtMVoE9rs3wAp9TJ6bSvN+7d2BCSg4jRBs4uEOdLLMnWxOr+VTpewfg2XiZf
f9FertP+q/T4Sp2zvDPXm3HiGwIiLtXIDoS22T4WQAmpxoMVMHIeEBYPO9/fSXvgrPu7/yPtTJvb
xLot/IcuVYhBwFfLQyY7QzvppL+o3EkHBAjELPHr77MOsV8b61p5+1a5FSK74yM4w95rr7V2VxWv
CU0+S50wArIq0p4sHAUZCpGGeoH67OVZ4T/HooB42K45U5CF4Lv4dGtIF+tNHAOimUzgPslTdK9c
yhvoQDwQilEkELZu5IZAqkVI9wVmg47asN+eBeS3UrWI0objCf45NZiMtgyIDvJvlmajGdBlSCiT
UWhVbqH5pKaEBu6u0dthVAMbD3s7eEAygpJnnOpwAl7UQCBbEJ8nEKUqDmEMBz5KHCSqjdXL9LHD
r5ycD5YDRbyLYTn1ulS6pzRabKqUMs1vhB7HVhZ6BLJPqDjCzJ7eQ7eo8toK6vCtCnbDDjGxhyCU
+0fXhavt4L+XgE+cFQHpdoqgKMwg5Mjc1bB0kGuJUaRCkxC/JgFBh0fpHAg/aXLcvRoi7P7FyxEx
3IParQ3NGJ2Bsp4GKI9UIKMQqkrIbr1kcc0Byn6/XfbhENSmTKGtQiXoeI1mep/fxrgAC+UVZC3F
gunsswbMYGGI7ds7aXqWIGsxMC9uZnQNWdVp/rb3u1NloedJBQN1RCJBEQIOMDvYi+TAZkdycKuZ
Z3zKYNjoTzVLkjLEFOs4y9SwSjA0aMQbzTcJYkE3aRisE5zkoGY/xmLPiJyQWKpJb0AN/uXVdvTG
LlGiYvuBXxK41tOZ0sOLJBgB0LEtWsFwMxucVM8lJ9yFw5sx3HA4gF6CpRhPTrr1ia6UhCj8XJfb
KoG+KLTKkHVUiN2sOulpvsXzips0WAGnhRMGVFbm8sz0QBsWCuUhExZy0th/LVuMPUyQUmc34/Yu
CwgDMiT4ZmZDOlaxRUbsdgZsLu8ibx9chWRhqmVJTGtcigc5e8H9V69C+ViKh6V0LIUleVpy/jws
5WOo0zBVCsw+gLRnd3wc4mCzOYQ3edacp/HulbGfl70j7U9tuN7aiRSZJNvXuyi+0v1+wCHEepMl
tIooHG4nJoOypSeHmIYWUTUHZ8eBez602oqTaI2OgkgeHdiaYUDd08GJ+Olts43/LG3KshSKRP0q
sQ6g5xJZM3UMl5AJ1p7wFNHUlWmxgXxWeGTUB9jQBXD0U+RaJ8YshH025oVNu2FIuLBWaCLw9Hay
aaQB8zfC2CpDdMqxgKuRMnHjiPlLHSEWjtB2LTjhoQom6rp/u3MKEqj1N2WE4qQU4BJSroglWVSn
ALhnvp+ogxZ0fYGeQF0QfHA+1k23KfLNAdA5Zrfq4a7q5iq8l0c7bT4/1uv9P/oAUkuIXSN41Wso
IwitEwWRxtTS+2oXEeCpeEHQgtJbkaAM7wypC8ECUDFqByUBsnJXWUBJukdzVW0xouLJmtbroPKC
cOMe/SP1vO8T7wgkDC6/SnTi8g8FW1nUfxVSpibNhiMgw7b/cTu7XDM+DhIa2o37W51zJx6wdqD5
A/ZtSCfqR8/OP5O9uK6VB+2O2FqTUpG/JPmmOQTcOMMj1bYaopIa5DlHAAT58q3Qey0ifV5R+BUg
FQvrDW1Mr4QvZUtWvaqUsmlRnUS2mv/lyKWJwVQiom0Tmz5fT6dmsO/8psLO7aEppMQ6eqI6uMSp
EjMA+/zXxI2fZEk+APwo6lNNxN5SBkSQC9Ny5eGRLamJIjfVSaTOUvQgzP03QJV5bSTEbBIkFtiO
XQoC2yyWDQCTnNwudzemvSnyYzm3KHAqOTtFoDFLibNIkkBhjNJaSAim4rXUoOIqnK7ZPPMjkPiJ
O4qzMURNrDDmUU3Xsz0SUxsWdLyHWqyOpbY6RqkQYOPrL2mK7qpISSIHKP61a9xCYaiXlCxEFjQ9
afeAwoQI8sMJG97DQEJBno4zwxvgTivHExlMhQPdcW0OQsClzq07KDiIPQQbBjXkp5enzrOUjbIP
wht2ihCGGIym2bHsbndk7DsQYZVS1KQsa3IfGh3YNuxMG3KSuBmihWVIjAZfzbHhilQ4uIicOcJd
E3JxmrH0jBnNyAC1SNioVspta0YfttyD42KgU5ukTXw6aBW052qXn6AQ0TeA/SnIb6uwuzvgA0/m
PWDu2b8u4YrKibNGIkuao+4eTGjRntU0SQUGpd5lF30xNGn5ezCxNOHtbvknfryvsdNbngUZXpoT
URZ2T0yJE9XNy/f+mas6powEzrAjaOPG/Z+79LtOPWDl2oPGRyVAeoTzG5mGnBYEXaviLCqB3IqG
AzUuL4f0a9T10DcbmdZzkIg+Ztr3clArHD5NdXvGkDXDxG/TlyeEC1Hm6e6Spps9bbS3tanZl3jm
QcBDZOqAl4hYL0qBcns5Kz0YepOBhC7Wp7KH1dlsmG6EHCrqnEa5Tg1xHgzX5Q7GgbVGhLL1qzN3
2X0YIL9T/yKJA4NTsDO0SLvc+Hqb4pporV+jgWjOjKEOx7IyJQGFsuMWK/70dD4+xJBkExovNqjz
h13v7U2983ZTt1ND4o3IlOBAyTYnS5jNBbVstDJZiuHumopwelH1/qsqTf5REm1o0DpClPeQPr48
F58Fi+YhPxreLFi0YsdPw8qvprI6SbfadavMFUMvFmig4Q1wmFSDMMcGaVpDyzOlOoq8dOtEzPiN
sel3Pz6YNTbs8FERKFeHCPF0AirCWacZPY/F6KPOgW/dMt+KxfzR3iMP2JGyq9h/IOoY0YWZpo+N
ra5uvlrn+ZSh6/5yXWor3t4KmLH80/qxefwwH+ZsnXDeVp0dsZzDFgrSNun+5nS5VQAV5f0nosBb
Y7mIlHCwKZWZ4gBssQDfeJHHfyPnmoessxFFszCwiGmwlLSwWUQaEfVXGYAX2bim0ll8JcaVKQmo
4snCVBijaaeKrE0QRPtLPV/ilwzNouhBag+l5Mu2uk+dd0pDDRP12JP2RQn3APjhjz190kWR2Mz9
sL4ZDnj0XGf2bZYBQeFCdv74osHvtKFdTKav6YJXfoiveHEd0jNAP8975V15N32L14cLj8ST7/Xf
+Tl7C/IH6eBaMVxxzuvsi7aC8QBNRu/z2nzjT96Y3ubC6/RNvqYLmu5wjbWVt7vmDvEalrdcDMk5
8gz+7/BquuT14SKM9Ob0yoUJvWraG18FnAMRTbVI4/kLISdnWpGzR2GkeM41F9M7dcz7360eHrHe
4a/TNRcPX9xIrrm1vL68fTwzNtRM8xQ8e8RLcM5mkVzRLWGSdPvtzXg4jJe75YhO0Qcz7ylELUH5
h9r60m2bD9h4ZGfboP7Q+OszIcD8FJ7AsPaNWCld3NqHvVE8y55J+b5ZJhugVErz/QaRMvrdtEJn
lp/K8J5xFs2HMP2swEdBVmYFyCLeeMt2MaJt50bbNNw4x2evvcDPLVqZlpASJBkzQZoq60wxEP9I
F1cShazBvMBOfpTb4luzoyFuY6n1bOZkZ0PjAnlBLTJuYuybNAB5T5fOcSVKc9+g8K/z6IdRNqfF
9yBAydQU+3cHZ7N6+Tkd3eZhusL/9uhYRNg3W2BAlvvdcscCozGKFBbK90zvLrVzSAPT08dEfHhr
hSDJwhKHHCMWepdg9IgpAaiAeG6noe1nuIu5//8Z3Hy7cgs3yHfr/XhjDzpvwkvaEGHGywCpvF3Q
9El0GzoqIP4w8jbiNpVG1BVF5rcUXjAuJGkhjDYFBU6sEdi5xy3ca6l6klmKpSdRyyi7sAI30NPg
xvPsQWvh0ceYhdRjEPsoq+rdlI1xf2XAQR0MUJejC7AcPg5xNnOImBzXAYirBiC24uZd4BVfJYyV
ZE92EAaKL/gph9PMCEfMLkS+AMVeeXixs//I9yGki+ZTGQFBDtaXaL97v+hpJlpheFVjv7jqN9y3
nggohZR6fmJOzcvP02PD3IX2O/B95tKCghRvRLjL5/VgxuBiJhmETWLgFXLfBskm+/jRxMJJFZGT
etITpAdcN/CoGR+z7eVRPcMb56OaPYWipYtsdagLU/gsHOdV3oGCYKwkCxT1ahkSjLgHBhQQCujW
KhjUfFKpEreuy4l3jl8D9C25brTp/n3krE8k78eXJK7QS4cQx4WU83RJWuUOCoGfVDeJ53y1CoeO
OBR0mDIqRhrNAZXtrV98riwAcDDcwkO9TymAlljlhrqZ+JcEheLEvXwPn7m96h6iicPy1YGZQWDw
dGjBaA0+pBb3RkpNKQQ9BxCcbhDKC1UHhYWBnpLKDjiChJjKzUXZVzcIQ9mHlPL/GhMs0Kdjqu0B
DuUmJlAFojQUpty+UxHbIFU7GZJBhnHYQk29JIq+CHmSgFyBSyorZgmoT4xqjmSYOwUblT0V4Ghp
0uxHXLzR2tntMi1JoyvWuLLVzJH3sIAiIWjUi2NBmCFzTQxcqY3tBlMJYlOppu/BodPtM47GVBgN
3g9tTmnurdDbZGu2I4yZfigIjJV4NNHSMDv5JokvmmFwr/v+gdSMPg9u7qkXBLeRqrTcaKySW0jF
buxPHbxH1+rjIc5PpTZo0yWnkNFgCg4OK1BqKnCyZ1HNTKCbTD0bj8oc893kxWBYYY4Lg9z84oHJ
t5TvqyrJIFYi2ElQ9/JzPpqyPx7pbFexNl2w3iaWcyMBfmnTZgAaVhUGX7ZZQcbrf5J5kqFoHeg6
LvAfGpDxFobvKgBik2SvcmfxRuV4gb+nz5/jq9YHGqFVFaHYYlYZSvP90FZ0JYCOwvho+CR2ozqh
q0phnE74vXIxEf4U4tQ30LIBjgopMNwPbSUBbOSXb9zRXW7pkvkuMHpBpjIbVE1rEThURWMORZEW
7MS+Www1lhTVaxtSg2EVEiMJsVEsaG6c7X2iRnueFPR/oONTAKqeQiZ+eWzPLCy0ePGkAytnp9PJ
/XRL6aNdXAYHsSKJDLI6JeixjROYRADiyYwUtcXrgU/3XvnwgIhavCqd1KKxGqkawayOE4F+cVRA
+cBTELiyqXEQavlM9xUK5fBQDX7DiuPYJvToc/izrTGNAPU3bXeYbEVpOmoCO7agWGVWIkxIO5QA
iVvRByvJGzDjlgJEFRU5vcvv4J6KYYwH2N5VWJZnojAwaq8XkqhLVhPk1n+PRfIcoHZRsaJg5c/h
YLfdVVaBnObGdFft0TibHuxI7yZ8iYpVyvYtU1dvSWxEE3hVGxRE10sU2Lb904VYfLrMfQQlfTqy
2ewdd12Z1pnLkqp1CEbGFiPu/DdSWEiff18FuDcbEL1d5gMxrVVdFBiS1ruUT16eucfHRa2CohQH
NSW1pzM3TTFydrNMS52ljaulgUVltoK2wHBfNzI2ojjJzJQNm2mkrn2oCb1PbsPUTqj4nmRZHx1Y
oIZNqlHTiXQW1NRYNvvFphF4S80JXoDI8zoJpdKQ1SYUtFWWI5gcQuTq3vU9jHQfdMlK57Ql8tHD
MGAfhkCDbBOK/9MbZi0OOISHGVASkJV8mYcF3dIXICMYfGmZaKYhPKY6DsvLoUkTOj/DZQnkRwcz
Y0SaLrWnqU2d3r2PJkGUnPHHZB1glzQ/C+sUp8wRgzUT3yz6r4pxxCuSE0a2pmUcWpJ4RymU+Es8
eiPsUVMxqOTmrkIVEUrsEQ8aVxCRIcE4JY5T0D16JASm5IzfprjernfSovfodv/4U8zOSZdGASWP
meKolP3Sp+bxn7Rket9UmMuG+JSwfUqEpqqCWAnqXGI3A+3UVHZi1YiPbWqD7smz6Ng++Xhws32y
9/Iyohc8HA8mgQhGSgtER/HytfEQV9dkUXSkggeP+qb6pXAIY4eAVkVdcYOTXXuPLhrKAD41ZkqQ
jvn+oyCSXu1rN3Gwhe52i1cb4a9t915JedslLFLKZKxiPWYjNiUfD2MwkWbzvj8M51GXXftBdS6f
tBO7jBbrDH/llGOPCZdLGsHO8dc+XNTu2NtEkLv0n3DjfLJR5ZugghKRJBCiyImv3tT9FZ0DX9PE
9oModLITN51TybrliSmi1P9vbPMUpY/dNsrTcG9IXPLOFaQeHqh6L6jPVuq1RDhJ3JBFlDlLWAPk
n0KDZRLg4uA37pFvyI39NwzPjky0xzfuGTsqj6ko+2D+WQUiTPeEv3RmaBsUyVQwi7TkaoZud+5b
/FHfO63KOiifKICmoXOT9v3Vac3zsZkG/ANihy11CJFwtgLqwa4H6MycGyxPw7/45bMgNriIryJq
3gt0BDOoZKkt+mH3k+AvPckLOQJYU+0jpQRLZGD2LOEcc87ZzYHkLurri7pf/G073DivghCynvAp
DU77s0flVwU8ZcR2vHlTBiNySNz4WpIAmQYXDjIydJHCDEXSOx0VHEtbGK3aq2KuoQLe7DA5NLuF
N/bDTTmo8QkNQgNcPwDSjN+gjLIgTbRLtzgrFrFB08S96raLa6d1P0p0YkBNaCAaoOGMcltPZy1H
HzedYBR/K8h9dhrv4go1cHYwJGgx8uKIQTrxn5K2D2we4r7KejnbwBoGoBTYp0q1CjvGcgFe8+kb
+H+MCwKQNGwY8Go6PNrwAre2qC4is9NZp5qYHNZ0Sgj6EMYQb8IPXlVjVUL2tOtw+qe/I2GVlMAF
qm9RaMQgPbGpHFu35CgP45oxQdI1bSjHxB1uxOmF2AEgOdygPv9Y5uGH8EDjE1UMgF94nHGIcqvE
2VNRqJwKeOYixYqg/W+GBS0N1i9e1eAuT2/X6NfhLl/7k6GW+mGIvCPuvhTdSjylOhe6cK8/ERKq
M0vjUtVL7V3l7/jyuJ6ZU5M/AZf/Z1yzkMVKiI2LpBsm3JzcTvxXLVgpxoRgeZDb4wG4CI8QaZt0
ttrg94ZxRuVdkmIAa+OxDlQJSgPGT56nnkaLWzmsiJR4On5+ZndnRg6JEv4MDY3gGzy9o7RsC5O4
quwbsXbX6eKDU+QfFQXES/unt8GDILb6j/LmPcTR57Xf0RB4wl5Rjb6RilgslACbJUNhsvZ/SrgX
ODv37Dd27SPVMdE0IFEuZAM17+ZsZdE6zKLSIb+bynnab+wNZa9ofRnvMAJXJgL7zASuMhmGlwrr
A70P7b+oIUeb5XWe25QbA1oBn5JWHgv6yJ4XIVZanCm4qD+9m1R/06x38oPJo01fG4jAJmzVHDWi
VFTCyMSbYItTAgHfhsBP1CP89oyIi/GnPVxpeTafmKSKOOdBzH8GB//w6eDGHSzmtqsOIDdwKoin
pekA1AZF354Zvgsc+ozG5CEpU1yjdSbZDWm3JadPoxknSs1a4Dr1Ctuuv8hTUwC22OkCCLJy+el0
PnB8j6QUCr+QrRvd5dNxW4jtwDvdvUk9Va1RXc3rwbApHkxNXMimsJgQ2iR1dYl7tLG9glkqAkuP
oPA39u6jk1Gc7yCg5scvm40rx+8bZQ18FYQ1SCxphmdt3rfR8Pdmm39u+xavHCIvvJJt6hf30gFJ
X+y6+MBm8mkcoh9a7ZPW9V9t4lAGFkRgZHr+vG1wurXittl6bNxbHjaMFQ4ZulXB5kbW4KkpYg0B
DgRHxPOBbuVSgoqoB0b/Uy16TAs10JKXJ6LpRDefiI/HNVslbu67tOLbT7GXVolKJmWF5BHExhCK
echhRcsNKkWS9Qh0bwaLQgYNcn7BtVrlSvxE2lPkLUzE+HpYNOnBgU4nQFbiX2M1t2q5RWckiOFo
0w9QzEgGdbgbLTKoWu0WX+qK7htIL+QAjELovepoGS2YjGWkhL3lobhKsbERW8FoNEKSxt+Q3h9D
L2H9iR2MpSzg5WydBv4mK1KaoU367B3xCdQ7FV0FadxDLYpVRKaQv6r46yrZmIC+sL78Br1Ij+TZ
I3M84EExtXB4n831bZI3fZRxwMGjCHOSxUcSY7FjNdWNviMHAaZsJ0afkh/jpF3Srh5zWFmm6ZR4
eTod3R+w2aEQgugKx9bZ2Oqw6Ao1zjaOJdnIFLJYj6gtNFWMWRf6JNk0MLVuzbiApgY7vZWCRAmQ
gD5rcaqn0/HnCIcDabYscpwZAlBYBa1p22hhSDvyLFYbJwUE6gSXqT2P9ob7uSreueo0GpTcY+ua
H/iNdPFIZIe9HChvxD0DY5yNKsC1J+i6XWuepNT9EkjdqyUmbDy7NcVXTDYF5TZYtWHz+0GR8L0N
7G/s8trFZzMMLjxdHTQsTE3m49rAwnTpomOOdsHj8uaOadRQpttbNQkK6QYl6pV4pFlK1ZLqn7pY
KWvoNxS1g38Dk1D6Cx2mPbGGa477R9F5QeSGl/QeKhjRuWCSsqeCJawMGrSwMlHCDJt4hyeObFYy
XLuEk4hKNzmi4UxPTPrfT3lYziFVY5y6ORlnqGc/7KsYG1g0QQxql3fX7qIwTSjrbnud7BZ/GAEl
9WbZqesBGjmOfDoB94QpqY5wms95bMo/Htccv07bdTEcMBPDD5BdXUbR1AuUzughSi8kRwhh7zqq
WQJfPQsd8D1CDIHz3+UMBDbOQs1XsDZ/Fj5sraYsUMea7bTI8zf79EAbYDq3ivxFkV66aaEQAmOV
6cviR/lMucfbFDXDmFcXYxe+P/EMj2yp5HsczmJ6kerPEAhoQrtlScFuMoLiBIxT0r4D2wQCRONI
iRbabPHUT2T4pXllOJC2WklNLhoKbf6FsQpZwRJjHHhMdHRHzjoLuTh+QCzZEg0tXWXvrIXwDQ8l
w6puU/x9KBvWIymgDl0KuVqPWzu/WKb+tdWSNLhEF+rIcOKeHdm8kCmSrgTLwMOYZl6FwLWkDDZb
IoGImoyMk6Xl/iU/kndExumvQRkPxoz0GeXRALX1njsqzVQNSfjEuI48S1H4kVejQQBUmo3L9SAJ
DXULzdB00OHIjqBNgVG/4e68Ny02KIEMPCy7OtyFrZqMDxAzVR4bOtxferqzsOkr4PqNSPVI5B+6
RsxH6ZHbNkvyLLcMvW4hnyNFqrQc0KhCmz2VU1sEmxJ70Hi3/iZOjfK62sXfQpE9KXWdkI6cuF/P
n6PgDiwHAY8irmb3K6X1X5HkaWvqdLKgiX/xbD0sblXuljBLtTk7IYygFqr5L03MvTsbapif4sD9
q3EtCeaRkITEzU/DnKK1U6exGtsYdqvKpYjeULwHvEATON/k8JKtSs3m1ZvPcZX8rV48WbS77rJv
/QEbp9PqFkUwT89GD+9jGStg8hIi5J4NKysaWoRsLKN4lg7CtHrxcLODZIU6MIujswGHDe0aRpGJ
kuj+mGz8IVvJvLbeWzctLlZTgEHenshaSvPtFBxiluF8vNTjlsRjiGK9ObgadGnndGWwxAiY+dZI
Kkp2dO8VYniDKB3N8/Wd4WLwU/uVIYCp8bNUPmeG0dywL9ObcNjyHJDLTd0MeQDtIqCV03akY+gG
OYD3TtUAUoqbpE4+9vAsi8b+Wad0EXdtgihcM4zbkNZ9HyqzkdcCyIo7RuPbPm2KN1ZFx68Tc+l5
eughonq4CfOz0K0O7XK9zSODBSizMYVALMaEWchxKO64OSDg4od5Hj6yKgL9qpXHG+ubmesLmDFQ
o0/DAUfOaphWaC+WbAmusKunk8ptvTYtrCgztmwKm42eQea9Hu4VHjm9amk6rFWZivEpUAF/KgBR
NKBr07+qFzAoAi4UkdgzcWw/HVTqYCDDWZ4ha0RoxsYgbztt8NJuebBaNC6hUSozK4gIewoadNVS
XU87qFgv6UlfhyOsFw+VkA8wD8VX7vWzcaVFT5vntjfRaeJUN1jf0h6awxpX/sRZvi+8+NLeoWyl
bGA2CAzH1NVL3YPUnEs4hEtL4H4LFtEBzLOJvDzhnvkCKqCnNxqNBYkLUb3qkHoUraZ9RRic5Oub
LKVLUvMGmtqF5pqGGe7An2LgHQJX+fWgQf8qM8eMW+W59Zt4KF6LjDyk/Ufts6NXfpAIy21Yd6IU
nM7bzLOc7RJycIBYh2MPeeVsV+Mo9ctwX2y5X3iIods2FqJ06dazRpyGTg/zdiAK9RYa1vnfWbT/
Ax0WfYHwEjd0LRgZMqXQBFUIYpC0PXk/PRbvkzs3YnNURaFx4WPS11C5gmrr3cq3y8sTz0AH17PP
hJOgjUgIuGpuNT56Y+YH637yZrRDatfyDqSjs51yjcGQ5N0ywZms2glQRELBOeYeTRUF+t4MRm4m
yrdd/1RuGh3ZnAiIOeUIW8gh7FlEQMenbm016fIGBzOIT6SmEhk8vHJhO7cICbjgddIVTOIBrkMJ
CkrnenrlomxRyCSvyv01X8gCUBFIHJBRVcF589e1LoyKYFIMPIgGJrmA6QgXXrGhIw+YXh+0AY8F
A+Nf/C02yoCmBk6/Gv+adAP/+ZM3+wNgxHnNZ6NAhoKA10ktUOyvUQXwV7Z/rpEB6Nq8wzUXvD7+
mgQDL0+SI7o+In6FPUvEPFAxZjsvyFeybvexb1jeUFteD537TlkSnRi+i4oi7zkZBEheGUdwVwAy
G04CRUXZdrxTl2/hXzo5pLGOGwwpY/gtUh9v+E9hHNY68tmVrbe6HRijcUAiQ4A4LKklhK9PC1px
TjqyAnzcuAxndkmzxqe7UNE5re/llWvM6Jg+hlGGTMW+Rc7ClxTOD9OLuTV9he7t4wklkJK5kznb
M2bUJEqZptYkVuF6mlrhHZcPX0wx/dSDNIUZdxbvV3rDfDHnuGi+IU/hR5llXDD9uJaomxnU4tKC
sZNmNl/8XmY7F2hj9FeZBqjs9WuK86umiT6Nb3rlB6aRTRe6HjRAftP0vpZBpl/8+IKhTG+asT1Z
EdOYHhYFF1kFPqM1wAWvtgUhzEhrplemP99mcfC9aaHwyrLBeQH5mhQ30xc/9/jCLKX7F9ZP2Vxr
/bBIHpbQJKyZlhBLxRpWP7WwnMui0jqbFhA/NC0gLlg901+nixAfMm7DX/pB81PT6ppe3e6a7/PK
TBn/0kCgGfEHXyxdRsMyZrx692FAXIx/8cK/9vh1+iu/hTf1u8yq5s3plz5c3I+FP6ch8Pv5JteM
gq+XV/2R2hCMK4fCkGgkGJLNQht3WTf5Immy9+U4NivTG9PAbjFwUtJ/tX2OKKqC8ksQqOsFwqhh
GyKLlsuA2xJAAO4Knx6tkx77OmyfHlwEgkSDONjwn/cMUapdd9sOJU3J6CWVVos/i/prd6BvCuyD
OMUPN4TM7a1x/GgwLFF7h3hHKzYJvZuOOmaYfCaO+NNeSG6IwI9Q5Y2RHe5BDuEwF4jsV2k2/oNF
IZZcpypvRyqwkO1gaQIO0NIbm7en2447LCtnv64ZP1CdnCXjkT4fNIgTH/DecF3Gq1LBCh0j0ntt
DGBg5diHnrkmk3IIKDyZW9lZFwNLMgVPUOtUdVRQPVP+mKfDyzmEDTJFwMDIAWUp1wAGPR19keBi
7yVrjjWO+6ajYwrAZ0MoZCqxFbVj/C2l+jHc4D74EeOdh8WBSezwjysoXfwOHcWwAR9NCw1MvYqJ
FCDDgNfPb2u35uzpwuZaBVfjA6DAVT6jYcWEKFOcdlBUGmSbvoqmHGuR6gBjScIkrboKO5mz/mFI
Pw5JmYhvIYqSePnL8sn4oVGCireEanECvItDhnitMjnwCJozKuHSMhg0E1s3uQYqEZFmXZVzPS7x
X13gWNvDUll2gsHycHca6pkXzKc74nJ6Y52F0MFQYh5F2RYRdmWXzRrXbVwRVI7MaOpl59v8TFJc
peFy6sTB88IoSX+1836waQFJV4cEtS9VgieA0Uq7lelHfjITN43d589PgiSo8BQAEZU+nVjWLqyc
2l9vPsopL6SWJDMn44TCWEXBUkkwxv0k2xMdIxGTB/YwgHKLNE3oIQ6KHlicIX6mVKe6sf6fBxto
6FLyrxq2PFl1FjVElQ1eNphsCK4H1bwVocYLoY+qBK/2Jz1O2mba3peuUDi/KffgdFjRqcigSChe
qH0Z/Gy1OKIDrEJk0V4krVG3IKWfWu2nufomVXp623A6hYdNJ0SI+s/wvKKGnNivXR7yIiE4WOcb
OoJiQJAtieKdMYfzDpmzoeut7I6yBKcEbKjd86HOb1Oaz5DmcTuCMfxhu8kCkyRSr3FJpS5t+lUW
4CNvbcbuKh2T4DzeyCZTcjg0vVa5bt/u3cMZ9snuKl5k2WUZRsnK3qiv/R4i5l4yxbZIPuJEgYrZ
HvOLIUgOq6pt0rPDrvWwLSnzb15IZ5N+ubcv+tILX2d2lb9T6BcsUcQB0q/PA0pzJ3A946X50n2b
pRW0jKAmHqVrHI1I3RbIrD01vMhqbM+Ujooy2i+cf/yhfqcqfrap2te7eu2edTj0DPvifRFQ0YFB
Ijmo6HVy3g2kZZKtmhWzd9NvRoiI2Pg1td9wHO9UWKy3JIyoVjVJtSWFLarJiDPAbTHr39EbMR3v
BJCF+tyokzMqkmEd83SowA/Wwb5syia5ktmEZJ9NXHwoF6I8qxWAvEva/V1c4rcLCiLDajmyNF3w
wy6Rh0s5h6XWj4XffNj5MQ38tt/FQ1KjGTxYERKhKrcHCfL1DrVlFSDrJeVkbE4kKp+8prA7QU1r
nHJR+wb77u8kaeMzfHc/yTNQTjW2y++LWys8C939nbbIdBf9UA2z5iB+OWiZO+Sz2xnLX0pNmM3S
GHSGe4xemi/SLd3owhoEz9ukZHkZ/QXOKq+JL9BU/kkX7BFjEbY/EZzdnkJYXTNZm5Dbi/fomQtf
d5Xt6TKEAyMg3h5Gaux7l80GQkLv/Gzapf9HZoW4a/su3XqT4jxrvd2K4v2dt27ti3DHBy4D/Su4
JzVrbmJJZzoohZx7oae7wf7vHg5EVVRTz8YBqp7MRGu2YZfF0wz7u7LZfl+g5TtbL30siGW6FcK1
LgI1gpb+8eUbZ4q785VAR2f4tg6yBEKTpxvvWFRWmzfW5qOOwSEPaHrQLq9MOYykTqIJA3OrEACf
U4111CdgAJuQdZSKwrKsNx9WMyVN1GQXS010QpmHv5J7uE7z9k8X8ue/GrkPM1ZlaypB85Endlf5
4Yh1KTFPQCYZALmVyV/Cwe1+UmaqGxlmFZ9KBMSa61okZp9uwx+lTw9Rai/yK9RiUcjeLCcYLKW2
JR70f18bMlMViByGEMIGHBRmtIl0vXbTpq2ya2WcMq9SDOXtKXATGQgxssGTRZbt1/Gq3Rw+KUMW
Z1HBghQqmwr/4jx5/fL9PBLbYUr1aFyz2G5smtx2qnB7rbNKNdGswLd5yQQQ1YrVbyJSsnixTZAz
YKoJBZX7NtWs0FnIreMkV20OF073C8ofgQzdY58VFcb1/rDY46rzUWZfZcAm50swyHgGnm12+Dx0
YuWoyE1Br/Ek8re+CaSWtb/E/HrQAgyzhpBLZF7wsE9qHtonpAZyLXv5Vs5RWDNkEijiUOA1jINm
j9g9jHleQaV9J+2h3HUJ3L/GzgYfeyy+Ypjlhr2NbiKkUfU9s8JWtyrb9BimTjD4Muk/9B+tEucs
EMbTTjfzZOTZOGePPGgW1iYdhxGHUyyvRWoiopKfq6IwyejuDypbMgL1dzVcgokaGG6pEA6QlRhs
SYcok6j84jxIt2QUz0RuUhefJqAb1HW+cRHyEKlTGKBT+Wz5F37SZ0nRDtcZVkhv7B0WlV7l/BTB
OztkhCvV9gAAeyhobS3//WR3FjbDV3vAYbn02CVinJzKcpv+4VkLG+XTNrssnHizsmpxJNbr+Jwe
DPFn6chGuV5Uy080SorPB7+v32VltCP25FToiaIaW6lmHl3aRQCcvt2770ymsVATcHLRi6xGVl/o
/A0JgeLeCV+bOFP0C6/l8A4rpqa9YZulKTUvOtSz8Wezpue7IFk4wwVpbU7TagwYV26/cImp+Lfs
He4vQzX+HG1CBKnNB5lmufGfQxH/FY7L5UqaQe9AmNXsqFhltFhdKVG31hwpdhr+KLaUK1zstIoK
x6gyy4rVuFl6l/uDoLtu/4dpOBoPeXhRFpxAnpM11DwEeywLGoBVfrRy98SRbldV5yeWks6f2WMG
uyPphOKtfHlWLMAQettle5gXzZ4mN7QaUEm4DElpvBq7KJpViOKtSobinAwqgqyPrDR5nez+8AJ2
eEe3nSkivzZFlhJUFZg8nFmcHe4QQsg5Wf+f1wy0sh4Pe86NK0Kr7bd4sLwrO9ytwpKQ2U7Xu5VX
6cFlJbaIsW1DlcBit/GjH2VZceurKL+Kq/XyrRehFypDUIzModKYowOD5k47yjUeLNiOYdMSYeoV
LzbZuVUTtkHXclde6uKY1XGi5EACQ7L4GUa0maj4PnHIbQbH66wcrQSZFzLiMCROXDDh48b+sLXD
/DJtca0ray+/YJJ4WP0GA7xamV5o4kgLVjYVn8Yn/Ox8Z3zlZE4Li42QNKvqlig52rwddg0U5q2d
sf2m2Xk2EjA3/fA161h4zchvsBPsndCCs1yomNOdoTo384rWkvw+m02Qf5G7NBIjpQEfPdsv4/N4
j71wRIPI1N4GdPzF6CSrsH8jRfgSN4RfuOs2lF8KFtMSjNZesu7wKGIcHpPWptay8sogPnMb/nFM
vpaw1hiNt9t+T1PWTo3A4SLo/N11vadfUoagz5UtBkchmuvdNv80YJp2PsZ5i6SWhwFKk13GttJF
EY5tgkk750bZZWafQ0BZrqyQfgvuSERodZvocgzDH27A3aoXh2xVrFWy2tQVjp6Q/bHQA0Dsq1fj
whsuiojHpCp9hi/oWb1htE5Z5isb+4sV+pYFLvFkdMFi774eo0XzqY7SESvCw11M7ZweD+5w8fJK
nHekmaY0WobIoQ7znGQWVPuBXw5yEdT9tyQuuMMcGDvSbw8rdWQgg4sRDUzBg59crnfDBbJGm9Y6
bFyi5ivHlq4Vwzw8c1q2O5E3aghzyooU6BKKfhHnS+tRXW90AKnLTQ0PXX+e7sl4LPrF5Q3VqwT4
UK5maUO/cazDdgCjknGjutgaYChPWWlqSUNQYeS5+jPBSwvYYFhgklogkMhpLb3cJG87y7pUFBRs
ySHkvFDkB2QRnSlaWEvrW7HH/TI6BSQeC9co8fo+DkTwUuCcPw1/raEKsnhInHc6oEQxGiw8BNTm
JAtktMviQmICO14mzXL98JzJPU/nsootcsM/bWIxr6tompCBwTDC14BwbW5TOXrDwW2ywp581xFr
hGCWcQXooKatArqEHUpCpDhOfC3F6w0Zpjq2yrdbvSykCRSfwoM/Ix28lxGjExerzO8VEIDgH2Qk
eaCUZ/u2/sNYSwALf4QV/EngjAQ17h5nWMI86Y4KZ/3l5QUxp4ebTwquZvMYlvAS/PnR1OyTqDo0
RHmQqURMyEpIXilbfeyjNWd2S7ilFEpiKTu2VgOd/krUbgMtOkofYfAWQItuHvGmoDNgQF2MchJK
ITW1KH32Hg8gXZQ/daZQsyajIBb9z7RNicH1TKAlgreHQ78F2ATLNNp6V2WS0JAI7jB1WlmqSL9W
BkQGBa6mGA6v8BixV0K8+7r4LpnsabD76Bz1aWgt/pTPDZoll65b7ZPc2e2ujRgfewYxzTRHpWYT
V1ZedtIGagMV4d0oNvTkSEHU8vTeOvzlJ3ds2eOyglCDLAwyXDRbO6kHSLscQuedUh3xftTeST7K
WvXxggeEiMnfe6u6dx26AHLwtZPAXKiIDI3XFo1jvfWV8VLc4LNFoT7FKETkXtfirAVGOE1FMOTi
WTSE4Rlf9ANie53vV6CP2YK4DQCbgQu0tpccrzGdl4xMFZacRDtDnn83Vqnr/HsNm0BPWIvvN8g5
ulPzAVGJITzkCeNuP7uTKBj3debbVEzJIGivfCmXFT1hldol3zB9RFj0Mq9Q1UJce1m7SgOg9mra
HUfkES8/YbacZwNDKSYXSgSfxI9GvP8I/g78nt4GW6e99obBfRcm4D7NCALktZa76lOOZNUEwnLR
nhMwR2+ahCt3FLAPzmkiKa1Cc8pu3fhL4IYliCX+csFWYZRlYuZoFWeLZtWMZAPNodtdZKn/dmyj
GEErR3+WSxPbWvTzydbOx3ogRLByDvWDQKqt113ZNmdNhvnelbphqdtYXGb+KksJk3yGax9AJMtA
gjy2Ue0l9rasKKoS+OV9S06D2fnK1LvGHCs7Nf3CTaJAKkx4UKS02Wo4117FQfm9CYigmw4+hItk
Zc/346A50GQ2dKFSBRFhHuFDN3RX2Qh25S3z714HrB3anOWV9Y0m1VQdd0hUII9bEUEoh3uGET37
UBLG4xk89Jss3hB77fd36QhRZkOgQpJpr4bAqvD0Io4rRyI0b0cyYdeqwR0IzzMvt89Dn0yGb/DP
OgQO6hClw9aztqXZ1ft8F14Idyi3FSoXivdXzZZ/2hvJY/C+TFYmHYmzgc8cs7l5GXhPVlcYfvcf
06JeIcpcXNgORb/dnoyPAGxldwo3W/I0tTmacu6GUC1rYucMx2gi5x3/fLOkUuctyciDPFyu0mAT
cJzJM23peiBiwhET4Fpypw9l06/Pi9bPr9Iu3KgXOHMj5LOFG7kFlkSOWUA7vnKRFqshJTYdHf7/
0kP0wW7eVNyVcLtLrvqd59LiV6ZwqEFfXiDGnOLpwnVkQR7Bt+W0fu7g4u43ZV+QVynFL9fWF3Vn
EOoT0hSjyZiVYRy8NllGiMN/sfCufX88N1I8imbwh26pSr6RqsmT+rJxwh/KNrIW9QM8LPmWexti
2pKKpLcmnF/q0xJpUSdWeUWAcO13+7OUik6Akq9AHBUT9G7cs75WeoYRCyHyu8U++OYGFAi0hbn2
KYrR3GiEY5yCIUJNfNMIDrgXTwMpmOnFtl1kcqelKCIkfZE6OMdjiGmqmuohimGyqpqqeZvontzz
Ng6ZDh59Tu6bPcmOuKd5+4iK7uWnNRVW54+LoisAbYgTtT8nlNfdvm6dbTfSFLSpzr1lYtOJnR2r
8d3xR7YYI2JrEBD8dHcrcvTDqtySxpWHsfyIymj4HOYQ6oKaAniZb9DWpekNEzYnX0rry3hrN6vQ
oU9Y2WYDJVSStyFKrTtks8U/JnbLoEK/Ka0iu1RHDQMI9Lv9+nzY0UjHs5bsIC67zhDwW+3FrqWs
EQ/Qatn1mm6/p9HM4H/5X87OrLttM8vafyhYC8SMW82yJMtyLMfJDZZLboMACICYh1/fz35VyWdR
+sTquuhUx3ZkEHyHc/bZQ9G7DZh4Q1s4ZQtf9swT1k9WZnXnJApVJyTJXbJa54vRhewqS3zbZhAV
xvRja8DumeaRXw8aOkyGmODsWXXdMc057TzuwtXBCJeWi2Q3NjTzjg7LfJrFosZiseh4P4tbPATO
8D9e7W//kI137rP1yI+Fo9vwFEXIvd3V/JzJXxqUIXwm4+Qy0ydPE6ty6sgJTa2pJmweWCbjlLcD
EjaLHeKHdstJ2/LDqsDbn8c4+sIso5tLJ45r1MtkoyyTez3NnDCcxgxxLEgVDidxVGfDzyllRaVF
9aRhpj0IYk15lAjCJI71e/5RBdG3rli+9x0IV2vbXCwuNZ4GCQ59ZVpxSgectPK0j0ZOjtTm8iF9
MTmLPPwkiwkcauvfT8lsn9SZu7uMUgy8yra+SbFzOCVw9euED53p8dHactMVWWsDmXOR0W7MJx0M
cliZPZ944IDPy/QCnXh8YbxjCymCJzf5aq9CLGKavDQIuCRd5Fnq+zg+wEAq8CO74DcZqPOvZOyd
dx5IEu+Q5TFG3bm9yx1oQ9we7UAHz9cSMDyhzOWr+gktcX8aTmVz6ZFgdg4D99FNwVatnMaefIJA
ZGANJfnzNvTfKGzsMxRbTCFhKNQdX2XXmQ/A6dMxnQA2osOoNBjGZCfCe4RvLPgTPJkxkJtEkGV1
VfhWcKaWQmak9srjQzloLqO6nG+pbprLbkiz827H8e0RW3tjzgd3y1wWguryoRsAzOqQNx2RAnlG
I+/eex53S98v25NtF/yYUqz/usDerSdTxFcjNeiU1Ms1UATBrYCgF3UbyI0k3z7UBddoWhTxhyjr
22/7qbCfxnYMASXn4bKGsPq7N2nwGidI8wfmVLUNUSclvzSP9bmx9zp1u3g6C7xuPZl3xR+MoEDV
FvZ4Ps/FaUSq9Fo04+loQQK3Giy79tonKZ/o2aWUg+4Ej28gNmoTe8+dRtXRXBYekAWgdgAfQiCh
xY60Bytl9Ey8YJTyI4VvFtseXCWoHru1p24MKv5zzdtSeirKKrD9gSRb5TJu9x3egpRM0w5DpZHf
7nYoFKfqqci0P2JqJHvPj2UAzvrrGx4rSNabzpa3JPX0abSwlNZQUFa50nE6GN7X+31DRhWYxS6r
mV4DL9FzRefdQmefQqSGkidYqWUBFy5h2TXJYpcCOtyM48Xy4X8MJAp6Ofu6a+IfeNV/TXf8y5iv
LETmvSbdM0cW6IqDUvFcddZhmdgkPODOvgLJA19aedQaJUC6VOyLynHv7V0TXUYTXxprMVO4EZ+D
DIKLYo2jj9vSWu/bcl2e6mbuKRaGsPnX5ARb8ntj5r5puTl1SqBYG5dk4Cut3Xxofk/7TZOehs0u
A2DbFRetShHLBv7a1ONVOJMp7OzybxJWexkAodeuPBNH0rq3+7M64mXYipgnICo+zV3gcwuHpTFh
JCMIc7UA+CgLlw92TJ1XNewnHh//qBWvqIKJuKDyomc1TGXvEsvS7j6H4ba58MvYZmbrOw+Mcvju
05BhaDpZ6xWknw5l9IyD+DbxrnBgpXZcQeGmJIyz5+mybbmf64Baqkjx73OpSGtPxWDNvy1xp0TA
3aep2gCt1omcinF1bzji2l2VXoQNe7GV/7Pd0knxEf6kmI55pwTm2SzJMAcJ97acjeMMDsjLAYBN
5bJsitmM8m12/R9oJ7vTcRIIXrBRagJ9RnBogx2GCUuzSmkzNztcg0/MD3I5LE7ZhNuULeQkJVb4
eUV1HVFiO3QnUFGwgnRUp7rKvURyejLllmYXTOiEfqbdmN9ZM1lWhM4A70TgqGvKeGmuWMQwLy67
aqwfqZ9ZkXP6V7Wpo/OpYV1ziLjXY80Zaa4/eGM1Xbi2jgLJNnjTMYW+DGZnPZtmLnTOVbzRvYoj
Lo27DPwx8b4UtU37QVpzn595LT1WOI7utesO9Q3h7xnCA96su+6Xaz5v/m07LJuzjbs2H4qUuoUq
Zk1P24ILJt1vfhbJyg8b3dEiFqPuLtJ5t5xmST2ct9TaF0B3yT0fkLYGlILNUrhPFiYM8HMc93K3
9NNJycfHcp3Ltl1Y1rT9LQwAcDk7UJ41FdGYdHzD23S3/isuA++T1ekHJFVMkcBvrG63uw3LqVvY
2iR9Juy0fK+fN/CQ697jWG5D7tA24nD8rd0HbbPQXN4iIw3PRouTQ9yp36o+bPxNsp1uU1zCWKgD
x9UWUChvOSUN3vtbm3n0JFk73Hpx8tWraGXqjIPIyajN8D9wR07WltiVk3Ha9ufGCtqb1p+/tb7r
FEO7jjjxcRbXKx+BWX0t3kxzWflx8j10KUJ+q4aGA82tx1tyrqqT3RInVzlDGngqEJamtD+vQ96J
uIRNlHU/GzsBhXd06yzFgnqB06mADnCWAu3wx3hB2uPTqujVDQVd7W9+mu6gJmCGHAJ+3cwrpBkh
XSf4I9TgoPUpjSxo/Wf1liBOF06FmwT1ybqWxX07VAO0Ej5lG2x2Vwggsuf/YNTcLIoL54584Zis
GO6TbTrfVvE83vw2UonX3m4/3cZNXZ6OTRSf7DaY1W9TvzoyfjJo5WHdTegZMB9B7PgJHExIq6Zk
mMASwsMD0ZOawIhcVLVHCgNp4blbSfI1h/cn/oSk4LJqF6/Hw9sRYfSNOiVJUMXihpEqTKSe7Z8G
1cOc0Pwa4mMzxEbIEjWs3o45oGgXss6SElkBS0aUmcEMwE+Tjf0tIjvNWN4wZhYqVQ/EdQL4TDh2
S0ZXpAB/kPzEPTQmKD4IFcIOMUQlpdOkvs648U1WQQJlFHcp5GZ/hpZyasAdUwg+PKEUVMfxayPN
ffVmPYaNohmj8Thou9pN0ScbJ7cf0gG6Afp+b8cLI+7YyH4s+OtkXSjy19AjgLtsazYGG2IvGibf
wovlWa0kuhK9RJmk+mAiYIH93Ch+zKD4YN3iU6ldNVwq8VdckGIcY+QXWWfJVyFSQo0FMWsnyiFC
Zm9dD9yHKb12th2rh8cXaYIVnKT5qaMr9t9qBhkPqKOVF6I8pcQbKZj0bnccIsF1uFAYS1rVpvGP
im9U39CaIKSNaXtc7xgD4ZDEraY2wDvBo1ckkGlzSNQN2ZrdsiybW1FgCRW/KvL8hxFuU78o+k4S
DbwyLtbFffw7s0uyDIROnww9AoaPsXvBj+L9ZvYNVJgmFnUo8TDwjYDnXjbcVWGH9WSv9Rc9m2hw
iuWb9rjRy/JlA6gwYYuC/4bhopWYA7CE5eujabnS4yUq/w/YEOIIv1yRLgQTJ8Y2Ufv9VWwglmrb
wV1Aq3OdcmDxz7ELiOewRFXhJ7EXjonooXH37AIOuKBr77KhvfM20CTFBBNV25ZduNN/kz2gYrfI
uaoAjqBw9Bym7Uj5bfXxlVjAFeal4rL83zXCLAEPYhcCdNe2MUM5REDX2O/Ssc+sB1ET0wE6LMod
8U5qNnW9BelJaTw9TBA0lhMP/ldztFyKVEEyFPlH0IxDRaeejJMUsBonFCmLDsYCllVYSxbnAZLu
HRdScGmIvsQYy126LkeA5AwPQxw9S3i5S/6F6em9BhtybNP5pcC8//Oi9HxgbP6mDQJ5jNteLkp3
2zTxkAw+gXYcwhJ0chzZLZbc5tDmSOEY1DgtIkERM/1HQPcvOleN0BREPuRkELb7/nOZQMCXi5Ln
AmCHKeaGG9ToL5+rChY4WZ2V/3MBqT4QVV1iUyl9lNdiryWuHvw7KVpiu8DH/SJn1AkXaQVlC3y3
e6Wy9qeGySw+KlJDb7QINIabzsTVMOPW8REnxGczLbRZUcplFMEOVp1QN7B693xoDNxF6a9ApVvj
NkjGcU9tA4YB2o0YXbTQEBcUvQ4xiYwpdQSZDmyQw8+jwKJsfv9FvUET8/wQ1gXGpwgTWPovX1Q+
VXlJF1B9njoAOyYREx3hCRyxD5LmmlhFDZ3i5APM2UcBJCLLJmV03cyA/gyd1PjoqJlyemwlfzL2
lR3QygBOYdLvP/Abx6DHs5LURmlBHWMo8b9MKPIitut+3813GCtUp93IFMriXBaVSLMTYEdmJ9WJ
rP6N4wcjP8HLJk91WH+Kaal5//Gx3VuvkicLHDuETsvdcXA1u3NbrRNA2p3cUWyHXF+i5FEvcxeT
2gCP5oOxIhmHb9sl+72NPPgb0ZVSJYoB61abq9BYf8yPxpsBJbRCOWRgao3T2XHrFMOnO9gkAVxK
9i/PTA64REO/vEprYXQ8hZn3oBtFk1g13lKlbob8qpVcGGcqZZ1oM+uQibINqBLBkHrNGpjX1vD7
1LfX9dp+tPs/xXNVDVCHfC4OnGnhrp8WZtFgqdpxjH3APW0ub5UHanOlgxKLgcOe/j38IZUyON6j
SgtdAntrucKW55OrccVY6x+6+zUkFBFUV82oH5XQrljWnytvV/rafASex5ReYueQcjJnXDyWvMn/
yKb8za8+FtnSpejFieZgF7lL30dzOAG+QeJNY0RTUK4ikCBZm6UdGwmj1m5DGUqdP2FoLM3FhNhI
Eeg6GuXEVEQgF8aYFL5ziCEasB2s73j5rhrt/W30hgQCUzu4lkSysP9RQ7z87kMngR8XditG6sjE
DXyb/FCqalTB9pOEHB80cSE0UJJfVLTd36d9BMEH2jXu2xphdCi5QZi+qaC20T+kodhVg754ikbq
OalXZblK73oqj+kJrxbFp6gc0ckqpzzjya8ocXblalM8Y1YSEola8+ekJpUxG4jbVc4ryyGtyW9J
KrYRC9Njh8uBTE5XLJ4OmE+S4EAt6B7ooXI/SnH8S5a7lKSfOmBJljhqRMNVT9OZTtSESPiM1Xwi
dGt83HXlX267flhheautwczw0/vf1Ftri9hS8o4djKDg8h18U21IBx761vJgL0iD4UoYZQXXmYZK
2oxGk4ShqLEz3vNNKQ4UXb3EZNKfqxyQwYquXQlsVBKEmCLJOCPHz+39531jMOSFLCxalA2tdngY
MO/u9u5I1PDmbq32J35jnclLrlsS8Jbi3JQFXLO6YrWq1uTbaO9upIiMOtlOEk9JxyXbNnNJHvWY
fYOPxeNhkkNSB/5HSN9eLvw2KMY0HMDJ9RV3JdUTDJMi5PG2mi73oCUesdDpOsG9orWW0Ake4p/q
aRT1PK2wpBEqTMl4NtX0ODFWzDhAhJobjOVTh7BNy1ViTqm+cJKA3/QciZFLbkjf9f4bNzbML89x
VgZGLJTgzORwJnj5kSo3GPtxjVHx7ev0wvaY2KS7gjlUx772LOblBeT9sw6Cw0k+7a3T3ov+8nxh
Dz2M0AJWLGkg1Eclg9uo13B4ir+u22QGYK/R34UVwzMAutrh/EUq8g1E+UuUMSy2V2tJyY4DMExz
EDPQju0HlnL3oSIO9MQwg8Npl164AeBixTzyosKV5kRvJzyaXvMGfYGST7bG1DPEnRyew9WaDh21
g3unaqae+L8tmhQ1SWlWolNT5b4CGYtYR5x1NNxjZojzFWl4HHXUpxfFwudNUT3IbZYD+7naV9Q3
Pljq9MwwFss1BuYP7aa99Nf1g4puAybE8de0HR+M4IcjbmZXIvyEzdyUN31j4QAgrYXeBDDWiWg6
OjCKkgoLloG0rNaOV6wWx5wmACAuysn318sbXe7Lt3RYqGz3g1/iTXW3gRPdxuDF8NRFoJI7jM79
juCE3HHuN/0nqRak/JCV1d85U6Hrf5ZpyMiw+v1HMyXHwVIWOx2bE0TK5KodlCT+EOSbIEqrj1lP
UWBUScx0SLTCvzHaijwurV2XJZsTW6Z3NGeEqDgSL+dA1S2zsBOZK68bjT1X2L1pT3HfQuHIUPFp
I0OsS6l2wH+FGRkGhJqUosmB7ZgbfUAb6MExEw7h98uHiUv0zORadYnPOEOS6AKJLqPeM88CDWmJ
pBM/fEuwGoMblAEU9SW3Yg5cPo1MopjNwhCeWfe8WefU23rdJaaxcMzFjQBfXE+ska2R5nDCoyar
YElsfuYW89uqptqpsPnPF3QDOP6cplX6BxPTz17D0Fm6YDMTlAAqzJhFeMnXcQ9b2iSHzwCx5PKW
J79ZmDNWY7uWH70KUoCbQkrxMjgf73+Brhq+977AA3afu6l3dRutlfGH8EJqC0n/NGfW0T9RghEd
aFwjRCBTVyaUwPZgDpjMIVmoAO85bDTyFUy2/N8+8sUGngQNiFh8YhJIOKXScQVeMBXy0fiZ/89y
DCmRsdiNYY2+PFnbMYvstGOnREOekxlQMBplSE1q3TBetX1in0YbJu3euofQ0zKdmUZEEUBIjyr5
zVwtX1Bkqp7RhCDlK+I4WpyP3kKTorMokvpRnzV1ZtJDpMMXBX3qwfOLBOFEjQvxpef37a3tsiCM
XM5b5CexwlyKyOU6S5bhvHTL9pT5C4P4QDgok07DOvKaOsebmruK5tEaudHGAoC9W7gbmLfGsBpS
Zjkp06acW53VyEQctDQ5g426uwqZwl6oaZpGBA7pvLqXkb9HEiBynPpRgdP2yLqXUTjnPU0h5vvw
Ufh8U8x00Cs579IeVpQrxYbN6q5sVnzbctFYIPsna8nfIfry+2vxjVZR59w/396hnsiy4plH9Dxk
9/S12BwawaKchw0qBXirU18eSRFlk+ymYL8zE+2Z5K0Uqka7DTM5PEYjegMff/lkBzf2mG/9NtnF
z0UIa5lXhe1oNyEwV8XrV08eVkZyJmCd3EvYrWxPmd4alxKOaoF+XcX3JSlUbdNwboJrp2Eultjp
uQrzGl64AFxddrVDCcgpzgDgCdfl087qv+Xhcr7Y/el+16BErS7EEY5gnaCXYTadoEQVektHpw1p
u9SUC/xIeIgi79RD8JR1w+3K70ugHYI8p9vkq2GoS/iuVnaFa6IiM1y+CC2XaHDyObN5t6FFV4Mh
6HHh2+YNKjUvFxdjWVuyb18xk6rtNihX28dbmuPyOaZwN1XoZ9EtYBIMsT5F8eH56R/pwPKbQgI0
1G61K4c2EybYGkwq6FV/Ti23gIZNKWasKhMYQvfSDkNWYLo/YjZh2dQS6124A0ua5KYRoVyx92xj
O4IQpEC/aQvlDfq2AAGEX4OZhwOHshyRt3G+ewlIk1FChQsjHbvmP8zR5kKnwUskypjaK5uhgTUz
zRrzk/BpxeXHuKi+2wP9uWZ3RNg/FamAeF1MWE1yIvH0ZkIWtQzSGa+deTXLCb5rulUl1zf786iS
NsZnhp7Omh97Pdu/Z/g9LUwRhGABkfHkBYw/QwWAGsPTSUahbKXRoWac0MrfbB1rPBk8az5FV8Wg
t+L5K4dTzGyqruy/2RVwPrJI/r4NT9YXauup1RouQfVlXEhQhTwa/NNijLJrbxnti5Ck0LMumL9X
BXScsOxgRflEoCS+s5wsaVnThdb789wnwxT35/OxQvzuDgxQYaWSTzxy4to1Q40c5s2JJOZisNL8
QkSZ+dI9+gzKZT4FNi3wMfSlhTlETurjnhsd58co1L2Kd/PMo5hRsDEJ30/hZ2uhChTXkJO3fkwj
3UhIU5jkBcdu1tc4O8taMCtSbRIGw4PetJp3bdAnbXAHV+dGp1ltQ7yD1a6vQVgIZMlrVBv4OOy+
/E2Zl0w+snCAHvlf/LIR9rCgwT81CtIdJfJhF3GRUVT/+5tIsdJGElAJGCAMwgjj7dk9k8V6l/Kt
phM1Bqp6oGrkELD3sMSMcta+qrT/5gz/f5/6sLcJlzbZhgXzLsEBwqiiHdm7WPtKBACscaOph6wm
NfUwlYEeH5hBBnHSrImj/x9IYHRCv6pzfnku52VlwLUYx9YEa1tzOHsP5cbhG0H2q50KDf3GAMzm
emEIWRBZwshLMCmsuotuprzhJFRimWJ8rLp6YmjASOu4beBrqrmWjRfyZUQ872GcbN7v14meL0DO
S++BSQNMp4cq9vCRJqJHE2qlD1EhQ8Plmi/yDJIZCdUAbData2cHH6qsf4jz8bseX+E0xkHZVqSm
euARAxAgYBlzSpKEH8URybr35kdA8a2eHVWq6fp+wSnJZ7DczTbamTAnz+GA1mVnJg0LNyPLWyCr
5jPSv0hzLYsWJQ3Uyu/i15VeaNyXWsQSTH3hm3Pf0emLFz1i2ztzbro4BXHNySNaMRPmi5LgSqoK
6UEEcEsHYi9gKR3YHaNjobb6PRPkRmE7OTBGNOE0diAE20ElBxHvbv+bbfHLKzlYfqtjVxnC8tIk
ScryVz2ueLcM0GAP6uMywEhnntIjvgckNCUQQSZTJsIHVdaIEUY4RD+OPNibpxSIaig1nceY6uW+
cKu5TqZspebSKaWIS30PmifYbEiPhGI523lYHnLz3TMZOn/+PpjazwgXTbYyaEnIHYV0gt1xdMb7
5hNGERorXF4AbQ8AoKrcxilJZDFmAJRcqLeFp0EN4D7YQJJpUIiQGSEDR2HUxsAREbxeXzHl513H
ynIjOFVkXsqUg9d85BXqFb06WmLsGUAqQDIMIPjLch9hye732ygyzuERDkRd+9yaq0Pqdsq7pDUO
QGE49jSHMu4kFGYSKmmutgrnoIOEdXiUAW8yVt97uoOWqMr7qF6DYk9kFYYrYg7msGPrQYUKdWrZ
lNfZsLma8d3Ip68CayvYdaaTT1ekdhvuiS5QoeSqEkPZ5OE3pEA7E6ADSVS0D2GDzFXp7eUNhQ9i
jRxe5I/U6lHyLtQXHltV90IQnYqjIJK5ugzjqSGLMhssWcksHns+LTittHcLH4kFaIBJUcPgoDrJ
QexN9SdPEbwrrtdteyrPiJXMP+PG1iVHrvI3IFLO5F++4YOrPBzKcG/FU2TypLwqAitH7E4fXGxD
DLWwX+Db/cdtCQGbHB+18sROEbgo0olWX5eXd8EyXh9ZgW8duIzyQ/LpgtDHkOHlJgbW6lMm2Rvu
C85ONIea6hcuXHHm4BoEiWcqM2cNA/BGvxe2/4864d9Ug+OzeVPiHK49/N98z4cL6duHDV27q611
9AcgAB+d417DBpsDBSGtDnoJJIX5pSMWBjqUR4LSLTv52qfUqUwsRUaasDETzlYv6R/PYDTW6JxI
0USxKPFyCM9FxpltWpwLq1WakrGipwpPl+1fJkrToXr/x4OkCW/nrfdolckgava1vE69lppW136d
uv/TpeFFN1JeeYS6JZS4fhPcCTtW2197MAiwxpIvnb7eaqQWMAN7Njuij7RlDketYBu1i6stwUu3
AypUZfCmvVBX/pzCbySxe+bhRrsn2SbrpNJoIoT1JFFtZ8ufhacIjwlr3zwXohBlDKgdhiiHlzQx
Tn29xXPkQbj64Cb0AvnGvUCSn50akM2rKOAKBogwbyakg3RXsJRRj9iEkQk2GAUPMFfx9jCJKuAD
zIKA5LZMCxCJnaVtGf/ZDfBn4VhkpFfRWjBC0x+bQNcsXB3E8Qe4B++W9L0o8eeSyKDeIeHN1ocu
GTd3VboFAhEHG6utU7w8jJdgfAGI99XQjBzGSl6CrUWIROJ0TXDaohdcthcL2OSJG26huWaNA6c1
mU7GcW9/y61292nMquxyCkFixpZWpk0olN/flm+4I/hg/ARSUcdhMXk4q7fycTOVrh0qfvtJNoId
ueeG4W1WswXGxIxM7btGQcaqmvmJGAqycolqFFyAycl+uEqGgUXFYYnbnug28rhvuVlcrF+06Jti
e5J1zqm2k+SG8qjRSPW4o6xhiBzsaRyUMLZGEowx+GF4QT4OcWIxDjL+OfUGSh+tjdegj6nr9A8V
Dh2u9qQY860wFTKesSJiAVHDk/9mfm0Ep8fM3FuTr3Ve39bJei+UQ+QnmfFpyKpbQON2qsNHnaTp
JroauU9l2D0ysh5JcG1BTdwKXItwthygUdjF/gxjpyMo91vn/4vPfHC+5m0WwSchFFrj4gkql50w
ezJBBGiOI7jJHoMCqZaRKny0S1g0fE8l8EnAjSXb3xGXEnM5Zf5F25cXR1baG92ND3ETd7AQ13HP
Pbjk3aB2VyjK9V3XwKtgEShzSefsUCzXeFig9J3PoKScdW5nWkj5BS2De4l8MjuZSCTVw2sk/KzL
G9DSD+p9tldONl0DbpkvRl9AWABirapaw55/WM3zzWbmRe9/qjf8hQgeojD12EEkU0QHRbOLv2RQ
RqkNJk3Fp/1D5ScTudXZ/J5PJ/yXN/UMB4ixndAw005C8NLxW47+bZbg1IUhvCEYUJOEfOj3H/EV
ZMkesOF4hR5xHjznK95StSlGq47Kez2i6J1FweJH/07JSu3HY0/+Z/Vmkrbzv4+py/Nx9Gvtaqqu
RuQ/IPm9QiwZcjgwvFzWAr6JDAtelgTWtOnDaL8GJmzOjoG3Ih/Qya6w5EDg8SUtaMuKVm6IMTPF
NYSW39m4AeHTw8EcUZEyPQRkEgG7Gyli4cqmHpdAwPtfpIAMPk+5Y7PGweQ8uX9MOKefCV8z3Hdj
otJlrBby2zj1B0rPacZ+MHIAdgxtyU5oBUXchi7soh2AYm0h2GdkQqmgUXdCPweBJXgwbEI8ktC4
NADhNmSWs4gCAhsK4Js1hqtu/oJ0y+MKCK4qUHiVvEbTNTn8JVHGPWZ2brfwPsIa3YPdMayaMoaO
RY12umjhgoNGTP9T695fM96WV8yI8SR46VIeXJzIKOhR/zaAjgVef8iV8dKVL0oeQ+HOodBfdtb8
fRScZ/R8KRmUmA3p7ytylGS4aOatu7syijwTdkEAknWTDkP8YYdpBT6ym+6kq5iaRS6YX7rlUlaG
tQnjiNh3l6o4RSgYF40rK77HdGFwHC1Q8ONkh8ogQqknO6haF6TJrnX9HWQXLrvIAUbY+cu3cld9
yxG40Whyo8KKrnou2mkvRx4bGVyRyxsn5/8jKxo37xKsLqq45YudtUUIwOtN+VFh6m9O+7D6aawG
ofhMm/O5bm8xa+pOXHv+V9RHf4B+QyCpGap09VO0QWiZJ8IXwym6dbLhk9133+sWgkvf1ifJNJ6P
6/w5HFmIYUutV3uQwSIQ4XxCd97iBsOFw7zQ3u1r1Jrb/dcODvqpZwHnGpVHxxZgRNKgOd8iFzXq
Y7dgddU93wYmZM1ZF0oCWuxQNw0xpsnIkewCDHpMGIE8O+PgVNOVrJHa0p9fsvyG7JP+vAOxJEWW
12FbOYIRbHfgzA82WnjshmTF3KmgSG3mPvWOdWDPI7hzjBihCySf3HYu3rhVg6MBg0R/yLZQLJfp
PuqYaKQ5sxvPXX56mxTmesSK2ypFuqpKFyxFwr2c38DRaHdZbL34YcrlTLrJEWcMuxlXrj1ivWm7
fipWRqD42Tx0S+oT6qJvrc3Si3SHwq7YABTX/hxmoKTrT141apQxT7iAx/U024Mhug7boJ5wNbVc
SL38CbSnfi3CRSVaddWicuNKwFiUP9P6Y3yLM2R9YRXA3vaMlg8L6vSiCGz8hlr+sFVTj7UcEKc2
Td9tuNWpILXOWlK9TXsegWwZeJwEMxV+7p948e6H/OE6TkpCttf9Dxtt122V9PuPLvbZp60rbfuE
okpD2FB0iCOH/GGDr7MUSmoEk5sywD+0o6jqYIqsZN0/587N3PhKFxXfsligysC3VFWjOk4nvdoJ
uSbbO74y48gFPUyOOfI5Os4Mcw85UAxMIBo7MdgN7MrQ3KK/wg/hDrlx3NcaUd6bNKnc+SloSQFc
HcxVwzMCbRV4ljaMRA1VDMqYsc8BkXuW/orkA2FqRkUN7xccBgUnaNrO6p+qccNuTD62cYinGN5i
XKqifwlMkSMGto7nUki6uLOo9Dzut/OKVaVPCfuHIguaCKD+QQtulRU+sc68GIKwkWMXE5tXNmli
v9kIEuqIGXkn2rkwZpGYlUojdpUhQ8gbDbpS2CEOAZxIocIKfHF7pkkcpse1H6/qF/PMjmPb4Npy
XjogR1SFX1joVxfWLs8DlFt0cPZQgWrZSDSj1ryakvu5wCKDyANvu/tQj81NR8IvKWWPkRPdrYik
RyyCKngMIgu8v7ZfTcwPn/EA/6vy3Gv2cbA8yHYyXSltEZKx2kgVBbeHD6voeA//DHuC7wCNVL01
YqkrMXg1lhUKZETqNGbG8IcpR5Etj3I7UaRhkclrHI+2f4jcMPXAMwuaACRONPYMTWV1BMxrOE4e
/TnWGFiBKJsb8pZE3tA2NIvzvB77DnpjdAVWAf6j1Fy58kPwKSwsNgzUhyF1F0NNZW4p9LQbgRNU
pMiuFwLqucAqOY+a5lVOwfTly2o/Ns1g2Gwj9bB6ipH+P7UhFYJeyxdYUkcNUI+jdK+0AvoaICNz
wIiBhzjjZbk2UkeMPVbVz+GkNYGu2FBqYSPYJSRj86h9KSZ3YDuXS4LPJ7xUwZqMbcU8Em73/so4
TA0DF+BnuQGIppiBr3DXnF/2+8Z9DsySKslOKXiU/0s2AuArblCRBx3EVwVlob1Q0aZmUKxUToQP
k4uJOBx509MbfZhc5pMdLnUUwmZP7sC7YQUJsdc3ZcBRBnf1gJUjpxV8OKyGV6p4RwcOHqycseKq
hw28HcJ/XfBprYHjAyPTnP/a55qPD6JGypvi7Q9bKqvtqy6Lm/VB0VdTQWsLLp472aM/dJMkrTei
qOGdwuVP3WGYCWJaB6xcbD7kW02DaGypFSg05eUTFuv3zxSLAWQzH76FNswnzgBRJ41XWWCfV9n2
zqWnracHdffHaeSvLPP1yRBM8dk4mjAVPVhrbTxHyeSs60MRyraV+MEebK2BRpzKPogBuF3GPzqG
6wgQITDInAa6y5YVx5xOZ5MacmkjDHgdEthMo6Poy9Etn95fhYbXfPg1oO+JYqBN5Cr+wcNatH0r
0jpGX3BCNC01rvghjGzZ/DNXNAQLIDOMFlidgICKYpYZnBSFNo6m2jVFR44o50dke5+lX5Pgzx1Q
BlcO5XPOn37/sQ169vqxCUzDxIriwRFi+8ulbPVlD/l62ZEdBDAgw6h0+lb38Bo7uF6a6k8gAs9G
Eqwrqg58ADmiInXXncesgGIhbSn7jddi5ycw3wb42IDmIVKmnOUnEG7m1J3dAQIJxtArO8ZG8IFC
wZYFAZR8U191eN54K5qYjmulh/ozJc+ZkvnMO2vV1awdnY5YT5IWtIHFD3Vg7tMludRToQQymJxM
5yuG0i5arCMl1ttrEgYh/lpEXGwObW6tNp7SjDP5IyrUW10xxqMeLtSTN0rfIkc5SLs4IV1OuxqB
uuYNtNQKzYNeESLugrW25whh0DdO0DHVWzPsD3Hbc/fH9EqvfIW0hyi6Ik/eapCSD9prCLZ5l1E4
myszjVmWqM68kL5afT9iAl2hGuwL6NaUU2Fjho8muy1jnMcJIj6Z3JuNXI0rrxvwXxDmpzmblBVR
hwtLoG+OBnft1++rSFAS8AxoJQACp5E+QENNGpDP/yQUIppQlKT8+HVT5mhscxcVJorO99f5K3a2
3oOPsNVhYM3/vhr34yvZ+eVU3KZJ8rFey3sznJMxWkKZDF9G9MttUl1A4rxAkI29DExyMfI1jlCc
rmhcEYFYmtLKYFL25Iq603EvianYhGO2EO2OvyTHvzQ2Uo7kSFQkSH7/A5l08sONS53JpoWN5MNJ
frlx8wQ1aY35nIm01cWviYU0tvEuvbQi60E1m0wPBd2inb0oKiyHOrqf23qhbfZGBJ4lR9XCxQDc
K4pB5NPE2i3ogyYXZlJJqz2JmN7yoaVYYx5TN7A7VZ2u5BZ2A3VLPD5KX6mTVkQwE86Mu+/a4ga8
yc/FRBDQKJcRGfdJ5ZuWdEo+EnTAe7GadUFWu81P0QCwOTJir6XEebcJDdNdYHGIhk2ljtifGjq8
/0bfqNxZIiS0eBFgOLTMA/CUq7rPdpue4RnznmLgxC63f+lC7Wq2CcWetDaSeQtDNTcO5mrs6e19
kWs/k80AuwWTjxuxeGSkVzHzHZFN55SQsvF+/4HfwPTIKwoVKIOhBI99oJFcLT+NZzckVQRRn8Tw
ckzlevqMLJB2nWsQtQzBh+jSOXDFBFvRozPKERHRVCrc//+FCSF7DVcoePJq9Nz4VUovwMMuXXWn
oFfTVYin8KUgNJtD4TmVFX6QttaO2RXjqr/xdJH9xP9paYuOF4q+y5Y42DKcgLwyI/R79b5ySMGQ
hpfAxMsamNYLPms2D1Xtemq51XQIKplTPAfV/NIiGfI+SmLDOUjn+sk4XrOkjX15i78fpWNNszlB
UGHWSoWF+oyhG6Lb83ovqrYsANBKa7T/XEEyYmi+TFH5pKth0yVn7dDc61bAyOnCJUbVt6qH3kk+
iLxa7VhFTBJaTmcN8KykfGqhUZrTkvwLY4B4ZGmpWnn1qkI1saCzUuAenC7NsN338ZDdapBAyX+G
7H9+kCWnXpFJsIEBqvG4cjTFZfibwBKluGpAB1FdqD4kZH7y/sO94mECE6OH86MAxlocvTaBCNuC
LJxd9dH4OWqnysbfHoE44E1he0ygB9s1dQtYr/PXejcDFqd/TawsXWIFjD6pcTX1Rz5kg+JCyoGC
Ydfjp2nszlSfiEGlKcJUWH9mfX5RlM7lykfutt5NstZXdfiX2hr5jVZbOH76qMcVOK+3OB8V6IXT
KHS9yDkUpVp5jS1rbAG50t7JthbSIkYmIT4CjBOkLmBcoOByiNUPBrJfqKkYTa0sTHMzoVk43nS8
+VzMDH2yFCJIZ4c+o23HVkWVXX78e9BU5/NDUOFSkyWMwCAQIEGx4S2RSHAhvq+X0kHV2/vNPr6e
S/daUTxuPD68vzTeei7G9xs5WECEwIz55bp1W3/OnDWOb2SLp2cST1GEXAMB9xCyae3UqMuAXZMj
EUDF6ItSV9bRP3RzHx9zvPlcUovbZLXRzRyKw8YBqpuHeehHHdVKgzJlmAAERgAcIOKjwMygCzBa
dt0lfJES1amQ0q7XCPl4ffiK+aAsMoZWke49DAAOw39bGwp+jm8UcjPoCHH/2VviB/XzEGjOVQvC
LUC7BSfGbJdgAJ0IGwQs0CEQHssfGiOgS8itVA4zMHlaFl/w+LqJRtSUMuYCc7oBR4G7LH3Gghpq
oVJPV0anYH8MVKiwEPw204MHgYA1Bx2n/ThlHfdt+0H6Ql0PqjMMLw4VnMplFZsjLYBbcTACbDJK
gRGmg1b0TPxZVCy0Bf2/+tURK/SWdChsbvB/18vEsYJxtCqPHFKW5J9im+vyMd7L4FhGJ5XSws/z
F3cJbtr9nQENcFkPSd+GVXmebAB0A4+/o6M7O7KUX8Gl1Kpco8ioVZI4h0Lavt8BX1tp+XHZuxc6
fbf77Y3rrNc6y4po+Z5H/ic8DT9JskIl95jiHrqvyw/MX++loiKB6cj2el0i8UwOUnQ4RhgBwdx9
ub3WtLX3WNfuzTIWf0cOVbIXFkUYyd6J8n4wdryILGbLfPHCmj24AkYxj1o+WubvXacEiHpzZ5fZ
tTrzsSWakrNM38D7L/H1lb9xfHryOITa47H7Drry1aXsn5wROiOG8l3ITEfxjgmooUxTqefk/SPm
jWfzQVhHJmuZmRmriA4YF8IVAH3loqY5D4f4Ic68S7UqMsdXuafGRzWuzmGzbSrOZ5BIka1UeeON
9Sld4s9GFQgHJdpF19wpvxclaucEiXooNl3GfYmhX4GgShbggilEE6rYFCsWOGJkGX8gUZU5PCz/
+HLzNKR+ceXzqnyqMS6aGOPowwmxu4ACu87Md7vfYWAVIvaMSsYfkk3XNvPUtGI65AwE3RYAaEK2
ChOqoGFGJZVDqymZArvSsvFO0mS1zyeKljPImdVptcMekMkg5pfYi83fzcDMJb6+xssL7SeIjlyD
nv/NMzQoQEzs3e4ku0PJUnOSjPUZXBsK3Whqrjxi3VmQw2UaTveeM0enUczKYv6CztSCNph6HD9E
ajAzRZVw+pww4wBjq36RMtf2cIJTnHmUyADYxvjP89r2Fv7+t2IrgKOZH6Ox5yM7+K6R/8E0aCXh
CEhERCl+mVOndvIcJlICmQ77wa53EINskWzhbUJWxsp07X85O9PmprFuC/+hqyrNkr9mIDMBOtDA
FxcNF9kabckarF9/n3VEuLFMxf2+VWm3Y5xEPjrD3muvtbZBdpbyOHQQHtg71FaF165v3d3irWQ2
2Fbu8vK2SPH7iLeo2uUR2PVcvZhm6UJ+pmsqwfgLum+jhrLtBAdZ6ArSCniuBBmphuJ7HHSYirY2
YCelOMPAp+aEcq6kIw8fESVGc+mhfKCzORXKaEuLjQ7DaAgU1ICalBytpHTdsEquMwCQ8yopvwv4
Nm01LD952rQLqQvpQcdhqqKR7aiv2oY6YD0yWzqF0abVXF8ZxGrDYirQUVgbapD4+aUXXU+Z0Wtl
AcfCj3KdHCV6tFGdCSJS8RQe6JmmXNpB3Ogsru/1bcE9Cm8113EXJkexfUUwh/uY1dDQpHXrxVt5
8WhF9XDX5RBmUBEQGR1FhnLHoSEaqbJjtDsfkjH5ECyH97XvkQsH9/nQ/o3JCewD3yhF7JaGe2wL
3SpHswYQQLypAkMXYCo6pv+8/jmOBNoEhw6OJTAnIkWI4Xx72xUYDgadfy+lL+cArFPRR8RgrWA9
GHe4EB2hog4YT5exyzaNyEuE2gb1vD4aJVkoBxyEWcZ/3sRtNb5aHiq8ysb+NVZRV3x88Qp1Itsr
+APKdLs9QcNyUgbqcyu9UZojoDjdcvdOCw+OoRzRv0MUWKh5QbYcpXkvIEtvGCqr3optw4eOe1I4
GOGC4tTAQjfxmX6Z1ahzQetjjwvx8W5TgVEIay9/RoJ8U2OhJ3ISDWdKAnT3BECoIIPj8Xch9+oq
Kl6O/Mjrnl8kVczrt/HIL4XPgSky3HYPAMJZmE/84hOlRb3bxwlEILZLiMzUKfJV/a4MkFvqrsmg
TLuwopQ6ogshaJzhsPOaVCIQ4xHU2JxtpP9U4WJtzZvkc7xcfmwg76m9VjOSIVncfZfODhuSVTxC
RJSXl4MB8MSNJvzkHPsoYFplp9UY/4Xs9LNhP6u1tGwQdUCqrZM8hOGTXEmzkeUy7OwhZRGlKWvS
gVZioao+YwIB0KA8Wn1wXgbr+2gDW0TAWAfL/PWB/EN84sek9xDLlCNil3M4NSI78rZd0tnv7AVJ
PPQN2UMkg0vPEgxIVMgkLRJ8oyYXVb//qWOYUvR5syZFsRCd0CxTd18FBC9iK1MRp67NRGaFo+h8
/Yr/kMtyxZiDBHTioanWUY0D/xgr3fvI/DPEVOg6ZMTh7oobdxmc99iEKmBRstBsKGrp7vm0OWFL
5xbS2wQZoDzOoEhswcVjyiBiZGYbWN1UGqvU+qIVKbOaTOzmkblOlCgGrwTOlJRxQ6bGXGX+E3Lh
N9o9tGINwZn4+PUPazDJwxDj4MMe9UC2d8Wqzvc+wBBqMu1HiE8VjSV0DDYtZ2RkrfS2sYglFlX3
6IU7aNRU7SlTyf3HUNNIj6w4vd1Ug6FX+jkAJSE4JAbQFoFuBnwAujwdUf7pM9DbEpY4HXVYqXOO
Rd0R7q62EVsuGaYM+pWVa9fpe7ISppwydLW5xPTiaoIcqFfT6jJWn4p+ZMkN9FSQtMJAhkPooWuE
V6Jyj1oUy61LhVv5sKroNUrc+PqN+EOsJ34ILip0lPeCRTQ7/2jPuq6G1Nk9iLku/lBc7u6rKqmx
I0PLt+RT6WSAIytlnPaOJhUjgH+Dq8lBQxmD4z9V9CPbAtx4pHQWhUH4oigLMZYW2YJNg05Bkgr1
tMGL6+iHij4qy/VjeWUC/4EKkfVPrG4T2kLkxCj8dEzWb9K2ua/dU0nBMRHFCdRkhjgXsian/wzo
LaM9eH037h6UFCSd+FL0hKwGTOFlSgXecZf4TMo0fQzr/LxYdXhHgpBTKVC6vrCSS5yZr1X/6Pc7
cmHIXVZ2J7CwX/r3rPbLKFtc4RCLmgQ4TBRKDBZpkOYAPJRwibHzsJfRD9VBlI4qW/sXB+VxRB9w
m6npgREz4+Z32cpp3rwL/fFeEkffo5RHlCMMz0+KJ9V/wwEKY0woEFMqENXQrgi8OVJuVVzNNkSV
xraO2Wiv2FLoXuztra/Brv3b7ggJYrd8p3K49Exy2pFcwF8xl7WFmnbbtGA4rb+P5ixih6SYVAXR
KlWdBYZAh9s8IgH8stukf1A/T6msMSg08czIYS6eT1nU/+RFD/OWgkjH1WEedqudVYe3IKt4ZM6z
+Yi90DTojfA/Nc5UpmtdZI13in1EBxdDByRYZHd1fFKyjZyeFh0AH4B/MVCAsAs0c0/ClcLyy7YI
JEJCEMg019Yrjbp2pe02u2m8/CPb/Ln8HVk2UCVgoUbendRCckPQdKDx8ZURr9lQ9AhNZGemPLPC
lB9fQUSCMEn8bNKOibStKrFiFKMzJ9Srm5MqYdM963DvZswDNg1q2EDn8+qI5S13KczIkf6e6E5J
+3E9fuP7eNBxMp01AexKVQfFvAnS9jLPtti64IhD9ybAWuTgIZuI8BjTLgZZ3Ge9XZUng9XyY1Qv
iD8p5oMYi2QkHN0U81ljCjxNw2wBCFp0KrmYLcZl3xDbRniZMSQlXlPnD2y3IZnuPgs8SrfwKmsd
KZ5v/7SS/I3T7K5VljL4LejaSCs5KStT4l+Je9XfrjvpQnPEz2fiRljr+ihZAHU58w8nbtpbGQT3
3figgNwcHuLmUZczeYfQdZu1Jzoc0068gAQ34cwpP/hV/ygJo0yANE3qhfVzzMYTVdI/wJQE1aEf
QEj3YdTMRZal5edrTtbxnXRQikYEqJPtQXwG7Ovp3SbzNW188ZrSDWF0suZAg/hi9JXYz8tveixP
eX+ZP3w4+0KMe1BnQbEgUF7McN0yKryVU+8DI2zQDFTZWjp1DZ7Amij0t2dDW/zt0yX6md1YOfuf
Vj5+WpXb//VpuWd6XgT4CXaL9FZVRom55HQj1FdtDSGAPxb58ibrvQeRDF4/dgMdLPNPIZG9YoeI
pTQ7eNJ2tXLK3d5+p+xMRIuopvBMsx+qvMjgUzAQDDX/yXZrWrfn1PEQqmTkIHZMhgqd3XbYkZNd
u71I9nZFGsONQUQB1kJ8kbWyGIEQY7eb6p9+sxuhOy1U6U15RyX+CKkbTUv89ep9VoNBwAnaXmRU
kFSU5SDpr/qV/ciiUZOIZQUo03g3WE/8TKK0u6x451nWAmdkJjFJ1SSTCFluG9Ee75oxwGdvhCTk
EC4rghHPM0rAg1IFp6+P5R+masT8xI1r4XggEYao8SJnUhullTU03UNchB/kAu7bhPsLxhU7oKRl
A6CGRwfUB7kpyyfVaJXXVJ8xNDJOdXApxQs9cV3O8U2G5RqrZIP/IUt8fpN31OXSqqN1CBE9xyQI
kxekwo5JnlJxwEXgr4bG5gZkKbzsfnW1aPLq0lstw+s+wf7Up0vfRdNwZ+i9cA5u35yzcWDBFsQN
vdPLFA8ogYnbANZ7ixRASyBe4IZvlITi5tgZuIrvsG1uAHn8GMo1vUe+1Drsoi0FrgXGPBDHkoum
gDYP+f6nXXLjGps51sf4+PvxdvPW9FuxG/I76QfpZ4Ssn0YyeODjemWwm6wfv/UVV2h8MMadYLMO
5je4AokLrI8qBM2CQUKLBHv/M15u8vvMr6gOE7aLVEarY+ydB2RRGdkArra0FgZDXNI3xxgCLIic
jN/bWNFFNU0DCrbyvTJGILFX9mehXS+RYbDJRzXQUTIgFMFOH9ZtqxWyh5gj70xBq/3AxVhj8jUF
QbcCwnJoG2MNfBlFTO2U3gVvrAqADAfpn9EWfNCKOHWjPmhux679vMy69AxBUnNZWzmN3+iDbo/h
eJH6/IoRtX8auAhnEv4ufnSwotRPrc8hIqW0sB/xvDgRyxsGz8Gm4pLuoqaFCRBRFTWmbC8WQrS3
coRdNOswCcOz7BxMXlIqJSFSnScdDWfc4YmOufDO4KaSF9MB+HNGsy+Ua/gayEcd6sWKqF04vVjV
C1j3Ju4gXZQBr0V/I8UnXeyfIX2Fs8oOSk1UFB79n340P0fo8K+vqGNm3eEHnDNdgNIaZuLoTEI+
upuY9p2q9ipIhRciY1AfZzvDTqrJSZIMX5zGZayF4akEqRBKAFazg59k7crvI7HMheaAYWsSqJw+
7Y/sJVAeBiGbfagUy3fmnnNl6JCEbzb7d+KqmRTDgvgOvVhpnXga4h7saaHs1cMb+UVXOMaIok5L
8csahEI/Z+J2RHLqT6pCWYDwoAvWn8Wuk5uZKtpVQiqtQmtCA8euPV/kKahteRXG3/arj8o2FMKK
ICmVosRySSzianCvsFN4HSXbS+F5qjzIyva0NdXxhs1oQKuJYUiiQEOncBj7lLm9ycYh3r4VbCem
oei34uNODXKpDUIPVq3o2Wlc1EDEDg+K08SSUwFPjjCvT69jDBWCA2VszmS2bYrHM8xobLfhonAj
QguUcYbRlxP3iNXMntqxk2Nixc5grykkL9pLv3FoOsS94qqGpXPp5TVHToQ9Mek/hW9WITo0ijcK
QuyGmLPnmgWtKdxX2K9wX41hlOV2YujI7GS5+EQZSmX+K7En0pFdWPTu02z/45qYx6iFok0vKEij
PDm8EZ7fuwUtVTzD7Yij4WMTdZ+TktSQKegHRAwyVE1wA6wQaEhL7UfNpyb8u8kXP2SAYvwNteAy
XSWVtHOTUPoGl9JsZD71HCdrfXhaRmZbFF798K1qiSC0syTq8BzDcAXuMApg8EQRwOyRakVSjT97
nzNoXwIolO81PIr0dUIIzKoD9DeijQkoUZwuholHPyMPla5VI695fYKYCXCwwTJeOKCCr6viyZPD
8UqXVCc2yYBtBr1bkxROGKEYsir3bJVt35soPQPOgrOYlZwXFKFvY2IL8YjirQ5hzem8RRdHmVAB
CfutlKDxmg9ikCF116BCTXuc66qBI0tU4i+AS8g3UVfQa4tMS/2JskAHNxSjbEsWBERpmjZqyRKD
eZsWCRgSAs+1Pikj7LCDZlRp2u7Ciu3gmspKR3CfZC8iudW7xUVObyxTPLegkJyB6FyP3f6bkBHj
aMC7JGoy9H2U0eqmZC139D1nu2fniUAcXx/u430C95QQo2TqtmoIbNbri/PMs9b1wNldftB69Bus
VGSGpA7OlGeVG8V0bsCl7mMC99RwrUTjQGsh5EhezhKgnKZwHKcgXA1VUXpRUDEK3MWs7DAiyuzb
oE3eClueSisdYBFUCfrOUTJAXRJziBoohNxIMJjE8hET0lkGdwsvvDZWTep1pYwpQW0FRnWn4q6i
ZfpCfXDSPVoxAFqaHohTaiX2zxPDq+3scDazx4gB67qcSlQdDmez10b4p+2b8u0uiR/qfXgpIhwt
lC61FQvVUAYvYremajXgvAfgIHJX1QT3nPz0KkfGwBFxGr4/8o81pB2RWUmTQxAeAVovbv3IOts5
iwbWDoiJ6AXSIfmQbc+m0jzlC8IMn9krwRR9Cr/33S+MbXI05/gTDBL1H0Upfn3kjgwFGDYvxOdK
0T0kwvlxnlYePPPUW5tmzxLXYwWA2TPYdEQyD85hu2x4/m5Py2JIABRjRDAwSfOabaCPIWGyhHar
jPbU4ycbrEprOcHC/Dlh7TuOagpRPcZAWt99vDvXHJEij2gSZ989+dWO36ZJrpqQ/IxG5l3XtRft
ODyeptsZVP5gxqAsoXezQ2mK+gmo8eFd6ezG6wE0CuxNlDuw24N4aw80gCjsGslITP1BLA9zd7B8
ExY8gVZY1zXSKJNnr9Poqq9XtyLEluWpo/w4UuRKoabgLUCWHbhGvPRi/mB/sEy3HV0bQa9h8xFm
ZGLu4ptGS4GV619FgUcRhXqsURpExEPsXxMz1rsta+9LHiU3xmRZKBKKdxUQtBgVF1gpU+t0wiis
fT68cHjh0iEpgLM2n/R5O3SLJLQMkTuuSWDVekIdRWi+pPhcih2Nqriiag0jlY6gRW0gAjAmu8tT
xRojWJlfV0BkhKwI1iyTfnbbk22QuSHdE9QoIl6y5+aA5BV2kWBUcYnMiutKWpoewqZhFk7mBpxS
Keec0Gz1voYg8ShypnD1HguKDIZ/bIM0ZzsA9Y61g22Oveo/S5KghKXBQ74JhqckH24Mr7FffFox
KKPn3RhkQmafclATT07bkoklIGWqCbbqWyKFqVW9RkuUfUNOh64vC8Uoo/SonULHxJ7WtX6/e1Ct
clScdlrBdIz3qT4NZMN2hrMKYqbDMaxhdQ3raOif+EgfZXchkr7EipR032AMYbIXqlsKDSpWcx+0
+IcTqjvphzgoaUnFsQYzSm2MVfl9fUc78n0BohBzgNXC34TsOwvJ69qjT2mOIteYQrDfCkdJGuxL
1W+B4JGOw+CziKh7ogeW/aXKAfpeGhcZLcjjFnrTJ8WvQmDN6DNnmvrJJPsQzpENPEk7F9mLh8CL
tmfO6ocCv0gu2crAX/9Qx2Me0uOb4MExrFkKIIdjjjJ6lXWrTQ+/miOZqF16uKwjnifmthFgyelC
LEWJObNd9CPuqPpTlRGtCzThvToaSTQok325r564vqP1rutj03bpEsABvJjV3nDUB7Grm/4pwQPL
zifSsuiQPQaPoivIX0eHL0vy2i6A/VNq0ljjpi57P8tDE+I0a/94m+e6dOxi9S1C73yudk226V38
C+/CFRquPY6DJKsLsB0MAOOG8ojOYJPhYFDf0K5CGL2wAtNrA/uziDETnm74L4o2ObRqJ3l7YvyO
Ahhdp/IXAoXQo9x/eH+pGabo7xaAQM3uIzTC90Xd3Li75kZbR7asnpIgPhdELYd5lQnkuagmSUXi
/p1jo2RiRNofRSgQTlzb/N66bgiLVsx0zkkxEA6vLUUZtw/DPLyzEylqqLiFi+umx2lPY7cRfA7E
ZuJCFwyd+F7JuaJB0Vblzu+taclIBPj6hR3RfFHqElJDFiLhoxboz89wuYmz0bt30Ewo6o20c4jE
eQPsw6SkxIsjGyGQyDmvsWG5ZQv5dwrezTpM65MNuV28wpzeomGyoQT3C9x04226eMvHwVJlixs+
JnPZCAeO6tqKYm6W3vQOSIyxIo5jrPlGR1S2HQEnSxRuEWFBkxLN2OkSp1tP4ROc8HiAUiYmkuIJ
e0knahxI1VgTRS4LF55vwYXpnX0uh1+HB9uh1NzzhEvanXVqiettYP51ID9nUkxIr2dqvd0e2oTt
DsX/VlsuTh2EoK+Bjia4YlQVjAmcmsSWwEu4od4HXXGN6ZdxG7dp0XOeRC3NJtCn0EGQFq6Wazw4
mg2ZKZ+O0QOFLcPxrkaUjCxx+Pv1e3mUIHEvSULY35j7eCnYs4Ch22k83U2L+SUnL8pmnyKSXKMF
ScjKx0wy5aPP5B5xQVRbF9ozsdIQK4Sn2j8c2QiYC9MVsUIJF+O5aGRlL11WwO7RlAgRTmURk633
q++9Q/m1BSywqfb7qBzVmqjv8AwnkW1QQFCG9m61AdcL6IxwkSJiSoleSvfUAfHnyyS3dOjkpgLC
bJF29h6Pk03cINCOLlb152fKg3JMhSASzhmvM1RTAALEYAj+wx0OnZUxZkg3nCFDxX5i0aK1udna
u1P7yHyPc+l8KN0zSRoOEnSsONxHICis99bQt486mJWg4az/o/FYpZwBohXLLqOn1H4mH20JbsUl
EXVNm3AdEl0PRAwVSys62QzleAJ6UNUwQKdllOc5R21hPEQAtbuxdo86wWC2wRyZokLcXDByRhEF
AiRdkPBIcZEg4H0WNUwA8hRusQuq09brK+OoRwTDFnFVsAOpr0F7mCE1RP5rp94EOwNuSAznu7BV
kCfg+vcoFlEcsUJVqud0oQ9UcNvm4RV8VmFPZJaSeupUM8bhWjTp4J3tev9v8YlEyBYGpVkq6ZVR
Io8W0KBl0U4jOkVm+9Mw05WTeIXADOvCOZnNytLtJuvCPY4cAGoIAKRwUl8mRdxYG9AdC60El6uM
UbQaAYvC6dVmVhm6bObEBX19lI8sIBjlmOXD4gFCAEWc7T+0CbdLeo6oEyvVf9na9yH0cOCDPmRD
l6Kjh7YsU0pj4YnQgrohzLMBXNlmIPEDtJb/xXAtyFJcggNWNkHM/OZvardd7Bb2nb3ZPvaRfZPh
KzrR/CF4V5DCe44S451JM++7Bt9MCUkMAwBMrIsrmqTH1s3pZpaeTteXqRT9vogHOByU59mALofL
OfXo8rx0kz0WPMDee6pcqkvR3fRqE+SUpMgvy/1HqtPXpl6TJDfBnkS1cwtsKGTLv2Fc+53KScYW
LVYja482uXCuxMFU7hMXTEkfDbn4RGIdY3egZkjemkNOM8E0uhsW/upslcLzYlmqICLnFlMNRX6e
AsP+x3MFXEt+CAuWpkfZ+/CTkz47VrAJhzuxQA3oT9lDPFQx630MMaSPN2QPAl3DMEbCI4KDVDkR
jqmy7Xv9mlz9zfndwKQZZSMEsIi0Y3ZNVH7cpvWdO22u2iWk71VS22eQMfApsHudVAWgBuRPeSLL
H0NuSfRw+ig4WrNZQVvmY9gCpqoNQDDNpPlFnMzi+xcR+ryyzDQiQYKxhgU2Ldbn3gPjaC96p1x3
j0Jfacd8K5RAnTSNP7dOLdBwaa9Ufihr+3vejF+M3yCkXvWplGxdfCHTGKiE2i92qyaLNOrZWRda
p8Z6ztSaX/J85q9iN6G5Q/uIBPnW9iBdWVCADONF+Bg2TMooEcnARyPbCZeYVVIogJQsbbB6uiqr
1NlhJilBAVSQ7yWKhNcnxfGmJl0TsZQHR5gNztCfXkBH3TZy1922bvCNdX5qoppMfb++ztbRjTFt
4hp7T/ZeLc1GyHZhuxvKJtWzf+nXfTRRoTGz74OEAjnDGZpHAc649UI8ddCake3AVssGJmpH1i19
HSh4UkBxIDox42QDKaNCkNzN1FRk8XdikI7SGy4oCKJ4QZNgwpO5irG0665MmtCGEUehixNJtGoV
JZXaJFn5HVDmTbOMH2jEaUrIKkc8lxhNhVilflU2X7+w44NfF0YvghBolorBnB7kbYbE98Zoj3wH
GJacmoDzstpDA5C/qEiAjQMQwFIV3cXP6WESrq+KQbz/NaR2O4l+1EFcnO1KzowBIg2CH7nIQfTD
A1FjmkppXdNFck36kBYwFMiavvgJf0NIZk0p9vUPdRyn8qFkRg0liyaq9kJB4ospmaZV5kRNP422
/NKSIPkq1YaaXplAFfAPsIN6EU274OtLv9N3MXz/6vNzcVf0TAnIqyy7acPNm9ev8QhBwi/MCYGP
WOfUt/F0PbxG5ZCl5SUuZoPBbeS715tshSvY/qObbr2Lws/A35a3/jr/7IMIyrda3EW5ZDUlArg9
xnMLiEmm8+WaOUOdT+R019o+BH11pzmjfgIq96mpnWLGksAygsYgQZlh5nfwFl7/WEcYkj4WBK3Q
A6ChTGo8qV8MvVfs8hzNLkMveQXsIZwBmO0yKrcBxKDtkrTQfgfLHBnBi1qGr40qJOZcVQcOn/AC
zyuPM05Mydcv8MgUmwuEqEcjUc+2uQFzDQzzpRz2SDGe7P2Qw25VlQxlXgX4gO+MrURWRscxsxN6
NyZYWP/aKAkxQDOk2cTln9VTIsY9DT7rQ2atv9s46BGPfojThkPQZVLVIhkZU5C4gjlW4NGYBLhp
+xsvv2qCVfWmShTywetRxbfxjL0pCpKSFLnxoQjbC5g6RvJRq6sYsW4MYKBGPKj6FrQ8O8vlGeSU
zf4MwtFtkwXhuWnx2O2wPRpH3z7zgn59T/OekhMqWbzxVAqtB9gdkQWl/l/UoXQqHUQIGt2YNJty
L3RXd3ZqUYWKhmqM93fZGnhEELX2k4xWN6JBTny6NcQAIXRC5JMVvh9p/3E6D/D7QCOjI/X1m35U
HuOmw30kr4aZaXMozNBk5nnTlk0w3uFk+xcF4cu4YlOgZZOPY0SfjX81yRr/LhKB0v8AtPxR3Ffe
g1CaEiNMA1UKSjwbovHktR0fDYEHKQzDbdjBTjQ/q+q69FBa7qAPclYpNgHtR7zNxgvyJWVZAmqY
1AQBVO6Eyim90tmuMVMVQ4qx0yfDH851TACgjHImwLukQejhBuWNO3CvzOunAIRzfb3evN1u8/dx
sb+rsDDTkQWkd6/YQ/dRLbPNOUqSJR7xaV7+cWIH8PDymmabppczJlZo93ioAtb8YtkKfYjtAgGt
Kj6IK1TlfE7uqHMo9azK/kJx5kjl5XR8+YddT3WK0MNViJSTJs6HY2UtVl3TbvIBPxsOGEvoPuUz
etjLQEFJZyNmpwQf/Z66cMJAsZlXWCmcUaMnqpTQBVk+QhiVJTv8TV5fAUf6LpfZD9THZS5CvLa9
2cjVZTVaI9plA32JRSVuQGDFH+jte9msobEQlhmjAYWTamOiMpBPoU/4iIhPhvVLVSWO2zdrd4m0
D5dQihjKT6ztyYrkcQgX2lgWcIZjhIN2/qgYkQfg/a2NJAtGEMWIetleBV7w1ofko2LE5CeElsDH
dZdI3FTd19mTBGmJh5E+fgfyN1BaZ3oBNSyVFbkRhBI06GcdLlWnrYWOKqkuFuG4INGnI3A8CqLz
2GPIV0Ww7VjONLOhTEXQ7qMIStb44wB/9ZjbVwmbTsumrCGWsaZcWWFSXtMFVJyBuASRDWGIU6YU
HUWGlEL2gmHzGCzdBl/r/5g7wmW7ERYbJNskSdizHc5gb02zrh528hMXi8UcXAFK1aq3cY23z1Gz
yoqK4mVDJe97FadSzLIF6oh0cXo4jTji8EDBYQ/g3aHAa9vR/LgeM7t09uO4fxSvBpDqdt0Xj5XY
gHuFpf17iBWXKrgkGwYZ/Y1hASK3MvoUCM1GakIGkCz6+yxeQs7AMoP+UkaNSbosV6UGUwvZZ4gj
I7BL531T0UJudLYfINGeSz8XwzWEhgzhqOVsQJyi/bcLgfelWJF/ohQW+gdRuWVeNXbZw1h/jTKK
/130Q7iJwHbtQ2ZSQl9RxUzlyZI9IoL65NGF6X+8tqV6uB32jxXM4a3jXNYh8yN/f2JPOAJXtFkR
8MDJAY3y5idP2jQ5bOLF+p2p98kmXbwMbQ5+KGeBFWxrJU69hZ6OUkyyZeWtMLmDEmmKxClRm6xb
KxzMOJywAfjSfQtKCvJbrL16+LvxFnFhjZeampN2e8iirLp/AaDrMJpNEyEl+C3J9Id4+nD6pmnt
jsU+XxjYV1MgXtvfZK8x6SNR8q5AgxroLQnlI7E+RRMTrzDDMTHZA+fAZlbIb5TK8v0RxkFfXgzP
T2I7x0c+dW1XNAtSwfjIayeq1tlmX/qrd6bflTiECOYmTxcVuogjx/iHwpFkj00AMmEdYSoQC3KT
hUpEB/TR+y9CESqDHr0OAseHsTffBFJKdHXe4nP37GZslxAXAHtFQFARWy2fVMCUq59oKs22fCef
2ufBG5kdp1VrfwjfQpIJEBz82qgQzsM3a7Ht7aHJCsPuckvJfPElQgQlW7Ql2ppiwNaSTVStwo3h
noxAA+GsMXURXAZjSdDZ/+tTG6eJaGczD6JHFC2g3nnB0b30ujRwVl25fZf13EeYAJIdG5gGMa7O
KQPT2LR3RMso/bjUFXECPNaxa9DFXDmQBNQi7UptYfdsE74PHZ6NlZ3aZP0Rnjzp9uTF69Q/vHio
mWhAyJPRfCOwOlw2QKt5tYvs8VE1PnvN4kdVVvVrJmPyt7TTsn9mZ720GUDsPDjLSEYNj1LWFyyd
omgvwtq6lnOWfGNtCyAK6rHxtCZwFqPsxLYl8GZ20ciZWDYEzPJZm0UGXmz13gpx5mPvMJpLhN5Q
Q4Sn2C7+DB4uVQAOGYMl6rC8l0wkgzmq9mhRAswGznI3mmEyfGnsRVeoUYT/CyrL8WqPArIOCl70
6kAgNtubvDJy0nZXjo/SV6pkJm/tuGBzlXZNuiNJwzKhTnZcvBMx0zQBCvwPOkl0uOr2ewQx568P
ZaChmg8lwjD+8ILupcfoT5bvC+TEtRqSvoVe9kGt2WV6XKu2XBTjp6pYIf7qPkN8+CE6l9Rj2RIm
G/WhTL0/t6ibYSEJin+2NBKzU3QM2fslBWGlDMTjNcEPaX8ssYhYvuYUgSXpFLuP5YivF/pQWZwS
kN7KX0zEDauiRqKNRkFogoLPjph2OA+YynU8IskgRnpG4T1r/Pr6AB3tPGw2ciQG8CZmxiJ6FhZ1
doFuJCjlbEli/wxuEhYJRVJtTOFbxfwRB0lubSJWaedBjv9GHqe6e0Iy0PWc6MFpOp2/vHmgK8qF
1AsI0ga8ysPFWxeUgobBHgBXaSdFv2nDQmduiWGpU8J4EohCzYKuUH8ouRQtSeei7pF2J1msGI8T
mlyLPtf7AB9mF2Dbz/DkFm9FFT5x/+S5bNjaeJpWMdIntg6ymqmVk1JTeQGqlqY0UGaMEraZZgmc
Y34I/M97dJ4JvqL1D03seP8vTa+ND6pqKhJV6Bw5bWNpuBqHI0aKZiMkdXwfIlE03+4SEtpVa/VP
wtxkfWzjLanew3IeoHTxvq/BPLetlLaXcn6F3Xen9FsEmSSC39+MUnczk9nadFBLJaM3GPM16ggi
ncsH3Rdcq3DZtPkinjf2GJYHXxkHEiAlI7gV/7zLntTGK93LLIUuUtxLGQQh+P0slVDuFvc4Mj2o
HZhxfN1B9fgXJ8E83SItJHt18KzkgCWG0r+/wO3KLvXQxez6Jw2JDCbEwYlrIDuaLp+BNN5hKYTO
m20hyWUYRxyXhSxETAqIGM9lsK95L0qYENQcu6LAST9Kd/BcKNR8/C/EQrp02IKY6nMo4C8xS77H
ZbGyutrOH03UgsqgQjdg5rBuYV9/R5lOrxbK/lCKtIb9dvUZ7gALlzmuoJYgmMIrBO5uj89E9T2R
FRmvx5T2RDDUnCc/upRhvY5oOoXBYwg29DEBzcc13c4gwlFOBN/5IXmRgkwR0NR/PcE2RDtUmtnv
lgglzrs4e4qQfnjy+BM/0cpP7Q1HZtvU8EEhRJWLqCKGxsbp5e1cekCn9iqHYkb2jMdxAzCpQrPW
vfFplSoZzz5FI5rE+2j8sKVNT4/ZhElUkDSJ8CLpkOZduPcxoi1u/gX1a44Zcq0LCGlEIIEbulTG
Z1NvyJebIoqY8zHUOAUhSOwUeAics8l9ZZYqVMIcBBS2BBiqsCWTN8BN4xf9+r5/BJfomnCWwW9S
9C9k54fXVNNHaUPJvHrXdsXtfqjob8HYMZ2UZvYreuOQz6szgKGUQIvUGFZ9fVZ0yyfdefU+0HVO
uSCMc2ifcmKWXvo0f+MIGDPXCwcbe25SC+o4h9ebwqgLh60loRX7PTuaKrOZTfSOE4MoOTF07Ab0
QxmFlOcCEOWu0NWiboLgUHitCwK81wfyCBnThXFRUq5hGhbNqRheETbtelfl7xKfCBNSeYJIQaTy
ylbmnICjU5HQwaJWHTra1QRR+U7t7G87O3sr0pBOM/XVsYJT/D7ja/ryTIB1BZEJgjGjRhsXe3bC
R/6aDphusDVSwyog/4J0rRNSwIe0vUkCvIjKw2wWBGzSq+g1cUiSWidv8vhs8E08hYY3JIHjgiGu
39gkadIXSttg97C6EaYtw/351u+/qFbbBuObOvzsbQLjZdEH+AEwq+XxOsbr267y/mKjuREvpUYB
wekxYvaneipJ18A5RNilXVpLWy7HGijVqdU70dip4911uqWMacs3GzSk2nYkX12qrPODNF21A624
8v6j0CJDspGVhdh0cqLrY9h0A6DHAr8LCC7VHh4bF2ionA4Xz5yT8sG0Accuvd9E9/AeoUcHKIUB
WIhf+oh5m9DlCHaesbxY7r/FMrwTEm44cDDU+3z8qY4vSpka2iKoYNoV6MUQh0gYovSK908++xzC
+qOSiCkhkAddQk9WWVBqIWAndT6ZbwFQBDq4YWctp0Ur+zBpKZOSzYbRhWT+1HdSIzW8KJ8Rfmmf
ciISy2jvN6tMISvcPF2UEWtr5SMQ02mkDhfCGDR8/wINOarqRi4W4guEERTmJViah4aLrTfkzqp5
1+Myl6FD02OVX/DIl/11+n9f6IUGw0LeUkCAPHiMvSdemb4wddDbxPDgNpUXmF/xyPPpCY/Tcx6b
RC8mWXuOy4y+6YHULjZDeoYWieJl/5RZV36LeznHJiy35kv8rRqoe+v3Tk/4Ef0684N6NL+Hn+Wn
9BsSGhdhnx8+8e54/1S8bwNdzXQRv69D324KNJZ62/Q1/V4CZv1GlAU0HCJBNF/Tcx7197ILnkxv
4Al/1V/rFV2xv9E3Nk3kzBffVgMYbkxy8jB99SuojeSam1/fN6vLrDiPF3oHj1Xz65EnhlQ6PFDU
L188Wt3DsHmzuuT/dWWd8T89SzAGxFyMZDW/ILTiZ8avPPCUr+uSrrjP3/A9b53+QT/WP00/zO3n
ia2fUvuB6fdMb+Ol3z/CK7zz94/bX6cfgmzEE/7FW4C3svuYecSs4Z3R+nocnvR7efxqf+VXT1ej
l8xl8aM80cfR/7i650/063e2yAXYN/b6nK8fQEdNfgj20V9xNLLF8zSaFT4gGGVpE9vDOzX5kZDE
z6Fc0mpa8lyd4NIgioXRLyb7E1lviWxr29hKrynlSq5LydVn2xW2lCySR5XgBH534GK1A07zC/w2
xjhQIrvV3uaoR+rn08YCPra4N69/sCONvPlggDZYClNuCI/Q23y9qZPtjmMdZDwV8IW5i3oZmA7w
km4o9vMrYl+4c/oHaVSEkwgmz6P0LgpKCJvpo6hz8Z4SN7uTEIjGYp5IogBBRlV6oVV+KAYg9kGG
Ndf3H6P8Ili22Gew9VJpkZQBDvxjEXU3ktqpia9VteeKeZx0eFylza0KqHKqNaxP/GJeH5DFHMxg
QBCkR+QApDF0rprHbCvi3DW5Eji14jLCsz2ei9e2+zQ9Jg4WftrH+Pq93fGEvWN65PX4Gw8mNwbg
/Mbe8P8P0/7C48sn2i6etydtGi++EEjxbbyDqHc17RnKevUNe4jZHehkMO0caH7YGqZH9gW+WEJ6
5KxhwexJs+6mRcVGwdrRojKPB0vJLPRp7U7L6uRiwnaAOPLg4NcYw6FTeZ/w2JmPcR+W2O5SoP+1
BfDnGFyN78GZEn/jJYbuKwPO2E5fPNdLDPD0qr7RKfKVpil47Zi7YH9lP9GpyM///t089zF+cnSI
8Tj9AvPb+MXmjk337/fjr4OqfFxZv84p7fJQPsypwiM35uWd4zl3iPs6Peoufnl+qJLvnAA6sza/
Hnky3UXuH7v97y9e5C7y7fh1es2EITgg7x74vvky/dx003mcjgvrdufcNF/4ZvzKUfh8TPCEL6bA
9IRuYfwKLGMZHR65/0yH6dD4PReYEdOurVfMsTC9oh2ZZ7/PAa/VLsvgnp4eJq2cTw/IDKDh7Es4
d8ymR1o3wS7taCXsv0+QsJiwg1vHF/dmup884TbyyNe0NKe7Oru93OTpq3J1wzU7NEvsQi8rT9cq
LLChunT+tEZ1p81K/b1YdT8586tCP8mz2bLNOpoa6AbzPhOaxFd8M91nZgWjz3Meq+if3895wn3j
kZv08nG6Z9whnnDnpuXM3ZrunDm3p4fnGzWtbY5R7ht378XJ/vLucr90H00kwBt58utw5lmzK872
2UP2z+t76pG/LpJtUCEUWT40OoizM2wlgt5XbcdsS9NwJGLq7DNgpgWbXk7twg+VwZm8GBW3zhVB
huqwofIqLqsZDGwRHEmeu9X33Wp7sfHOJBrIbHJN4d6A8YA1ooaCB8rIrqIkauqt5IN6zeArO7Lr
NUgvyFifwCfqmVyTZtIwYEjATXqYMtoAsILP+13HARRcRqJnQ1OwHXS3gD/yTqlbwvAFJLjMfl+G
MQZDAKGSoEc0pBzXJ7PgI6chNB8g7OyauFrZ8JBnw4h5S9dsHJo6bS7GdXv7DCSLc6mCgKln44wS
NwCwZHSJxetwpkwZVkV4mUw/F6cN7YYgzPctOC/wkw2BjrKGaQAFAEuBFI/mvZLpK3XTUaMOEcOF
OYkWKMj39WkC0jY/F2YfUDWbl3hT4hd4KTn9O+3dm3WJzPJCBDlBJX6AvZhUfEwPG7GeuE1VWjyZ
RtEu7d8GAFYbmCqNPuAsDGk/R3nm4zUco8Apw+bLZr8l5hTjmWalGN7aGHGPHYSo9AqqLdjeBpNO
6lbOtT1ucb6xv62X+f0yt1BLIZU1UlxLAj34AOquwUh5OK+gQ2s8LL5U14gL5jR1JEMKr2gWDs73
2Ph9cp7h9W19Isy/NfIX4qTE6t5LpOOvJJ+DdR03ALwtsF9U39dFYeyd5NRv7ZjKcCUUHCm1j2Km
lvxcRCcXgqVePDj00F6R4mS3oqmCy6wmKO3JbuUBoNDKRAGYU5db8MISBi5W5fAtCKy2RXtfYT7H
ztHT3Z12PKtHNhyRsdQxRh0ijOeELmPAlhma0cRqtT6J+xdjUWIqlrJ7HvgdTL1oRxxILa+ELG3Z
uFJRYaX/4Z0yWfgZP4x83omvZcBqfPatCpWEOkPqN+/D7b3XLjAJTU7oMI+BpAA+jTznaekRY806
O1ostwxd6mjSt+/PNkn9yRt2f9lb7hqAkuEEtdxYgFzJEgXWVvReEt0cV5wR7AV7U3rCwML+aoL1
k0aLxm3g4OyjIOlibkzZXF3q5xIqz4JcnHjV8E6esRrWeAPkKgU1jBPpuzILl7lnixUpEAWxq8hq
mLFgnRJNGPoJp5c8L1QhUxxuvOMhj4gM2EiZZqoLkBfIxqml4IMa93hZA2pYgX0eJM1NDDnHbqFe
6DalK/pesDNuLqodzAEk0A544BKyXATlw0q/q9ug2SrXoNRMLWvDEVlCUjotITxiFUaMEl8RlRNQ
QUbqcKOonVUVZftdfq90TMVEI39N6ZojQJpSvh9YX0QvEIQi5YW0TyoJdvybhGQRyciJ3WteoDVA
LxEtKSIXB2l8dk1WUq9g9I5PAqCNKg96gWQtprUO+5DNbFFQgCL2g4jWZjGwSDRoktukFl3hTlbn
j+z6uS6ItMx7slYcLvwZMJ4unCFcN7lrajKykZbdlIBd6Z3kyZutIChrx0qwTUlj92rVm2tWq6Yk
xARlye6vZA6MTFI3Mce9OnnjOPtrFcGVyup4faaXpC2dkoA3jXHCSQ6i0V4erhAcJ1HgyJ8GaOrI
QMdxqMZXrfPOr3COVjO4bMmhW40YQ/W0j95gxziGKoPv6PtNSxqg6oQGKCrJVE2YU5/hYGgGLHoT
3F2NiXazUs+SGuPAOkEYBr/lvMkgTSRbDhISriW+jotPTRGvIatAwu4DFUL9kuOph2TtL/OKMKSA
4uWPP8uy7anAVc1FjRbtvPb/j7Az25EbWZr0CxUBJslMBm8zs0pbS90tqdRS3xA6qlNcgvtOPv18
FgIGPwaDmRuhpa7K5BLh4W5uboYkIs49HXNVG9nEZfM+aHRBxFPms57/P8tQ3cf/4/HQqAG6w7qI
XohDMv7HGXoY7MrScNu/KjVxFM3K/ymhO01fCJGwF3gN9NwU3cQTHOFb6NCn2fm4aFzcCSKBER1M
Xf2/Ly6Ev/9/uTyN+RgCHDRSR3z8n5fXesf5NKXHMyKT31tTTAC/1dfjIoW3pSoeS0l4SbkENhVC
gvXJhz7a/IpS+PKixZqN+XY7aoh+L8tPKNpLVNj7D62hn1kAfKx2hREvvT2pwViCIgvola0LKLIa
zaLP0leNyuxfEVSk3qOBprKQGQ1RV/O+ktC1G9+ic0FQ/JgxkF+OjOyf2mvj90wzNuFxjbZufFKK
4gdV+veK4dZtjfHdQVuYdZSSG7iMMYHGrnfQ1kyQxDz/bPqeWX7VzQScuPm2Z3qnZBU6N8G1404k
CQcZ4VVA9nBCLtGLj1fB9RGymNdspz0JsQCRzYXbsgZHWCTucbxZ2c7yp7KnHLucRV7cK7P/mdeb
x3HHVgiBqvDuMwwm+sWYokMazcwTtLN2EE0m5gNu5WpesmUYn5wSARbCOG3GaUjXr5/elWfsYnwP
ykmGdKmB431DmCD4FNnNxwRTAnwpJqaA+4iBYohT7Blw5sqr9CFV0xD4HnV9Ty2Enui4w5AcO66+
LPnD34+fXqkO9qnCtHH5PohBOVRR9IQhGIqhccFhg4ENTljoEiy6pEm3eC4wIA9R1cwlgNrxIGLN
XJSMKRgun6jLQeYNUfhmCbzjniaWAc+j2d+XREigdw6xLIC1sDDXaT3sipzM0yFJVhtWSBrQbx1K
LZFoxlKpBsgiDbD3o+cmowZD342Xbxn7u4tYuyQUV2PNc9dEPRKzWBEH/M1OMHbUokAdbv9iPQRx
0Hzv71EfeAyy0HYuDaLw6DpAnIm8p0ufHhgVyMn9xF37PvcqZtJ4JsJlM8MfNmcL8OuvbQBJRh1E
k9oYuK7huno1VKrg1T9Yy2bzUYpFZX/dWLpHCBdnYdgO3k0W5v92nLTvyrmtQPtsf4Pnheuino1t
SBZsgFGjyGf+GUXd0WfI/Mzvavu1VWnvwyWq1IeOYrw0B7ZozeI7AD4zzybgg8WOZPs6v4lGxJN8
rl1JVTv0zfsMYu71PIbFtRnSn2MYfW5i+zXIT/baendv8V+bjRGl2KOFW0Ck7M/22nXd8qO19G3a
9XmpCVrZdoRvpGkYw5d5CitU3+J2Dd9tUfLqzRnqUovyXml4oebb30uiYINw6tViyixxX/gQEteV
M91gSPeJ5CzjgPg4xy90R1404YWeL+9+FisjZgxH5DtbsK7MyB05EaOmZ/WvaDODG74WiFNeQ4+l
AgWeYGTHxKLHMHofxpavoFIwj6YOpns8J+mty/NXbwrtbdrXnw5HRhAd2Hm7dmOeXUs77Uwiepe7
3aSHUTCKg+TR5ebPRfvkM9RLuywvHrOeVekIU662a8lyWXrbz2FJXkpkZr2FrWfLIHoq0eV+YwKm
7Q6GCAHMuEbVzIgVU7ksfnjPPG41g4LY9sQEjV8y5szvHOyPMuN30BdB35Cs6ylqNZcUY2A/oTy9
Ie1z0iba2TGHr8MP7l+WMzsqgVgMoJlZ8Kbvyi3smeObcEQ3JtjjiMYfW9/s8KQZono1q9Sag2yi
vQvvtkt/OMkWhJPfMg8JEtCVBJHFogRaRNk3xchhqqZ3x84H+h4S6V4o8RS/aO64XBW3BpIVRzz+
ZCU8NSq0k/9kRp+oo/01keWmtEeRUCFJIliudHsfbXmQSpwJA1Fup0e1JF3aG02W9YRTkRft85ul
5ePHlljPbFuELShOE15B9chXi9saxkT8pq/8t6VHWDp2Op+zn96FaCOd0N0X/8IyUvPT8+tfy6Cp
8zNPajlh4wB8fz16/qCeza/JZf2n2VtzNYbIpbEy/2zjezmRwvdIeeXyfUMdCIIULU2fAMSEUvDq
RJajgDQJ1peYV7+tWkdE0JjE5KhjauAel1RvGuLsI8zdoMIoKEsLPYr3EFETF6AKVt9Zi1ju8j4r
dY3RGaCNzblXNMMftpVFuawSFa365MUMLPRxQjEbIIeG90aR3Xb6hrnfvyB9k75N0qz4sqRz90Hl
GXTs7jHO+Zh2Isy3pNNO4CC5FP80a+GDv14AUc9IJVasIOvFODQwLIOElIE4h9tJ3b9xjO1IZmey
vmy3gANq4vg0S4BOznhqMVvvGS+EW8jbk11d/Sva2UEA1D81FNJ6Nb97oX9xIdDbkz0oyVChEZ09
q/hVREHlrtDMmBVq70fId10UiZGwjWoUhVe9R3/NUJjvopHxACUDUuNZfdZSNnI17daz7ufaQvtq
x6eWgda1Ziuxgkbq+uJULldsVYlpJIxZxHxPgdz1IoMwQjTnJ8qoQ6m30XCEldX5c7ft99xrOPIu
LPcwYf9EYb7fYCA+L1uLZL23pPfjILSLFhrvNnuyF/wZt7p91046ylKEhxobmnduu7c7quMANEjZ
I3cCQ+1ZhPwhwZg55x+zdcF8TMeRWcobCqLfpEYt1e8sZ5FJG9a36ctx5iFyViMzizzt08CC/wje
YJ+yEGoM2RdmPMOCt2DICcW8LWdVzkM1sfloMo7WFTttBH15vC5ArJgiEm15DOOKar4aatlOuMW3
t7yWCXmVnZSfW3a0+zGviGdM/QJiN7TfI2UkEpwjvRvyNbxMWQDLiW9YDs6PrOZzNW3gciGchlRB
kHk+jytHxhrG2bNF6Jr0UtMJcrdo+n5/R5qy3JehNHdrCBgywLUzNIUTQVW/bbN6IoULXjXCamw7
vYuTLAZMVgbS7MEnpguZyMWHj7lfjgaK8miE/mDYAxGOtRBseQQdZ1h2smyCgwZjxw8awtM73BfK
O4xa0sCaAIaMqFlLrBWn4HWZ5ojZoAYD04CnYwq2fDu1TJ3a89v21NindR0b3hL8o4bM8I2HVvsd
eJAMYoXhwFweC/9FWVUz8S1mMRQ3mZ3ejd7GVjln1x3Nh+uAF+Fdo1PSly9BLJy+vAS5EjSf8ujS
Y2eLPL7O2In0pPorHuK/JUgiyfeGPFiZib8v3xcU5uXLm3NyBq/ZwfwIZavG2gak+bkvVDjm9teS
Y4Cpu5GBiI1SMkn6mA2v7xb7ZC1Mw6Dyz+e5ZT0urIrDklRqnFtT/ZmvN5P5P/2Ko+bwlYrK1FGo
GrxVDlRONpc+Nn4+PUo+xRGbxyR+iUcA6pClRxbzOhTHz1gmAKVCQhOQSDbpS4nyOMUhuYXXyrMU
EiBAX4kZBbpYWrkp5fIGwQbjDFrMHGZ+Y96EO8dkGfIoebKwiZSHHVSeogNlBysgYnv5sYaJGuJa
Yb/KXN6y8zmA2GIggW43GTE9W5wJgdDZpqoLfKLBvS3WyxOjgy++JZn4HcNYaZJT1UyU8ajF1stg
HlVT25S12frUkwfX0Z6RHgXYWweOX1twd1QVObKKDLzKG833tQCmIfxj5H5uPN4GyieZWbHSf0x/
Mv7/p1kVB2LsSLNqfBrhJ1/dZiwrnhzy/2yAmEKPHm1xq7zDUV9KfZUTnA3BeiWdUVYUTJ4lSthD
ZpkD3gLZBb0ANDVuy6XdnloOErhgyIvhmC1v0u1n2MAGHyxny7oQKtAspc7HuvA22y6+4/5gQA7o
TJ+4QpJAjudK9VBNWbGkkOeb5XRHpPo/a82y81lH3qkxj0M3a7vlbw4tbJmG0LgnVvZHRbpUQ6HM
WZw5HhLZhHhFhqoZo5I3aY0fJe8j7PnpNaHKRTZteiyS+dM2Dis4hbIoZhXeLYa8DRSSLUKi0oRs
TpeRNAlYhIyYAKH/jFPbv7GQ1W7xTHGl/nnbrf5TEDTf14RO45oXpOU8ZOJGfj3broKWu1VIgBCl
M58ooIkebKdQEWPM+Imyh8BgKV8cRFWRMQGs80IDiquBmtiUlIAurtXUnX7GpxL3uM0adNwfpg7e
lA43S9bQ9kH1OPbsNDxF716RUzdwGN9wHZJLF2P7EE5xKU0rviAqz28XmV+HuAMMHW/DnJFYyTgu
5Q3ZJtUvpw2BEbCsDuONFFwG3e4Ww65N3gPV4nubx5d7weT043IAumyJy+2O6zbV1GY7oXs1agku
YAs1xVW7sISpocnBvnkhxxe8bK0p61VYh0QUnRjHcIBbtFQIHJ/GlWPSvQg/kPLcUv537W1IkOXc
yjwqF28FNHBOIyuXONYyCpT8nh+xUszWYws7Ad92/M2vdJvqNhBUKCtWLshM/ILPCEdmdS6E3V9+
4P4FJK9h7UY7R2W7sCZcvT2edeqlhCQxy/1Dq3HbnwegeMrB9heF3IupSP6IjcPtHLbVUzbiaZBl
JSmCN+3vDI8NLeP0KU1O1U22elHBgcEm2GaOH6jn0osxJVASs9LtBZCgXYIWoioB0yQkSHM9PwdN
BA2EbGUhkI1ycFx9Mkldj1App3A6LnqSOuCwRmhnChWdGdF5De/RpfqVjTi7SW23DYEfx47ojKAC
L6CXcPvGmhzRm7+iNUn+gQQCbSGiessUHvD0yDT/+9GPIJztJJ5t03FWRuRKTMVFTwjRkoxiEDMu
rGE7T4T5TWhNpWyq4O0YhPnXmcXmV9jqRgOp2qpCs51b++QkKbD5BK+wG6EPrYY2Y920A+9iPOuu
4Mcro/bocZI5nEjH253TTmp80UbgjBY2sEZI5YCdjcIHpGVG3cHkxGj+E4XqYXmow2eYC0nGX08i
g2d0swv5R1xrqRzHT7TAmEm0pOvZOD4NlquNyV1NT5q5CP5CYOPFGooDpO5SFEO3RxSYWIMTCzds
qPJC9HyRDSOfTc8TotFx+bQWZLbZiVcdXTZglpnzw2MgQWsty3bOBvRg7j6YxE3wQlQd+CozFb+6
lBTi5HjRMi9VIkbKpaSgJYi2bRLzznpUWcuWX6ck4nGPJOsS4CIxSt4LhXKJX3QQQDKPvdnmJRu0
RX+HGlLqhS1wncHLMG7iN93iPfpD0l/Xi+a4oNvnet0XUlwXycTicHZPB2/Wt5QfEkdDfeBniwZp
ZtPgb+LzRHrIl49tFuDo1LBUQrZIFPCG1wk9TvfBqrtsqCXEqZ9ZPmVjjZAgim4u7GY98WJbPOKv
thcwpiR93MyLyGFjfWEpLm37REFO5+sybT/iJgso7FlSqPIoffcOEIGSfbsw4N82AHZtSobrOLjc
9zjX78d5spyVvHygEb6oY1QYCKeX4SMeMzNAC+0aTh5flbnPW4Bt82s9hlDODv+cpmp47NI1o7im
1ehTEngh2AvWRzQVreLwSKY0Gxkj5WQfHcfpFFbYVBMA4oq6tsHImyEeprnoczdnVc0pSfZRk4Ih
zQKuh5mbkWcH9A4uKef8j0LBJR6HYYSA6C3bF/+RUxEj7ZDk7AjLCcdkUg58hqbHo5W2yAV/INlV
a5RkrAEcG8U4krkf2aTJjIrXsp44ULIRFPnoqGQ8n3ppW/I3ZqWjpyzJwfwqwsW3NrHOKwL3Ovmv
0MwpQiNAZmGeaNaBJnoqdhKURNuEbyCnePn9MjuW+Rpp956oXK3FOAzZRwH4SkhRXqGA8FgXbc+L
VBU1NgHJhp/+zGb46j1R/FzuDQlqArxOB/LGljBU2fR/eVwN2O7aaqyCovK6VqCzK212ZnRVlKFD
A8xMP1b4Yojoah2Mfxe4u3NI08j2kH3RmF2QfwIOsHT1OKtQqRwv5EZiQdgcGyG/JH0xBp1ZhAoJ
CTQAvkQJcaUV1lEV8d0/gQP73n7+RhN4gkfPZ/qR1j/KslK6t4kkx/mHEQsrA5JKI4V9uXYa9apV
EaE9hD8p8gOugtEGWTlyVeb4w/pdQXIM4HNnQkAbMmltQOWAriPRCmVjKaeXz9Gog45Rwaxi1WRW
gRVg8h6tSfnZXLgJBI1SRvsW+6pJimNnvRD3CaEnPcATeKSfczu2jF/kJE5Lmp208DuMDHIQoTNJ
zOftqg2Oix3SrQXAgG/ALNcL6aHf0kRqdzDV3KPqajP/wwrP/C8jAfPfzl6L90MLp6205Tfy+MzD
A24kfthpCxG4JwBYJH+fTCBsZSCO0de2991bIBAVhLw241AYhTWuuS/CAXq9zv+QYfh1AFBWO2Ot
gTi8lZVcMw/wWxmLSyI2kFMdpxyZ7yD/2jb0SYYqid/m8VrjBw3ro6i+YoJXXJlJPW7jqiwNFOao
IhTALxO1nNyl8qx4/I2fN8RA3fE6g18c7DTq9leV+sI+ZXTEbD4BVLk9TRXIJkJ76O62qdDXCxmb
9B3GRULV+iztHpf+ZDvmW8wddjd3ejgwfd14A/Iy0WZZQ1JPt3UMHsgcRKz1gJUBXkk/hWK085p7
Xvg/Wg9GCwcrnxQCmaPY0gB+pi9rBsqCoAj6S4aLlwFQ1guZudRyXgvnNzp1xxM/kM17+/eyC0+u
uKLgnH6qbd3TQ1n/rsYJA7LcYnQywk5mJEhuwaainHLj/RmLyC8wOZPUkk2Ua9BwvbmjEixTZwOZ
DB2OzBKV1O01OxZlrB7w2DMH51qz3LKDGOFn8q8tdKFMJPk7ryJKaU82O5r0/vZPGyXfTKN1s2T/
tgfnOuxaYno09W91CJqUvJXJopA5cdafcbWKlFZ24nmU7wSQE6wgM18uN0Pl8p/oIK6uwe59KGf/
FyqUzafsQkNG4wathyscikyg/eTt43gZ3+NcrsJNMXsiXHhUkbcQEMKcJTClkwrWB9fsnatHqzPG
5KQ7a8C3MxbEgTVyVYjUPToP2xYNYX+k4zUdr5r0y2JieM5xBpXkGg1kNItgHeQLvq6X9EdYUxc0
zMw4sDKNhj8zLow0KCnJlL2ELPFyKQMiMnkiDAf0mE7n5WOm4dSW3vEbbXu/Z6H6B5cb4Tj/h98B
93HuajNzV+bgdt1jz4ozlLOcNMvuPdTLlB0bzXv50Zm5zwTB377RSeE9mTSaUXyAMDVG8QuiX/s7
36+7Rz/j5iOm8m7SXFEbPNaed/C7A9XrU7pfpy78ZS+jojN4/Vq34R+m6mpOluQY2pvpPJARDIBZ
xXlUfOF4Jr9N2RCRFETl94EmIGuu5k36k9pakf5w3lgHATybGnosy9T+LRSgHbjNFjWD532UO9mJ
Qm8N1e+QUZ7D9de9/oVaMFCm/qMge/DDRiMty99bF/bYX41CpOr9Xbph6NAn6/7ovLNtzOqzJ670
tzshpn33CEvgR7tSI/n1kHML4MNZpms4ESj8gX+zBiVxQ28Ne2Ki4aoO3+hxsF+WsL7vdQlUTM3q
1MqtL/gf49ObygPfCz8DpYLOTvxhGxTGCS/5+zrt8299eib5Y6f6xcahxhn7W6ncX0EZJSzSVhHN
zQYIONtxrMko+l3cyyZGxOYdImjIP41j0z1yNCFE3qaGGeS8eA+vi6AInsWUJcjk0nAoDzk7XQKP
5GrRdYh5BzJ6Itl4GQIOWXvhHnCd4ATbBb2EvEbOXZpnOcOTltFzjiWiLgq+xS0buCqf8WauH9wc
4XMnx9fGeAvT86T2Y5rZi1/KAILZOCcRqgkl7qHeHH9eB8mjG2QSjwowQ3cDCPrdgbVdE/TfPNNS
ZG518wH9VJJ19Q5swJZTOcvegSiTvJ0aW9+r3f/o17hNgFOOB6lle9mV5xO4KEVeop0vMTtDaWae
7dM4hYa7o9n9CRE0ddAM12VhGZAO8+LZ/n39tTI0ytuSOH5mT0zQ27r12SGsUV2Hf7j3BGBjqA0V
PwB4nX2PXnfW7WzinmdmYPzxPoAgLYicTQSAYREBhK/HRcFE3qRVxEii2nTOqSEr9vfroeJKiWcb
czJl6FdwZHKtgIav83ZOn4KazHtdWrZX7n+eTgS4pxasBSgD8fsRMiBccuKznfnrbye1UR9X8NY4
qecPEjCh3UY3+jwFd1sTaaOdGnRTK4IuzDjjj1IR6wGFeFoBN7LWyo3ybPummTVLBQCWHjE/RuBC
/n/5lOXczErbiaqbBTTOQJEGP28gB+LJel4/g/ihyMp2jfhf0teSw6gKQ7UqxgioF8052lum+Dou
9MzNTAV+4hGcZ/O8eBUHrkxKTyP2qLNedM47ZqzwleOuYXV0LCTOX3/np9aVIO7j+8sRkpLebRSk
v+HEQEnjDLbHA6cNdNkouDa+ZJUdwBgF6yNHdX9tZzBApjRJukVZXAXnZqctRBOPVz5KzIw1Tejs
+e41UfxUNItUjkYFaViyjsnVO42vLlHTW15X2sdgm1GvXklKGm07/2c7ZJDludo1JdfQguMpwx5h
yjeaeS7a2j5gH06wbQqTrqJXg2AUhR8duDNfLiKQU1IknPNT2BZHkWzicYM5Z5yoqDq5+1jbbodC
7KtpRbMRlsf2LTpzFVvemuvQ7sO9FEQk/DjKqXYZbMGznrBBB5MTjgLlTqKKGhlNahFACcZ4s57R
Y6SGAzWYiSAua4LCyZ1oIFCVf8JJB3OmemxacH9OXciSHosJO20a+au2XbO/m4bh1aP4bOHlcBQd
5jtqTcefSxOUpBwpr8WGU/JHlhMiaz2uolcGcZKWZMZ07dWBucKSx3r7Kfpz1gz519VjVAnTA3A9
QQ5scvXc/Akay2oBr7qj/DgGOouEeZgQWMGRqkQOdBwWsULWgjaaqAbjSgbVZF3ynsgIvaQ78DiO
+Z8RYsQR1JY7w0Y8oQRcrM0JsaPhtPFbvmlcdSg0oqqkafnLtmJJRIkC+8GabdvjL9dwM6Gq3khd
Pvn/Oa1NgnpywwSXBMR/XQ2xtU10lgRkCFkO2TvltPA7kRxqAl0s+E1ml875wmxt94hQFxvLg7Vw
WrifhaXul6TG0KfGSTAidgoOaYaj3r9ZC9wsopVMzMv39gOhmAq3Xp/LsoKwlGizhJjfYkHpdt6a
Hq/jDuQwLihOqRtbjck/E0WdWxdDaPZbFy6GVxS/61B1vh2piQSC/TmS6j25i5azkrcox1HTxmUA
YLVq9bFKonwBousI/7g8khbTZHhcKv+FSjf6k1DJk1RbSFPeUhA2NcY8ZDMiUwp6GQsqogxNF5pO
X8dtWiAWA4Ioo5LsrQbV0U+zT8uJoKlfHquVJzt2zXvkTTnoqFfcr6LkM+7IKJPfMftm3kFtIQO5
YAWG7lnjsVXKXs8ettqg4LDOwHLHAIRFekogYQk4pCObawOFn6yy8H4sA996DDnkk47n2yDEebPD
Uf83PsAkS7QNbscIchgmhJYjBv4+GuI0QfRf8RJk+KLWgAgOGrs3bVE/Qd38Cj75TcLDh8eTUOLA
yQ1EXNCB6pWdr+m3ZaVWOpB6i6VqIYxZ43v+yDlPY5O4hi7zramIZnEm7HNF+8PfWA2YmLI2Xfec
9KYFmP7QdpzhpJZADTt9UOA+vDgbKnNAGW5htSAAjc4UeB9ow1BtyN95TIXTtDi06MXh2ULOX9JQ
GWNaB97Eb7teWCvp/4FDtaxlOh3DKI/pk181xmBGnq2N2ALU2N8ierIXtd7QnryOE53RcqDuLXc4
ZXjH6iBvILI1kmAVifm2WKKx6J5lCmKhynOp+Vqh8YhDtf8eHmwwi9WI3lWG0tUdYaeVlIKRghMX
c/Lbf7a+OejbUjlpHNLH9xVnPuFk5fatHHm0TUKHLSd4iMMrJXgTkUo6o9Yxn75PdK6v9XlrIbOA
ewMa+XLNDpeeSMMTutK0/MHMIE1vYSHZBAKlzkJM5rH6cH0OtJ4R6VcwhIO06LRbdpa3t3FSlOdT
pPNz/1Kek52Zoebv9kJ2q4wyW7XaSDRF7EUtgzM4Z6p7XIkjS83qcB0aj3X89L8vTVQwZ7PiN/2f
nBY574gn5u283FNg/ccq3v37UC3JH/SigYL6ocqvkGO8YYJR59VT8AlQ1r5GOYBf5HH9ss0Jk/Rb
123h09RfcgyrWHBLTq/kQp7leFb03kjPCsAXvwLri30erJPyLQ3Vz0IDF7AEvaVw77GxUCdNYaLh
0svLnKBAQvM35ZaGQG3OhD0AeOh/znsGtXLtBM8ngptgewa8YiMmHG9lW3i3ZtrKW3Oewj+8s1d8
GZro/MX1foaUpgiUG1g7ogpNQ/XXUVG7hSPI9MASe+t2s3dmsTXI3QH0tMmXOT17/nWok/Zbg6Is
g8jEMqYZpst/aQahOLZw7puAdxFHefzhFBzNJx/A4e4SDiCxt6bhvMVJPb8W2FBDXs6WWxE0KZUt
DQTpLwmMoK73WGPJi+KRC0zerr4y1GjNoMbd8TOeCCfrCtrqRQTbEFqp2+nHnHy8bAV0oubJdXOP
XZX1TJ1Vyvs9rzrW4gZ65kgzQ0G/63TiUjp/P92PlsDlLVpZSADSfo7+HE7arQNDSj45jU6p5swr
x2NiCXUG1mj+hO1fjuSkwBGxGHCXA8wlDbpIEoKQeoB7X8AUuvzfA1Ez8RuxSuBrPFzjDL0aRolI
GVviCorubEYvXf90TG4yZ41zLDs/LItbuPkQ5wIeoDOHd3xMr2lbFpVhIkTkCUYA/i1RcLzGh/pp
qa6SpnuZEYqdMLXNCJMKZutOzNzYt6AmOk+igK7PyPXn7HHXGaLxzYNbu+Dj0pFwKXSHAlDAj7+q
r+UOeLPQ9KAcYua9IW3aLuvdff8Asgpeji0LCLGNJ/Mm7ljAXlpsX1nd7buwgmEZC3HBguSHQTQt
S0n3OZeaq2fIxUPqKLoRCwknyNmVjM3QcQA4RjKFOxOgFIAIhfHUvC81lTasPNkyVaLrK3tg13yh
8U43o+McWVY2epzwVOy5ON3nurncaWKYN529fEvH9HPM0FIoHFQv/MjpTzm0HU6BXtRx4X4cB3UA
02tPikQQcA48M8pdtrwFoc/k+0+RT0tsRdQ6hap+/BVfLJlnU/fvbLSXtGl0nqnf3hwQcKg518cj
IT8oN7AGv0D+68yqkxVfhtkQY9ORsyzxWl1aO72E++X0VDJiRhYFs7RsuYc25ebGjd1maCpeJVLl
6k6Nz5D5LZBDdTLN7JZj5AEdBztfjDcS9uYaj7wFr2T3/6aZzMLjSTQeXZTmCoDVpu9O022oCdkR
80gyGIMexQNX9T025sVdv+sr/zY/xdv5hukjnQHyA3fX0ghRF6NBgmwcoTPpRIe7CvTXE041NQai
8NNm2micnSHJo1eRPHrwIDzFb3FO4joIb3NmPnMi2vuUFBO129HfXB7kR6p9wINc3hFnBFtJJK7H
9MVQhACY7a9isYaBVpjEvjT4ZkbXBSj/jLE7oOOA4gn9yIzXfXO8pEOVwhpsPKCzejIBBYdN2VLe
ouwm4w1EC2VAtgCXHi3rnHIwJx+sqt/EXUi/5Yl8PRZoN/YsYJHZxpCsLOfUi1pg/SjhbZoa2mOr
ZAr6GrkLbC1qEsYWSha4H2LrACdrvPG4voxrR6uc7ohoLAfj/q4ddKAF4NhNetAlGlgR2TwEkuAn
akHkKx1nEMq8wL81u00oq/XY8PEahn8qVAE+jTfiJrnPwVwnsIgot3jCcXee8e6kOWdQUUYzZj5p
GbN/x10Z7rZSvnYcdST6n7OZTQyphkFI0GxNnzHK2FAyotJo3ukh093jJ0JM+WCEgj0agIXMqn8W
88oyCug3cCm/+jUpbVyzgAbawVevV/EV8iDl2mgG1wAy4ZtQNd3BvN0PSOD0rYWsHWo8lgV7au3V
vPJ5xc4V7yIWHA0VtwcOy9eFcfNSHllKdkovzcvpvWEeAQQVCo456xI2JIDQN9I9NTGr8kRAbM9s
rOzA9kBiluFBrC1F3M58IcjqjUzd8Ub5m06NuKAAlQy9mliHx8uV5FM089Jb5PQg8nKcgs58XBd1
wiZGFzzGJYLqa2k5u6jXftJ2I5iFoNbIYWigBR7l9NiUMOzDhgAwHCxESrbltp7H5L0fUxeaCGQd
YB+M1evodO4COJgfFJdc2liw7Y5reeJ9j2ECHm3PFJXAXzMrXm/NxYxyh2rjIV8rnoRkiagt1kcv
JqwCAuzvZXHzxhZ0quBRUtsvNAAWq0fkCZuiESiAVGJrTEDR5MLqD9o3lAKp5/k+vxyeeINj0Pl3
2o3Myodclb4xyra/XbvdbdEQ01VUOKEiCVMRm9dEpMkQKaj08a1QjixJczuK8FkhiBv1LoFXRr6g
fArZmMO3OHwm7CqYAiEyS75h/auQY0QEiH/mwIk21m+TVV+djnDHk6940I6s5oG7Ezi4PFIvf/S6
v+MlPH+oDwpEOhEFuwR8PzV/jen8eKTnW9Fm/3GpRelx9mgKzvRUnWsLGVe00YFRF/WfB8NSbYSH
uS2wGApWj4lcvgwiJ1w6gGrqWEt+nM1uDkAlpWhb0iv3ffbCirvFglCV6ouo4sZtza94ZH5gx4BK
4sc5i5hBpLJlAblxliI1JcpBaw3oGUq/H5FgLPKblJLjQ7wOp1NvOOd8NXzhcrw49RXRaQWsZExu
QAhh50d1x/kNyTMc4ZO6WgCt5Pztw5AZAPvhfDyrOdvFpz8Oj0knkDVwtg1iRJakP8oABkldAChs
0eODNxNKq7qd0H2Gn9Koa7gpPp5GgMDRlRrghcSw352PMqam1UriUthMrVWyFS+fIIuQnpDuf/AZ
LGP5sdAF3EUGAK5ntMA1EuXpKn6ttKUfaCt3MEer49mH1eLwPJsIkkQx1J0L+npGMQl17KPyNJOv
HNuLNKkemqWBdXXujmcz0WKOyJSyGdF4DjBpAA0ep+dD6WXl1s77+KyGn53X78OJN/BwlKzJsphG
EDJAXIbIGoaXxzz68ND0WRKOez49+wsHRJMTdgc20UO4p8WRdaZH3Bt3NPVa3YTSbxI3VXPWErVE
MngIEWtNhsEg8pAIsUDcfhCbSTWj2HPRTsny0DTtOa4OygkfAlR0Ihaptd+unFAQbvgD50PNW44n
lh3ZRobZjuJg7TWIk8YvD14wLlXbFbTpLUFJsB40mI9Uv4CUTDM/LJi1Zgl8RJzF1F0Dv7utLXHD
UWn9jYVF7oeIXJ4gkESq+FAS7Ex9znms4NC/HVF/j18Fx/q7cl2xZl4xxAMbTcq33pke2uABERRE
mbikhn1o8F6Zt9zyIf3+bPz2L2DF8baO9AkNQmLoWrhSCubUd/naMFRGb8HP+jcPx9wt5eLBrB1j
Ag/hFzALexxC5kfEiGlKpJzTbtBGoNaDN/kRbHJAF0czcuateBzD6OtVUEBcHLDMYwNkbx+I7uUl
Gcvieaza9G9UXL4Edf1FJBaHBGs04HcPPSHlloTnPiWf6zkDk2DqqT2Sb3YHiBes3DZe9I/AWCgB
1ZPxtl+mrgJsq0lkHFwMORMqVcOOVX/Z5RluIlNpb8YkNGmf+qt7BynRVuU7Y3kGaibqII9WkoAo
Acijv/fBYVcZEycgdNAdKW5zQi7ngybsR7GMHGoR6AcYa4aZIj/EOnlSl9kyFcOgPqSfQimNR6xz
A3oZq4zqi4NbiJTj8S4TTVOvJoZFfbrCICPQmUVTZzG0BaW9XQCeeQHBuIDKQq8uEltf+81iRaum
rUkJAWECVUAeHwUZ2tApZWZif1qjL+HAvrYnzoAshczqkm8IoeJsMpAoPvkCd4WilPkisoMIRyfE
FzmCNFCS7fyNNJ7jbOaIjNlOC4vdXj2/Hf9y5NXBkNvH+eUzyQ6za3lwZhZViogcIa5BtPbQKplW
ZdFLtY7PcsnecD5hkD1lzV14wiLbibAiM3EWp5Z5GySJ6OSrdSHnJZHEjwVDA1uxL+OUKsCVZnZM
X2IDTQB82S9IrEeYyY7UOhbgUQvoO2c4iVcUgVE7Cgvu0SzviJED5jOQ0w3Npwf6jwPT4VnBDmQJ
I/dAh4BBCwKbm7ksBa9HNSGQQfKgywK2PzKlMMLoyDxFAgHB02g1LqIhlNn6sT1DwGZwRMdb2dGr
4WCVKhtbkrKJtqV3+SwXuvHEr8lrtIEwICLzGihxTQqIOliZZy3AT1RrfJh9G52G5r2fwY0aL3gb
9KzCh6PYQSm8uXrGOYouX0/nYuWuxWo/gNSbhd3RuNHVrPz60JguOKY64eQ5MVOGHcR6JkMdzwtN
MHjYR9//Os/JD6jMIIYFjx9TWu6uJ6MDdGB+ASEdYHDmAxydy0LfhK6FBvbDUHh+caki+2y2BhYI
UittQyg2lmM627J/wqj+BYGPctjSJJWf0UMYTQEpXGef4SPs7/1jf45hct6aevyjCS8YRGHQwMqe
72Y6Xx+GPdhLL8r4CtU+2hISs3gYtpo5EMD2rxCDKIFHmu5Zw0k5JM2CkOgv8UGF7UI+HYmVFyT+
yi05fW1jdVFQF3dcsIcyilqGxXz/q5lZ/45Uzoxu4Bw15cwLVddyhhpqgcDY46vLFcTKizSUNxbs
M9Uza8XJracfemQhtiAjspjFfMuWgEHZhiWsORe9AQW3taUIT9g+kPwgkZ7orYpSGB3Ub4IARe+X
Oc9DgzcbsN6+f7U5AdZu9FA07VzWoEY7qNFDc5zBFOu8fDZCDwzi0I8+Ax7kDbg3Czxohjn9U/Kv
ErNm96p4bfM3D2HSexV0wvLZtUFdgx3KJ/2ZBk4iTjbOHk/F2KDZ9iWnnn6IjzgPmYsbOHQ5B2ey
MB1rxsNWEwSegz3ZGOu7NM9qTDiWb0RSQTPL4RWosT+zIotp2rNL8Oz4y1LobBnwvT0Mk888J4OF
z7RZVD/zocSKho19F3bxQAOll73h6dkP12eeL1JIM3mhE7Gn38+PQ7c2vIr/RdqZLreNJln7Virq
d7MH+zIx3RFDgpt225LLrj8It8vGSoDETlz99+RLu1oCFWJNfxEumyXLwvJumSdPnoOUCgc9aqnK
kZ1blT5VzjlWGj4xnF33ct4pIESCIgpUYsTMa4tMwa0yiCJ1yMgrlEIoc2p5QwTDxW/xN9Mo8pQe
YP1JVlCHBLW0K/7NBaq2YifTnkSRXbZoEffkoDbi0LYz/UnRHkR1qK5okIgh1AreoqHcks12F9Qk
rKkViUvDOnuzYXsiwGy58vfP+uR53/G+jWzjURkXueFCAQcRJu8H5HjpxSPDuJI/ISJtheMqUvle
z5mCiSrdDJvI9zfSCy8PA1gDZSq80mawIWyAsTi6rTOKSaKMUWnfT0qYkpCwIErhTZNrVdLsmyN/
6phXpdvQhMAJVHFOH4v1uMtQLIQDkZLLXLbD8M+e3vNMzQc6Q8gZLb6p3i9u9A1Nm6F/5x0JlpDV
COfN7tDjB8CBxKqCnIRycuTn5ZbdQLuWjqFuJrlQCVRdGBweSKIwKTiaZ5qAc7LoJXihGefBFWRX
OHJZDeRhUwi1Dqg5VvTtp0eqpJgpUCWBQ5k5vA8vbj+N6fhFZdOyFk6d9xmLWXVZigyxJoeuNhL1
s3CiVRz6hJpm+qHcS8Qq9GJcbUbqPokJatgY1NHLA7qRHD+UlY4Ua4GSNIvVLaTMKFfRU3mkkRCE
whuEyli5CZwDCgyC27OEKc3TFgyQyM7jASKo7SeLhcVTQZOwsJelusRK6LGRWiJWUC5oMSjfR64G
mpESXNQ6Z6+wuiHjfg9n7LS1zSaEMD0ojwPuTTPHJwXjVJW5R4N39jHs7ORTn9TRahRCH2AitaGB
lhOzkXLJRbEP/UwugomAViDMT1pqTG26DEzXCOm2y0o2VdFS7gPx4RT1yb6nCCRG7OgZS3leVPLE
slYKkWLFLJ3bJhVlcb2qoGr8+st//fN/vg7/HX1jY8uPCIL8UrQ7gu6iqf/x6/l9YSSFHKhGaV60
SKYyPZ12AOUZ7AjCO9wNMBQR35KjhB6ErTBeReuzRltHvAmU1ifV9D5Ex5fSg6ycn1qfF+7rTP2D
+/Lg/clNadziROylyBvoQonj0WOGToTBNoAaldoKEMfRRnl2vobmtCz5LGxXw854T3i4rvc4TNQg
ML5xZyI1TA3twq2dDaVvWLam2zriZYbne9Mdzcncg04b9m3v4QUhO1pIaVkozOSkqj8AAbn1rDN+
lx50Gcuw2W0QVv8waxARkr5ArIpnNqfs23emjH9eSKbgp+vi6OChrIZ0ytQku2vSyKApProlC4W7
jNIcYbnAUZRCVhoydX0WIgAKjRndM+VRLzZVxKtiMELn8DKSSBdzOzGsECU58XmUmvLb93k26dBN
cTTLQpoU7Td04KYitPs01uJw2N2pSYdtSp8N7+QckMUQ4bBBQ/RWBCAUQbfkuPthoyD2CZXYRMyQ
84JT8vZ9KR3o5+9vel+TSTdayIHkVbe7k7MqSkgMR9zfABdUb5gWwejGT8TRjMXBAwRRZMUdOY1l
o36Gn8dPa5ZeSx8pk95XjX+bIoZUUFutbr2KDU868uTNyhT4C86e07k5fYKJfHsVdnpRVM7pzUp3
P1sqFBSMaY50drCNiBK7RhFEhLTEoMXSOSS74mFsRqBs5Ld5s5cV8ZTh2NmbxXAUmVQfk6+pQrq7
I+dJmh1v1qJxOASL6GvY3/VIR4EGYS9CLYdQVZArG75M7wO+HoHnbg/dLrrJavZoS6M2r7hbJ4rX
yNmHqT0BWgOVAkYBoFJN6FQWcla4swPdnGzogFmP6oBRVNaoDT8rV/YaUF5qipkj5AXdvlGCh9EM
TqzlcaZkOUQ/n78zB5Lhmc3RK44sNRigCi76xr5RiCIQPmUHAZdlAktwq2UcZ6WfPnYmDFelA5Q2
FMESKAGw/zjqpMo5ukb9Xip5HqxYhEw4s5WsvQuc+TeXpsOY3tv87tRvlDIVaRu/sF/oU5lCmS0O
9oYsRdPG4mwy36u69rmpsHsUOUurxsIIKyOJu6TvQnI0IdFELuvvh8SSmBLTcIsIBCYFDbKrYseI
cbRYK182J9a116YzuyxufIZDPD11I0h3kZNWSV7c9cdbJanLn+ij/lTX/fnnST41+imuywdUUfni
6QOf+eWJlPFzbWNRP0RZTiR3f/7OB34Rs5BInz4gf8rn0y8EUflV949/iuOKOGr8VS2ln6LGyKI+
/3USRD39ftJBlY1AqdnyO0KnZX1LmshnfkfdtPupaQtaL2KnKU27oil++jzrfmja8hWRP02/nj4o
4dPTx5OQ7el3WoapPwb/wSaJNRYr2UBeiRr4y4B+9PQDNZvxtMVIJAML512iH9cuxg6eBaJOJwOc
oI1qXRC313KAmU76zXm5jFygBv4U2i4dPBgfIC+eMOtQmhE3SHEadofhqQmHr3kULavUv337AV6b
9S54HzaquHF4zlTElV6fqj9G7EVK0WoG+mhz2hDyCGtY9RfVuLyIf2pktu/qrFsBx1IQkDNoRI8S
Vo+YMkG2+GImnEcDGfvbt3iWNLEwqbJbqIqx/xJlTCT4ihCXEEDN3Z04M/Xi/WCgBDsjbyzhPtBj
sJEjx+vYFuuUgrAYb4iZuIU4e40qYBmhJGjJd6ADCvDfg6yJSYc0JomImBiLZC0akFgTSVV7BBES
fXY566XSIjnFiJytIOVStz95dII2nbTMIU/EsvCHp4IGWpNbefv5z2QR5fmR1SZmBjQ3iLVezjGg
AjcLfb99FBF3dI1uLI3yXIi5BsGBoJyC0YoEoTyghua61hcPgsiktO5IRFq4l4KWM+V88lcNJgiV
blTmmTmTMamYEKU7OriOaxypyNR6GvAL+VZNfilRs5XggyNyrGiEitebetlF/8mqqZQn/D80FbEJ
E5VKLWLPIeiSYKtAqk0UFcR3r67pT4KsUCaAZCZcCZRuBR6o8AqQTbbDQ+vCu55G2jwXMoDoKeJ6
qOH8MtGqpVxV7R2HVjwL52IoIZtmB1FmRFJYPN0i77ofsUWiV1WK1hmBToaSIt0tai2gzZqSvIwa
awER3rdvzZdLv4gadN0lV3JtC6tLjYPq5TSAAQKIs8+1B4nHRLI/QtqOligyAcago1VChEXrvX0t
uqEiA5lr3tJN4iV42Sc5jxErALEVeR/PgSVBLKYcB/E8kPKLHAGUsz7VDS3oSO7WJvVNUN0sRj9G
Gd+C8CK+Caz22KeUt2IAUZGDlQK/SFFpB/ZoZP1nJWqcsEPlmyQIpAa9FIsXmbIltlE/z1GZsoJb
aDMCFTHCUZke2YtshzKPM7oNQPKIPZjgYq8gsL8yHmCPFEMxoYScInO0NtG8hVl9c3QgjxAZG+Nx
3VYrUYEV03TZj0WgTXWxFdjSZTaKx8i+I78r864hsxqweXHR8BVDhgLpICF9yYP8hW337CxnMC3H
BguyGVFW9cvBrNqOAqtja+gH81KkUwAMvY+HQKSFAWwf6n2nbMdUCwyhaVYUd1li0/cE+wNqeAqw
ezkDPvMGY/67wFIoc+D7C0w1mf/myLr3eO3iT6UkWMHzmQYcYHjVvu+PlPEwagOc/CwpMOJU27po
r2RXpf6ywoX3uiN1VuaZMaZ01BgTGsKtxlmJpc3bK4Jbe2VJsAfhcIGJlG+oJfMMTkvbPIk1UD8s
jgRdxhsQYx+NxEJUZeSCsjpmIXkxo0t3z61j65/E8aJ3TyIxtb1H6OZoQC5BRFl8LpSDLY+sjJdV
pRx+S4fHmzhpSBYpLe2ZTnEYsKxsqI33DlweFJKjjB3ClMI8uTg7n1ewE3JkyCEvhamSvgMOVhrj
WTJynvb0zxUw8lN329jE1qZL7Rj1PqyfTsLQ3q1f75b6DKhfczi2qqey7t6JtbSLR7mEnsrLXBc6
E7tkSDRPIiMGxko/FfgwcjI0kdltSbDEKU2OwQyOgoUoqiDx9U6aO4UgjJJtKYZFGBR5MS8RiFDy
TVmKp6yIB6CwKl7UXkRawL6n0oeBH7KXGUE/LoleischTZNAdkLCpY4v81tSL3jXS0nzhGMpo1Ti
O+mloHY4fAmaM2rA0exhPcYc8jWqq5f29ldmC0CizarzUSzCyfjlmuv8Zm/3yaBfd4f+MXZ3T2Vn
PkZujX43Nb86ufHG9lqUkuUFSAMAjMd8nuj+fN8PW+Eny0FfDRfFXc9vzFDaqZYG6spUmBym7sFt
UkPb69e1hyqkP7vORjLuYXgnShxIxfxGk8hWhrZH+TvbQ1on35LsX0UlHK7iFC40l7fX15ldPY7K
4CdgMY7hmCBQ0/tqIupUw55YkMDjJ0Qn01wd4igkUA7iJcH/oiCRwUcUq7bIw8qTE0Hl0cBmUMKU
uY/Jwe9y7EiUKOws4aleDpZeCUwM3TB1x3SIFF1dmbY+2xLGsLeGFgeYm7JB/kRrqcuqI5INQWSb
vHL/kB97Cq6RfSteLqZjJ3N91GDoAy+CotBOLylsSRcoPMGybDU6yKQezdXmUqKu8+JB6H1yavTi
IQ0EI9GfSyf/UrHEZJrAQrtSBDT5cGFc5L2/jAQMtmee0BLTPMLQlxO50psmakejeee22b2uS4sL
pvZyysnpYVlEhRyGAmt5yEvOpZksEwNWQFSJcbMU6xrAVFmzLpuUKy4IsK8uj4b92p0iLMRJ57sG
6m4TBKYLLbO3D7lOjHSS8RDza6vG8JpNWJa5iQubokjKXiEAmFRoF71WLo+H4zzc+VCFGLUBoYGR
WuO+t26q0QyDDGVthXxQkaVA1EvDYsKkMxkk0RGRSli0n30U7Kw0T/WU0iReAl79oxeaLnD8770o
RjA+sraEnyOW5dKY2YHBYvimp7dWDHuENp16cTRC4Ur2Gzl1rRwNorSCp/H20J6nYyw5MW3iNkh4
eGcvh7agYavUD3l+Jy9I1BrFkUpiaS9yt1T0VpLUzOr4t/hI8MVtm2692Pc7lZAp0DImbgHams1o
WeEkuHB/xhlKIrg9wKpneBgpWf50RD1/l9cIlQA5B3QOa1eZ9ggIIf+nzFtOdi585fTr9MUTGAHk
8OcHGrIOP2x9JkiEgib4Zz9RCj6CSpy+id9PbnN8BWCidh4BJrw/rZhOiMWfXj4AFSfE4vS7wBUY
RP9pMBfNNtaDGLc0YrkEjHGCKviMXwu/+N9avHdOHwEl+MD//unHBFhxQir4+ojknAAY/M4vcAu+
VjU7cTQ7gRgnFxfwhz8RjKJciCi3+PUIegGY8fOzAjOCqn/kA7/Mll5nQTj4nc9vD6jC5yd7iWGB
kHuYdLOTTPcSN6d11IFXfi39A/2+/CoWl73P3ilxTdSKYSKlSVk6lQQL0qYLwi8nVNaFt11Y3ev1
sNYGKygPWLzsSTVQ65fUSUQ8JDCC8bqmng6RAckkzCCk+QzU794OjfcytVXigQlumYvRGmmMQcCU
kBaiTC/timJyKfuUmIB6cP2EViRJiGogENhW/IVZL0+ysUldUxtQLgQ6yfDZVsmFtH7K2aTX9KEZ
cOb2ZG17xMHFPtTpVoh3BBUIO7qHtJDBlSQ1kj9djNcDmsQBp+3t39Chq7xj4XBOl4RvIIFiDV1n
M+pq+ENSkRVTDQnNcHC6MEznyR/etzanMXky1QK10T471tLUGXSkbNvbXseF2gD0J7oVbxLY21sp
bMiL9gyyNqieSrIJWAT69CfhDwrb3DqSJyI9XtrEY+Lv3RJa0HILjkt8DrIp+6Ak6vIDxNuY42Qp
HvRsKlTSsayrk5AyIkGlfEUf6RPy0X3mbjjUxf2krBhehljUaYBNaM3lxWpFIErF4gMewcGvj3IE
eRtl0EPBSLIscDXsr+Ig6zFKiKE94izikndKvcCFQScu6UIh9SrkH2HsS3op5+4s9wJwiJWKHon5
K0rlVQKXzPSlI4SnKSRVoskHXw+34THlnUleg8jJRibz22N05gdPuETGRErs2A7mp9okQa/i1jar
vj/CIqAZ8IcfvETikvgqWVBHnO05gJmKEoVHO/tG5qtE7+IHL4JQQi3+CxL9cm5MljkGh5ZtU3qz
oT5PQrkOCnlVjoZ2U+/gvUQ+3KRsNn7JKvOutEqqN4RJPkog4AAa2aUUR9TM8A5wVPz+w77QflPZ
tzQPWlX+NezLT2EetqQqCFTGQm1D/yobaLwVOMfDn0bsB2QMBMkXaxPIkRCPC6e7QwHqsytN4W+P
gKVC+JePafJFKqUMgGe52uT4hN5hG8e9k77fVe+T1nYX2iDqfQV9E1qMTPpMDKocKg3EC7UFvw1h
yOgJH9no4+54eCyO9ucupR6htTQTmZlQBs1yXIsEqZeHyI+4omQR/ebZLZPZoIGjxvRFaU1l0s3o
QROHXtEgCXFEsU2Vb+qCttqSvrN7rXHHhPduHskaOUTvtWMzPvQGfAFFoPaS8IupJ3M2k9Ccgw5A
LNrvgv0su3LMakvqWHysumunNrS13va/JQcnaJvvXZuuHAtQZ3kcLfoM22g7a5heJtp1Kwk/CxGw
Gjtp824oKiEaV32Cw5S/nxVtVc5nDX9dSRzl9um4hlFYRfNZjeSKxOiiUmsRsF/1jU7Hs54nV17M
axA9ahFvHgj0N53pH1GvPeCaUCKIxo4PK6+jDUBa8QBikUTyBpHbimG01zGIDu2kfAfcOo8WaRcM
04ZmYSlRF3oMoZ/TckGR5nuG2DcpM12K/RHIFVcCGGHIH0jK4QkDMQvL+B0ou0bU6PX3Vprv7zKP
Rn06wms/hOmhERN6bUfLVgI9GHMDVHWLgmaxGQIb1oz+7hCmU+QiS4hgMFIneQeJpsmO95431lfg
30+N34er0ZoZsIvr4qoPaaTUDFTfykpkm6SXl5FithBG09DMXR1529bA11HFAxkdZLk3jV4jPQER
A3ZJsrVSSIaQq8p3nt3HkElM9AA0dMypsvKUFkEm/XSw1kT/Wgky1mPdbTQ34axNdiZZvQvDzrbQ
VW8ho3gFsojKp0Hpm4n0UL+DIKY5UoLL43xRCKnYFYEZaoXfe3tAEOdo9x9FtAxeO1OI9qhSg6gr
Z3ntOfX73kSuTnl4KAF1V4cSI/rP6Gs9glyYACe2tfYS+ts9CLMGIDy6ov6qzNGKL+JxDV3iqe4Z
RM2BvdjXiI7UyHjelFwY9QMfRndBq3tkok0HRxFW5QE6dWnR1+5VcCutHeTLAwSMTXIEh9VCc/ct
g45Op1KR3zRtMq58ehgWtW8jH1kJCbQW/rS0YkCYBK710InNdpAdS7PR4Jr6H9k6zMU+h8LbpbsU
ZzlYNVaieVsEQhFuCPm2Oo3sDT5d9gek5zjRETJD2IiJadJJzZ631KhAiPiFeZOn+HR34xV0bKiC
KWy9soJ1TbH5UTWaoh1DK78dIzRa8Xw0ddGaUXk1Mk0iUOQwM/tQE8klOIeRDhNCST1EcQv2mJVM
pDKji4CZsV/SjL9bHVixWOAgLy0Wb9FsD8FdZhVwKFQlLGRQw6QVDy2X/SKsC3ORHFp6G3wYQ5bO
07u0lsndKSWezOHHwjjGs0BURVpEWnoPNY+Irhuyiqi9hoWKpUmOJBLvQ2x3RANhgM4bIYO7rMJy
/1ju+JpgwVFHubgQLXklB57VQmYCy0EHUKuv9raB90Nv6FeuztozW+gCJfZTpFI0kolTixK5Vb2u
rkvff1r07ntTJ+hTBmepPKVqb1csek6u4wfVHlekNAIVFuRy10KpdHQd2tVCdK8KaSfojvCtOh1l
DfVeAAUg3Xek+WmJljxbAbhXLUjeAY2+VGdzidjiNVqNFGuWtrBIGOX9cqgqmpCZ60r4oD7QvzmK
tmtq8ltnElRmKJIhHmjS/iFCGUJojHbCdMdutzJli6sojrsVYBdNBIg0hrg2GrAd04HlJzrwiC3z
UoDtN55F20rvi9qtnJzIXnFIiwONt+cvytj1tqo5RRLS2hKBUJs52zVCph10E58S5PuikR8HK/Oh
OjDq9GHAKRMBXdbXVy2ir/5YDfQhid4d2ph0U9HJGDlmeltJ7d10MKoZOT3rA7qMVuUwL3YHyG+y
yys9QAuuclADScDhYj+ElEv7s8kCrBjXwIxIecRroDjys0d82lULW+XDx1NSxV5lK5qf67NGkCaH
rWbQGaq03KAkFouqosdFmvzFqQyEguZSAyHNcGylwRlGwQhQPlocBJXB4hpNTooOWZan2ZHNFz1l
mMapva+P4yzJ3tcNbzkb+0/MC6QxxO7lUghyFmiZFMUsk0odbC12w5cJ/Ehj335nd9qDEOvwRnlX
F2RAg8QdlFiAeuHgScBN6Ui0K/H98XrnvYq7qFQgXoYqJhRGDB6VvHyO8xsGlUr7bOAwpiRZOzgH
l0hCUYLtZwjnwKmK6hP8anWw/ksUIQCzuEXANiL/GW0V6O7WOEaMAHLy/gr4YileKfI9b78AVYaa
hmBUBKlsMGZwmiYAgWvA1EgrrX4nkbYgvJJ1SOuE+FRqMC5VckF2ggEXNCdSSWmkk27DeiTzpD9b
5EbX0Z55iDWoPL34TovTk4felGqbk2pbBZWxTvmX6PJ7tMCwRVN+AhtHqeddB3VKKiTWaN9II4VQ
txQtg6g/5Se+/cyvgCL4Smua4RN5Cg1uMugz81BbWZP3HwTtRqd/m+VoIe+/qtYmabJCguYPzSFT
s7FvpJK4M6rbJCs+U/DdCOKMspXSDBTkWersZl5+HbL8QaB3wfUlHxKlbhNsT6q6Yu5Ag+GFsVO8
y5djp1hJ8OVM16WiMgUWcUZxfCfe30vWKLm/zE3hQULn/eg0u9/pl4V/GpZ0tpAVYlsg/OT+COCI
NaCUeCVHEN61lVGy7RAjw6nFy4mMSdjvMYsKpN1CqN4yrqLg6ulStoM2iD6D1OJEzEdKTNrRukce
6zfLpWeAJgXptwbZXKoWOpERSBBvogxYEjsFStSoju9dExkFhpqNEJOOB7IR9GJYUZ5E6ywrC88x
b3b43XKOGAyjCU6pAfgAC0s1o7ADqfDlqMjupSVctisyhQdC6E8CTbrJ8CSTaGaHH9+eQMr7+OWL
xxAZtM/RTIcP2qQciFlZGhY7aqPS7ZXtKFD1+SOT6Ur8UeV9W7DRLOm/FQaqwgDE4iBFUYmEXAgN
dQRdgxmh6CQJI0cTqPi3KOEbbAmtkRZ2HHNV+SAUISEsc1MbSyvk4ipQUon1pdVaUGFhdBTY7Uo/
IWUzSAQUQd30Eph4jiXCm2GmWRQ9NESrJtkaOhKHeIBNdS+HjhheeliuSY8KnDOwVp+nQem+xsBX
smbp/JG6WA+3mrsnTBLzU7OmTUoamgSzuTwyrxREfZ8So2VCYgXJPuPqzczctZuIFBlmiLdjh8q4
P50/2dIsdP5lSxOoXXyMZGsWNokokFH0WihMWadJCBNNYYeJDmy3YxSlCHK5IKrg9Mk0en6z032o
KI9JSy+T/k56DaVgaeX1dQ0b6Sf1tT/ADGCKybkTWZwNMDjlzJEpVlPHAMa7tkSoTcAb1WtYMt0s
VBgdlh9TSPT4EGraFlq69aP8nSfCJ4o0A0FmRCr80Bf33hAuUccJVNUVjaW3F8s5HwZ83PFtG5Ye
55PrTHap2UB0ExchlKWfJwwOlwofp0QthYES7ogo94gCmCp6CMYCQS+FyVBZEnp1796+J1Wvf/Hm
hTFIc4OPfaVrGtNjPz3QPmnsnf5RyBli1SwgqZLztUNn7tvlB9VMoPjjAI2o7m4RgyYFYz7DH5eC
nuEUy8pzV+JE4vYSVVIkfvs2PdlHXtwm/prgiNyf49F+ckYlSsICZN8t72VyyIoTriPG2gQiQIct
EQq0EatkVtMD01cncE+a8LyOYLYjlKSPYNsDqImqpYC5WjabNw0SP0wYZMnIBFkKCcKlPTVzqSaL
QJSUwTPq6J6FzUl0JIGkRC2VZKBDqdDIySGornA7Mlyq6dGGneWTUaVK6g+1PKJeD4Kqb74/tPs1
Rw6xPAQEZL2EKSJgbrlDK0s+CKtYBQOQjotdcp+yZZoWGwh1J+Ln+34GhQpjVCmYRWjJsLdeZSlu
0rDJ4KDeufpupImeQwvNFCCiLrmnQe329BVREpTeo5HnfntwjDOMVwYH7hHNBxbCvIqQ/QzjrXZu
QmupdhocSUFwnwSrG8DkOyFhGGhxmhBhMly3ctBb5pHo7YpCnRAwoooT0bLeq/7FhrhixFQa3kMh
bVcpNLFKZGffvmf3/J4duhIsD6iBgNeY2rbODM3ufS0fyHS5MwTWF7W5x0qOBrOTEiT2EeCF4kyp
wW4utaG8jiLs1bQdyROd+79r3R4YpWsZbek2ofkeaQklN1cAGCnN6ppaZ6CjgPm+abIQ1kliQ5UE
JRCMR3GTRZCGRNdalSbhgBv1x4UfFdmDwpGVZ0GR2h9VW2mmCxKEvo7SZI0cqhylIQJAeHJ3OyS0
1ETUgafKUbIuPW2CdtY8aAfIygVJFNpbqjpIIibWRvwbfOjSZFzT9w6y43EMaICk2YEEk7yI/Bf1
OKk9S1dEiuxcmpZaoFJGhUp37ezz3j+EW5iYN0hFZouqE80aDEXfHqxzgNoD+4WDo1E1pqg/Jfek
VaP3GibL99aRs5YAQrZ+KQaQ+a84s1ayJnvEHTI04VSLNdjNT4KUu+P5lRM0pPmx48S9cHdn0QAl
KIv7gw8F95mRmWZOiMft6eC8l1gr7NzHZAYFCoHkOnHfZzYvUoLM0hB8RIvuIzygVaEHQpSqu1Ah
qhoMrGfFerfTbst9/fvbd6jO+ue7p69DMtKJyaGREO3rkztMzU4rrRAV3NKnW1e5DChXVW+GXkLk
0vSIh8K4LrEhAsIha8aqEn1wdkseg5421QubA2uorukZsGdgOHW+NA6jza6LWmbfC9BaIdszY+lr
FC+8ZteeijReLW6pRwLsZpb9oUx3kJlD2dUEszrpvg8oFWR7vq0skcvNKlFGEzyKtqmGTnyR2BQf
nLonp44KUnP4fmBbuRz6QDG0pvK9YjRVcUzgIETTeyo4tlv6XjBUOwNSYOW+V6ug0Oji92y+WRrK
Kh3QNrNhM+2aTyKn6RkFkAMtbkrWNPORjd+hrVGjFonLEcSDHTMIE47fD+nwvXJoK3EHQL0ZwE2d
A6kL0XZWcrNYSXx+exzPiuyQgCCLaR48N40WDHsyjjOuH6Os2D7+jDtrBgTPDUgGOC5KapOJ1pfV
kq7AbhE1X8/pniT1oOxwG+EohCIIoTGZtPBrL1M8zpaqj8QzXqwsCMvRWbOTWyycQz40lVM8RiPH
pJjFG+j3iQ+KBsoqjaF0m0nVrTa4qR+O9iK5huMqsAsJtGqyJf3vyv8z/8QnSyTfNWUPEbBjUuii
K6afmUXfUCskASN66HGytzrjO/oqG18fP0phUfnQC9/MQhteAuEQKfF28O921rCEo/UU2+MnSTyk
GtdR9mXKXchnJ/xAX9GXbI3YlLcpla/JW0wROPbNttPASCkHlnj0wIyFiXYlnDirpbWKDpZo1iyA
2tf1QZjT/AeMeUqMSCSxHJod+kBNwP960WhYq8bDr0gHV0kUN5P//edt8rUq6/J78z/yz/78tpf/
6J//29ZN9SVPvhS/zNvq25f2l/L7Lx+aL02CQOfXevpvX/worvjjjoIvzZcX/7MsmqQ5vmu/Vcf3
3+o2b342Scp3/tW//OWb+imPx/23f/z6tWyLRn5ahBrBrz/+avvHP341hMLyZxOm/Pwff3n3Zce/
eyqS5tsfv/xv9eVfvyzR+/nSfKvP/vm3L3Xzj19t5+8gatBjPPTPdGjwIEv9N/U3+t8tHx66QC+m
odFa+usvRUnBiss7f8cIiYon/wY2mC97dl226q+Mv8Nqc2i580lDBfj49edrgLwivaKnMXu9d1Sm
0r/PBtJX8kOT5lESWpooELJ4eXrlrTNgNaDbQeXF87y98/V68ezF/LjiG92pp0tYJvMZn1lD5yx/
eQl0AzSHJ3MCUXxbYnbdv4cmuHQXeK78Ee+usfppg2PQLGaBe5qxLybsi2t7rzze82tPHs9vweoP
O9sK6uUQhLP9PP7c3R/WaZCsmzkJzlV4nUN30bdtuG7W9YWFPMnCzx99Qt10hijcD4NB3Wt5tOdW
vHCquR+t+3qub2bLOtDuu+/hp/3V8GQcV7MneQ0o7QTppSEwL7wGeU3PQnRqQgBFo24F1m27pL60
nuGOMB8W6KYs9+twcXz/9pi/Nqs4A0z2WBe+n+okfHY9FA3ZgssMFUn9a2J97A+/vf3zVcI3nbbP
LzB5oJ3vU8vtcydIt8mGgtc7N10kt9q2WaIyf53+7j6YD8m/3r7oy0Dvx2A+e6jJ8aHZRxRldjKP
t/IKm02/clbVOl2/fRlZ9WdLkmY++rl9i2Vpyt8/e3mzcV+HFBIc5my4PriLw2LYJGt7beD+HCSr
i2vkZXJ9ei5HB8BzUUR3SOReXk/bJy61FMMOtKvwSp4r2QKKzpPVxSd7bTX+eSXQwglcmDtpGQ2e
ZgX9ol96V7tNlNTzxHqH4s0a6ciFu87+GLzrmK/Cl1xffNLXRvD59Sd4t5sbYVFmns31tYWxMIPj
d3s1bOuPZjBuojXwabVqbw4rJKb+ZW/fHtZXry1oi2y2UD1kyTwb1QOIbVjkkRNYaygOG38JofSv
zJ5X3/Gz60x228FEI35Wz2xWRrPNg+hd84C9xyJZ2OvualgYydyYU15dzjZj/59sM86za092W7tp
nbJpitP7HQI9OLyLltliWPRB+2BsLs6n17a159ebbK8djLOhy3in+v24Sjb6JgyQAVy7a3ORLotF
eOn5ZH5Md53n15vsOh6dHFi7q3c73OjGIln6bOLjEoODv7APXLraZF0mGl3szthbwfHKXO1XO8bP
X1cLbe4H7fztyam/ugf8e+TMycpM4zLMB+j4amVWD/qm2YxX7Xb3od1cuNJru9uzd2hO1qDTHGZG
Uag5AoViSfPsAlekD8aqXOXranXhajLb3xix6V4aZabb2WFu8w6xwb7Zrw6L8CG/RnDl0b/CQyLI
F93nt6/52tn3/AFl0j5b6NVwbHEV7NlOKeHMWvf3ZDY+/v9dYrKXtPrsOJjyVNrg4n3bwrQ5XNiu
Lj3FZBsp066vCiKnQN/l2yyq5wd9dwHVffUQd9GMcTTb0lDimFwjGmdeV+D+hSVC9KE/GDvcVbCm
Qo4TiSvr+AAXJp4bhZT4w+wPKJELpHKGeZvO3EW595q5b6XwYdr66e3XO8liOREJU4nH6cew6CHx
p11u5tHOW1BDVt56f2M/xltvDS64wGU8QB77eN+vxqWxOfzLWQZvX/nsrU8uPFkcB4rutVWyOBKr
XMduN89BY96+hH62aU6uMQkvDCc62Oih24QXx6XDHrZbpL+BGS/0pbY5XOsXJtKk7HH+MieTdWYV
CDcnnR0UN6h5bw/rbhPelJ/awFllRLtJEC71e/PSVc+2GXlKohnJa+iq8fyXqxAFTD2FnSShBnpj
20M2l7PhSMQ2fPtPAmy5HB2uyBtIz7M1WfT4jsazmj4pXmp2FyW3kJzXTtDhKHaPMjmZzcWQXs62
FzubuiLTFLaoizjXZPE0hldhD8aOLRHwEVHCKw77ZXPtLrFiDMI5vKyAfqEGDP1SgHp2ME0uPTnm
6fHBRYmqC++2Cw53+jUFu7m7tlbplXN3YbbKY0wfE3IXA+mRqVKoejmOSVU5PR0nMo46TbHf4gU8
vqUX1KsDVYR/VcQy0eXj8LU1AicCCjcpO1jR5OXao2mGjX88PaEEivtiHjN/nLm+OG7z393/ZLo+
v+DklYIz9YeyIganYPDJXY0b7aFa2lf2Yr/GsX3xn7zUZ483iZv8dueOIwZWagsYiRKbDR3wgUT9
+4XPrgez7dI15QnOBvLZNSexU2eOO9/acU3IjytnDUfr5sCO2s3j3+BlzRG3ftpffNLzBJyp+vy9
TqbPDq0246DLVbe76/2neN2CA+yW6Sq5Tj8V+yAMkoUzp3/Z/TjcaqtimV3Oes5iK7kHE0xUd5lQ
KKC8nMLYrDpR6rJSjXWzpeDP2/6LmeNrx4dlgekIliNl3ZdXMp3St1MzkQy1vPPnu+U2XiWLNjg8
QsAI/sKgvrbLPrugCiufxTqhozkmDBjs/K6oyCC5skxO0f597c0jgqsLE/fVdSlMeR/uqQhkvXxA
XY+wKEYPJxg+DYGxzFf0sJjzbGsuqkXxFC6Gh7cvKC/sbNI+u95kWcaHztApb8oma6/+etL26mVo
XQdcgEQDvP/yscwhdCqfCjS5IXHG+pQbYiBzYeN+dQkCG3o6aCOJ6GQior5NnRBoMbBNiMZmO28o
bbYaEjtJvnz7xZ0nFEx6On5sNDYEMpleqzUTjESRPuTUR1/nttlY82Le3F1Ok157d88vNAlncNEx
kyjlQt2q2ZrkLZJXp1eX3t15sDp5IJmaz6Z6BDVlxO/llCEZsByiJ81mwvsk1voSo40semr/2F8G
LV5b1DbsKhEZpsxuTOZ8TGV4iFoujGjuIv9j/yFeUcsFK4k3+XL3YXbx9JMf+HzSM98FpYU3BFxN
qWmyi4CS+taIGmtAsX9Pqz77hxG2i31dXMgFZct/eSEITlQyALhh7tHL9/KV7pImidtdZQTVsVjG
nnWXJtm2y/V1EgIeDPYmwixh/vbEPH84rik0T1c30POcJrpF47aHGMGsYH/8cBw/mfuHwfrt7UtM
yjfEY4Sbz68xWWcNdeJdxfILqoCe8y/t2ntw/tA+HMq5faUv0Qgg5I3X+0+jeeHhpgv8dGGiIWF1
oiA4CbXrIQzNtuDhkni82jvrGj/adL+g5/rChVTJ+Gzo3H9faTIpj1aNVkaaGgEak7Q3r6JlGABY
Bu5aX5QBTaEXA95Xnw2GiUFfP9qN05AMo5McfwWebRZ/Seruzh6KAItxXJOiC3npRIHxx/g9u9Rk
Oz7apTGMe09n1/euquC4OC7rRRUvk81hvQNJSz9W15S520BfYkzcb43ri7uN7Fpn7/fZLUwiND32
+9iJmUL7T7T4bNp1GPSfvQ/Wqln7QXlhHZ6lhGrePLvaZCEex9HVWvwOgpZkicbWeR4MIJT2Ot3s
15fDa7n5tx5ussHo+yymg0EebpZvZqZxR2NHHqRlHC9cK70as/SC8sCri/7fz6foZc/27jxq3Lrp
GdAWQ/V5c8zWY0/lXM/LSwHKhXGbMhmtosobTd4kjj9L3ITAlT3yBnftrfa38YXzfMLeO5uoUxFT
rLTb4yibmQ41oqWJoDsEeHrbixGDhaW3h/iQNrX/ENGN/5XW5N0a3xftt2Oc7lfH2vZ+78ZGWztG
AXqags7jt5gxzc34QM1zdzXa6ZW+j/tL7KtX9/1nwzE5Sou9nWcjEnSBn7/bRZ/3Trmoh/0yRCt5
93mXXWToXBqUybY4y4zCGVuuV9SbMvKCUNfwTHS2nf15N2sX8f4Oh9iFEQ2LIfmex+2lSXFp+k02
S8v4ubxkUkB420C1TB9gpiyG7/YCDLJ8ny/2wdun0KWLTjaxkgZGzYhjDtcoXITlh8hMN8alE3wa
m8jGAZ9IM4FTDLTupidd6rdudWQlt3a7dDXSZG/1f3+M51eQsX22dOH0drgBcYVE/MMz73iXhs4m
KuMLr2siG3taS88vNJmUdn4wB6GHBe69VC7iLb56e8bLuwIjG+b7a3Nd3+wWJwxgvDK2+lV1t1tF
GHjO/0Jp49U3y0GOVAogxBnHvC2x3qhSYiMcpNZjYG7ilc/Fm6W+iBbGPF7GF069Vy8IBYHQz4MH
MBU5P7hVmrelPH9zWBkdkEe5fHsozwqbarY8u8Rk3/dTO2TdH4zAvu+XxnLc/D/SrqxJTlzp/iIi
ALG+stTeu93d9gtht9sIAQKxSvz67+D57nU1rihujF9mHuyZLElJKpV58pziRX+am0MkVhjFDa6b
u7wgzPPoKOGCW2dxoCrV+1pxfPUVJm4mcT/isXPdwq9kcXmRzbBkeA9kgf7gA2+Tok59ShBYGqvb
eBVxcbug0v1QpMP4WRJu1NHAJnerYx5wo3FdPKajXkKu2eoOotfGsOuFdbQd0YIGoBeYLUvBHNdB
vTstdfOzXU1JoMCuHkiHi7DyVRZpVWpEmBSjO2k0bGeAjjwyQagD9ZfCetcgHxKgQjnaK2v9o4z7
6/DO1rrYTrdgdT5AMyLqD95DsxeP9WnCd4JKyrb+qcCetxWb/K5dIydYFk9+mQXTnIcHP56tSyjU
IDDkDkYPAxUGcQuU9RaDdKGJ5vBqynUpwTQ9kNhYeBiAU2TRAtMrR6E/axgo0xR7C0tstzTyQ+eL
G2Z7Gduhs6OHta/uYuqFjBYz8XORCHNwH+MbkJlZ11CF9WUo4iKZ/WLT8q1XKJ54HrCFUwzVtVD1
XjQVwzc6iTLwxfAObqKVSuulpGxGcRPUIVBq/TXqcxZobbPvMshHGlGRkUPmk43TP1L3YEJpsMyA
Dbr+6Vy6nc6tLS4OLU2njvaTEY1QodVscQQdbSRr/em6mYshh4AO052dR8d77+P2oruUQCdeQsH2
LdkOd+kBY9aRBiR/CJmY1SLnpT08tzaHpLM9FMKCvEiBPcycFjLRHlCQmODo2ZaUzq1Vly9/ubqF
8xRwZhvR3IiMTOx5pp003sWJZuwzBmiexaJk8gLiNS85tzZmke0cf3y9/huW5Zf5+yRAKgLYhgcn
SDo+Lnk0GxuaCEhBO4xebDPpVkEJAqqtQq7Fe6ffiNIqI/QqQjCBrz3mL34959YXSU5pCx94ahwv
28v85DUBWHCRcGd7kjyR8H+CUl08Y4wHoGWpA+FqLRbMeoyc25aGNmBoHjDRulUxicQWhaBYRJjr
fezC7us6ku3iPp+ZXay0pQXtwBCJzxOwjnabb8nW2fwPeYeJ81peafhS/ru8efnnLqzwGAQZnIHW
AB4wZTjtWYQia6RDYyP8H+xdCgRotM7Y9FnAYkkOjiEVSwMLx2xPxWUa5LuORNBni6xgiIs0yHgI
EbfVovzlUwQMxwZiGQjMRSqSNSVjLXw6Iub4grmfyIOSWlE2WzChxBqXz9e/kl88NX9u63/soZH1
cVtLF+h0mlqzo2qvHFgOoLBDEiZHoKzC67Yu7+hvU4vQWg0ZVPsKBAXpvmnOQc8eiXy4buJiMkBQ
2f1n+0D0/HE5kiozz0xsn7mt99kRPC/3fGdiogodshnVpCG2fgXGOv5Lu4twDmKbmYwAAda0MdUB
rOrWhGhTBMXwLz0xvtfleLDUuKPU+mr4zb3TGSqgfR0xV99aTrbvvS6ui2Tl6rx8y5xtxyLuu8Ky
TGzJ/Gqg93Pr19x7dwbSdHRENqvPyUuJCiH6nKqYIG9c9pplMSQZhtiRMmxV6By8A0UTH14bqnuU
pEIz8l7W48+a0cUScwOZ6ZQim8541QcabyhY70uK1pnAoFTarlwrlz+Y+eHza8YWbJEfPQw3R1+A
RhFevDE2I7iANsOuiad4sA7rUehicD0ztlgc06qiQ9I8f50ZsHk5wJa4L1f7L5f95MzO4u4wFUTM
MJD2z6KK9PmfRcnYr7aN/r+0Hi9G8zODi1ujc3U2KAMGZ9ChJQO2ycMhNEJ5O+COWos8q4e2uDxc
MOJMfC7szNhD//uM/ZubIw1srV39F6OcbQBxgUFazMcvopxZ2xaU3xCBNMe+7SAoqGr+YKthJZhe
PrIzO4tIhyFBcJdj+iwipPsJthDMs7y5ZXkvp/JAvfR57EElaQ6Rsrp7W0++JWy1MvHnIWJAAMkG
JhbBXQ/Zoo+fAsuHYTL9VI+0Iz+Vt+Vumk6ZjOun9KHe0Vvt4BypDPCPI/q8R8TF9s7sgrWXyp/f
yPwrAOfBIC7mydzFjdnmqW8BSjdFbu/uDAreLoyLycAknR0ag1GEpV/mqKW5mICv+EoB96JxA0AX
VJksVA4XxrsG0/0ewxZY22QL/ewd2WrbcrMKw/izMolF/rZjL65p2xzBtd540y9kC3KS0GFR+dko
ROCd/Icm6EJ1bHfaxvM+Eff0L76f2TyKPQTtIwdc+R9PuuNTUXbEniI7gOo06vDVZ7AebubyiFh7
WF/0qnlqEbMlDqD0C69yuWIWza0pqn6q2EVzO3sXkQ29ws0MVyq/r9zcf77jsbQzc4tIZHSuUzZ4
iiF/lSe+AQUQ3vHjvtyszVz8eVF9NLSIQRUBDwBI7PRoylMaiJ5violuPbPKQMm/XVnVHGU+pnWz
MUQgfBEWXgOLVY1eg3HJqZ9+xVf2NgME5/Zz9kbjVdDO5QP7bWuxsMnvR9yWcvZNVJHDNpTQLw+t
wN9WGy6CNbD8nwH249LmT+XsIVDryGpqnUyYn0RTAUqsiUSZ1xii61u4ZmbxZbOuKtvWAy2nPwgw
YH4avDooUVK9buXCQ/HDapZAFSmNJMGoBdg/96Cx0RJtY29moEUPGk6+a/Bo45/XdvBCH/ij0cUd
5Q7CUE0Po+oBVDQqsMLuHlW8GxMV4/viufiWvPZ36ug9amvabCu+8utWOzs80/C5pgj80r5DvhSD
+vAEEsXA2cxDVquw+Nnz/vgKwESAbjowTiCp/+gq/qRafWLDP1ETEidmgLrOu4/H3MGP0eSIXRnl
m+RR7dYi5qV4jXcICIwArEKmuPAeGwRbIzNLROrU4ZArBwTJRa44pjFobT3okKsq6N10ZXsv+eyZ
1WU7kZqZXzQMn4NhamFfmpBXxnDXSFdyj0uR7NzMwn0mG4J1YhzwqnDGsNfSoLS/d/oes/BrX8fK
Ni77iLLKaOmSAqcWkjf6oz7hKQ6n0W67Y7IZX+mjf/B2xUP6JHYr3+XaVi5dx+1NJnQcYPFqPtR7
0NhFZcjtwAXjHGCs882HYCC/XDe7ZnWR7xvI6vRRYGfL6oecMVCmGY9uvb9u5eL5oSuArA3z95By
/PhZaHrCBlA4YQrGKUPDL7dG2QZdPSsMPly3dHE9Z5YWsdpj3mQWzuwpgxEYvAaXmDeLX6/4ybwt
y+8cOeh/F7T42tRQm3biwU2Mtq6jjAwPhVatyWZd9EXU+gG8R0sFEJ2Pu+azRnhDS9GHAtXxpmZj
dzQ1mn4uByfZU61wD6TQul2ny3rNGeff/8f6gLNCXQN1PQDxPpruGzCcgPcJJBf7YW/1M8Aw+gdA
CSnQBHNT2caPnIdmI471zer9Prv6NeuLQ2zHbhBMoLnTN8EMzE+J8zy/1/o3H6N/muk8/5tXPdh/
ZiEaHXpYFkgFPq7YYbRmlgfHSZL7pLkfdLCxOu+Zervun3/AcEF4hIeDBa4VoK70P2mcKzCaNgl2
9p/chUficwviTisi7ZE3Tx4uRPRT5y3Wd+13yEJV9ra19lwdVi/li9t89lMW/iVqi1M7ITpy7CFC
jo3xSvqr3OhueVzfrEW4BTvO3Ff+uPRFhBsEbTJVwN4Mlp/TNtCUhJg/igHGeDEeCABTHFEOvMk3
5NMYoqN8t3ZL/oFd/PUbMEqOCj26oUDbfTzmwS7AgjIpsGrE4lnQ4d0KacjuhiCbRy5p9TMNi5iv
ttQuxotZkwzgfdBVLFvKg6e03gApLfhxc2jIfwcR/Ur2eKHi4M9FYwzsIPfFvxa7K2vmD47fzrur
h0jpggyd+XJPYv24dpKXVoMuEiQ00O2YI9PHTcR8XGv1BlYj08+F7QWdvxb6Ll0Y5xYWi0FuRQeH
9Tpaf/aXRLzmSm6b3gwni4TXP8hLQfZXiEXnEcWNX8SQZ/khgNVNLdwJ48SFLW4BAyYBhiklNBJB
+U6ymkda3073HloOK5Yv7+I8VfXL8hJ/6RYCXJ9ywEveoI+Z28WlQePri7uUjqJSAPAx+NRtZFAf
D6qDqEum5yiAl0a2QdYfVqYIuN6GfuUEoKm/bu3S3TuLIFs+fAMZ6OLbYm3SQgYJBSKJ8X4AkUOo
Uga5v7Zva2YWL81cAzmrKNAwLQo91JoBPGQAo0BC5/pqLrrg2WoWe2eBO5K10GyINP+tHzxQmn5l
OfhPZf6vDEGPBU9ngMR/fdhnHkg6jQ2Zjb53q714qgS6+J4JGrBVV790qc8tnv8YWny2gtf6NPlY
kV0/NOXngnXgWhZhZqJ/AKkeNz+a/bRSXLm8i79tLj5kDmoCf6qxOHv6SdgIvq3nrvs8VWol/F30
9LO1zR/b2SYOfIQk1ACnMOwfVmMd5IRFyce2bWKZ9yvp7GUP/L2ohaOjCKaB6xOO7lTfMTwESvQt
8/lKeFgzsnBzBm1IM3VgpKzaIFF1IMdvEKBbcb41KwsvL/uON0YPK6DzGemTg1HSvhJ/uZRFPsd1
zc9qC0aqFiTPxRfh4/b3sr+0ssjJ+840Km1uZPLku8DHg3UFaBCtWFlx6OVAbGfXYNaq4Whm+5ZN
Q6CyrVOxUPI1MsE1Q4s3L7qymuaWiN2189yNPx2tily5o4m34sxrdhZRodMqVogU2+b0YDobgOqu
b5LyK1/TKVrxtGV+YozEc5IadpK+jF3nOWHVRuRfrgfti7f57zCwpJZooeZIExtZvLDZdzuFM0t5
8Ot+V2r+o1t4sajlj+sm19Y1//lZ5GHKdxt7Bktxcq/l76W7nWUFrtuYo9fyQXQWuZdTUR7XfJv0
iKJpjyU5flBM9Ypfry1jEQgcU0CKWcKETx+t/J5iTLgBJeP1dawZWQQCu+WNM2m4gcrqp9aXETG0
wADg+LqVlbtgmdIZiXTSccQnKiBA8VMkKizbV16geNKvuNuKpWUKZ3M/H4oMZ2/yLOC2EYpxn0C/
aPTxgEvFyh13sXRroX6CvgyyK7zcPrqaa2e5jnn1ubk+VQG6zTP5zjy3yeyNikDdv197I148sDOL
iwOTfZl25XxgaYZnhfNicLQq5M9/cV5nRhaBm1DbLKAQjrzRebPkTQ/ua1k9GwTsnF4WX7d18Uv6
bWvZ1qI2dTQo3eC+g3KTZk6Hxsp3102s7NmyHwt8Sw7wF0zwlkH9hQYzjyTqRf/mWzpbySJu67zO
02Fu+/ZNBp1fBkh43t4ppT/+3XLIR6fLq9alNMPXNE5TYDtgyASnalIbKx/t2q7NB3cWRgW49AkE
iDEuQjEE7Yhg6MzQNte62Gtm5j8/M+OhsFVpc1Y/NlUo/YduliOpy391NoAAos5AgOha7JnnNJCJ
yuECGYMqQPc1hfpoIz/9m4P5bWSxYy0crWom7FhWvfvWrrR+tGvl/Yu5AYCT/1nHYrdUV6VUKuwW
ZPNCqW/07qYrn4rq6fpKLobRMzPzzzg7lJwoEOvPj4Sq+DlAuqCvAia/Ju2erjVfLx//7wUtIqhe
cwIK2hFvR/Jsy+e+GwPK3q6vZm3TFjEzA3dBaUG7JAJVcggcr+hUVEA3poA80nVLa6tZBE7Xrp3B
gnRVlGFCozLSkHU5FDXGFW++MOKI0tLv81niwdvKyVk2V7vnQiHIwMUhPbgxvbWnMCtOUB4D8cRa
pW7FJ5ZT07leT+7gwrt9bdM0/baU6IY6sU+yfWFuru/jyon5i1AK3GXjp9oce+xZGfk5J2Oo3Dfd
vrtuZ+W8lmLnFu8NJubz8uh0NH0a1z74kctpJWKvLWcRGCzCSNfWcHL8EwiUfKOUGxHRB2JY6ybP
/6s/EtMzz1gECMmoAR6i+dntDI/uxI5eR17/btPm1Z4Fh6nG9UkSrEZKGifjsDHkDUZ54+tW1vZs
ERgm1bFZMRrwMPbkiXeeOzHIuQKQjv6re+6/EchfRAeeKFKCjxaHQwBCy9zIMHiQZdbKetYOZhEa
MA+T+GS+TlN03Ej/g6Wfrm/Y1e8TAPAFPmgALVRiKpx8b71mDcSYJXDtSQ4q/q8GXRtguno6M9r8
ow94VHapqmCssqtAt57aQd8N4jQ42v76qq5+oTC0iARN7XkmaHaMCOp/gamZmwZ8+EndrJzOmplF
ftAZpFaTB2+z9epQgqi+dshpStZyqrUzWgSCzPRHaKAhseYCIsUVBqs4uMzbkIpvyllpvK4d0bzk
s89UQefVbF2kCqZfB+Z4Q7oiSIDPr1bwbxdgiGeXEY5oEQ8Eo8QsJ/TJh4138I8zsjI/AQIHPlC+
XSuPXf2MYGwRFkojTT2rxEGVfv2tn4Buos2/qZD+J4TCxCIgaK5j1MzEIbkmoIuZGfY5plV0vFYb
/y/dbhEU1KS3SZJiNUX1RU4/FBjmpnwFAb7i2kt4UQ9Nxjap4AeZB9HHqdh2sgwgs/p3H+qyaO63
jki0ArumQYBRJWlQZxZUF8bor+LBEj1UNpM7ejXCaGmYEbe6gHdJ5OZrE8orH+qvh//Zx1MwWpYD
NHGiTHuxM2j1AU1T97et+9hZ1eb6klY+1KUEQoe3iMOrObFiXjBpfWC3acwxlAWqweuW1la1CAkd
h5pAOjc2hPzqgHA67T3U415K75EMaxWyS7ZsAzgJMGKYQEEvXBuqs0WfzAeVIenWGPpO5E04aILq
T/laD//SDp7ZWs4HDr1psUrC94qSQ2Lhiylvqf1prNbC96VP6dzO4tZraENzmqbYv0LIezPLwNiX
5fKuhbzEylFdNuUAPwZZEWA+FvcecWppcoIl5WCPnuwmapwqqNnzdYdYs7K89vpWM7jXYeM0aLMo
3KysDJPeWVnM5fP5vZjFtTdB71i6PnxBGAdFX12pAhsPpEL7N11qiEP/d9cWDp4WPtWkNTud8ZCV
L4RXEUXTgSf+yorWNm5e8Vl80AvXl2LeONuC4J3+3YAyHICu109nbdsWd10jWupR4Ndx+dx46BFX
/k/ZZoGFabe/M7S48VRStYANwtkM0Aq2rggyswsrfLPZWkf60vV9fkCLqJA2Q+YNGSylfRYaExSG
phWXnn/r8gF0ZmF53eV5MVDXhgWGku+kPdj2e2I+scwMSNcFevtyfesuh7n/etzy2vPEJN1S4Yz8
zAooNwIrbwO7e2dQDGaNXDmoNWuLqOCJ/v/f4CrvsEA0UX5O9muW3o9rbeIVB19egFJw+N78Aic2
BJizLPAHKwIj1sqC1swsIgNz2swx+PyWzPVASys4N/pr9lppduVLWoKM8BTSvN7EatL6VhqPxM9i
S9yRyo2ve8OanfnPz8KCLUE8Nc75vT5BA6h8HokTyPqYZV/+zs4iMnggUCnbGnZk+wqNxmFqtmP+
TVfTynrWjmcRGCyRWKJosW+OAjVNyoKsguQwZhf+bjmLqAAd7M5zFJbj1nWgnFtH/+lZJ7N5+isz
y05xmjakTFDyicraCl3JAs8A5H28p9lKDFrZtl8kXmduQGaCFHP+eHjyjQ/QekeB3gCF4t8tZxEM
Rj3tSE1gpSZpAKnwtAi1FgMy1P2741k2iqusz7maL7vBfpQaD3SPRn1n4N4r/gV6/Sx4L7vF+phl
PQhD8J0mbQgx+yDzksCla1RYpu2Q69fEkrlQd/vR19q0jxoOYotbN81AQ1p4Tb41ptK1QnAEQENr
KogIJ4/mYKDGuM5XidnilyTxrPsUKLUS73fd744Mzmt6AfTX+A1k4bNPXdFOFfomqsGrEQxWjhEo
boAUzvNykGQoS3g9WMRlueUz8DWqcuF/ZR7rzEAx09qyweOPbpvegkk13fHBSMKhUXa3BUKP3SQy
L5FSl9BSCJxGd0DLq5FHN2PPzuAdHTGMex9cYrfUr5UMtN5/1wfdjVnmdDsC7qUYHNsQSEvZ8GIl
qvoEZTeio76vupOrsK7QV5Btkv20lylaTbhEB/QaIP3xU8uY92aYabvHvF2xq/LkVlhes5ETL6Fr
74JsYJRgOm281o/rflaf5Eb/yF2NPpaTcxTgcNmSJsc0TdqA1RdvkaguDAyZsg7/WeIlO6i7uYGL
dtNPCmFakMt4wseHOliYm8Bc2rtDc/+boBMU34xkgLp9pmk2D2qaa0mcQK8xDybdriWeAkm549DU
OOSqYNuybsqtLFURTobdv9hDQraJDb1DkPc9Ns3UmztuQ+dr0xqexjAryGw3bps5c2x8ouEYbZrs
08KdjqVhqS3eUQMLizQFbYfSrW2vcbUxlQRD5DAydwustvfaqG4yY0k9J+CqM2Lgbppbmok8dBJx
ck0QvvVdsi9H1wockTrHlPsszD0CcvWSGV97e8TEAWPTJ/gcfKMvvB3Nav9zN5YIlDZ50Qu7OGat
34AMxgRxcqDyYRJBJzUSyEy5J56m7KUSlLOQjL3WhjWU5orQa6b6wLy2AoeCY/Q7K/X8qPSyIaok
WmMZWPBurbaW6PqlWhq5tAAtpPS9sPGYG0wKIqNuItJNnUI1qCzt+qBTaEBamWChEBRzyoYEDSEA
60YAJt4+7K0U8hBdUSImou2CpKlAdXIavTBT4CTSweOgQWypnNIIr6FNBlHAAEX5T2ajdhYvjkY9
hjaVIar1G1Z0RzVloTdUMYoZYcmKR9rIU6uJnxNLZwJ+zGh4prhtsqINu5be+9iHkA7pBiqwsfK7
sGiTyE75XmpD5LgsMmrriU+6GfdT9iWxnCZsHHIzQBN0IMWXUfYbzan5wUwJXrJCvQ7GCFYTPJqA
Z+oq144N6dVRjmvf4EVoQM530jF3Wtffh0k+QfsbfpemweTWRx1ScqE1YbYjcamJDbY3nWluy4yc
Sl/DRA3II8E52LbuZjRAgNvIFOqMiYRjYagdPv/eJmXMTfIKPoHYpKCn5v0PU+Zg05TFDe+GgLHy
hlUAQ0l9gO+7RJ14r9+MogBsaQpBWp5BX9M8mor8SO38C7fQGKvGb0SVJy660HX4t7H2QiQWTQya
s4Pb+IFp9UFtgMGAgSxUYoJjyr07TfchyTPJG2pApJaP28l0A80zvhHG8sA0eWgp/jAO7ZvidJMk
RpCjcykSeaT4X6apuS+ksZOl/Ono/LurYYYo7ZJtUjpp0FXqATRk33jRdEGmFRvJDTNgJj/Y2XjX
SvfOLtLDCKCuM9Id9dopKHINQjltGoxaus8cPXSU8+x1xd6G+GXF6hMIUCNokIK+o5oCYNOPRZKB
J3P0UHkjuggKqoWlnZib3K9O5VCUBaR4kx5oSeaEHXPAQO6k2b71eR7nUkfLbTR01NqbcseSSdex
SwVenJmZGTcj6u53PQMJFuEDUOam+gwEoX/q3YrjqubmlqeWHlhaf2NklhPUXZZtBIB520noMR2I
FQ7etNFQJAyoPt65Xh87fnOodPNRKPRky1bVB8PvXm1v2mEE9E4KBb5fPOajUgcVAjQGUHBBnAxr
MRRhUSX3ZptDWszPvyjT3/d5/rNJiiGqXbeIIegy3RNjNING8z+zrBW3cC5wnHA72baZPA4ZeSQ6
bmMxme9VK2XUyIyFGOp5dwxNBH0Otclx6MGdiUloWg7xqGOG18bXn5Bjb3XfUJJ+HRqWR3altYdR
uZthAlF2asSdaPYFJJci0oL53AAIuwZGyGUQADXZFFZUi8w5ohSy3GiaJkJdSKiEEf2zTOgWEX8M
EK5USMu0CGhH6x1WY+DV4otAaOUu7+QwJyw715PfpIHeZZXpQ2wC86SB9iCQqXVKDN4FlTa6J8cp
tCYYS0Mdp9Z5coecR11hu4FqzWqf4LdmVRLVQwkCUh8aJPq3Jh2/JNAWBhjDcSDa5jyKMnlIOteL
m0ZstEY7ZJzv0fj7kSfgdjQ8jJKJmFTtczl6e87EZuJWHmmF8TDmYlMX3U3C242XZifN0+8Nt3NR
hfRj1vv4/Hgj75OK7/lEdzUgaJ2WnFii06BurVdgyvd9bRxcU3uXHQfuspN7AMHFS+lTH1kcA6tp
QgLBJRjdOGAdamgOJcalKpQ6x9aMOywVikJAysxpXptGeMjEVd4FZq3d61Md05SEHk/Dpq0/owL7
6IAIAFdLMWuxTLELtrnISAsMjjhsm0NxPrLg0Z2hQ2w1RcjX0csZyL0NuUiWe5/YkAwRK344VrFx
U/6MgeZPiZkc+oKgJFXKd7DzvelTc+zK5JMmLH7jFZoVdOaQBpKmT5L59zUhQZmKb5nr/pA4FwT8
51amTTAN3baqcM5CugQys1AqxhAfxtnxZRfcDHOGL0HMnVn8TUwTtzwWSbvpOhorl2DPcR8mVXUC
n1WgC6MN2txqjrqAAjQkAw5DNnZR3rR60AlIFDiVfRSDd2oKiLB43udp6F/Kgb1CmPTrhCnRiLIG
uZp6Hgjdpo2HOgWBTs4AZCTN5LemcWOHI4vPiNkGo9HfJlUXCgDZnLQ+GWm/S4VVBK6Z7gyrtSLh
ZmFJynda/4B20YYYKZQnRNR6adAnLT0QakXzFWdM7qHJcGkLd+sbxq2WIjPtSr4B51pIGty1HvSV
Mx/JZD9627pPjjwtjtx980tcGDbyUUDRX1OrPPYlXjNp13wXJY9LkTmvCBK7DsPEoWHZt1ZKxjkM
p5sxA7wTKbC8nTxQb1nYHzAVo51isF1Ws43puk8D9SpcbuMQ4ufvaDMg2qhIek0synRTDmVUW1bE
Of3at82e9s4O5WQzaCnaMmDe2Mhqijoz2+STWYWjZt/mJn2uDflMq+arq8R2TJV3IB7AWBAEPlbQ
eNvl3P5cK+1AORSGbfNEAJlwp+rHNGWv2Wg8GL32VeMMZRzCUAobEjdCxWpj+0kkfRqaU72DrvBO
cj1merPDrODGNvJH4EFPeupuR159cpm6c+yyCYpi2pbE/SRI4gGAaMtYNH2U62IPrW1cz6Svo0KB
ytzMmxvV0keTqaPWgHvJEXg0JN1GMrHlbRlZCQ9KCFkPjOO+7Y5N8jqZzYuRTJtK145aX2w6MAiJ
oXqGjifyyVaNp4H7LsZK2LjLiL1XPtIvC39J1SoUhoOXiAbHyvwhtET7bKUG5L+tASwLfYYAOxlH
va5E4BN/k5vVtvdSvBqSLfpVNFD+eJ8NBdxz+FbDRTatBX1y7JF1cKuJKgwwcJqHbq4ekSzGY249
NzXFx0OMl7pyvymWvGv+tNdbpECgKsCQxfQlS8TzOOnbFlwMSmlFCAFQGvo+f5+6DPPxEG9Grwe6
ZqT9bCjx7hC1YcyQuB1tiqGn6eQSqYc96W6qqvgEbe6Ie6SAUjuOApSW+6xsfgi8o3Kl70ZGQGpY
ocfrJMmtrRk3mVHGE6MHwJJv+qkqgoHbYPkiQ+T65Ze2bfEepWUV5Ib5Buq4PCg6AHIbioDhe5DN
LIxd25oPmAM96aOjnwadPDGmR+WIOWxtah6mjHwXfYEUWcKnZlBLwsmTgw5wULTsi6qtA3ijdgZ0
VIMqrx9SMW21EpHeLR4cw/0JCMEGqbwME3+od9xXycYQDC8U7tyUPp5quje6QUP6PMC6b3khuqCu
VRabzNo5HWZGk+bBF/7WsIoaF1Rb3bSIrrTJdzRtq4A7Rqi77A7phBP1bv8zgapNUdAn4sutXhU7
7OwjrUzjNrfYCfOvsWJOXNZarMm+D5Bxgiu0AW/AVCrwMYgn6vl3lpFNG1KPW55U9s7Bgy6i43hL
GtGAC16/I8wu0Qpod8T0vlBfIO/zR/j+iNRB12mkaWrb1SyNOlecKtKaJ48Zny1hQ9B6YPfc1n/Y
nd7ERPJd7qYb7mVHra6TFwqWw5Mxmdq2qp04ybUdBqLeatIOOzR5qsCfRiiCFNgsXANFrOcaRg7p
tENLZsJbwXqpCm0/gUUjGB3gKKqU76xefR3UMI/zm0bYi/6h1toHKy85vstPSEkeh15/tzLznTRl
A6prcsPM9kBL+pnojR8Rvbf2qU2aR2D8966PqNL1aagaJLhllbqxoXqIilc7R4F11q8fTU9sNSpO
9VjtOqeAkgPDeU8oXHZ4T2wUYVHlFI88t/qtWebkHXHmblQWihlDsldW4WDWeipC0P80UeGQLagH
3jxm47VR7mVWbl1rava8Lrdtq0CvzRBlqPBCVdRhVtlZIEtyS6vuk5m1L2ZjPLWT+dr4uOc7krxC
yHxL8AAFETewDLqubvC763iy6CPTEFpQyyjCimjbwZFQLWZgqjcaFZl1om1lnj83cmRBXejvCorX
p5JCV9RMiibEBNa7qqc66DL2Q+TFVvXmFiNmL4YzxhkIlVhjH1SDbM8A+4CydwoPHNzN7oPZ6KHb
VQeMgsdjg+FZp9q46pMQ/MZxP1vzLKGuYu59m1QRZC1CIKo09xnrdi5vQksXqDrxEHk8HpnmQa8h
B9y2/0faty05qiPR/tAhAombeAWMXbbL5bpfXoiqrm7ERdxBiK8/i544s2voChNn99uOmOmShVKp
zJUrV44Yx46fDsXBhNtTUKnb2DRucvGhN1bl2W7uWeV9a9/a/cFsi22Bv2RPoQOwfFR2AHPZGJpC
1yJijfzBrl778tU1rqgc94XZ+MSxfAfdA4IWG8pSEVj9Y4eySA+pNkAMZXMeawzLitrRV/xzIBXx
avtxKIUXjaBzjPfpMAb98MJKjLmyETfVGzeSj5NKrzipr+xqCnNJdnHknid4sFHdJoidRPXqIMQt
3BcMPvXQye715lmJ1Ff2Ff4rmzA/JPtQDd0YPdykaQERK7y4pBiGEYUN3q4ijQAx5LekS14oGw/M
RMahGqjTOsC+J/eRohoiKoLglKkQMuPQR4v3FTupwjZ8PXGQ3CifYQnfdJFaltVO9tLrsluMpzga
XdaeWBEdBvHThmfDF/JScJ0ThKxD2/uOwoC2QfpJc2PJB8nPJc4uHV9jCM4I/gB1ZU/V4ipPFJCy
U5sW3lAhUe4dMKYhnN3aj039o+wyfxpCfbSip7brt02tBeha2+QYB1cXgJauqfZK5bFP3ZDRqwkF
0i46Gd1boV1JN/HN6CZhb8hHk3jwKsXPIyZ4eHXDr6JOePrYy9sudQovjyLnSWFstteKqX3WiXjQ
UV/pPQJnO0MUZEzukDhDwqlzNcyklzdRl+Hpl2j5iGfQor1xq01ejWfdcKJzrezEg17gdUXMK9fu
vVjWfgt2Nm8RBJXe1EOB05nudP3A1U+FHyfbdjuMEFzH0YO8tS1kj1f3nYl3N8c1Y2xDMapRy6He
jUqZY+pBX6ZnV9PP/XgSo3uNLPkZEochjzGSLyMPUeYcWyAeku2jDm7HBGSFqKN2nKdkgCE4TvPo
Mv6coGwN+phf22+1PfmKitMU8buYNcfUzTauqz+lurqVk/1roNHNkGqbBPXiYKJcBrVBTpj+EOYG
JnfoQw8Qlj8XrSJQxYA1RqT+LEt6MsxjXCivjfH8cJkI1Hs5ilYcsGst0dOC5RuhtiXPg6nfQRf+
0FrFvlX5x4QuQa/N+Qc6BPxuAk5U/4j1F4gwb2N3eLCAsll8XxfWlnUT6nslxhDoAZBfUJyit7Gr
f3VGE7Rj6UXcOcLl+gZJ+qNb2BvMSQ4qZEkjBFLcNtqDXXjIJPSSbQUZmgz9/FMGNxCHQ139yKZs
O5YvUWreR448ZTqgGSF+UcBJjSMAguJnmkDuPAAo9zHBVYgbHJeWnB2UaBWR95gD76lYzTjzI1hl
943WPbMcPUMjOhTLqEk8wdRzq5IbFRcSxNMezgiK4Gn7ZmkIZWwaf2h9+dnBJfatPI1QQ/fsPH3F
qf1E/5aHCcGILNpznMU/CjlJbxhBXmUo4TtEZojh46uuZwA00aECAOiDpp8m1cJBaY9ZIWoPWkoT
EnNI/cydEQR/Bs9u81TIF9L/MqDLi9Senw0renEhEwcI8RGpr2ek5FzYUK5CabDXroEf/wKGejOQ
Gzl+DqZ25Fn7CLZ66JC3ksqnGsQ6WTmfvPlUYJOPY+I1KrkdG/KUZfCYlP8ChSMDLkBroFOZL/KH
0b2zC/UKiTuoAvXWTU+cVyJ+GKp6sAdcNNkB3UbLDWjVVe7R8pk1Lnxxb991U3ZTu+6ny84Zoz/j
CIzv0YK4EAG67eRPVQGODQYPewWFxBLrmnvIrJ+MBDJ4dr+1OvxJVzM/06464wIdZFP7Zv6LZGnu
2UX1mPZIX/syP+X4F6pNH6a2uHe16E7r1Z0DAEpH7GyyCniAA9DPceN7CkPJEBWpEQFpF2l76TZ+
ibEVckh8VVf7Nk0PNBt+UoY0CzJEFZqxGqClQEydUwV4DsWeoK9m2M71kql8mUqGig/QXYQCmMLZ
s5s6bwJLjT4mSceekUe3ujV+6Gjk8YYpuingv2IdsnvTlhNMJLT1TdJOpzHWbpKJP7ju+FPwFp1S
NA9U10Aj0X3A7L27ijc/8ghqdpFEvFpHuET4eNNTQdlOS1AyqMiwq01xm7IR/7pLflW9tUdQUXoa
PIkPwBB3xKSfkAm4m8zsgVjnVvzCYPSgEzu9giuUMVKNilseUWkYlwCRTfaEEaAOApXiEY++75SH
XKjG07rZrmt5yNjZBVw+EbQlCD74I8+E38Qd96z0KUIPAUcSYZLmVSVjMCr3J+ubsDXoDVoOtqLX
NwhKtgqurEi6oOIkzCryzCnZoscKBo/gxAYMORRXEPmEry/8PHW3KfoxacZ/lppJ0dmjAHMD0CXh
RCqAkxR5xGAMfszb92mIPuyWvgER3OYdzDkXY4j5uPsulzGyVTyQMo+v85aEOU9U6FgNolV+7tK5
hblQdJtYmGySDFvH5WGrU9cDbn/llHHIpB06Ltt3StyUk+V1U33N0jRsSu5XkwqYO53HyrqtQYqc
BNdDkgLq1+wdNc1HHXkfnutslzcuv2bacO7t4srgKdKX5oF36auG+M6rLakFWsyhH1/jAbXJIS8x
Y8eQt4Ma95XQZxR8fNXMFIk6jkXv7Pu4mI7EMg5Y91TWEyJUpj3mcRZwhWFIOQp64/gUl1l2TxKa
7RtXnEgb49XTui0t0tAQ7KSl9R4PzI51bJ+3WaDb/W05/9u6Q/RXc+uHKAkAj6a7zQbexxDQMo62
lW27joZVb4S6ZoVShw5rQULd0PxkiqFJn97wMvuRlA4NDAmZ4ZzD4HqNaBtpjM+8mR4KDLc4QJ24
3SYDLW9YDZRBoxKtijx9tUVphaWhbjNdkYMmNBHmncDcoQqjhitbjIe0GEe/JK7rq2r4yLnRHkdj
eGMImsNcYVpNXAPXRK0IPd2tCMe+AKpIRLmzym4EUIz6ZJUl8WaUiAyQ/Zw1VmPgpKl4GNNMbk1w
Ua+iwU0wh8jWDro1/agn0/Td2B491dWt5yiWbKOJFkihQUWSDSCWuFXGDcpm0Y0G0G6HV7G9lcy+
ZShmXUUGHa4gcDhdNVaCUZ5TQny3a5C7Nagi0rK/girPdEXgxtCYVZjML1n+KTq3DWwruokNpLGa
mrZdTTOAIsi3qUnrm3pSn7JCLRMD6J50xWaIzqI+NXK5yey8DFUyDKd+aB8dqPmj02fCS1hzeR1D
LDQkppYh/NEA96XjPkbJFp4DAlhiJowVuWVuDab1j5Bv+1lmDhS/nCS+ynXUNuEZGiSNsUBMaTQz
yDnzY4Z4Kk4st8qD5Hp1oBXjiCsZgNAB1GFUkifUiQrLtyI3uUcx0b4uG41/qrxJztJAQ6dXtIhM
OculRygmx4L0vol1hYGypQ2JBi5up6hGpOLyZgOVrhKVRG5uWGHMJVqU2QpDHOPMfBxUcVenKCdY
mbx3CP6ckfbtNsd0jJ/9wNWPlE8YvTYx3B0hIq/GRABfYuSH55TAPCOzcEBdGVso8Di6G+bJdF0k
U3VKGSzJFSP40PhZ28nhKaYUCeDmLE3Ssz1Kw6MC+rIITCz3xCKNPbeJjsczotUgN03VGg+9WcAm
Jx3EL15iojrHpepSV9+4av6wiDDvKW7MrUpr+50S5KVRnmPAhU4s9PZnr6nh1nsrVu0Nczt3WydU
7GnhdvDnskhCyzTouWLZaYyMDy5cN0ysgnnIxgqvcAxUB1FxM/KuR4yG2hpgJXnuUwLGaI9WfmQq
EwkLbkP6CU/shprAf2jE8UpW4CKUTXtXyjTaO9DgOVZDL+cSbnlIqCwwEJux665HPsSc1DhpBQAC
0Vc65jkYsXkdo6z4kZt1s+kd+WNoQLVNXbtFIoXpVXUSv0xpnXol74HIAvEJoKYPhz+JT6fT7ReI
07ODMvT8zkyAPioUnw9gRoxhBczyubLcZgcFlOfEAc0Aon92BDS/LEDEb/vnhuQ6gOBR5EGG6q21
sWASKJ9E47lJIndru5PmQ3mSnIeM5xvQH9r7JqJQCJ/SfMenthGoxZtI4rsiH18KrcheQf64LrMB
8XYMuW1vtGKMrUUNAXVDI9pZHTQyKwKXmeX9m4rBkSCw/M2gTASfY3XmPdcxlq+5BW5zKE2893pW
YBr0gFxUG/KHnES3dodO4C66T0f5AttHV6hMdxGnyLNRzcg439EBmXxaA8TJO9T6K9x7L+buY65D
vxJTWa6UY2+qCAAnywJS9Od+ik98aup9LTCUWSEC7hH2pUhu8Ff2JaHPZCR71lHUtKDNisk4wtj1
pEX+qUevtuk+gY1Z+jErH+1SRxk4jQ+JkxwaBgRDJckuG+jzFE2bwqx3dVruG8AvRNM2BVRrAlq2
lpdmMVwfG5pn2Wl7luYu+EfkOPQEaB1F77jRyCsCFSdPdPoeVcUbWYMXEBsgOTATi0OMsA/E6DSb
3MIG4PReO83AV0x6uXWqZDxqhD8DI94gqPR6x1WoyHXRUdiZdsutoYBcBdK0WYGyKCrwL7OadqcY
teCtsOxG82Idz0sfZ7VvOF0faBUr/HhyXkABK7Z6Yvf7bKSYbJ8jMohS5H6Zeif9eARVfh+L+E0D
spmno9+irk4yTCPtj8OgX/P4zuDqoJOHBM4M7P03bXCfJwxu8avOemzK6dZ1h+uu7g4VAkWtuk0S
hbKo9eLo4w83BgHAKkKTvxCNhSprQoljhpAmqASufpS2E1boshwstdHB58rl0UAy16K6zCC3H6Fm
CwqF9tRTvkXBK0in/JgDzilcdjMJegOhncYzeqqCDBB8p/+ozCz1+uS+HMwiGGfvwXRjp9EmYJWz
ydJfLg4eBTdzY7LUR5kUtMhp21cSOnhQMSuB8/Noy6qnuomhIFQFBcJthVCbmEnQNmyHCZFIhAjc
t3aVAnXbQZ6MejFj7UY3IFtdDu7PkaX3RGSYtEPSA9QGNwmF4AwhmKoKDkAB/jlqRkM4zSM0XT1J
T3B1z5bz0pOGetQG1i/yF4PzdzAKYr+M8ARmn3364gDdLk7mBEJLytQTclUMhfbcBNlDLX06YhwV
ccwgHTR09bko8/ee7r4k5hMS6dNkiH0+oMTHND9yhqeiTeSmbltkUuwJwlxbc9ZjEqq6qluIVbRK
wN8+q2H4tCNyFRtUeiw7KBTYIJqwzx28aHqrh5QA43TtfVkapzKPfaiC3TUDaq2u2Lm587O0fmjw
NGmF1jZEybiUfhFtMSE2mJwxD+tRveeac1dH3eSP8hHa/CgKgItC4htWVr6Ro0ZTpHfQ6J4OvdHk
R5IhnUhqbbrGOFn7Wun11oJ0Oip5P0eLNMGUAEWUlTC9zNKOgNQ/9WwkfoevvptQl3Vi6foNVDoP
UayzMI/TPhwcoB9to7+Rqb0pkwjhC5lQt640QPsTCEVI331dQ+FzyqLhSmsM3BNAdFabvKWUHEFz
2rSZEyLVxssQoRg0yvG2FgrAvniwuxHOur2j0HcFFaE+mn2NHl+CcSSq+gGmNqr3uUR7yngDZEDz
tMw9Ro2OmTMme2bF7NqH16qwd4qivB9nkGktxy45A9O3H2gXy3ew1IZ7m8unkiPfSTD2yxvAk7mS
eofhjSVCnUp0h9apIEvVz7xtJmDgBS550wHRG+4iUp7Ao5L7RvTnpENpY47YoWB8j1IM4CUiUdTW
EH56RTygM7687UvnqrXyzlOCg+PTvaCdJ7TSOhhLc2s1pnw27a78IWLkKkXNb7PCNQN36jSGHHHE
9FMLr76eDCcO4h0QR3tvjHDwUXmmyAzhvShsEdavNxUQMtdCcQxucyizHKkXd9PXXMhmx13RHg1a
UrTT82MXV08pV8khca0HWogUiIuDKLRvPT3Nxc4sbQq8h0L20mGzUFwDWoXVaMDVtXCKDBQ35ZaJ
COgtd+6RhI9hkdUZRlhab7aOMkGcWMnGiSmKnaXLg4IK04+gKrrhKKVmnu4owx/yoj0RRE67wkC4
4EnThr9yoHPmshrkhEJDBzEdrGukf9KzEhtxDUhmCKkxZUMvNr01HqBDeg+2zCnrZOuxdnjXoza5
7rvxPEWo1BaJc0+1St1wCKPfTAXK44nhgEgBKhcqN/1G0fgZs802kehCeMRPpJ7AkaPhKXaBzcfp
j5LkzabIgbNKsLwg0afecsmY7yAk25gaL7ZNglqc6NktCDkugI6o9sxxPNSFeUwnGaJ9RoSm7Qye
RtIGtCkBGo9mYyooYEo3+czzeAx0PXV9LQH+0Zg9cPiqsnyZ9phMkzQPVM9vB3d4j81kU5nl1qGZ
4UO5RN/IKR6CQcDRMqt/GAaO7Q1xE5hCa4LSbM6ERFeWq5qwFFYcxrg4R8aT90QDYmZpsROSBOkE
ahxgeLW97Q9j/qgX6qOVzkm46qNEozgyThNjVHrc6UFQ3eOqcL0ReIUnrM7ZNq0TAy1KMQO+w0MB
JsWzLvAwl3rzxkf+2KdY3kU1bVNIdw+Jw8HrMOP0treq1nNBL/RA58RAjMJ4ZwXSzhbgeDvZJ9Z2
t7TQ6us4dTB2sQFEoCNgxv/5HTS9N2g0Prajae5Six2GqrnPgbZAZrDqUMVXBxD2rkBnPRiyvBK9
OBpFcjRB8Q6riNWbiZTZZhoAlDatdU0woAxhRvJS8hiFgQzsQb1Bt2o/gnFFrNexqx5GU/8FXl2H
INgFbtR9jrIqq4MY2oKk6GhzYvcWf3SSlo8im5WNQExKFOtPXalBOvdO1wD9gg2C6MrRf+bgTSP5
+D95hMi1T20TlVejOFumukPZ7Q1qEfDrhv0wGk51k2n1rUXYEwI2fSMo6lCiqYFSqpyhZAUmb6/V
/FgK7WC0mNVNJwBzwnCvZ02lWKtmvLTwI8TXUGvozm2MckiFsgScZ/+h5ya6X+IWHrRKPzCp7YDv
iwJpQva8HBMfhbzPlmsJHrDO2MTApf3YaeSrExWgsFeYvVj6sFg4t7/jfC8aDEYb5Uyho67tiFdj
+uGC8Y9Srqep+O8aM5ZClXWrQNQBQok51uALFB/SzUO9sldWWWkHoov+gqnSW8OY2z8KFJpkQu76
vlmReFhpyaCL3gIjNTPozoJSXqMOHlk8UNMJXGCP8788m6X2VFVptDVm8roD1p0JKqDWxBsbY6Aa
vvLZVvoLjEUfIu9Zkw49mP8UqZOwngs6+kjZVmxtbZVFf4HS04hbc38B7/VX8GWvhNZdc/PfCAB9
4fwbM1P/S7NEVeeOBcgSPXsmsnDEHRM40Gz4dfniGGu7WXQaJQVtYGAZ+pOHrghkGQ2h4kh6od+P
xLwrip1hJPUOVHltj6mX8gAedAEuqVtdK9OqDiRKZggZwF+Rtck2j6va7zTeo3gG/l3eG8LnvEeN
pAWD3sHTCn+n7G3szH+0YjmYp+1wbBqtOE6sa4+JmckrbQAfYEqLLox6BxwadzRQ0YzASsfE8fPl
L7DSO/b7A335znGGej7mY+E7xyOojbt60IHfgbXJP6xW/0sLXfgpWoFinEscqpaBnG84gGHuMftk
ZZVv7zayGQbZbjwEZHG3S1mbTSoh3zJM57p5n5Bs9Q6wK6CIl7/dykLLzqEqRsY0MbSDK4ZWDMwE
Bz3Pm3gNcOPq8krfmuk/W1q2DrkayoNUQxNc2qWBxcH1QAHVrLWVDa0ts7jbQNwA/c6zR0dDBHbu
oLcCWIqxpuW8tozxv3eb9IOGjgjsRkvVPWYRnDBn85dmirW+37V1FpfbgjSRSA2862ZKvbJ/oyMP
8vj+8tGsGcH8I75cIOSsgxx0bKYfMVm7e4j7amPq94I9/N06i7uDVguKWiSsGnTsKqs8t/ghUVzT
W7liBGsbWnQRIltraT9rBQEKacrrgoDtWt6O7Onv9rN45HstG0Qx31KFGuRklCCj/yjqgwnQ9/JC
30YTX+7Owh2g56XLmllvlqinyGq8GozNyyus2NnyiTdFVxGtxQqi/JkayJMZKgfO353/8nXHKO6K
TS6OJXJUYGZPNfmlgxCXrspyrpy/sXACCZRUAEjg1hQW9yVAM9m+os/cc5J/Ixdk/XMyyze+kRAa
ALSNaBJAjrIALLUfDdnpSIf+7oBmE/lyRyfgCa1GsaUs30dJ7mcVeCnxz79bZOEIlJPo0uxmEXd5
F2fQCnLuQXu5vMa3bexfvth8dl82kkwZFWWBjbRgaiRdeWgmoNnA6pTR4k0IhUtXvMGabS+8QUUp
un/AKgzs6nPUP6r6SfvbD7fwBHHcApSJsQTBrK5G1H6t/8w6O7z86dY2snADCeABVCBwPANw2lR3
fWSTnpGsHNB8AH/oDPxzQEvNkdjAJDdHwRW07BRj7iHya0HAQlMrFr3i1MxFrD9mssmQ00NpIrEe
NBntaiX/zuGYCz8AVhJqZ/MrbU3ndrqlyUfND2xYuTXfxp9fPtgiFqhTo6zMHBat4s4HTxJ9T29Z
dpfkN3r/67IFrJ3NwgsYkZtNfYeljM5FjPtegRtndreWuRJSr1iaOf/vXy5pUVlUddVsAzVIBCUK
LCBNtS4LL29nbZl5u1+WIaC+gf2D7eSoZ9Z9HtgoCcXQMLi8zNpXWziAXomxc3PsZnAfLfsdzaHo
MwLAVa9Fa2sLLdxAisJ7r89xR9MC7DUAa6LXw8yPvbGS+699uIUnqPVOFVEMeEFvkYG4wisB2LXx
4+XvtrLKUsG4tbNMy2dra6D2oKM1LR6kl/HXv1tl4QesOutjjTQwAsP2LdTo3OyqRyfx362ycAUV
atWgPuBowOb1uAXBFDQAShmvOLW1T7bwBX3Ropcwg6nl+PN0eGVQ/1DiX4n0/ONxrIUbAEPIwlgS
bKavzwNrfAW2ERg7K59sxUFb816/3M5W5pUtZ20RoWJ40Bzwb4qhDX93LgsXYGHcxH9iwglM35QD
jaBBD3715VXWtrLwALQDkYiyGYqxH9rozRjblW/17c03wPe10dvgWGxhxODxSpXOMsyg06If9oWC
z0PIq2msvZrfGtiXhRZ2XOjWKIseC3VAza3IDib9Jmr+VRb9ZZWlGU9TltmzsHAd3fcWuqjQKujy
ZOVU1vayMGOwYTCka5YvJ+p5rDDHmA1ev+qUvz17Y56UiTGutm4uLIzXNtpdGiACxjiCIaRd20K/
vmxe35/+P0sszKtWg4apMLiPqQUdh3YPvU1vSj4paVbM7NtQ48teFg8M2sSZBO8MAc0AfEvDpO/p
iZsqSLpn4Bzh5V2R+ZT/iAS/rLZ4ZXqDpFXtQoy53ZCQ+2KfBjxAl2nwezryR7q9vN735vDfr7h8
bmzRaw63sTmF+noNNYYeQ52qYW38xMphLUXzNZMoQmc1piEBmxf0a8ofXVRiabQm6bm20uKuokmX
SJQPgZsTcyPGB93+sF0ByrdaMYvf2l8XTspa3FfhFknmVLBxm5QHEwTgSG9CJ9Ou0yqB4mL0mkXt
tqicR3T2r4ETa7tc3OLWnsYqQXs+pq0kgBDRbMTeDfPBStemca0ttHiPujqKSr2DfUBq1kcHeJFH
XuLcVMPt39nh/Du+vHs5WJcRUHTU0gYHzaJ94KgqaEHourzM2nYWTsOoRd9nv9WmJaasjGfQEHyK
umRiN8HlldYu1sJrlMNkGfYMh2Aahc/t9xYl9aRdCePWtrNwFnkE1SFtFvAXxsOEbvuJnTLonkwo
Pl7ezfyHLti6vZCD7m0pEtNCiOVICtUIus91vhlKY9swSGtkHaIt6Q4bFLb/7jPaizfewaB1q43g
OCBR4eXoT7fmZjHIK13e38ppLUce1tAXFdMMKcXobek73RMEfRL/SvrqH9/+W0bqi5GPVV93yfwq
qgGzDsentImCwTykqPxe3s6KXdgL95COtYHBgEhVQPv2k7b3eHbrRGjD6f7u+bAX7qFP63ZyKBaq
IQPcoFw+Qe68a98ub2f+uZesb+EcwE2TXS1RbGLgMXRWHpigd19eYuWRtxeOodD7XMkCstOW9WEO
N03xGtNdz+cmxX8Xtv73ybUXngFo/DiYv0P8vvHb5AdID5DSvu/E2piStT0tvEPS8tqEMA0k3SDA
OaJ3H+oiXtoo8OjOijxe/oArN8hZeAiwlopBzONKJm1v8gQMEEhgcLH5u1UW7iDtLDczKW5QJN/R
VuMbWKXL/vLRc+j/PkbcLmPTrrGKBt57/uhiGk6rXccQVLm8m5Vr6iwiiFHiLbIk3oi4hi/YO+2v
1LylaC64vMza0Sy8gWmXgrICzruaST/2KYHGQZ2uPEUrxvbHgOXYSV06v3cOvwN5sCmmULI7Ps4E
6bvL+1lbauEOEimyxJg/WwVqRCxOUfxzgoyNVGjr+ldzGjHk5/9lMs7SMbi6kJC+gy1Y0PCo8pCz
GhIQPy9vac0SFj6h5qlGRYNVZBaBNbCjUzq3eYNrvKLfvpZfOAunYBvgHhOIbgTmNt41V/KUbDS/
DgT1tC3mfgdiDWyYf/oF580WjqHKIAlC+bxgfG0o7o3jzcgMr6rvE+i1gSK3+6tPuUQFMogl0mZ2
EV11MwBzstGtHdk35dqkgpUjYwsnAVkMjHaBtkTQo0mBpO8xmvxkz3wm1wRNV+4vW7iJyUTrVzdX
b8wKXZHofpX2r/hficAaNsN0RcMFQL+wwME0hqy2sIgmWgRb1wItrVPv+DxzVhKn76/vPystLBCS
c4PZgAIdJMk1lDy8oe8g2PUhs0fE+//Kw/53rSXVIoodY4rm9BZCJH7dHDGnzcccaK79Kwzyn8+3
ZFo0XU3yab7AETgD6EsDcA++KX28bNvzp/njLlmmbjPMlodGy8IZjbXImhwKnoFhd5sWknhw6FBT
RscGeolLlI8xjHfl8fjWzL8subALUqrS6VvEXq51p/JTTdMgZndtN66c1LdG/mWdhVVAT8mwbI51
oODsuTNfMr2bFTUuf8CV3SydUSZjbuezNjBUndAScOxssk3L57phm8sLfev1/tnO0guVbYXW2mhm
PJo28hYoi+W3joHuRgNyO7sKcmGX11v5fEtvNA1Z+Z/wS5qvEzU8q3lfpRL8vi0XzG/piAwOKQRr
RnT1PTrENePJwAiGwrKBtgd0k4Zoad2M+E80+E8YE8P7DwydiP0sADN2xYn8vlCXfssiqGmhfkU7
1WJmEEtu9E74Uq+2dYcycOGiVUu3yZ1Ji92UTndZ3X/YbAxBwH6vZFcFLgGZP67R31FvoXR7lG22
NWV1X4kC1TC2cmnXbG4+ui9Zn1BMj92ZZZtDzoMWuUcaQBziAUpeK0bwWx/+0keZf8rXpQjGcdM0
AWGhxijm1J12Ldps3cFANwiEi+auHDFl0s+7Lpia5Mgg67ZyMGTNEhc+StPTDKpgMd7Fxou2tu9C
JI4V6EEMNL/45WyLDaQJA533O8ys/9vFF96Kda6ozQ6Pcn7VTht9fOfFWxGAzO9DqQ5inMraUA8K
m8HqyvQb12y70JYx4KhcupxQoqDUMIm81DG3aArpJtkgxqFX3cYM9V37LJ4vX/ffk2mWJ21j8iQG
xequg9fgf0+6ZRoBTy2aAumT0PQheyk8iPP5ZijC+ehXPux8m5bLOYQSapg65tgv3Rk2npQKOURA
exY4OdmY0cqcpO+etq8rzN/3i+mWZOrNLHenQPBbPAPoF6pxT+dRGDa7SyDdw7s1Wum3pvp1TeN/
13TYwEer1SacWbwbbsprhT7Q3NPDYqN2kE7+lW6L67VP+Z07+LrownGVtt2hm7JFc18q/VSfNnZl
QZncQBNgsVmxknkDfx4bmg5gk2ghWs6T0NEWgZc61jFRmIRWiOQlcDbx8T9m4py1cGW97y4B6LPg
E9oOtYylmTjoCu5c24KKYjAEGAIPgWUfWswBhKMOPVCOFask333Lr+stjCazWTnoJdYzt+rJCquQ
7KJzs2tDGaJnaz9s+T7fGmsh0Z85FCIwqBa5EEi3DHRmLS5fR1NSNTqEstoNBkr6yYbfu3do5P99
+2y0ca7s84/bt1hvERvJLoZuD0c3cVSlW1JbN8rFSKzLZ/eH257XcAizLUKYQZemAiWRdKwIlPZ4
MjwWSBI3GOQO/QRE5ysr/R5B9T9W+Xsp5BmOblsuW4KtaKxye4hwKlgJRFJCAck8G3OuO890vdl/
RamvleH/d6Vrserisg8ZrQXkpVVgyZd21tqODzXnweWv+O1JOf9sbXG5wRNTbjEvkkU29APzsOyu
Lq/wR2C52MYimrDxkOvZgBUSekPcV7z1I3Q7XehU4KEvu7Ubvbah+QZ+cctVlEO6v5pN741t0dd0
qn0eJj7qM4jzMBm2WDV28kd+uNjhIoCAeLyqkB6O8MrdESo5/V3p+HmgbTpPBtDnCKA71AbRodmu
mcif8dNi6eXFbvVR/F/SrqtHbpzZ/iIBClR6Ve7uyckevwjesa2cs379PRx/69Fw5KbX92HhBQy4
uqhiVbHCOSgdzM5ij87qSFZ0lA80ZSl9lfMdeQfL3OkI+B9GKEOUBKiuQp1OGHLguI2P7pGqY8iS
jmF405DZhai2yA1lTXGnAdzjAirK0aIDaNexR+T07urWtQ3QZR0umkvvu6vdRjKjnTxmUkuwEuA0
lfbFxNZel/J2yvY/1psMdnw6bSKMYkSv2o3O8lUJjAOBhUwPPd8wPgS29yfJTlEvsV4kYD2ccZKi
3T+UeOoMCDGLA5BmW+UMAn6IaowwJqpFKyUTqXB4k1rHdrY2n8dOAAhFAyRA4N+c9ycfkyBGGuMX
UzInQmy+qmaowJ4E6J1lAq6rcGnaPLoJAFMiGwCeXCORd63ElIkhmpqkKDKjaDwkgIZtEAgAGSdd
6wN2k73wMrkyJie8NdRTfmgP5PXhkFwUeDxh3bsuXD0NZle1M4/3Zt+1KPpbkE4rSHNVxmrH0AS0
Wzbg96A2Wh0rO7MVPw7yI4DZOUFw7xsbwFbSDF0FHx/b1xSJuIyx2ixoBdYAiBgiwHWWChBL1aVy
FsRini/Ys2CDpu8EmRliLuPaOtChoOgGrvLO1dYgCjpfcLG7+EPEmd71vs4xqz0njkPE+I8G5GxF
Y+JGa+ShmsvQr5d7t62A8W7EmNCuhYekbCRviWJOrku/DZtUADxGlEWVlvvYCWo1rVqjKCpAiU35
ZRMBIUNY1yP41K7qTgQcqeIouvQPdodLzsnuaroRzLakBGkYTEmYHQPoTk+NFo222q1f9UYSDqRR
omMjEJFzujxlmYujj502az1cn3ikXzLzFR/wYQEvHu7lhIYqGqaMlUpVZXsFBWC7Rr2kNlMsT3Kq
HKIVAEe5bnDU2b0Mb3LYqtzahHGnCCJodkx0qJOu+qqWyrMRZSBbLCqf4/CoQ/tgKRtpzAcT+7WO
TA2H1zs0e5dAyeMJLtD4XLi5GTD8lvJ8XuSen9ucI1uci8U5bRuwXgFiJnk0DExYYffnbx4JBkbr
ZYOYCPfsfCqm1Eiu1ik4kKrIV5f6tuxF3stnL/ncymCSz07Kk7FZFiAEQxIAzY1jDVCBUBWDvorA
qD76oE/izPntvra2QhlXouciVjOF6KdXTvBWdg2n/iHZwOIA/gYyUN6zcvd2bU6SSUDNZiLAakVE
JH57APnQH96u15bKR0N8+2KMS85StS3CBeFvfVlcDc/I/oTmTn29WoKrumBkAXY+HLMW2sm97pw3
Se6p0kPYJPaTUqy5aOBTAqfBW1zFSdzCN+3Oo+luexnzvuJu/Hk7VHaCyBxkTQDmJ30zN1+JOwcv
QNl7AQqqHXETi937poGiRiSKAegeRrdKVRpgmMMlRwYIaLUWDBe8m7Drsn6J0EWmqxmGJAU6OUSM
Yfy1UscReCnNcRLwASVCOJsHuyFmI4zxWMs4xEotQ1iRgoItrrwsIxFmH9JnuZBsClzNMY7zB6iL
THzRFC1V1WYCfJkDeOsfgz9Exwz1Ddnr/aGzEyym+zyL3A02GyWp294YJD5YXuMw8bDtFoARA4i1
AWIvDpajG+/LUd03cshokMisULxJD/2BYlIM8uRIgenONgb1ALMP5CWV2Fjit1tggNt/FVQ3ejI+
FMAgcr8CHM0xwFzUCMDHBt7ewHlC7F/vjRTGaQ5l1QDDBF9Qu1y99gFj/g5Gp4AKZylQS+DWv3lf
j/GZI9jVgEQKJ70Qz+zv1fxeWY7nvxzvwzHuEtwJYxtRo1xlYMpN3+v8qsCqaT9yXBVPDuM9ykUX
AD2jzlgz10/TrNlp9NC2rV0UnXdeo49VfLy9DM0QdVkxVJ28Pkg2tpiJZIq1RZ+duD3gsj3UXuSC
iS7z1MUKLdy1gCNwN/fR0aUgCmZaJMLoZnaF2oIdnnphxZsfMrci6Mu4wE9C3U0H2yLKpQ//P5ns
iLkIANra1CETPSf1Ln4G56uV+Z2DndDVBWGWw8NX2H3SGm9astPmommkYhqDUYy+1sfwUfcqX0Nz
ROuCunAkW7VjgHRYPLm7d2AjlvGaWBBCRKpws7u8vZfTm7YEzKZxyznO3UBqSAaIyQ10YkzGT8Zj
GSqJDvMcPcUrHekUOqYNHO0DCUxn5viRXZU2whhnCd67qNZiRG0wkxpXBLZqFXPVBuZQK3+Vl29k
MY7REMsUCIS43z+r6rkDkMrQSQSLOmZagit4Pad97VRZlWWV4JHDOK1Q0iIiabDMcPjaYugXC7FA
phZ4EWf/i72JYRxX2A6DIAMdFK+1/Ft1jJ3CJtZqJ8+geuDmPrvlU8N4k8Zc8XKqjKUYUD2Kc48W
MTtbCeL7wu6t8cfkaF5zQW9d7PKsX6FqfEhn3wSzGR5wLJohlHDrSlVNAhE4k4dJG8QrSe+0w1gD
4A6spQ/ioA22MGnJcRoxUZcsVRaAru+rEE791dTIj9ka3cEQTEtZKu2qbMF2NIGHzgqLGkx/Qipi
aVUjtlrqko/+9RPyvwx4fQDmrAxVsLVeAMmUlLwkixAfSKaAOKZqvvcpKdy4q8CgMsviMa4lcD9m
gxSo6iByAtW+Wzfg2GnNVdfYYaCZwBVUHW7NjMxavVgDVbSji8VT0FZUMYDE8bC7AWsjjvE7AKVD
sDfgd1rzsY4bQPISbKqrwHRXnPPOZzcRNdEGBmuqjNYNY8nNGil6HmrAyG3M2AJokTOtNarK9QUI
qbxx0B7Py9tPY0wVK2SSrhGFLZMZAsrbOlD+qU9IrBwUlofkaKL9IHcB+AL/oHK9//E2IpnTNHvw
LmBTeXaUa/M6CaSA3tYGvCMOIGJtXta7++020lhvvqYSUDMNlD6EL1F3kwCcfWmew5yT0/xGK3SC
AaWHqpzMyFGrVi7EGj6IljaBeZl6hgMYeys+gV6FP4jxcVQImY0pgk+VGoskmowzL8Bh3WAnlwb9
ySXKMbzEHy5tpwiPWAUHrhIoH73iQbUT9MgstDN5J7vn3Le/gJ78JrfqgGMvtwMuoTkWld2l0nUK
ptx4kXl7m69nxzq+rSQ2jCTFquQGbgXxQx+s1ZcAhNVu6k+gwfJpRifYrWsey8ga/cwbTg0oqR09
tWJeAN1zwBhdQmdaJKqGXOO9xhh7XeaswpO+c8Fu6M9ecQegF4zdTDfife+KjnYSnMEufV4xe/ea
biUzD9R5Buo3GLthxRdYWtTczI092jtoYh/cYc703+dRqHltVGUuabeqVVaCKNgRlkG/CFFcc4Vq
ajkzKbu3xpRwZ1CpV2STRZoBTIKeCgoSBOJPTzWySIwTW9IPGU2fiJu27rmCrTAm19KxRWVoBFdG
MqvlMgb8p7TejlioCca15oSM3VYH9FFUFcVy7cPLo8saWSC0RGIocdBo3bHwlRK8D8M/VRjbYaQA
Bt+dYpmC7wbnnfqunhvR7LfLVzVfCuR5PdDYs8xvRHA1UDoGTtVk9zps5DAuT48wRCuB4wLxSccs
ijGNR+CSg4iVKBO+otjKCujDBcHDvmbPsRz6rT64hI1s5luOad/OYo5vqVfPhg4Qdu4m42++IF19
RzeH6OzCBaZyJ2nU4NFRyAh9NQgPn4hVXvFbOR8XXellU94kMZ50bJIJOSxilA68ZD/UjTxA5qOC
B0lVbGRkxYU5J2BVK8Z5deQZuVpftCEnqdo9UbR3MMakaIrE9neMJQ4BJ4Ebb0rFrUSqmx4EwucN
czd1xgCfpmFyCTwQr+/KTcgIxxRU6bQP0TuGvzrwYk4cOthtLKIAa5Xml+aAHMCPQbUXBgqvpLj7
bN2KZ865No28i2mMLhaLlp5LD6w/qfuy4HXe+6YjXNTcqtv+x93ozAQvfVVARTg2eC7AimjPs7AH
r4YZ8epe+x8QRB8mviBSRyYjMLu8qNsVvhRtHVvIv2dR6nG+365nIW8imAMMFew5gf6bBkBg5l+O
ThTkHoI/5cKoMF+EQeWL1lf7a17vZdfVbAQzhwh6nEIfQIvi4J4+Z5OXN+mXxUChFKC9jggqKTXj
OJjdISpzI5L+pI2t9uDxKdsMl5LOdqBaKiPoJpEdQ03dl9xBcPhZ3W+M5e2Ambel0Zf9ZAgwFqky
jWf4BMMDLj2A/iQdrGZSVIA0NTPrA3YuUndehPVKrubmx/nPTIV88K1vmptMmqPEg6JneUeDco87
0gcthmyxrMkJU/tJjaqYOuZnJA351PsTnsHMUPYEH5WO2CaRFdtzAEIQ7Nu7+g9aj1h4ZrSbsm4k
MmnUpJXgqWyQwBmivAB2vJZcOSR+E4G5+vwZ7kePjSgmCKfI20X5Z2aT3xTuGLxkB9kjQeTxlNqd
QsIA6q9zZOIwSE7LMZfxhovDy/pQe4fKNm1xsKzsUBaOgQWB1OWPke2cJRaZFF2HMwf3N+vLJRGs
iItJJqcwVPQw5KFywKi3HMwSG97nD5PebsYgdQ1JIh7FBgY32HaTkSiVqYMFBiTM2YyntwFEc2UE
CakBCJRPZKzDU6OkCS/dp/bHisVDTpNNQ5cktLre22e7ZqTTSQI2uOZyIOt0aaqnuZJBNtGBj1M2
grE9yFkKHqbEPq/wXl6sY6gMC/+o1+mYd3wvWm5WsFeBrwNXML4BlExQf6IAJXEQH6eA95DjSmNc
HRbrSFj/lFZcld4cjMfVDtE5rP/g/b9nN1vVGBeHWpFSmgNUK8CPky8XoK4Nu9HlHCD9Nh++3dsB
sj4sV8H5pvSvBzg9UZWI0zmDAzZQK3bNA682txN7t9/LZBwLel7mihxtclr5Zs4TxN9M5yFX7QRf
jEJrIh5KdH1QZ2yiTzQtq5JocgA2edumjWXkD0KhBWC+4ZjfnjZbSYw9AKyyXmMqKV2AIDN/jqKc
8332jMCQZIyqSyZdtGPOC8QY4FbrhdEB+x2IVbrHbDCPwEH57zkt7g6BJBB90SGb99dI7LtipPAJ
TjZlNyJIC8u45ojYGzJ4J4Nx9CZckGFqkEFUC8uBtDRQHWUXCxYBZYrDaJQHBhRr/Z49Z9yZ670w
804646NiCbOF2lj8zFJkLAREx/JUHTDiFjSceL1rf5vDpFazSYhMIdEJ2HlmR0VoA/FwHlTCctFn
0S34M3hwEbs+afvpqAVtpZUY3c0yBQX12hbxYEahh85FgwJmdqs/Sb12jX6jHpPbznJaR6kM9Sa7
eaJjKdGtgQpe/YQhEdTQlhPPZ+zF7XffjrnQYZxPmSjCcigS1fSluhMQT9w1APwZyDMHP1+h6RKU
L7yXwt5DCJINDIbi3al/uH6ZqMW5XsNq0kMUFJhLmTGT2rozdrdQQEPj7m6dfKm2Wt7gw+693whm
LgtB7Vc3hggv3fnT2t1H6CzM6RPH99N/hPX9W+2YO4E1/1iTZQhJD6Bu6i1qNyAytoygARkXf55+
L9Zs5TEXo63QNDe0HPIuiqcoKDHslkx2fwTtilf7ynP2D0fBfVN9+3zM3dAKeVyXFgKp4aB97mH3
OlZfh4np8EF0X4/crap9P4emqEEwcaqabDkkEdO10gycqnhcVju2u8f6unkkqaU5xj3IRcGjfQQB
6310vT4Dv/O8yjtPEh0vWkwcoZRGFMJclTQF17wZ4qqIxyRYgzZYPHq23Arv7qfcyGEiH5jVWvAC
4elDH33VHXWnKhaPTL+9ooWJ9fm8WvRnf7DUjTgmF8KwgDY0EnLotanWb0mimVfdLBI3600Ccqew
+LrW1WqfF/qbL/nrMNl5gbIgwHNdtMmpYmLr6hrUFyhn241vunqNHRBJBhY7CJS/G8W1dk2dQm13
nGDC+aBsZBZarQoLTFu9vjGVoA8mbzi0Pk/MXptEN1D0RfDHH8Cyeh9GiAQixXzBVaEflPZqe5Db
N4DlBn7A03wqjrGX2egJFQcZrjbREmfgBk551+thYFQ20DWgoyHvf0SdSqUqdLg6nZtdrReZZqlY
8baTQIUtkxvwbQb00YstwsamQPgPDR6K8W13ijxeJ2HP4tBKAQomtkw1iS0SNf089qAuRBAHwIFO
YQDMWf6CGfnPSZ5GVr00PISIvWe+vhXJBFawVEoiEOEwTwFEONkqrmBq2HESD+0C7F2gomDUjTcz
/huhQC2VCegYzQ+vU5KDkjsFiAJdgUu/aTZG8r8nWFIOP/f2EnBBWPZcsikBiBOD6ujbsvY8Ejyf
0gi1jLx+Jpg5I73GcYF7tSHUok0sc2ApGQUKxjeBabButbBC7Oz1/kddDbFXTxA1lxo5kbVtg7bT
RscIw+yuWcFM2Q7/HUKViO9+A+Ow2nEC8+EE88EPdcxsvJ6q+YTRq8fzLmr32qJ7IqMPrquYomIS
91yp4lIpRTy9FRtM4EMMoM7JcDCPg5Jt47S5ZcR3BXp84NqzJkATUX5eGxPnGDziPY/3f4yKwgNC
D8a6TCa+17NSD0UNH7Iqj5nauVE5X8dabwtj7CrV8HnqnygRphheSyCHTbvk1FTt0xCCwXSVAA5w
G4W5H4OOTSiO7fr5/FHtW/rm1zEebsFQJw4BJUPq4eobkKAG4s1LdYhPWB70/zPbBTWAjTTmMhtR
3wrwZ5PTK112EtIZ/OdAqAO/KzBSRjGWOGXY3Xu1kccE/lUEj4ZUwegj1HrceErzS61ZjIvzh8iT
wlwtaKSKjQQHreVaMKeHZOZtgb2uWrGhfntwzM1BrCPCQNOnzLCxBH/ZOvVo0Q3uytZSUHZiepRg
MT48oeNzK/i5W19GHs+UqR6//xFoY78PRNWqrlpRx7CVQXIxnZP4axl62J8BxOSkwlSBUxXNvL7L
Xvh7U52I7GU2l2yYFhr+xGs5fcHQJ5i9eN5R5qhG/37zXlxLUFmLYY2G9amkoFvHwhYPxUGx6yPo
JzkpFO8cmYCeS0mN7SvkbcOAFfhqCMwFTMTDAp7L+qqecQdD5ft5E+UdIuOEyrDCa1HAIS6IobJ6
ZYBtCJhE54WcvweIZMwhSno6F9RICYB2UdUcCI9ahqcG4z/CcZS1tchwn6X6Ihz152XRr6dS/n9d
aPis94rEUSgrqw5FlPUq12/z5fb8QfHUYBxGDEjnLFboQfWyHdOpRsBz6jznt9cv3XhbVL7fq9GF
JiYWJogxLslxusu90Fl97Zvq0qfl+ggyaaf11IPmnteOYwavmcjmLoVa03StCrG6BsB3QKnmPRca
hHOF2ApgLAA5A9zw+EL36+fuKb0ZD/21FMRO+E1ZnOqAypJm9XaPZQFM1R/OK8j5fK/Fp42CqxY1
QC6Dgm38qOQPff2SZJzhCN4ZMi4iWQWTlLQIURZgb24W+w8mFOi/ccadv7YwN2o0o6YUEbVCzIAZ
9uqUTgTcYCvyaSPdOKUAEXDOH9xvsg0F659AsZB01kMQpayNRgAxO7aMUCXr/PUTrZLJnwFuGJSP
PHm7zxXgnPwrjnEXijSSSJLnyTGT+Tspi8IGiPDnYmoW3LhZu1CjhmP7v7lzbyIZ16FGoZ5kKrI9
ROgLkNS7pYcWz01m51Z8JXsyphRrP3T/qvSALt4vVRmXAgxzMhUNNRgy2YIqW0v7qMgAUgJZLJb+
bKnPD3k9+DMAwqfaOIiabGfC8/nvS8+TsShDlDD4ha4X3ofsVKFcIgXWw3By9HCyF+VTGt0PwgKO
e++8nL0aBJ4wsqqaKjCdRJ3JCUYzJ70wI2v9F8hmHG8WAuSExJ+P6V1viwGdBQXxfT1d8nand67/
O+FMrqBMraCNmoDwLd9OGK01rqruE0dBqsCHk8QILx09RR2bBa/P9CZsihn5iHJt+OJldBSvdT+y
CUC5eNnI3ssQ+rzJor5o4weKFXSbYwpZ+UXoT/4c9EfTr7FUz1vcfKXoPKcVPdmNpKFdqqYrYaT0
+uufyZP+KTpGIMe2ps94kN28Pjq+TIF4WwXcDcedfuw7NVlnINbgDCxhM8RHr9tOjljD9RX3D8qA
O877nSTGB2AaXsU3xYEuaBfe5Dd0yhMj9hiLHoBuBg+QcIcTeSKZ69/3QAwqSjjWEexRx643Ua2u
Y15dZN/y3yyFSShSDWzoUQjLr9brpb6oxJu+5qRev7nav2Swawpd3DaDmcJG0oPweX6Y/OGyuhxP
+af8pN5mD93DfKV9yn3tkXCTip2AiOqIBjQW+BTgYzHmmaSSAYZ2vE4718CocOFGrhpZqmviPSX/
Y3LD4e5Hw+AFagIYHDXZCRZZTEsg6aBJJWaSCyAmPzJ5Bbu9Dh90epPBeMpynFZwsqL0bVxKwL1b
A6zaive6LyMM8U9w5xn1ThrjGmUUj8B0D2n/g70DN0r0KAH8oPDyy4rzuN+NNhvVmBwJLb4M2QuE
VXF9uWR1MLXtZTu7cRg+nHfHvA9F/37jt0xMd0pVhA+Va4llJN/zqbLPS9i9WRtdGNMbyjmT5EhF
vzJbsGq+ykDkkDTTGrJ55EBM7yRF774R4we1aBpMPYcyhWli7yc/kCo5mTEI07R5OiRK99+zZYzd
aGgTYowZWyKMauD0yLMiohYoZm6ffTGrwS9X3mNn9wA3UhitkmISZkHA3dUBIiqc8L5Vyf35b7RX
hHmnCePXBcEYsHYNTbAgHOikdGTjUovrH1nc20Y4XMvlN226Lpt7AQirAHyyl+Qo5J01q/hf0N0s
iYit4jIwOriVpV2fJYzhScPknP+deznou9/JBIMQoHsCuD0xTjLYoKhM7oYrLULVPHLJoXHSK/VH
962+MzCUyJ3K272TKmb/6fA6Vh0Yd1MtaTHHr59hVh2MctlSCfgcbbV0wtNy94tvRDG+pm4lRSu6
V18zuXGNkq5N/RtdB0qBMvtVdtbvfOSsXakaSugSVrZQTWfOVspHMDKJaEcoI5pda5q7kRxjnoEL
w723toIpmjdJTLBNBtDHTDpBSK8Gx4g1S1hMJ1MHVy1FN+wra+4Lt6nSh4mIblZ8MrPKwpKHm+pY
yUTJOCThdRJ7Xa5amI4DdlNrT+PFGH7LFC6S2a7ff/ut7LxUIclNlY0YjSa+dhSs9CVyM3u0UYCP
sCbNS8B33fFGGmNk0VqXekxPZtAbt58HwMZ+5Vwh+k98yFQ3IhjjQu+rDesVCqnW6EgXFMMnx05o
fJIDLqzVbtoBQE6sfalEx4bm++hSKCNQHzMUqWU/udK9FYgmo72+4t385UobNtpFTNFj+xGTDIw/
zsu2LuIMkypyCqLp8JVeKe4JcOdUwK5j0FbjHeZuxNlIZHxznmZRNfXopqnWZ1SFZAuQv3ZxOVum
K92udNMssUABFvS81d5XJpAPn3EjmfHYxjjkopKjXqhodYY3v2xeplEu+7XWG58RWhdL02fhahqa
6ABeT8x7SLN80rv4W5uukRvloCdrjFk6Gmakub1a9EFVGvcStq69tDAlv05i7I0NRnxdyxOmLbv8
eyzF4k2mjF/Cua2sUVVqi8iL4MnrvNhZ02WOEhuloxKQCMd1r0teXaNtS8xF84dSwNsgpgX1EK1U
AM0lTluasR0No2ZrqyL600I6O2+VxykeHhsNWL9yod/HaTl705QVh74Nv+R5athiUzb2FHcdKHl0
vEWEFuSePaYrikm2w3AcrKzuQDgvtMACl9c+/p428z91F/fHslOUxBoVUKqrgo7+dpTpk6WAHSm3
1HVSE1uOwZfVmtlXoSllj3P5dr3J5qsxPhbcXFHZ1zP6DMfVSwK6Ubr6ypEOIvPXunYdOkWLRf6N
bu8HEC3SdiNp8HIaauOoml0gzOkRRCKcLIj+5o+WqONRgRxINtld9nbqunkF74UjxLqHjiAA51Xk
/VVsx+Vkr9o6WL1SuedPcjcaIzn9VyhzkAjPWVnIKrpGQneMosmTwv4THnFHLHhzssr9Y3wTxUSr
oVxIOKtwYkmRuaIIo1tLS8DS/nmNdl3/m0bs6zCXpk6NczytxxDRd/5nNjlHtl8N2UhggsuwFsIY
qlhkUq3JpevMOsrldLiEhzC6VwyFI/51ZCzOrqBMg9AAfAyrPeVBOyoUH/lEp81GdwEeABddZPcT
IWnBNDomw5GdvY8zmN1IDDPGkIEONs7660LAgsHj/ebJYCwun+oCIMUwc8z99xbeMV6tZI86wFQ5
hsATxNhbNwyNoS0I0NX0tRWxwRf6y/TtvLHtf6G3E2MhTKMVbCzwjK8Vcsxz0eZ4+NBb1UG86Gl3
nCdvt0S1kcfYXplrcZWLUArw+JikB+sBco7p0P/VYBNwsX/ZgsLkHNWaCOrawvbyi/IhC7ov+Ut3
KdxpzoAmEa1UqfbcoFYlWmLtCAdeB4V+nQ/ecCOeebqLqQzAegmK6iH+GzUrMxa3HyJrKkCqhBHS
BFt9Y5g65z/o3iwG1MaQDRDeFROw+O+vQChXohGWuALiUZUd4CRcmNYXZNF+dBSuElv0Wmu4lmyA
biIyJn/TQH8nnhr1po4gDQXQLOgNTNsHENBYAsGuzRIMfWBGmBLuuEM/u6nlRl8m8xKAfjHW1Csj
2s9AmJceUoyXGqU1ecRLPvM13Bu8fqci42TMmjREoCrSeZLhiibOk9ccWqvwIi6fxG58w+wsUWDJ
8KWMGXVLKK1piFphoxjLQdZL2Ym7JfumVKN0sw5VzFsM2fc6bwIZ+0EmqM1ZDe3yuHRaKQRVHzCM
0r8AS8Uhvolh7GRR4rpedSRAdMB68MdA8bvDX+GHvhPDWEcopKTqZGhTpJ9k9b4KL/OCU6PjHRhj
DoYcaxjFgp8BM5JfFMql2a4g/P1y/l7zpDBRpzLDsI7pmI+mPKj1pyG7iMR/zougX/ajx3r7JEy8
UYypn6UEn6QYETeLrk6sNFo4p/WbgPNLCou0WtI0qtD+N0AMHOvXgEMQcPorOo7FGyDeTUrf7OwD
HwRZWml5hRtTBLfsAKecaBaAgaxOfq7r2TarkhO2uRoygUfGDFEZta9vQQwb/qCTleE3OlnZPNAR
Wv7S+K6OFIuCtgk1ojF3qRbHWCILbIMuHVOumW4d7d4CzY/dWr0bWnQdZBQsrB3r7XHh8TbsK7yR
z1yyWZuyeghfF0PoTDhtsit3P3OIP5kJf53j/GCo2DxGjkdoOYG5cWUbtZrSYjwbnBuu8ST1ASBS
rcGtrjR79sB8VgDcM7GLQ3aj2hjiPfYggFL87EZY7b61/w61/3VfH9sipiKpLPXolAJ+s8qwLtLE
dn0o3PCwlCgOiV7l5F94I9tUPVZ9Cg7wrzAmhULnux9yPB6dWa1dE/Cbc6tYifSCPNtqGomTUOx5
ha00xpob9PqFsIRqvdB5jdINlkhyXqq7a0JbKUyYE7q2yCQJMwX5IQlKTJv7I+wX1b0DXWYSDimv
brKXnm0FMmFuTlQy5xXUQiTXryI5SY4D4ExtPdKXC0PTPimY1QRaMuagCTFMjqvl6stc2TDF/mUF
ZgvkEEBIG18ttnuhO6W9Tf4BRs7fOKWtvswdzRpdb+QOAim0HYgP3Uiz66AHKhCd1hiCcOVJ5Jkp
c0tJGE8gioFEOsAQrVbztLilk3t9jF7xdx2XQweKR8AHAuUeLhMrtYQkerO+Hi4gn+zMXU8xQAmK
C8EvgH4k8Pq59Aqcu5BM4EzbNS3DCLY02ckV0NAxsarcoRLhjpd/sEzFsVw2gFZiHBlriMlvLFKu
VwkGv4fwftR7NwHUBEW1TJoOBfWTqZ1IdT3Xi7XQfjx/qIKjNhtaVXVWlHDAMRNf8cbYauw+aD6v
NsD90AqVJp5B7aVAGxP+gGFeqnEW0/1D4g+NTfCkyexsAqTGBHaIzMkf8b5wuJuAe++LrVTGM62V
WEeFgePGuM9ipYCwxUyXYCd2DviFPztYjss1GN9Uj40GcHbYk4iKyfJEsH54eEmfTB+rDI/8fg/v
vrArL1mUoXatYGyE+obw2NnzqT4Ry/TTgKZkMqeOxlOPcUXgMRGUaMBscNhWj53RXddEy+zzueze
RtE2IrM5AkLiosftOjmCFiiksxq3fn2vNXfVV8GCikF0IT/TEL08pHf6YlfmdZdeSDbNlXiLrHsJ
2taGGIekStkKDhLclFzBPKomA60ktvVYwugWFseKxhkTzhnvPlK3IhmfVJZtU2GG7CeoDrWg/FQi
H+yBWFDaqnP+tPegYLanzTbHpixN4pU2Kiu0kNS7fDiCANKl7+ISlfds/OmC/mq6ZKMkuwQzGvoo
13SvVNM8dEEsDXuXHM0419+kTnBTz5iFQhzXHiJobp2+5F7i65eqi1Ylxjnl0OYF6n0nB4BErP6D
XdFkLseoY6knznA51BDNzqHOrsB3eCBDVfydZgYGtUwiAqCESUEM0uvjZGIe4xWqSLMi+XqMr2gI
oWg2E6iZ+M/x3xjKm1BGPVnJqySR4MNp05H8eF3mTi0TWXr0jQ6qqSkXqG8/D3kTyeQhSjwlGP3A
6yiuq8+loFw2Q33qwuEkmtNiKbWae+dtZt+/vQlkbvs8r0oTNVRg3pzUTLAx/8j7eDwZzPVeY6XI
+xhmQvGldeVCkEAx4DXAmF48uU2dnxDrvDnKfeP8pRmbehR6qETNjMAE3Flrbr4NQ9BlD+dPj2ci
bFpRtGkK7jWYCDbWHmhtqHoU8JZKHijMQO0LB97M5q53xrA2xmwljNco9Kw3V3wISVUqdOU+mR8q
SfXzugra6knMyEUsn6ZQ8zka7vqUjUDm5q1a3jdCDA1b1GfHA92hpvG2Oijun8Tb3a+2EcfcOWD0
rZFGFwl6VAyrYwaETN7y1q45SipYN4HlqIrsApOwRnUfyfCSZj9b6DLb2ETnnBpPBOOIW2WQxlTA
o1+KwsUfWuU0ATSRg1XykdMZrhC9o1+K0E+3sYXaGIwafXRU7GOrepIXq3taAZAdPZmfJx+PUhv3
bHWJU2eBcju7PXAveBP9PEUZc5SkptRL+m6KxrsWKSdRc4732DUIWUYzGECGgBZj7G9ZIrWPKrQm
5DxUvEYsL+KyvhmNeXA4lk5LER9eRhtJjOmpud7lXfZa5V3wEsOsGAjNpKPkiideVWQPsgMwNm9a
MX6+U0HNIL2yWlx2x8XGJ/QaexTBSSy/0C9VXfNpXnZdh6wC4Avpj4h9gPfmAhYkUtcdysvKdN+r
uVUPx5SQQxV9FQQxyFte1WI/Vd8IZJQEKZ/coSZBnwbDE4W9Gj+Ztuqnd5SNbvjEc427trgRx4Qy
XRjFTs6h34B9kiiKMOfGxbHZt0aULlHJw3IH+6xb+6nNAOj3L1Q5Br3c0In88gclhBAc1WkfeY+6
3Se0/CaSueX6oOr5ItMKLTjX/aKLibckSvbc1YMGaORYjFfXAMBfZoHNTvtHbxRu+kUt4+PNePsJ
zC3HIks+LRpmMnQg6YAhBQx/0nARtTUHdnv/IbTRlbnskVmLKjYfoOt1dlff1IrVHiisaGZPqWN8
a15oKlt4Mfayj6G9+OJpfJwv5RP4RnneYPe2KACZAsqETmFS3t+WRq3HLF3RKQEBoI+ebISyFx7x
/vT8ooM/06OAavHtpAS3vN2hXRvbSGauTarLUVGnsGNUjg8aQYFRXNa7qVofzzs8nobMfRnlVm9U
SlaRk9EdJt1Kh+/gv7YkebQSvKcbjrzd2XfMOfw6UiYPTLKh6KQER0r88WJAhFr95kAxivh8kbu+
4E0UC4qSD/MIclqExm7JT2GrHpta5fVO6Hf4cCs2MpjSNpGjsRRBcwqoMOla0MtrMunXfTJ7Ud74
8dLcn/9c++5UwYIVKCIloHKxSUWn1oZQoJRe57bmqx4GehIsWFWmtdDyXQYoPF5458pknE9Xtv/H
2Xc0yY0zUf4iRtCC5JWubPtWG10YckPvPX/9PrR2p1kQvsKsDprDKEJZCSYyE2neA76Ijeg7Ja8a
aMl3yT479vsx3avF+xIAgG8nnL/knquhKSqIRTEYyaIDTXVICsNcJk/rwWFyb4G/VMUAngFyCNqe
0lEzvNH1R0znu3g/eP8Bho17M7ASZBHgQ8DXM4v1qO1LTU2X9zq/P+utk/9sjuVdHDuoGaaOdBPd
L+fhGXzOs5N46DgLPjTX3W7EM4Y1Zro2pCo+dKwC9b73aJMGsPjoUrW+ZQN9jvLL/odiLTWgPwx6
I5cxMGmcoyq3J7qbEhlBC6l0+qlM0dZAKWYneqBx76iNPRsV3xpoPoya2FcEr7kN8tpyMW5zipYW
vVw/SZEERqEF8OURXvHIeGIjuatyzfIqq0uC61L4l2SjCHNJEqWTOx0rIx91AvMNDYtj/5rAOCvw
NQAyLHUEArkfaiOQ6r1J/NV5kWdDxw0JsURE+4ej03m0HwNAY1+UfwjVY4LyEhZTlAEl5f+qR1xl
/1u98YWahVA9/rtmox4TekuAGY3I334LxIj8YXgYbjAOdVu+hoFxoxxnH8DUj8NTi16QAtZx0VQj
dzES6LTA9FUsFWsFjOFoiayN5QjTHIN5BL6UshuOPeCxKRjccj/8AGKNpD7XOPIBHQRKai06dZ7p
bn8BY1P2GK+tBRB+T8KWCBBI1VpYdab/BHvdtyIYKwIsdC6vE0Q0epB9U93kBJLXDK+ezstvR19z
xyNW4bzxxt5VgAVHiX3ciSM1t4Si4px1guFLjIIxWQGcXbxMdIlRPmaJ267kldJd6h52XtXqffkg
0xaL5SVZG6ksKMI4WeAyKCE10ZtKdhItDveWlMnvZE0GUeLDi2hbYYynS+um00mOogZdw1OV2iuU
g62/aBgnsTFqscpfwTNYhD4l//gPfp0v3lBhyoCJA7jzpbsw9WrQ+yah7zBFO6fWPhw13wi6nYXR
wro6LQMKnNpzr9zQwBJ5oic8L5xit8FU6BYu1s4YBzLITd21mj15SzMAGSIEkaqLGek0hdKqemhb
e/2yDpIVeXqTibJp7ozhVjrjTQZtVqzSRB1wzl3liZIYY+Nh2MWe7RurU7xZz62/+uHp90gPvJno
F3Af+9tfQL/Pxl2TNTOJlMwfmLK9Aibexw5NHYp8Na972fyeDDtKsvcf2ApEJ8+k+OlskDGl1UIw
1f+Ycic69Xf5U/u6vGs39cv4Uj9Wnv4qecrP4rsgRtFj/cO7UFodw8L0h8z26ezaLKZJwbGX5xp1
qFI7RyCHkvwOXD6HHgthyk3d0QQSoNSiFJKr9kY288ntgkggQuuxcGdmkrfaaDcXe00KfwBcN3as
YfrRNqNg5o0bJlUboLkmxfk2ZMZjgzAqjQEehK/cjS1wF+PKesoG0lnIPuYFW51yvo+KWEadVrN3
WtWETlxnxI+Ndt0Z8lJ8i7PBGN3r34EXRwAPaJlA2UTpnjC2Z4BLM7Y1/KoUHjwlN3JVCbIRXn1C
A5w6wqQOyka2QBcpBlIRqUM7ratqR5mbx1irn3M7eVti66BI6T9WK/9Ed1MEq86zMI3GDEAxahph
D7zRwKxe1/jKqMKbjlHqgLzq2kNrdM+diaW76wfJjVMA6pZRb8UQjfnx95tbLMVhpkho0HghCQev
1+f6cTIjvL76Qen6E9FT/X4a+tZbMGgNVHIkvKGrmpqWennZDDcl4KtTRyUZxqkNNUwEtROezQNK
HMiYKv78iUppxLOBD4AOWXWvR89ok++k4qDbd8sSu0ohBFbhBVCQp6Mmi3caCGCYoDIkfdcBWxWP
BfhRZ40Bx4mN1qNmn37IttMdpjsKN590AnvmitVhUooCMibCAnHk0aJOSg17rpNzFz9J+S4vBO1o
rkFvRDB5kbHE5qLNeAa1eno7TYblYMU09S36DWs9A0hh84i1lGNfIJBcN7IPhizWa2oY0UKQxn0C
dstlqMCYsbzYA5WNOaTxOXarB/uUe1ro1rWXviY3lTs7xR7j8cjSaNBodxJA8IugKZ38pp/c9It8
MgeA24p8Ki+J0AyQ06FtosFDMd87SrBtPWpYYp7kQxP/o6BQjjm+W3X5YWdAZb5+DtxSESXbAvAD
BhRBF3F5DqTUMOKxYCkeoM9n4OrtzFu679ncq3theOblwRtZ7DzkkCqLJKmQ1fijZyDV9lGpdqRv
xq7u6IvqKIJe59rwp3JsPtbOtjFWCQSCpdzPrfBBmepflaX41w+R6/o3YtTLM7RirV3BDIUbasqO
pbbvUhSKgh796n/YK8GmLDoKCDDsG34eGkxh27CKBbzSsWEFmh7u66gp/NRSnu0p2k+lfe77GmC9
TXSjpnnrXdeSe5ibX8BoOcn9WDYFpjlAqOrnyvBOZOux0Pu/GhwG15WCFXcsBaM0dHmc6qwPiT4i
3NRrhzGRpktnpwTp+j4eE3JvW2UVDEoxnqocscORGys6KiEq2NLSNr4xtKuTm0OUCj4y1+0DHQUR
HpDEusZclEnrlrky4DDmOpc8LEcRr1st5FvFqGJvJjRQsy8OXTgF14+dB3cPcCsNER/ElRjmZgTL
dhm2cYNwqESj27U/Lf0efDyIPvY+1c9lZmKjMrDxes2GyF2mdbfqmAHUH2RsFY1JIrAC7gjR5uew
7zlJqZJilPBzMEJlO6tXPIAL2V2s3d/XrnSspxIL6QCCH5NWyVYRDV0WIdpmuquP5KVdlMfrJ8xL
b7YimNxdk8e5ylSIMMFuPpD32LR2dvV9loRbSTxHARR2LB8h6oHJiPmUEYZc+mqkyvjLP3Tudaoe
Q48iU7RochTFQ+6KnoS8W4ssCs8DzcDqu03/fpNMIReXS9VocJny7rWag7xWHkwR6RfvbmyFMM8A
bC0D5jdp4QAVbVc2d4P0cwTc2pqtAbao3bGuDtc/mUgrxirUys6t1UYO1qo/9fwlVM7xX5AXY6QF
ryrABeg4OsYqSNc3s65BxAwgN7msvb5q3TWPfLMTzrlzLXAji7GLXFfjAXxkv+d2AIzp5rWXfx/3
mRu/GP5vWpIey1A/r58i37V8ymUDspWu7YL6O3BdPCWQOoDZJ/4075bWB2bwHsUavOvOMSoVgSjJ
4eYdm+NlQ7MakrHvR4iWj1Th7gslAgfurK+eRABoHzudbOzcymIil1IOdqUtkIWOakCxg+PSMXMA
P0qYTo58TGV/jTJHwRQ6eD9dSnmRrshH0O/4kjyh3QM4IjQhUTKKvFY4v8z1CUizUZ23LQ243ZcX
tM+rMcVHQGAf0l2mL7uySrxm1X0z7G7UsNsNera3AJLkFAQI3lWouTrC4qIVp5YMrXPdJPi/xrJR
wkKqAQbry1+jZX0SqQM9qmKsdmq02p6+mMmX61L4QYQALRF+F2Sn7GNZihu5Lw28abRFz9xBmhN/
qPQXgNpilCvVfll66svZiDGaIXxDeTbziqGgUUb0tOV5LlQQKJyihrvO6msWWTpaNcYdE/WYl7pv
5ZUT5d/LeXW0ZHGUthCEc152/ykQfbfLA0YWZ5VkwsCSjWEG9RuRbvVmPWvteBzLyLt+zCJZzEti
0taqR80I7/Z4vUn79hcI0Z8HlfhTUobOkMYCeTyvvNWNuWcdkUykSZAX5kDNqOT5tarVwMwAm3Fd
Mb4gU9bAgoVBVfZtutjj3MutiQpQcrBB2Y1FIW+dBDFG5d0FlG3+lUL/fhM601At1ViDFLQ/y190
VSL6Ro7DLl007zevEia+4hYz1NGhOkjHLAZp4H8bseSCA25/Cz2RzW8ZVEC2TIWFZ9qZPMT3yb69
K76S+3ov30kPxrFc4Z0kz94b9yJQY+4NAYsfwUYd0PRY+oRyAp0fSgSTF694GWO22vSBeV75ZZKC
TKEtzm2Spm7SGN3uLz7yRjDjiqKxS6dkgmCi10fFsl7ktTmFWfvtuhiuLzIUtJ/Bt6DRyt3l0YZ2
Wqc9vZF04lmPArlz8sDyaK1aXk+083VdINd4N/IYh18Z4F7tAE/tJQlIshRgYzbD0Vxbgflyi+Fo
7qOIQBGWkD1f6oUcvbCWWcGHO6/BdKs4MbDypRcwTLsUUCYEUaio0czLY7YimRsjWXaeAEAMVmqW
QYd6XDGWj0vU3KlmK7AOrm/baMdciHxJ8igtISoCiRMI5p0VaOJLuLp1+JYqkcDhfDwz2BSCoBBG
6V11C/Hi8jA7LSvbTp9hjJr+05bjADTXboEXsWfLIP2Zoqp2l1V6K4d1b9UgGQwNBd2fcjebBtgR
MK6W16eBDPfmbD5dtyduPRyThnhRyKjWIYhd/rYGfEd52iQrpn0I1rqOsksbAMlOfxq8BCu/QhAN
3meG4wVrCwoaNmGfwklrrYVRQmCX7/Up31nrWw+o3rAW1Ad5N2Ujh50OUdsSaOBTvnp9tx6WBUh3
uoSDF80Qc2/KVg4TJ61SQgZmFity0fwejCnH1Bu/G370rLmyk92FjxS4+vpH46qmAoQMu9kgnWZH
b8qOdOm42Gi6dn0OKIwRM9JA6TYL9S9isr0RxDxjJJL1EdZKFk8xx3UXJpjYLEilB02kCzIbbt1+
K4qxw1jpWxX4YAugVQb5MJ+zIzlUZw2zygEe1ppbIH8WjaJyL6at2TYW3MHwqbH1gQXzmFUXjuin
t4CRncPbNVRljDAvt1FfHDu5T51yLdy5th+1rDiNUnaqF83XlXaXadlLi0U+x9YNP1Ea0QIoL3/Y
/jTm6Mt4boZSxzWhXEpVBSbGYkf37/MuoIw7+UP3XeSA6RGzbsomaNSoICmRVXbnP0djugBryOol
Yfhoq+vLvFbvTRLehq3mZoMUtNN6hw0fkXukseSaXCaGZnaVt5PRrUiVQPpNe66FCf7AMJCD0jeB
gSTeT+Se7kZVJoxKcHvtEELVgcgHNbae1DURpQY8WKLtcTJfcEUZMpnB0wPHkOzruxDjscVB8fMH
EbAjNwmhLU1Q1IKKXWZbbIomdXIbVdRW2jNlJJj32uMHVEBQ/hIOG9JE/I/PtZHGxOli1cicgBEA
n0s9YjUZq9fJDYVckkFDLxqw4cYnG6U7sLkiVUcmchmfypEMyTBBWu9lt/0h90IvBTs65eLov4oN
gxudNuIY5awGuWhFj7KR/KgDJmoJpmSj9GWA0V534lwT3EhicpB0HsYW6OOrF/U/csDdJuM/1wVw
o8RGAHOtdBlVycamAXC2zv1C2bPl6Xu6ZiKmcH4I3EhibpOpJtbUpDg0rLy+KIBLSvwC28xgfj6P
L79LHyJfJfpOzOWSu3lurRGnB8ZuJ26zQ72Yro3liClNg+vnyI8SG/WY0JTbBajQUpggmX3zrny2
g85dX81H5da+Ud+i2qFsjWAA+TuEBcR3ijlKbDRvmNwC/6cskhYHKx/7INwRt7sBz4BDAKDk6OBq
EG2K/g9VPwUyj3AtLMs+GaFqB5I1p6hOdP5IckFO2+7L78AOxPRi6iQouvkiv8KNPhawe0GxikEF
tqY3gJyGAIUFRlRkjml/02Sgj1Re3Sd+bDZOZS6OOYkyAP4d+RTK6JvGxqDWIYTqA2q0y3HNz3kp
bMJwPeZGNcaHyWuIhSgCKa3XYfUepbEDrRMSLB/GvnCPkxrFH/4Z5IuyroI41mKnIpsK3H5KXcKx
KDftUgBs1Q7kMfHHGL3pOTsu0wnrRXs5toNcsgWXhTsVam+kM7oagzIANAYWpO/6Q4nhNTCAoiw6
v6ee5IZBd0739W4176NuN3/tMy9T/wPdPQ+O0paJRgxsPCOhMRmPFNdLTswB2ZNUK4nTrnHuVFHo
h+F8G2pzoI9V0Erq/WAnaA0R0coBx6oupDPOaR0lqbf0aAVp/BjAqB3Dvq8kcyfwSxyzuhDD+CUz
D1dJSeHg6bwixV9RKwyCDx6WWneT4mav1+VxAtZWHLupW2q1NvVGunpaiUFmo/GiVLjOw8mZLmQw
Dg8DW5iojelrtAqjXSq1zV4d1vJ+Nq3yHty86Zc6r+2TnnfSaY6HvAS6r2ULXo4iRRmnQOYQ/N1U
0VqJegA6dpjl0Dtjf/04ORHsQlXmovR6iJCT45ri6ePW5OckAd15xpzS+HxdEO9pdSGJ6rsp/00Y
nC5XG/o0/uADymo+rCdyWCsfhJ4O9ib3mumLWCZ43SEIxQvfIDr2Bth5s5HIYZbPCNC9N+ROhnfc
sQ56FbsKP2Y37QLF7X7SoUJdNAFArzbj/i4E03PfaEsau1Mq+h4vs8Jdup9drXqACHVC7QCuCF9w
tvQrXZPGOBrLkMjQUWloymLvRdnr7/V+wMwPOi53uZt8vy6P61nAfAIycCz0oCN7qVyl9pEFHHLc
j/o2si1XzdGMmkfnuhS+xdiYAYbvRG1IZrRSi9VCWxYWI+/yA8V2atz0KftCp6AVf0U1WxT8eSkk
mHyxMoVlbyyHshRnMRCI0sruFvgyihwPACtvoAxOSCSjg7TLSkRKURmFLxS0A1ghQqMW9enL0yyK
eSlyki74eB8AVsqewqyNQBLW1B0BwIiBXWz98frh8rwLONz+FcrcRtATLFWX1IvX1qgMAepZb1sB
DR7v0QQWZgz9oX4L3ml2ry5p5qxoV+wJ6FhAs0+UVqDzFg92SdEA3L9A37kQx3htKy76bFnWxbOt
L0Y7uX0q6tnwD+1TIcYlm0sVxfZcLd5oZocxty0nRvYjMntO5nShB2MP9dhZS7ZAylIDcq8O4sC4
JQoIYitgLApjnUgaYwhWlCljbyWLt/ZNWAP1W8+fy8k2PR0VRU9pI8kH7W/pAtuo9qWkyL8soTY4
HVlA0PY3Nvl5vNTtbHwmUKF7K2qhuIFKdFmAvykUSOA5LgW1CZ2AYwVlS8ZxFQWZ5G5BJVHChGIQ
qU9kLodgyB+uK8JrdeET/ivnY81gowlmt7CmUA6QEwOIXPdlcAe4qktc41TtytfRwF6g5k53a4aF
VqEX45vpp3TmIijmYC5kNXC3vcnv7+UMq5+WN7uWUz8uT6n/HxwnLwBtFWZuBs5VX1NgentZroBx
oB/awE6I7CwmALDy2AK+16KNrhaVpoMRn7F0rDlunNqKwWJem1F9rApJ1P0UfO0PkpbNV2iI3lhY
fINp64iD2b1lZo5siqYaaRrNxl5MemO93zQpTikT6aMIfZWqxbdeczdFm0r1Eabuii/jnm6gSTfT
obprv1TYWxZVH7jvC8XCeK0FDiusQzEXZrHnsQ01eLyMLifNdph4Zp/nWJ3RDvUwAq6ubcM9kE0e
tSE5oQIt0p372Tc/gNF9sbCslEr0xgL0aDw07tq5qGPrDqaaMA1W/7Kl3fWrxbVtLCigiwUGSeSm
lz7CzkGBUlTt4oVSm91JVgnG51Uq/L+Q8jGpiL1SHQA6jJSVJHJuIXJFSuV3A9C3h/frEri2+SmB
xRVbCh0zMWUDJ29Fb9VQHrrevE9H+/G6GH4M3shhzmspSzNNB2Q04VfEknfgA2Quxl3R51fA3QIG
62MumjLlfqKNSMYXAJKYzLOBw5Ote9t4CzHDeV0p0dkxAbIwlt4mKc6uadJzVZY/4tb6J1EzYVot
0oT+/caBaP2YFkWY0cYMQHhVF111r6hQh8qdZsR0lYril+hS82XqKLUhDcVuBmN6XZwkamHj9OYh
9nQVKFiiwUNeoR4cX/+KYPMyWS9a3QTWOjaCrV13S4vZozMeAVT98B8wS/kKmZR7iHaeP4p9m0Ps
tRAFEjSzvOQb2gKJQ0EBKM/X8iO9Xf3+PzQmeW9axf6UyBQ+wJaOOUQd2cusAbXP7JfbMo/eC1X7
lTfiVwrPB6pAyAHHI7Z/VXb8akgilBIjGAnAO1FWo/vVswsS649d1L/DuwXbzf+Th3WtS6NUO22o
tBoGMgbSElBoNNtfj3nxcaFTf3kVzTnyrttWIOtC9D6dzVoDoP2s7tQcIyaZ7C7zy/VLzZumvNCL
cRumpE5hGAFhJCPtuNfTPt93STf/QBwbz8lUKO8TibFxXFaAfBzU3EUOVxVOAsLRV8FPoQ9LNqRv
NWYcjK70mtKEMNk5UIIRuMUuORJw8MVeDcDz3jF3pb9E57/q+1ycAeNwiN5Kc0dxZORGf6qb3kWq
jY1fFCd7weOMd0e2KtKPvrmVk70U9pTCimrrayU/F8VpHXWvTE33+lnybv9WDpMhKGUfYr0OjDxD
k74X8npXi4nCBF+LKRMUiwS7aGE4IOpysrJ3yvncqT9SFUWlTFjupNb+p22A1FkHuAr1MZcHVxWY
YOloTKD91OIrhV9eXcVdb/6Oixjm8CmLscN0TqW5TJHsmE9AEfLt06Q7+ffZnVBMduabzEt/NQIW
AxperqnHWKBhS2VfLYgNlSTtDKwhOmYT7816BEBcqp76KP9aVXoMNJOuF5gKN1fZqsvY5Gwlc50U
UNdQPsItUtZ9cQNml9yNbxUfdJvCyWX6ta6py5gnCZvRxj4DZhkw34CxajwT/HwIdAfZkb/sl/7+
+nX4H14OU4iYPbIIxhsuzacw2iiWqcBp3g/W+2paPsnBAHc3xMTBDgeIxN6nqTlZvWhdkPdOwajO
v5KZazJgurHNjBJRv+husqjxdVTuUvyS2UKRSSpvSSwLklxu+XUrk4nEqQ4EStJABuUzKGnL/PSr
Gx8U0OagEFQE074CrV72JgpZXK+D2W9FRxMR6JeMrmY0mTIgzxbPIk9p+8OKBIpxA8Tm32f0mqx1
qQa5h15FC4oXZTa9FWMpTmpgZUTTC8uLW1DMXrcdbhxW6TYZhlUxdsUoJVutvSgmXnsF1m+eulwq
/QwQWe9qM4mSUK4ojPNjqsoAvTVbNi/g+pa4wUuuHqrzMucJenRAmzbqfnddJ+5BYitMs4B5oIPa
+PI6SOsyd3WDSKtPxHRjxcDbeSjOZpY85a1dOtUYPlyXyFXtI7NG/Qc7iMwp9hloc4wWyWHbH2vj
SybfG+2X6yK4N20jgrUOc8zWqbcApFCMmRtaUnyWZKl6yfMGi32LGs2JM81KCBiuZhT4bx4ajY1F
cXy33/ox74e5Lsdy1hekECia9+fmdtqpuqP7HR0JDj1tF/4gWO63UX1qbwBmL3Bw3JuHsGhjxZNu
uzHZKSatZWPNkSx2ylp4aKRFpou50agXXAbuIwYsvlgox+KzgvrHpeVMmh1hXxXAd61HKELwuiee
9BVz+2AjXfaimhrXTjfSmKiP85zQ5bUBp6ZMz+2KOc64K0DTWWquNtURCB9ECRrfd25EMlcj0Uxp
AUQ3BcDrD4m/YoyzPRvLPzTfp2Bq8XKwwHUGDCcwDPvXLZhbWcK+vkEU0L7ImHu6PF1tHiOjMFEV
LsgqHfsmyk8dlhic3BqVvdkUkT+m2eoulda7g1GWuhN2iyLc7OaG58+fwdZRFfB1LxqFeJSP+j+U
70IpnfCdeFXrJe915EZ/gRgAfYHipuA1p9gG9R6btLgFMleWojcPx/6ajM82/rs8Xj9benRsygEk
CkxiA9oBTDeM4fZxKRlK1P3+rt2u308B9tT2fzOyZmvYvsdMGF3JYsmul26I6pjWun/3BBMfTd4a
5HxozQ8HeW9pB1HU4CRwigzAC3Dz2ZiqRhft8vRI2U6aSirZ61oTDADkvkziX5OdvEs5WILXuLmZ
TftVw8qvVaW3WhV+SwYlcpRQebl+xn86eSxdoCCLyRMKKsNWOJKlLZeZIjrGuXKTtBgj0ux9mWqC
a/Kno78Uw3zKaazNlUxAWx2J1eJCxvc5iSYMz48PpK0at+ulvRSlmvP/rZ2KbU4Do/IGuNrZeSxz
DHUjtNrRK5K4vY+alBzS2Lb9LJobQU5O09FLY1UuRDF+DxlHgp2dZvQmTKhiTOBLlpZ+PNRBApjH
v9GKllt1FSCq7D6dXGAMSMlq9F3RQcA6nTOuX/NFkG/8GZ6gj6JpJrrXNlBgGAttsRkRhcDz8SQ5
dabkjPqo4MQ4pnchgfGccINtu65QoymJU/aTO5eZE0kihBmO6UEMwTKyBrSeP4DQyq5aJFOZRk82
+8HRTMzEN3p+PxiYTWn696JN/NCaa4Hl/RkG6fH9K/UjbGzco7lEaaxo4+ih44El4srDgrGT56+2
9CJpotr1n47yUhhzu8xGHqQ1wVpBejACIKjsDbT9xbtMfJP41IkxcblOrAzMpbhNuRag/OJYhS6A
2+GKoAzVNiaj4YqZpKjKTFCkDOsIkFLpYZ2moxYr++u3RySCOay+lDtFamTYQ3EsY9shtSQwbJEE
5pwmskZSlEBColo7GR2LuS2/X1eCa17YqMUSm6pg7oO5nUvexYWiwqjNvrLuSF1Zk2t0S3KOI3lx
wn5OZaw156J9Vu6V3YhlriwJJzucdVh1jS22mcQISMtRqf+5rhwnoYM9f4phg1KuRehzxtBO3SkB
OMru7PxmXoDD+SU5w7RdK8gfxggY4a6IyJPrxYH3gUQOb8c/Nr8Ms0GGF/ej14Gj+BTnbXUYdBvF
UzTDlwOCdCaIv5yZFuiKp6NsA8wNSBFM8hrrHVlr7JbRCd5ALkEs7oDJcKc7mepYb/EpygEemO+w
2SI4ZGrnfwSsjWBqxRsPFVY1GdKwgwnZGLbsvtvrGyAC3Gl5jrocq+/A5bZ2RXJqU5HKfMloBCMu
Y7+O7TZXVpnIlUStKHosBvPYyvtKeyUNZiWix2q61TPFm6TJoe1SgdL06v2p9KdoRumkK8xoTWBZ
nT/5Gsos2fhuYn5I9oBERY6FCCyI88ikn/dTIL1Rm1Pup7isuhQ+s36TXfutAKwsCIqHFpNnFk4e
uP2hM3Ve/8/qT0+lK3qNfTzS/1CYwEHQfBMb1Iy3s8I0jowUvgjlI9qY07x132Zu9NAA2XY6TGe9
cjA1hWWtWnTW9CyviWbcYD4U2Tjr8OW0Ypi/awHFJp8BmbiTvfKIAZ17Ed821z1tlGXuUrQWo9Xl
yuhlReJUxR7gOeHUiC4O/Vf+1AtEMdjcQWGE3cCMlNXOUeVF+vU0+ACvxbBdv+9AeodKCebPRCPv
vLcCJuz+lUeYmDivRVOu8YzM0gS1abSPcwB32b41wnhWf6FgwUKzEehIGLNJ9CrJqg46Yo0G+EKH
9C33KF8AyQJpVx8zMUQIN6LRGUnMEwKhTWe+nbUAN1cKKyRMMwjS0nnSbmO9VF67SMn3Spso/tAk
b8gNvtdJHboSEGpOsSIPvmmmz2u14H1fRUswd3N1Q4Byso/qRj9cdx88+wKOBdbigYIJfCLmN6pp
Jg/jEI8eSZB0Y1oob38Ygy4wMF7CupXC+Kgo6jStqhL0MfJfRopFLQ0cFOq3PLN3S/9KJtHmIu9b
o+VMYYo0POVZsqU+TSsLaQTSlRfjzcQtje9KPLXBD+/Jz/VOtO+g8nwwwZijDNhc/GHrUSkxSDNq
eFkAh+Yt/LJgGF7z9IfJByaLFwflCfvdY4rdg9VVg/ERiQxx/2KUFPWwzY9gnJMxgXdNpj/CfGpe
ZL9zs4f0TnJrf0gA/0ICsGXeGYKKH/cmb4Uy9lOkem33BCG3x7iZ7uZe8mBNjuV1HqXfsHVPeI95
Phho+9iswB67hTWPy/DT5UY0KaTEK+5UvAAOZCf5meRUqU8Hj1RP3isp6lMCA+aMI9PDRV0DWEqm
CYjiS6ltN8XmXOFwx0ALjNDJjtkvaKlhri5y+5scIw0n5f363eS9gbYymYxYNvMYEDN4TaoE2w7R
kw0Ap1EHFkHo6GruyO33DsTM12X+jw/6qSiTD9tKuE4VVTQ91AcFi5ypN58ok128D4H/Kyobcb+m
jmqRrJk2HBBzrhaQTkGnBHFyvhvtySmkWaAR18MZgGgnGgAGTLaqN5EkkdMUFlo3qa+BQcDRxsqf
QG8rsBG+INQvVNS5wBvOXIVoyTNVJjlUQS7URNWDqub+aMaiIj/9d9hgDXRBRUVhD7PxbK1EXcvU
Lgw4U5QXgDQfg+mCHH7PJcinv/xCG3GMFQ5lPjRdniKKqd/HKXWM0PYENsd1nxsRjM2pWUGQuEME
HYKnTqT4EoHxtzkARj4Q7RDxLfxTGgsaFqF7Z8RUGkXu6twJTdgJsFkzXHO/GxS3AEqMf11D7k3e
iGRyj7qc5iTvITJNH9Pixl61L1l/YwBC3Fg6V05fyzgTiORZI6AnsblpAnDZYHcZk1qe46UegD88
dyAdnwcZrGFj7Vq13AkMn9OOUVR4YlR/QTZDMI166RwVKeumaG6HjycI/X7ZAMz0zusO6h7k4yI8
NK5qG3GMRWJ9WG0lDeJkLfRKfVS9pbIjf+myw/XPxn1qAFfLwKQHhZZlIWg0C/Adcq4PXnyYAK7T
J54dlEGSfSSOPfhEEwwrPJHQkfci4jde8rgVzaRM01TnsVZpONPwtq8kFylz5TT2lyV7rupRNB/A
c8OAetCRAQKG5Y/664ClupyMwPJJLOOrjcapg32Ko+A0eY4Lk4fgjcE2FvAcGTOxW+DMjqVBzYQu
KgFdx02/U7BeEmANxU1er8vjJZ1bcYyZzI1iNwkVF+q4APYPLZUC2SKeIgE+CF3CTjBVxbcWzBxg
SVrG+jDbz04nUqkzgUC6QETnSeazso+DDPOOFbZtO7iz2Ae1gMhKed4F9WzgjaP1ghBK78vmQV53
qy5hFHtEN1QJsspX+qcZmKa79biCRN3BjP0HB9DiatmpbzB30Qm+LMd6UF4Cuy/8DACpWdSOrDTm
kVZsQS+ZPpdl8by2oiguEkGrXBsdY6kbmmZeB4/ExhELB7EzG+nDdYPh+BWkz4BkA2cWBurZYc56
jadyiRfIKLtj1aSR03RW6nR2v78uiOcwIQktcgqErKIPeKnNgi5go0b0cqNCRms2GoYgkL5SruDi
uzh75dQAt/LYkFcomaEaljp4+QHQSpBY7WbZVZe3RAJIB+iHwI3VR8dwEM/scw8VvWSKva/COpjQ
py+aiilg2MbYVdN9NRXGWUpn+ZwWrXCdiZYNmMyIYo6bFAscYYjNwLCp1MxpKw0Y2W6flHUOEhXv
ILvw+7J8UJLqAJzS76MankvSiRAoeAaKhiB9ldhACdFZPTHnIi8mjjjNIyzsYkivKQRxlneUWxE0
jdrcgS7O5HQAp69nTI3+mC1KelzmhXiDREQcASJtmFzWGLR10gdoY9TGLuvGWyJXT9cvAYfCUYGr
/Dwx+hs26iRkxO/OIYPujpdg+6gwwOllhtN87R6rR4xW7c0bOcju4wgknV40OPBdAdAMddf8JgZ/
4N2R7c9hvKhVpOpaADvUq6ZvcVMD1BPrW+vttKw7geLUFFgz3UpifNkqD8BbryDJfOo7v/hHCTBM
eox8cl+lXvcenXuf7mdQQMTxESWho2j/k29IaEUBCxw+iA1UcmnZwFsjSKDqUTmQpGw8Q48x4GzM
hSA48Q3pUxT7kZWy0FaNBuECj9exd1SUta6fJydTgh19imA/XIgRY4qi4dnZV+yYB6ox7tb2dRzn
+3Ew/evCODOcsFo8vtCoQjsP78lLq6WdjabBlp3XSRbanwU5LgVIB/HE3NdZ/QW2Wi+3/4e161qu
I1eSX9QR7c1r2+PoKYrUS4dEie2976/fBLV32AfEPdBq9kERitDE1AG6UChUZWVKWvloTvO3qJB5
XMuMy/7MPuU8Y50uq9ng26lBtFOOkBkFgkTmpp/MK2q7TipZ05RSnvMOdogUO2bL7fUrYTiu9si2
v/KKOkwv2WwqlaoVa5v0y4BNreSroS5swqLD+W4kOH46dBsT1JWbCsoMCXvy3bzuqfbn3RrMKG+n
UMT4gzkN5hGH7DoqRWDIgdLPuZcIeJ8IFSIodm/yhmvlmAQ57vcFDyIeHSfbIT5MUXvXRsPUpzpM
ycqxlt6s9HEpb2s5BiRlscHk7hmA+v7NZgKzCeJjlFUw7nW+vKTREwHPk98lCPKITt3sigixVagx
8kQw2EcOiiKmqesQJlapGLJoglBPbUisoaK7g35x5FkAFqKmCeIILiyc8UxRgM9CpQ/FN/LWOV9c
TDiHRxPmeiirWBgexUA+bNnWglS6uPlbb9lYpD6hIsyTYMmwSMYKpqvQfRWuYnDUTDte54XpLBtL
1CnoViMvskTA8wTRg+DPlAAUQAFPKYVjhobuCVOtjWK0MTP5hBGG90Zm3mPoVpG2q4FeM5WlpEXX
ZGO74uED3tQq7mxr/KaCj5vj7czDvDFD+V8YDVW4lDAz5LEtaKCkaPubBHe1pCm2BLcQ1MKWpdle
YgwGqsnz39g3gVIDw7qBe45KLQtdJnQw2M10j7Kv4kaHBPVY44087HjRhH3YNsaoJHMEWKCwZBhr
59KJcGGD9+AQgcC8Lp4nbbxXjPFqXQ+jqaX2smS8MM3aa7B9qiDbw5NWpjuRctYvVhYPqNamjW4D
lWNbyX2fnmZQ4vbGPVhJbDSsbD0adScp/2LABwgJ0H/JkgJ+E0Amzs/+qM0GxgfRXMi0zG9RZoma
WzFtnKHYjaXkGsaDFUu3WXg3mo3L+cysSxBMUeDMgFyVih04t612fdFAPoqEOek5DTEr2QQmqEBg
vv0u4oUWuSqHZoiEMvpS1AHXNPFoUjC9SCUzQyisXSGZg4sZv/yUxGMUO4vRTpkzdkXvWH2f20MJ
7aHLS2WsFDy/BCiODwzr1Eqlvp/kzogGt1D0PSbMwVg/cXaThExqZVsT9Ih13ClTtRATi4I3ryWC
/+qur2Y7HFB2wnHVF24nleG6eOKibiCTlBpKxeffL88yWcvTDqmuLmM6S17UWzC1xrdKuepXixFP
X5pwLjDyggHcm9qq5kMUrq3mSKM+7IQcCA7BNPIvY6qItpyKBcZytbgYnbYa812yttFVBC41DdiK
ZEWjHISlgZqbYpAOGogHonwFGkORVtm2pDwPDLEogNQTO8e01uqQWUb1U8kLRCsgbqerXu6rr1FW
vvZ1Pr4segpKRmHJZsFeww7/e5DSCntQcSzX6KVW190KcuRYJzxUuoLjr65Rvh8jvU0OEh7+id3M
XSjZohwOuB9HrbzvR6PjIOkYzBpoouNqllGLJW8XaodBZJrLeToMrlCCckB2sqf0tvYbCGTO931r
k2xOuFJ96H74vNE4lstuTVNXjY6jYqgFTKOLLdkQgvVnuDfvpiELoL12a4X8is2TuGjUPs5J0b7z
qu9knFi5JnTnipd7AreTynjwEr5WEvAkSftUmYnHdJUKvR/c1tor8Qv06G09hfgg5ySyWqcEqgy4
uwQY5CexAzCBFKTLidb4g2aHAcpdLoBuYCKATnDlzhV0ZP+iq3hmktrHOoJceKbDZJPLeKh9k9om
uBzCWF2kMxNU6KziLJlBn4O29zvzXePMR60Av8Jv7jttsrU9xyLLBbf7SL38Jt2cs0nAojpP8iGx
46vgFUGx0l18Mveih655X6u8r8eKahgnIoM26LqjO3DukgrkrTW1h9U1+RIGBZgjE0fLHmQfCsBc
kA5riQaeMgBng64N7eBzYxiDNFMkjig75bUjji+9xnsHMi3gYsdi0Bj7RPKlG3GmqIvZuzGYUfy8
twZ7FtKKc68y8l/VAD8Jhp8hBApY1fk69DisenD7966m/2zz+3p8EtW72vqVK55QvkZSzLlQGZSX
IErbGKQ2TkzyJm8mGFSD/Da5NvzyodyHcEp/8YYgBCDQCozVU3dGAJmB/g/UuYkf0KELL0nMz4ho
f3xqs2eD2Y3mPID+WQjvgNoAyU/XR446yz7nHLA8EkkwaGBAOI02IJU9KIlZTyV4q7BW4ZW85Htb
CYyDeUy4cYQFZcVg4j+2aAZ/VJMlXSxhi5y58Wd7Q3jMei/6WeZ2vCMVOvlaefx3C6RLyesMmUKp
h9F034JS348OvR3tk8f1G7/qyarznK2QulPDSZuEvoWxfJ/dq+A5SG+yQAtUfwS19d8UDs6sUdfo
VKVS0U7v1ghcqIFeF5mB0v3ywGdTYb1lzqyRYLC5Ttu5T9GKfLeW3+LWRjpN8IXdzR/w+LP8f+sp
VJwsIFZU5yFsESAUwL5BcVcgVIKkA+80wsxccSs/3G9H3QiFCv5dCzpkIL0WnfYRlNDH34MS4Vc+
7va9e0Kf8O0KqaAmCGYoVDmskYpgpKOLpAdL8RAdpZ3u9t7aOKFlt9+Rhz2ggJ3bdeKkeKH+FSc1
Qf8S7JdJpl/ofqOhCYoMcR3yS6a3tYKIY+fkD2A0vpGcpYDS7V/M051bpHZ6NORaw5OCWGwxvwvU
cemuKL4aTvLY/eQfS/ZmYxTKBK0Y4Vaj3CkyE3mtLJ0YxLv/RfLJzWvdl0fL6w+ecSfdF6jE5nfT
V92TD/Nt09u8tzjTozc/gVqzYGCAUI0MXGIpniLmYMf9vV5wcnq2EVQ2FLSNdZHuhMp9ZxlhBSOV
OfpSgwEc5Ys0cCIq45mrgoWajLOqGE/UKM8de61CrQDPXEPqixNgLHow92NyVY9C6zbFWrtQXp1t
ThhnPUG3Vqk7OekWcASTTgGk+5w11KGbAe1vcBcnjd3V+pdCFTzNzJ1meQ7b9iWOnsfadCvUkaxV
2LU1MpP0lE9xzPthJMieH2T0LQC4A0ZBw8wbrU9bFFEj6n2nufPr4kDPwCc8JtVzcdL91LNc3gDK
5098bo6KwnWSRqMAETVXF8eDWS+7Itce214J/s/7fW6HOjJzPOqjYqGrTGamczd9KMjcO6h7ggRN
kuS2eFmvRFv8Wn7hXmufU5Jz09RRWdu8wKTypAEd+o5s8fvaSzCDAU21m5SbkrO/Hw4MUR80PrGr
A4olGGOFDZXvurf8VvWagLRmhsFpoD/J55Rkf8APe9SlbRVhAyAq7MUQxKvuE4Av1JkD2SY79Mkn
oWMOUQ8VMht0oiWHgNGLNWwYafEjyUCVGUPRcrH2opk+cxyFuX8WWANEDEgTYujztAD9un7p5lTD
VS065c/5gfDCq/boZdBRuPqr3ADusTFIn4Au12OIQkDG42o+VYf4pu2vVTzbZBT1mq/pL6CHrUce
Iy4j+4HWM2r9KmDpuoReJbXMZTZzpbTIeYC49tX7rAPYtmNIwvHq/SwP2Zoi52OTaJlq2KGwpmtu
pC++WrcHSXmduBoGn8P4+YKoVFWzhrQNAbAi1z5A7Q4Gj3aDn6ResfjaoQ/yYIDArROutl7YPF0K
5hJB6Iv7GH1zwInPlxiZzYr6lwkHtSankI+TDv2EkQOnZ65wY4RaoVRlaTtg+NuNJpA+6E9JeWP2
HSp8EvDfPzjH4DNaBtsJoSUTDRQgnmguOTE2NLlbV+If2b2yG7GXxkE/8vNw1tneGqK2ThqyeS4X
BfFDqAYcsUnCBFOkhJUjlHoYrLI88+ikPj/Az9dGbeRqmaOZGstv3//NsyB58o6H62W8D8/tUKEk
SutezhYZH+wpupaADoVUiZe3dnTVYdaDtNbSXyIPB8RenAY1FmD9QIZKLa6r4tRIQQiLdiFp4hEI
gBDIfBIJpjcC+oquE2aYgOA6d/kpqWJoiMNO5zXfl7fJQZk5eW/2WgiXMtSGH1V/uOGXgRjFNWwr
tOoB2peg/ki3QopoUWMjjfCsQAtWciWbPGxGG2EyqPzpyJ1iYRxuQjQP/nXAl9Fjo0oKXSIBnCai
eLa+/p5iKeZ3tcnJH5/q+xrDhKHHrecxzh94ezX0N0SLTMpSRqPOMBK5jNX3FB9CJT4EsoPpxP+Q
5Hqh7tatIXrablIgJ9UIuuIq0vU6fLfK75xIwrhQzwxQB9zQY4y/5qbiNsAygW0oIHfN7Ag4B5j0
/YMHIG9F1AkA/cwSJbOhuMLODGTPALHofQlQIxG/buWD7NZBz8MF8GxSR31JlVEHEZDidiJkrOaX
qBQdzj6Sn/35Q4HBCe1sIKTfq3yba7SrjKicokR1RYyOAUAcVF/M33zK9/zmOSt24at9WKM2cdIH
qdcWLAiIO4BTcru4J0COKBCuutf4GpuIehMvU2BlJZKBiTE839FnNUTKqjhZxrxIBegmT/OJ6AKQ
Yw0Sxac+4InSMeLXmSnqixWyBYWTplTdoo6DOLoq19UhHaylk+wkrP3LX+/zcw/JwWZhVJKXR/qc
66CPcEuh1WxI//joFHkpiNrUeTzUvQqNulJwLxtlNFfOrVIxepWT0SgVWB0toKZ27V7bhXvQmxTP
aOhVe+uwdvYf1EMYV/rZYsm/bzzVGgyxmTJsLUnFyMQH0Iu1LQ+71LCtLyvQi4U/7HrrvjJszoqZ
h2Szz+Srb0y3SafNvYUVk5KsAs37LNAfyRQBGn87hUe3wz4leGmBjBmJGRLpc3OgUUl03IRkpZpl
G/Z/1Mi6Cttb29d/IgrKdtwPm9QZmeo2VRdis4tmWxWOtXHfGqsdZp3TKF84+8m6+9BPxXWLehrW
SO1niJp+mtUwlixe9L15Wrzuun4IAcBwlmf0/zFN393yLyWmWaBPZUxHW6hGUNURaPakggR5UTcF
1nZUA6kG0S4a85dXxwzaGyvUHduiXV9bDRZXV6sGhkbZMWNuPsY8+R9GaGKcQV4AAzXIGSxHp0l/
JTPa82D0jCGaMWn7suFNo3JWRaNUlAmU2hY59ELxzTDutILLvcZbEuWBUdc1eHTg65AncnfdPyy/
Ksd8sZz0bQWCAEw8obPc4yUU3vMgauwTt9lOKmwPYj1g8gm2tZsscdCga/ddAH+ErpEKGB7qzNL3
Pkg5hUgGQwsiqYm5YpSWURQQqZBW6XMxZ4KA9jQGX0VPOSrQWOy+QIYadQg0e1IvhQaQzR3bJsv5
dOlv7FLnL5EnuRATS3GXu94NgyGoHH2vXM3OTLr+ex7UlnnuCEEbSoAYkaALrlOqVjPGZxBbzPpg
tJFXRo2tKQ+Xzx3zfsAUBuS3NFz0KrWouB1zc2lCLArZTF78quqdMT5McutctqMwj8LGEBVGMHou
LOgzqm7bJYE8ZYtTqv1dnWqxbZrV7Bhzv2uG7KvUCacwNq6UUo2dckheAUt/BXawdXSjewmleQVX
fHgaqni1iQ6wnIYHvUpzZxly014F9KOjqvfNErRaepu3jhrluTPr00sjim9KXE92rdX7sYGENPwF
xC/apNTB5dXyFktFM7DMLMUIaLGrCMmzrEhXXREVnB1lJ2gfO0ozFQlWbE1Sj89G2jzddXmD+Xqo
Bsuu/pWH32SfuY0t6nJtUKKSqwi+n56Qggr7ysOA/WkK4gfTRbxu3yBr6i5H3hkg+/TpyG3MUtGt
aMQKrQJkvnVaOJMVu22V2FL7rZqvtPGoggRKLXeXPx2jV4fwsrFJwsAmbYHcNRCsJd5I5Ek7P5Jn
e+vpz0QpJXEVTh3pv2wsBjoJGyxK/dTG5kKkKQN0RlzrQe9PZIw/+ma6wJJlu2oPKeGvsitD05ob
u8kqPu/sh11qZ/tJUIVEhd3l8E5+AdJZyxsPGUSn28ByRQ7Ogp3+ksHV/10ntasgIhfzmKwzeTLv
wkMXGNeNYpeLnUGDIfdAx+ilGu+EsIPbh1FyTDefMhTzCNPqMBrvAdn2UAe56r7oL8i+MRHcB/G3
MLItLlyLVRSBB32YJZF9Y9YSI7EyRZgliCMVnfPYT9Bh1m3CtBH53PoxO9p82KMvRKmPROgKYpmJ
jVtYh3hi5Kl7VLfS3LbuyNCusZ/uLp8TcjFcciDq4hi1vtC6OkfiAW7QJU8c2Yq9JA6dOYd+U5j4
l83x1khdH2EkJmmdwFyepOktZhVl2UlHJR04dv7L8f/YTCp0y0KpVXkEQ8pNCUZDQpWlfCOchgTW
y1W+JMfswi5+6qZgELK3UrKLroqRgipySINICxQv7P/g2DOzxQ/PpAErS1HmYd/AUzT5SY53Zfkd
E8FuZKAMNJeewPMR3qmnC6CZ1cRp2cMeSK73yg9ZtQkICBPWI6GYk31y8A2R8wk5rkKzOVWpIhRt
iHtxWBKMXLZoT2nCYl/2R47706Mu1ljEiQWacjcVxKsGKgzmql23ehEswnKXigOHS4SZDG4+HBVS
elPLq6LERlpzitl4aNXF35e65SyKGbnIsCEGokAbh/H/88i1rIKi9AO2jtx90+wqJzL737jWnZrY
cgkaa94NzyCpQ3V8Y5K6iMpqTiptfs9iwFxyiwnHNQYHuuXpGMOKj/P3eXWi9xHL5jj8xTwbIZ3C
M+KdoBwcHOcL1lopnBYZiZqpVlfNOL0APXJ/2VPeX5X0Gd/aoCOlLIbtAs4i11hbL9ZjpxONWyAO
3CmNPSK1N4u6Uw2mIyzJ/rJtlttgrg2cksBoqp/wFKsQDobRwnSeCvsc1BvRJAfWMrj/zgwVnGMw
PYETGLuoFp1dDvEBQ8muKH+/bIXtnZvVUKE5VNNWXzI8Ifp3CqvMq74UmIxqPXKvgr6E65usJGmz
fXQ9fkmHHtILMEiKZ+O+BMFSAiSRiotcPwKLzUkGOV+LrmC1arWsZYOvNUeLpxiTK5l3fCVE4tKf
3PFjF2lpnClS8qocYSUynTa8Cls7diQ0UfRbIIfaBl7oCLWzejLA+bwdZYVmE4z1INk1wHJqUllg
mY2rES3IrRHMHlrB+t5kf/P0MhUAQYE409BPp050GetyZbYaTrSFkTljsZOCR5LHfHltbVAnumva
XOlGBU+EJHKSqXaU5qXsAE1IdDtpvrVL5YpZYRsWGJE75Y1zDJibuFkhddoaq8hVqM+ivwF2FsOf
riDnqPU25OGcFbx582yLo88D1vGMUmcvm/PVikkQG8vnqpVs1eDp+HEs0NQXa1iYa75iU8u+sa0y
PvQdLzMgP/KT63/sHE1xYVSiksgpXrGJpnwNVaGzx7C40oXwaIH/3g5LjP/Oy1WYai+XvxkD9o17
ZmOZuuVyDTowBqYrELrMIP4pg/81w7PAwnhs9VwuN+QVRHARKmg2JVvaG7e8o8es1kG8BTKkUNxA
U4dyWvjs2EDpmTzhf3N3RQCcE5Q0KnWOEKS79MALaOyIvbFJuapeLMNqlDiMk6M8Q2XdrRA7n4jG
reLMX5Kb7MflfWYMHmGfNwYpN4XG/GCYY0f2Ge2OpxbN2nmn2oPbjOA6HJ3yOvci33TyffX1smn2
J8Y1iza/aUIyioptEBZS5bnE/qqBiEqMgpKWojt6iQmzunvU/ORgQVg7N47D0v6Ysi+6IThheycN
9y34MhL8qMs/iHmeNr+H/PvmFapMTdT2C34PBkMcCVDGodv/OwtUUrpORZtlHTY7ba2DZnY7BDxe
sGNewWAIBbgB5GiKSYVzAM3qRlGQWmgP0XV4yA6hK+8HX3xeUaeYdrp3eUnkEHyKEBtz1CEZgbE3
4wLmWjF2eqWwcyOBgMO8y8RXDWDPy9aYn2hjjToeqt6go4MClztq8i9pUUpbWHlPTGZSsbFBnYgw
VtYmWrAiQAMV29Sb07iULqaCOV+K/NYLO0fPcSoA7MpWiUKyukJVOrfuRT18VOXIlXrrAaDfyc4G
nZMRss/cx+JohmlxEjoAJmB0fO4TG0gz5dWyZS/xCkfHaTcVJ/7e4032CmwvGp15kEJUiaekyywZ
QMHkPz5qUcG9F6y1yxKkiaoGzPkagdZU1vagx/AwtLc44EtY0DHrb/V+zfZzuAjPU2Th8s6LmHPm
3+eVLn0FKggVSTKYVYKvTTjGY8y2ybZ2ijxCLjuBoMfAMMyxuxG/AoFnX/Zljp9ZVLgxIQlYQlwc
1/fUt57VDpoPvYv4aMYmt+lFNvTSKqnAg4L9rKgDVkmivOQmXp2AvA2TDUCOgbBXePx3S6Ni0DqK
ZZySR6KRnMryqm5e1Y7zvmffzjqY+DEuQcRCqFAQlzEQkwp52/griGt1RzqGe+168kVfcWQ7vcuD
ihN92A/TjU0qNIjNiHFu0kgTD4afu5XTYuoMEz5XvNyDHVX/WRxd5YqKWVNDRcX3AlVBWnVOjfHl
ZvCE5KZAnvw3X+vDGFXDMMMCPfIOO9mRLhAoaqxTzOua/Zete6cP0wB7o5vigloKFd7WeKqFFkYG
slNZaNeoqNyOVfwth37yXIFbvxwgp5Rzzjj7oH2Ypr5aYkVJupQyjnjXd4c6UzFVNEV4kaoTT/fv
HTj4+aD9Y+t9GzY5hLiCpCOasMy2Xle7muKrbKzuSqUxXKFadTusKwh8hZm9TPr1YFX7VevvDAOZ
Xq9d95nx0g3yYwO4jY36rYd2w1HqdLTdDNXGiLYfp4qJ7Gh+BfquAiK4fVm1DFIbS389lMNNPptP
yWymbtw3kEmYsrfUiMGL2tgQdPyymMX1Yqy3eUV+WS7ZiqCjIxupqb0WEHrq47ryx0pFUxohiPMR
2E9A/WNnKC9TBaOHmhQSeq1DiSz92iRPZQLUR4p3dfJm6ahOa5pfh5pTCj8vOzizZwQqQsJdR5zv
/T7afJU2KatUHZFVp/spP5h3cWWrB8wZu3MNwpHFlzxL3FcJ6f17l00zfQ+IN4OMy8KdqVWPUlN1
SYJVG2YghaDfFV6ympNIk2j6yec2NqjbtJEXSYTHoCOdd7YcKna1fgnB7jijWfPvVkNdlpqkTpka
I/1qsybI9NtWqzwDj+m/sEKA22TgFr1eyoqxqEOq5DivrXaS6tQV1cmJRZGzFrZDbsxQ9y8SjTge
E8RYIzGeI3DEAcnqdUr+LPST5CVyHSSahFL4bB7TaPhlDBkPl0EW8unDwTWAAlbRQKWhBEShdJzH
Ch/OWUBEJtngJCOTlQa6GeBC5I9rsDwF4nmg58TAO2xSd6aYhFB4MWLNtZQVlHXjkxyKdo6ykw0s
IWfshWwfvbitLTrqttBzszIB/ct4ij0pqYd9VRlqcNlXmGnAxgytQSVkopGEnUkqjtqrgTdjKjm9
eZdcKQHkB4/qcBs6mcCtdL6PmFxYHj00AdxcVExAlsMuNNHEneZre/CG7Ndj4YzvGjVRML41hRM+
EzIjLr6A5TvbdVOHXtF6Y+qtBGMASJUDItcSu4lTvtVPqIv8gbCJzPEduhKpNnqO+yYEHAWS3SWq
hW8knIboSjXe4IG7DDLyPQYt6idtWVGtACciqmtoI0WpjWPEJ/lgvZ+2O0CdX6UN9Vq24GACwG92
1EBeT84mDIsBm6aUhYNXnD9MNW92lPli2NqlcmnIgsay3GPnyYshi+wpaL5JR/MFroBZHdVvMGoo
/xAmrs8xvwCI6ci8GMiy6DZd3MhzWiowXOW/knQCe1LkrdFdHfHSXHIpffLtjSFqZxstq8yqhaF0
n9/2D6Tk1bmYP378A7gtM0xsbFG7WddhIa0NBsjyUwuozFu9LzxQ7jnNq7LcjB6h7+Ul16w7GXKM
/+wj2edNNqBo9ZCLC6KgWqXAh18b2cOocnijmXW1rRGqLtLodTokGvaQzJaEbxI4iHLnSsZAo+HV
OKXhTX7d/BRtcOXvL4dE3vKoIF+NZhXmEvl6ZraX5dUdpy/axPER3mejonvaQUbbivHZqll3lbF2
k4azg4w5cXIv/vOZaLRWtPZTNg8wYYIQKVj96jq5BqGWGCDnwK5KvuRqCRSgY191MwFMGXeiT+SV
eMgfduTTQNGIGxPUbfQVI0agldJqhHqCGMXsAgBylTPuan8CVYZcOeG+9Sa39KIXwj6i7K3saaxA
XweJDPx3WmMnN7zpLGYo2PwkKq00WzXtY+hnusXU3VZ5el0uvR+tmT9mOeehzSwZWRtb1E3ThwD5
x4CRA5JgPVsm6Mb8VHAADnKFyG490Zcgius14P8co0M8eaJpJ4AMchl02Fe9rqHJjuFgQpd5fm5b
tQWUnfyQ38j8zhFSiFuQ3mIKvpIy6FGu4hVpWFki+PwlInKJ4RVoXZ0bLctMyweoMeHJjyselzsp
m8h+itEDbkmD7CQVd2FLfZcXxHAY3YmTx7zKIf4LtDUKGiX0FxqbgFsWX/EqAYQs/3cuKdSIFZDU
6Zi2Q4OTjHFtAqGqodqdxAu+7Fx9QxWssKuWx4XNiEZnNqj9y7o8qy1Q0rmVXoeuLpeDW4eC6EZV
WXiXA99/+VYf66E8tYittVTn928Fydh3km0T+lCtI+54AzisRo0sgmEMGETCyS5Sd6SRTcgtQtgC
a503hjaRy6u99W1xZVv9AzUhrkGy0ZuPJeizLmgDDLbu7AoJdCcFb/CzR5Rp4RoZt3/JKtJihSb+
YEYS8q7Ul0s6dBi6VQNgZy87QBZjcOK12IMLOigDnidyjVGfTihGaY5w/pBUzW5yJLU1wdEfLOAU
gCF94TgK4/Y6Wxr9wgzjMGtjUXXNvPiW1/GPPpc9K7VcBdqlXSU+RM18yML0Phabe+jo3iijdZ9n
04MS6y7ntzAP/WabKUeSrVHIZ+t95Ugnj5KduqMtPjR7aIylNnejGTfH2dIpN6rVdJ0xMQn1spsw
GB8NEWv21686klfd1yUHXPTVYEuJ8//gUVQAVztDyirE8HcyYOPr77H98AazxFDx4EmM8b4xlYDV
ZpzLfauortwclexq6HjYL95OUnnWkoZQRpdgIJennyBKD4zS9AZFfKr1kJcL8ZyESreaokF/gEQb
8yq5Xzp7gLgGmQqtd8LsNbkvvSmOiGdm7mC0yUkwnx3Zwq3xeNlXiZVP99OHq9KJ0IxyzRS3+BW/
KZbJdDbhPuYhJ8iXuWSGCjxt1TXog8NNBvVBWI0f7VD8UPTs+6Ikb+b08/KaWLXB7YEwqchTR7Oo
pRYu3f4dIwWFp9lOsutMeVD32Z5AgRXNKdb7pD/yFsqLevSbumvVCfkzbBO9s+G6+0aeWgQ6O2dA
DvL627zPR0WappasuQixrwRbCmYrMIZJHv9qZN74Gy+hIkw/qnllgE3WhTDXsVEVZxTGQ4mOHufD
MSogZx+OiiZhXIlVZ2I5ZJqjviVD5ukTwUmQaDIcuZGTcwZpPb+sL8OhBsUiqE7C5okAnXW3c+X+
mdzABCLxL9dHxZfWiIsVs4TktKlvhDF1fWdMleEZFW583jOH64xUjAmzujYbUN7ivtf8/gboKHt2
lAOqaHbpcIEuDIoAGXKioEqGHhHYCagrWJd7pammjlz4k6ed1p0Md1QwvsGrwLM6T7BEJsIMCfLV
dNkEI03mKIsDwP5yZq+L+TjNQSYLD3Ey7/t1BSHJUxtFGBTjiS5xLVMHTtfyZjaEGWuM+l2uxodI
0E9y20ZOI/R+bybodpnRVxX6LHY85N84DsTe4o+FUwdRbpdVrSosnLBGSURZwPsNy/+7ZFjHax1v
ZPABvbvWJjeNUVMOF7nFLCrYfaEmp3oZXr0owXaDI0KCqXjgFTnI1n26IzYWKfeJ+iwXFB20Fg3U
IpWhsEvew4Vngfp4yaBUqiATC0Nm1+WbnnJE1VgGUN/QICyGIR9Qnpwn9OEQ163QJjr4tDHbXabt
86h3T5d9gJWjWETvS8Eb7zMflJIaCtT1ct1dx8ixjHWnWfovTeuAzuHRH7DC/tYUtV9LIpVdHWW6
CxHXe1U1jomuP9TFyCk8sQrvINH6WBLl1Zqlla20iIRABVzBz3NlIxXyk2/Ze9lQCfAmioFrILNn
3Y844wpe8tZJXTtjDbrxqMKWNjlmhtvc75dvyjy5lz8c8y27XSaVvlbQZYgRobCdwTux9E1bez2I
vEhC0pn+ZWu8NVFXjTQC5S5YWFO5LKdpNNCcjX9AxOrnZTOMBARlG1BbKhibtVQaUIlvGtdhbcrv
+SN5nysgY+XLxrBSOh0HSyEFG3D/0y9Xs+zXXEl1zFcewrver46TU+9Vb/xaH7tn+bXZ/wkVFCva
n1mlEsnVnEMD1E8yKgIYg8RgdxZUJ1AzHbm9H8apPrNEBb8izjRN6FQZmU97Wl8VsONdEzVj4zra
QxG7B12pLZ/4YHSWU4KYD2VZfDyQk9IygmYIHTEpheF0vzwVXhFEJ+0g2/KRT4TDeARAKYJUpghV
0idTVWrO6jhOspuksw1Bqn1k7Gvt0eoxuVs3vFyLxFrqOgEnhQUCTRSrgIeldlRtK31NjZZ4pnno
7v5D3dLc5gfuZcnII89sUYGym4SiivQOfvJANH9yDJKKe+Fq9VIw4fMKxayi6Zk1Klx246Iso5jI
7lENxhOhjAz3nnE1eyRPhmYniOUuH3LWfJKugmsAWl5gd0Wt9vxeS3spHCEKLAOYRUyqzhCAxZG0
Pbz30qnoFpAyt/ZcCmZGFENcgT4pBCowjqVRGxubodoK4BxwuxiAwVk+NUv3mA81595mnr6NGWpH
W9SLIJA6ym4c106rJ7ZZVMd+bh1ZrXh7yfQVA+g2HDfwzMlUYI5yLa3MZpBdczEhd1FOxZMUl+qN
ETfogMTpeKqX0fTjXkxOndGDuEWoZaeKxOypbRbx7vKnZW/wx6+hXggmCOZHtGVk14q7e02rr+ts
9sxG5phhb7AhvXNFKRr90Jrq4j+HUT+moRFk490YLftcuL+8HNaLB5qWKgqcIjgCIYZ87qlIILte
SiQ4DPh2dKe7IkXH8WAFpVdecV88zG+5sUaWvUmSUyVOZzWGtd9DzrlrYpJI8Fp0E1Dqw9+59wTj
AYD1GXiLIwEEMQZ1IJrawvAqsTj6pB5u7pXACiJH3nF1zEh8pOMnYPygfNPQSQB39fnapGkW5TQr
yNjC5BEky2/VNBHN8MTX/2I0Xt9ao77bXGWNUpqwFoPPJDsC7uYOfm7/Bn4Ca3Hk5Jwsv9/ao75c
n3VRqyoJkLpSOWEqQA7AjHiL4s0LxyGZ2wgCKDyJ8VT9pB4UGz2k0kKkEEhYTosXOwS9Tyh+UWa7
4/d/mAdA+7BHQ9CrTulWU8VG9himHkdH2SVXI3Q+mludjK5yLyPWEYB+AsDrwOJhyJLaSGMQRkus
cc0SN4F2IFoYKnhbl5O6+wOFA541KoXO1Uxs6jaSUW7Ob5sDocJVguqxd8hFyysPsXJbQ4d2pkj0
e0CpTp0AvZnCqmxAXL4PD8mh3Wnv8nM8sR7m7bq1Q8VgSC73VjfUMtpAqz8DayTbJVg+Tsmu9MkK
O1dY9/qz8Qa5Tgwkutz0hSyEPuqbH0C35QewxdbxYknvnZrmXvWUH7C/y+3eLvaE1KR10oNwO9g8
UDnPMPVenkSQ7uUJ8gpdeoxnAFJAd5OEGH2Obq2y38UFD8zLGsaHYMs/31QjDraJ2OoqWFGZV+R+
0J7XE9ioncrBnPXDcCq98Qs2170cAEiY/LS3iNakKKYQpTrKoGGkYiaYkqs3UIKcHsPwy2UDzBOP
fi/wfxi5UnH5nVvojKw1LPBf4VmZQUtlBvXo4HcnMi/OZ8dlxE0wneo6NhGUrkhDz40VVj1aYS1U
rqQ9VePLpJ5E0BdzVsSImdD+wkgI6N5RTKGVEsUmz7tIsyrEMOh+A52RS/exbwCCp8E9fDnkHwGe
SWoTQ9Woe9D7Vu+c6OULeK2+aPf/Q9p17UaOK9EvEqAcXhU7uJ3tCS/CROWc9fX3sOfuWk0Tptfz
tMAamGpSxWKx6tQ5jYsJbjilnf/ilWYZseViidQ+isuC0iYUKoAzzBRbFoyrSrK+hasE0Hz9pTKV
Y5QZXh4WK29zGQ4Jy3iD4SGtQaWROnNqbZhrsmClZHJW9JavFsot4FPuPoe2cAhNiIbymiIyI2xf
2KROHeQKWlEHAA2PzH4PTsvyof+0AEgDsbCddU2e1dldFnRuswf3BwL5/NgAPs+F/fCWTpxgc/gX
ZQiVeTAq19J7u5Qqe14X723fZbxxLXR38J6WoPCp0YRlRmMo4NrWKlceTDcbfoyxr9WRrerA9sX/
PYeBLRxEDVSIkqVQl2EBypLZKnFM4u5RzQtb6+8Ns3TeXhCr8nJhhboF12xQY23AioZDcT2ttnS0
HGG2x0+GNx+aK/L0W3aDaFc1ZytZge3CMhU6h3ZNwzmCZWgi7jIvymwDUDsnvCHcmUPoLrxDSQ4d
Fau3BmnwTCMnsQ4d5AoUDr9G4VFWOzuR7t/eT6YNGfALRTRBokWzi1jJmkzmio8m1Tdl9EUfg5I3
mMN4bGG24sUEddowijKG9YJl1KPyS9RLKMOr1m7sjV0/iZ37X9cDXg0F1HlEdwrVe+pMzZWRR0YS
1a6l3Q/Tbkieovn5bRMMuBqxAVAOThamYGgFnUrpukQsYUMZbDMgcL3s2N7mANZPX/rUmW5nh9x3
0NKVgQwK0a/IU84yzw/HS98gRSRgF3V0nqDjQ4VNUcVTT8gQsNWguI52IhA6FcSW8wfrvvMbwAUX
V/E6dzmLM5jIgHNP7e0OEryuxvktDLjy5W+hPnAnZYMQk8tKPIx7/ZAszvDUow90DMG/jHmD2/5O
Mj0RQjGfuMnq64vSBPsq5BPOLPyAtF3G0EjPEllLyh538+RV9/rzdBKuM4e8Z4T5HSJ7jChwaZCK
PzUogztQgsAcKr7mATXmoxSQe1k/8lN+Rn54aY2KOXnSRGqfw1rntftQMCG9mtuEJn8Ew2WS2qMx
g9X29kNIGhPE6nhpY8YbNVKd2lhMrU5jJuVknWcJeycXSOkCUnhnT+IBpl6n3jCHcrpCuHQVk57I
AWXv0on6hFdiWKt3nTyJHuTrQEBXGpiUWSfzccigI5xHicK5tl7fwrAMNp6zBOBrucFqqqWiiKHR
GEu17mtrkdlhV+n220HjdRCEFU1R0IuDRBIkFC/9NG77qlIwO+DqKoCWJpqm6Cf2V1EbPmZy94He
DsyBFxg5lUxEvihzUzVIsdGmSFiBKZWfUt9CYVT1o8/v6OqTf+syFF3YoklC1KichSZM+nNXIi/8
bLgC7dy0OnHQXsmePDvRgehs6uqzmD1BpYmP52Geys166X4MkcRshR7rJZWvNbSX0x+SrNlLkbLz
1R1IeH1rzVTIgwu3bVNlcFfIw6SfQe8LdFu8mx74+3vmkH5tCySNpJ8FES7iwJs0UarCsOxAjIJv
KT4Xu+FJFexpAkp4cMG3Wn0Bz5LXeIWbuLmjALeV3Utu4xhfkIh5/K4JAyVKPrdhAKeBAuorcbVx
gPz0ukZkq0Hn0TgENxKCGLNy12c88j6CEr00SJV0ZCFTG8WCQeXBvIuOCtQspED/QYaQ+NxnjLfB
pTUq7vWm1IDYF948+5LfP5AhbNBwOlZk67e9ndszoDGLPX3HPBbMCxD84tY/iPO8/uAvO0xdMU1h
TbNhxdjhgxmAJALKDLVX4C3SQg6Cl2QyvifKSdA6whQk0hkk7pfuFWdLUyYttnf8TDhoGqdTwTz1
Y3YkZ/iZ3nELua8j4YU9Wllpndco0hrYw/rAlt7htQeVtgIoe4h/28Y3lOmCdzQWX1eqL81SCVO2
LvlQ9jBL3nz1zQy1YQ3ze+/ovr2+UC4tUbEhNEZjEGNYkr/2rvCDbGnsyqDfhp56YrcQkOU9aBmN
4UuTVNYbhZ2mh+dv6Cf3RNV1PFRoQUNNnHONMQLtpSUqGC0SifZkcZ0HYi3QehwyJ7nSgvoecpX8
gYzXcfbSHHm+bGJfZeG7jRZinw4K6R3EeF3zqkkgVv6es89IZGENPUVg0TGLg5bGpbVk0sS8qazO
PRb2n6Snin8XAam7aI42O/2p/iVEu9Bz304OmB7zr12oAF/a1RptVtoSdvu08dslPRpS8uttE4xp
se3aICFyaaNq21nqZ9ggNxYko8xf1Z2J0jiokEB5tfgoLMV7tBsNzX3H6Xudpl9ap85EPjVlviiw
Ti4NAex2a+ZEUPnrPdEV0Qi442LymJ6z2VPqSIjyWmO6CxbJeUfinPrkilZ9K3rHrcHogV+ujzoW
c15WQ9LAGpnVWN3cNcZbPTsS3xkJC7e2F9WdkHKb76+f75d2qfNhyXMiDQPsGoJftN+U6jbNf3A8
hxmwNztJ3b/R2FtLpcGGiiHgEXSZjtk9QQ7YTZ8B5nfa6WZ4UCeAhrjf8HVmebk66i4GS9L/vYb4
rDzbU7Jbyzsd6OlDFOS25ISJXTdAqwflob0bG6BIeU0XdsDbrJ66jNWyFg0lxuqJ52IWNwefOyam
jAD6g73zjtc076hQQchIY3MSEhiUT5hKdAQ7dwEr8nokV++Rg2JUMy42+Xy3bELsKHRSA/Agcd3P
kl/+BPmLMK5uAl6QneUNrmmr/nxdh1dL9LXOf5rfI//uJ8fFOGs+o4I2v2FJplUSi/MmY/II4aGt
XdK4I9yJ5Z0schvX7HNDoDiyDiQH/T6yAENudbS53KIT76zuWlX76zjlDnK/zuTI3v5rhn4aFcC8
ZeE/YU+5Km+QWJEpmPUp4rYHGdCpS2NUhJdb0B33LdYkHqDpbGdf//HT9mn4z2/mS1NUOK+GMhKk
OOzc2QCvV/upBm3jh1ziZeuo+N0W8mJk3dktSURF02W8jn3QHgcY2B6vP5rabD4WFcPTHOR8qQ6L
ox/tSsUj8wuE8Hi+BquK4PKwE+zg9rJAKnQvq6IKBXFBNUh22SGBbjxmJY68jjiJkZePictPRUXv
NK/UrBfMDgfa7/TKHizVS5RvUX5VjQnno7HzmJclUfFaXMpJS0j+tEgHXEzA6coOxy3Yl9GLCSoc
x1L7/4M7HAaPTEjM9Se4odfaGRTCMMy2HBoUs2+XgGOYt49UWG7KXgK9LNZG8gnFrBxp8lN9n98Q
WjvCntndRlbuiNN1P9tCypW64ewtPRklG107iiPsh7H5XDbGfTdiUpqzSE5YpClH2jTMFnCqEJ9s
kTQdRrGzLUzegyZz8oe98auuIRbWPcUe965nXwH/flh6SCqFmkmfk0xmhgq0YNc3UJEsnATgfsVr
UULiP3zZGaKpo+mIZjVogC4z4k6qECxlPGVIhTPZ1Q9EybvYx8ear4/EXt2LLSq2YEZZQvkKtjR7
QQs5doZfJDpDBRcw2vjAxS+RAPz61L/Yo4LLIABzlpIizZ/J2h7SS1icjpSpv09uuGPlvK2kgsyi
dbNWzGdz/2ykBuB1i3JQzKM0Yj7kpZelUUGmzvJCXZR/bOH4ZaDXWq7EHXdV7NPwYomKNYvS1tEa
ow7TkjmALxqAtISARtxPvuTEuzGID/IHFPoQr2X0UCWQDkJNlfLKvBojMydbucQOYPm7AnCQFMg9
d/X6oDxJt28feWZY2ZijHFOIYgi6EnOrll6PcXGUuL7I9P2NCcoXU2WSjKWCCTHInnGzAo1c75Ir
UBx7SKD3vIIW86ttzFG+2Or6oEoZvlrZ4A1WiOAskx71iNcO5m0c5YaCMQEMUaIyUVaiV4ngruk/
vf1p2JW5zUoo/zNnI5dbCRvX/bZ2i0OIkwEOcjoUdV0haIOMR1jGWxN1x4lDiiClwmAL5m3kJ7aW
cHlCOd7w6h6LQkwwkGquGkzP2q4W/cwjEFXAfMHtdPOOHhozOL1sI32phSJEL9G4J8cYBetvZIoT
miee8q3g16qZWcLGFonLm4eM2kdGO6ew1bsGNEUjl3y02M8/TamXnQivN3kyW7Vfn7hFQGbM39im
IodgipmqYA7w3IcJD0S0frRJyaO7eQf0kberVOAAGRZYmUk9dTrEt6q37ub7Yq8QkNeJd6I5bmlS
AWSpjTyxEpgCe4ldlQdj5qWVPAtUzLAWiCZZBWJG355qMdxZ7bznHGb2fgFChsaJAekRyoTYQJoJ
eELydeTDelUc+iN537b3fcB7WTDLwQDFibKF9p+GCdhLL5S1tNarbACzuViDqiysjTmowlVQbdDM
VJJTQDrgrhOaapcKQ+1imjp5EgatMZy3F8164gBqLOsSWrqQR6U+3Dij65m0BkknyTh4D8Qq0Wzi
NkxYnw8EOjrhwJRVhZ4HKcNkbscJbxw1AM2rtF5H+Y7wYJGKX1eOtoUJogRdsrdXx4Aioc+3MUsd
uHlpcmExsTzSdKy659ovgs4XK3sJ7ew298pg/TZeZz7vScesSW0NU2evifNeLczzepOdqLnhcsD0
C1rzlVulX94RQllBe2uQ+pAD1HBSa4VBAtLToZ42qEgnAe34SSbhQ6fmwbzI1Ubnr1uD1GkxexmI
IQsGBeFpbHt7LnsnEqOgWxYvjaExE0o7ztfkORF1aFaj0tVRPa/xLCzjtyiC1d/QrsasZ+6tw42a
c1mYmS2H7UKpOx6fchLT8P87G6E5dGXhvjC8ZPLk7JrgPPBV/WgCWy+/YsS6MbbGqfu+z2tFnQ04
8J9XgiXawrmtLDnJZ5BScFJNZgtiY47GdSvDMKpJhrW2Lti0J5SM0alKQOE4jbZgfpYTOxcdLbeH
n0nnKnhFc9HPzMi4/QkkSm/u50hSzAayTuTIGnYI9A4Rkpyu8gP3NmY9U7aWqEwA/qtFRg5L+R7M
lad2t/iYv7PjA6+hKnMcl4YnS2KtTcDfkTWdm1a2Nub+bNrZtepVARCY4M4rgvE8Jt/qn2Q9mDMv
lD1tCQYwzeESCDhHielXYOAWVYuQwNIg80iSNaW28JZPr4ybaNdhLqg1bCWQQeUiKDaPfZuBkkIg
frH3CiipDZsavYTuS5IdwU5MEBKSAwLGhxhIdPfvFkkjJ5clTSog8EhM/KPWKZd40a8OEevsPq28
w0Mi3quIuFkj5U/ghFebkVQnO7AflLhp5Ea1+wIEGkSrswzy4l4NneEQnnKumAIrd9nuL3XRlU09
qHVPyr0/RA+KWzupsM+VWL9+EjikvuzLbbNQ6nLTRmtsQlKD6rzhWTuL3ZEYYf3G4YGK9F9+Repm
S8LEysoMSyP8OPozwX4Pn4m6HRRXv/y1z1DXWhoqbRROsCYG9V5G0qycCVf+aOnx0mZ2frLZSepG
k5QWAFayNmEnHnSPABYLD3pzT1OPaTbZRz0BswQfITS8PI7UnRaJdanEpGVGhh6Hu+ROvyXekntF
BjQs5wMyo99mkdQdJsiFEvYLjBE4iVQ4pnQiiCQynZGb7pzvphs+Soh4xRuHkb7JzFgq1mXBzuat
ZUt64cTRz7l9+ruladRlBQXuZlCB7XB7H8O2Zx13rdiDu9FTPGDcUyf9xaUE4oRueiBJNlRx6Zqz
hxZgIOqCwhlSDPCooBwun7guyjNHRZZhHLNGW/H1CB9lAaLVwXxuUM7HeGwgKjfJd86WMhPZF2+h
B7iNVhRTRBc0VwOIX12RaSvBgSpUC1InNBC4KRbPUcjfN/lGks1ynZImTw4Z2VCrdxGOXDJ/qFu2
idAaFVg6Q8F7vMa6wtN4ZezCPSn2NnuiGEiaxtzGJvNlt9lHKrSMwwCCQ3IjEEyAZtplbc8PWofW
+A8V6Jw1s6fH/hktct+M7Hq2uXGbc+w1KsbIrYLam4SNbbwKRcUugJhWeCXd6ehWyzvLBUHMPcd3
eL5KRRrMskR9qmPNJKxFi9uBXmR2JihtOeF3vusw+7mbb/pK6XJo60IjuIt8Xz9qGIki2cX6LO/e
gXLgnAta5jLLW31IyVVByDFVyFZIoRN+UR/L3wYZVQ8mlVPGZ34/DAeC8hb991dziP08Rpjd0zBj
mc7HyhKRRC2p4H7kk4FYGJqTGN0D2cfl8VPNGlzqA6yoweIVyIbBT7Wilk64lMsg5k1lME/Fizn6
WiCqLFGJZgjMEbBaFiiBEMg7bn2H6YkbO9TF0Ja5oK5kWSkmEGrUM3+sB8x8gI8IpWHn7/aQvhGG
CTlSL8IYkSEgYy6xGwXhA0msxR2PUpMJpFJlfC4T5Az4LxVYhG7KmkZdca6tUmodHUM+7ijIvQ9q
xgh8MMWae5VpyTeV1UDXFhJnjtlnopNma+EiH9eumqyf73Vr/ib2EWbqOLtB7NM3P1gIgKyXQFCj
KtTv0zq5yadxQqCVZKcRl32saG7fqzetBIq1XE5u5NA4gJDrZEmKH4/tgyLIvws1+7nI690cCrcr
6qZ2LeYcXycB760fRgXEMGrCOdTGzq26KPIWyMliliEzjnNvgS0oF8Hna9VD+DCrSfH4oU0h3wui
zSaKm5fHDCxwBvhAZjzaoc8OzlekmQA0NFB3hP4XGsaATKsEjPoRVgh8BJAw/WOZnJTN/doahahn
Cyz3vnogz90MIyoEs3TGA3D5X9ib/GKOSleiRIu1Kl0QtdY5dZcuHBxVGvaylB5n9OvUPDoKylJ/
5AhuV0mC6WaVUrdERqZjlUQYo64xANQfZ7znu1vzE78sxMpZttaonKVqO1VaEiwStDDfh3Qo7XGy
gPVFlOWdJtajFvVadOAxewjWBsqUPKDmrmWILWeqARf5Jq6eGEjN0RFOJKIVN5bL05Nk9tW2Vqlk
CUzMS9VrKrnsFk+KrgmxNkk65egaIGakS1zUNPlArw7nZp1U1Oi7aRSyCOus8jM+FMJQN0MAmDZe
KWqBMcF3yLcwP+PGJhUQRqma5CI9x+3+6lw0cFdcSqT5hSQJZfKndxSKWTcTgiL0pDH6D0ohaqFz
nFZSsiJ8Z2Ao6x9Jr+1H/oxmJbCLvLtCZq5QlTD2L4LLRDYoY2KWR30Xybgrfs+u7A3YVWc66xyJ
h9mVrto9kawxnHb4ljyW92AvDrR98hxzi32MoRGEoc0vofZaCk211Fv8EsIYON3HmBcHb5rhVwGE
n0X4Mz47IOTlHTTQFE/YyyehtnmFQKaT4d5UwLCoQXWKCk6thJG9gURhQ8MIW7LYhla6b0d69o6/
mKAC0aoplTLj+eICWe0kuXXqrcbuy/lDAQ8cP6CoALkQyoWXAa/sIn3tBIQg0Ao9ql50QAfgQGg+
M5+f/DKD0MYYFQ6MpDG0vseiyng4op1zC/40YJwhi1yMBo8xlZUigsPo35VRPlsIUNVbTawMFZnf
YMhwQ08O6sfOhty7L0X2fIfxhuhWOi0YM/jQ635rnfJTEOMIkaJhqaRmqTu5P3aOcn8m/wn00OFh
dRhMmjgXm9VS+bdhNQoIhrHaGKC55bSotvwU/kaPjjwxYjf+Hj4saJe50+P8JFp+jpThL11JIXX6
zd2ZZ0a9iAN+AsnJdaePwVKLiHtDmmV9xVfNYtVK8dYwDcvU0YykB9ATvIoFHVjBcz1qusZ8zImg
xRWviG0eDJdZK90ao85jBG25pO1gbHKgcntuef4kXWUw2CDf+lC1ZmuOOpYDMEJWu8IccZ/8C6me
lEcNSPj668St6jNjzWYjqWMJEPzSpSWMqXLolIS/dgLjQjt4b4c0ZktouyjqRFatvlbjADuEs7z8
P55M8voTt03NWxF1+oqklspmgiVSqqx/FvcgTLslnyv7OWFSv3DrJ55NZnNI1UGFBUpUTTTpwtAQ
K9GC3jjgv8/g7kvu9Ttp33km6l3A3UjfQcFN+kJXiK8OhtOsO2jdO0OB6jfXV8n18yoH2vwSap/n
RgW3YI9f0nnKZ1KizZz5oAVQ+wFKMHcE/0Pf9WXl1G6L7VAJRQt7fbR4azLOhyhe9oqaBAa0YYFe
/7ZW4tUEGe6gC1NOeYN5pxDNGwlD2Bb4TC+jzrKMlSzoiDpWVDh4KY7FGhTCo4Cxb84yeZaoF1DR
dxV0KGCp/awHotfdJZ6egtEtvMFbD+W/8mviW7XN3V5mpgelU0wCg0dOM6nQnstVXM+kgKPdzFfA
GiHJEb6Sd1fqJTc8Lm52yv5ijaaRa4aqGJb6nMxWKIWXbnI3HscDFGghFIqxH26oY7VvMQ0rauCN
xzNfoT5gFOsKBtYUUmJpCbHvrvaSWzRM+ANGzHOxsUR9wMFSWm0dYQm0B8/qN3IvksaljJlRsIfw
n3fsS3ljkPygzY3YNVAQmVQkq+pp8EjpNHSnW5KgNkF7NBAOpj0QyV5+hSDFxSYxk9SNcerGWlpp
hhIwjA/x77L41awr58JnnoeNAeqOkmu51xWMqLtmaThN3zrmWtuD3tmplu/fPnssU2CawRw8pK3w
DKEimpllVipOOHpG/jR3mGnUa19dZq8vOt4lRf4pOniC5gXPOTC1k1Hty2+GYlhX9aYFPHcjPSpm
LRE5vOybNGgtnjXGg1qM0FUGSch4WofmLl2KSrATSz1WQF04YqpiZi5XfoH2/AC9Pivh/D7mTpjg
tgAnB4ifVPL3jUvl0gxRNS2F8Nao3JmltNqxYvpmmn7uhvy/q+JYoi4pIjANgBiAku/SGAjtEVoh
b+CqYuJYynKtT/NjLWtepvfu21+Y5a1bU9S2l4IAEVQ57N1Qzu+HOTyUxsK5KZhd2q0N6kQAYlut
HbEx+pA1cNqbGb2w3gZThmcFfRCVtrm6KL3wIwEzfdQVQ5JUTYasAt1EUcokTi2IvLqj5NZ7gsZZ
780bC9TN2nuoc1hOvDVHXRlS34AoaIK5pu2jLxXk2o6NJBpep2rDThXy6lFVQzEQmiap8D+NBbPQ
ee4MUTdinga8w36VmBgWNsbRX9cUGL8MBPJr3QEG8YHv/rIxdOsF9MBpazT4pSt8uk27r3mSPr9t
gnVkNptBd1x6yLx0lUBMyK3dyt+U5jnL7jSFo63IyjlBWQ1KdULFCPqZy8MiDkpcDAnMzOFJmz7H
/f20/np7JcyavU6SSxNm0M+hvuuczbq4pBIh6Jh9MFGBFcDrd8rdAsZo5LVndErq9l/eNss8my9W
6YedJK/gQ1rB2yOUkOAz9p384+8M0CmAIpaiFcJAoXeeiilAPebcVUzg0mbnFCqUxWldhpGOnYOe
pyu5xrG1EDVtyJf5pZc8VDrUPrkZIwla9F2iQ2MUKt0QnQI576VLdLpVRPo0EgqHxVMg8WWazwQu
QUAFVW+LtaeKH1oodCXhiLoGWDK1l0RtOOmSrnejZ/WQ4rEIUpXaS6/NB9lH2+QwffoQ1gYkpxaE
NRULwiSUVw4g4SiNsccgDZiOkebgsWpck0G9CTqivH40Q8EVxU6QwWmKip21DOpL5lY5pcOaDy7A
DIaXxd3NbCpq5I7dGAZa11aHCFQWn9Mcl6+tWosS1KagB025nDqo0ftClh9MbZltMx68uu2+y4k6
ueBufDLWMAms3gBrlFyImtNPpnIoVnSZDC2udSc0qtophen+be9nBWtSwwAFGFaDHOfSS6Z+XsH5
Xg/uAB1oM/4dF/sV7AJIPDqN55LkU9AeaWog8ictNUJDeGlLzkEQaI4jbBnFYQWywBP63lsK0Rms
CjUxaQnMGSNYZhLxHJN8l7dMU44Jwde1LwaYHn29tQ2/CQRHtSvZFl2CB+GVo8ij85U5VDSJ3CW4
+2hIz5xnnZrG2FUJFfgsmr1JT71++N6bz1ESDC0vueDZo9yyTpelWgrYI8lF6TanVDtN1nP4E405
Bw9vtwYCDL9msscvIooeBicxZFZXkFmgTQuZFCyZcqNOivNUUocB9w9q8FJ7lSGncudUcdZ43Ctr
dV22gq0Wbe0s0+r/dx+2wJetqjKGIGSdKgHkaRbLxdANmMVp0BsfQRdqDou6i80hC4q2AC+xhpfB
20YZ/NmQUoA0jKxKkDFBAnPpzVWr1II6NZjR2pWfIVbs1UB0a/e9LVhOgfm376TXRJiylMovU7fV
eD5NAjjtZJgcxKscizd0WvNvSOM+HNuGjFjVexDX3sT+aP9hQa9u3vGCZZ0hywKXPOjAwFAmUk62
6nIsK3JFBmlHdy0c41O4J/yE6pX07R1kR8zlbcyRv28eG2laFn2lwxwKSdBUAIH9bXZFVHh7p/Aj
X/7vWgD4nht7VIIepbWpQOYMBIF79QBf/dadQlcKVkjg6Dvlmc96xEoNtwapnC02pantwgI5W2sC
ONlUihMWhvJV60vzqApGzpEbYYX6rT3yezYb2i5h32oTFlgPk63miRvPuaNqrpLuJ5ULHeN5C3U8
UFBS1F6ENcKmDdn6q/pmRCMUFdDR4c9CMbJEPM01EbgEkLho9NiVluojbtWoxzb2nT0u8rGM1cTl
HHnGDl5Yoda0zoOlSQaszD5UNmRHuxqAeXsQnHtvxgBHV9vSaUS/lVemIp5AnfQLu1SAkyIdSQcZ
woNESv/diltzP4u55mEMrbnnrJHx3S5sUfmUtKK1Kw6wRUbYk11xF4MWr7nS/cy39jzaHVZHdWvt
XMTa+GQopNoiEWtyIPmEA08U7LS0icA3pl8JMXd7IgSHllt5xJG61Y1/8fIS1gMZv8JEC8tAdcOk
I+lcIweaRQztEXT4mfkdBLpOblf7ORC48PAz48Drz/lijoo0YV9Eixqet1h09MIdHzOPTPxCeCQP
xG8Q67grgHDR7lZPTP1IAYzIGTKQEPG2n/UwuVg4FYIg2o72S4mFkzdCAS7vI6lKkiJh9RM47gf+
LcLIAS8sUkEIcAxDziVY/DMrmJ3pUPhMoYzYemGGOqnA0YjL2pGFKbkrj9dNcRhNySs7mZd6sWKC
jgY2tEh0CVkAtSA1zYasSADIImJtwzf1oPjGcd0nngBWi6SypQOE3E3AA2zufCBJWmk/giQCymQ6
bmSdZkMFAa2EokVDmsxwWrv0QbUWgIDVb0/ctg4rLGxtkb9vDqqVQ0xpnGCLLLN/HG+gywMM1uRG
qf0O6CNvadTlL6sQzWxWmIvDwoaelT+qslNMll0nhhMLd0jL7FrHjO1yKhse/IHVhkDW/rKx1AEd
5nyxkqYl/VbRqSThT8sVKDd1+bQMzvweblsWzOXCKHUWB03Jx3zBkonR3NqrJjRZhiCSTpFyEPKv
afNllW1wvhJ0a5DOribue+WLODWu3u206qg3p0THVBLv0cv08M1uUB4+r1k1NmoN4EQZ3WCuZXKV
VRvtbMn2UVnobrEstf+BW2j7BajzW9bZaMUDNoMgmtbSVqDx/i8bW+lwqwisG3Zrj7phYxVP7lbG
F/9MVDKna6IERZqlyc8/dGz88gxvV6l7dorAVhbVWGEKmQEM9yq+eYepKz8L+kP8bAQAnvdOBaJh
dPXe3lzGY3HraDQ1Q2estZgSRwuTz4NQf1bLcp+GN2UxOGn5tVsm5217nL2liRnWMrOmtYE9WSjd
LoxsBXNlw1BwsjNWyEcMxFg43tuk7HUZoQplscpIxSccStlpo/VLFIEc3hCPSvbj7QXxLFGfrmvy
KJ00WMpGKQjV33I42xGqk4o0craOdVtu1kRPPOa63OYxWRNBtZChNdAy7vgnnDWDgDf7v3tHDzlC
xkPW07xDdG+BwFBrJBuFMQa13N1nXX8LpgPjJouMBm/b0YZsoGW3lfGBiUD8CFNGsRJM7VD3uvyA
4pAsVaEjzmS/F3DiEBbYFvow6I68p0vB/IgQBNVEVC2g80h9xDlcm8Jc0dVL8XaG4sYBUSb2E+Ai
QhSFxkD+1H6wDSxBQPkfs3Q522zitVAJ6vYPVLM5QX5RBU0JmaExHuMnXiWK6UEbe1ThK+rDcFH+
LDPZScc/+VbKh0YyL+yNHSo/MHOtnBfpvK70UfZyt7omwLPi1wLk4HcDZSjRnX72p/aQ3Qyf+D+A
FdQMU0VXwjAB2qer3WERZnrSR8BHiIprSFdj/2PIMZOkA1CkHayGJ3TM2lfUTVVUvEwFdBpULXOy
KpAICxUg4rqCHvR4jMCRLo8gZx/jm8ZcbpO1fc6LhBMQWF5rShbAJmjlGSAvps5Ia6xyKRdAGFfP
SwVNEvk6UdLd3HEnIFgfdGtJubS0lFosR3LZuXXYH1dtUFzI4tyFVf/Jkqt9PhjeqFmuHKWRXRbF
LjOzL29HWZJk0dnt9gdQSdhiRkDfC1iqqqXBCoyrvEQfuAm3JqiIk4jp1GUqTNQd4CztrQRhMWvF
CLtU2mL2mIofaDgCwgzgLmmRIMxRp7HKUFSP1AwT1hDO7WXbSlXOLch6y8rQ+JFlyGxBL4WGEJT1
OIVZI7QA7Ii/CXOi6UbSmblQ8oD3WDj2WDCTC3vUZ5L7ENLwMezl+/wWoztoDUJEWgFFIkbIYwhS
hMnXM3+wk9zku3fQszAgPIBlQBgG9WcRsqFUINeEsBjkQW/dWkqvlckKRMD+XbGbYjspMKEy6RDo
MaKrwtAPRlRZwX92U1kidxZEdVGAVigfUoQ5zOMxwSNMrnzLulZHyX/bAotQ48IECQqbt1ckxYmc
zTGarAez8EB0U8yo4R3IUwCDmHNr12UwxN74PCZOc8vvejFi64V9KhmXdbxLerT13LEC2j7sJxu5
1o8VnEN2EXefzXB2uzzj7CvrPXRhlcrnYlOu86GBVeAWzmTBkYee6YwiRWFXhlfu/pBsEfGL6ojS
1IEMxRk3SzCiijNxIgXxYioYXfwYysnKsRDGpMCPkZMfoBmzY/Rz3v7KbAsmtHEkA1o8dJY8losO
gB8+8iCvGLBNrM9dw9c4ZER1rOPFCnV/QECuG6sap/WfSte6K3cGMNLLLuZ8QGYk2tqibpBwXtQ4
EnAlKw9ESo3MmJef+gWTuyBdcLvD2/vHerRfLI0KRHM3Dku6wByZ28WMCGAumYMw65xLl654z7HH
3EoVJVaQ7IPGkWZwlEV5xJkMW1Rf/gw0EYpKwnzF15ogMeSV921MUUtbJkgvawNMJWF1G4/hATHn
lCvR3dtLYuQ0MoQvoTl7FnKj5/vyNq5lebHa82tD2mV/5IK52EBW1fHCDuWEsQh2jCWDnd5N8oMA
8RN/gNaVaiuF11fH7koDMJlXLWPu4WZxlDfKJfj65gZGpQ7k/brordmplURerCb/zKtPhakcA1Lg
EgQSKTNdnUeq0iqtO4NlXfVSQiUKOZnoJ5lU5KM8mJ9sY47yjEyoa0si5mQw+ZKpr8E3Dvz2CvOW
R9r577KoW67S2hhK2bDTeU0ZaHZmd0fCCTAE6xW+nQNWsurWAJ519dCce+B9PLbLbOxTV+CcoDu2
EPspaJbKGyK2EnkWeBbT63hXByWfIYP9ISGVqGNIGQGTWnGp6Eufruv/I+VzAWwwAANXQiDabRD5
vBYP6wmO6Ptij1ph3cRNok+wpwbhgXRdepA66n5+x6/Bs64ayNRDzV2X8Yqg1dxX0O6gASG3rpks
xm4aoxKax1O2fzuaMAOyDLEhERLBuNJEagfVNllFtK7IDoKQE5NA0XIAP2ZvE6kMcWdAyXPc/aVN
ahchlzhN0wKbZ5oYN/c76L2i9O7i5vb7II72vOooK67IQAMh9SP8hwaVpphSMtf437gG+tzBbvtl
fwVhd87CeFbo/KNdJEhFYaywA6tk9ymz7s2qcTibx8qkgWYAfgsqoQQueplnSpEQSmOvtW4RAm7c
DsKNHit+M6TX5VL6ZhW7gpYf2xYYWcDlOMZZ521rnPIWbYqiKgvx5Ua/30+n6lSNXvubDAMuu1Vz
9HuJ558kbaVDNS47TG8YUM2FKPHlcoXMWgoVajmwiOIr2GFEuyzt6JD6teAs48lCLYg4TTudNGgw
8mZ2mPkR3isKSEJBTW7R162QSXqsE/st6GNjRzqak9MfCJeZbMufRh5rBdcede2qjVkqM7EH/Pg+
HmyIvF8TCKLi6RLoHXnNRZbLbpdH3YSZIOmtmMOcJT0DAdWb6JoUMs9tWLEMHVtct1AHByqVsqIb
qToBaAX4XweWjLQu7Em+Fmc5SP7H2pUtx40kyV8Z63fMAkica9vzkDjq5iGKpKQXGEVRifs+8+vX
s7p3ugqEEd09a2M9JolHVF6RkREe7uyQg+hkBFreZKFniOQlyXegb3AGOQRRj7ICwV36JMgGaeA/
RSsrIOvX2yltrbSuwVbhlmR8K4j5oEdrbaXCe813LFD3eN1rQMVD1eTaBFLcvazkSAeDvd8vxuau
r+qHFCIqXdr4H59H4bbmptDThOEA22Ra8zwlL+xWju0W+a1Jp5H2IBGVWulTNMSfyEDcbuy9jw0u
Td+lwVlqpKmzsuRSh+wvR9NDnDnjuOJDlwDMgIfgoY7mBazSXA1msktisgFjmvb5EcXaG5EcGR0a
+PUTcTJQGq/WlZZW7MLkHPKYtGosmw1MikcJcGmV7Ygorfb6FBBQb/ClDSR9XbLjay/WpeMH5VQI
JEPBUYcy5vVeaRtriNsMua00mKB0ajtFGaNQuMbgusRsCsQf9qIp3nqQ6L22w6qolutaVAeltHRC
M8lpxoBkiMhtmck/h7QHMa8WbKO8vpUUyzVAnAu2YDdAoaGv+TGSAIhs0CRIoFry8ZZamvzLjya2
3EXeBGCn1JQDfLRKL4/QYXTNkD+aVuKj12cNPSac5/y8XNqaXV9xhnxw2cOWej94pg/lquhV9FyK
DovRPLLC/XhsS5uZGDaujnMiWJsHcU1c1HzKgWhlyueSqxtV+6ql422jWg5pTDraslOm5tZmkRvw
wEG7sj8JxVRNcfSErL31F6YaEAjoQ2OjgdJHnp1egNcKko8KIDsKc/rpZ2iVG7uUaBVBPrMB+WD9
KSHRwW6ftUFHb0LomJO077QcmtkxFXtkZXrEtputB5qykZkUlBE2SoLXa5/pcWGzSkNLzwlSykLA
UHPjFyHhLPpQm8NanWUp2r0yKGboYrNJKQl518GgKOxU99bbUEFfs6VC+k7DM3C/1pq5MOVXBkV4
c2GwsS3G7BYGEzD3Gfluku6MDniTsXA+nsulx9+VpVmIGxApy7kYGhSnjvLPiAsUAsQutR/Jlm/T
5+IIgHPkqd/RxEPzx1UnunC2ruzPAjW1lMsYiHIBzwo2oUO2jO2E41b9wpfL/dpj83y3fbB35k67
Mcdu0HQCbv/ok2SBowZE36WueUbOaGx7vfUIFhDHNEaXTz8z+LGgjGmDdgeO3uo07ihEgym3Oyrb
qqN2B4Imtq58GXL2aWRQ9DXIIUp6P9PfikbeEiJ5ZsxW/IOYk4/GMDuQll6MhRlhzrRNf0TqbRPt
pM2f4D9eOWfzhoi+M2LV4ue1sVCj1rcQCnN62gtZ2bs/Ualesye+frHra1sbSMuxNvJeiSh4hIAq
/Q2kqx1RsN2svcuX5xE6LWeElTGXzdUDNW7MRBePBGsv2PnQ0XGjriZLF25rzdZtxCToEYSV2bCk
CooSTcOBzdXynawEj6HV7PWuefz4KC9EdcDGCocIFn3ovs9OMiitmmqycGlksq1sxroZHBKqKZzw
yPAaz6WEVhCYOFm1XigrLnnBX+mofIMsA3h5gnj9euW6SG8Tw2KwbUt4X6U1JIFrTT9xkJW4ehDw
54/HujClaEYgAIMgyYEeKOFVLnZKlMp80BiuJGQ51IxmmVT4vGgSt2G2ueYjl9o78YpDIhhcdmjg
nT8mewPKSHU8Iu/nd08CQspwqB1R9y4+Myfd55vCS09rb6ylJoRLs/MydMiD2gpDmP2dFNwhBQWc
YRPsUl/yyMZKfRHZCv3q4GbN+sLZuDI+8zF4O+SDTQbkkUowVfMvPJOBledeUt4OvLVoqA2UlWsM
eEvX0ZXZ2cJKkmxkTEy1ILEURTCk1aCeJLRtM98oXPYjA2LYiEET1fu4/Av5+9rIl6Leq88wO68y
SbVAE58h3hmWw12yte4E5JNsOpUKUlZwoIOnsWpWn9VL1cAr07OoNpuydOzMvnZxwYxu6MR3CsVt
nAOxTDZa54AovHYm6gBotXoTr634LKpSMrsKJGF7cOxbQLGdHOAZsu2/i24qcyMQc4C6HtvNIK8b
X0hPXQ185kCmPuqzccJ2O+/1Y7KvQUqjeNntKth1yXVcHOZ5Uxzk6YCRy86HGbxUkHE7H2a2GZHI
Bx9meG948ePqnlq42jA+1OxFWlbojVw7LHChm3IDKkl0MvZumB5LP70VIOLem+SbFrsp+/6xh1yK
WS8tzgMdKasSRM8dsAIA9UrJscFGGp9Fk6gdnoSAcrbik1ctzlxGJGVBHDawKHLC5zFW6LL59xj/
HyzOvEWXBkFXhbCIDK0Ta8cQpYPsTbBH5tUNc8Ca8nllVsVvnIVeV7M68w1hZID/s27FGKFym2Ad
cTiFQHRa3WRoNjR//IcGZx6hrkyhewiDolLeTgdQxX4Xsi1afVJBpl+sbRvx+94NEOVIwJ/E7TrH
nfd5O7Wq2vw2wJzBXrYB1Ous4qgrJ6HZvsrovWZztoxxmhWmVJ9t/n44mAd5i/PW6eVbMU7+dWVe
F93AxTjnCwmSjwHNEWJez1tn2LB7Mcreg0UcSNAZ4QJwVqwubh/DEEk38ICgsHztBiDTl0VdeHZz
g4fZHTb9c0sn3wxP4l5TP63YW3Q7F/ZmMWGa9HEXNWefft6u4oAkj2KUiXYUa7l2QBaX8sLgzM8Z
StxWrYkBToCNdQV3cpWsSVItO5o/jJyDiIvoD4TzU0XU86hkZzIPYlTjc4Rj//sO/U/ncc4FRbSw
MZIGwxK7RTYPokYpfTKhaYFzKNx3seJMlyS98V749045N1ddjJFVMYCQ6u8WK7JH/9R5jJOvxNim
5gZgCJC2bcLHEjxfIu+xtpRL8acJcSxBrEbQ6jzPMjZNY8bAkItBB/f5EeV16SjcnlBn0STKD0js
OZG1ZY6aUyBc3b++ea/si712MQVSZGbotK7EDZbuiM8/R17oKvdC2aP/Fq4zKy7EIFf2ZgFQV5IA
VDdne70rALVC8Mfw0Ry6+zsjwz0CQh2UFIAXvB4Zdm8TWUVdA9TEfRFqiZYEbZcizMrB4PB3qLfA
s4O3p6kKrq85dcOkAlmHDYz6G/NQZCS+IHXthg16bpqegjSCloWzVjxdOqZXVmduncV1WqmgpXfl
b/pDCQauETZpq4vby5e3A9V/rMzrglO/sjhz6tMwGsiFYpyBdsgmx4Aqt0hZjJ2fKG5uifjVlSEj
t+bXxXrNLk2UVEGBDBJrG9QYs+i1q+I2wv+A4Zkq1e/sOvGivoy2Nen7HY+UcFcb8bR2mYh4am4V
NFIASCJXLAjcrndRFZhhlSIAQhqo3bHUjX3bk7+EW0XHm3BtiEsVRpOgXoQ+OAKWjDlTLziGSJlH
scAwCPHjjIAZN4Jsr+JBBQzEFt7KWi5cXVf2ZlfXVEgkVBLYEx3pqrwVzODgkffyFN4uBjBwrVN0
afMAuWueC3AQeJyFr0wPlBYqeRVA0QnV5dciCChnPz8e1sL9iJI0ziC6IYSo4swIOlGbhPVAe0kN
muzkmlrWCj3t0jDAWqrArSi6gc14vSvMDEJihANNk8ePaLt4LTKCxE+1+XgcS49k89LMzDm3GCDU
vmHGehwmp8gPOQ44LkXHAIrUUwxXehMKtzEyJavEheI4zTc+GrrEvhdykfMmpxTaRF0z4AIs5QTi
L4n91cr4XcXVfWROa7qiSzexicWCYgBOGZhUZseMFUPNBiyVa6KRHxq+8GQcHZmC/iZyQt1XSxrt
VF8kYqqDoABd1ypagkhdfYaZgzHK3GJppcCV2ulBkZ8U/SeP76oocMcmAmnaSa91yuObtETiLb7l
9kNlGysgzMWNdTEPs0urGDqQN0oAMSnAMlhM97my7YfJ+3hjLR2Qy9meHfvazMOqVjHbdsy/qZN0
r8l/h93jajZnQWrPu7RNRtgQHLhhBHKPfNcGFMJaIKk2aNjQ4ADdCnTuBKq7zn7x8RDJOzBBVhtM
rjCRRYQnAFOzyBuK2Hj5eCI/Xi7gWK/9gBIAPpjmGKRh3UgcrYbBM8hU3Y+NLOXrwE4CLAG6VkQ+
dnbHWyrIqBUdoXhTI80g5xvNcuRyolbCveZJ9DxWp2RTHMEad69MOCioiQs9obXraWlO4QqQeTZF
b8S8JIiioywFMjIBjPlpCjWApth+PNRzunXudS5NzM5g2BYhbkBc8ujPSLyhlupjMXUQoMqk0K8k
Q3MSbmcub9J2Y6rqMU5RUmJBdxdp43Mwcg3E1V1428WQfIiJ5app3nla1970gUV2EjptvZYrCZVC
1tOmrGKnqjj0NogR+BryYxMdU53RsG1BmmL3uYNw51BIoMTgFZA4BcB6dIz7YAc2ic4tTC16k1ht
eE0l2z86RXat0ZZWSuOqOI4fTcrMKUS2VYapfc7ADB53MS9sr31FD6hk+oH6ENeh0wES0YdUVx6Z
6mvAJKFq7EFtQ25vtBKUujLVyG1FdiMKJGATW/EnS7V083LZZg4lS4Hl1sXOEHkwkbyv601NXmxP
8NqBtwx0XfmuTNYNLwQwCKuR8AORv+iwnk1NBVB306sg27IfBGYdLY+719FpX4RSxDoiS/is2UII
PIi4Di1BqyncwcVjiVtKWffFVKKWVe+QtUUtqwFJ2irwf2lUIBRTAIYEmSloCa/t1IYaNZDBKfEo
FJKZCVRislOGDLEgY9dauiqUtGZwtn7xwMtQ7mAQ5ResX+alfnGSHJDc+cRLk3VZsoUcjWUTYD5N
glZqUE9dj7Cp23RQtfMIZQddeE52MlwxvnYj4QX8sVc5B3zzdbu0NnPT4NJVEwvi5W6LvlsIzVu7
fBs/TW6BZOKq0OLa0GbeerBAt0qC81xOALLk/vhsIYgRTIXx3xN4szU0bQq5dEFBNxubqeL4WzXw
QHmbSrRgkRFQG8DMTwBsdrTISgbgUjjGdAiG7nttjMb9NPTJV6TK5WMy8PShD8bkpWWB/nVl2hdu
Rxtcl5A3AdEfYDazKDmIo8oYghL3xdPknGUL3QEtXrj0BSpUB1ENhRzc5mOrS7clCsGgGQaoGLH5
nDA0mEolmtpcvGm4ryLuqKG6nd+FTiijnU77WnqCtlWrvDyhSfMcmnfTdhXMsrAJrj7EbBNAWisb
ByANzw+r4pPQoe2dZFfBW0irJEDvQnUdWHSUhIHW0aBlr81Ob85ApNaPIP2WEzPd1lmubAizAseO
wZbdtKV89/EUv4sDQEEow9liYfE6AG3c9eEta40xUhuNy8chcTjE3G5iuwxWrr33lwrMAJMKz64D
T43/rs2oeAfXZmoKRFgHdrhiX1uiRHfD96BPB081FVy/g0n/+uAurc4GF7XYWHkCq8TMaJo2tG3X
IBFL83dpYnaNdFoyKcEIE5MKuE9zAzm8lUG8r6bP5m4WR7G0qVkvFMt1aqZIJ4ZO+wCAEaqOom5z
wwI0kYl2mmCtnfV9QmpmeXZ3CRzBFACyiRTGCMTrUwbKik0LndnRM3QPzmmdB27V5uwAdKlcoIMW
G1LaivCD75RtAOQY2UDZ8/Qn1NHXFnD2thnQZdiQDmMU6k39rgzPQLXyKaAqEl+Wt578en/EBSOH
jR4QoO012Z7tSsj8THywIFCudMorE3zeIcSLKqP0dLYGCRezdXVbntk//rA1255mmdnALQ8gMGWm
hU7RLDzJXQmplDZ8jRSjok3B++eYhJX38dFbG+Rs0xqTNpqS0sFw39JqItuk+BLpb5Gydke/u5hm
I5zt0SqN+hxi8KVb1pPTK3yrt8ZpGMOVx7z4Ne8mEr3qKjpCRKgzuwRsK4tZE2I8cZz51Zj7U52P
lJfaLpSnr6ECB/PxBL6LT8W4QMZh6ABBmfjDtceMcr3s4wnR8OgXN6LhqvNzYK1WU+vvkvgzO7Pd
KFVmC7ZQ2MmPEK4GNu43Fd12VQzlPdPb2RIev9BlQSps/sBWhyJNmTqWbvDNvtX91GefmhtgQlz9
pkffXACJTcGg2YLlLuY0/hQ8T9u1Gsn70y5m9Y/PMFvGMchlFlmIHqMIie7+Sx2taYcuDxNdCcTE
ymlIkF4vXB4UbJQzuXSN1O08kQDjrn0oH2yGhElxMu5Ej7EExPsh3VfI+EHxAnO99r5f3K8Xn2J2
8Etz4tZZMiGYTPmxYXq107MmOJZECzbMsKwXUqurm2nx1FsgYEVOQQd6Y2ZVz3POQ6aXuKqKJ2Ov
gvXg/8ij6hcx1MRdf8ktrilatEBAC6Deu0aQdMwntQKqHcUEGMZVBSG6j8/i0mSKXmDVskH4rs+T
JWUAtp8wjrGk+UHWY7dMXjLtRskGJ0zWOCuW/BmcDDhsdbQeK3ONmcqsc1mpC/gzLXsUNLNOb0BW
1O6ydMXDvAdP4UAS9GoDEoat+o4sYmgGbmX5CE0wtz7aKgIL3H6CxlZUDK0tAD7EST3mC12ttf35
/h0njGtwbXjrQG1mTnBUEaZPDP0PwKSLkAZScCjoCQjTOh3Oqq3ZZcTDTsoTCbYIc4195gU76akE
pSdqMfVGWQ3Yllzq5dBmV5IcGLzOY6VAaiG7Kf1gZ55s7P3SsdbCauGu5rcSsgqIIcRb4V1dNJmi
2pwSqUBiln0aIK4p3wqKXmFrWHUp75PqWDIh/IIMrIwe4HOQf5EysSJFBR8DrAWt6phH6151UMIA
k4G84xNDokpGfX3tfl84e4Kxn4BbQAgfzOWsM9BjtUlX4uyZPW0te1ObiRuDlEuTsk1YFWtTKt7Y
sym9tDfXs+ZZVI+lAXuDo/gZo8o2OtWeRW208Wz/OnpIV2wFZCm44+Fa4DGvL4saCMKkCWANdSEI
oSSeBJomgAM24mVr+VVOO4RP24/d2dJCIvkMfihUJSErM19IVGQNO5ITBGdef4x3YE/0+db2tAf7
3vBRKvTXLoYFp4ZaL0rpBv5PQyH/epgoIdp62wXI0fD0BuHVTS2Fp6KxHj8e2MJNAJkFQDAAGgf9
8dkPXGxQEuudVeiYzdIcNs14F0+d+7GF91VdLBghsuimIdB7ncNM7ChCiiZBl6G2MSYqSHrxCnsF
Q+Ex9iT3r3dSwRyShjZ07MSdYM08lx4WvA1DRGdxE+3KsiC0mZK7rlCg6V7eJMn4tUwBi9Qtz9Sr
LbHbyam6fCX2XXiTXX+KmUPjvMh6pVJLvMm4r0MvIHNsDnZ17igeetd3q3QiSwuJ1k5igoQcMHJD
fP1iIetO19HNBYP6bblTjt0pBq3YERriAtcceyCv5QMk+1YuxKVdemlVfP3Caq+nhdw3sFqU/U+U
a+9GDdgSCRzdH2+itdHNFlVJA9JNJindsCopOrPopHz6zyzMF6xCMmaIYCEHl3laP/SsXjkIa2OY
PdO50UQGS2FBqfjPskicxmavHw9i8axdrsfsaa7kSZNGI2wIVyyfqpFmju7JvuqCAJqtglLe47fE
YbMQ42Hn4caZXzUcz7qe61h/URJgsYPOd4j8Id/bevY+eq0e+ElUQEQ1QvKrlY7pRad8YX1+8aAd
nXDzt9HKjh5R8RbTKCIiwZkMo/bdagwmbpf5XYcxQ68BtyiIk2e3j51nI/j17RI9wPFdoZ76z6JI
byK/3TX38uc/UZdfCI3ACv+HxdnBloeiZsUYiCWVnR7p+3Y7+N3uT0hvLt3jl5bmh1mpQO7UwZKo
u5BjtjcAFxvceJvfr91uS2cBGXECADAoF2V1dtpArp3btQlTav7K9DcyfP74ICz+foCWBZoCBJ1z
b5irRVVKhlG6MkevX6Pdoz1qRQ5h8awhGYX+WfC2gfBiPobSsvJsMsXL7Vz1owX0tEXebT9ustvV
wHVx512Ym7mPYmJ5gAZ0cdQ6lEHNbexmj4EvyLciv7hdW6Elz345upkn6QOjJYWOGWRt4UGW3ovM
hFra48frtPD6tS+szGE2ZTAZRqRiUHj22I9BUQxbfWh2RlCoz03TV2ulsIXoH6hzWxBuQkDCtmZr
pk99hRVToRAOgSkTIZyg6R8KtGWIdpvVOsj7NUNNgoC+xjYI1Nbn7rGdVIUPhikeGwLTGuEaPqBw
nSIMEPDEke1Xc9/v1+3K5Nwndmohq2irQhuTNlYevLYx0MBIpn1aoalq5fp/v3wwBkV7ZGURE+P5
fX39g0G9tiTZgsLC9BCCba7vzG2hPiW1uXI7Lxw2WMK7DbsF5e535L5tzgzgABAOo373Wz+2QAYj
kR9ASZa5qfNX96UwZyI0RhENPQqzeGMEPAgpZ2Eu1pxMq/3JsmlXW1tb+evlkGtTsy0ZD0k29jGe
iJnC0H0R3Fd6tFKxWrgoYQNNjASqmyLDNbu1wmkk+aTgeS3CgmCfHET7tfEZeuPgipF2xcNaGXIh
f3BtcXZrdR3U48oWB42/yoByooP4DRQSx3Dbv615qvfiUfDxl6Ob3VuNEsiVPcIWstludBA3pHTq
dvJ21Qe/dx/XlmbbwoyjrreCs/sQGZjGqd7Ebax45G093/P+DoMxEyBOJAZFqmk2rKrHkz3TtMJV
yx/MJE4YrSXpFtJZMAEGW0HoSPB0mJ1fxiyFF6VeIGNOfNBSlsgpWdQYoR5SeoMrH/vTyBA3Sp+j
kOaJu7Z0i87qwr6Y74vnQyl1JGoS2FebY5S+lvEuyL98fJLfw4dEBAAWZcGziMzdnBjTGJqa2CnD
E8UzTvmxPSIRs63uOTIGxi05kZvosW0pw/bs3LM4FIo+0DaWD/Gp2EY/ydePP8/SkC8/zmzIcVSX
aiXhuE/J89imfltH0BwmK/7rPXZWjFpF+RjvbqJq1mzzJBVg4aoYtaCTGB9SPwzxFIiQpwyOgy/y
XfE38y4/rfYELl0Jl4ZnR2Qaa3OMhGHRoad6yjbetShI2p8Sx/4W3eGi3eSI0Xcfz6oIfq7DcgwX
KiogHgO2Gm3b1xuJT4Mh9nfhKpFc0VxhEKhqqQ1hk0SmnQoID1QQ6cc23zPMijm2BRZKMCW/y51I
aadHuYbbb3Diz9lhQqFZNO1ECSURnSSPfxYp2p7qp9bLx0flBLiNU/l/Bpq16OENoAIFg7BIGc1O
smR11TjVYlvVVN3LHt5+cPEgh2+95G7cFDi+p9XwZmkvXxqd7eWqaW2ZB4g1xCaTbfH6i06Rk1PF
gUsBlIqqyINb9crmfg+XxsQDGK4jYWWCwma+ufvImOquwx5r3fy1d0U2fIf62F110KmxMX0i015x
og0bD5ZKJxr+DQTX7CPMtnletL2hN/gIOURDhTQZ2dxwTztAiX2taWDpRBmgAgVbu8gjz4OsMI9I
YXGYYvJXpbkPQ5uq7IbkK7Hx0hFCElBo84LvAJ2D10fIsowahs6p6mibjkHsFoTsAnl8zevkZVLT
F3vsmPfxGVpIIIil/MPqbAtNWhaWE8J915YhBROExlOTF8wBFLiiXWrd9EZ8o+vdj4plOrWzxHBD
FOdpL9VfJ01FojcyNQr14oQys43B3D9k7hBLilPyca1KsbwQf3zWmZNJUkMerAgzJJPcZeFEpwT5
9QhYHGn78bQsVEQxLRCjQwFNFsjO2WIkWmJlZYU1b7xyZ0O2hwKCv5EeuwHQjtKL7vJD6xGn3kOP
9/x0CVBdiPW1uFHM/tytYrwa2nEQhsjy7BEISHDcQbdjcitPNJElHvPYqd8L/Np65lYEuh8YO4d5
F8HAiJvQ5BUY5tUw1n+2VSgfrbhJd62lw7uobbapWoI2wI+nemFRwc0CbAmImA3MtTgWF1aHoRnB
/t5UbqqPJyKDk8cYPzW55Nu5/dsl9V+v43+zt+Lut7E0//of/P21KCF+xrAXr//6r1P0WhdN8bP9
H/Fj//622Xfdlm/5Q1u/vbWnl3L+nVc/iN//u333pX25+ouXox9suu/e6unTG7oK27MRfFLxnX/2
i/94O/+Wz1P59usvr0UH8Dl+G4uK/Jffv7T78esvAqL7X5e//vev3bxk+DHnZcpe8n/smvQl/9HM
f+7tpWl//UUy7X8CsW6jTiBjz0NQBZfN8Hb+kqX8EwkWRKroRtXxdtexhnlRt+Gvvyj4KZDe6Nig
UO3AMxs7tCm6378ErNo5N4mzhOjA/OX/PuHVUv2xdP/Iu+wODRFt8+sv+vXuRKe6jL5GSLShgGHK
FoLm631iTNDjncJa9gd5Oti66YJNGAoBTRdSZQpvzSH/HBVDRuU4vauV9ps1xfssHHKnKHLZqypp
8u0gS1yjtNiDwvkt49rgNM1wlKRIUGiG4LdjHVxfmZ7aWt3hxclobUGToE9Cqtrjnqskp1rbOJMk
nxq1Aj8UyEPyTh0hudMV+Gf7iU8h8wrJyp3W0ENHHRTNIXbUO3kmm7RtUsM31G7Y6037qA9au+uT
hNA4CGuggO6Ssd3x5g7r9Fk1M1DJG45kTpscZtK4XonZrqOH84yC8Q4FNYHZRDfZ7OEr2VFZK2AL
8nUwC5YpgY5p7YAF17/Ya7+v5OXKGQsrh/IcojQNLcbgmJu5bWb2WRUwSfZ71LRpbnFwfBr8Jc46
sUDOMAQnKwJCsDWhSTvEXzSSUbzBT4PSeawzd8WUu4Mk936h6G+tVXNaD/kurKajzIl9U5ZD40aW
di8ZkjtqQ+xMufQNGZcnLUSXaFHem2rukyEBgSjOGtouANoJmwPh/ZeA1J+CNN/EYQB0S6TF1GrS
H6pWpA5vujcwK2e+3Aad00bhRrEgD5P0VkInVbqVu9APZZDfsYBwJ0KLQ1dVPgPJnqNyYw/a5s+t
mmVOq/Ql7YvEzdTXMYHmZxnsDODY6NAhwaualI+7Iq3WgmOs5JU7F8srWCPB2KSiYoo69OzuUHXJ
GCTNIr5CwgG5Ub6ZusghufkSdfqXIRww9SyL7oMoCuiY8PuUQ6eOoxzeg1p6lPtPgaW/oPnHU9Ts
Kwk0Fbd+BExllTySHn/QQuNFlYetJJsP03Bno+hkVdxPi3TToC0mTG7kNnLrLvPxKHyQRvWZ6w1o
ZkqQwPXGVxZyn1QFiGZSvfUJVyEOSNSXTNf9YOxu00T5nKc1jBrxXRck4AHKrQeWF97I7a/4nCez
TjZdlH6JmEXbMaRJmR/Srt9lxnhjanLuAUK84UXqG2l9GKMeYypOZGh6r1Dw8bMKqaSS64ETC7kY
a/RTXaZTNiJ4LvJok0LYHQpBm65Lbhtee9OQenXQbI0ExExV5DWjFlII/pV0tIPGsRkqqhDbckaT
79thKtyiQqpxCic4KHBls8x0layguvoQ9spJTgIvz4tNa7dPSXkP7tQt2oGo3iQ3AAc+dbF5j5k7
8AQbpUz2PQM3H1h4taB3qgHvHJbEtDcNWkzbypC+cdYcU/sRIniuXH0lkDPiASiUjkZKNnJgQ+Jn
F5LBG0rRnGTTFlFdl4Ff4IFL4U3W/0g4pGK1k8qHnd5VR7s9prVG+/w7k46BaTuJdipHCdl80xs6
wzdHICeqYm8V90p8z9qMBvLGkN5scGZZMUKlSqeZ8TOV2QYvuAMQPQ5JIJ8uGVvbSB5AqHco+nIz
BdWnRukc0ubgv8zpVBNw1T4aKXc7G/rG7NTJk6ND2T6ATKVZWO6QYZfomd/hYKaZREdDc6UUGQVO
vF5ne/Qv7jQGKEn4JufZxqo6L81ARG1kDlAg2BGBN6SFU+a5gxtvV0uZHxuVF6nqNtemjV48Q9be
V3J0CXDLieTuEGmTF7YvjVQ5Zg2GfDQPS5IEWl3LjYf0WTHknV3EmxyYUUtGp2qr+mPSOAFUTJTx
oYOKTY8noW5k+9qoHzpQyagocHbpTRT3/oC+/BFpfYBps2FTyCktk592ihwuoQSzmiLcDvGLk4xG
iR/BMfY69lvlcwhGBVAn1cGZkGY0kUEWpexiCMSbcHFdu4PgC40sODV7K+F7QRECdYa9jH/tgohG
AU5JB95O4b52QaTQorK94ImVz2Z6TKfv000xfZemQ4+PxHe47ymrDoVZUxkft+YHpGahshRR3sJ5
cYqMA9XbbWKPVMEf+3ar1wbtjJxaylbC9xr4VLW9zfABQxvXNtkQYRS/bCCbCFdpiX/FNyQwMTQh
5erdkEt0Gp51qz8oY3AiCujZA/RuTF/IBICiiUW36j0aPN648lxyw80jXNwRobjFXaa+pGHrhcOj
1jSObu7VIIUrhozrYzNltEQnjhydiqmHPG/lIIPpci2lYYGDIDl2eddLEOrRdnF7z+MUpO0JNTv8
giKjhoZVi7akqqnGZMcKlBtbAejGHorHoi6eBv0H0W9UCdSRofzFxkEI86eq6+k0HrrpPsy30ogW
qq51lOEzn7yK/wiCA6meatsPxxFBREtL6741IAWqxncyuVOULQ+bXaDb28aId5VdOlGpO0X3xWT2
ATpJXhR7wjkQKz/YbKB2Y9OwurX5a2hj8NZzibKOVUFsAZtHSwBsltCeWU4gN+3ybQkq457jNXdb
swpQjM+jqW9xYdMhMzZtZWyGvvENsGKacN7h9DVh/FuYPAfBDznFbZrswulVl17L4LFIvxvDaxji
BQGMKgeDrTmCQCA1KYOHjSOJls2+lI9KhU0JVxg2SDzWltvn39BssVeCbKMG39Le3qKXnUM3s1er
u3Z8UvDci8dPAflZjGZEqxrvzBymu4c434QSZHpHwzOTcdMjMyxFGiiTbYcH94BdgaNBda30oamn
g6IjnhiybZi/aelNMn1X2Rc1+44nK+R62k1p4PRlyNPU3SYOJNon8bbHpq4CHJIRXCQxLpDcC7pv
UcTc0DoMoQ5OjcJpWu7gyUTLEu1dRuv1jDmG+hTEm0x6lnQtoyyNXbtNXXNqHEvfFeyl1QvHQrwC
Lt5DZR6gb0cR/fqJlT+xaVeVbyrmNu0VahgPHAvV2cdBPoTgSAlAS9s+63lNK7PylfpOqtCeb/ZO
FGC+EU/kJXyMbRVObdXbnheBM2pOMIWdK4eFk2tgB+Jf+uIuToHoDVNHQm+/JXt2jWhXPvRMonKQ
0Vg5Fri+BqOlSnYsQFEbKi7DtlG6+z7TKNgwqNr8HKsCDalY2B5CwimtBow586pk2EMK40GufkoI
pRL92FrPTN6H40Tt5DlKPkc6pyF4KpnqpAS8JACmE3C/qyV3Zd1L+/I0/C9757Fct86l7XvpObqY
w5Rpc+eksKUJS5JtkARBEkwAefX/u31O1eej47K665/2zC5ZBgkirPCsdwkZKGVGXRLBTuwHqFJj
ip0x5nUTaCjnzo7MfOFzGYn6XFXbWZ1rMSazvCjsUgCoQdndWtdLIdsaGAV5490cDWR4sZvq27i8
1uLCtQeOu8Uu3aCqjwuUhgeCm/KbGrcDB0vhfW/RrMtlVkx0glze4MZtXeLcK1ez0yYz3RY9CTki
9py95Xh9iq1pQs8PfXDu9obBHhpmpYPprLXqrItiNVhkpZpLLvFfCplU9JrDmnDMLrZNIx5wmlPN
unmKx34JV4aMOyN70HICUwFJN9DZC6+21KUpmYxVox7cyY7ZAs/Gfyiw5hWaspZuE8yLic+BwERP
ULSNQmmIiLU6tCXdVB/eh2GBmmYPexdZBlhDRQ0HpNLicdqjxgMHYepPbcy6Uy8Uru8rcZZUd+Er
2SfuGidI6ASLbqRQE0p070GpcsM0a9OzAb33cMZ0PJHiR429Z3RotOU+6PJNt3ZW6YY64sITf2pg
jpl5oNFnR+CwM1XI1BMpJUJLUa4uLb5JbUgYyJuGr422D1p8+o5COXiSUYHd5gyHfpYBx2M6aCqo
OTKS0BG2auh6mIFttfspf3RhIUleh8yFeW6jA0V3aD1rgf1vr80eim4maLAZYnnYdwu5NVgxBmLW
o7zm5p7NZzvb1cXNdl+JOqL6JbSFGZvkgXhsbdlXaFPAcqdXF4oMBYO7IMbQUJAMZt9Ia8P6KU7N
SB4GKWLLix30M7CzSNrIdCPqj80LA2p0i7hwkoYeZftY2V40ixN6k0WIwZnDmGQt6sRRPm74hya/
LhVJHH6dXfGGX4+c5sV3rqpCywvTD5SbBc2Y+N0Q1MUCNRrr1ruvtZ+/EI9HRtnsRxfPy5F+D70F
dR8Lg3VXzLfRssdoRKFsNPTiWDTDzZFqpfeNHQyEH3tBEq/LUtOZPnSte+Gum8M1G0Prbt86Ft/q
U/lU5go8WIPboe6Hd1lMWVD47tGR+Yvk004xHtmFsxcQxgULJ/JwWSTK4G9td9A4IvT0tqATOGUz
4npHRvZl/1jzJZSuDm80XEzIY4pIJ9Am7720tMQPg6FR3pDzYwn0FMZA1Dm3bnh1F3A5s9h4vb7O
LRG4KMnwKo5BABsI8n1xKky/aSFeafhdUNHpTMuHeZQ7n1/mYccMGDESegawIQat2bqNdnY4JHXp
XUp6htag15y09lRp8tEc88j1qliV1samElIhYlzrHFDqrAVw3WNrUzfGWm/oqqyamLvyio/0BX/1
z9DZ3x4eMpQIr0AQ+F+iw8IjiKlNuZU4HU1mAe1OxEN1dBVF17Yv4sRfDfUpnVzPTdmUOoZa8vpc
LkXQCpjq5M3oyy/CBXe39D9RyL9fCo0g7XuJIgoXPsV5zForRNuVVpKNY0iWbzP5lpvIqUBi3rW9
wIY8eg2z6c8xik+J2H+P+ikMrtrKIUWNUbWNj+tlL2MntNFtV0RirccNEnZo5n0aVl9nF36Sy/9+
YcguGXdGBZESTMgvAVCT84wYOrublVPgyWyXoV0OLIZjgdQZ6fOTaYONAWG9GNPditvqerku3Tyy
Oewg+RUO8bsvDcVlrCoAJRbKR/75OJ7O5oHm3ErUPQ0APVzU2NJpk5UPf57yf2bX/5rxX8bx79jd
L6/tZ27JmFVZiV7xMB/f6vnlzwP8O7yFxfOfF/E/LyS0L8hIhRch5kWKXa4/qOoL8v6LufrMiCOK
RMZywDu45pMqitWCIxsW4cpYLn9+l99til/f5VMIDcaA8pcBa2RGC3a2LLHuMxhQ3gSfmUM2ebSx
QZB01B7/PO4njPrfX+nTvqeLtjhI/aDlYyR/FKlYeZG+GmKczBApzuOv8M6vvtn9578sCl1hhyA2
YSV9X4Qyg/S+TaNCDuGfX+v33w2lbh6i3RDv+BT5bPncgEksLOQYjkYN36+/wE6P+nr953E+pZH+
nj6w90gimYCZPgt1lbPvSb3F9KFLXdrUH8Vw6VEUVZZdoPcQdURzo7LazL0KfH1DnTef21Gh5p2u
4C8CFrf8HYhXXLmXjO4E2ZXGWZu+WMT/Ds9inwCSQyrX9gF4fZoMLqvKLASeccSlm08sNMmO6K82
FH7y5Qss/7ff95exPiV7FmzXuTcxViUeWn5uG9hcxhdr9rd75Zcx7j//ZQ3V2TA2DlyUZHTawDSR
2eT7rNlXaE9jmjdRP/Rf7c5PSdS/P7OF+jd8YdP4lzKRxoEJmWjnndQ7+6qKAFeIDlltBFlC7Tpt
ml0Dfdv0zskhOvX8Jev1T0L57+FtV7u3QbP+ysH8+sZlQbFduhGrbFWd7nW3H07ATlb6pU7LbwdC
XFlzUVd4Bzr+ObXatJTcpAOuKmBs0xFNclbuCij041cj/TZ4DWYI9sudJ0FNxT9HyimC/o6Hkejb
hFIftukDRC9DWMM1FGnADz1m67sy4bDE7lOLANTh614Vvz0l/vMMn/OhE1lqs1R4hgYOuOssz1Tp
AeKl92TP058Pit/ui1+G+nRXIYXQtFk54UBaPhx5y4o6kOj6/edBfnvj/jLIJxtntMpmhv4h3meA
Z2Gfuf325wF+f9z9MsKna6rRDUErByMgCo0SYmj27iGss9bWbGdFauvGfKeeqljbVmG/cc5+WqBN
YfLnh/hEXv29G355iE9XFpyXgcAbuy/S7Nynd+FMM71jQAqSyMPWXJHVtPof1Al89Q3vP//l3OlR
NUdbFy+Pji0oTIW4DOSt3diGRpP64d2APEfVl21Ov1qj95//Omi1ACGkeFlj2aNgOrb1bDUMcEVZ
9b/D7f89r582f4M+FdXQ/JxXBHu2P2F7C1J6egglvX3/hW/zCaj693CfrgpFrLylqodOiHk2JerR
oSVWO7d5OmQTCLMR3r0JheJRA1E30Sc9Q+SCFokYv/15Pf1uhgEvOkiO6/fuJ5+2ZjNIa6592AqD
u0bwUDZLgE5sYVae/zzOb00t915AjVAP/J7Ph2uem6ZCqgM23qa40J+E8IcVGHc2/n/SefgT0f3X
BP863qcJ9peK1Z6v8GKR0wUuSuQcdFmVyBNgvK9p2t9tj1+H+3SiQ+lpzmUzw1bOi43JHnjD02F+
+PMk/u6I+2WQf7VTkWXrtgTvtFgEup3oZ+fHfx7hPiufvbVfR/i0HNhioumnjhGY+TBlP4YuTyrT
DRz50hQtZHlF8Ofxvpg269OhzZZy7qjCeA7RN3l1lnW/cuRXnNFXb/Xp4O4GZeuM4P6xj3eGsj/r
70Oqnym6TjVrLari4pqF2ipfief/v9f7dFhLZaluGbAqnAnKGcYcsMFOmZ59MYu/tSd+/WyfDmcJ
aM8xM0yjt5/Gn+2M+3DaIj60IWhClePexfWAxq0RvfU7cYLmw+orRPb3XxJ1sTr8AUv7zHpD4g4N
2u+v6nrr0nzs+3VrXX/O5v8BTv8FB+qXhXUHqP5BOF0aAE4FzJW/aKk7EvXzN/5imwxASpp7b9GL
9k6A6O6VYn+hTYb23wYEhi0Prg/qle17sfLfZJPl4UeIQkHIGTUvkH7Bj/4mmyzzv+/tWz0PzQlN
/CKEGP8XZBNq538Cs/85VVDUbliQCkBVFGqU8IyfEZm8V9LIJs0IGdehmTZ6JbIG9Dhpmb0Wgu84
02Nk9liY+cgL2ZncIhC0zxYEntFTFl45NQK7sKew95iI1JJvx5GT1Aa4YZT2kkiCcLmwRZ90meUg
XdHrsaDLs+CZ+1SgU8i6Vs+9GEWoe9KLOUtRdeTEufEEMQx0CaptLV7ox2zYUCJVVRd2RrXxK02E
aDQLSHLpYwdoXyBY7wajjuYzAula353QNGsGyyT99cLtLlaZAb/eso/cqC7cFdaeoCgGgS0tUmUZ
knvPnolL2GkOmnTg22y5n4UFtuzMTA5Zz35Iatb0QdcUm0zLWVBPxnXG1RnJ3LWQBe2Rk+7TVvWA
FHCsxVOvXahZgvChdigc6KyMLnMjkV19pT9XfYHqLAVlN6o8PzYZsGWzy6Ds5iJCPC4E7bBMufG1
UUUo1V+5KCoPF9YgjeVV71Sq4dySJq2FD80Yt7zodbEeG7nE0kExkdKtGJd6MOVOFxvVWO+XpABa
kLk92+mFEKEskEQh2QbCSXo09sjUag5NuFOAWvC9MHMyJ8wzgE4eKzZykxvWuJub6qQXHniHGcl5
pz6ovHsHdo9Mmu2isX1vXcfO0sJhRgoGEf+XwfhhN34DAGQ8s2baZkAa0sLeGgNOvW4AoOZA0VVb
VA9QZV6SXrwrNtBw1qsl9v3vrENTMshVibhxXxTSP0gzghYz7XFndeiQVXkcnEur3YTyB/SJLYJ6
ttqwm7I+GQyv2WrKXFNHWqHUaB4Z4DF0Rcy15kAydjB9miDNU1pWnhZs2ZdK81Ze175Ry3OCWfQs
HRCJZD0YaEr7lMGrzzh6mXuZy0Jt/GaMzI5Ka6iRuy4CN5+XnanvSKv7e2CEwcLrLBlMZUVZAXi1
R9ONLWXDi8zA8iyTd5G82tNMoSSjmtyoH7TbWLh5AjVeGhCU7USgH7MQqSkKUDUaNRfKx0CDcpSt
RQvkocK5HYLKcgR6jvMNndCrzkQCvsiArU0tEOkx11ej2zaxnIGdTHdUKVdVFuk5S+CodOj3mkGg
S6hovmdVtdlD7uKe/alIvimlYcTzON2McZzDbLTQ/lq864QCWtPAd2R29TbVWsRAFcR+Lws0rLRW
ntKdBCHCmzf2eti5E06GznzWehPniPvIltxYy2Z4bDGzOeHoHdhObpxVxUlJ8Zq1N6KrF6l52FDN
sc5mFupzFsqqJuFYAGlwqkKPzrUyi4g8VGWDKs6bAHG2lT2wD9ZaKXWrIqX8LPy77Jj5lFUKne3q
PiY+Fvasyja2fHno+KAlHa1ByBF913lvfekMK144YESscd1PFeQjZPXYt/52ZEs0Le2yZqOeEN1E
C+3KeG37Eh8cINDQANBUka/qcluUa6B5Xjh5NtwCTJyqmzbUOvNBkjYPK9S8Brawbmi9fFwkPc04
mdOSqClpYcGVHLnGWk1W2CGp4jeunojpnmqanHRG7sM16zboXfuDLqhKLOpGhMgBneVEVFBnedJC
1Smk0HiCZ6LngT/4XqLM6aKzZUqrqWqDodKeQL30IdwBpDULgQw0m/faIN5aq1Cp1OcHzgBDywH+
BogKK5J6sbVLuB13SGq0Fxkxrx8iMo5RK7MiITNYJulBYJnmLGqLHAYO0CXDx5Ky3GLcCe2jRu/D
DTeXCulJP7Iy0GJ2ZbOU84dlmcxTPVa3ymR7NS46JODzb07XuqHj5yMALPT08MEj6bmuIwrjVnHm
ARWYOKpAgHuc+1Y3DrlHoq6fh8gDqBVbhVDnZjZZQuVcRBbvccyDgYvLaY3n85KcGgWQktyNPKRB
4pljAkufF6vGpXMEFbBrXrjPZQZmBNQm+tIR96zBzEt9Q5EVEf273TXOgXmZCttpvC0LJBBo5sDz
NyGdKRb9ZiJqvnJzcF067XbT+ECroUztZYm8QaPovQseYirwTEi+l4Eu83ljTSMoP2fWQyTY+j0j
M9Zd3YrI1uvxRGmgLFzAWkcfc2HyB1ETNyYE3CTk0wFDdG3C2B1B4oa19rGqB46rx6TM2818edA8
s9nri47m2eDyQMW7B7BEz8yc6X6xlcS+XK4olppStEptcX89a3VJN5WeR6ar8oPjFWbSASfoWBZU
w7ykaHNVRIVTvtj2IgKR9eRkUOBunrkvJuBK+WK9yIK+apCO3pRF7q9AKDvcjPuF9Y+m1+00porD
aMPQ1w7Cqds3y3xo5gqNXFBAneQ2TvsehFUImTIemrJDLBPatkJ4CfKP/NFa+E4Lm3JCFwotZGNl
reuKVRvlfGS5QuUiTJR0HliXkA6As+xAQqPlbn4ZsM9T0hlxP4zzelhKO+lcUV80A6RKYzjq1XUA
rKG3KRXL9EZdkCy2KNjeGMHrmjpwE7/30MOry8db09lnyTx72wBkj2GXAKSk5XOdx7OXjcjqFvUO
Ydpyn5sz8snq2a/05c1DG0K6iFs/j0ExLlna5igwGUwzPwkt37eOqI+qBYrXD3aV/vxrzzXMFHFJ
2DcgSodONHsDx000NWUOEIEbgZOZbew5OLT8CYyWlDNd4dZ/8Yds2uWaQsr5/ierMWPNNvH5tA4q
kyDz8gDlrdaqrinb5+670pV9ZYPWhkSrYmZb3UNhdCqsSa4lg2OiRKgUSIz2uCmQfkj8ysRfCdVo
3AnvzaD5ppHGDNVHhMSCrEF0ocoLaw/SWisMYF5Uu1td/AV2JQqfjQ0CyWCE2/649IO1Vne7i9DD
ZDVNiv6oU6CNyHEPC02dBoFQc0Ttmd/UOL5JCZ119KlpidsDIDKKtVigIOZXcotY3bOASHw+uKvS
ytbUmvUNQX9akTXXQdURn40E3ecfOU4toIEO6uYMQwuNAbS93gZoHi2RU7dvEHc9ZhScnm1NL8K5
oZv5yRBNKEeIPmRFmLEsiyxIzwbMdh5AxDkrCPUHNcz+uCyPvv2qiNh5QsS1Xu/4NEc1+AMTdTUK
KEgHY5aAUcFp7sI0a+9Fi0CTMsriJhuagEw6xPehwu+aCOcTs8F0D6MZ1p54zmt0Tq1s/Ttav2hJ
KSBNxY0h4WaWBw7ITd19kPVb7o2B9AC16iAALWPaTYJtZg8JIK3aQbAvbB2QOdCpr1BmxIW3EqJP
bZztw4SIt5etOnIbcyftfT+pl3ylGElAs4ScCDtUYKumfNi7ZJjw1ZDtUCXezJlO2IrQx6ugRTMv
yxjwpvZXI4zhJf9wRAMin4Xw/mFS6+EMSE0v/ECSPuB5GebiXXCAD84Utf5JzkM4F1NgoTGBAw0+
DbRQIc1o2XBC0zuhAUEtEDl6aNVGHMgakzNYEfV98PNQjndUCpYIPBmeC1QHziPkr0eAiGDoOjca
HRY4o6eFfEHqv2RVUvhArI3BTJup/7DVR6kPAABYNMFqX2BpaHeBSqCVfXFy+FtVQhsW9lhXYgVK
ETaqC1ogObzwAqgJBb4xIQs0BY2uwOoh11XzV2WcuQ9/I/NK2GfauNKd4ThIx1r1zaOL4koYtizV
mse53vUgcV1IOGRAtSZ7DJC2D+h84j2Kw3bUBm3EwDQKzKScU8sAlwSkEwGpgwBFJro+Akj95Kjy
lZXmuawKEmuDQwPYir0zLquKc2gQCAb7XAyArfwNPiLSLGBuUTMYax8CQ3RafrBGsR6NbwOqLG3r
VhtzxICz2sa4lmDXFcAMh6A5Q1eEtG2DsVGrHhtzXhDko4DgYdssc1AKfZWPaLdkA+xSRh5Phh12
A8o1udrmVgnoB6HH4W5xU1yUcBkVGnbbW+IPJNRHhvUBmsYu+ynNmhygAio5Fn9WMfNgWwk279zB
jkn+3I3+FVL7Z7fToQcPsS8+wJIQ3r54EGV+tN1eg5Awh/SCXa0nR39c7Ls89Lxgznqw8nAUfclc
sKvzpVradz8DiJgxr4MjCk4RgBNICSNBawR05VmUFuK2RNWt0541Ob/KurKC1qrOZOAX0hMn7HLx
5MwwuEZYxxPQvYmixQ+iy8HUWx3OzqNDvQk4KUoQNNQRV852Ho230u72rlpuZRNS3CehWZl5PArj
1qG5xG10nPuJsIBGQoNqfZ4UXIfqtRXazSC8TwBkgsmJBiReQAyBRxzADlkNKFmMfORQ7qhbqGNP
FPa7VS5pMRYggxt3AY74A84eFhu2IZJRxgpKXB9ZByy3qem3rndWzn2ZuR2kLz0f19eA6YH8IIDt
Lnukhb9sfad9H0BQrlXOf+SCvC2zrsKqFTo8My0ugSuuLWI7oZtVOEycZodaP1hoc/2kemJu/FZF
TG/TfLDJeWZ+nhqEoJ8dcbQULvoSQPETQNtsG2kBO+/k4IQ3ppMae3QzaWu0Mc1YLDirowop1FjU
dgL18QU7POSVpwKmHBeE5ojoh8MuDnS/3EFB5TmzzqxgZ+7imBFuk9Q1SL2sNuBwVDTOW5/ARDyg
WzlqsKpBoh8sZB4d66hLEN7c5iQpS6ADGa/AvwI9jaDzAa/YRitXITaqqY85NuVQ3jyBknA36NHv
EJUylDhBh73FzGfUu4aZRfdeZkZtrgfG2gDlqWYWFNgN+ls+HMZi68kVLpgFP/fbq4JPLn0gM3kR
ttaR0WvTXpQL+L9OCIPrWnzvxZuav1F19oFcj6dZbdh8m+q1eGzUOfN2up/0HEehc+0LGJv0tVt+
GK5A5RnwQu6iSoJGsAQDn2yR8gET24UGRXtKXJeFfCmdjYZKtuGtmo9TD8IXEZmmeShHJEvNFFVq
eMWcXWz+2qDwoR5TjxwSkNDT8pyP6wFNhKobKR4QnoDPD37fH0IyzbirLzPObGYh3ACvHA0y4ch/
z6FZkcMLpdhPNRqls2eeXUfdijqSBSi1eaP+rfT2dpN6xRPLfmTkg4LllMazROzGRQmCwu2DrRII
uu7kSiyxOSeVD0BevWcYtsZ8N+LZVhsiz20Zt1a8WLE/bGyAvfnNqp8r9wKNjC2xwsLa1kA7sxHE
PSpeKj1o5dPdTMnLxN6NTuC6ae6mLvBo20PhQXaYF+iXb/kALX95qVBkQctbYaB4HYjrnYodZKLp
SWXte4IzFHd6WmbbpXwo2FPJJVBRK0g0ZJ/JvcrDfOMo0gGwFfryx6TtOiVR0bBWzgW6XpEATuFn
b+jyOZoJrnclVpO96VH44dE+JG0Rd+2K6omNiifN9gMyntykghgzjChjM86vdHzreoHLqwmkfvb8
AxNPM9DZykNq3NvSYm+pN2/c9cO3wjgOHA309DLgBqhQ8LJhhyOm3k5jFVgKnkQL5lWCQrewWN8n
CbhYZyFg7xhRnPJRIah038wQCb/0ng6xP5T1FCgbARVrpTUsI8RFwrl6stlLRXdZ9Z4VJw4bCZW3
IAPfXQVgeZWZOw+VIsatxaKdnMPcrmtvq0MKgS5J279rfOe4scUOUEbVs3PG5gBoW7BY6xnUrh3i
dES4yCQn2tvo3uMEjhkqY0PsrVYnvcTBFbRGqImtQiEfW+H8dNAiCWnBfYbzlq9QVRws7s1hrwCK
KmvV0O82wjwa+UHmGeVJp9HcovF9Rbe+9U23vpWovIA/G7j+qhzCaYmqKSlImsmNO33j7GC045qO
3lnIKuq6KxvneFmq0M4Boj9LcmnlD8fLNplEC8rx2NMrXHPBirADEQLH1YOhkllkbfVZ6IjXyVwb
w5E4GxP0D5HegXMYgPabVmyUgYoDoqFvkRe2/sor1xOf0PoNUcrCwcF4AjsX2iOqDRt9ZU2P+Dec
HnV1ssfNSGLc7EhF4+J/Gos1ruxMIhSJm8wupgSVV4Ev2uBuWE3aQdIHnz8S94IxNP/guuuKvLrQ
GSYw83SEELz6wxBXAO8FPzcw2ZV3cptLbz6aAzBamNuoCPAFS2s2paJ99v0NNhlt4MAnLn8wsqee
/MjVd3/YEgP9EONeIgIAlaVTlj+Dy6uty083cITy+I/eP82wM4uTPZ27dqf8XeMeffKkzbDVvwv3
rFunYVzPc6rM0B+hURCO+bnqYaZmj5XY1/2GIG69dZ1HNh9ZhcKnWPJYNyM7Q5tOCeIX5ryzaZcb
ZefFOGT8IMsNIqiy3hrw/1oOQSGOI2ynyReH4ppLtRL/xdtktFsIdgeDvTJQi+pFqkowyzgAi6UG
+rv3AHYrJQLTQ/2ItdOzvd/hd9f2fBjrLUHjXOvSGYCp0YViQJlJ8TaKE3e2qEWGi3Nu+MpG/dTe
z3e1v/fbPW9PTByGMcYLauOl6lNPX+GNnBlo9G6SJ1K8DEhxlB/onQsT5myZp7k9P9uIDVGcw3qi
MjD0by19GaczDpqZH+9iDuWNF9tlvgjruW93pFnLIUH9nVzWZf7oyF2DS2xCaIp/d+ll9q84Yzjf
cGOv59shO1vtW4P61snGaY/jlfow8gK/RNhpuyzXltBrjdnuBdQikvuB7Ed5A5dQe/bGdx18PW2/
O8u6wqYG4ELma1UDLY0y+8BRkuesdC1CbINZm6zZDnSFGEW4DMhTrOfyYLD3Wkcle4Sn97srjYV9
sNiJ86d5YglmCgUZ2XjkyrsXo8XcKaN6/i7p80iPVn3l+tpoKKL5Ixwv1J5FbhvB8cM08hw1CQh1
1AsKKvFSZfHiNeD1TuNKAwDbrNriYhY73bz4BhovktdieuxgNJMSkW/1PKI3Ft074kOox6V/qIpV
jXLREl4PuweXAolagLtUBZdm2s7foJ+h1R8WfSj4M1rFBRQLZ/BVlIkD9gjC8A1NM3RmUYmvjhzB
wxIlcjrb41I2ZYL1EyHMK+mAgOMWs26zndmt2+JRh49f+2/jcFlQDN2GLN+4ywX3F2ZmsEKPX/FV
FlT6GHpq5Rtv2uvZtm5jXnxIHTYP4nb+/D60Ci2cUGYjn2bx6Kkzk0cP1jheCZ9gaeJ5ulZ8Dshw
vxQ52sDNm6xaz/Kd48rB+m1uuPtKDYe4s/IzeGPpTJ5t87tOVz7ZKB62XXzH+vXEHX7Y8Fj14TCw
B2UOQVnflm3XX0f/yXJRroLtCKw+m1eZDkYT0bTU9NJMQzX42+SllbGDnhDzknF5z2Bnko/KO7r+
3nK2GJR0K19DocfOnj90OP7DdulXWR3n5EhbXGOoUiH4T68VpJnyAyx2ozpgvZoI+3WJQjRkrsJG
32jTI47Tyn9f2GNp78r75kb3ZlTF2XsJw6SC9kA9JaoOYFPJQgUGrldWX2FvmNq7VJD8W0ksCG3l
GXjYHPKhfIhE8djG0B63FhumZIq/GmiSVSm4/nAjKcL+3oG62OoMZVFFgNUAw9oyEUTbd9ZamlfC
ndBBSLarnFifrbCqkV3Ku1C0O788MmgF4N/he7lGE7rTqbdavG5oTGuG6lAVa96b0xGks65utoNr
zkoUSUeZDCv3lSlUleGxkIgf+cdEHmWP5deeeZ7UeuI3iF/0qObgF6niTt9ZiPLoK3nXuUVhJHme
5duEz0LhrbUpbr9yOo2o6ppR7OKKzeDEfZ9I+chV5PQfWpUOw3rUYoeGSIIgnDbPZ9kmmoZrp/hu
u/tKktB2VkgOYhWb2UPVpI0M4d9W2qroYIfgQiRocNb/WPKEqtWABWXAMcxxrjWxnce5HZv9bSof
cRQzdN1GLrHLUAsTYcsaEpqXK0RGaho1dD1m6FwN+w1BtHGvwaSDiK6xypZ1tuw9D/XksdunHZa4
9pPgdad8g6zLuLoHnHkAIXR9VYu9PyC16AAyjamxz8mqco5udaZy3dOUsZgLOHLikdT7Ue0Ve+lc
N8itVJtSlGEhbB8U5QloQAk8NurmrbbxVlB9mCsc9NfWfufFs9NdGhShLOmEki4tNr1No9Z4EKdZ
ze7WtS8LLAUDIe1rC6ew2TRjFXnTw0jS3j4g/RAM8EEWBKvK8kWyU9lfGyPBkPDMAkK2E4mqIjLH
FRQXlQXj+GK6bz3KfPiO/T+Wzmu3dWsJw09EgL3ciiKpXm3Z1g1hbdvsvfPpz8fgXAQJNpJYFrlm
zfxtQjeCl5SzbU7qU4eEAXghXqXsF1eY6If5PI4fWXqXu29N+ReWzxZWMMH8iMUU26kRXmr90OBS
l9fynzLfY/0hFrBVIvBN/Fexhg8AT33Tq8sY3dL03S9PZnsoajzxKyyPykGnrYkPZnuL5nOv/sbR
uiJkoNpNvaNLd1X6ieN71B3Nbb3Berkkf5mFba3YVyyvp/DYHnx9j2OwFHZzfPDFY4o+b/bq4TIP
f83AynCVSh0nhJbZIF9Y8Eb6rmJfRN+ODImrMHo/pBJ7/6qN3HJ8MLrJ+CXzXVkttiuQaazyICWE
7oePkb8NCoEHkc3QZKvs7LYL/o01YA/04BYfbzifIqxdjGcR2m/oWOujjQ8WC8YNO9bO5tCvIEdI
pfy0yu1gfY7ZoRnpeDZpes1UiaP8z6BCRsKjLT4VYaZvfVaKx3su5vs6P1fxJ+b9dmZOSf4U68ge
tnEig2MHVuFX9mhh6zoHCzofTDxGFoNEJejaow4OkcI8RQaVmw6e3B18cOH52Rl8R1TP3HpXxItJ
mhqvTLld+q9G8VRMrJYHrj+fOxUHIvd631Ys+CLzfG0a8BOu3rrNeKR11+4TXIjE5pyeTTIMUjKr
Fyunxhcfdx+d8IgkTO5isi5QUU7+b8YkUMdvfOHZ8CYHHMN9KaxZtLVSq1M5MBmXvyMLvfWEIiaR
nvImE9Wvvg2FFxiuqu4CdZ/s/PFN447PxE+OZJOeQpi8QMcd9iCSwK6iXdrezeAvg+DJY/wUw9cE
eBwPl0Q7dSmUWaPZrcw2s5RkrBj8qLglIQkQ6TnJd9DtwR5od7KRJMpfbejbTy16Jyo1kL3AsqvC
IfOgMglpYErn18JAtqoTMHk64rxdyfMn9R8E23sVNmzU5DR2kSyvCVe23UE3qz++LtpxGtuDvJur
o0A5Ci5hceRhqcFmntZz+CbkEK0918xvJ+C7tVXAgnO4ZrzG5ukITtGh7ipSemJUuFzO9qsBEO1d
SP/4ozQ2ir/Tl4622RAmwX5dXkRoT/7yq189e9CPFMWt1I5itG+FzxW4OKT7cQGud7F4MwhnAIte
0+cwqNrTfM0GWvDwT+QSGIvaSYf8YPXgtvqlMA/coqP5NbeXuTnl4rvFglzHsjMoVTG5VAbf5Lya
6E9djC3VvwCMCWLDVvHaJ/1331Ww0IDxQJzt+JH7R228a+WXhum/Az1i+oovWfcV9JOTCT8NoYCT
jF9qOkDkLa9OHa0HY5/iJ0/lyzIBZSNEa4p18bOMcdcPBlo0N7HWVrVT4i8xvZjkKQ4vzX9FpggI
nJO5P60aHL29DvcR34z8KVenfv2SobE0hwl5/Kx8RxM8Qz9M40Eq3mWAleZrmrbmuygcRHkX+h4t
NJ0oW7lm823Ga1Z815onFt/xcBL0s8WXgJ+xSzdRcA3oMcq6XPEDNN/a8V5hSx7CTcveov5atn9x
86cYdxFIuUcuY8KuGjXjRr6fw48iekjDz8SjaLiBRSIyAky+3428JZClHvkqNpL0MOevGQCMLmIt
aSDG2ZdgbK3qGqQfJe9BIQvg6Ou5t1lexMeGHgQKs/KdJnwuuJiqsig+KJxwktwan1IwvXE6FlFy
goFN4dRzRBYm6icFj7b8nVS+tbPL4QlpYowLLg07CrG5fgjWtli9/NrN2I9pvGnRg3iHRN8V6pH6
liqPsLka2bOsmfb3mo4zjplnY5pfkw6e261r6qfkA2oA08l3U2D4Fq+i5ubWZpZfE1tlNWoe24lX
8mhTR2ki/bOxIhvF2FCycu7RCJN03mJDFy8wu6Q8KZLN3FDK74b61CZiOqKHOO7KcqfRcfTrYV5x
qCIJE7m5UVpHTz8A1ybtTZoPdbkrhT0+WKeFvOjJN8BAK7sgkpxX6R/Yyeg2JE2giOpYFb4LxNTG
gx6TXgOJT1tJpdfelPo4sDMxwRM9ymsKhEKq/58Y7+pui0RMrjwjffXC7zTE4Dy3ICEWBE5AiTGl
9u8xhn91empcKuVJCby63NC+AgXFlUecmlc3QNAQdUa5Y3Ko5LMve4b22yhfYnbP62MavxeTI7Xc
j2uCHurk1fpIQ8Mz86POUahtTV6PBwBC8T2uNrSlApEV0zX3ryinm/AznfaB7obxt1X2q5JEpcE9
m+PRT0+WTyQARBN2oM/l3FuQjpSqI4N286fr62SyLd0J/H2XVcjRDmPt9IodB14qS+sUQgfmWo4z
r+52Uu+By4lgkP46J22jdWfDLbqtX1xN/b0Q94HXEBpzq6Dam6cSG+twcSFSltgIy8qeS2rtClIZ
wqMWiJuMFT6B8pWn76KDQzlT9+r0tkilBFobaSniKcA5FmRzJw5HACcoon1OHUnyD17shmCnkjmv
tTZ9+h7Odyt5Gt1Kr/aNcv57iOZXzNWiLJhoe1FHZ6w3NYNyVgHNA30lq1Z9sIrQFVLfFnxQyfmZ
Gi+NKPhMuurWpa0AGfv74Dsxk+yWt7OxDuP4II3AUTN57Y9XNfjtEIHh/9YUhY/MD+GgDgl0hHI2
+Dqj1SXUaKonSmF7l+lTavM2zvclcVCt/g02uRKJqzvE1VjrYUWHpAqgqOpaNgx7arjCoVUQz2NW
BSBSfgoFAGKblZ6iHirdRZVo4m+nC/Mr324NARxGd8YVGC+kApHs64YZuYmRsNCsJeQV2Q2ZUO4S
2R5XV0P+IdHLHtsjCUjgAaiI2PmwHG6ohXaEvtYP3URT5LbSpZzugegMzqsSN75FV1GC7HekK5AS
wGlTjJUUbwZFXy0Lw+r80jH3iy9hePTZMV1AAD1FDPcmFU5JuhegJ85zlXyHpNe4pTu6L9Z5jE82
fMDzQzvEH5bdrGv5vPw6BJAsQcaoOjL9JDWspl2na9HYN9KxWS70lm7X/9Csc6U2jlnEhyLbNd99
fSy7T74qvQfHV3fyXCAuvKXlp0V0hEY2S8fpsKOWjKzut+2g4qZPNdwj2hIYg/jxvchYjQJ9P6g/
s3Dv6jO5XRrRJ9NvEJqAOz/YQ1Zzd8usVyZ8G6S8lTWzhs0TI2uk27R7dav3KTnX+doCv2badjR/
y+7vleADW+O3aNU/0oyS4T0AvrXMLT3WJF/5GqrUsSS7YkzvN9qC5UvfAq9EnlZ2W94JLMoSNupV
3jSvyq3ixkwg9WYe3Si2i+bQxVsemYHfoTo18lEMPiEBhmgD2tqWu1yy23ofMBv09V5libFN3ijT
KsY6OkYGdi5GkdskSLZj7NsFqQCKipxquo/BK/Ahqiv4W+Gk9inf33tIlokVCesu7ewGSLrKLj3i
MxJMkozeQljyRPVVFLB4nDZd79+JbvC6eBd6xUYtdqU3IHvxBuuqTG/YKFda3a0S6SYCXqTRj5wB
/w1e0hxA90r5hCwWBGTuFnnXl/qNyVn2uO8VAhhWS2D/ig88wpnGezVmBt/4wsHUPq1uspvqEb+p
5SWcPpbq0yfvcrFXvcERMy8yPpfYljEhL6Zn9RYK3Lp+G13Q8Oq6bHgqI89Yc0eB2Lq+M0873RdW
gsgdYnzp41kxvJ6sTR8nPZl3Nmq17WAwp6/i3obWrs8WCxDLbZKAsd+K8U0V/nzl7vsPZToopNp1
SCX/pvYoFf/06KlIE8ABMMpHmv75OpTh6TcnyukC5AAAZ2lHZkp6jGAEo/qK8leuUOz6X2Sgq9CO
kAN70Bl88sIhICO+WiAsYcbSbNIV8lBdNfkfyBG9vqCeBxHN3Wpk0NzNaxj36Ng5AmqJiwg/hydZ
PAnAQlpld+A6+eLfDyBBR0bl3P8XNL/i+F6J50m5jpngNLwqFbc7Ox9hti6a/kr4p0zbA3DYw3Co
4TcbBl7ULWvgUaA721oH5Sb7KoTjNH2oqZsSaVSbsCzlX12qULdkkn3W+U0bP+f67Lcu2ak0DD8y
Yieh2gAJ50smTbtt1LeKhKuwuIrIBENoH0kgptmoPSojORyk6IdoSgEC0AdduJHXaBdX49mkRd6G
XjlkhJCp9gwf01u09PkxKjadvx/xuC4CjQbtRGAyqt3N7hG4oRdUTsaKkuHH+l1Wj0st9RIINoZK
6D5z1ucsq6k8Mb/0yj9RqMj0UtZRfpHJ8RE33bfJFdYD/deyv0rqwikaed0AkM3CS+o+W+NGx1sz
jISOSLKjQfSUeiMgLZRIh3noTPUkodO7eAoPsC0Pie4pNrElqKSWvPdZ0rdV8+mXb8QwFhedRkUE
cipyOowFME7semiIEPuNtGMQbRHG80ZIyE67PZrfVWZcLFTMvKn9nVI7cmVJ1tnk0PobqBmQ9kuc
37rRsk3LTlWH6BSJH5/eS1j4BjKOhey5i/RmDA7UsYJ4wsJRqFWsLhMOCYKOHoub2B5zZasLXri2
7EB2CXlbmULOFJGTDUn+8HoUYt61+7huVuoSJ+lMXrjN8i14itfox67Zh4xMyj+1fi1KMxHVUtdx
G0mAoWPHgyTkjbJDIg5JSMsHl0BPhgX7hfMLWa1ULv1z1q2NWrFbZt2Aq0ZAVxijLVHqelflsyOL
HYPPWyY9m0TC1oUYMCG555Wqv/5wS8pDqXpq8SwN0VXHU6c6fnSorOMwoAm6LYCJmFnbNmO0JtZS
rt7r7DPDfd7lbl27PcNS9tEZP53xr+xforzu5SMqR7sQds3a5MZe8y2C4qwFx7Ap0+w/Y+lVS6eB
PYpXgNc2+qeGj6y73j76+KriSEi8ZSkLrc7MkKcnu1TheiOFcaCVbsFgzXurNGQIbRh6siu3ggm8
l3PbtRKFRInsEcIiE/4lsLyosyi4FvlbPASt42mHsJ78odE6YD2qaaOL9hC2QhshR6D+dna0PCFj
7fuyHZ2rsnUm6BQJnruU7nkEtk64C1/5RpWOQXaC7wCs7hkW+KG2Rb8EWScD8Ki0/Eb7Gd0M018N
wB+NIxK5la8CQMfZSaKrQXNBJCB7Flo3otsTI89qXZmrEB3EcMhUCzj3EgB2zl5IJijXfnHyXQUS
5CB/VfSIIdpHAx19+upih683Yv2QF3mS9QVSAHH+5qf/xDE6jAGyiPwmtBeQLzsKtu19gvqmueWa
NK+E1K/QktrdaiKO6UdvH7FH9W1PdbWiMaA+qyxaSdwyBcfVXlVw41+m2/JflbCf27NkPQjnoU2n
aIh7/788pXvlq+AqXPNk3oM+iG5ZeynCkHigIYmcXuzcsq1XhfKZGr9GAxooXlqm8Ehzs2ENYpy9
AJzZiFD1NuILsvaMVZ2vJcK2o3ODYNuaNa9AWF/PIVMRbwQfquYv0p/W08SvRqgPQl5LeS/8PzUg
msbfDNaxmxZWjMKyBGRYqIxNL/wbDAcFAHGoql6hxlFslpBmhwXnCX//f8HIDzRB8Vb30uH+34UK
2ZhvLELueM+K8Z9SqkTa7YjbK61twEvc/YXqM1hBdZwZ0ckI4wfZFu7n1dlCJlUH35LxjhQSzVoQ
UG5Wc7EJ2JQZD7OddbldM8fLwlOLd4ZFAiAZqbv+blmU7ZQLILpF4TGZzwp7rur6M0t/wbHXAnIN
eHJofSxs6lnpr9JFpI8A/UKfaKEiCRQvi0MUs70dFH9MsSNEw3KhDGDaduNISBo4DWl/zGJiNYN/
bN7kft1mmxSBq4/oxhEqNG6/ZrCBGfXouLRpPzJ38zYVvLg0XT0xxdnqOf3H1aGsSeBq17G2nUHK
hLR1BJWTiBeofbGWgks/cCxzt0g0U4RZowHn5o5klW0JyRX7h9SWxN5YbBiU7bH4HsoP1C0rJTwJ
tCgG16C27pyJSUyEHdqEXDN6CWqKywZx+lowGH9BI+eZLu6zk6/R9KyKHxn7Sjc+dfGtxqYEom+s
yQKja/PzWwRP2iMKWMA3XYEMYLIT8+9A2LQNyuPooI9um/310teE4jgLfBuhGaD1X8MrsOzz6Kpn
wAgDnCWLnyQvseRyj4IVeaLCN4yAH9BOWYm2qAHcgcmk/Yf2M1Ufch+tmmw72OV0GsoHDuRV2Zhw
OD9YlGrL00KYfSKQXQa/mlw7KI9AWqvZV2meIk9dG8bbuDG3vnoX8k852s2tjqSXULcUCk9DInUb
qcuMQgUeGGB4O+Lcd9diPC+IsEzk76Ky0YKHTAaoEP7rs28DAmIM2JhJoGhavPFNUZEXxG36Moxd
NB1l7W32X0p5Tqf78r+2hKcJwpAjBxrNhJcQkWx4s0iTJhyV3hxJ1SrVb0wJ6sj0upaVPepIXfpU
odehSJPgb4y+XjC1+lZykeYxbGTyjgtg2yIB0UCI0m5nNZtRXCMRrhXfUShRKAyK9ln7AHRQR2Sj
RYMzy5saiGDBOybo4DFxiY+gbYxwYr0b+YNZYJXFTowRY5N4WeIhaoeXoiXeCoJdYUlB0oxs1RN3
OTZvD/Xl8quEhptBcuThd4eq8dnAUM9kkqXKT4dCzAifM5P41M80kR/zJ+Rhk3xIPF+MRgi005AB
Z8+uGTh5F4PA3BLjmhbnggjxujn142tinCbem/lI4ZOSbMFBJ3sZGShMFE5fH2phmshDtDN5z3/V
j/96JCfLIJSWAkgu+LJ+Wa5urT89kcepMOTJ8ErqR1BcGvHM8K0mP6FAyxE/wvnGrC+FX2N9T5Es
LfBFl93gJIUlaw5gtSXIeJosN0VrvzGcAbZuxwwHly2EbsIl3lASuFurnuCG4Z9W9+vlswCwol+T
gC2789LXVwtqKyycUBccC8S8JRJctbkF8rWB0pSozP07DFs9HzD7oYAVNi/gSo2OgJM4qB3oe80o
mQOigsqKaM4cc7YV4r9UT2hOUklFv6om4YEkpubtNxmitqys+IweJ1ECfA61d7h40dxPJY1mxvbe
t2oSbd43f9zlDbFyx3Y6+/SKzacoXkThnDP85erOSHfdGgWzde5ZSBSVV7nb+LNiF9W2BeKBzSXi
0Gv4LeE/FqyJXYDsUFpluI1wN42ox+U/ObuTVO9/VcINZZTB9zxOt6TNKJdviuGyEm6GcgDuiMx9
VZ3IEFahnQoCDJHck39vKyJ9yHzvp/tSH9XMW2Y7Fo9YbF3Won0ZXwxiTifPKDoHKyjY216othUB
qskGzwqNUFXeEjISctQWnDuJiD7tw9DPkXY3kKwmiWz70UMxvzrS7gwgyUtgOukaGpHwUvAReih0
Z2PyTFCpsJ6qirbpcrA+pegUrE1ia9cdzjI7cnvFtcxDIL2E8KeV75HBeHOJ4yfB9auMAHAcGsiI
WBQHchAHQHvVV4iAhxIR6CvzWcCaA2GsNcsla7uEz3Kb/Gxoeynfg3EvHAZ2ieUtQ4sF5uGkJadk
W4CUlHshPdS9Z2RuAoOc1D9MgbzxscXrHv3DJRaGbmedJQ0RXEwTavfFzdS8ekWOew78IdJmExUM
oLVr881khe6gfgwQTOZbGL/F46Edb4W+yfQDyBE804jcDKmLtcWME93ymSj/a8yfz4TZ6oSrR8km
UZnY40PbbLrZHt3J4bOgt28cnjbfp7kdra3wKoGyx13bP+jiUdysNMleGuGkB0GndlhTCgZMAz/J
tm5m9pJ3uBRc+FjBhZXGVsIjGLGksXIOtSMDUE/r0sZYQO2g3jfa3qKAaLimvvGVYcTddRlqOgFY
wxxWZo0+0R0l0O35z0cTNSDVudUcr7rVmXCQR5T3ITrxEWO338TjL4EAkkaTrtpM20nxF1uLniMZ
HVl2J2MCQuQwV7sZdoVpDIoJndWdvEV0lUcDSF/KjnQMWA29KDd4GxCxQnANjJcOXEx8kISnX70m
/WsqdUadzjF8edU2gG2IaB4JHV8ZNtgyoIINpsgZdAgT5kqU9hOv76SNG7Uirrz/MUSsTQeKK9Yb
Dm6/0be95lX0JywmmpxyvFsTE0B+0qPtBPsqfaX0Z9DWCpPHTJdIMmwqnENZ4Rp0w+yAaUyR3xOG
ofmm9D8xFUYrd8vIp6f7ESBiQIOpREjbK6b7BoiZ54/ILkyetQLqZh0nYv0Colsj/Fpj/xFIXk1H
eA+IyqYGF9G/ZoCVq0SX4ZLI9n1DEwFFt8wV5Uz/Q0OSJuu2h89e9g/tsuJi1Z9Lw1X+UOLa6Cs2
GLJNZr+cI7/A8MtuvAhaYxy0VV0yjsCUBzHCsgojBEeP8Q41kdg8m+WhGN4rSjzuIRRdjqZtkfC0
+NzGXeOHtkQzW/uXWIC0WJFdjoXnpfq/CCRwURrQmCeU4MsFvkDW9suAJRHJsf8PQWsOtf6qU4T8
8peSQI5vobuG/sZr0KXe9My7e0M8J9LUobjFaK9SNPwNhRNiylZC8B6bNNSQhXENUOttIY5ME0cD
YnPlUhiIDxk/jBb11UsmJp58cH1R4mTmoeoqr2FlwNKaRaWL/EVECGH5CrolkO6lzDXvlQytBsq5
+J/XHGZJ21jmT0RMcX712yepbHaOkH85J5aJMogRqVoN6b8piiF/kRvfGzt2J56jC1oxrdAPKIoT
lA77I3Mbu+y8HuT3sUczAbO2lNMZBKhtFmEIE/vUPiMYj9GO5t1CeBf+o+SFECbUUyW8Kr87xwYV
nTOC+sAhhN1uKP+qgkdFlPNWNS4j6h6NzzS8dehHrAcHtsm/mX0q5RaVb6BU2IAMgQKWYkW95OOb
TOkL23dT/f6egKpDW1Uf2LHtQPnr3AFUtsCAdQpW/yqG1CaEiB4ae9mIoK2baxouWmRRAv1TIUff
g+7ZIiXRR75QxOcWv07KmuvS/weNP/eXOju2pZM2f3n+0/msZiuR23cv09rKdLf0b1Kj2u13Tg3e
KpyKjwjJPebQXwkSqvQDxzBBVzgOvF7CJzWnmlZ1t4mVU1y4VfsbkzJdnBgqFQLrcFYbP4oOBXol
drgq9311HsX7wv5HG7EKYBlADYcrBKZoVbZOCr6gZ85QIzLUdgmVRF2WPPFScYYWsQYgU7kNNp3+
qQXfGcTgwAG2SKyycP9CodhC8qyMfK3oIDaKI5CRqd9V/WR2ORj3edE2jA2v6vCwJCcyHUZxNgIi
6DvMPaYkfj4nws08VkPIbsQwAVYaVa4QLYYKQEYFPGdDcwroI9V7jX1cqv80pb85Zx7z0HCs5uCI
Cg3EJbP/tao3btrNMO3a+ZDgtR7SUx8uDUgeoYr8bKptIngJJUlfYxRn7K/uLX627LqwLkIOwGki
2YL3+UAVUJWnCo9g1X8DuGnGtok+ANSGmHmTiNR4y2k2S7ivwVuKfGxRf5DdK528UgDK820+rYX8
ks/bNtkRjNzIv2nr80cTNIm+avNLRAYYai39CyaadQF7urboWhfSOqwTZiroeST8QcrCh/nKlzbG
h8rhNp02C2rjdw+R7HVZWggTF7FC2KyVEDsTZAK59jEKJ26hwDhYLAthYIg+EiS6w12f4PbWjAFN
z/Dko1uEsFucficu5RkZl1C/paAnjGJsBpnWRNLUSGnkqyJ5eodsiu6Drmvp/VCXD44QHKBDl6qP
3rXOTIRQn1F/K+e9kRwakeGO5nA69eUR/coaWFmE3QVuEtIXCRO4tj6M3ulMF0eWrpVIAO9ohwH+
ZWxCafep/8lEly/7tzwRvnFe61wDJYeGoryJkYAbeJzFMWd9xq12CEwuj2bjNbEz8opx9WFu0oy/
xSUhnBKZz8+00cCD5xH6nBDKzryk8is0r7ySI/uO1NIzocZUMj7UlQmK8WE4RHYMh4jBUIQcTa5L
PeXi6hErDH9huZUpUwx6/ZpNHEBtRwlyuIGbKZUfwfo264dlbZj9Cv6TfNNKka213z0Se+DjkIlX
K347l6APn3o/2kAfqPSXZe7YAnrfpLybWNX+4b/0YBcZT9jEYeNkX3RxbC9RkDf0EdFjxT8FWYS0
Mkmpl5XnAtl38ZvOT/V71OM3Sj+5IghnCYY3BrBPjAoLAyHewjp1M7l3ExnVLMugWRtg2CBw+Um0
UGyCr2n5VtPOSljgDULaYy7quh84RmqwoW11/o85kKE4ligFuGSNdwsxV+jFNOrpPo5+A+sqS9Pq
m3QK5dJZG33e+83R/8d80f0LxH1S0Paa/AzAvJlah53eTwjYBt0HI6bXRbdZ0+TRMQ6JuF6iFjDt
AXL/B/uBpTBrtd2OEW5FIMEyrDYoSa3yrSl+p0ctX4rKHSAveRckR4/W0nzU0Po3nzWqTflh2Mx4
6Q0Uo/bRHX1nx6n4ztehqykQ+skaa+aYXDUE5P4/y+pIWTFXcGK4PKjav6awpVVm+yk6BYQqgsl0
DCEqMNbTnyX7GHk7DTN9gflfW6WJF8Rq55o3TBB2MvLenrfi3VTqi9kep0vioepUt41XeMAoXPtY
XY70DL6ENT60IXj6que5PchBIEziye8m9kdfQW/hauCFBREWDNvhd8iuGen5HzptvbeI1kgXWflo
5jCL8HJX0YXIJ5ZzWQdyLahfV50znUsnSWCXJa3GWJ4rBK/0TDQJWnoefWDJGqVj+sZdlAANZSwP
CkGACc9Z1Uq6AN4CNrdF0jWgOpG0Y/aMLEZ5fBcAGEhnCKJYoydtXd0rA5JzwfjB37aYApr9EvAW
zbgJfqzyO7K+2F3GrJxGt0HaVMJpAZT4J6smxJCWsz1AKRcd0J9qxwA59ZHuBrPyYWpvbf5V5Pti
IyJy8MJfOYL6peZ8m8qm91HcxP+i7iTk72AcleZO3xMR97Sp1Vcxvg9MwAtTveg6o+EbqQblRkGc
BphffUiqbweHzp9ts69sdW1aP//N/iDyifAXOUSm6FBYvHwo1GmqwL4bthb2cCjYyCEq3icOv3BN
xKtQHqdkQ4OnI1Ajz+9L0J5yNkKtT6vQ9NdT8BNrT1aE3K3hp+igCF3B6euFYx6Ev6UzzKIfsT03
vzS7UGodM3gev/cAUcJw77inZ+2GZngJgdd3fnRS5LPY76Psi3gT1DSjp4YnWXdE3M/LJhs9usAe
cA+kLQEf50H5WsiTJqdG0HbrBntO6aKjbItJmZD1YyR6f6ik26/A1dDqI8tQjwmXWwW1E3D8akRD
ncURACTNGPEWgd1sfjfiG9OMoRHF4Q0gTmgCyzU5GQGOIaV/TOGPLC2acPw1H5V6svLt0vyM+XUR
gSE36vvdFF511Mmt8G1N+7QSV232HmlEGGFOe+/nh0B7rzbTWgWrqYxD0380wk6Pb1Z6SmcNaJST
N9yAF3EIQAlvVMFdSgAtowVrU1fe+CLYsax2zQgkcajCP2G4jM2HgrpPPVfJJZi5+TZl78bs+q1Z
FeTADWUWcoJ+snMEcR0UkrPsQFsijg/RgNzGd4P2PIt0uAfDvHX6PQr/ovgxQCV0yLuAL3lFag0W
jBFX5d+DWz6xYyQaHY4Qv3hQ/fStA2NPwfhuECh2GdW5usyCzXkT4quuXATxXYXaMxDHL4rbtLnr
dOdheFo4uWUYshIy1woEJtdA2rTmxphcdnp4HSz5PYFYYaJuS1wH+iVV7u1EE5G8IjZjdajLL7AA
aJ0Y20bMb1otwQ7/6cKmb/YSomdw3orITRZBfS1jutjcfOP+8znq2tp3gCu0Zx0BN3e/aNkmdBZX
bIyjfMi43mPhOxm/ixMsP9tfHXqvUv+3UEgGGM4M7WXkyAPqCHXatFpsix1hBxErtRaphUPSSYEW
p97n6WddfnSYLIv3nkejSO+XMvxiZZYzgLGzFgaOotOM5T2XSJcKPYO5c5mevIZepj0AMdVuvI0Q
a6NppTgFAW+36VjBL8ETLvR2jS4aZTKGQswt7V/IuVZpQFrrndlpDGnBX7hmjA5IW0JosRjly6dF
mICZdqsKi+0kn4ToalUw99SCBWweEITv2uZSJscmd/NiF7p0p1wAowe2oSfOhH2u5GpZMBJ12OB1
WAhydJsLsqLwQKQEPz/KpHbY+YAFi0zD5vtq7qKcrOf6W9SdriHNMlQvVY6y/D2N6W1SXO4smyG/
eHxjcQX5SmgN0Baw+WzBJWZ5vbQYUIUokmu0YvRsarERwg34kVY/zXqklfiRGG6NF+vp4DH+Key8
x/JabsHw2FEB1kKFxxE2hyduLwuMOURJA/IWKahiNpX+moyXAlggJ6XNOsGeM6OVD2BXLkfktJVN
71u9L8N1Dzcy5s9gUODmSpJ7G7zBPEZY4Vo9wOw2q368tCqN+gr7o0ECLUsLYsvuMUhErOMymj8m
BKQoK6nK1kYY8s2MQKlEK7Ffsv4w1Z70lv384vdfYAeLC4VZW4xYesKZg/8cePfOsnUhwqTrfgrx
va8/c2FXtpuQ5ApgTOR98KM6yQyu1ekrhf57zI968AZ9YEvQPB2loS45VJA4Yg32jjijxqUoiI/J
v+j5b1DT7iQHTdh1FdYVJDV4C11RZxixF/giuAfcEz03ZdN7E5dFvCaAZbxm8c8yAxtUQZO0DQli
2Od3TrufEdgokdb98BToLmGcJWWLYDtQXLYemd6yFMlJ/fN/Cov5EtGWEjRjgk8jRhKVrwZ8x3+D
Ss3JiJoY8EXHKELbpETHeev4LcQMEWED4nTDBDgh32w2tV06o/au0Z/I0v9IOo8lx40lin4RIuDN
liTove3uDaItvPf4ep0aRWghvSfN9JBAVebNe09yLL91YpMLk3CYOKwrrWoQcP/KAKfaRN6qZXDs
m7dI3gtLYRH3TDEznOYnT7sG48lPPwxnHk3bWJIoljmc5gyrsZGC3q8g4c0IR6jbBuOSGHIsTLmf
/X5XJo6VGgoJZFyCIIzCB/G1FPGlGa8oYzmKamBdWu0Wzn47qn9S1NiG0I2W5TrYDPo5KR6lt4ud
I05NPnp4OAR/Y5D0CA3Cyj15Eouj3qzgHurfjXqfsO3pc8SCsFmbyVL9TujsYMmOKXGXhQkAhGVV
DKMLnKH91dL2GgDmOMEnbixKMF6Vtsftj0ee+E7DpkDUo0JjASNNU4jwWmOpJXLCwCjzm5WqTIQG
8bxyjG/L4slXETjc2pwv1TBPS2yxI3LO8CxxAPFFM35wGTRRwNAKIvn3CH1Ke2Vx+qyvTv0Cw0mw
iC2GfYueMR7ZLHophgNrf9V1v2zmCWk/bHNepPfIwh5uXDAnk/1dRHS8vjifqKoreabn9MoubTa0
CUQslDZMhhTuPXNZ7WPQ32IGR12juX15t8eXCdhRDiGy/KbBLqPScseFlv+MTYkxj6c1Q1GgxJZj
5IHZC9hKqebLJqjW4vmyaUXDIt/Y9rThWWNP7FHNL4xEGPhTaG3sd5wV4kDzSj7ZW0/bpE6nAshH
IGYzQUGauHiLu5M4Xz2cf+Ac578Sfgo9+fSU3zjiTApwftQHPj1UXlx8e7NaG0yEguCECYo1l1rB
KLjDbd+5iWWx8P2qVeQ5h6uVbzT7QjChIurg67AWr9nA3I8hiHXDggtdjKM/2oJMAsn2NjZcXWS4
F4kD6VHo/47775PLtDXvuMuGYfQY3CTVkRwg02euPmQO5gVCF9S5dcuDupqW1niWljKJLje13tXk
j+m8Gb3ACfjY9WX9YnfrMN9LCQ6qduY4Pmqh63F9FKnijnW5DEZqBOyUhfxgt10wZsuODCHmSl36
0Z2/MH/4IBG4+flctWgJ+G02aqy+anmcODP7W0yHSph4Up6iatTCj2ROyVKff/CW5WwLxAoVD9eK
SbYwdCXDEfGixSDS/OTTCneO+CKakqSergLRgQ7DSsYU4fBb8ghk81A4+Lk6lpQhvol1YKCbMlzL
CaHpaZdzBgacLMxaKxf0i6jBsnjdnzhhCDV50/MdcD1+r9lngHONS5SVv9iV8ZVHhb1wOOFL21mw
95ATIJlvBhHtruY+CzQt/13BtRsPUAHZOqnR0ah33dvylkufPG0Bxbkz/CToLg6CV4CQaxf1tzch
a7NnK+OtD+AsidgIUK2KPgTL6LsUc8Yn66E4TigBXWPN/P6Fg1uacxkxehSBFUbGrJdFo27Cr8YS
CVM7fda+4BM5SBlEY3jV60nY5hkdYowjDrkyvWzVWRc9g25IPs3y5t+A3nDbiIGleRnit0EMSzhr
hXxbkY9J9iPfYj588qzz6iJ2mDsmNSZTvYorPAnE5aqVzC4+sy/fQtNr/riseIhCt45GSnt1ruFS
iQlvjgNaBxWqWr+Z43Fa+ZtafUkuu2GMgxAyymTlrbh1me8Jk5AC06fFkRFzJToSxhauLtu+heKH
4K7PQMGhmXpLr/pQJaYsGp5LiDsVwa1z6+Nzsf/iBkCD9ucjOcZPKzrzpS0A+nlcFhg/7Nmj8o7d
3OMe+NSNL2T7mYr2yHBtgWWZNWvQpBaKMrlhz4/D9wf/kHzfWhwaAdZSBlkUG432y9+RuSMLxtxT
s7Z2uBtY4mf2qGLqx6idU6ld55aF46Fe9SqIdm9XB9hzzsiGC/riuWJzlAa4Excx21VZZVjgnOfh
6OxsZlJ56+VD/+zMb5GsNsNXRtiPT0Zmpp+Ik4LX81k43Ow5JiFaMzQOKK78pA5Cb31h3R57e3fi
JKgsSEhugtXFZsljzyfBim3f+sgqiRuYPI3+JcVnxzhH+lFK94X8Z+V3TeCMGHf6b3H5M1Q+TBme
3WBXp+eavp7mE0JJuTXie5aS/l2N+Z6SGYE6lGlH+RxTvOgxrzBSDu/7oywOZXlpjW+bX/g4ia1s
PPCKEL0qehHWSYkKeObMW40ii9uR30KkphSOloRI8C7beCs/uU3BFZBPhFG52XndJdGEuApPNpjg
EzA9LAE8YOvxN9PWagkEcQPUgdgeqzI+iuG5a7OSmUB0lAy2HBPp8evEtaySg3Jc2bK0FrwvA0e+
yXHBH8GT4CX0Dn0FtT2Uq4EZf0MxL1Nc5fNvtsBz8HFMQxAT7w9TsBGvLYauMpm1jBC58eYKFhMQ
SRRh75aXww7EtJdYrnByTU7mYqut2C86hgq9yBMqnFG9ecp7q23z6sygXi+uJGYs5z1mdehQScuR
3YFRF8w0ee4w+2yWPt2ll7EKuWV3JQMmr3+RJkQ4RpH7oJOFZoXCSMV4Ij9cEnPmZ/YJN4eMgVX1
bpjSP4+3MSHJHSsctzlDuljtZs5ea1mZSsdCG2SWLKqguZ6ICm0L1twyM56PxsHE2saMp1bXRbSP
5Y0hLSH9ys/JWMPrNW26X6yhPJP69GFhBU3W2YY0h7oHPCiaI0LGI6gUzJ1NsLS6ZuOEV73GNNYw
SV8n/Ig9FyepWWbdbi9+Fpkjn+LO7lBAccV3RUK4d9HZ77R7InqQ8y2LelgNaBSld6lYxynbN/x7
Ld3AT/VP2zuS0OxDEJnjvHfwezvRzDHx+quFqyXsBp1S10IJQuL3DMovIg8L2d/o5Wcr/RXRHTk8
y88dXg4fodzAKqgwiUUycPvm4FkYy4998qnaVJzgP2s0G+KawlVlUdhW4y+1KV8j/S6DXfOzyGi4
tINk8IeoudpZrC4UF/Qrj+8j+QginDIosd2ytfZJ91eUNxW3B3wsni1Yn0OxOHN5A2nCvQ7YkVKL
Kay5yLF8SCuHLCQuH759skHUacBL1qpXzFO+fRAUul2wrpDE6OdAXnD21Wd/hN5REn4qfqWxe1jj
TXwdlfnsw0PBHCZeOdVKV4mZbbNxHyP6so0YW1o/M2V7HnOcVsB+o44LMX9VkJMk7iiCkdgBs3Cp
veBNiONUkbbMnB04LqCz0ZGfmUEO5Nh6TDp9MvFwrUvCcsUGpmmhfIUaZYWzk+TPqvtuNdTHrMKi
BLG3trhNiznbRtj7gacu+LbhiXFNYk25JeI6bnZqefVUli7ePIwEHsAvMZJl++Gsp6/IXCCBeO0M
8xeh1S+uCBk6N33ias4RCiy2LcF6NGby92h/0knOuXJSD8Hv2xzfIvXTkJuFUb00JgcAcpAlx33H
xm4DdSTEvCpkT7/4E99pyA5cGoSBmAfgIULUG45nvohm2MrInyQqUpp5Y62Hy7REv32zpbfC+TP1
HadCLr08fBVWwWL27MUnIzUNIRwUiu6cR0eTrXhdQ0cTwyRZxW60jAAxMJLR8M7jzAn9g2ZtLOMr
bz51apciuE4SggM4nAUCF7q4hCmxha46XRU6DW1E3IzwPkZ3O9vzV4wMFOFH7KgYbO2lRhrvbTbT
FhClrAAdhiWQa6XexPS/6DLWdMw7jSYmxin/E6Y4x3F0UD8k9iHBcJY0O6YMkH8yRMdIYmdvHM0b
mf+Jek3tbsLGxAEf6hxoB625W8ZfyMQhaC4MWTwfLBhWQvsc9vvAu/j1gygagrfr0eaYhcTvS2fn
vcO8E44UlEUGE1wFcf7pdYfAPGjtuUIISn9imKbjuq4oKxt7odXhPFV+7QXIUu8Hg+Y8od2MwgJn
DpCfSEgC2J2NE35J0fF2tUqMinAfa0y1BsPzWQWdVUofWq3NKuttMN6nqdqw4gRL5eRmNv6Q5A7C
m0DAAsk8Lcmv4+Sjo8ATnhnXOlAJHNSsnEerhm9fgMgJeBniyWG49luEf45xV6u77D2cv3E5Lpix
UEQ2MyZLvZD/HG9HrV6RIOPYmF07kLBfCBzlNvJRFh2D+cBBYDBCMg0M1gQ+zPhhSY+pbUlJRPTS
M93cM6iWvDfhXre6pzZdVeMl8nwTJ5bafBPNEg07/XCUfkjBVzA+WYI64/3EtM3LwUOp4g6u7YyK
gCQZ0XvnFtYkkw7DcLHGaJ72/fzBtC78q/GI1s8kvGRVCDfjU0+BPc0KSuwbuHDMIIT61uCtvT/c
jNBJwSuaDM3Ge9bc5OoDYYE6bMmS34ZSC4t9Lr+FXM7jw9g19qXkitZw7ZFBxLnOxSydmqsqv4L6
x473Qebi0d33/SrshHLou+ZCqm6Bc+FXkVlOV+ozzCYzFQMAuUYjvMDeXtgkS7yesXnF1bRR1G0P
sRyPLlQs4hrcZ3OFu/oTxnZwlPujByPFYhLIIByDxNLu32oym1xU4l5GLcCitZSzfZLA3eU8A/Dp
/6jWgHhOMI93YzAvgAT92VnHACvttBekoMoj7PUle0e5OBYF7w7CuvRtNW+T80A9bZi12HRgw3Ss
0Fg8lP9nkl56hMS+ItYxPcZyI43rTr2nhNmiamawsKBesD7Iv1IzLep3fF4AN4F55SvHFS6PSbmO
hCqR2dXGmStqt3AY9mcGY+GDre4IN+vxd6F+WTQTJdZHftcM9hgxfxWETeSCIJSjfVpvcDJ1xS6S
jsCxZxVhWmWdJ3jVOS0N1jFgBhTfuxY6c40dLOHGy97r1pmNjr+2ULGE4bfx+Koklw9OlF05yAGR
NcfMIL2EZkXaYWYzetC9o/gkfJVlvbt8AjDJ1H885GG1qPv32oS/SellOTvP3PP1jsGZ7ANe5Qqn
WoTXu2EuYUsg7GJXw24hFUcpdtvhaeFugdE+i733B6Pr7DIuirkSb8rilKk0WyfxB4jClyZjSFsw
6FUejMSABzPZ4MjA2GIN38M6RD6imccae0ZOnseQGkvpXJPZwB2vAB2fCjewmS/MMo1Fl5eEac4Z
DU7zubMdHpD0k81ljl7P5fQ91a8pzFgDepSvf2f1UStuk/4RYGFT8cS1DwoqvCDSG7i3sF9QCIXN
UucFLw8NC8qkCYGERQkaaE0HfLPBiy5j0Z2U30K7NuT6IzdDTfYIIsXJXUHArdky3Z6ZXD1A7c4M
46uWDxl54mY/ZpxX/ttYPlW8juKuVXkYM9ZctwbWdaTqjtk63gSccRymJVbvqNhY+cnAEx6uWExB
0cCQGSwg05tgF6WLJrmlMlrt/NOxI+BEnORjRelN9+59ONFB4s1FtsVrtwB3EJRbXb8J44ocvonP
1ukJH1X3JmSrJPlAJLsK7MwCois3+8dYfCnWtgV8k3xV6noYN2H4GPtXWr9J2W/UfGUGtxDzhrHa
WNxOkYfd4YSbivTRrilfrK9nTOf/6xYVFWI3C9vhFlMfc7fn5RnyoV/92GRas+Y+oSXRvI96xgDn
y1dOebkzdJb9KB+x/t7hbZLbLzYuIzhwgWfhe2V6hw6rSLCV0eMjfc/JjWf1t7TdKSREurSAI6rr
QHT/5zo/Sf3DNtzcBjiQX5J0bc9oVopTrP+1sjm3iRJ+m9j7HpZruPD8xPDXC3764YLZcxIfqbXt
nHtJsIWND6grnzxnZYkl2Vp5IX0jH0O9FeKQgU+CjR00WVrArnkab552XAPlK8JZPibHOtuahZh4
d+NLvIhEP0Z0TALMCjQqOhAd8db6inggJOVZMmnt9B++mUk+tjhqfBvXnkpGYqmU4gbbqflBS1fR
dJK1ZyHdNLINMfUxdgymS0sFOKLBVj3DeMuz92Q6WNqBQGEVv6UcYYV9wXUDe3VFxaCrK9PCYHTu
mvUwnAsL54KzjIsHKxAynBC05TXM7f+jWAxIOOzTZCv0/4bjSTeWYuNLzPYRt20+7BzwpPUhbJA4
SVtziVmqZ3EJSCfpRPZgJOpMxeTsI+VW9YCH3uuKx074RMUskuPLnQzaFdqIOmrWav4zmF8F3uYY
8c1lX3Z7HnJWpOwGcy2SfNGHRvqYtC8oXW8lzMlxcBi6ldStnI5BIxQNnMWFf26wQFH9fFtv8c7X
diLRrzTcG8J3t7Hlta+ue/aUVytN/mI9htOcQ0jYuHYA7C5lmw0kj5y5CsbyWYX/Bak8Ute/1PoN
ISVxSDPHs7rf3L/B3UdyC2UmONwNYX6zLQypTCvqZf206k2ExOYvM/VqsVNrzbaYHASJjCKOAFX6
/5RNx/7fd4AOKZ9g3OLTfI7qylApUugZlm31kWK/Bcs9HBnUduqWDQRMODYYdLEyMHeaF5SmDzb+
zPVyrWkUIruh/aWEw0iKsssPG2bXJML22yNYPKKci4a7ymRRHloTjIxjmH5zPQTp3YL8I/1jrsT9
nmkrnqoIvVdZTXC07r58KHiITYbD1kBK831EzbBgXCvVBfNUKq8zWeBUpXjvLGliGutggWiMOptW
fJrr/l/VHYU5ACIEdm0+p3/X00loYFH2brF7QWSaJuC8BrG39N3oUaKIXBP5nA5pc82Ku2cAuPpu
KgGwOhaY1E1Uu1qHvfNlF2cNa7W0tdgfFBwRNdN4Q8ImCKGLnRp9T62U1hxCBJNI8RYr+VNmQRD2
DUcQH4D/sBYCBfAODSAZfgpvZ1OJs5ChQkWSuXYahj4DXA+m01R2GS6VQxVCJBKaCK8/XkVytHye
y8k8DeCFcJ4W5ibv9uzp1qeHQ1UAZaCginNUrgKG/dox58H2MKFsEfgL/Hst2piOcCbamWTQV2F+
beOcdGSymOoXKDEv/RIPdMlGj0RD2HKhJdrJua2hxAUZEv9K0AYd5DTBYq1GQiL13i+RIc6a+ebU
X7z084CwErNuDshGbMRVPqqWUMCqbf98QtYUS85ianAs43QgdSumqZl/0/h0Auc8KJtxyZJSn7h8
jneocX3r+fst8+/TGSb9jy68GpXtVv2PxwwMl+SiwznXy7ve2UKfjtjklGKqdn5660/8DCZMC6/0
53V9qXNkRtejRLyXCzyP+bfoO1ugYd09QquU1E84ynKxJ58Oi0gdYeU4vHLaatQvg/SYgDlb2nNM
tr5/waNoywdNE0lqJBF/F4otFyvd36LbDcqjaZ+J86odzKe3XD763qYIDxbi4bwCIbfBwTZr8p+Y
65vd0KXu6tqvlf1lGngGdvYsm+YjKh9O8qU6d3kWuH57YWPDfFyyOzF/l5kqCJ+jia/BGjKqrZzQ
6qttDxrwmnBnRbSlS9J1Xvbo0AaUyvz3GGk8GiAX5r511gyCGJs+AKq5wLS8APzCKUuUZfLdFk0K
zT9otjo1gdasjG9GrjBr8BhCAxKBcdPlRbC+kYBQc3HlsC/APFj2vU6vSf8djudc/elDddPU16bS
GCmDA2IJj259Jv1+yo41k9qEW29iRFAod/lm4n9IN/+uTiZj/k2Qr1LzZeA3HNaApHmkj0DOtOpm
5/uO9qFyiiXAGyBZyMiiT1Hbb53AxvgS7JemX9XdqUkuMiCwfC8jgSJm2QuD6Efko+lxVnqZgC8b
FF+8lOmK+zrqjt24n2r8tgmEY14pdDMZDNaRI8CkBsNYEV4D449DAWaKpa9ZYeP5v5wGGOp+J0wa
A6IuhYpHHFL/7aiZJ9TDnsFjrL5DGzAYQ9Y1lV2/i+NtO20IF8zDv6TGRPTqPEZa30O9URjWkYPv
3QJ7nv5K+IX18xh+SelO5bDoQQwOtw4FpZSpZkEt6NhunexH8s6Fsawn7EgMv/Yi66oS2ik3ncR9
bXFmH//ZqKQ76tE8K2FvLttkp/obW3qqBntiVkQ1NjGpLwM3R8sLlFyA/GktjnkBpb1M4SlHAqZJ
EAwPcqYiCdDLwPr27NHK9uEIVHSFPdKFOJF1r56oe53tLGUPKq4qDlZxaWcwCfEigIcp7mp9Zepf
EDm38JsvonTJHYpPqumPQ3QauV/klgU51I4MqqHdvbVUjHl5r+u3kXq+vlrV1eES1dQ17MAUkS7G
oyOEqlK6GuqD/UBWewyDap4O753OgTV9M+YX0O4Gtwz2fLurScJtobebG+Tvvntnw8KclEKG1Icw
QTqQllArL87NG8kXrCMMwkN3sbw/Wz9M+KOLHnMfJ5YcDLOgOKn1stAwJ1B3rfVo57RnZ9jD1hwZ
vMNvR82Mu1fsc97VR5tGXmXHRBeeTNT6ImuwD700bSPl21Q/igT2VK1UN3WJPQvPgn+U8DpEwlRA
fxEv02wFHV3kZrThZSGzxiAo5lhiclRnWMf9bjLXjrk2s7NSHiKsWtLZpIMrMJs/DeNDGa+ptMmc
nQG/q0YgVeqlFJTQoGwAG3j+iAQ2R0rCeWZ+KJwClvcu5mXgenGnWtlb2J+AdMy09DCV25hQSYJ3
h9bb7bWL/fnvAxxvRGpd9v9F3kF2bn33CemFK0byDlirMwV7H1bmbCVaJj2+iTxzxIsjE+WsvZfi
fIZYXWqwyLwSnIz90jLI6O384EcQ5yrIAPk2IwPpaG9+La/wczvbusEZBfvcseaF26anoL4WtUgL
mduWKMeovnTvu7Z/sc0sGgyBFnZvcarozYkxiB3R1i6okaFXgbHVBtR0EssKQES2MHk4jreDxqD8
2vDCmPvUfhavIYGeapEYor+QQezxbQewdAL2kbQYWDwey0GHlkHgJOMfrb09bIPhp7dL1GkSNPSs
RMwYqlQwOUWEOt3V9nEasIcvqEpjnipvhfeHVBK/t0aFwHQjVG++stNpuG3jbLLcSvj5MMpAx+Xn
zQOwBix2mnfmVjG3KYJDhjzWopsVPfvJwBGaSz/d5KTd7L04RmvHVZaMZ96a8RW1G5v2aLjDikwk
kPYGYyWNMcA0cjweqF9S9De8/kkFsv7CoGHO+SJb+4JtDwucx5317olGHQIU4yfXgYYsw5XdaVc1
fGbkgyxid0wZwzPUvjE8Fu2ytp94aLDd8zoSaXXGqxLeoUs76KZq4B0L9VMsa+EEailVYAm0iKXA
n9LhIrVHOX7iV10E6MxgpuIdttLQPIvtq0TGDQLmxnz01n6zQKkLls3a1o8Bbfdat90oPlGzpyA3
WszGMk4YcUt00DUdMnRcEXoLPJGEK+Zoww6wCIN9fGdopoUgHajG7Bc2dO6oNjnrxivJeZUs7MDx
KUnuGClg+qogQD2gBNY+EIOLmDE8VCqKZGDC//xCAa90fGybJYoVXV6aECZY+t5z0IDyHsd2DQYq
xtHUV2vroOcHa/GgP7Rnk5sDYGRWQliG9TmrLkYL3gLV0CjW820X3G0s75Kz6D22Kn1gMozmCJLh
RfTyeMpUhFn1WBlI5c8G64O/ZmhXDHtR5ZNElXjbeON5OKduK407MLU8jBpMPfhphrV+frAqEK6j
3GPOPifdKheELahEziNJlyL9V1z7nFnRhlvj65dPYnLuKEO8OiCz4dr+A/Zh1wVqyyDSwj6TyyC1
3WA4w1sgyuob9jwj4p8Dtpdt3TW5GQ2tYZXBjDp6Riu5hJtH88wz2TmsnVt38YWRyUuDD07zjIkR
XoRvvHLekGD6jiMW64mcA5RP0nDeIh8OY7BNKrpnIclCUupOtYX5YaUNgJFgh7CqBvQ82XrS1Uq7
4o8NkaZPX2N0sJMdFnQPzIG9tjE6mVeSI/O6YeK29/HIQwRPtW0IgNhgSeWRQQZ6vKweoxqll5lI
DtIjKyAp8wdAIU5w+fcU9+OiwQ4j5EksKn28mtK3DOCdU+/CcSsCyErpijCzau+K+hJqWw6ZwsHc
CcKGx7V61ORz9V1KkS6zvrKkXdg6Fn0a7oGRzorRPkeV2l3YxVGM17yN5pPPLFKAKRhGSAbnBab5
/63RCiUR394AYRSQeuFKT1LKXbWa7pAifVym2XCrdHAl/iFsvgZn1YnELPNH/ytLl0pxMtMty2GI
SJI3xaJ+n4qFEF68dCFR46uHOHn1DDUBFajKSmFvJs0evaIBikqY+Ufl3hpvIosVfeS4vu3pIro5
KzyKPeJKd/CxWfksBXn65WZS1rb3GJ4Zoqt0krxbVe4sZy8bqygi5gwcsxkxXFwT4eYO0GCi1xOw
AJP/QfsOnbPJoDm23iO2UUM6nMKfUuJoy835IP0lMP3yddmCc8QYXBek95xrJu/0nt2BdHHgdo/y
uHHkhQwUYhReP+XQNl8HPoaGurSuzmAP8/FSsstn0E9RcpCx2OpnzC9J2cxQAsT1G2kbXt6y/GA/
DV91zMDAZwmVwIsFPK29K3KVef2ZsnZQpejn1ASHlmMwQO0tKQz9fNXQwAr/pHSqMXpIN/EHbCEJ
pPJqtF8+q0xDopdqioUFKmK8xoDeVngbx7URLyX1qSMFsARFCC/l3sJKRiNkkXMMNuyTmzU0gTjP
upC7rHvpAUR47xTlKw2O6+AQgSC2p2B3AzCIntgl3FD2yVxAystfUhzPbQ5RhEkBLhBKEvd5Spwy
HFeMxrhKUXBWbbhmb7BWXYg3D3T0dvUFh0844e3bJGqVjjGpcRU+5sH5Fi12vynhd9Qfetu7GXHN
L94S79K1uy49KNpDxIZRbP14Zw5bVQf/vGDvytT86uVba375uB1yzLZKDYEZ6cMol6PuGubbyDAV
9F2grkTbFhpXkV7Sy4XkHyrnyHh7VeM8ZqwDpkDUyYp96ZU3xHsLb4APjY8hMEdo+cyNZZ/9lv2D
gii5UelGDdxT4esNw79GuYbeM/2dotMXm4j7Jb7NbPrNO9oaYWfdRSxvyDYRn5fMOipkN63dFum8
dkiByQyrt4CpIEKiROT2eeLSZgzIqs3uSXeMZmemJ1gjMQBNPDtydmJHCZvlGYXUV9k7QPcTni4Y
a9TR/Gch5pUlCiy7OHjU+CpEKaepvGIHQYdChi4Iyxg42hkpvzLpvXHuJJgNhAf1lgXvNdBW847P
oBU3cEiyHH/0VrfZ8vCQ400rpAETN21zScpthnUGbLFOVT1+5TUmVGfBfMn/7dm3YoFyxM8jrOEg
4ih6LP4v1owOEUcOM2ooWszH4Wn54VHUG3L8xcAf9geu1X6DyO+y42FE02r3qbYqUZhVis7vOtjq
BVZZvF3JmumPYxyAS86acivyikyvhaJNi29eKhAcSgS0WHtq1aZpBTfZSJZdyg/EjpG/amFDn1U3
if9pCvyIf6BY5y+I7UbL/shNAZizZyr7yBSB1WQQYN0bFaju3fJVZmgM47iPfUTkKM/nKh25CUO4
dwSACxfXMt7QKni4Fmnow7OsHdWG1y2D8rm3gUAgXQTGQQSm4/pDPOaxy39e9i7ND2xkNWeIAXIR
/bg6gXEX4qYWXllQQBfbaGcHCG5OFaBhcIBkJSYLkfarNte0p9FhhI1pKdgsin2YHQ3rRHCRVbEP
n6kc9cy8K2m5JDK/Fs0K9OsqfErasfHwJvaM1T/0ZJX5DKdCglAsvAbRIOlYkVDklP1oMnNB9Cqz
nw4OkrpHktPCR2Bc83htqttSutU53oqtgdMFcqS9tVOMPpqLrkxakTOjjnZF9ztS/6bRMelwgme0
o9ZnFXNIl5uBNUFsKxMdlqZ8VmkGRuY94eqzWKLVMTCFtqWHI/ES71mZ5aeqMOtkHfYGPxhjl55k
ZLSrTJBSRcWHuMh7/14Z9rGWor+2Kj/YXMJd5Wf6wpCU8zSJ1BG1YprJf5runIN0eqYyAKpKAdKA
nq9G+McCaddwEVfFhnXPR8Vaj3r+1U8fPdskbb5cbWAvly8dTVjyU26+6hQ8WtCtbPScoPR3OYz7
KE0PFZVkKLeMVJUHfvF5S4ofTEx/tXGSgl3FWkj+LYvZu0HIsoR+4U37PlC5TImBlPraYZjSdjxw
VcyhOS5prZf4/+dqqB0OwdAeO7k9Wo6y8gv72qupzMCl5fx1C7yBWiDhmyEQ2sXXYJhWkqKDG3VW
cky5KQ0nlVkklgw7dyATWcuuMZcDfZZgbfacNZXc/Nh6xKjBuliOmO3QSyTsP8f45uAbG9N8Y4Xk
RYH8YTMPUJ3M4lqqkGJHWHTmAHxxcKMcmow1rvIJnwu7Zz0b6xVoSc+vVsXEBJhRVKN+cRhLXb9W
UnYOauO2l6VDEmT7ogtZHDatE2yCLcYHxefeZIowpj271xxeKqw/arpsC23V0nOWAF5Dnd44j89T
aj86h6hHZxrnYuoPQVSsDB+wL35kK1EWQynW5hQ0dBNewwTjo3Qww62e8kRQYaXk3mjBnPQtIX0y
+MPRJxQEbXNvwBCQ49JtLJiicB/FGCOPlEvtgGFjRxnriZcxr1EYlPueR4PCBICeyk7LchXlFsEz
sESg7eEWLzsbkBbji0lhc70wAVXsolG4KRUy33a3V/RPSf6aAKoU4uz5USwANhYrCGp4WjVDTxRT
j4pC5wKMqZQY2oJ0fPd+RFmSYFsxmOsP5yhALWe0FOE2DAzaJJyBsc2g3GDsB7WRuYWObqxHRyd5
K+irRofOmUUbw1Fq8D+wGHIyodOA1moIOhsIqiZj4nHCJ9bAfE7jRdTS4QzgXRmrF6k+V9lNYYML
G7mzVcoN59PBu1SyHUzBSthjUBC/j06HVTjvHsV+W7RuECszg8AVJ7Av0xvTaYbT0pt2Y/JeTvWS
H9RlzaabGNjrJgrd7kdv0JSQSaKTbe29cJeR+kBMpVJeYE3SambrnB8WeYVBdKPBPTDWlsIOMCaX
rK2nIvzopitFdxo/CzK+LTvIQguTHdoENrRQ6hd+kK5qtjvYfCIJWY+EHQAzD6HMk+2IjJ2FEWHc
6ADc/NSt8XbqCCFSKj9QFFuORfHxToJrwyoECQa+hbva0vnY8M6LHy6koU1yzgft1bHDqBf2S37B
wqRUiehDhaUlYdsggzE2mow+lnfiHiM1VQtvbyR+zXXd5Qu/l1w1xG/rDcsMC95EVsDK1kXA+LFG
XqOpxJhdYFEIR6oS0EAqfvZMAZhKiDIFAtWJSo1HqcKuhV8AggCeh47PXM/WGlCvwov3eqW4aTXS
bdDAIQy6pXmrCuZg4W8O+NhEw1B5wgXdy2jSxcQ4NxcrIB366JoPkMMdfGE1XsOGzphORLGQ3bCZ
5mzOcLA6FHjXLSh2FgTjgHoZ/1Xzp6efNlFiQaeoVfRghpWiYmV+rySvqgM5q+1geN0h19d0wgCB
KBGzbylEKUYiV3ouMRTtoqY0tPCBDWPt+uD2ms8m3VkA0Ab0rprZnMytnfOzaoBINNla9508s6MG
Z0U0J4xFqinnTWkqXLQfnfIV+LBEUz7mS2+zxZRWsnbVgVjIxHKAXt0l1VtjkgpjjNA3X7336oaj
EzwS51Roz1w91OGbUr4DrbCrh5QcePg12ktloEoxaFiQ+bEmFCr1YA1mgP6joSUY+Od8WLa1zpWB
hWLwtk7nMZ760XswwP1vi2ntP47OY8l1IwuiX4QIFGxh++g9m2TbDaItUPDefb0OtHgajSY0zSaJ
qmsyT84T1HkmokcvCfdM4fIFwk/5lPGhpPF1KNnoG5+ZZPaQiOciAu8KcwSrxTKCpOBnmA1yQgmQ
beRQxAf9e6ZasMy0nZOAKDW6wI5HbtHnrEDUp/jsvqb+6jofKWroZPJXs/nDsxS6ki8bospfaDza
VkC2YOYWMoyFmNTgclTqU9VM7YmEItog++tbxJMOagfxXmM0KACHiF8R/0mmUsVHhgw0opl76OkX
LgWuANIhn7T4IiqYXu8KVfVswjNuKgK7jnlPVPkyNgCzpf92E47Q8rOznp3hwTvR4wVhZQxaLtYI
5FKLzN4P+lNQPFKCdIEfRQciYIVDjhBPIFtvEo/y3ch4SA83KZvZ+CriSwdR619rvOmC9l9bhywE
Ez4j4BcufZyJQ62sNzZ6ttFcpMpfSDYBDVVoWMKP1gkR0Qo4YhhIdd4LHJUN2wJbvvGPEPphfXI+
U06ZIadqkRuTL/3/UuwErR8mc5Mbu5Xh2gycQ0a/a7vFMmQU50OyjZOavRLEyOHD72Y0YPKvYQ9s
MFSgKUQwTCgiC23+BCNJBH6+HfJyG1fLOT+ERsRl446s4sKoSosJUzlbxLDRZqRb8t6gRoNY/uem
9A/9iZybEQllv873+ByndA2bea7YjWf+TS1flePViY6Bumng9dC0twcd9yKuHivf5R7cvuek+pnA
vWpgP1vGFLZ4zF/ytPiosKUEvOTcG/ijkawLQYR9OBGyiqlTQpcbpdM2Qh2ErsKge0p0UPoKhbr1
bEbl0uyulp+vTXHTrGeNdEnT+BL+w0m/RPDOqnxysv+PnjrECe5QtiOFKtA9NcNnYb9n1bl1A/hH
NkEbtIe/JidI/qQyot7+jPBskUg6P5ZZ+qu7z4b7VQ8Hw78UwGfcQ4YQRphMF3+TqliPxkscH7Vo
V/L+1sHKVHLtmGgixF/H8Nt/hXUGFLbyD7yXSh6ZJrC2YxnTHHTvSBQPvvtaHirslum9nK9Z9WnR
943mQxTvaYrI9o/f2RuPuXXnCRmnt5xrNhu/e4R8afkB6DeJ7ygMJ7iY+tmSNQHdpCUbO3d4rqkD
UtIPa9M6SRYpzPwbwYn4rnP9RDjbK++qt8yoTn55c9rvrNyWg8TgS9+iMPERGp9NXPtspsri2Qhd
npjnLH8dR3BQ/d1ubnOFIHS0uOsc+6a4ZnG6dMKjIW6dfW+YoSRwi2+dQ7rZXq6N4Bx1N4PifTxE
Jb3cmYR0/t1S7nrQFtM1ZD7iG3dTvleFWNjcqUl8wdDGPtHT2QVeKk6v6j6G32n6KdItO83WuqXo
u2nW7eliNDsceKZx0EkLEdHB10dMtZuyfVU6YsdjEl9lvnf9W8jgDapd7x8qVpXduSjXVg18Yd/a
N7NFZKk/T86jR78gsjMU9IqWUQqGN/Ulx7DDG++L1ybb18UpEe9qOuvD3eIgaNUzXxnBMYD/ufR+
Dc8+igkxGzfm/OuY9KJ19tWx1nXjB0MTMOwq+NO6F8byYjypiMXpvwIsAiVZYB4dlnWYF1miBBgO
mV32+aMQD+KFEMBenAgLEr7D6aqBhZyXFg9H7hqGQdYxwesbrQuPdYV9ZLc9tm8pG/kexw+d7ax3
pW6MN7594W+q+Kp7D4dRrLQZUWac6EgTkqtdPbvOOaxgDj2F5SENUfHvhglJ5Ba4ngyvIfJFIiM8
8xLZcunrVOEbLjnW4i6q3wFaft8/OckXYIeETzRv0eWR5TIU1Fqcnt2dIOwi+03ga5Y/MddfegoD
tWpRLMjQXQr/xbe2XYUGZV1iWfI+teprDD6n6NWReFO1o5de6Q6WGyqQELZxxVmamz8Fd43EgzWg
pqlztDx9tFJst/Lg0x7Ih6bUIw0HbWeenMeQnHo60Jj1Qyg+4/Al714d57kYWcCsqmyFGcgfD013
NJIPi+18dgnCm83/BynbDBSM9mR1D517JfrmcKztpRHgSVgo1lJg9JpLYZ0YsNRMijEQIjNFkPCZ
oqCU/s1jgVb7t0hQP8HdMO6G/6PzAeTPfCPK9Ga1fKB/BbMyRIx89CYiXTC37d5CWB7wrb3K4RD4
n1a9LwTzsfxjDL4bfWP3jL+LUz+cI+Jiul0UXeAZ08DLfktGHeZqDvj4d36a2mvdngLjaFRv9Ng6
RM8oetXgb1JGWeZ3175E+qZENclawzskORvinTJe+K4mxXdd7ZDlDZLM0fRfjgSJYAmcJKQaMzx5
UZhtBFg78VTinEw5izvYkOBsIbUvHDjPKfQwRqFLysJCBotISmZVv/MDNg8PioZZ4SmyD5nYcLS1
1ktBBgD6RTv9q1jjKzIm6QAXKFFA6/DKCrEnDDnQdrrDtAtFKqeJ7Pd1944PopmYce19cWR46OGq
joI3gxk3FfC/uscqzJ9psJZtlC7oqMlU3cmWwFHz15oDFahperR9MfxaXc4qe05U132S2c1msFDs
w+gxt2m82K76oksN4LlLxrBzYdShGHUr8jJ81FfHLPk1cSR1jH8VxkJbPfrxjfYup/yJrlH6RFBb
5q/LcjY9pAFb7aOM71by2wrW+/r7YH0X9neZ/5UI+rOF6EkV3If9jxMPCwyuc3/Yaj9z5mFKH9ZV
d8t4hQtWU4VoDPPDG4ZVxugfpo5wEy8pWVLJzpf7tNn5NSizjSDQxwVetRkmsuFvTXyXkmH3W+id
k5eK3AWoijqMOyR2VPLZX+LdW5S+xTe3KL98H9xyODiAambGLCTja8FURLFMPPJyHWcN1IAQSocn
jsLuHw9NWL7yDCTmRcOYlb+MzPWSrWFvx4xw1IcKji5MaGqUal/xNyVZuqtnC2tsfeI6pv6owI0j
wiUbHTIZn06JI4ENDfuof2zwoG8YpASpDX8TuY+IARHnxOiiXNnZ5EuiTmsKYB/azhxxUXAwJkHB
GqXmQuCRGZHCK/dtaxXjyhoj9CDeR5dOr55jvBR6xZCJZaUxfUq/m1mHT5JLwEDh3KbZeeRPcm5e
YqZuyrVOnYlttJdgg6J9bZo8sjlijm+/sqkgxp0dw4jzhnSXyvLgDNQGRX70UdGnki2xBKanIfpG
CjCAqsyT6uq4/vVYtOmxtd3ZjbUK9cxGv+NcI9dCOUe+FX8E/V4EKaBRhrFN4q2Z1oehN4+9FuOh
+zdJfz2NxVpjSOm5EQhDVJQhhJDwbfBpUVzMgGgLcLRubLvZpB0hFFVBfLUtlkV3g0C2ndzwLPzg
qZbtUzNA4PBGWu5jk94DoNLdZ+NN547iqAkBCcT6qqU0bYthX6oPHcVAOlLXwndqjU2mklNKJHuZ
oU2xEQ4T6uZ0F5+zXtCs690dg0DhXsZg2KaM9poQiAhSq5GljgkDKGo+9fxplu8qXDAxqXFZbPwr
WSJqxiOuRjhg42scZTh3pmOLhkMMmCabozc9qyRYThnRSDmJPOR5xda40IsGVfK4q+OvDlcYI5uY
TAmsfls+ynWeYFTxZ2tc/h0AQ6YdLbCvxH82wxAyQaFaGcjrgk3MD0pzQmppdEcg6hiJl5aBsAtw
vdaNa4/8MofIL5vW0KYYKxA6ugauZWQVNXkzXQmU312Rzcx5xAfNLNagbvQH0BN+ObHDJYCo6bu7
rmH/axPOndrpb5jcuvSmVdMmVySVtcHRFONe1u0df+KUD0fkmUc9GXmgxCXLmica4I1FSh3OGlyj
kCIGcurhJ+TRTSfbr5TaazL2d635HaTa9q79DF7XluPNCJJDVwRbixytBmNvk5jH0qoeWhn9aglx
V84s7637o/fsDsVn2RPT6/RfUZ3dC8F3h7oUm38v22uvDedeiHPmTOcwRmLMKdmExOyxCfOc2SZs
jt81fKeWZKNZg6+vED5kpCAlZfJZVwWHCGuLgUgGChp59yCDDbToSOY67yagiZU2S3JYy26m3pqS
1dEJ0NknE4KV0NIPkl4x9y97FT/GUP9LTBPwV9yda+9vEP29k9ZTbtmQaLulY03bnuTvzO6Xnj5c
cJihitChjZkWQjzKi44XnXY2OwVU0DkSUFvFS5/vdO9o4GfddxQPOHnST9M/Apdhu2XPEhgLMmbt
Ed0k4JVor4Yq74TawIQ2j2lQ3lsP81lqGW/5GHcH4wJ1n9u0zN+CfqqwUX8P2vgz9ASjIFDclWDn
jlyZHlN5j/Fh0rb/qnIuNxDpJDnhbGUs1dH3p2dXpWQ3jOqJAESETZr1LyfVN2xwxPWcoFlJwK7J
vlVgyyGSZgOH5m5V24jqZTEVrGosu9oX0ZtJSJWHsB7wAHktaiuNcGtN/t6U1a4aIfdCW0Hy2RTR
waClbRNUX+hPUsm6Xab7KbRJN+qh9VlbBzqFp5860qZ8E/cdDJKC9QjqKt6hjazVLu+j5VTgtG+q
J33EOB6FgE+CBc6SnWv2RyeAla9rSz903hVQrsRPF6rnOSP7Vu/rTeW0RGbiEK47urDoqGjYRpXv
wercBAHufPlXk4sl2RLIUB+l1W7HFutTq+9F9Dp0fLlFJW5TO7zrYU3OB612FF50Ib5LRLrZQfo+
ykIgwuWwKpN2N0sBGMu3vGnMHcleAyA/xJ9OwHLdYt8RVdegqPadmr4nEhJ4xq+e5eyGlrtyRrA5
3NBWscy6DrsS3njUMCKdTrXG521PRyvUD3ZgHFoXuoeCrk+B4LLdt6KPHtpVAmMpRaYSjtTYDqSf
/tgW0bmM1L4HOTkIJLegEbAO+sV4Ghg2hnazNcd2rQXQmux8E0EISBvvTFeDP2sXaOV5/q8doNSu
iEgR7llxqLPd+peGnXw1TKtEagz5hl0d1WiEmv3EClAy9SxB4RMZvwaqRBSpcBYNqP0kEFejAqxz
CfN9Eq5980x8Mn8NrR38h669GjltNHOW5kwWaAX2SKnvYkCfB+589H5q87Wa28j0M9c2rv9W6M+u
/YS3RoSPQQmGwAAt/GPF/LsqvxTjqCDuGLIz2HLem8pZJgwPxmvIORbCmiyFtnAhdXihgLPKAhNS
FjZgXeCg8K74Z1tv33OwB+qjNa8zvN72maHoewuXV5e9zJPNwLt59AsmaI2hvnbN/IIsJqMlyat1
Bf7M/Qw4bBtm52zYabDDlpxDWCamempwj1EVNSP69hPpWXjyqYOOIcETAeBsqwRBHK9r7YMfQvZC
+CKzR8HFU+C3dYnZbRYel6RVe4jJj+n45JarVt9OtLNUvg0J21b1EostH0ed7DX/IoLPyvozTOTl
D9f6LK27Y9K7Qu/VUe6ad0P98H1PA4jXHylYy8B9hemG72iq0Ywd12omyZ1yoIRlqJYg+tuBaRmz
eWeNbBwTjM6KOI7PAyovO4Q+zqAgw8CguaSxtAW5fzzgnvbPaeES4kdpoHA0LrR1rNk9qbpT8hY5
TJD++EUYAXka49i98dyBjjS4xuRJSx45s2PZYQhR+OJ6kM317I9+qwkbNSiQuKzLedbGVNievkxA
mAUTNSJ7LGJ8NPnhxojR2BelARInv1p8ReHAsRwvw9xZJQTxVKznHC0ho9pb+dfBZCEXe1s1tpjx
0ITz5qIrJXGBp4h9ztBkG9tP1lEzO2ertcP8Wnb0C+MO6QeJaCyIyeaIcfCa/huoZVIfQMJmQIqD
PdjkgQm7H5lokZpF4BCgge3du/XyN0y5FHW2YZB3LEbJdjCwdHrm7Y/WCnFbS3xWvhXJk2Y8+1HK
juIzjX514020NBRXf9iRreutI44K6Zwj+VHYwIGCb2u8yvSC74QVIoX8VEAlVl8z2s3A0taehvaa
sYMZWV/932/Tycn0PVD/evGSAfub6JY6OAhJ+ZIFuL7fKKNS+RPor44BT+Q55qgW97ZjC9Pg6XdS
WiSk5v2L4x5dPobQrw+O9pM0xAm/hPHTRNtMUMZkPvN0SHkItSc1PQLY1AxQEuMzZukQTG9Bjv0V
TjVbfU6aReTYCy5UZuZsnrU3wqAQo9/DFHeTBiXkbWApKxH28Th6n22ur6dY4OF6VOhkquR3IJ2l
Exy66s9ObRZ/rL5HDSPnQrMIqmJGWiQPdPANihfb+YgSXtoUANEkz4qhbPsbuxDukXawzsTugph+
qZpkyQ5vnTvebWySzfxVasNyNTPIGrEKqDXm0Vsti60doGEcIHyJjjxYSKgx6lOEscZqMsIVUyXM
MiE2Hux/RrbyCmPnaaQOoucdHK5U0S5H29+HTJv83joMcbFy2KcWGkAzclAdj5Gk1a8jruAeIq4V
DSSB8M/q2Ya/F6V+6oP+aWAbl9g8LJifUxI8hzDe0TOTXkSWUydZWd+DiPNyss7KKrYC+Ybmo5qn
xHBFuJZ6uuZVkzmerfOKWrkvN1nkrCaZIHwR74WCdVIOBIdDvpObsbfPQYVXKw/ZgMwCCFYywXMA
1ULGCPUY+/aoPygPlkUQrZrybocxqYyk2oVobtQ6nNjyYVf2bRR2CHwTGmhd16ANxmuDXyEaeMJN
/1BmFyWzIxZokCOltnYm74V/tYfuSagonlNnMemoAgy4IAZErDKGfU3MFaQQ24IKBwghBcg0GeiB
Bw5g5JEJC6O8Z9WGBadIVnCLFjVcMHsePTflMqfEoTYLm+NAAkyU9edGTasUlUcWQb4L2P53Ytk3
46rv/b3GBAhtrgAuVfHzht7dKhCedtJu5OgC9WTFbuqXllna5Kcrb1GRX2L51kqT42r0yFeny3aA
VNLgrOyi3449thcUGY2n1h3oSB2pq3INxEsTLpyT46BcZ/edg3oLGrkpmQQxshjlcySifVrKLX1J
q+dLtyX6TXPf6tpb6gwmqdP5Q1AFX5NoO0z1PpTkfy4m7ejQ0DmUVTHLx5EZiAf4R6eWDAhO/+2Z
BFkoTvrZovynxa96wdQpHpY9vtjYZT+EUdFT2OG6rxImTXGBTCvZwZnOIp9X1HGLsJj9LhFtYfzm
lgQUfyiW+yNOUbe9WO2rw5Yo93e1c4vtb0v76Oj5Y51qRjxV8T3Cu4s5/2CLeG0+hcEpyGO2hFPH
a6rPha09VFTtmM/kq5gk6qxWp7k1LIpp6eHXGQhJyW8mQJlunUSXDqRCot6N4VGJLzc5md2vnW0H
9apr68h8SBI8s02sX6vqO5W7eew+5v1Op5MztWPUL0GY++LFhxhcPtltvEpJVhHld8zOTDUI7uRn
K46z6SgAl44CVJdfWY8i/Oax0bBRGfrWLDkJFk2brzyX0PX30LQXPaO8mN1cb3/rszcTA9PaStu9
0vDNKQrKF09/rjWx4D8A3sOKsDeWh2YJW4L9VGZ4ENODI8heQB1HG+hAn6QkcQQOQb0mvIik8IoI
Y7Zg849JU8wT7sh60qPBmCfeW6XQn5sdOet307uOEYx9issG2DcORDYQSLF0J/1p2Y0Ls941HKFa
bLOaV+uEbWSH10g71wKNX9/sg4oUlgi2QRAwwIW7Dysyh4xRGc2ywr9nDazDnOeM+7D2Wvbv9UZk
02bwzFU/6GhTh3VR1HfN/PA5pl0Gr2DKldcvTC9C/VVvvNJcd46/NH21Fo217GK57ooSTfaHOdKW
wMXxvHOtnn0j/Dd51yR3keq7UD6HdYX3QJc+h6qJ7yH5bloMbzEvn1XeUFMHgla3esJ8iKVOLnls
XRkN62PCGz6XGtg9yNjrPYJTUBGXyEjZ5IKbhFVPNgmNdYbOJQ3HTeoztA/eM+ROEbKKwHo10Aqj
sipJP5vKfDs2HngUezXE8JlQW6iJfMdxILAd8T1m16Ik24xEDXJ6UwPRVoZhnc1Vzhre43jsdCbT
DSqUv4EKtCf1aD5PIrjVA7tf/G/zmr3qRm7hl4YNUSZZs9jTqh79xVDUxP5hpOTFNZgtWjImE7bO
CkWLcTASHmXKa20RGvwDrjpa0U2sXooI9RtGDsq7Rjt0HTihn4INWW5gvEn/jIbSW7xPbUt4UrBE
aTYPVIt1V7n/LDrwaSC6TlPbwp1W3FnkAh0buN0OSaNF0B6rXh5kjcXCaDeK4IwxBR1qFYLlBnuY
5NjFIUlQbcclMF1Azr0jBUmZOtujsc9FdjLc+qJ44XTEVUSv59r1NbGszzEtTwVQsElcLAEbxuXR
+GeU+CLmi95OtPXUcs3UjEqq4Zz07aZoyVVKxDnwwnvZiZfZeWQqRI5GpA4y4aHQC2whRNQb5/kJ
EJGx7Ub9h/zuk58H4MzkttJHHrQGxpcDZk2dHQH1Li/3/eRcJ+vke+HXFOd3n8FUqtWvzOuYPOeQ
+BuQEn77A7IxbOp7klsoKADO8VM1MX7Pg8G2ac+xB18pmnkB1Tkgvjp59logWx665eQ59aKViy0q
joaXNq/BnFCt9G8J0JZas3bJyI4cRRSyKsyF8bjOg/pihAUi9aQ+8AAdO+GgM7E405Ak2+JdIMSY
bQZa9a677K7sHtLtdBBFvGOQigIL0bpXXZVDr2lzg41VdapoRFVElp2TvHVWhTgjMH9qWa7tIHi1
AvvFF/3NZxfn6Q8CAG4Jb9KogdrymKf9UxvD4VyRNI8EvH73aBoaiylZ4hzsER9YFG/0iledV2db
zN8Dys5MPHIPMYwYnz2NOJfBoG0qVPLqTtFGWlTGjvXXB/lOT8q16NW66v3bkLsv/Nh7bAVnE0VU
UCIW7NFuagmsupRi33H6i+dh02sp5dl4PVWq5tRB9RtgOKwKyItIuUPzO6xJDqvIDXK1Y5HItSye
YPgvJXkQMQ9bxJ6zLuujCxWLTn3emhW3APX4yBbNbEu8xDdzGq5ThFUMO59WoSKf8aYhYfIIiBjG
RwmwE1aUHTecMNQp76Y3pHDU5+OJbz7axDcdu3PCeJO15WokRb61aeYm9x4joNCNCJxrfMJHvZYA
FZ3sngbpBme5FoxvDSKFKLTWaFxZ9JIr71ePiTF+GxB9aRjHMfZOdsMkrmVKnB/8icDwHoYpdEUH
rKgzIPwxORZL82uimROYs/xe/6v0ZCV6ext15mGMzeck0Nd2a++Kgq0nGa2A/lEerFMVPETTnNFB
/AW5tTTDZtfAjXf7dcfXrSNCHUZ70oS7EqVIiDYrIl0sNpL1ZDdfYSPXvXtD4rfsyuRcUduo/Dh6
GQsiFh5MZWGW71ysXKMdMA5Nr3lHNkHpP49Dpi0pSC69cxSeIDJeAf4RNG1Mr3SnpWQmSxpdtDmk
ZxnVT0O+JUYWjuTga+c0AxJqIkj5knLYmjy/U4rTEPiGYmssicaNueyzCYnLJI5ljy2u1RHy2gd8
2K926/4Nfy7BpoZkHmWd2IwK6BdM+BaWvFS9cxtn+2Zj/87TNSP2Dwb7hTIsr+XkHnVfP+f6iBVz
3DQDIC6HZOy8u87igZKuqtcmmNDZVWbQ9TKQVJbU1qZTb0VRX4MeKAPmbOElzZpm5F8NMEAEPpBC
FyqjuW5AE4ixO4ATbt1p2VnyNa+wgvrsb/K4XjCTQPk2reQ5y5BdS+rVAHMCvpXYQhfVFHcPpZpK
URugLTTf7K5aD2QecFux7oucRSzbfccOGoa9GGOwNR6h57g4Yo+NeOvf2pIuImr7ZZmOx4GVEInv
n2VDTlx9kFm6tb36aA7dLjGhMzOz7OzoWIVIM1vC3OWpHPDoHUWIPiljf9XbBOQUu0aD6suloylU
Pw5z/MZYkKee4uvLuQTJPChYFzRtc/ZfEgSL0fjdFum6GL0FKDlzaLbplK9jtFOjsoi6krAFTDAT
xqKrnLWud+sC/Hpu88Gn7Lr8eqNbiF/yYZlC4E+HDc3kriZ1t2HG7xDzXdOR48M8lgRT6XRlJYaF
PH53QSfWGIDAmMqPUkJxf9OinE4KbYRAkRyESz7itUocpn/p0p+Nkyj+yroBt/A+kM3gL4me9/Dr
NVBqRzDjc9VdMNgkOaqnEbWZKtgzcQFXnWJOYs6SNUTY5WdTocpCvqVoak3SWTOFY6OA7TgxBmMz
rzDYCpqjlPzqKcRB3UXrV9eEq6NzYTcezJsS6yDyVUSS1AxEpnx31TFj0S3DjzH6qqe3bh4RpWAM
HYw+8Pz4NT8zrV3mFLlcXbj0cvaN+Vqa2Dqdg84aSlWS+QwDd91Gnf0wVLjVxJPhkNRXqQaaNgVi
aApSdlqD3Od0DhskoiFvJ3wIHh2YsGB9FVrR7bIaR5+nkAHZLRBrB9b+kL+5lQyXlkm9Hr6mk/Nl
Rs17AhJmKXS1dCcMv41R8vOj4MM0IkqvTFxURcaPK2MUpRL+Sa/xagEfGTFijtoynpwSyFkqGdbk
gOZKfoU8tikDXQTZmR5DokmLsyibaw0JMigVot02c9dNc9R8rjDDGuTCTVF5agSqdtO8VUn4koUW
vJRJyWKdET9iJsLYKnAnXllwqglE3zJGhxlZWcS+mLJzsEW4dbh8SEOlmITw6wcxcYtIqwandxlt
x8va9etjjrnQcC2SO7Eya671VfYuqNaBIEc/eQiXzAotbr+B9i27xFnHwlhJA7MyA6aFpEHIFLIB
58fpZjiIUkeepJmC7AC0LfytEcLjov7F2kwmvfQQw6qPxs0ucaE9YssGtBPQ8+fHsG+OkV1uk76g
inYQEtTTeJT4t8Kk2/HGinWUUvNYw1U27j3KfAgdht+BoovuXhg+uSJdxSle/ckxadUbnXUJ4gA8
/4AmEQL2GnIGIQmLG2b0KMEDyoEfEih3F+BpNgSOjbKRpzQGh9WAstcJ3OgNxtaGHaIKnP+SZREr
UxdAQTBwh+iIeu1I7quWtWpY3I3B/jOdJxI5gDNqNtE/wXXS4Y5HzmtHjK3hQPfnlUf3xkjhMQ2f
Q0pkApvkfJNZkNHMkC9JUD7MqMCGYg8bK+HhMuv+oLmdufGyg2qi9JC2/ka6jJFTlx4rSPR+O6TB
sSxAryjlIxtfSu7NxRDA+Yx0oPhZQiDYlCRrMYaAPpQJ+N3vVk2FT1EyqV6Yo9VuKp6ick48squv
oHXjVRBOswY93cb2TK+B/jgY07QcJzyazqxyIpdLtKpfN5k2rGQx/PRl+t0YRHI4oqZFZ4pvMKbX
o+eK1O9dMkkCuRLz1wdLWTosq1ufna1Zp3u9RCTmMj8sZXkScclSvYWGq2IAXbHbQAvDSSFZCCzM
F0ron6DJcbDEE/IG8Zn1SLT7YhllzN6qwP6ui6JfVSAhdZu3qYWv1UMqEROZiynxFHWaGHBvYrSj
Hvt3J3rHnfyY3NbAqJ7SPxGEpk+suUfhv9sIAfIp+K5SFK2xSVJdhHjbS9O3ooucran8Y5azSHOA
Z5Uj4MXKdbY+K5Zll9HQmZZ11yHMsevbCLJFCxewPmO0aVs0+i/KjSl5lBPCoTEAvzioyaQens6y
Z6ZTdz3uWkEtRKRQqj7tBEZr7z86A2ZuyHpT5IgsOxGshpBQD43n3mqcr8joDlFFEkE22UQpYpww
yr/e9/9GwTxgoC5QBeK5MqYtRTmQBQpWsnuuabWWro4c39M/fKY9w4CkJzKMpTXOamoD47IyvX1p
gjsXmvvuwc3rINLU1j2WNBOm7f9y1qRcWAwq6puN10R0448wSw20CfGCULMMF1QEF1ji6xMbkYSa
xHvua56MbPiIHGzG0UQurLDcU148YsZTTtQJJN98HJbL+E/b5FTF/6TrLMw8AMSvEy2sVYSsCS3z
jwE2NROinJxZbFOesvJJ+rfOK1c2MCs/1WjY0E63gUFlkzd4b7sCTUVdUi3cvDg/uBag65oY7ihW
oGw61LN+7qJF6tdDZrHQHCPAE5N5HCR0C6MIL7b1rkxwAL4PctSfdd2S2AgICREoamHxbpQQMFx3
uDVmcTQtQ1+WE2GmbLdqF4qNwQpY0vQnSfnKmvaSyhwosK/tDJDaXmsdct5xTk5mTnXi3zu+PDA/
obJqJg4Ouy6Xk7scfCp4R2N/lqmToVkTkSpP5f/vRGlFK6My93HL3KiuCEtrG0QetnYtkdUllF3M
T/EstCn2roHexpV2ix70VjJjSBDPYGFrCXqx8R72Jd73uRKKG/vFqxF3et1OBAW+U+TvVcDUS1TN
LRGYfWqDYiWtJphM4HoQXQkrf7fCgC3aEGCqixVtVAX1i9ChcWp2pqrNZaZxspe46uzRJxGb0YuW
Ib3p5UdUI1Ic9IxVvW2VaEBO3UQgiCE9xvIaxDkkyEGHC1GH1j2/j4TQLx1UYLVT3Wr0PnCW2CxZ
Xv6W+RVbMJMBXXitXP2X5cBdVhUBi96aaF/E+16fogfFRec4nO6uQDnou8FWscnJa3LI4pRoB1W1
e55LzIohhrR6JuoMBhQMuIBjlKFu7jy5RAHwnOjNUTQ22CIiQTir9xbiX5q1t4zHlO1YvAgVWR9F
rVcrXSdmuFE/dkdqwWiU9HzgeNm+lYuKeXGp2VueODZlA191fwBD3rH3T6KAtQOGJiPXVnns8r9b
Ag0furdyJM7Iq76R1TJZreE4xpBywzx+6QymtJqDx9Cmf3IDH0kvs6GOx4cZzc1KsmTZYX6lAM8X
fY+xyIvagG2EuIMRzV2lL+zKSwgoZq6YkU2LYhEldfQfc2eyHDeWZulXCdO6EQXgDgDaKmpBH+l0
p3MWyQ2MIinM84yn7w+M6KzMCLOo6u5Nm2XIxBRFkT7c+w/nfIdBfWWXxFtaHgCJud/gMZz8zFy3
3YfKfYpA2T8rTqmqgWPTsedRtbzPEfn3IgdUPvV6M7UFLAT3NhidJWB8hjbQs61OkWyEjfkcCyoj
aQ0JQmiUeR2KWurueWPn7TPGuUTGUB90cCvKRnKQIV9KQudKd2x/fVZj3ZzUK16kmLL769hkpG0r
hW/bVmC20gMxDJgNWWj1RnMabfXhz+wfevVpTI3JvnVk+p8yJpNa7cv0MhsgyLfNe2kgUJm9hbFP
p9KZz4hfZ/aAykt3hna/UzBAjYt4JcqMsFwjerSSyWO4h5xpKr3rqL5NzWrJAAEMFXb4hoZ+fChh
D8iETTcucmKH7Hhe3c1tkuL59LERSmS0KgoflSuCvRbMLKPe07u4SVlq9XggvEpe+lypRwNqXJrF
LyJXN1NtEnddfYQNV6aR2HyN9kdUlIpX2gx1JHosc2s61vlNUPg8GyZzmm6Erea4EKVoWfugwFxl
B0RkYpMwIxYicx4xDwSFORYBsb5wBayp4jggNtOdGbAlzdVgy8fGzwDxSLy9UW7mS63I64YNfNw1
Jf7FEU/6VLw68RLCmLFnsPFQQNxlnG4Gd8Iuv7N3mTTlnBHD4elrxUDRv01d4eMasB5sn3lnlYzX
Ye8SK+MLuemH5JTULWMrNzrbyYgXi7oriNg7pHUDPKPrCIJhPl2ar2RRRKtC2yXvyxFX1VB/YF5E
HTtjNTJ9sUmcsD34qb4t2/at6BMmbaj3dg2yhr7TdGWjvnEcJMRDUWCLog3xUtfa+R0VnMm0reRQ
lwUZvm0cLLMNg/DV1l2uUcB3oxc9qS78cEQ7bc36OCdYhDoK5QvNgpkOB9BUq3hHMgzIOprJuj0Z
c3keDQd3q0jctR0TyOZDF2noEGM/Y0Y0YGoSDROGxEODOx20aEnssTzmLa55TkwKeBHAW81poOsU
dSTmQD/KWe0F3Z40nHUiDEguFn1vZxOrPMSrEpn2yhrFj1F0rEkxGngzbaYRi03Z9Adw7W926GG0
rllBJbnHfJgLBeuQFLSf7SKFq8kekEFpAg/UD75E3x2F7oXbuFgCyzlb28Ymd6bnPvxhVNlLblQv
bcywwPdwshRR8+yGAea2lqc/aOSjpR7iHLo3tFfiAh3Oo6HdWIn9c6Z05W3MjRAb9Sok7bQdYRgm
rfCQ0mS7NCr2WdNAOsRlgPWzMPDAmZ61nciSxvJ40YTQN/xTOdRwW2FzLn8+FJSJyAwJ7TgOSzBe
K5mUJwjz1qClfQ+ab1Mal/GitAgXbXLo49ZRS309M1UuF4N71zSvRK6/O2iYzNm9svp0PXSqRq9G
McJ4Zd31RFi6BRXyNFj3Y8CCnBR3ZgfvUrkWcC2+u8z7obORWMKJUMowQgLEQBIuBtG20VLyMkdk
yUTugGOdG1e8oqT8Uc7VvTa7bcx8aZUOt4boF3VkAxqw+J6PIAxC9lpNMCMbSJc+cMQgLSzyuluY
KVG76wA3oC5pBnCTWYyTRA9bL4DlMUUGseEdC1gH1FJnH0lyG0BUVjGtX9jTQtsh6+ImbqGtWUhN
5KUdlw5OlDzb5AYPrxPja05cubcMbpFhsEfSZ4O927kIrk2BT8p1t3OJMw7R1/OY5T/CgnnTXLMk
QTL53S0aLGdyZ4wxYZ+ux8qDmWOU+/uvz2ujYEPM812RmQ8isB/YYLxjUL/qFJW1LWgLs/yrS9qH
Yc7DzC6yX/LdbRiVZvwz6PS5qe5jBgUAaniRTXP/XBnzZy5QxZhYFP3kcRzofWTdPhYCR3dOWdbM
7IKSW7uSpAOmrwXJjm5VrL0ZJkDOhKDLFJoST+1aiLIZX/1CL/+yMKBDmdwmE9sQwjFmhkULaSVJ
1qVl0N/aw841iBkQAgte7KE5ME1OK/4W86ofTSjfM9SsURQ+h5kHufZeDfg4pU712lPI7ooI92SJ
zJCLi+Uvy06Ogrpzg3UVNq8ae1ke4h+uBLLMUPfvQ2k8Nl4c7orvnR+PZK8d8QK86XCmxWyAtFSs
DcKCEVQQDjAVveSTFA97Uc3YEb0PM/QnetZ9ggASiVMiKf9WXYe1E4DGlez7YAPgFSyQIwmINwuS
e4/YCT/7NryNpHlokw5zNwVMoaAV2F0jcSIjGkpGL9hkmqsl3LSa1EsHM0Lpe/vKo3EpBzfbKMXF
7SwvqVY94Ns92/7QrLOe58xz20fRIyCbnXfTUDbbLYjjnFVqem0DvKQKu94qaPknuX1SUFDZtUho
LqfOyq6qoX3OvMcskIckz1cpOrVJx9x2Y8oYEFN4wQ40zYtpM1d04ulY/uxq59kK9rUvbviOrpIA
g+KoEbZBKGZ+HW2LaaT06BjRDIn1KUgj9Vv2e7NXHCJvWqaQ4NCM3tkLB3FUMkBNnykGOxGMa8en
SBY9xXYY+OyjxnUF11Q6+rkeJDRVIYs1N9LIet9mj8nVxV6PM7fpp5XgW2I+HAQbougflMkQk13n
YwDNhyiUiT3HouRT6XPrMhypx2JgP117q6yPeMW3k7Gu6Nnn0vKRLwwftsFZVwc0Q+M87XUJ8rF2
eLV1JZ2/1Kw4u/BKpdQeY+RWF4GZlvz0SwVmbcvQeDI96sA8LGllLLFv1bBQOlB1+MTTsJqJV0yW
cS5bxc+5RsyRZRbNvGoedIKcCMHAvhjFyeNQxzHJI1P5PHJapFj9ss1MfAsI0QFCZ+kyOE/B+GRM
RKsqcnclDMyxxDmVqu0IzUGE5k0uEYqXvgEvaSSssmvhpJSwZEuT3Uurps1YkxZLLWhF+cYJSx9h
4WvaPM6Ksj9JBI45G+iBwLKKG5T3mmKHmmdA9RsoGnldIFjgPV3K4mCNhDy3Adojo3Euaa3XQcbL
MZXMQoYYXlEYMDEaWrZFjOLwRCzIt8BFwJhPw5NrO86hpNl3YubTjMjjGaWrxkrfdHl8anrjruUc
2yVj9SYq1m2Ww9dVuiuuRtb5TSx4vsyCitWa7gOnKC690bmqumIRWJ/zwnQOEQvMlSqsqynkrCrD
oN5TH+6NmkzoIGfIa/oGrQIpUGkAnVZN0tnODceXSMcXz0Tbqp0qvPAK12WAjw0N4e9Gxbw9Ihva
cdHB7hh4ZbLyMs/wDuL1mGM4qz0iLIrhYy4p9Vq/uukMTE0Ja83CJeuxIG4mT9DjRV3bHGSnbt2p
L+5zxGgs8TtWWNf0OpD1TXDIfojLo91x4k8bMydUbC5fmG1RZgmXmQ0l+jRj8zRT/Ixc+EQX1hco
bnhGy3vGUC79rPuifOtaTfytUFk0yrWzKhAprLDP7BlJ4mjd9iGhGaNZdchKGBbN5YiOS5FqmdCg
j2G4t5UG0GeZL00oDJQF3WH268980S7El05Mp5mnoH6daAF1DlRJ4sIvbKqZyYdKUPYbn3elSC4T
zceuDUscJke9Qc/P+UWWaJXI7xZKzc7gbWZGamJf2/1knjOj4QL7yFGbI4r2smNLtq47WNusLPZt
Jj7mYiYWMOOE94xNkDh3ZkaKixwXVGNovg8toKRiEKfBQu5r5Z9+UA6rcYSPLDAd2oAelRWx+JkQ
w4Z0xJVVpGTdlrtSuUhjk4alZx5dpWBAwCjjqCkd50GpotolclzDKQn2DRUyghHvZ8I7bTMHLyKu
833QJ8u3TJtMq3VbBoLV6CDjXdEK8sEJeEDaZdjrJszIqRVGthcasVvVjumqBMDmMjYm2ZdSeXLf
MVblvQU1x03feVWBCJt7zv58Xk2BBD6vMMEFdHvWMKC4bzLe9A2HS92g4OedTRRQj99jpGE21IjS
lmYFhjUaNz8D3ZEwTblwa2oYkU8EAoRJg+273PpJ+2p29EZRHz7NYV/vI2K5FLOTxmFIG/nlKcNH
F1bIZIMZWcE0TcNqqEjMSYyHdGR64zaV2HP3sA+08k1AdHidxfMpkhau+WA+wHvZ4KYgFzX33mP3
aawgUGsT7UYZJDdB1D9kkwvFqrBZv6DmzR3OpTlf5Jlp9lZa9amP2MhYGS+byo7BoeS3YYqm3fYW
K30oHlsd70YxPXW5fs8s+iU/QZEpR3b2sJg6wmqGmBcmO5BsBlunWOaGSAZQP/00fUjpmSCBxUHS
4XnjYrXronXMom4XeC8cme3KovXCSsNwqsuTlefWL2rk/haKo76x9HPYmtZV5aDHsxsU85H9xl21
HSUATyVhCCRhiZYKyVxqhC9VQOWV9FvhNsW68NaDQj6paWOLmkKbcFyXm8wbiL8JoW8FwBWNmn1B
6AJvX+4WHDFbyRqfJNSrKO2m/UwXtuKzL1WOCDPjPIHtoX4iQ0x7QCxDjhJ8bNEvT4+V9rtdzHv1
wu2qy0T5zAI9ul/ckje5ox+tVLcbNSfsHEO5CQO4MZ1B+KqDcL0N5njjwecYQx/8o5Zs94LuLklR
oWLBGIsJKqbzMQpGsI1XbGuFaWMK/IcxVCQtpVw0sgs/S7tRzCuNwxD4xNDHGGSINQxrn9t6YviR
jERv2lTW0Opp5eqOsaN3Z2e0pX6b8uiHKH16PVW7ajz6njNwo5sg8KVLEFvmbrpq2eLVqb+bZgZn
U46nwk2yau+bm76YTpOHp6/I5aW2u+ES0Mm5N5/aOScFvc8R4hdcIJixGAE4xRZUkCp5R9UEdTaE
U4E8eB8B2FZp9ZMFY7wRgbFXgw0D2GO2Sj8k9/QOOLMZFkeRunUayAslJgD89egpp3MoK31ARdlf
zlP9GaP6gGWaGutpoLcLrUcmsDUKy5YTgVq4bxVZhubanyISL3S4KYcW/To5xMJwfD4nvZmLtt9G
KLsdwE2tx+OJeIxIiyHfiND6noVlvmHraDjaI8ivuRuJWGsgzJCKQTK2gwp1TtvPiKrnYDn9rUFK
x7pOvefE938ETR0fRUtWROCE/mVklBBQEMqlkkA0/HSo+ApO+NBm9qmtYDunBaOhnga9Sd/RLoAn
tW3wDXKs9tr1PpJBX8a8HTmXmvNAVk1npuA8DXT0rDicdeddZZJ/w3bVVehCNVFTJNgwOkCPDBP8
21wbmzBLHtzJBlY/gaQuwve6R9aXJz3YMd7tqak8IOLjpa6vQjkEN+OMO3ummkWIl3JPkRMUJOyb
A5wwWZGf5WBm6zFkcOnjBzjUY4t/kBvMZpKFlW8CmoB6bYCRsHN6oN5tKfeO22drhYIrlfAfbNsH
OpQzpGY2oR0orbqsMZWyEMURlbxoiyJCdvaw1k4zbkVWPNfv0eztAoGHpcGl2/flJpvuZi+KNi7C
8rXNo+kmMBWCiLy4II/Wc4l8iQv5jff9G8FhCVX1+DlJSX6TgT9oZr/sWUZ5DA2KVAMiRMICKLHn
67x21u17nSqxVbp5kHF+nPF3zh2rdexM7AdJFpM/LGyiG7dJoHIb4900n9yGfrGoZuB3KWKmEb21
BYCxCCxx79HVy5BQBxWrY9LRYEZyOLUGRFyxSLInhYyatrIl45lasUPSxgjTsVcLN8SwP7Jlso1R
D8xO+iPGDY7YARwdF/+iPEYpGqLN9FqmMHmM/KrRQu/pNEIPd5fXVPOBU34fO6xUmY8yEVP5bWOL
UzULys8BJcbSw6QoMLHI0coXlT2vQ1iq0hpv8F69SOUUnIEh3nJVQr6r0QwOsN09Hpii6S8z35p4
T9+kHZL32cBA0/oSbqqPTL0FZrrIxMy49oEFjtsq0S0C0vCAxhWcs18wULdcXANDDe4dBbcXENYj
kbx3Po9bZiU5TvkaZmhsgV6EJJgojgcUc4TRREWzjWuOj2FumEy4GceFz/4Tn91W1OinqoqJZxtS
iMKmRfhJG12OA/mBqMQcqw52U9k+JhWEJuye/Tqr+d3Q2I81e5OwafJN7+TXBsC4dR1vKiRqa2TV
EWILrqPIy5qjGW7JHw6OPXRpTq4aRWMHJa1mtGNEuzLg9PF0NuzjsD3L3uGYyjXKSe0++EGGiL1l
NNJVYFumejwmtjPvtclyFyeycfHtl3/7j3//t/fxfwafxU2RsmjMm//4dz5+x0xYRwGyw3/98D8e
ioz/ff2df3zOnz7lFL3XRVP8bP/2s3afxfVb9tn8+ZOW7+YfX5l//Y/vbv3Wvv3LBxtukna67T7B
V302Xdp+fRf8HMtn/nf/8JfPr6/yMJWfv317X7qL5asFUZF/++OPLj9++2bZ6uuB+v1xWr7+H3+4
/AC/fTu85b+c3qbPv/6dz7em/e2b4fzq2R6QPOVqTzKgM61vvwyfX3/k/Wo6mmGU57EMtLEfOt9+
4c5rw9++OdavFmWZy8pNmqxCTf3tl6bovv7I/NW1teXRuwuEC8qT3/73T/8vz+J/Pqu/5B06tyhv
m9++CYcfp/z92V5+vK8vL12XIZelXaVdwb9Uvr/dRXnAp1v/I6d8qtPenddCVR8GG8T1HA2sD2qa
xhkDRefZ2UVjjqu6WnZImvPfR2WA6/i7YNbBJXqq85Fl2Og/uE326kOYZrm4rYSF7X/GPBIgHqtJ
nOhnhm25w7Ui7/wAgXxTcnp05nQ1T9dZipxvDn8mHnqlIH/VxOb68e3gJ9eVdh5s0s5jgwm8Sn7W
dnyd1YiO1XTPSYp5qERh5oc/fW/iOHMl5bPRbruGYY0UzIWMgZtR1e1zUb3LnQWgNRDjnWs0h9lO
l0VkcZRdsZs9uZhi6dhZ9hsnlZv4f7o7QTt4EUqFzb1L74zYvh/99gTJQezitCFNZ5xJwMnoCKJF
Dl1YOiVok6xyFz09WX2EcfshQsKeTN4c0ffJZeECqQOLMAeKR0ZMq8gKcpho29P3zPE25qhxhrnj
s1NK4N5sLAek9Ft+1FPbcFXnJd/1IJMfYfBpUzdpHfzs6+F7oriYFCu8gYJmVB3jULiFhq258zPg
eirPnnJrUFfsYHdUuePlPMgaav9k7iIxPqrRn2j8zIm8yDuwkeCj62KnK/R9auYhdMLKZmWbkB7j
AkCe3JgHD7zH4FuYztvskbuu3HkxQCShPmzW0qtS2Dc6ZZkwpBOiKzeB9ItcseUgFj5tSi8/bB4J
plXZq1133PLdvWFh/a8FnVfLL2pJjh+vqKPYo3rxtcJrGkYAFVX/MCcs+2fTXOEsjzbx+D1tp2od
VuHR6yl9KtcA6Jl3d9FiRyX9pA1JuylPIE++y95YttwIPCA6eNAWmLOxD+lYcXtPLgu7LPgYoK+K
oWeIC24zWOydI7KW2ZHwBRRqfjFuekipsLJAYmVYf9fzgsjrx/QqanCRTFFw146I/zLObtyTVr4m
JB1zX7QsbBXiEbQQSIrQkK/DYXoXva3Q+5s3rKDB9siDMzL2kzb8kx412TrAfq69vt9UArpwwWsv
K2yw+5085XhntoPE5WcjVb6gxAT8C+50oCHY+JbZXBxbrGUUSvp+bDBnGxk/SowBYusUGcQ24lhm
K3YYni1wCZNhkXYuUzleqgrH8WR6T1L534t+IDbSBHo0x+WTaSdHaquHGDkEZCNv2gR+dQvngIVM
/t6Z/dnhQLDhcrA8ZiOR0QDuYr/ZlKn1bIjslRkVdvwWzKVFXlDpwLkK39CL96vEgzAWw3ecTW73
NmGdakTdXRAaUNsstV3+Y+jARHD2byB8UYF0bby1OVpkXxLIJuZjid7nMBS3vZytg1MTkyJjyPTm
KHa92TU7UwVXIonowqzstWuDnw7NloN8EyrUjcR06c38XJnP25g29t5w2HlXFM2rvB6gSlY8I7NJ
M1eZQFcWhh5VKgoi97I2YzwV+YzLFokEfkPoAH4fvlUNdWF0jAJUqLHvvfUoJUAW1lidZfkw9HQ/
xTwCBnbMG8APJNCG5mNlQEYcFScbYq0j7+O7sgr0SpXGZz7IfRhMj5ZvXeGGcK2RbOXJh6oa+29e
MJID0/B45WN9HxE4FKDfmHoYZRPggHXpZJuiMNlmQ+0AHWlDSKPgWScpwpTxYCXpAqsDN5LEaDi5
IQ5Yi/fS99eD/SgXoPuMg3lTi/xzzN+SGurh1OLDQ4/xXprpq1fwhrVzKoowfzayCdVCKR67qHyJ
Ktf9v6hO/nulx/9LDfP/YXliS/vvypPHPGo/P3654jb/KLJ/rmu+/uLvNYr1q+NxW3me7UrB9MMT
/yhR3F+1WMoPrlGcfMJ2qV7+KFE0dYh0Hce0GKuYltJ8I3+UKNL71UO/rj1hOdrWnhL/JyXKUgb9
S4WilK2lw26T782Vtjb/tUIxe9gvugxZ+3bFTxUKFHdjeysFITsWe1GW4jZrnxl7zPLLaMblvqxV
dp3bLUphKDGHsizUkxFHP4Q/d7t/ekD/qKj+uYJiNPuX74/to+BhcxyLOkrwQPxzBZUk2k2JmSZe
hSECjJAe454wrwdHiJup1IhNROPvvj78+qVA/p9WufFcDaiYo6g2bmqKBSTh2LfKCnm6Xefi0ZbU
Wl5L8hXyS1SOZjK/Zl5yW0KHzoAZH3nesgfi0Ev2215+2fbOOVDjezA0Jt7mRh1ibZqXYSaGNYIw
c9ksJtG2UsOuU1EE/Yx9lYvGZytT+QPsSAvadzX0tnFtBz1KIhtkS4ss7jKQ7D+auSUKziM1qW6w
gbUM43bOQh0cOywh8IcSULpZQhLuYFy69KkrFYbJuYroldye+FF8MT/iEhgi1BJx5Qx83x72IE7+
6D5zCfewZH8V6RxdeTEnT5nHosMOB1QijPy2omIJVThDdGT/nD0ME2mSqhMo0X//2WrNJlgNHq7V
tHsVFYphrZ+niBRw2dUTXi/t3Xo9k+WR6YVXRcYPQxL9U9Xdp9TWT1O23aNrQQuacUyEDqGQpWvd
BA4c8CBZMowqkT1kZgCFZgMFlizliU2mQv+GWKqILmfQp9tgQW1V+cCTENyFtOR7KwS1orFVpm4/
31YLByW3gvRoA+vdFpj9dg0IEVzKIamE5njTZsZ4MxoanHFVnDOBiNkrI+tBGHV6SO2SDcvyYaKD
7AxfyzvbvbYfdVz5Z12z31w+6kxjwquSHRwIlzT7pPZOBar5YOyMXcWIEfPWuo3K8Cqx88uZGYh2
5/kxbvCSScndUAyUiO5MmijDo69f8rlnFG1EJ6yTrOpLThJIJQUJj50znjTa4ospheeQzohMjBIx
jVL4+RzLeZDj0EDomcabJDaQ88TVcsu5J+mnzXlqwAoWkaEujaD8bC13JrIO4unKWa58t/GjDwua
kN+a7nNMGUAwDjkFCNrvLZvhZyyTc3mIJiLOJxPZO0/PfDAGsSdWPc+qEnuXgXHb4TcRPIse9mtv
odxYU2kBifPFQwf6eY9xMbe31Ea3SD2n94nfGPEwvxjgIyRru4usac27WnKURDQCm6YkTTmIxiKh
mCOTakwi55atjNZJxcq6dW51FqenUuWnoDLaG9BQyUlOBT6hHvm5FYD3xZt99fVspUH8oaPH2cz8
o7k8fTn/R+wl+aXXNdduWTpXgkzBppXmsVt+8fLRuOgcH/OUlRlXPiDaXZQ3EwkRDiJ2ABZvcV/y
Tq6rB3OMr2K03kxkTPNxbJGnumjn34qiugnSLPzxXxyGfz0LHW+5MoSlhHBs+09nNbX6pCeH8qi1
/P44UcEdg9Dm5BEkNY1nnOTx2bdt9Rj0d0YtjKfKLb+XEesf67abZ+9cYb89s4QZqEtym6Aaonon
Y07fJye4T9pCPbqpX7HZTi4RagGsKYbx5GDf+/sfBD3uX05111OO5PZzLQejwZ9O9TnSSTeYE2FP
tZftsg6/rSDUnNwNwAO+SYAGyPxjrWLrRsSY7wanIlirJ/hn1oWHXxR/EOqJ+JHQgIjFV2yDGvRv
EjERlgIzjBE7gAn6fIryNo0vEcfgJmUiB/kSVsQQ5eLu63cWcP08ZqLcGd6uzWz7MeRKhi0dWFsn
Ro3n+tNrXhLbbpvRfYOKylrX7iv1MLN5QmO/fjEN7V2JCnB42GTRSSIzuB2M6R3di/1cc5aaZvyS
hxEe0BLTjCjRMSkyYJ7H6A10Dzq1Kh7OfUIp6IW5h920w9qBJxujBv73mXOUWJq5expKi6sjyqqj
6aQ/+tjNbhzU9Xg5ICtL66l2ACHZWn1Ph2Zem+7knlgG6dw0UENwkAKfVP06phHCG1IATmBlG7m+
s++DcblmsIHQOdJPp3IAmd9jFzj5yXam5GU7kw5MGjkZ4Tzu6tKWl0bk21DvUohuU5fdzmKI1hql
5Kp3yAKRrOMOyl1UVQ7mNtYJk0KwtDFYMeWd/WNC6ruKHUOu86Kj9bUCIjeiKLsZlt8ZHPLc+UF6
qmQ/rwPA6fsijptzRW++Di2GIlIbCQTdzDk4uQvBsc7La7Ox+F2OOajy9n3mCVo+vzmLtOSsTc+m
kdRPreNdTjoy7jAQxatBsrm+iDLJ1F1YDzEmgJXrBwOss8p6YEnqbW0DZY/HMt/w4QwyVSr3Q97B
po/d9d+/MyQl35/KMSodoUxTWrzF3T+XY12ljVI0I29xHPqhr5gOTYZ7pPVFKhehmP0aKhDVgwi6
cC9N0zZo/BswAQ3Mtzi3iGDrzeSZleCLVrRNpl+/6IiNNYBjdkHB+Cj9aTzrRl7wpF1YkX1wbDW+
IvL11tpbxqqZvAfIU++GEq6GgUw5TnT3o7N497gT8amUHrc2KtVjIGzyUnr94pf6rHo33OeEdhz+
/iERfzkrKIAFfmVbOa7n8tD8awU4mroSYxUwb07bfcFiEhwAeN9yMI8zUtRd1DJAKCw8xTHjgnRI
BU43CPBdNePatXKYf8jxt8IkMyGyIS/HrnWVKHKLmCB6t8YAOVWj4nrnZtxVYUELmlXVEYvYxFqG
heCo6lOUjOgC+kZv3dlV66QW5tEmR7dU5MgHntHhi2U+VFhQCvBhiUMbavf4948Exf2fXx3aFJbk
5LRZhzDd/NND0feeGnQMfoQL0hDEpMVz/1CxGttQ9mGtwhZ33dXFiwshaNVmDS94V2BC8qabMRqC
9Vfpm/eOB62DD127mq7o88e1F1gWY34iicuqaO/GGkpg0CRYBS3jSfvEJteFUZy+PvTLciul/aQn
JY9DAe4gn0tv7fuS3oGAHjzjUYZFT9fhFoPjfzYPpGG8Za3J6405jVOxRF3pTN4FiSGvhWrFo6QS
zOqWraksX1hcgIDVwPOkw5K0Fg52DU0APVbq4zSBuTRZZVy7BigYah1ICx+i86f914lckTiAUdYD
m9/7n1XJlmJjadKbDA0Q5+sX7FUzbFZj2XgtgLt8wImHoPF74rIiD+8z5Gc/BR72STfWR1nq26Lp
NnEepy+jREtWdJN1nMMRX6CbL9kVlbvq+yi/ykwCKhAvZncZ5NnKHbw7RiRRZMZ3JbPiDeBKrCVU
/XcxGvstozL2MFYYXfUV/hvKS3YQvTQiHHHYWz2breUwhPIpnSitUod43CwFyiYzGCb42NE2OOIm
boL+YXKa/qHDM0I0RnM2+26PW43YKW2JjdOaPVh2Wa8j7rszxk9z55kx8qDlQwtqXcJ692wWk7Fj
Pb+1xFAdPT1dLrrr27H9WRixuVH2HIiLLLQ4l76+RydDtFy6fQm6Cs3c1Cky1UP8SsFgx1dmZsG/
R16UAIdDVJ36x9+PW02dLIPT1y9xWb77YdtdGAL5tDtm/bVFmUOJ7rYHK/cd0Ky5d9N3/jOr/yfk
V/WTGYTnrIyDF5UY173qj0ZbnuuqLR4ixVMwJDjZyqZ5N9BIPEdBdWsGqb7v8gYonoNtN8zIs/p6
cX193DfumbN42YAuP5+rRmNjLS9Cq4S2XjLq1nXhEBvWrBN/9q+i5Zev33EXklA61xhVPcPZungI
L73EWVkT4XCGborvaoRuKupgOqm+CLbpWDHAqyN7QQ+ZeyP1yhcDq08bIByoqqT+jrdemEbwGc/O
wa78W28qzbOB7u9coyzBMYDU5uvO6ngdX064RzEOIN0vyNPZGBz1110YDRudLoXspHJeTsUMgjoA
qi7bNtkT0GDszKIkxs4+Z4kE0OUV5s3vz0wS4TISEu1oHEjnIi1r4+C2gQc4g8WFYVflTWgbAPWi
6In4jDujoGMJSBh+ypuKjGBeTfpg0ade1X7u3EYJb6d88qf114e6cvVtD+kH73jGxnxxiFoFgcFt
klhHdHLeRucYP8xo4rhVyXiyFsCuNh6tF7+fmWHmGAAv4tXfn6x/vXa1uYxZqEUZqSjT+1M9GgRh
z3/EC869Nd4ZnJ7S6MjF9UwkcpRasRLmpbYK7+xHHWnZdLgbSzB+dOhdNknj08BUsriTiNMh3Tof
+LqA7dbZdTFm1anhKzsahJPPmhihVFW+KFNfRo3Z3SZgHb5alajy8z2GQybnkX5N2drD4TUlrBVE
w/0MgC496KXmjMcIPSeDw42ShXNqEIKcJtwo/9WD8pd2gwfFWrx01CGO4+j/RdmZ7TaObNv2iwiQ
jGCQfLV6yZYtt+l8IbIz+zbYf/0ZVO5z7y7nRSVuFSBYzqyCGjJixVpzjin/ufESPdkGdkPVqCu6
rVbr6tO8PNCVlscpeJiWNWwMIsxqfjkg5EVTpP3IPuAFR/JDNl+dtPKpQfDQZVl8kao/MvcRL9c/
5zPcD3nLrFl4O5X2KUFt/sWFNzOkNQGfOQ1ba5caqt9JJFyYl93GOBM93dKa14HAZWaSKFjNJHMs
USRJmOQ/4kA9OImZvzLdi9aJICOOuThwaVTF9NHnnTa99PDvF4/4f+zKoDwo+2yKFNv53KKyaCTb
YvmcItc2wQbasFswQ3GKHONHjOZ6pUJqdyxJZ9DPFXtvx4F+yMaHCoACdAGF4CEvT0hi7ZdYNQp3
gfAONdilpobP0vfWx+ghdcxYaFCA6SUiFV2FLMDZZUanzrKmNuskt2ro5dG+JJsK6vXL7Ifixahu
PEqETZZXM5Tzrn/KEIKwfQ3jwUQy8O8fhk07858FrDJd0l88U3LV0KH8dNH0hQOoyaUp4vRKQLAY
QXrjM5pUtiTx8SAkDEzETW+9V/00vYBOgfAmNIu+e2m8LG+wme4C0mIcL1RopkZBagfuh1w57V0o
4rtoqILDoBjw98bY/qUAt5w/GqKMhn1rqcDpsKLr/bQUWHTo+Q6WE19jzoy9oBVdH2oMtb9/+r+/
A8dRrPpKOIwKfE43rTOSIdY556aQzUVbodwCj8oxdBg5dkSWCmXn5dnmWz32ULlHhgpPQvxUjAEf
r096r8NUFAR6f32qJtUcRRMB/hks4MYipAagOQAGvhn3gc6sey8bsPfZlXc/UzLeVtF4dj0d3uZt
jINBBka0crx3ZtDx/lokFFEb7IwZuQTq2OhxTFmSj2mC4rpyu9fMGHAdYy/XEXOoPFMvWqTul85V
80pgOLgIo/S3Q+vDoW7qGGWr39xKHJPQO8Sxn6wvM2q1gKQpaE7YTW7b8b7uiD8pFtKe4ctv18on
DAqYlodrUSRqzGyWMABSD55+lEP+faqT6aQG1GgNav/eS6fT9SGk9sQbZo+XejTN2xyzDKRFcoe0
6PJni4SIYXTRasXS33dpybyvaqoVonuyAAA3QUxpp3NiGJg1WqV3Buiv340mRGRwumjOmbOZmqDH
2PJJgqEFScvtJR8acj/NzkdQRQupH8HJNU7lQzFc2oNmqXcKBLytDb01pGlcSq6GVRDX+gviuq+C
zure7jI+liQiVplszubu+jAMbbAdc6R1ui41lqAIoWIZsJhaHaX5nMkfiLNnIJAJBmlYktCg6HFC
ZGwEiplIcRXlByrP8ZAzxGIG7JKonTsAfHJJHOuyM8Sihvo/Zz0ymS7d+xkIjtIVHkANdKAAtzWi
RCJZh7G7z0vMKv++IIjPEghHqWVW4TjSJcVRfF4QZq7KzjXZ7DXi3lNV2SSpdMbaqeGCOVXGg39p
Rm8jDdSkKBur4mSndXmmZE+P86g1IjhWdrksJ/QIGejKOgRQhMsNtkSB9to6zZ314o2z99jX6hUB
3fS1Kk0P5pMubzPT3FVVkj3iD9zaLRPdTFIyWXK4ySyLrMVyjjGKOdPp39+4vSwU/6394I27oM+X
JUSgrnU/aT8Co0hRzhc5IJ0WBZ4uLB5/r3DhL/DLxbNfTcN9ORMkVUKJKcyAW4BpY5rjGVvMzqdw
Lr/2XjISamvajx1xgFY+uaAibWIgl70/in33rlP2x7+/dvnnIoishpXYkdJz+OfTax+MITIqjex7
GOdvk2yxoKRDvenNbUuz6xhNhH2PeAvXKfLKS7GwittoKPYyzmg2xjqgiefG+7Q3263bRtHdpGvy
jrgAksAj9KoYzCOabvN4/cku5LSLMNAEh2vTeZz66d5X2aPU0NkRi70aAwkmjY7UmxdCjKjQPBM3
/ToF3FLXT9dAw2nOdYqkdpicPfqvD1vP+T3+y4n5FoJ+W59c0eqTufxkt+mw/ffP7Krl+ef3zeVt
CSoAZE2m+lxD9nKI1WQDsaF9EKZHSCnzUUjzLTVCvTcBlqzLJg8u159CXzjAV+xga2XTJnAH51VQ
iJ/dEKyL1w8fnjW8F+0YnHO6U2eUcPbGr6g8szZznnCjbaXW6lkJfByUylCc8wkwBLBla+6Sn8zC
ke7iGWBmD0OGZbJ5sFTe3FVlsR1Esrjs4Mv/rT/x597vL/Y/qTwX3YFjfb5qwsoNnb5POfuTqFSm
9irB7B0x3bFWSdlhLihEuh07R9zZYyLvLB8Tt+9xLvHHxL+dYlj6S6Ouj1x515YUQtGQdjtSBM5O
0CQn9/88kAWcnIwpeP3371D90WtyEYQtjSZJJ9z3P1/3iUcPI5cDhOOspxJpYg9s8hhfRst59yzr
qxgAwwxCAEAo+vIxqcybqhzbh6ZPysdSYkYt81gTllNsVFvkt54GrOu46JiDPk4fGS6ptZoIo8Ry
a+ynKMMusEwdhrRKdzhTvhtebt12bgsKXk6nxPGTp7EOvjmEP4wWTetoFMDvimiH8TQna0pbx8hW
+nECAKiXXIQYDpqv3XflmWSkdhr0Rd8yv5TV42izFMbg3Va/VyHN4SZMTeepFUWwgvAIdex6M7Wz
+kGDK729PrgZPswRV/RGW7axv97Fkz8iNRjRHsAW22FPik4MkpHJZx5duXT8281l/VFj88V4gqxA
jmfCNJ1PVVkMijmSCqyXkwfehh6cfElJlxmn4UffzLQ5LdW8eJH44Q7jV7C6EFVjK0SH0Yu3oFg4
zSTaY8sEfEMFPCU4PRyXEsCO27+s+84fLVzXxBBh0b1jWOO4n++CQNVzVdDLR9fMXTfwFV/bbuFs
VcfrU+n5WM065jg6jq1b6fo/HY0Wzeyr6XR9aCNUI2bhvqBQ5GxcxfVpTmsY7A7b4Uyq2dQ7Rrkq
kbU/DD3c21ESgYfd5C6Robub5/Tj+gwnq0+I49Syc9r63h60f3YBXV2G0DoMMyJ3yG605YZ7Jxkk
sd0EwsWRQuc3LPDJEaB7ugiGmuVjJNHDWGdZYTHR4+mANzR2lHlnem17MAx78+/3or2sFv9YT5fP
kfg1m/OnKe3P66mtKayBrmRcVMuGDXU7pJOBRXp2ojtMNvneCBc8WUP8ALrh6jHB+k16RkUFWOjn
sguWBHAPO6Jf7xGGG4drF4rIKnm9uWd0TYSSyEdMdS6JYcsmbYQ0+IuSSBXcpWL///+OHEsyNmfq
xb+f31FhlFE+1DlCp2sdP8B/bYps080Rk32msKStZ+SFUwcdshS1fzoP01e+6lWWX6I4izeNiAAy
VLNxFKPpvDtlefLMtkW83QFJX4rRyNkShfX0n+WLgwhq7Te80u9/eSt/FDeuZSopl848TEGaJ3x5
/yVsjZrZD2KbDrHdJu9ypAOd9b13wto7nk0nd1d+GoY/ymLX94O9RliOj9vvrJNRueTCpHzgw3iy
u9iBmC+atTuV7j1ThA5EAbAyY8huRQibC8Vv8pf705bLa/vnhYVkmBGqLdmnsYR+eu1MFoeQXgJ5
ErmHOH+SKfhu+g/qlUspe+un4tRh9DDanITU0f+G5Ueei75Q6yHQeEICv7kMbvJEexa3WeJdMoPo
QNqN8FS0A1AMlDdR5HH7WBUy3AWZw2GgsIqHILNG8AEAl3hb+kKm+LFKRXGnkr2oiY2P8F/s2Amt
dd/28YHXtERZcrIRXTs8jBKEMp2NScOWnepmh1/o3m5qdWcz0QOp0kMIyduAbK1Z37mgAKaSYtEZ
J3UKsA0+N7CoArqrmHXGW3wmGIET0gfwr493RZ3fDrElgHGq9NKFwbbXhvPcLg9+igs9TtD4NN+n
5YVrlcF4baJy55W0WfKEV3ZtBjl4cVajZ2drKL50JcwIGOuAYtexIbUXpzkx+6dxeXCyyETIQ9Nk
HhDWRyxN98nyUNiBt45G8jtzQkj00v+YcqSIMIzg5YgIlpVk/PgTmalx65ZFvELwQp+xxxgFZ+KO
otXGXVSUz/lQ4iLt0KJAutkkRCXczC3ElqD3jwEd5d8PVZYbewNcLzKAct3WsnkAdKZ3roxLilXT
BM02QVedRLa2g8o/RP28l7XM7uMkfG19aBX0ax0cWrpIky9TWtrr2EHlF6VkUJOms67DqHg3x4mM
N8bsW8fvive6kY+xN9/H2RyvDenXq7Txfl0HuiXg0b7pmbFYTY25BQiFN2+B/+l7p0z8p3nZer3A
Vq9dRlaHifT2DC1uUba0xaR2mYetMmLkvr/2GaNaooWVySVLcYaz5q/Hvk43GEP7PWJq583o21cT
jcnNWJMwcq1GaHVB3A1gdQEwDyFDzo44hzJRpxg7EN6Vkkjz4mgum71ve+uiVktyk378z2lycVRj
a/Lko+Or/ozRiKCCePySJW122+qsOyUKzHDmlWsjASjjR129L0Zgi4jlp6/lMuYJvVkcAPdi02vC
9iBB6aS9Lu/LHG06KqAC95NO99cLpCvIPMGsVltdAQjdjJ4M3JsXAaNj8IdLUeoq3RDT/H0EcXij
xZQ8G/CAbnoFKL8W0VMnyvouTMGr8WlstPZc9OZeXKwds2+YHYT1kd3v4/rMc0FRCBM1aGll1smh
i3+afU3bKoJXQN1uPGUR4Si+P30pVfyX/pSz9M/+uXgtbUZOGld3g5Sf+muFb9MvRDQPogpLbGcU
pDDMKr4th/YXGG2G5KljIwvhpzCMq3VTd3o9KKbsRjv7AMmzLW1J8WAsoRb1POc7vFjT+noe7Rw+
CsyvJxl3h6VZfhsiab3rqdIZHHMkX87bdk3UhGUDpZaw9+jBQLZxjGnx0lTJsRfNuwCXvbbnhl5Y
66vznBPjHnlGeODg/9QjyAedwZDddPTB9b3yFahWV8XTV9lY6c5RD793R2Su4zZvM+7CntH79ads
+cmIwr98qPafJRv1hYOPc9mULfdzB5cJM31Hs6Rkm+mfrq+jH8DAzilwlz6uguDpEl8cLSq1ojHe
hDO5e43bC+9VM4qjk7H9mWziJm6Ait/ckWkMUQmv/MO1sVnUPenbVWjf/2Uf/nMvc+GRXxWSbGXm
Z4NJZaDXE9WUUTrg5KpIrThD1xN1wRRoUdkt/Cd01pOduBDs0AnRgCKv4NpnLXTb72FVvQeuFuSd
RQnXAZisgwnOnaqQ/iTcgX9/wdafgtNrNWehbVWmp6T56QJuWmGYCbRIfP0gUn2byoCJiX25/mSH
zAFz4oXbujHf4mAwYUHH88lIK32GrUoDBYTgSaORONfLwyRapC0thrzHxHT6V3QA+SPKzP3UpOek
phCxSINfTQ3p3bWZMWqzqyNUDLVaRCKF1TinroVdBLeneHBg32yvv5tbq6cn6UEmnmDTxhFRVUOb
PvMSmltdc+TaXadgAOvqcQh+tao+R1XlXTxQoV44zo8Yzo+GjNq3yW/wrfhecay6vj+D/+nPjAuY
dOQscMuz6+9BoCakleHZqbKE/quVesfrTen2A/PAurEOMU0qVB9x/dY3QFcSX28g2EVUDAgaKkfW
W+jGSD1Dp1xx3xDWZVfASq+FLWYJweD5JnSCZCuRlKz9PBtu9ajusba7C+MY9LVrVO8ZYO4bP08e
mIQ5T3pmWN2ORby7Hvnsc71U1KlhOZs+hBLR/l4X+LCHo2eiE/h9BzkKDda11x3mBIlhz8ALMdna
3JsAPlfJUti6Rfal49THW0qo73MI1eBNi/5+8aOmjLEfIaBFj1ky/U1R8vl2VxzVBf0Jk1O+K9mD
/lm8FkgoxnwAWZZm3b3RD/U7s7+FqBIHZ9d+raxwPDaWdveoj1kMQ+fBrnq5DZSatxlHhhewfq9T
oj281z1JfcvM1WxsdZLBcZB6+7sSz8L0cXmWObj0+6J6n+tmKx2Djy81CMR0umYjVOpvmKzFf5nd
Mab7tE/wHoW9dB/RdEsF5fWf7xF9GHTAeAZ/VlYKILO5jkKHPQ8nEW+rz79zd8IrvwraDFzhwxL5
AW3nocQUsoyHohDNG76mzCElOyGFBNbF0Econ0wyN4NavNE/RkFhPlaB2+0Ky3MfJYNlo0i21+Zu
Xo80d3WxHDJls/Mxfv3WFEdZHe+asg/A38vgNEvQ9LK13oKkIsPLGsiqsyrz2RcouOTUcYfhS5f1
AHOtd04KZOSEfO33aW7McYUipmr3XTzmD1bSRVvBMANGNXcR9JHuLu+AU4A3rd8diWzPq2DCGn35
DQVEgUyBv1aLJD2r1v2ejUN8Rg9PHoJOfra6u5/KfHjEfFxt6GeS01iX833bUdjJ7OIZ81Muk/Qw
1FHxTMPZ2xFZisOZAnXkaP/kdCjXRCTaveUVz24X1/eRzyzH0Con/NDHV4MFHmN4TF45mzUhfrWb
EmXmJF+qOYR11njfMovolFDjvPbXo1UGv/pyiVRoiq/eVL8E8uXaMqOoZGawwFOXU2DcuRHDPWgb
g1qAyst9nXf1Y+PzRXsZOp0pGqO/HNi9zwf25ZIDhkj0B6v7n6JO4IVeV7pIfgY/e+6c8r0OiFzT
Y4f+joEPUWEi5hMMtz7ypo9iHI+myNuTD8WEciF1SFBpiZvvw+KIHtHbujrVz04e3g3CP8yWVcHO
J6+nbVLrYiyzlizyFLmrdFZ71/2mxtw72YSS7iwZMx1OBwufsOM+B1EJHKWpnW1N/39fSivf11Zz
AvQ5nX4rUyDRYbbzp2PHQp/mVv6Mb7t5sgoLzmbnvI4WlXVjWx9ZzWQoAw/wOjMZPCDNhN+6iKTk
ON5heGTpnKPhVCVJ9Dg0fnTjZdjccxxRHGrTl8aJ0XN6ydKs7abmUHq1uGNzcw+MMQggwgl9IXYl
uHQNw0JcredGxynRCmb/UiZcIH4z1qAfOALwoI8MlXmwSkVAW98/Z4kRPYwP5hw4p4aif5VFVcMB
hqdJIKe/DL7/mHDwhXMUUNBgsY+IPzpdfjOEIR7YdAUGsL2r7VjvQm0S1DG28tJ1+mdLaO1GFKl/
PUNqNyd0WhIUczOXZbAz6aYiQe3yQyh4hSq1v+aYHHehnJvb2Si+5VXtPlANgwgIguIv1hL6FZ9H
U8qTSi4dawzEy7j3U1PRtDhyGJ1EYeaHX2PXzkmFmJIL6JPk4kl/OgzmCEPTzpOLgNF2aaY4vUUp
d3/9G9dfVf3I5B3Ny02mAOGOIoG+OSYkly0Hfs4K4uAP7o/rM8jXtxO90h0pM4Sgzo041/Kpmw9h
O4kH0XwZlq+fe9S4THCcjs49wN1qLthu6XZfm9+f2uC0N+NVwza3labXEB3urN2iOYS2sYuNrj+5
3cTsJI1yaioKmiQl4lyMKYe71nBfkZb9TAa3+YB+38bBArz1iXsbXWers1S9JjKm7UHbnr+j97Yq
xM4pPfLvuodmQOaBDfAbzUXxgORXPOQa/2rOmPlQgFpAbE8O3DQzsri2SEK0uXgtmXlZREUhbl/u
aChPFf6RNQVIzYGk9y7Jkm6XulTZnM1O/CHyuyCkfdvJ4NBk8QHfjHhL0/q5sJMP+DYPIeKAH4VO
HwqGm7/b1+GE71GnwaMwSwjvoKGMTEfbq9QqgI7nRkV3iiAMoHj0UJTPUbsxYDjspAPbIfH76XsF
KQBknfOF0orUp94EGNqEz3YDg1RyWNnkqQNnUUfphmU2XYvOBWCtwOx46fAwTO29ATBj07TNrWFh
88CJAkvPOmWpqTBkz9ZTZLq/zF5eGHitMCjFj6nC2hz70ibut7P20eQStFE56aE2HPxNdbD1u1hv
ZtL73gZ3Ge0D4EZx6CCSg2B/n0CzWZnjUv7qJSu1HKsj6QLlnZFo56YgbvTFrrSARQSXuFXRheHj
eBh03q0G7uEX5SfhLXgaIBLLU4+i1racg2VbYBzVGAzHVln/eRBmZx6qkopgqRg0Yz56wmX1++m0
/C6wCdqYc1uArwO5R8F6j2LV2rl9Nq4DA+VoXw2cL+OLGXPE8tFLkBTVNmdvivXvnwrTb+ihp/3m
+qfu8lcaVRSkfrCt1qa6SwMpvyRlP657U6TncBLW3vCn+ARuptxqM5eX2FCEe0DIfGtyet0cW53X
2fIfPIOJSsGJaie7LrgL+kNMHsurm3S3vuiq78rtSYqO/e6+7xJ1y/QhX7f5CAGyldDd6F+GGcgo
H4LkCbkBSlZOuK/EM6DOan4GZr7pVBo+h0aUPmrJvjSQhpaHqCiAEsOGH4xHavedgpK0DQJBqnu5
BHql2Kj7xn1u6iB5VpUXQadyGmKdSvIGG1Q116eBT6vCSnwJDdut9x1J7lU4P3Zeaj1dH5Ime8VE
VN1dn/mYo7aWQUBiXNdPXTBnRzPMgYACxdjIthrOSWTQFlweppphyVzZ3dGvJODJWM87+nv1cz/W
JOm1q6LKw2I9iKq7/f1jZ3Mmd6ksAfRVh7IG0Sq808R682I2jnmo+8bmRhjonsA+TI3KPMmlZ9Lm
s3mqxgJkl2c4PEJMQ1g9Y9WP5mBbVto4R4yCtmWd01RMY+/u+kCDeUzqbM8Z9pufW6RvJvUHI80H
s4BIBYwe6wSq3SAe9wY66nVeDdZ5Rnl07uZxPqsbMtuSrdXaxIQtdZusVUk4MmlejOhcIAxIcttq
epKLAVANHE+rTlanMvPjW5/8DijVzEEaCSqFA/30Igpwx0RuIeRAXfIyd+RNJJJ4EVG5H6Bpv8ka
IInfpclN0VJmzCMGY8ktaUfcoakRvUwcTYVlPFgwvSzKPtRsybuDgQ925ToP0vtucLvjmHpQwTMi
dgz4K7HPwMcGvyDLnmZLFePyBvN8QxpTeWMu8Z0uzR/BkZ4Emvroe8Fjkx5omb2ynblrDSg4CdWw
KcaFjWM3YBaJVIq7H6af7JPW03tfEDwjyoqQCg/0lFHmgE3FtzlMN3VDllFOFphtlcPGnw/5VHwT
kC04gIb40oREwUyAaXVXkCu0wzf5zZksG8FRQY6bIzCWzlBoCgd+fWzPZIc0pGt0rNM1zf+xL3/R
KeTQUqXFChfGm5/YTEl0dC/L8ZuZIZcx0vDUUy7C76Mmw9rJDway9exFhKQhgdO6FPy/TvFkPCDK
5vKvy5+Q48yjySFgSZfVm6mjG9sKotBl7WMlY8rpA2/c+XdgLbK1lwqoBwY5aST6WGsAnCigHvFI
skXqgGobvc0mMAZrVZWiOmes8Te9D0hZmfLF9Dn/+qYzbwc0lmtbb1KL4VRY1sjN2wzZ0XgaZf8t
r/HjKNd5gwNmI7GVF2A0v7gHvzv9vpP3A9knvZi2CM7T5cwhb0yjIeIyICtOgfbMkaj5EqQ8aL2U
EEQcS5VRtGvhEYbbzrddWCd3ZYFZcJrcV5Iw4fDRm27YENfa6e+6HJIzIrP+ljYbxKlVL5xqC5t+
Q+bTqWpQRAFdRjc8OMbKGMEd0MVvVfDkxrN3IDgt8aZfSo+ntOm3ASjwXRs1H1ZIP5YJxW2QJgGM
fzz+Snob6LHyOPs4YSNB/nQrXoc2D9em7C588GxtFkSilKatGQwnrJ03fg0VzbJHeHYWbQiXb3Rd
44uJx7ZbyRZIoRhoBqZ98rXVAFZ9YPWWD7LSiNDpBslpKl4GO5qOmbJbeMSABEs5896UvRos4OUd
3TOSq/yvfvtB+AWhUZn5WHiQ9LJEfWs7CKqmiOwVy71YmpvxXinYGsyyYow2XosyQBCqycB3Y8xY
s+qYywF/CMuPZ8WgDAh/RwBBBWEav8akei7D4lsBBw1o4kdDHN4ewALniz13WLHPQrs8orY7oCj7
IsIeiKWytw6FAesFPlLYx/tWCeTdj7Ad/BsJmQVoLnyivkc4QOdp5l7snG7aobTZwRvAQ9A24TZk
krptGXredCV+hYYw0NtMi/5QFl88j1SolIgSdsNpgBEGiTDvjH0Y2Gu+UrUO5qJAAUxzJve2om/v
+yD9GPxqYErR0l4b44OasKRqSgewh5gZJuyPZWbvqYC4yrpp2Nh2wYurEXdP4s5zo2wtzfk4NHAO
Su0Oq0aIB48O1zIUYr/dqBE8TOt6XyJ0IqvEdo91Ht7bHAxumgFM7tgPu5zp1jZXfrCadUBuZ1of
Rs5QqyEgir6uvhJXWOTK3lh2zXJvP6U+DfxOdnvS1b5U8MBhjxZ4xRPzFCKGZ9GExDJ2CaMWn4gQ
HbzYoCl9tiri/tDMZcOxnrL62Fe0fKYWmhkNxC7ItxF2VURgO0QUQGldauuuPIdMtnBhRwv1hPAP
8yMhIVNKcG18muUsCbnpMkIUEHlk5fTmJSJd1f6wlSXpp3YNjC5Iv2iJNCadWa8JCJfAZXalWznk
IBLoKnyt9r1AbN00Z10RTWaIYFoxUGpOA2GekckconEB9DeIpMYEr1eZ4iurw7pfy4gIZF3VH4Fb
+7uOI9KqmLyfYz30d1atDnUSEUtqPYVBTminKD5SongLjmyxSlZm0YyHriIaeQj2ofReBw0IR0Z4
oNOoNjbBTIxKyxDaDWa1tjA6bnK7/lY6JMal8VCv4J1Cl62R9GpkgVUmA9Yik5AMYIva1q+xhc7L
6Y31OEzJTTil4S4bs0U8WV46wpTA6u3CXBGD4Ma/5iWzb2yI7U1y4MyFQc5kVH20ZXKfaPKUog4P
WJJuM99+LTpvhn9WYPkk0ZBVwt6mQ8Cakot6Oxod3dUOMOPgH6ndxl1Sht/jKbvDxnmJgukB+NED
NcQz0Un4EwfnxWENJJorXykdHocFSQIUGbmJ/82a4QH6AiR1srGMcN97wVuleY9D7L4YJZNxwcbD
cN3nloQ+bDnqh1N4ChRc9DOuoabUaXew8RC0tc4Onh8cC+U8EZyJxXgE/0fWDsssy2CcH/lKH1Up
nnBTmLdRkNzG2L9TjKAkQNLNJqmOBW3S7QVd0S4ZPiDZH5XspjvWe+dRtahjc5MkFxu7oKqd7gBg
aDW68Zsp6t0UJnilq13eR8WNq5O7Jg5OAy5Wq91RqtkqWVQZOTl1sJJJQUfsnFtfI1gGsJs2MWF+
q7YPob2KnAjeQYMzrWt/FRNf1JnxL+pLZ4Om+N6mEG5nXnYrP1yX6pT+Qf3A+MmGDmmdmrzhYnOm
7zY+iC7txr2SERMWo7ZYj3uxjTgK8sdTTZalnU17FqxdPUdvNVKhFcxnHy+fQ8566tN8iMQemx2S
zNzdsV1TcbHz2IzF1tW6VvZro7N3d0kGGUbal4kJ4yHR77lHweF0bbW2aGUWniDWd2CWOYD21GRM
pUXERk0QhwjEvhr9cRUmENop+N9d2WOj6Ujr9iZ6A7mFqMAKGGHik6t0uAoYFFZdDnh40gSAl9h5
yxLuVJs+LsGDs02kDTPjDWu0YO6IMNPMimk7ZupMNSpuQxnecvRc1wXznjhWhGjD0xkGDh6KJa0r
HJz6AduXcGx6Xwh/x9jmAISC+vq5RB3rLDmQ+oQy/mMuw6/cstFGO41zE4M8soBJ3MhkEXYLd4fg
2N3KfRArpGQ2K35aTNOqECcr/iWck45JKFdec/QJZGd7ncWO1jmzCvQS9AGj4yDqN9SzTF0U/3Fk
9wUaGB+n4EQbxWPPMcsfEfPDG5dj2I3bP8WMjG5Qq55ss//VEDrq2aG3mRgEE/RDuhu8Z1k7X/yZ
ssY1x7c5MARoLjc+VAQGZk1uPjkYt/sl9REBar4ySISJRVGBs4JQaJXwxaAxkObBGT0ktHSdu4a1
dhPUt/wnwqcB3W3MYSYFgkBo2RHDOeezu02wwYR07baDqzUmh4pUxJyAMKP8EWDmCzXXqEUoNPQf
8JMqt/azdhSnWuqeKG0/OoMYFDUbO8gkhLt7z21VhPcswRCt1NcF3yDwZBMVg76gTrP2qTUbE49c
r4ga4ylo2fYpqFnCChCwZnTJHWU/j6rF9DGovwwb3T/mJr5r2raLncGTFtanT3MTo2ESTLhczB29
+BN7KO+pAGCHOqU4XgUgWd+kj4Tmok6D8arb5DYl/32P7ZF3h4GhiVV8vIqy4LiuDd86w0+TW9bA
8inTLe42A0hIMPpi60WOPjaCN04egkDbx9M6+N9RxODfBllqnWKDMJ/S8M/RjJex9C1AUVcPX7dk
TBWDa3FvAGCqZ2Au9joTXvgEiQ0Ohlmlx2jRCtC1vpQzoHGDOIqDUbXqIWXz8bq82kW4um6yMdeX
M0QSczMuGI6pke/NdXCCdbHaNV0kD2ObkCafNva+cox3hAjjueuq96h2HDrUA7C5vrzDr/GfB7eY
7uIWFuhfpqufO5ougyCm0xjIFdRB67N5ZQrbhm4EkfAVXpkqEDiwfJf3SvLF0DpQ+J0CBado4GYa
RKMwEVqUuOjsZwIL597IKMHUHnHMX6TB1mdpMLpNtIrcr7bvIif/rN9M0Qb4GZUuR6+423cI1wo6
ZW+OS1BFTzDpMRwD3H0q746SYeNv/Vqi4QX2JmfYFO3nX4b+1mcJGy/Jw6fEKQx3AmyhT1czEyzl
RrjvaPCiHWHQJM89GMtNEeAid+fh2Rz0D9Nyj2nWPIzMPu6EGYvVnJFX++9fm7TNz8JjV+JEkj6u
bmkpV9qfxnV9EMAaG2s2EYOxpEmGes/3MHQlKabog7tm7o9NGJ7DnrwjZtvyFMK43vpZJC9eBvXF
ZDHL4H2s89gkur7z9V1dIFJYpi92rvTBltZXpx1QMU1utHFKR9//Hs1IXHv/Q9V5LcetLNv2iyoC
3ryyvWXTU3pBiKIEbwuu8PVnAL3u0bkPu6NBanHTAFWVmXOOieiBjOU5BAhvkQx6882dOCstl5nQ
3z13AJ9GLPuWVQGX8DTbz4LK2/amA8FvsWsgAbEd5OvmbMeu+xrPTQHjjzw7uBFpSEPVw4KsZRG3
pt6TiuCiv5z/LXXEwGGs8DZy6KtNI4AQWLm/Ii8z+vI7MnwkdrbdlPnkINui2CR2NyuSc7WpiNJd
14p22B1UhGnKu6i08x+1+SXvUhPxJCZcu36yc/EE7Q+7ahvwe70PqkPDe3HYdmcmFPbhhL7npmwq
hUF7wUIYBGwhUyWWwcuivSbjiztM9HFxGtuTScBsouuvntM9W6hXrkqV+itHHxSeKj+BDvHW2BSC
daR55HUHzAXzgHllMJBtITSiJQNKAWpS8D2TTghfPTb2S4ybrM0a6xGWe9GFzRuJlFjAu9Q/J+Di
9pXWBFRMLRNFWwA3jqLHhi7u9r4oT54ZbYdMuLfI99eeE5unJrKA8nFKKdz2T9YkRJcZuncDVxYf
0Y1zz7HZAgUkeOdBtjShLHOQlymE9tSGxVl6VXE2m+m/d9G5FdF5MmEsEY5HTpOPPuocONV0GUvE
/uSJMrcgm5zHB0NsqBfPYN55Rb9bkgYJjWhI8JO0RTLs3WjMd5Xf/lRYIR+tnriTLrKtI/AZ+1gX
UY0D2jxYIXfWNF5Qbtn7PrILVrQ5e8eIDcCFDN8FXNQtmYXewVRkexNeRdSGGtoHL7bJODc8rO+g
Dt+adgpp2Nf5DjV7Oo+Eh6R7BjIyPTPZbZhcgI2I0WTfH7r5nbDUk6rJzVk+pAORF607vI9+8jlV
pbWtZmQkBVB5aZu6vPgtJli8GQiCYuYhdk0am8oDlBIC1xfxuROmSGW3t3p+GXLveId9BQFhleGQ
DpfRy9unLLPf4/oF/nTI0bOmLwqo2sA0aqrrpFwgyaTcrtLKP2EZ16Fi8aKEZa5Lp04BmVgaJmZe
5jAXpA7qtlxpNqe/YNZZRMCkZmMJY6Dgurxj53CI+9BePOkgBA/815R54xrQabSfbOeHsZhTmxcl
Of/3bu5uNC0XZy2tzdNQONkJD3pwESb5QYZb6l/43lS67slYKEszveXwUp6lWQhOyNb06Mmue+gz
bHXBhWmDPOGN96uHtu2hR+Uwzi1AOgfa9rt69rAZngOOJle04Erq3bVVt0xQkyTst5MOW9Gf7PFm
G70GSI39Dgdi+Bj0P12CHo6xjcyWhgInvuUalxWRL6r7XtyouV+h/jFT+9KUJo4wq7ev7K/wIDIq
QMdtnI20NMIdGnVcKG49kPFl77eJYAYuk7XPyqbOa7IncoDe7p9Dt/gzXNSs+UiYX0O4SMZRm15W
bAMSpVE4/3fNaOVPo7pBoQ8vLlXmNnYIE18uU1VEF/Rw2bpJlU4Ks9ZeMrqflnT1176xs5e6+KPs
nIVpHnO043cTxArOO9TtTkrxOygoglXvP1ao3a8YSuttMEKwSubpGumg6mxW1h/d62h588iLYI/g
hb7NoJon+PLVo/C4c9Xzv48Kz4guFUtx/UX7gJypAkpEIvVDsXhAU0n0sxVVuwq3356wdn+FnPqH
z1/+E7fTg4ti/Scz9Qj00wuccCIikmp81hQkzVhvu22gkUPQEBXNZtbjhJBtuQFxKXYFKehBNiGU
mLrRw3neD8HWCfzu/twFI+AVsxrpPc5PYNnD2KDR6j/cpUctVcGR4cw5r10kjIDIkXGXBSdmhEzW
QLCh7Qla5UU+wlquxnKn2/wiR9X9LPBZrvzCn6lgvLj/+863TIj2sgf3FhbGJcn8cMeotYAPbJro
rtsGxesYp8ZZVS9BYIT7USS3nOf7TLxuCkwcS59B8HjSEETjs5O/Vr4AMoeEHj4fIxgAKk7CXJH5
wF88reT7et5NCeev34L+CsJyODMQ7jbIkbSH5XL5hAxaONFofzOXfvVDH+np2YMX00RKXNB/ktaX
c8SxF1oa5WG0E4iLM4VsGxxrR46kJ1eVbsrH+/6HMU/b/98fqiZG+qEvAD06iAIuI4uOeljeGt07
BdUmmxLzrGV2+B6X/rfXh+bhLh4i3Zz1GJJD2FX61/xGS83sMQggvRYetobQ6d7apkNfY1e7Tija
AugVBxoS04NJF3QlBoeTWRFOkKpyvE5aVX5h3kSDqWn03pKkqR7Lv431HQ1Iutq41/dJw8ND4jv1
OCf8DeCHS1/406tLVCY9pKRKt1adTRfc+8ZGa41wI7sauIEGNnZZ8Al4JbArIZ0aZc4+7oLswwiY
DhAM4J1yq/PQPKm3wCABXNTFEZy8j2D031vl0xEjwu3zbnxYPBADeOtjiKKBlVrKbm8vq5nU/IhW
pudvQmE3O4Xsgjx1NE2LKlwKUz1a1a86yfV35jXTQbXs6ONJhkLe7Dl4EmRTsiEAhUJXL8loGG0N
3njREgGi9cyts+vcaHSirbRozevz+Whhv6Q4wrY9SutN5qiuJd97zB/qCNOCACH+AuQheUDE5J+d
5SjOQV4/5bjKncoPTkj6SJ0Lh2M2I1GiYTRYE2tOk5hd73iXf6CX1v0ReB+qTz00daTA1BpL+XJJ
WguditTCTDBlugAzLrOdEzA+QVBFOEZmF8dQT/8sJnDEyepuBy8JTztpcfae9oZ+1l1qT8sHHzQf
5qQy02eHK+mPj0pBjnOdHt+47IJDNYeZLJdx445Pvj71+woXlZ5l+Weta3/jEQfH/fagb0V1bmcj
KegZA1Ldu0JoeGFM4ganOoXzPHFQ1+PGPjYVDbHeE5cgFgnyyFL9bDPBhkt+jIgGb7twQsqM9Fwz
j9L75WANRBUZZJi4U1i9qLL/8sfG+9DBeeWc447LSzq/U3H/0TWReQHHldz8IPxTR6b6DNlAuYs7
Y2dXlfp0YyzuWmwgKOBfwW/5Ko1LlJTxpdbTzd0m3mNV+EnVQLslYOOibLYOPibUrYZa9i1U7Vs0
0TrGbYSGwAnrx6QmYgbrHROnPH1HyLOyjM5/akFO7Cejn3ZVGcWvAfQvFgPn3GCivIa6HyGqj57q
LKsODbxsxHL6pXJa/ZLhzIHyzmVS8LcYsvoXYsbisYi7AqppxWnZpG29XC6fEPKpXihOyuv3aiAR
jMSZ/PfUraSeG19kXf1pMHsvkD0ksu8epdNzko/1lQMacUZVnECTnEWMQN7qTS0dE14CGTmVA9a7
VY4G+kuafOdztGY6mAgfYKWJa1k4xZZTHHPJBhBm4eLknkrjyIN6r584FciNZilSc0RaXlGXWbvA
NTjly7I/hANJmmEYDpeyq9pdGWrDhXNVu4vE6G5Tffw98ZRdOBZPRFsZza/Sjx51nqi3npxQJhoG
7dGMygB25mtUiXydg6rFcDLjsnInh8CucTkfzpbP2q0kpqLJYXejw97gG51x3wq0JsFq7yJ2vguG
6lc9aIx3RmVrK2/Gl6Ycu32DIehhpsGcvLnCQXMH3lOmx+Vq+bg7pmYNG4h/Yv9766HfACU2/zet
9it0fO3oqNZbI/RXD37mhqflxZ3flQn2otXyNtbISP7/v/7yNWpf/hHDAIltNhsstoMqFQEhIeQ0
jTPuoE7BLcCpvKtHFe1N6XjOY+6m3k0H+7UM7glCogvXhhsvdpunYH6x87FYUXo95HlZPydRQhNe
Rl9BSb571pkbBVZhq82AmzCv/ntZLjk6Dqu2JAcOwLx5bYzsqc01cbAc0m+TthIn2CUhoPO637E7
m294gEjdzMuNK/z8wrGsvCaWM6wSoGCbYiJcOko6e0PnK9yElql+pq5z4NlRbzYUcCyBHV5Vwmki
vhF8RIHz7bUId9y2/bABD4W5qvfkRGkryl37xdbyt1Sr/RO97ScGixEJ09BHeAp2TOm493VdXZsk
nK7Ap9XVylumFrV/m/9HwPjNSc3xWIaBeO90+W7Fvnj0gGpcmjD/FSCeYrztfFtW8pc8n+gtRTWw
bWtHP5r91nfd8c3tb5YVVx8FBDwCouNXfrUbDSXrn0pSLswckckzHh071bZBhQ3EtetuBWZDAuAb
/Fe7y4ZNns1JYrNS0NT9bK/0UQMbOdJGpyKO6oqCKaTnmlY5KMx5sDkY1acFtnjXzga5TEoQZ2nk
bRbN/ASJ4qQGhhoM5LDP5WTGhYUCCZczvo9HO//dknyZAAl6a4X9m+jljyhLKYpwA1JIDiEdqLx+
CeErPrMhoOetB22HDyP+CYh0IUwsH8akBF3CB8cU2P2bmYafw0gQKq1l6+1OFtHpMx0Yb1kHr4yf
C2BNj77YLe4KZO9rPQvkzUUbdqTnCPo0xJ1MjzR4diK/fEeO3LPXktxqxEX0g8cieBCTW7Kek/br
lEw1mmFMYVxUBd3UVP6K1EDiYK29ay2tAoPjxyqsqr+hLbTHsuM3sLwDuUfIFea2R4ptPlZpVOEp
pEcoUqys4At+SUF4Bk/qN4MZNG9+bdCjTtt9UoqLbpbRo5mM6GNc4vQcJVe933HAxNp1TDu+mJeH
gjlzHe7tWfCetBDYGlbkLDSjnWXAQ+lsPdmlDcoEe7Ymt/q6663k3GZZtmMI+ot7FcStHvW0GrJt
MrbH2QL+nuYpWtdx6k8sz9G74dLpjk1Qi8tnq1b7Gkq7OIfMc7z5uM4wTjuHo14xF2C2l/rUR340
truUL01XIdY3i95QqGdGfPGLwq20ThxSG1C+zyCRAiPHLjKrfucNZCQirgg2qlLJTnl2ty8giLyN
dOt0Sr4vyJvYN4glfNQ0dRmRY27R+k2HshycY1hxaCs9Y1so5PLGZFWXyh2tzchW+BL4kfdA5/gz
IWLvSlaSdczm+0HM9wPeBFyTMS5nOC2+Z1EJzhRkI3XFrcXJqeI2oYYjkYvDZsMGnO//ne6WI15h
VKd+QTPLFIFfnYx4WoYwLlZGl8aYOIzkFPe99WwEAkV1mb66ng6JJiYeDZA3tTZpuwZEJJus5LH9
1Ui/efX9LttbrGk7qvx9xHTssfNzzkN6Uf2J+JMlRAwJ8kWMPAh3ViWLLdFbTEFEkn3n9trL0dbG
Vv5LortaE+STE8BQ+dcUnODK9tP8478NW/MuSB/Fo6MKivu6pt6PU+elmMzgJfT115zt+tKFor+U
JXG8nkcUSTR+iKLJz44Deq0OGu0ds9661bv3haQtg5wQMzJFlJnrxJG2z520vVc36c9x7mbvgdRZ
AaT+HNXdkz2jarKcPLXAVJsaY+9r75KI7vflqae+RT3boJItWwEZsDCyU2ihVhYkil10J2pXcaph
BZ65mprw92Uz7AZmOjWtIvpcMGaJPVRYcYtqu1yaC222H6z1V+lU4wXjRAid33RQS5YlIODS416d
/A0okvoy1m23Zm3lRDzr+vmbDDvRdIBiCTxd2XDot4udjcjt3y5cWDuBqJkokycTfOsDVi/spcyC
F4hmnpnfudf3NM8m7VzpLel+cfM6dtekQmeHe+hKE1cewlGrj1xEy0en7koQnfNGQyCBzeJWWL2t
6AIhu3qfWH5FxrrhVF28SauQca2S9odOABqHVq9fh96IajyZznVPlFdnpPo6s1J/W6B6ILUHt+46
mwzzA6sA3msSjraJ0zAa7/lpySiFMWLE38ifEDemlxDt6vPywlOg4ay1ym3Qqf7Zv6JfC/CHEGI5
bwm9Q/imbDQw95ZYxxY7uRq9VAHB4qsPtfzdKEBXsnHavaG7Iw6A/iChaP3SYqyUvQnXg5MhUzbO
PcsLM8SUg2TnbJZLHNfHUUK26kxSntVifB6N8EZsyrbDr/+i2/8ZM6TGVH3xEJUksV0ZMWSFOVym
BrWlqskwWgzasZPbx3ZBuNtDn16gI9UPghP6ofbt5Dkciux4/7bQr1g84iWEKI+Uy2hW01fclmuv
IRn5TnqmYktpbc5Pdq7y9CzhO2sD6iwiPEuOpgOOny693N9aIk0vmQ4xJxhYbuuY8XkY58bdL8RS
260rVXnW4Umnr0ek49TQTzGIOGxnqzw+z+4C+OXQzR7l5cVPSEW2+eZX/z7WgtAiuCnaNhotVJrr
DAF6EJ9rOx7Jvs1Vs7XZV9cs6C0Hm6Q+5aPRrOmUf1WtGZ2XqIPektWRqQPJD/Nor9C7ATN5VO9K
D+nNXC2ZiYliIk7qtWlGxbnxfUqCecQymg30NCv6yxwk4FQRwMye9ODVksLoSH4hE2LxR02Gh96T
uOj1ctnqU7oH+h88OFHQbM1u6DFXd4QINFVzRCnCuq764qkakuBYJnM8cBP2X1TVmyk1nE/MU3Lb
zmOwIprz0efiduBG/D8v0uhvuc6Uf5La76y1gj9a8nuIx2fJDnXsGqLrWZRPsc4JBmDnnKEE+kXH
GrWd5owjZyzjPUyV6EnG3Z0g5CFff2klDrAMwSqkAWQ9qdAQdzjod2imLi8QcJ80OUNtMvWWSr7l
e3vTSa34thwyO/vTztzs1tpN+zgwCmb3C0/efNZ3nYGw1eX6v7cVzN4UavAl9Eriz5R27Uq9e0iV
9I9xR85PjBUTw1oIFBQfDt1FyEmPRS13Oiygo5RUfUuJWysNndcg0jPDrpeoUT4P9hnXsXwEsEEW
x9Rbfxk/oIwruug8dnV8TpvgyysaKtJOqk3j6mRR7Uk/MP7UvvfiCm16a61qV2rdn+XPJzkePXto
JZ254zrf109+xSobrc0xQddVCefk+rL90mFmP8gwyT5gXBrcKG56HEiFWCcuo5d56pASa3DD4nrq
pUFxgA5uhccAGpLX9mgKPRzYOXWV9MrT0vsliYFBjOCnzdDdn2XBxN1Ow+jHhHlsldemdQpg2r60
PvWlE8onrQqic96HHzo/xzvHdYa6+NOWK41M7LHM37NA66AGwuX0st+R5yffQQbCWqXiIzaTaUMG
WovS1a6vDcR4R8avC1x6qK2vmKQs6OronNKysk9TDUfT09vgWgRev7GU3T8XWWVDTZ/690Sjo9kW
BdOMzMwIAy3rk+uCKJnPgct+1thvdasPb7qm/Ra5P58aYorZ/oJ9lqQO9c0sfWRpr40XFN104uuh
2Emr2DUtkCgra5mDuf4cZYH0a9VPA0rh+YPLp0Pd9s4lrY8Ha2rxP/9vcs3yrkSh43odcMXaFtk3
ks5cVCT4GmzYVBTzKyYwei7zR50h8ohY795TEpPJANMwXo1sKk4jEbvMl8snlGbUI8GedX2Rte0f
Sf3cLJ/990/SgWFuM4q3AbLjTQFEPYgCkWiBCuq2fMwzx+7Cn3EH6ocQGA0cQ6KF1c6tpu48zGL7
5V3e/mD60xI64TMoIOq9O8sMe6BQFfIcRCJIt9Bkhgzj3zLI5wcZ0YavRvHNfAX1XlwR6EeVgtbT
iU7CN/LzvxdMkA2Sdvd7aTiGuTYDjCGq18NJlaZxGlzHXNnK6dIPIzK7x4Fjw5qsumC7rCZ2KQFG
lWjetbE79DKWpONyk0RR8r0Y5gqZmIc4hTtuaUBJFf5XQjjZh7rOTs9DZqCz7S5Yo7KNY3bRCz2y
QwGc/dzMEJBItSOOMYLylsgUH5GQ/Gij0dv3xrG1cmNls6j/IF30Vo7FxA/xwZpyDF3U/4p65SX2
WagHRW991LpfYWm3+7QMjIPb9YfBNtxVQ+VwlCkcyshnRKGpNluZsm1+eGEGJUNz1pMzU7rEVD15
HTCY2T2AYxRf1QBl2x0Tctv95hfaF56FWg8vCXvvzRb8zrPBDA4mcUCbRfwyUf08mA4TjP96v9Tw
m85kzod2y6VzNE6ooWp5SnxsgF0wwJiXIG4rc3jUFdJ534U2uuydSwPcGDzcNmb5W/TCP1WOd+oS
Bmx0UO0T0+UvMmsVExOuKgKBMItY9aMe/wriZryp1CeUXUuO2tw2bVRQbTB5MTbsGAroUAa/RMmP
WA/lH7rbfztYHW+sjcm2tjE60v7vLsLa1GHxEBuo0e/JEZNDkxc1AKefeR9VbcQ8OCIm8HH0m4O7
sN+lVgIBBMhoZsN1mDsZC9xuQJDVmdL9EdpFt+5xf5wbQfFBDuC4ssv4bRyHbncfdndZH59K89jl
jfPeKqgVCHl8Ep6MEwAM+4CilBk43bETKxvd9RwYtTTg2M//b0HJBq1yGtjpDNVbPpbYv9knR9gU
eXSV6FJWg+phoJbRzCyqNw1fdhsmtv06d5sPSH8glcyXsQrSi51w5jPlVrWIHnDBVghvZ90iHU/r
eTBg18yf9dyMaDzJGYXZu/5SAmLxWz/+9DHQHZIRdRsjCOMYY55d23DnUsdN3/xhyHdWnVcHhpPO
E0k+E1Gh2NCd0NoDydJXWT94m7ghlXFjeuBXemFvhs78ELPH2p9flne9ZyaIngkXZIj3jnRjepKu
k95q2wyxRQfhD1FExabI7HNA4+hS6AG4ZZC+P3wcy6tBE8ap7f34TSMJAlumTqovMoe751pzDWLc
aVZxdEvUrY/EjWmPeDca9WPM0+CtCRLGEWH3YDi47Pw5zDCriv8KvdjHzfjvQL30HEURjzv8MG/S
U3PAjxTDoXDGJ/BCXqMRk0fbGqJgyIFiHv4t73qn/tkRu8kQjHbd5Orh1dFOoyOuCxGHycpDMkXT
A8cC+1yl4wFvR7Pu5tiuCNhD5OrFU6tr+qGdZ8/0h8FrT8Vb5+B6QSbwc6iJw2oCfdotWI3EbaGs
6hMEmKLA/D9qOB+tZNRBJMXlHCVz6/Rm4iFgvQxFXSKiDKf6HBfayasDNJU21NZ9k/isy1WTnknW
PZVVa+wdcpqPkkK8nmF8y+dyJEvnqpbXKmjMjnoomFgRNBRSiFqOniSEoCUOepcJlIxsnK+eTsrg
vesfe+a0cu+zMhdsRunm4UZ4/WcS6ayI3pdQ2TNeI0jnpn0gIgonqSR6ITfCPybYkC3yiPHBrpS6
aqSH81tMCb3ERW0dzJpIMIXIrxd5dPSL9KgTRqEeGqEbh1SL/qtOXW8advdb5R4fQPJCTG+Bckdl
o9yakxmuidJ0VxazIcakBk9ox+Acv8p2kQGSLZs+z1cmeQq3+89FuqTxRKzmkxxJMLAjOMxLnUQT
ftwtde3ghIRbGVq0juapvElf7xyYxIlbYJlWQcD5hIF8fMb0DWxtnpsE1asoVfGR+lIicohztofK
3ERTKA5Bl7xmA7e1LYdt2OrmaRmqeyFtmBDmwqGq0tcia34qEEiPepbQAqm08iYYF1I6SrnHmJCf
nMpB1N6YT6Iwok/pCEp7qoUpY6g4+wgWGVbQ+PGqaltML1H9VRm0Ty0qwVfmRy+ZHpUHnzPVzswJ
1+SvQQrtzCvWMuLoFghCu6/mgX5Fjusj38ca5133OcTD8/3TE7yxTHjYwCpXPJiTKw/Aw+5Rf60r
3pHrB7sIwbMFFcaRhvONwQqlziH0g2xX6zOnabYJQjqviSmS00a4rf8+jKSSEKrltQaCeV3eSu1s
zQIes1wWUtB2d0o0sgT/Xo87gx3tan4T6wmn7TpJtXCvF+l7FsXiSrvHXolyCjbCQo889IyZhmSe
HyDl7w1kWB5ipyt9jHctk/mt8sTNKwZ1pKmDWGSo6h8GiPSH5SUqO3dzz37AiKloi91FD2iyiMTh
7PMQzfpQVdv6YWH2Dz4TooDZJOk2Af2Lxiv1iyV27ADlVTrGwaYBeFjAWcx+GzssdyLoLJxm2nGZ
PtgaECnGq2kID2AZaxBoPGJ99tQuRZixiVuiQRvMINg/UASZcbQZwoCoGQbq91ZMjYToEDXutUX8
8xm4KoPq06/vDxHctySxIvyHlfkRlXRkK+ERZmIb6gU2/c5qJvJoMhxEyyhCw1AQlyHApoHmpcjt
j0HkyXeUoUTpiYNzK+aEC4M/QG66bbnnUX1DzsW1LU/Srux1WHOKsKXTnpeXSNN+GoxEOJJj4mdx
TdtDbCK9iwOk3OVwcQE3sQDmhPEt8kktcZS+JnaeuFkKlHrGFtmq2jJ9y3jacuvR9zXoQ43ztDxa
gbTYGYvhUQZr14Yq53bBXJnNN+Qfr0uG77CAOWzrYoAE503YKABe3e+xUBNE+ZpYBNg9zVU3tyRC
I8/2MkPxXbNcP7QIkU+TWZn7uAGqM4wTql5qsoOtufJJRKhXlku9wkC3RP9EYaSf4xaKBySlB9kM
zjvagAPNeLrAtVovhAZJHbIRjAef6F8ZeK753VQNP1Oadzt+NbLxH109Z4i+qBIzp3/uat//P5f8
AcQdvDPkZUaTiLPukBFqVvZOcpqa+u9yh5ZIr5hqDLTGioQMiyYcSCLxIEuUT3XjMdMfzDY4JErb
ZLNWZwEs0PPq9nn8zAZAPh7rMBNrk0afhwPVM+aQ8jHyb1Cgf9OU2Q0huhbXj9wTeeBfhhNA35hP
TUPI/pVl0JlJyyvPSZ+FzwxXt6I2v1sbD0timf9PuJam1rmLGWgWjcGoOQNMyHcNXz+uTbxUSQw9
w8pzMgYbPXno++y1KmjIEollH0an6Ld5oHcf/ZhvGDmmr5EsshfACqCvUD9EtPnu0qkk7cLT/cnI
Z913N8BdMD1icaJ5p/7vgFrSb6gzYR7MgQxNfZawNjpoubAaE3r12ctAEPuXCGf9d2/OpiWvP8am
jTF6Mt7dhsNZ4fukSbrmCI6V4+6/l0XOsFwSIvwm5og7PazxPc+IF2K0wtcOsPUurnt2fKtztpHB
NusmIAgWnsJklA9SkrS2gBWwoJEE7LFiENVEwFpWGFfVYKoe0CC2dBj2SVfG296AvDsvSX6U26si
TqJNRBwXPoimAhkP1gHdZ1WvCWibKA3moTJrxalKg3InoSD+SOvXJijLbVmOGcOW+EV3S/HHBHEg
qbQf9MJCWIHQil7+3KQSgZkIJpAJIgILp4XoQw8bqslTM8sQIhjvXqWzbVT480PIs/u4aIudkVni
re/9p6S1dLQTRUmBH/n4YGQI5dYtrB1lxCNxSsi+ewveKVE608aO+nLnO5H1Wgc/Ktlrf+A/fo/8
0a8C6TAnV1mvCsBfb8s74mgbuhkIrg+2UQ8P4TxC6RzWoMZST1nu9C9uyxJhZ+mNW1UgiGRIG47O
Z1P5xn6hWkVG/oTIQR3uOrIalQVPfHgC3GFDIDTUzylFYqqNgvykunOvnVPYdAFXBvxA9oNIO0DY
EOu0TH5EfUfUaeDVn57beGcXk1PjKPy5TgWakvPIdmk6We7k7gcNXLYT8kBasDu3CNirG9kh6K2p
G1zc9Kuo0jM4Zai0QnKOwj5pN4tmS0Ak3C7vQtPNtgPD01VYTz97pxsvtZfFuyBKYSokESPRvnkJ
KvRmSoIsohviHkmHMnYqM8FuFwwqAG7qT2We6E+pAUSExc4MWmMnMbmuJLvFIfYJqF0WoHh0f3WN
A8mR+f5z7lsXdyp/a4TqPSZEBiH4TXlcCkTfqeUG+7azXtopEacs6nMc3nxBLfPLT/wTv0uLcTdZ
EasodaPnGJvUjgH9yUBVSD52U1PhxTcjs3viYLPvhUzZO9YvkHL2fqSMRQRIHqHgXAzTJM1/p723
x3eTfgZBh+RmbMpjRezvg7TtkOkPjYHWnn51GsHeuQcALx1HiM11ZD0YKSadO2rHI9CnSJob/KNL
b/XGWybSZC1N4R4YnucENeTWagQ0Qb5kVzEKRwCynkzf3jtdo17oQG/TFFWVAfbmPNhZe4srjGUa
ESoblCnmm4jJDs6jT8w+pMkO1XWp7VngKaKGF1H8GWY1Ua7P35qb06ftXFrKptiBVXwJM5m+ZpnG
gzlbaO5Ln9MZb0tLvM4S0owCFBVLS5zE3BWu/Z2u1d2hi1vv3UnVBoW4+umESCwRt4mD6MzfAocb
E2DNujmh16yNwWpOHKKiV4tfBMGPNy000o88i9+rPBl/TG2TQGlIphfLy+SmV/E26Luj29sWUHLz
p40yhSZ0G11ZMaNrF+gtBaxT7gqthOGKmQ8Vd96/RikCB7A2n2OH6Etjs1tr/nRln3iux5pWAl7m
pzz0UAe7br/rTDt+ySAHUDlcDAJKVson6iIsxI9FVn/vE6iq0rAc9kiDuzzfemq80lDMtyjAya7t
POwEiSS2ZRrr1ei37s0BabzKFPSaOsdkmaP+v5iisZ6yZvpe/hbl/358YFSHJS5mAhASwLykVaBH
PMXJAKlPH86mE/yyWoiMWeCZV83AV6Tp+I9zGxFj4fR0+Lg71pw60bWSwNHT3kWvArjZZFYYo9H9
TIhaXiU5LinLwaEwghjeWJHxISKdEU7cONEZooY3qk+bqK++L4d937bJrjIMIgTQnV07OkFJlV/r
MW43gwXHWM2bhZnTKkWXTaZLbBiHsTd+RRlocaPm8UQZWHxCI57AzH/odmsB3CXkdLDb4j30Jwy8
tK9w7hTls458+YF0+/HYl6DKzKqQ5yTIn5JANjcl6/rsdrlcC4S4a1Fn3ib1R/toUnivxjiAAk3z
fNe4lrupfIm+wXE+9NprzjRL5Hk0qmzLdJ7cYv/P4lwxZ/tKDmTtgdsnOGFcDTD57Uj4yzalbapb
nZjvaGCrJy0jz8ww/N+2SexhEKI7XPog/9oivSG2lSbOk13RnxzNXabXOv1IGkaiB0eIXXmeY2Qo
1d2w+vBxMSY0uqTmmW9UrVACPYtqDV7PKi/zab+05MME0W0CjzKkHIjn02JWNtZBBf9D2nktOY4k
6fpVxvoes9BibWcuSII6taqqG1iqhtYaT38+MHu3mEhacrdPWxuNTLLojEAghPsvunZupnq3TIeG
aXTMbGLRUM9lM4W140fXgmd4PxEkUtsQ6xuh/OtJmNiiFLqPgVDVVx4sQDiBNac/QG8YKc8kEkg3
QV/9tMwxvWUB2XSdwNx/7MpBu44mHUY683NVQTBKa5c6ZYxl56XRXcku1VLcy2z0cccbIdsXw8BO
dXwp4d+0HqhuL4wNMkd5glrr6NDQOTKASEyE6xVq/8U9dXyKn7GavivCbc9iP//g43zMRarPPBco
jrhvojheZMhA3ytOem+ElBqAlvwyTI9NXUiWJs8BTTRhdnfoGiBwNoC8DXNnedOQk8M9Knqkeqc8
DMpI1W5qBpzgjziaql4xWYF5xpfkvuTq2Iagm0tMCuD3InW/9zFgVy0vuT5QJjiSOOtwgA4cKj7Y
4iBpABwl2p1QaZuobLor/A61OzxeDOrPIiDpElGVCvLCdZqoYGzIDovU8zd97PfXbOuNRdVoFlSl
Cs0Z1ruVYZhU+nX4/EVb9zcfpTMHXu7CTYvuoopIfoF6KFbsPfQl++7ePpAskIv562VdDfXDcH0w
eJMikHPBQP3BGz1fAjcJR2Y5XKEYHAQcNvIa+M3vTV2N0aGEVuVmLudI3pjHB1wv0KZ8bvo+m9Ex
0wvYSpn5EO12gQIhHjfpD5HpknTgZXtgP4lyS7sdfDwd2QCNE1EAK10DnXo1+KWY3oXW9Mobi+4F
vi8L1UiV/YEr6eR4kRaDeakUcA6TpEc0Ac293qB4j42ueSuIHN8yjdmxdjfxx6naBXlkKrpGwHSr
tl5wI8K/AWAvNnYSqwCfKD49fjwLgC8dpndJLsJZ5qaAJ6NCvw3Z8H9oNh9+R4TNwYIc19D4XLtc
arUdtbViU7n5fZqKdgtWFZMrfVgw2/lv2dDAMs6bdmtgrU3S02LCaNIfMuqtdlxR2D1kqdlBLj76
pzZVTKTGlUcKXGBDrCbbTnKWhZSXjwNA0I1ZdCXbcE2e+y2iaIGc27rmOu9FLt9monHvZn1+r1rR
G2mb8BlK1Fvb5YgSSO1PQY+3rG7qU9DjXkupkZp85wVzzwgWKC9EN43ikcTuLUg6VSeuklTXUH/C
gG5UB3TCLrpqQAPCtkWfQmLNWuIt8mc7uiFbXqGurdJCuyeIr+VuAMjPCfsjaya6Sc1g91VUK5zm
yeU0Djzy9oPwatbXmWJGM08fokeO0/RckhRXNXKKazkYNVaQcxPYeN/lllNsXczFZ/kI4Tv8zW3e
jRSPo1IzHsU8UpdU+h5dKGcw8nLlyZJxkBdlIdhLB7OsPIyBgfpol/jA9hbaWBRCtbRff8wt2FoH
FweZfZPz9wr2/s5NzQ5AAxXOtv3p1C4bu37AfmDOCWVA+iAD+xLLDZlaKZTvOoPsfRi1Bp6CJOF9
BMJQZ4djII4i95xsAC6OfYnU2JUJVmXXZKVni2kr/2oCY1bXUbriNAzSflTQN3T0YzpHadbKYZmA
TqakrnLbx6k4V5wm3LjFHTx65cFx0SsKqVEvoCAZq8INONX7fbhXTdoqJUZ9oxYtNSQ1uxiiRFg4
WQt7STKjfvvx1KFYbJOuQ80U8cLCL95AoyFflCerCrFVOOfUasc5U5T7GtrIpVFn4mVOKX/VYuCx
/+jA1gDUbwQAL1Nwwh/MIC0v94WuqHY2Phzk2Fv0a0RlbZGJ2UwA+KEsJvYHznHw+stYCIHNW2j9
/64lVVQ8MAejkjNSnuK6w12YTSpgfwp3dXkbKwEnp8ysZxFOQLuPX4b068wZIUgH3k3pDcjlemKz
MA/J60hEuQf/vnXrRcbMRW57r6qRuw6pZX48OxyEYLuU7Iiz8sYzPWkns7lE/RuZ38PcZiVAtDyv
H9OW2fZgTOCIyFO5LipagRSDtsgbUrk6al2D57iIUQ/xjBOT9uIA5LNYTR+arP2BnB766olr2Ic0
32HeaRy5XOSd8TJoUEUardZulTSK5maYstapyqUfiOJc1KkgpQqkBQmYUAkLA4nXIbtVYgVhPGmU
pnB6wZ0nlvImoi22jd2wWgRx6a8ipSjJH4blPsIkmHM2Yqi+LDlzvly4LKEGs7fmlE9yYSekevw+
Pknwpnjvw2rHmpQc/vL5LQGFusNnDh8m/UXZF9/zVNLpkCHRr10vIqNJVdwGxlkyPUB5V1Kh28Nt
AZpFEuonQwraLyJsV5YZGFfkxDJqGobwE3c8NmO/CfCHZ8ZIig8M20yvTAFnt4A045U2itWC1C/3
Cqq5D6ABPexDG+8CrpSzq5L0l8N5eXd4CHwZyzDwQNifqpvGyyBv5Y66gQlDLrJi514AWXgIDSSk
Kp25XsBl7OLwEsmjH06HnqZd6GzfMNlNfqqBAz4L+GQvCs4mGmEjMDTrWR8g7Ka2rbLPZMAeQaG2
q6hGCscaEf9l3DxGdWzdFq1fLGKxNNdGUz8FQ9ZtQ8kMSJeI4i1KffjNkTSXO1svcHElAxttGZAh
mm0FjgUa+AsStXZd4bNwyCYbRoDsBJxxxiOiiKhiK7iBKQzgbI7pF8V4uVFj8tHOr15pcNADs6zM
c5Ibq6bI/rRgyP3qhRbKNs7EHzTTWpdcir0k1ECrGQvEm/Kf4K7+dCJ+Sxu1t2KBBrPXQvKAholG
O/Sx3I8fuvGF0PDnwwfcVgs+nv3+qJjV3ZVSJt0CulX+BJl4cZD5tipZt6Oii9AMigrSd+3Clcjj
whRoUWABqY7XATlwHd2POGmYob+8rtXMvitjWX6owyuhtuqFoVTKdWH0aBZ4w2vai8wXmSBeG2Fa
bgUUmZaIO6HoR2F43YltNKvL0cKxqLGokkhL19lFJHrD6Kfr2mnNJhcx0uBJzI18hvFQf+HncfDk
+XgnK5SCTLnKwcam29xyw6cM80oEzxCQOXzKyZOX2jGTVdai1KRaWIJK4wJyeKgc9z5j5OzcsPnr
T5lS3WKW5+wia+CU6anuDUyMcH/4fGjAevjghlUewxE/wPoOL2BEaCr8R+QBcH/YXuq61gDUQU8+
NqlKsu8JF+r4NzaEv9oiQsqk6BAchNpLfZy0XUjShxInuMM2L9p5o8M6QgmpuUtLMDyyVnKrdMXy
AP04PFSBGV+bCozBIA77ZVI/f1QcW6/xZn1WmW8oUalkkt/zAJwXXdXe52BwZ60o+2uhA19ijQ9C
q+D3qrmkY2BOhQlbhqyXrvxYMTYyOUlsAMFytHVj/AoHnNOQRnks5K4jodtIdgwbeyvm6P4DXRsx
ckZggPvT9R3G0mSNqtaaH15C3cOCI+5lZJSsYpkG0bDrIpKCoI9Tihh6+VPI6oHLECzYA9+kZtBe
W0FCldsnE4MEFU7izESFnEDKxGHrsL0sVdmzAw+7HLWS2/3hmXd4qbM0yE18Q/Zcu5XwEVHdaFVZ
t2UuKhxieGiUbNjp+dak2DPPlZSzjTK6t8KYvgnhu64Kz22BfqXSz765lgfd/BVoA5UX/aZC0OjC
oLoPgQbiz6wtQm95+KPgFd6qFwD1hlmOCzqg87wIhploRclSVqJu1lZluo3VHkpyZHHaVy/8rJEW
4Pep6qjKKCw0MsXajlJROZMBgf0MBdNYp3jez/1MD/ErqtXBbqDy5ypTZhXH+m2KmfjSK3JlWzpO
f6HLBWzBQBkeURd7llVBeC9VrpFB4hfl9FeZLGifJlCLYdw/WSmCE21sXXW13sHdHIvZroX2R2ds
Kui6M2nULO8Mqd9koxRCUGlUW6mk9EXGaZky/6WAUxA5XvT5ZQPfVaUNym1vILJJqqif600Vbf3S
QFm9jeyQRMWdopbJys2QC+e09iL5IXyEmgRbFffKdsjU8vojM5TJ+qwZBqQiUNKB/oYpWzW+xADT
WhhRqqwqF3d2WW7yHexmeg9p2TUUUnGNQKm4LFPJW0Q+uWpHV5NrpFh9dG9Qc1LDpnj2E22jtfD9
aipYqzTJklXfut0GbJZ+LfalP28kPX8LkGUsEpBlVmTt0X5C17Dz0w3cPXMlJr22k6rbkSD/XPSi
sxjADOw6ETBVLw+b0gCaJYaU5/CC8+sMsoXRVXey614pidL9ZJXqCxNc83hoBlhYbOESwqU3Xesq
V2QaPj6rDPU1bpCvH/T9SAR8RJd+59WeeYPQg/ZAispNYSzBJCvIyTnyPGqxskzqJlm6ku5fhJLc
b2R0OdAj7fuVVDfp7FCKBh+l7FuANB/C9JhGLdvOTa86/Hp87/ZgBkydjN230ywEzc8hHTTu/eFB
BDAL8/Lu8MKACQeHR1KXbj5WF2P044y0kZZuKPcz9UBoJvVNSQEUqX3MtpU5r9UcqrEOUX7qha88
FZmUrgXq2qzEvFRIws9DzRJ3Qe7s0fo3QNYCnWVtRBso37hCT1pGfTksyuj/ivtc7JNZL/T1B8Cw
bkZKIXTlmT5yYg9U2L7PnV3CFCCO1h/Iuj6GuaVedc2Qrxujimys5pz5oXovhIa2MwIQKYcuk3Uc
TtTSW1hqh7fC4I4s9Xxf9FcHu2SYPMpF2uW7wysORgi0HuSYPva1hlKomMnxr3q8xiH0henyQFzX
G0C5mPb9jAX516Eq6Y3Y0UiAfIFqK0TJTFFXdVKTjR1X5QhaoR7FdwXKZeUgYveIDPPSia3Lulet
fd8Ewbo3zXKTSEK+yOWGUjVZpDzP3KdGx0TIV5EpxJPQvMWC1z4wnnzFXdZNlV2UkX8tDJ2xDgQR
qSqnrBbqQbbJk3QWAT398+MlGi9jwR1LiCS1LhF6BN5aK8AyvVpbfWxpUqm5OyS60Uk055iiNB+J
boyHacjgk2Unq9MqRXxJJWiFqPlNBk+GczGNJE2IlWyyD0B47QVUwcjfjk9N8r97Z3ygsm6ulKh8
bCyHyoURwBy2VBeVtTz7WUot584kvKrkkrNGVLg70mzwsZRBWKDOMI9MbAe78ZgRR5ikpX2skE0i
p22itnxVaEG+7iuhXpVGihJumFz7lZrMMqNX1xCHHnRzLEwLlYeHAdq6EkDkAjJa4lOe7esoU2dK
haIE6ICxQl0PzgIlo6yg6hWX5tMHGKz3vcj28k6fua27OdQApApUIcwtAETSkEp2IkTACVv1YjwC
CKmYvfqmcOvqlfMsOY8cZC6A9QRvmlw9ww8OHiLDd1cUlvzFx5JmDYiINyXbrJKD6is31bUHS/OR
791WQ5vOm9woHqK+RadBLPR3FcakAZ9uoL65SFgL4XBVfbE7PDSozX88w87xjhTjsEo5J2gXJmLU
eyvVSJxb/uiaMjJAsrZ5rBkg68NxVwszdRl6yLvSLX/COZCu1bQO4H6Zxq7XladAdrW9KiM5oA5y
Dt6o/UtwH+MELDPZgn50CygH0vlSal0dHgD6OCvIgu0s7py//nZ4ozciSLMAM+a11/5i5gG/buTJ
Lkw69/Jw2E0NEKySBsm29ReH2lEnh9qNH0E4HsHhedQ+lp6kgqO2SCtaurI7PBNr7b5Hh6Wwca8w
d2HqG3N4tdKTHHnvFRKS75xe5zBKFok2dLAXoSYFGohGkPstgq4j1dnxtXB+iKnUSEaWETJARLfr
hvJJkvgG2AJUiz9SO3WPM4kXxb/SkRXLWQB6TVLKuzzu0LbwYoRGhngHvwhr4cNTZjIqX+IWPVvl
okErhlxMuT/Aw3Iz6TkXqZ2NWytCmEaoI6Ho9aNmrgG5q+zsjqOMiiZci6rz+FDK3q6Ey7+jwOhh
r1RVyRIaEPnBWhG4UhGOzVAe+9hYtohKXhpeXW3RoSavnjeX/fgnbxQwd5k1F9WgYLlYICQiFPvc
b/p9OT40dTQ+aOUsx6nL7rS+YLWjwJCo2rMqCeksFVltXR/9RhG7nF1aDiw6AjfVwZPbFwH8cqy7
lmO12VGCo9Y7JnT8sHbmYgE2KySdcYdmzswfZxEIYe4emMSzi1HJ8vDq998FqcPzQDJmQHRgw2Xm
eNzqFYR0s9AE70vRQSBv/tph/x1mhfHa8MQL+AuMco2lLEbp8LqS4/hWMNybAzCocJoSG2F2MmAT
YuxLih8i0CPSxq8dQiVzkyz5pZgMiNpwtyuNmsozIH6Z3VkuMJzxqlVBb82wIMHUMI21K1SmKZqO
JVEZlOS8bPC6P6jmCUGoUUSbI++LG07ScqLMcdLzDKUHsSE9pWCEZpmeQfKF/4XOeI4AtAS8wK05
cOgD2Zicet2utTgGWlKy6GIlvZBas7wNJAqbjP8NadtRcFqi/D/C2lKLuc7xM1BmNRMeii/CZWI0
F5QRnMeOsy/2mE4HZN9fHjDiZl/cuhFJlgPAUG+TTYJsfGZ1P9BgdBYo0765ppBvw1F/B9F1Unp9
gniViS+hJQnxhS4I+4wCxV1ueM+5JJkfryQRQIYJNZ0kGW+Gnt9dAO16PLw6PDRA5LQBR93DKyOW
EAxOEMHWfHS1oqi7ybr8T4nUdRBgcEEaBJcwEo0icvZJY1gXngAgLGfH/4v98Dwb7SFioeUBWxng
CII0yx2w6HNc2nFMTchbqqFD4ReDDFUa8PA1tHopo3YmDyt2ZRHjWlN3ufGzVSDDLIJRN7/SWp28
5Ki/FlB/YMKishcnILpE7WYYTHGjqtYT1NIIehwuAGw924vKjH+AWze38K/ipUK9ddZ1jbvSR694
M4+L66Hqiuu6Ec853RlfpA1VU7YQojBUVcT/cGpo5XeSTCKDwSLnPS5VXrYp0Sm7KMBtXkfGgz/W
VAaqADu5ieZBEv7w0R3fmb2pXySxo8xiyVq3o8HKYdLPkPteQ9ZTsOjkb7UQIVNfXKYOXuquRsb0
8CxVO+or4GA/GFkdNpEfDC1ARANSfcB7686IIVFBUFRbIVjJQnP9kUePnHaRqeoMVHf20qQxlem+
o96bpDU5fIBIwfjQj8Z8hhkaWwSyjvDEjk4WRwsw2IWSQynLDALWbuBPNZoPpGszdogjL61yKWOR
dVOu4wrhqtIA1x+o12h2hzYHCfVDvijsHH2GXnxiZ2DAStQjfsp6nqE97PT3oCMWVRsrdull4qpC
Keagbvgfr91/uu8pSt69myblv/+L169p1hdUM6vJy3/fpzH//9f4b/7nM5//xb8v/NciLdM/q28/
tXpPL5/j93L6oU/fTPS/ft3iuXr+9MIGPF31NzCP+9v3so6qw6+gHeMn/7dv/uP98C33ffb+rz9e
0xpVSL4N9m3yx19vbd7+9YdkIoL5H8ff/9ebYwP+9cfle/uPX+/P0XPy9uVfvT+X1b/+ECRD+6cp
a3j3IJCF0dI45tv38S1J5x12f6os6yJykaNfOoz4yuNfydY/kf5UVMtSRxlQZDf/+EeZgjfiPU3+
py5jRCaO9uToXsraH//9Az9dyN8X9h9JHV+nQLNKon5W9dTxP1RNReTHYHhuWMT645MLtNPWHIRK
SXqTV4i829GyWycvaCSvyk2xih7E26MO+iv+cbzPU8DXcKPn3ZHptN8JTYYLkQQ+KLaDuoAjTx0T
s52/E0YDWIXMrYkx1OcwAepKgpoP0luU3UQKUkb73jtnPvXZK+2/m/I/MbSJB3WkdF5VZcRo562t
LJMFXspv2GfZ4bybl/IssVmIrpvs4178dCue78HfYUeF36MeNETWGtx1CSvdiO1aNR4S8/8m9fq1
aaPu6lEM9l9k1AJReuuWHc7eSzx55vJ9DFdjLi+KX1Ruzzh6S591if+KqHCmVHVRVxR9MgzVWNJ1
4JnSm7cZlsZyWIsbbeXO44W7cObfj42JauzXWJMxKFI3okpREyts7+Ekwe5P7tw4XCqWsCQtAUnC
v4bghpmH8SCIWG4qCfKd3/+KMcjHPDtOLF9/xHijHHVx0oJdlOJSevO9DBHjFuqF45+JYRgngmhM
MqpIGZyJZhIkbss+QCJBelM1iYyCuWHtWKM1TwKxQ92yA3+s7nsTamirbzu8VDxP+5Ms+sVQNY8Z
qqAzsdRG4KpjeyFlk1Q3t43qPns6ik8Fem7ZgF+B6G5lSBaLtHG7uR6bF3njbVtFWHe+v6jCYSm1
gE7N6qXHsCezsk1dkpTEaByEf/8jdkXOoFU61yWJnnbEhUz6Q+4ENJAoU3fpcBGkEHx0clJAqGZN
3cYgi2EdJ1V3H9AY0yhv0ja+iPxmHSbOU+R0DyMwXTC1ixwaXj1Uc1mtLsMq2HWMMywboa5n/joA
spKbbL9EYYvLHrsl6kZVu84941KXEMsYvOdAcoRzA/DUYD++LBPZYiUJKjmvmDlQtdyqNtiMJbq2
M3H2Nwf7caxxiByNM61Bm92FwUGsbBPb6Urfd3NpDo2bW+vsnHhqej+ONtFAFvGfDyykhd+6KxQd
8+fe1ucYIM0xgah/YIWQ3Ea2v5Su/+/3kmbhXijr7Cw5X39uI8qpRim4TB58AOKQnXM8/D7CyWXy
OMRkztBw3nabkDmjW+pbiwkxe4FnhHvXXLLFtZzZzc/vI56aH44DTm5dExZg5Pat9Gamb9zAUXj5
/fefvFJHfTYZgzkYkI6xLr1V7VOZPQztQ6Iuvg8hnVohUQyH5adLBt6Mk1VYtYKWOvpfK2S9rRbF
plxBkZNurQdpi+bKPLxSfqbr78Oeatm4o0KiXLFUVZmMhqTQW9nqQumNHNwM47NFWmrwO87exeP3
TGfw4ziTIWFmWV7kXSK94T230ufl3N36q3jvrUH/LKzFObHzUwNCl1Vd0dlM6kj4fx7kA0Ihch7R
rMrEvlTYkyT9G/2GmrohKyZx1MnGApHHHCdIQXzTKvRNogIOWbCI22bzN8KwtR2vjEgdeDIhqain
IMRuiG+yikSCaSwE4bGpL/7/gkzmITnqULkVCBKaaAiij42rpa3E/rmN0teLwhYd81RVw3oe6eVJ
n5GTQ+1KMRL2gOATclBQG2mN4/hsCLfKPFjHS3cpnenAr3fV55iTzZkbBNDAA2JK2osOR0JLHgO0
5XLtzHg4sU/6HGgy4uSmRClO0ZO3aF/txz0ZqhwrYxWsxZm/MM5MFudaNbmbRKSqG7U1k7dKflPi
dIaE3DyR3E3mnLlm5y7ZZGKNBNfNM5NWUQqdS7UBS8H+fvBJ4+j6PDNYFnJw2phGUSzmvs+3qg4B
H+1mKXkr7Wo/qunghbZU7fFk4CwRu9WvCvzv1GW+GcfHub301/nvc/TJ2C+bXNKaQU7eSNjNpco2
pbdSeP6+iWMLvmvhZGbXEE4rUaPkarniqjavFPUqpPpX6m8ebKvvY50aGUe9KU/OWW3Z1UId0R4Z
xz9yvdRfX3FQybszA2P8zd+0aXovi03pyl3UJ2+1qO91zOgMBYcZsCadc6dGbJqUZksG8cxgOTUc
NUk6JAgkSNnTsaJaKdntMnnLIZYN5h0m1d9338lLdRRgMhwUT/Aa1Evovri8UCG5WGyJndDcAFOd
uefO99J4Nb704lG4ycjIcz1yw7BO3hyjXCM0tu1y/5fjPooq9O8KOTz4lw0OmOByvm/nyWH/O7A+
GSYG2rugDOnIxoGWEv+otF1onEkrSOeCTOb7ogSbjc1l8qbNzBtnpSykFwylcNGlvmbLC3FdtfP6
RVh+37Qzl1CfzPiip1eNrnAJVdjm+JSBw8jzay0pFriZnOnGM+NxupdOelCtRV4xXDrSo3CohO7M
gDx5Px9dqPEXHJ1I8IwVxdChDwNkrgsoGtTX5hTmbcMRzjTm5ER8FGq8nEehBBmevxq2DEaSzpDe
55m+daAa1s5rOlx2zfr763RyBjkKN7b8KFwj9QPCnfQdgq8BNbk1nIMSNGVVOvaoSQfBBaj/y/dB
pXNXbBw9R1F7GRhE7DM6pKvahnKPJJaNXxIyzstsZS2ku2AbnLmE5+5yfTKp+GOyRvdpKQDWmdW+
q0O/bEk7e0APo/Rdc7daDlPLT8/MlieOFCxuR108mV4MMxWUoucuF8JlVtpuiQQYktgrBHmtlfbY
SNt+8YD96No8F3m8yY4nNguvIYoXrOiarMqqNenmAB3CTEbp6UVeFXuVg7TDQdqccdPP/OW53dB0
JE2DTfq3gCtet6rsvHgbMOjraqeshJW8Ls8M2PE3T9pkiZKlGqBqxh35ZDpLCzzZk7RyXoC/l1QX
QrvCEUKrgw3y43fURpIza/l0rNKuTwEnM1lmyqECC815UdzbRr2S+zN5xOn8PP3+yZbVdFOt7pXM
eWmLl6BbChlHpW7z/Q13rg3j+8f3G8KYqYJVw0sOPBsBUEM4czQ/F2Aya2W+UngsYgRony3UHHHC
mH/fhC/pjGk/TWYqI4g9nKroJ+kqvDUf81XzJL/hcIMaGGdyHZ+Vt+8jHo6n3w21ye3jVl0o1jKN
iiUfiX24VmbfrjisozwpN78S3ZPt0Oi9+0wHotfFpmQbLiqfiYtHsfQShnpJQq9pw7mCsa88A1xv
PciFFuK2AnSbkyQsVdPos7lXVDKw0saz43wQ8ObD4E4k3dhKAEVbZ8McYpDs7J2NXxZ4uWSc3DTI
GuQddVyKjIoSX6QVLyb5VItVA+fMIkFRD8r58JqBrXlu5IJKuNg0a8zsQyxhFByKFL2/RnDUuIuw
XXTngyx2MwSTQbKr+B8gXIEdRV+9mxwONvBlnBXsIANXhhLXuriWbvzRZNT1mmBbZkoKXqOEPGgN
Ohq+vek+gpOQdqjpQBCoRWOeeeFPNZKLlVwPiJC2SK6afhgsgbkMSJU29Zkb68th8DBicKUb61JU
VKZnmtArMYbzXeFluMo2zfWwxvxhIf1ZzIDBLYJz4/PEZGuJpCAU0zIoGk8T1wmC1TBbJO7jrbmS
7WFt7qFoLPCVt92FeSbayftNNw7mbaZO0u3zDQ0sswMDPzgvffZWVc+xfiYZce77x/ePJgyxRswH
EC2TnvUMQQpH9ofvb66Tsx5cRFM2DUp506VJcIwAb4HaeVER6PWApLrmCxZP3wc5PQJMc3SNtCSd
IfC5GeZgooUbBc7LuPclkzcH7/ZQL8vNcOGfvSYnFkBqd7+DTRYKWcNyx88Ipq7GpCGMrJW6lNfn
NjKnLg2nLoMhJsE7m/ZckrpGrZeq9dJU865H+gedmDPdNo6e6cQnGSIF1jEQta3P3eaktRiHqWjR
EiSiF1gdpEv53liRHgIXNtcv4YX9nZBYXFmmqFmSJE4WkAAXdaUJZeulWrS2tPBtKDzVDJTbmPa/
shZnrSFPduNRwMly4sPCKyOZNgab5F77Ea7drTCvsNuYtQuE6H6BwD9zz54aH5JpmIqKYCQbmEmv
lswccmkN1ou49df+1l0hjrjEpdQ+05XTw8o47UmWJBscSnSDYvLnq4ciRo0ySssAWTYLrt/SvUXj
+zD5wS+liGaLT+7Z+e9kf9IqLp8pUu0fW380Y6ChhkJi11kvifBcRT+a+PVMs8af/WVQ/g5w2N8f
BUC8tTLMnO4LNtF1ze0FfJ0dZrVyl+eu1KnJadxi/tWWQ+X3KNTgi7ELZ9560Xt48u+58dqlZzI3
X47lH1fpd4zJbBFqhtMIHs0pKcT3826hLIa1xQiM9+Oiwbnv4uzIGEfYd104GYFhmKU4A9CucYnC
+uCCjdoFcPSrwa5WY31z8f01O92PpoRtr6aq2jRvbqGvFARZYr34lX6rC82NCl5Zw9no+zBfjnYf
ffk7zuToUelV2Elmbr3AVN3GdreWVtEtecpFfWaaOiTUPvegIcqiyrIlm+RNpguKZjpYP2MCx1Wr
IOU+ZktkjOasYMvMtij+F3PMXubmK2qLwSzjxbmh+fU2+/wDpsMmTsGupxaX0HmSYHLnZ45XXy/Z
5++fDBGh1LCljmhgBTHY3TqjxkUbnOnGc40Y3z+6v7RIHwBgEqRvn0v1Fl+OMwPiZAAJIJMqg8ug
NPM5AJB8p4NgYr3gz/krfKz21jJeGXb54zC9ywvPPndvnew3RaYIxFZDUdTx/aMmCYZQIFbJ7exU
IwQuWUsVKo2BdabnTuxouD6KxhQrAqTiEPw5judUeNyEvfUCs+PZXSMEYGOeecU8OEf6xj7Tj18n
jM/RJhcKMWIZtAITRm5TiV8PO9AKc+/RWEl2sRoQhDsX8HQ3/m7epBtLbPfQ/qiY5NOZtR4rEOn7
cInHi93ZFXfX+XXrZERVZqFkuTQBl37u0LbxBV8USi6c3myz3LgNkK8yynj5fVd+TVvQk7/DTJFX
Qzng99oW9CSm2FY7zyW4SBbGCF5HWeXp+2Bf8msofH2KNtkCwJF2C0shGuKsq/I2XwkoQcyb+TBn
C0emCZG0Yv59zFO3HKcs9h4QGUAPTq5crKNzoRkx/ajqK0wNEDo0zszzJ0NogK007mj1y6HH8w0D
CIxkvZjKlpS2bbn9mat0YlU2ROUoxHTAo/PalKSfXn6wD83n4iNGRra+kLYxJ9Y5mseLt5vv++1Q
C5ouKaAlNVHiP5nS2+cBqElhLGHfZr10S2kZvObwrmbhPL3p3lCuX6EniQvTTCpn7ZNxDWEfd98z
UJRTQ/P4B0yWlLjOENhy2AkPtLiyfqbV0rOesB2apcq5ifnUhDKWGEE5KtTt9cko6eDlFoJRc39T
OQI0J+1Qqd1Udr5xZukCzYkzo3Jc+b907lG8yS4/F+tAC2TipQnAivA9z2+M8Eco70Xp0odj//21
/LrzZvSYhDPHjKE1PcQUolDHTh9ZL3Dof+CQgcCTVcy8IsWlTTlz1U7eDBbRmLQs/Qv0wTJDEz6f
y7DJ7i1ZmUWed6Y1p2ZG5SjCZFwkZVUh+++xFZAEFEpeHSV+VTDc+L7PTt9yR2HGIXO0crqpn6Ko
MYZZIvvzVq+CZeEs0H3YCKtgp4szeefCED/TuJNT5HHrJne6IyuW6LBHeOmkWbbJlgM6CBwpxhlS
AQfxv9k9nupQVQcwqis4uHEbfG6pE0qJW5NBeFHYhuTxs8dJ5lwh/9SAP4phTEqKdc0KB4nefMnF
C1l70qPnoc9mhnGJDXjQ//j+2p0ag8fBJlMX3DIxblXLfAn6naH80PzX77//CyphXMeOA0yGYJ5p
SSaTzsTuZOYMm8pbjO71K4604BLC0vavy/uut9HJFhcjOPDc9HGugZOxiSOBWeUag2SI2dUL8aUe
u+emxFOThmpwnADBRJZqOmkMkdhDvKETi9f4MYxm4tyaqfYt+lHoZkKxJx8hL87v7U427SjsZGZ0
y7hAYZiBUtUqqm5Y2ht/Z3RAIRDBN4oWu/DPw91HsFqHikLDIuFGQ8oCLOzi+wFy8o46CjE28mju
6CHmtX1FiKaWZi6+KkqxzrmTv4/yBelNKkCDaEAqDJiX9oVwYEUls62b58/aVbdAD20JGXYtLsfL
Yp4ppHwd8pNYkyZFKNU2sZHmz8adjDHTrLWja2mGjPccgbe9shUX8TLcjInFc0eYk80cT7aGLmkW
Z9zJ7Zxi7tXlDqHVG7Q55/ncW+j3TIa2t1U2Z7p0vHM/LcyqQYJRNCVNMjXty6gXfKzrmwDHRXVV
Pmeczvx5ZTePFYkPju3z76N9GSYEk8csM3sskHrTbLmi60HdZkP+/P9Iu67munFm+YtYxRxemU5W
zi8sWl4x58xffxvyXpsHh59ge2t3X1ZVGgEcDAYzPd1S0lixBIHzFAh6eWaYuTjJMEOemzpiOJqT
OhXfw8Tg065p+bdyuEdvZpZfRAOTVLrB8Pq1D6VJOo/ZA/APSBcgVSmQIq6OqsLHuCCwUoo7emiv
CPLzBJXCylOctm3RSwdg1lQxA+q0RlCwzgQ5vfQHXPwNEnXRDGUzeqURFX68U1xpC1F5V7qabsCR
D7jdYToUnfv1R1zd3V+LlijvlHsMDPM9l/tpqfI2qN3fU14Bly90eIxo/7WtNYdZLo66d/S6kgcw
+RS+wt8oXWiO0uswfftvNqjwCLIuw5ugfurr1ZMneQ/1JF8r4+3XRi7SAbgklIclAQVhYBDoy0Uc
5QSagVqJMssruFUsscC0PJcBW9qYXSLZkp7/xSEAQb1sCCg9o8xNtnYRkhsDPBSDgiASlw9F+JEC
OzVKh7lhQewuKyFY2tIQdYE1MY9kpx8KH/IGQOVAogYAB8MCJzi5MEOHWQxZcwpEKuQkmoJ7gL7P
FA0z6eCuKPz0ONqCnaDoBybyEDx+m95STQJ2gHqvwwI8rC90YZe6EdQ4r/m6qnNff5xf6h0pfUMx
TDWlvWKBPITxyF5dJbDOmkGaixgBPP9+CiGPqyYl9yeoNCW6dFuW6TbLQ1aJYu0CIOhj3DQAcaAz
em6n1atUgw4X/xY9zfoGmNNNguYceJlP3AZTfP9wf1xwJ/7yy6BMBSweGIsStIv8W++STmDkNBs8
M+xo07nQzLHqE0BwDJvky9AxcmmSClmxXsUq38BkJUwbORFdEAN9fb7XgiIwPui5SIamAr57vouh
lMlNFBgQLu5mG4zQTlN2mF3nt8I0OV+bWvXDpS3KDwdI/WAOLaz8HMURb5M53i58hmgV8iBIxrHu
uIuqBD7X0hoVR/CKygXgMJFzmb3dgurXjO4gnAHCD4uz8JjnX2ZHNOVvfGs2jLbxyqbqqC4BKqEI
QAjQ7c84jsdO89LKF6CsorQ3zXwLLldoLHqMS3TlrOkq5msxGSkLwsU9rqZ1CKkGtfQ97gZCyqY6
x7baJ4zLbMULdZxmA4mPJsEStZNZAtgJSIWRamEscASFif7E8Azix5SfGzhcIsremMrF7PC5F2oj
H/FJXcNCLTlBLRzQ64ScICArurRNKw+6XMk3aMSBC0l060Rx/sI+wpWETcSw/sU+RiWktfteyj8T
V/DvWJmlPmQ7CXNbrGLZ5SfD5ATGtgxytV2WXSpJ69VgjOGWc6BZIK6CeF4X667Bd9wff7dzU1QS
0uWFN4DrAOl4863lH0DO8/W2XfrF+e+nYgfU7jJ57svSRz1unyvKjTHIE8PDyUQ45RrnRqigUTQe
iHj1kX+br9sXJB/pA1izzeyk3E2v2lWw4R5B0hVYKjLG7jn59vUKWR+L8suhLYKGEGr54Pk0CfE4
xndyg+F9LCNUHtKOEwaPoXbitw1u4yzeck1zguw6w8xlPDzfSPLzRV7Vd4OeytNc+hOR6Ejne9Rs
nXb0UnuUxRfJY9UXLwtkeMAsPZ2klguDMdjlpAYMXT7oJTFmb807wRwxVM09VQCQ2rHj3bGam+s2
8QBGJ0bVBNT4z22qsYxzNyiVj2YF2G+AW5i/ibGdWMGOFOaKzozBwsm6aoijn4cv3KDASwANQtp3
dLcwN5K+i2Sp8msbHScrdUMbpLvvsyW7yEQ2yvevvfISyYidXdqjdlbvEk8gOs14+wbb1E6AmfMQ
sAZ3skUzC0FP5GSMK23lyXhuk0q3hIITRXmA7L28kVwoNG8D6RmapA6gLptMf2WscO1MKAjFGOCW
DJD3U84aDCDG7VNYaxwP/fHKqtAYd1sC2YBGn1Wb6OS5HAsHsBZrllapfZ2GfMasNALa0GMAuwO2
G+oSH1Cvuxub/gChs9us1PA/W9X/er1rZ1MhzoNnAcgA6B7i1ENKzcvhtqG20bh3Ffq4RQ4lPah8
ZMwO8FrYXhijO4lDEQ0Nj5YNviR3PdtI+SzuqjdlE+oNbvTCsc8HyyKVxqqTrI7ClNY4ldFVuwML
sa3fJOCnJkPZCATDYfiXveV/MkasnhFgA/H+QN0NOBzqcoKQgiqGHc5kazepGeDFCkJ7k7NAAjnY
tSkQylEzYtwXl0ASnMylVbITi5hXF+PcYGql8tMd9I4sYQshp43ksKE4l1uK9AFr+GyDofVMHccE
vE9TlAW1X1Thg54ND9JQMhorl04JjmZBEXmU11D+otGvQdfEZdvEoANNjNtxBFFBCxoddKOGY6qh
xa1prDSQJCTncdQAIl9QRQnNPRikTj3yJVDYjti9yhkc3gep4X36bNzWd4mrQ73E+vrQrbxHDFVE
BUAksFv03ajLopk6LhQHmGttdQOVpG2/fa/QLq3v+K16xzB2eUfAD0VDU1RZBfaHPuJDBQ76ucER
997KXRqb7b23U4+9FdxIT6CKaJ5ZvUT6BMg88mkgfLFE0KcDUkwtTylBaBF3ieKridk4BAoR3nsP
sqnfK/vCnrYs5A8Iec6/36dFQGYwgy6AeOMCwieErTcbWaj4QmskB5ACJjcRNHA2euxJVgvaOpSN
wImdFdxwGwRpcl3P+nifEdm8KkkyKy9BNWaVFYjHIH0FtnzwVT1Cnr12EmhevHFRM9xnEIK3hTAF
3myavRdZCTgLDRZINIL+zlPAoddzmzmDKiPAoO8YSZ3dwajrmyqJ1NhU0G2ArOI8BbbQdNKVoqSB
xaWSctKGtm/t1tAf0kxT8KDPUYWyJDXhbTniBkvOlBpixaDVAPAOIrRln9WmChW1V2jtgccOr4td
bnTDVoAAx3sb4FdwQS3eJB1U8eqQk1/UoVM+xqiEcCc36k+tHMCtQUGJOlqWvM1QfX1HpAQTVmYk
d33nRZsG9K+DpfSKgf6vjvkmIec+AB+KHkB8dDfoJbJRYciwTxA/TMDat4WEzksnFeKxHipDNadJ
SjfcmMrAYEUNWDa1wDL4RIH8UCy7vexxhwbqPW6WaLETc3JrQ54GlIhdw8WhxSPzTUFAjwJwM6j8
jaGA077K+he+lzxrKrv2ewLAst1zonIC8aLgqOI8WKACB2HniN6oqfDKDMJUHd3lukieh0yWoYoK
d2+hGrYFCkl3FG1STa0eFacYhe4+5ofBSvRUMqH9Cr74sCivOwwInEZe9Sypg8x4U4rTfa61GG7v
y9HGo6M9ChxmskYJVZIAepQ234GZD1TMupPVKVoQcxY5k4BBwjJA4A+9aMZHH0bTAAsgWFvq9Box
m3cx/A0lcEwX3HFdom3r6lDaig4EbBN6GdjDldHhG+m7AOq7w5jlbwk2A4zeObAxUE/B5P9WQEps
Zn3f29DA0nDF6GD29WZAkaHAa89QvPqmQ/zn1CVJahvQFIRCk4b+cdc0thoEmQXBVsHK5zp2Cx6a
mByk0W4TvX0f0xK1u6wJrL6sW9Cxqe8JNDEx4aeN2REMxr2DTuO4GUZoGhhimR1nNfPcbIxE0J0b
MRR7ga9xUCvgXJlPlUMIXvR3Lk2hs2V43wxItJuhEXlHTuDkO2gI15Av0CuIzcSQqzUxUaiCcwZK
xBIKwpsAQ39gkOmHTZ3lmD4xxGELivLEqVSldQoNsjXloNfbacohDcKIpNTV9xllSGKINB+hVKWn
h2sRKrvVpEl++lI8Eax37oZux5mNG955B37LhvOyLFJ5YQpxkoovdMnvi4cwsEEHbP7NmiBLC9Aw
Ehb8c543IJjAPXHX+9L9+CK5kg3Q0E2XA3FFsLzpG2dLjBSbyrB/7KKmEWpC3Lgoe5xbHCdUImJh
kHweAoXNNR86ec6680hFdHGf0zboFk9Q195Ujb3ka8gzMfP6WB6CG5TW98y3JnW7XliiMsyil0ac
YqxmsIQXHiMHoQ1c0MNogbwYMN7qmfG9Vu2BRQ6jDdC6wADN+e6hjiWDZbqUfPU0WYQHLXYzK3yG
EvPmP9gjTJKkP3hRUZQrUeqbpiDri64gnABeBThhhfEgAEGuA1dmdZHXF/jLIJXIdgT9GhQwWL+o
G9lqzPmA+/lQPkkWGX5ito5Z9qgNVftSgA4V7EGCy5Et9Ebs9iDb5AMCoG8XrA+4eqTxiCZToLgx
aSgNn6le3GDozPdOvY0pPEeIAZ2fMNnTnrYDcxTwc2aCOgogJAM/BuI3gDs0SC8c0PfxphGKn4mI
qT45j0IX4mV9b6UpOL9MpSo5p1SyNIdqlVfaBTTatikyqKtIzYNjHfTjVVD0Bih6oQuiWbVaQDcw
MSpX4OIeahTF5JY4AJCLM/Q7uRpAKNu2IrBI8TDdi9LYOFDMCIhiZuqo8jyaepX3eyWVoP1ZlwpI
f6PiJgKT77URA8k/dPNtO8jje1kaEMdI8vlaFPj63lCKa/ziyJa0MGPMjNGDzuQUY5PA/K8CQYBd
ovL/Ks7RAB8r2c9BR92ZyZXszAcOKhSmsDFutQ0p2Cc2aFItxnFe8QZZUPDmUOEMoLahDEcGyIsH
zpD81m0mM3+ApITj2fkWvCXVUXQzl7OZDwLqsfO52KVN6lIpOUGKdFCg+mmEBgXvJGBSql46O9yC
ANBVna+XuBLu0SQDkgbcVCpGh6gValEZgNYD1krjGl8emdkpnF++trG6iwsb1IrA1KR4HMpjftEc
+/haKFk1qHUDEiaSgHbFuaWCRJEAQYWZUxIFoc/3XXluD7Wjvnum7mbAfmq7mpVrkG2hjy125adF
qjYbhnCWuFRwL1+DaVp6GUZbflIB6eUs4Q3ckIMtRFaXWf0tex6eLmb+8JCFceqbRQlwGlwP4/xe
q23jBSmONW5VuwdmwwDaNbvHQf3TubYLq9RX5MWqQhjAJqfH8MZwCYjHcBpb2PBui/G94fA3sZ80
cH9uMpWKCEWACZEEfgPNwZsGYvJmZpHhNmPfXSf3gcsC5a2dBczgQOKZ0LTB9Pnl3SeNHkLJCHdb
o9k5kGsVmCDbkYlVXjvh6E/D48EYhSliKimpm6gotLkl6xJcQkOYl05y5F3glHdyYEI2/uvzRxc0
Pj8dmo6aTGDgKKJQ5wNz2X0B6InkG/feJrSSt+j03gHviP5IuFdYpKw08PbTHJqcGBQgaSRqG9Q+
KiMoyGde9OMjwBNWsU+h5uYmjzkePm59BV8BWzlIwljrXPt+ElBShqqBXJin26t8FbdFxs+iH/Hb
MblNVTeN/ybUSJICbBSAX5dzWqXOtUNuVCJCzeCQ5DW/rjHFfDdvEAY+pt10kHmH8flWciDww/2y
SfxpUTzMGtQgZOXTJkqW/bF0vRt+l5oVKEKdBGksi2NnNcIsLZK/aGFxGvoQAtyd6Iu33HWyTa+1
yU6f503vgJHUzP/JeHS9GF66FsSXNsnPFzaTRpHSCXSFvle6Cr+XA8bDZq3udbaN1CnImpiL2waL
Eu6Ve4LMzk4TyPAIcyUpN0PF+g+RZT8OwuLDUbdEEE8RX4ZwyC4jikXI42bQ43tmL1b/cfOoIzcN
daZqE9am9B+FAY0CxhXO9Agq+kd5N2UNP4k+RDo5SAiCyzRw2ufZsNGI6OwJo82gZGERgjG/GXUF
YDY3CaFoAUf8ZOSuNurrGJjQmXLIhHP8CPpbxmFbd0PQ5aOGLuMuoCym4CBDazkT/cAf7fyG1BAg
xYiGRPUQWImdb1i3zv9Y40+LNLK+F+QcmpKp6JfvnRNtiz2wGjsAUVpHcCA0tlV2Xy+RsUKNun5U
OehQV8hFn+eg6njS683Xv389/ku/FkTFq1HUxxEDK6JffSTFYXI4UzBjl3PSA1daMRm9L77XGxa+
bN0segF4KoBBHiXE8wDSzEqdNCnMKqhvmkTWZTKLOwmdZcVRQQnSodE7P7LpGVb3E40kHSgpINvo
7kTM1T1fdLroQwLzpGYpBEVaVnCk26w/QomKmj041T5fp+eL01Pox3YdoiMmkUGwKhw8m/AIf75L
gT1mfMHVJS2skZ8vYjHIotEcGWGtcSa8uocThmdsztKs6EFy0jfvinkIVi1qKGGgV47/6DZIFIdA
28s46J2COYzSLSvHuAtOnovEKAJ9fGLrnpWwAPirGcMvq3TLs6rlHow4NQ77/KYERx0k33IvskIK
8Xf6sYDSHZQ+RAA8LwqTXSZ3IqB05OJpbX2fu/h2r51bAEfE7rasJntLa1Sk5pKcS6DHQr6d4IYA
HSSPEIo3m52McSfmq4BcYV+tjQqX6CNA9DLCdxPu8x1nig5UvmdTQt0regT14FMKKi1S1jf/FL36
40T82lWa41BPoJ+dxlhn7/LWZxlx82N6onDZ6KxV91wYo2ImWjthFE1wFEM8jkm5iTWR9aRczfJA
EK0jbzYwZUuFLzQPeD1QcA3It/lOc+Pr3uwt7ZbUeQmFMotCYfVGl0HkgbYq5r4vSsuSFw8YLIe9
ytGueZD1Jg503HboYAB5GR6Ke+YXW1vh0iIVVbTW8zKFXK3pcXZFpwIm1wy/YVT5ky0SLx9mTrka
NpcmqU3tMkFPogGLJOl6fdPARaAp5I6niMnt8T9sEb8keEhUqs6DpjrPXZgH42cIq0EvDyr74/CO
OiWImv4UWvTp/TIp2/xrjLpjVT2cuqSFMXlDnnTltberDymmDPOryg3utQfGjbAWKZf2qBdBV2jZ
NHKw1zgnyUWd2QQP1XfhimRGJHdOeJNp8/LQGQZG2w1gkNGwxpTN+YYauVeHHjTkfTG1IfdLUvZx
22Ymuo0tNDJfdDcGA5bIKHFfrvTMKp2OQUYZxIYzHst6NJraGJm1poN7jPVKZiyOzsIMDZ00QUNh
O5REs4zvsj52vv5mrIVQLiJDq1nPwGznZ5lnypD4CnWoW73+NyOUXzRo+43g+UQtY+Yg/bY3Rs5M
tLevjazcafgmYGM34ILoq9CVGRnKwFnQYbOyp+oKk1ZucOLfR0eyEnfYMiFtl3Hq3Bp1g+azx0ME
CH5Hci3Bbk4kg1ROwl51+W1zGBl4GubqKD9vgxx1FDlDz+EtflDcZqPb0zUEIggWEgVmhlusBP6z
5dEc0jGEeoeoJJ6HOuUHmfvwbPHG8MvpXwUHXmMS9qyU8IlRDULeAO8B/075iTKVfBeUIU4VlKD3
XGqV4D1wK5SG+m1rhhVA8M/JDa46l/kuWD1pC9Pk54tkVpKMeaoVDncAoAsQWsqs+ZhjMHDeqKll
JPvRUUBxwozQl1nf+YrJ8VyY1YMgquXKI/c5964ci5N+BHFpDaGHeA/x+T+bCMFFgBYgFIMgvwuO
LjBlnFubYt0Y1AqlBqVsodGLrI8vGW2YtX1cmqCrGaAgCGMPV4AGVErna0yJjHUDgMlBagydMPoC
Hca06blAxUPYBlF8iLCIiB84hqWkdorjgAIpMi/r69iyahSMPpgqA8YSKM/zjeuhwdP2BjZOhJoi
uMHdMCsZ32YtEGNQ7v9N0O1uuewA2YOEoC/nghN0GCtX4ARQcP56JSsPYPjAwg6VgCBDVQIxEFBB
ewOQBcAMzPmGVmzPMWDOsR/JFiBl17+B4yQB8fwRcG6YummkWJTBeSGKfk00FzeGYHaYo5nMz+o2
+gThc+g9Z9CgRqqQuKBCZ3zDlRIK/gAC6kTZRkRRnfqIIaoZsj7jhTV2gLSVQJLCbZwaXZCTss8d
tq7A+l7/skhnCdEwFmrO40FQKCYp7tX28AR0xl62p2Yf9GaxI5xdbOKA1UC6WOpF3hCQUSkZhiH6
VKUQ8LXH+2qToUnN3aZPYgfLcmROu3xTfPvav1ZPymLJ1FcWS24ASg8PLj0KLc57hmb31wZWL0JU
1iWke6hzXDQjJ4HrR8MIRR+KoPptsM3xiBTucPRFt99k9yx7q+dyYY6658uskTqxC3AxQJWUi1HT
NMJdqDAypM/k5OJ0LMxQzqnUaP3Xmif443uPlu4RL2Krg4Pqu9qpjsqH/sJjqvQ3BKjWPpiMpAmt
mM/JcerOrSVQ1LToJ6OwSJTkeAgacoUtvkJv41Z2y9vpG+uuvawGIFFZWCR/0eLOi2qu5gMZFvPy
VKrfQSgHxuFjJzMyptWFgUwJCYUAuiYaoBs0Q5N1UYQPF+wqoqrAyjfJztCfDL8Ywj8YogPRL7Vz
Yy0N4KlP0MHaTY7mVhu8PoAKh5bh7Kjb9B/W0VoNYEuD9MYNucLF5efjHxBBvK+ASdUfIkz/avt2
MzzPLKdc8/2lQSpfKJG0J4kRi372gWSsP+Zg7xrRRY6fiXpDftfOZtWZGbMIsP7pfu0slUS0XNYm
EQe7pXfSszuRVdxejSHLhVGdkK7S+YqPsZPCdbojPHYErxE/gd0CSABmi5rEvAtHUYlII24dIpR8
7vCcNM3NKMITQRlzRyZ8kk3xAqDlPnNRsnlgxEdygV9YQw4NyksF9QUaDZjMRhVXpSb47UtvR9tq
U37z7mELXQnmK2F1ZQtblEcGwVDnwDYKfo1G8T60mscWT3yHO5VXikWIm1kl7lXPWBikPFLjFI3L
Q0PwJfh+Wn+T/qLChui0sED5XpkQNHAEC/Km3M12twGSzAwegOOxIzD8MDkHV7cQEgkYXUWdBgNm
586hqygaovEu/EDyRPBF9Sbf9s5wbK3pwKQRWN3AX+boNBNICk5oiHf0L2Al/w4qNJTsOYCZN7Of
2ZMZqxbL5mq8X5ikMk6QB2QBhHmxo8VTVoVmXh8qBSB4Fmv4aroFbd7/30qJyj2EvJkz8LsJGCkF
cU350NwRiVnoooJ/2+x9EPXbxg3zCcfaUeoaiLSaawRRFnC6SdMlcrKTl1sgiNqp8JnS0mOLecZZ
NsnPF1eoKPd6UHbk3KHglTng59n0GoawBlsiJLD/eFb6wggrDD+VqJPHq1U+Qk1S8MOdnEE1BT1P
FAQUKHzbZMSGlSSwVkgdwzyEDh4CHMzNANn3whHixFvGklg2qFsg4PooFHvimJvx2FjD47jVH/Lt
p9qn3W6k2P5DpcXPB/jSQ6lksuuT0lNTWMz73BoMxRL62fT00f56ZRcnDrwBgLZoKNrzpMNKnTjO
qEM9VjwUb4R623bPU125sZADifnwtaHLi5RYwqyODB16TPnTKCWNEKonBNzeuh2mdMFOBe3S+c7Y
iLhu/vzapqxRB5zrh1EPa1jrUlt6ETF7CHXWXSM7pDnAZoG4SH8oc9TJ7jvowA4gW/IzqAUWyRU/
GKbAcvTLrI6yQrx0cZYLJe8gngH4aHjMC4A5Z5sQUuXPBThob9Hc37OqQMyPRh1lyGg0odFjXd4J
jVsQVufbCSwkP+Cxf579UOujTnLUBG1dSLBW2y0I4dFstIEfJnz+gCWFjPLT/1ibDIECHh1wPPbP
d5OHEHert4ADgrKjt0lq1275a/VeBg7XsFlEYuS8nuVaZG3oR0N3HlkDGu/n1pq+EEq1klGwHB+D
crTqarQxWIke9L0WFk6oiA7jwF1kd5RFajcF2etBfytJiFn6nuStZPZ2AO4XMtWM+EjC38XiNNRE
oF2hgEePiiL6rCnBkDdwzPqll5y8HE1otJhdf9PxhcVY18X1QtaFqVpRAf0ywAvUWcuGOZGyKgI6
dy/WyCVJEw7cKoBQ7xSrZhO8sOxRp24eggQeFJKRAQnwytANG0t7zGAsdKDmA6GZrxdIfh+1meBr
B0icuIp00ZyIOE2MR9KmmuWjNBzH0v/6918W7IFnXBqgrpZZ6FOuCPG1xLfGUcFDH16Xh0FAcYv0
3sJ9uJm/M0ySb/LVmqizlniekWRQzvDHwC6PM5g1YtvbCVeCgjIsqdKzMsm1WLlcJN2VCNKgAmUN
LHLbASgoiN6/TtefaY8DBg/TY2zqyj0KcypIU9GrFaDReX68Ywnzp3WIngvGK82w2c7VJsGYXCw0
NmMr193jl6WLYw0VoVCC+8snEfoc0G85JFYcA5IBxKgDVbrSnG8YNldCydnqqPQnN+RxiDHDgc0k
kkHotB8EcM/W1p/LE5HBDJkHOzcqJYiTYFY630klKNtEFHKg+8G+gIw128TfUoDXRqcAjSULRLAS
uZbWDJpsKx+EONNrXALSYElBaZaTCKlQD5OPiRmypJMve/pkcZIG5kqESqLbfb64SYnSuA9jBMqd
uicEae+NLbroTFgdIyQTh7s4cRhd1EndE7tIfTIRMLJyJINHCpd0GPfkY3uatYoMfs7u1+6xaoro
ZuBrQZeXxkl3oBUKqw6dqQhTzGYKBvJ2BJ10Jud/caUhMdbQskXPT+RpVQuvFIMoB1rPV7JS2OV8
K1Rmq0+1DaZ38UaYa4zyZ6N+JU5K7Ux9IFqjpkymlHEsvqDVNRNaP/xmnYwUnH/IQU3Dvu0ltCik
yrNiQQhsDTo9Fp8YKeNLrocyDeRb+Hdl3D0HdR8SCvR70HDUXsjQ2tiacmmOVu6H2/Gf/B9mA2Q1
yPwy+ck/scg0NSOcJkCbUZt/RN9M3sugRiFUxvx1j6YngaDsma/jlXsWtd6fy/w8OwubRB4YxS9A
gonskPQtdLPYSQr0H0i2qWfmUG6+9tv107iwSP6ihcWYE/VaabGx4q2+GTbeDfDb7Z7g6KJr+Q91
B37ENVCbgUVQgyYGDetEtSgPvAndtA7NnaCerJglh7V6By0sUPf6gIPQFT1QlnFkB3lmglxmiq+z
jnGZr/rGwgwVoDGx3qmVBDMYDLEjGTNsOiM1Xz1cvyzoVFCGBmncjATnLnaqrYSFPWjvhf7A+Pqr
OQkCls4DHoq7hvwVi6/fRhBCjBVYGfadwxOWxV299VwihlZvhq14x7C36t8Le9TFjcHLrMd3R5j8
UDBzOGyyR/0BCOZwW0NKlmfAjtajxsIcdQGkSRxwUgLnbhzCApqimVhj0pXwf9ab4Fpg5Qhry8Oo
HOAYpDSJicPz7Sy9MpW8BHmJgiFszkzdwpIgiOKZInQ8mNbWfH1pjTjp8uOJjaDmIqxxB5C1ZVeC
DYpdOyrA0WG+t87s5Lci1B2Z/Ya1fGFpl3IaQqEHuUFiV4GS5mQn4WOtQdPgJKGczXCYNQdd2qIc
pgBCdJzngGR6wwd5n2aWYQm34RWZT/0NhAnLHuUxfMqFnhyRzPJW/lR+A+3HNjuSignhrGe1S1ff
IWAiII8RsHlfPInDup6lGpQBvoIG/ycwvHnkHAh+y/eYADkSSjMmgnMttAh485PsAdRmdAaBdjMo
TdIWCO1kJxX7LDmqCoMO8bK4jCRPUDRwvBg8VAFo/bwp0eoyjmADgqleadWRGd4gvljezXAzKmYJ
0a+rHmpwzDR9dXELw9ShQGtWETliGOK5KkDaexEQ3NAeeQtEGdpbthMcfqvZ0ve/cVSSnAApIZC8
9vwwjkGEj+yha6XdC52V3yR73e4tTjHVl+mzT8YC2awGN/Cx/7RIXXV5ZGDqESVZ8CIQXW6oS1nl
lnAq/Wtv8x9XSN15dQYhZzHECuVTKqLn3qGDm1jKm3Y72dyeXU9c96FfC6Sfr5PCD7MWo68JkWrA
L5zw1Tikrr4DlaePAQb+of4djBlxEPrRsNhWukbb94VXl+RDhpjJ5UxpW5w06J3PaECSRzpb1Gqt
CCcvLZJbZRHHu1DvFSPGh9Qf4x0Z1NB3Irijis9SDrPAuBrhABaUCBMJykhU1p4CJBtoMzoTg+dI
81VwyDFGJN6A+bv3y6sChWjugeE5a2eSDGqgjoMZ7otqzphFmAqpscAMQgUfw8dsN8ilOZB4RAA3
vRjgoC9PBQv5srbQpVXqfPRBbnDVCPdpXzqn30WQDB1eQckFDGi7MW6Y4zZrl//SHnU+sjDhJpAJ
YXjCgFySbOX2+E3+nhWo7uhu4k7MAMAwSJ+PKq3SSAJQzIcQifA+PSlbz/ZciJDoLwE0cVhlgtWn
wmKBtOeoggd5mokEnFvwhkA0ud0HNwFEIH6jArJ2CjH7xWO4GrVUVADPzwTUGZownNCc7Grzs+II
4nYvNuNvja2/I5syjdeBuaGrHrMwSh3EgVPlOs6BKop39Y5IfHrfxV3nksHIcqNfSSy8+urtv1wl
+YMWJ1+b8YToNWB7jHsy/akcgjfOac0SzC/IAL79Bmnr6lFcLJHs+8KiJ2YqGE1J0/ceRO6YiWmA
JUys0hHfBStGFv4b4OhVP13YJH/TwiZXlGmaQHAdcZww4xF1WxLdfngOi4qP5ThUwuhJHFp94P70
VcyxqjVwg6zUZt1LAGMC3R9EAuninIweVx3kCKDKdfEUbQUMQyZW81IdidoLO0Vc/2I/zdHVuVxE
d1KoJOweCgFB/RRqr55Qm4wQvb5tv6xQ503TGtlLOrRae5eIMxBaXQzMYm6J0O3Ht8YNq7f7P3wf
wmtQFdCR4lMJU8VrLRjSEL2ijymEpG4D1lDhEPwj3uuBXT8RIZuSYy1z/dv9MkrdCW2QSkaoAIQm
f+ZMwhZNmswEiULzUuxAfnTNM5kG1l5pAE/9XCd1LZQYqQtADgkAZogWW3GF8hzyUf6VL01v2zpE
DDSvTM9iVeNZG0wP8yV6IqYKWauEqhXkRyUblU+IKEiaxadWdpPfeo7wneFHjA2m8eZ8MAkRR1ZL
XtwqmpfeK+lMFUcigqS9agwY+GoSvNhdlQrZFUgu+W4GNE08KdcxpKYDJ7NI9pQ8kESf2VMn54DO
Dpf2qIg9GOO/64uPxZWB2alyq33OE4YOK21aP5I/HUclP1+EzaADBrUnw4Sc9F1Jrgdm/XY18Vwu
hgrMbVP3hkYgmaQ/JAJAy90lxwq1xtJKN6zAvG4NlXEJ+lwr4xRt0kNjUoRrpEcecyoNiqnia7/P
rwrX2DErTasfamGNuge4ogMwTYC1AEhytFDmLQ66dAvOOGAWY0axbvVTgXoGlGPGysBDG3J8U8S4
VUsPA7otaL7masc4Wau3KHS4oJxNmr90M8OLFI4fxRkX2y2Pas822GvOvA/v0m0K6YS/qn5D1eOn
OSpSlkJdo4c/4doRzRpdc0t8JHFLs0TDxMSNYlXXBiROGYtcDR8Lq1SwzFMvFiZouvrJR/9CnkKh
a1jhB/cmuilGDlg9e1rx4LMg/WuVKFWcn7E8y7IeRKkEGZY9iR9haQ5X05P4BFnoTWKBCgBg68JM
QTHyUO/b09+l1AYPFQ4J9JoXQxYgd+PSGu8mDOENDgL0RrhKfQXUT4bNhE6u7u0vW/R4hVIFqurp
sIVJAHEy0xsR4bkCFTmKBuVs6RletxrDa1cvv4VNKq0IIarTGYGAgwEAahLO1tBB1kSf3Fr7uxRm
YYu6CrQil7uCgy1+r+85s4YkLknMbJAD76cdaEYs5hNz9dwvTFK3QdS1ZZxW2FLybp9tDfDh0I6f
IQWICZn4tnv+uwMC/Bg4+xBuLsY5tFziqkgcEQVOs6u4wrY9CHft3rsmbW9lFzx/fSDXFqiAuEvD
oBXhC6duCFH12jIsesEPvNKMUVIrPPu/WaDitDCOht6oneCLYW8rgWqOKcMHL4dFUItcLoLKNI3I
mPggxCJ4Yd/ULngdA+DKccRBheEFdr+vB7tMtj96+ayyAGsHqTiqV6o21DGMp31lN/VLW3//egOZ
y6NiZiJoWRAq2EG1Oc6dFX6fH1LQYUQbCNeOTtLYsmDHV3hRYh7mry71xd7SbB/dOE14JME4t/0x
GsA5njvvZ+e3anNrb6GlNSqcFKAhVyexJi/J7Kq5Gk7JPjnJD+p9Bklq3FOPGSDojDcDyyYVVqqc
42vOg005eg682px69NsjVudo1U1QGYMUn4ixfBqDKnMczplW4Bhs5FvN9D4A1kS2jsw5+izn/Aa3
z9p9AAjqT5PUwnQ18XIekDxSYtFrM4EIBvCoySZ8SnrwU1vN/W/UdVhGqYip6b1I5FQE8BiRaTQC
ycN4zCPpVmWuNuAd9PXpEFkbS36+yKKnWud7hccqDbC97riX8KV/qEVIbVrze/NEpCNERzrodmQF
IppZIBTHXP9jewdcz45Ve111pcWOU9EU0tmJXhf4W4Ssd5PBSTw/nSLGillGqIDaxoEaTgV2uOQA
F+pnK9XFE1qVDDOr6fzSfaio6gWS7KVqhbDzpgGkRDih+Bv1utr9zujMWh6B3PqzuaIB90jt3FRD
PCmqkfz2I7RM9NwM43seFOQyi6ts1V0WhqjdS0WhN4IECahQDu8arzmdIrEKSCwb1M7NIP1o4gKL
ETcESRa7+qt2J+6EfberT8YuPLH64KsuAaV75f9I+9LeuHFg218kQPvyVUuru707XmJ/ETpOrH3f
9evfYefdsZrN25zxBQJkBgZSJlUsFqtOnQPMFZG7pQ5dNDTo9mW4gxrz1xzupxJkH5N/+aAxX+La
ygh10IQsCToN5HJHWhgjtpXIBnT5SroFWBo6c2Bd4J1t3rJop4iXpU0WWMzNytbHXaeqdr24l9fF
/FirZVEOIRdaVoxzi3kVsbBr9cPgBQX2QVpZoNwhltSw1UtYyD8hmK6Dyyr31SdFw+VNRo4jzoci
6QBdwVh/JyohmaK2LqoY5oigVbq3vHFD0Bc8M+xlgV/aNKH1RxSdTwPvIidiNyaID/mn9aPZkVXN
d0Vmz+6/Iu8ht9XZsgy8jFW8WTUs8NRcqAchhm5Skv2TIrO0NR7He6Ky1N18s+yEccH/sUa/pZQ5
0NOsQCRPrsPbYC+h89KBOc54EF2S+HB9hLxDL6yOnlDXl3qU567AIJ8o5G/61NfbIlQeq6TQvMwS
+u1sxa+EuQtqI8ADQm4u5cV7VkFlvWQqXQCPaFeOGu6VGcWU6+LO8pJPi6x3j2cj59Cxc9rV/lIR
K5XEpIuUDIme5Fqdg7c5FJ6OGue/rcMwO4SphnSBBG66x+w6A1Qv6SJ4Dwjp26kjVV2W6tg+Cawq
E6jCy/0AYZIjF220lW5U0Z63/bbiLZgZy1ZWqVOJ3vpcpzUW3G3iAy5rpQTv219i9OSl7x3pM9nm
dzyBTO5iqVNDiPqSbshJ/YO0g/ItgThqtwqYd9td4eU/DH4dghlRv5ZKa/vmQAYbBXSH0D+JHzEI
TkCVfrhrrwO73qSozv13WjbyAFxZpEJRqEZhVC2wWMR2L4EwBhzDMVQPYmdUnC7dLh7hFOfC74mn
nB3alVnqxLStqQxBArMQhYoGUDDGW+O1dPTdAhU/X7gZ3dAR7QJVpUGxL99a7AMEGD6gwhpwODTS
skimutADssn2lWGh2BNhm0lHZ7wH3A5U6nigzXZ/lXIrFOdxwsJwGzA/YC2QlDNWorkvkWwseY4y
b0g+r5+8aoATDj4/LJ570qkp8vNVbo87p4KYZ5kfxOTVzB4zrvzNedg9NUBlGHGUi72SF/nB0IbH
RJwWG0SvN2UTPg6Nsuk001E0pIiTBqF2o+cwMpznvDBuYQAeSg1H3ZjT1S1NlIHBIMsP0fDTjG5j
dVdV92XAg0kwN3FlhvLSvqoHI5zDHPGueDIgNqndzr+t53lDmDQh6nTFZQg9F+iAlN56ZVR0X/AK
mlo9zg+TtmymVL9Ka2WjB8F+xvQl9LE8sCt6gzk96BJUQrp8A7WKH6MC0stgqrdLE2yV3nLHRt/G
g74vy/CDNEdKiJEZUfggKPkuyuXSy7TyudCkyE5RwO7bUXClpPhV1IkzzrM/jtVvWS7cpWu3ch9B
t02GDmSm5+D8H/eD2f/sJx26iZDWunw2eRtOea1p5YDlGPiuU/uUjc8Gj0/9/Co53V3KadM60Iys
S3AAAUQxpddZwzuJk0Ty1kBlxZJWtolIfHPsfyW5H/Tf8UqETty/mPQnow6nzt9jzEjTGiFDpSc+
ZLLb7YBv88RdkDlxAJb9BD2q/16sRil3ZZNaVJHHcq0nenZYcui3AU1TqXazvMfq4bIDMJ5Kp4ao
FEOAQl3R91gceFasIyNXtAn9/kO9G10Mn3m8oVlWJFkvjEou4miph7IKsoOQb6BfZ8fmbqy9rDU5
ns3yvLUdKpsoKwyvLpjYPsxQzIN+edw8TJAG5uwe64LB0CN8AjLs+tkATFzNZd/LsCKDppMM/y5+
vSP+UPDFasjOnF7h5Et92aKCY6poqZrVagZC1/ZluDbBgY2aO5Brn5I/4H8gSwjO9MyZ7pJn3k3K
OmN4O0HFCLxtmIOkouQsdkY+qFJ2SIvop9YZ20HmOQbzg61MUKGoyBIBAU4GnBLCiSYUHvDXwpvd
4RmhjnJV68FgZVp2yEyUbUX1KhXLn6VkcUIS48GJb7VaDHV8ra5erNjAYqKdcCej4Uv6o38pHv5F
IZN5pjD1pEGB0xQx8XgaoMpOGKzcEDOANhvg/X7mkAoj9VPI5GBM56PtoaZFGrNcNS3icmcuuTJM
Heap13TMdcItxn0B3TUMIpouJCEPgv9vCm/Mj7eyRh3p0exFox6wqYOSu4FuZx2oygrOkb5sRKK7
sEGx4A6IsKQsPNSA/YBxLhqfLocNlg1gcER0zUTAD+hnnZVKCS6UDt9rDB7DGIoLxvRWJ5F32Qz5
7PTXWZuhvs6STXORpjAzIrXoasnpQ9Exm4ccqsuFyLslWU64tkZ9nb6LpiiTYE31i9AnIy7xHvlO
eSPvoHTgzD8CEPS/qFte35oVFi2MDBmyAujWmfhNMCjQtJ6b7GDIkB5YphtriP1AyO0+ym0j6Dby
YG4vbyx7qV8mqdONsa7AMCKY1MrCb5PAU4N3Uav8LODNnLA/4Zcl6mQbqRSL+VhnGIf9MIQ7I3nP
zRHlzGxbmK+XF8UK8et9pLzFaGIhVuIW+9hBXbTeph23TM+6LdcmKBcp5DmcgrnKUCR1gAHD3SXv
wNGKdguUz3h4CvYh+2fr6JHJorfKcTSxdcF8I6r7pn1Ug83lLTsna8TjYbUgekQSb7I+lhLYkB8C
DJJkG0LKUdyh4emoqpe8zD/lTbOP9tznPLlvz4/21+KoXGAY477OC3yscZ/eFiD+hHCoBYyI5pu2
YDoyF2zG2E2Cz0fRDeLjqKRSn24KSqGf66A8FPWDPtwZqAklOqfxyLFBE1xBp4FgNLIKxMWPtXyV
pdsq403hMVxwvQ6F/Hz1TF8QQ8okziu8ME0/BXDJvG5eiPBLyCWPYxyoE1PUN1oq1EIFrasOFoQf
TQmUl3PAuax4Jqi0bCmmOZb7sjqo/WMV3KcGrz1EfkfKz07WQH6B1XZJWmjURYHtMn4QmH28F3cj
+GYIXJpP1cv8/pB2AcExEUynr8UlGwQgI+BjBjSnhxdFflDNN86JZS5oZYOKcjlEtIclgQ3CnEBg
9dW2d00Ipf2b+i1vQdShKUCFBSXvrjzU2LbkJc6us5IDOmVcECgo/rNndAFzqIUAIp1pddBqDO3J
ph0sXjSCmreNPedbe2eJOrR/YJOeoytKq7L6CA7des2udYof4Z/O1nzBl0GZyZsoZe/dlzHK80rw
4OZ12uOggndODWXXmp8MkCZcXhPPCvn5yr/VTl/G2WwrpJTX84jZQGkHYkbOKWWgn4lk3ddaqHxB
kpYQb0QdVjbmvk4Buq4Wd3kUfxKYT5k6xv3yNnGCKSNHQc8AgwEYdgDfNt2D6ipZmcs8WN6tBqLs
s9eDxUnblGACuryDrALC2hDdfkqHGChUy1rAXUP0aGJPCxzd7TyQy+3lbXTDxZJzVkb3nyagrMNa
tFLw7Sp3qLdC9bmsbdMV78Sf3Qvk3qAEXji8Bi/zI6421CCRZeUqRhRPkTqZZJ1girpqnWFbgV9y
cVTwlscQIeUxVLEekSc7S0X3NFCCSO1xtom4SfVmdXawIxy1gp9+JCDi8jhfkhVL1iukjlyTRiVE
QIP6sHxAG9lBZ+KpA5YicFVbwYgspsegkoy4z23Psk7h2jB1CsVWyecWBHv4ovntuNjyH7TXfoCR
V9zhlXfb3wumJ0CcmXP4uRtMncspzEyxG4zlXX74C2AUnGJLGgSkb8pzIKbbgooIo4cqKDNp+bIE
EBhBHi08jsPebZo7NSncutXsDpXeyx+SfCf60ga12T+WqGXN3ZS2S6RHB0XobL21bJVLKcnIP8Et
g+ceBuJEaKpSN1tcZmMgCkaKuledw1dQbfghOIsfgc5gD/ZTTDVfXhM7zHxZpMF9RSwLubFEeDML
1+kt0Q3InQQlr9oteye5zdAgiHgjOky/XNmkksVMHnMrrdroYMSY1Vz8IrWcCrA7ztLIZlHfywAZ
tQJ9Aii4omh5GlmkuBbKQW2bQ9w/ytWjYeRuN/5RMoC9i2txfq7E5zYM7XYS/W5ATVYA+V45OQoA
IP2NKlR+baKz1fBSZRLQzn8t3PQWpucxRk5941TQm7gLNRJ+gofqd5E68Q1w6G5/Pb2jGs2r/zGi
D1gvNVkBPkNDOkxFuzqY1MWoquYQ1rfLFNl6PNjaPNiN9iGFPzhbzlrb2hg5QqtgbsY6QOCJVaNY
0ezmFOwYBjZYgX5tfp89gPd1KZzLJlkfGa9FDWybqAyeHf+gDvq4XOoGFkn/oNsqvg5eE141hLmL
KzP02TfEvk2sojmMmgoyDMmNgg/Ig32qafskRBG3AM7cSPR2SVsEeeEZ75I4dpFahzWgLt0OYi+v
c+EQmSoFA08g4xv+M4s01OHx5x975PdZfbgK+1toZgkvEXPoERW2JXx+50N9WaD80DBDS8yrsMGK
QgxUdttxQz4Uz90ZQfpkIZQHliqhO+7NCn2QwQ4xTtlqnJ4t63o7MUFdq3KXRBMQUXgb3IXb3o9v
VGTr7U60Yzdzeo5/89ZDOd7QRvOSxXCEqNrF+jYcOJ+FlX+drIZ4/urLpxPo09SyFd+VO2BuPBDR
PRuP1dUAAAFyvl/ZDVf7kOXbhoiOi6lj+BtUuacWR6kpSjWCr+kPRH8Q/LjPoZ/cmtAfDG55HRbm
11pZo+tVWtjFSyQi/rVWvqlMQK3FbFcCQKVC7yMz3wKIMkvz/WTV7rC8R+hDXvZ7xmUHqMQ/q6Vr
WXVTIo2v1eqgjFfdcGsqvweFF3ZZTrK2QZ3eKVnGVtHqGldKcy2+oI0aQvPdOswfi0OaV2rgKE//
t2VRx7leFqXvanzEvvicgLvuIgzxKzx9ZgZ4CcKwq90jK19555iUU2IG+Hp15ED9Z/mJDowt/Up9
zVPrXX2NkRhn5HPCs10UIziqTsQCaWhNJHfq0BdYnXkzACBWQOBRfZqc/rrcZD5vwJVRaSdgmn+M
UbUTLVRCwFxwt4jFnz66CxbksIov5+8tlzqNedoNiTRVgRkiDJ6n+9lWcWpZyTH5sOyb9BGKo27u
Z1fKPttWz1teNGbwSeD7rexR4UtZlkKP+7xGrCSN3HCfj/axY+cVfsHLK1nJLKypUNnVwJp7NmGR
67GopykKAsud9kEmD8x783pyqhdoFWySZ97YyP9iD61BE71baOxRkSyaQfZd9AFJ5UL0BskrPdiZ
1/ETNhPjtbx5euYxh9Dp/zdH5+rZGBpplyJUoxE05oKtxpp9+VSzo+XKBJUzi4mmgnxdqA6dC4gt
hge7xTVd8jbu/AzsFbv/oz0qclljbZi5gh1sYI+wt2GGEF0u2EPx65k7zMc816vlUVErUQ11iDo4
yOgkpLFKZus62wI7LwS2xu1/VwNBToVTZiD9hoTGGRm83C6JLIx4+hcYJc9Bi9Fu0h1BR1fQuOIW
GpirUzA6oSoqJrJouoV0VswKdIM1kAzdMWqFnvpWeZafedkf3sXKutdAT60YEpl2wQzxaSTR075V
5qlrDlMeOLXwmS+zo0Zvl/2DlXavjVDukQuxFKpqhQNdzj+lMr3BdPRWEsbCVuXuZ16OnG4r64St
7VH+EeWGVsUiFlUqDwU0TOOe+yol/wT1/INQH0AM4BDDK59GPZkTKEda8ipVfeFDx109/MIclhve
Gy+pW/3h8eOyYpQpWyZohgHZRDWI+k59GGZg6ZcqUNunj/ULQWuC0csTe0d01S1f24fhF6aGaxO6
gAiJZ9OrQIGoqOchO06WykOm56aDejOk3TeycDAnE5FbxF4is3HqfyPITIauhbMj9i5oe5K3X5cc
pSoKb9zGvDoTKzRCIxLPaLxhVP38IR1Fk1CKMFhg1jK22xd0IjG5Hgd7cfNvtBaYX25tkMp9aqip
miZZ4fzQozNAuNjEt495M7s1cjpuJYhsGO2Ya3NUamAtXVWBv7wGPD14UIE5kXfhE4hhPH7Rl9z6
56YwA4kBZ4jW07HDEAFImg0Dj5r8vdLup+aujtH54nUlWa6IiSiQLpoYDj57RHdCgO5NJlYHfcbb
Oe/AZAmBRdCl8OCePENUmOqktgyiDmEeTHeOLFW2IhueaMnO5WjIyt7M9YKo8DQqjbBoKewg4TY+
ZKe7LyJbe7QOuj3jpXufb8ZXXsOIlYLDKECaJk40ipJUkiMuIEQ3jn7hzqOL1wVQ5kgJHhsk/Pjj
FN78CrLFp8trZUTitVX62daL6AuIEpbaiY09AGq18NTqmBYs2dBUsGSaZzn+oE6lJJWkj1xFolMJ
srA1knnYXF4He/tWZqjsXp9N8GebMnwdwyxO80QevM0voXFQm5ic+gkAMjcqnWa0OYYZ2QDi49f6
6O9WNnkFeQUSICdIqEj2ctVtB6fc1ZvihpeasqIjqDUUsLsgAceppsLxMOPBhLoLrO2PLyaweiS/
QDm26fzCgUb95cUxvt2JNerAzVY3ZwE5cEY3bSSx9QrLu2yBddZOTFBnDa0/s1RzYACQSjlkNEmE
DhgAKDqQydJBBNOFzZNQJ1+ECotoZmI8XCQZ3BnkCpA2Q0+UhFzV5D4brhSfKOLxMNDHs3NuBxen
jtQNQHRqaZk6R3W1FNWxuAg6i01np7ujXgonnWLERSzoyxD5jKvXe9co7SIqaEA17U6rX9PBl75T
+zixQX6HlY0CMPK+CoFuaT21AYeN+QcU0JOt7wiv2WC6NWbCv8MKAtKm1cqody3e83mRkZVpNnhL
zU8M1t+Y95U3maBmnXdEl5QnGc8+YiubVKUua4ouiEV8tumjfCE11Nwf70ETR8bqIYPK4TtiVCUw
YwDBIAKCkM60bjJpmEsTqLJDZqTXQhRfg/rSlVLxo8Gw3FD2d0KY8GAxjBQENk1dUyWChaDLLno6
ao0yY4X1p+jE22xTvC5/1weunO/45soWFZfjqVfkokdyUKm52ysAflvRn3FcvlOUAGgZ96YogYwV
1YlTB42EQoyy5dhuLl9UJ98m7rCdf2Oy3UY/NLJ55SRGcnVij3LNMKzjXJwHBK6s31fibxD6mnYT
DV4Ytp+XgyQzDK+WRnlkMKhQHq7G6pAaiT8Z4VM/Zs+XTTBDCIZ9ZQKQQxZHxaqiyZW2tvTyoBu5
M5fXIQoEQ/d+2QgLcIg9+7JCBSqkCGEyaHhnGj/6BuyI1WaxBUf9rT5lVwYEyD4JkAl0pJZ72TBv
dZRvQMQgMVMVh0xPt/3wZom7svlx2QT7G5mgqxeJ8i99MQtVHQ3iopYHsboX4rucB4hhL+Hr36eu
4rabx7wfxvKwmD6q3KIa2WHydHkNrKcQvs+XEcoLEhDGFHK1lIAw2mrkkMeQ4KlP3V63zQ9Cacob
TuKtinKISQS1HBAM5SFRP80ggmzrTuOPuZBf++wiBuMFyoQKWtR0/bAp0g78T6iOdu6R/Xr0jwzG
lT0A2b08xxvh9+WNZDqDpeFGFjGdd85gDqlQPVek4mAkkI98luKHy/8++45aGaCiqlGMfToaQ4mk
c/RIPW+6IvKRpP4a3PLKa7zVUBluX+RK1Edleai01u6E2o6qDWc9zBvpaz00/7JZhBNEqGAifWl2
5X761eU2ZAjJi3++qhKPY46RswP5jHIG6hpg46LltdS6DOUIaSeKQ9JGgVTrYtjyk+ZD8M1pQTvI
fSSwPfDLIHVZVJoqFHEXye+jA/cm4PEMMGuo36LVDPo/jIFwS77sLf0ySV0agiK3ot4KBQA7LmGY
FzzhgCyGuEjs6hy0BfMcrzaU8segyKUZ8ofVQRLvTTF0tCaxu4lH8swoU558NsoRSyA9+iRK0kMw
3slS+JTWt8Dh3gyd/DxEEeftw3olSKKFB6slKqA5poxNelyp1hLXIKQjmrMDEA+YC+K/EliuAXgK
EY3RRAv0had5ixg1hj6PMXkADW6zS734PWsd4Xnw+h2UTgyPd5yZTy5JVogWIAqWGk0sW4ZzBAIg
vFhrD6hoxwJvQARl8BpiLpJjXgk7HqcnM1wRhnwyPY/wS8PvJSWsewMMRwhX9QvC1UYybOlhcTA6
D/p4bgbP8pOVORqJL4xhNQdLIb5nECInj3Jti4ce2Lm7q+hXvxnd9K3Y88n5eWbJiVw9kSZh0mqB
oHGBWxCvFlkIfgZTIe4bqEtu4hSAKNX8DloOPGf/bC0tPa32bQAaGgF5gQVaSO1e/F7wkghBIjTk
0c6kge2RMWpd0CC1OZ4EN30wDLu4gqaKa5L7JrQV3kFn9TNRtieydsDR45lObaUxBks5ysgLYsMN
fKJsB6KqzE5uhb3IHcFipj1ra1RuJQ64TuWxJO6ZApCbbyUoV/5WIU2ebUU70lxuv5Z1Aa0tUomW
2tdtU6UFOYKzs4DdOdyHwLcYfoE5R15wZh/41W5SWVZmYCwG/AAkW9A+Fjf3amiD2+J9BmrneoNH
NOiYtpwrlhnWVjapsNZNpo6hThwGMYc6eQ9yuvAGCLU+cwxcsyTLT0uXY5O5q2gZoBEIrgdoZ54e
QNAbCGJBcvAGTkME0QNX3i17CQ/3wOFVkVhXHnQ//scYXTkVpVJR60ksD6062nn+Zsz7QrU4lxAr
9Voboc9BEcSG2MAzTeu2rnvb6nkDo8fUik6O1yYo52+DoA1CuUFyjGAZPyaVXS4OkKIZDrrlgP1b
dpvb+k1s8BcZDR+3vBYn81m4/hWo0xCpkRx2FVbZuMYHIQ6uHdI/I5yzqj1gjuoAxWYXEGoudJvp
pauPSJ0MXRzmUJxhGdDC8bPZadvSqV7hp+mOzBw338KJWrjtMdegmiB2oWsvhTVBsTRBOTzP91oy
gypxtCdlX2ejnYqLwzkR7PV9WaPyMnPApEFZJPJ7hxPR2tVdGjrqTkUWWG7k17njo/DZZ/DLInUG
I/S2MLYRl1ADnh0ipFY7w1VZONqDuhG3A6/sQxLnc+9FHgNCXajT0VWfdqzlURBhLkPXFbRycg2i
CXDYdcCZXd5L5u2OojsRuQbK93iJrG73Zik6KWlj+T2QNG+OMico79pFBqphn2Qvl20xY8vKFuWW
S9gKupXhswVxGNtor/mAcENxtSg481fM+GIQWgTwd8tn6AJhznPFGLGoTHCN/LdQ8sILywAA0VDF
lEDxCA6S05A8CIEiWVWRHuIksRVp23aclwfLAWQ03tHnNwFDp2HekHyJtdLE3QY6m1AvbWGGuKg1
Ol3SfSMWyyBiQqYuondAl/OXptD6ZFbTA3CODvYTswkcF2NulqoQHXJgCYCmP90shI1WsELMIhVV
ZYexaAfpw393LELrR4TVdSjVU6ezWzRj6hcTUxyL4kbJspHGzDarnLMQZsaxskNfjiiFpvki1CXw
aCME1bq72plelcdwQCOTEIiPV1jd5aUxszjoOKhEQVdEzYUc4NUBTauo0hbwcxJqsmC2oar0K/5T
5QANS05e2bmLIrDZ8qwyv9nKKhVh+06eMjkes8Mk2dGTDKmq0Gs6gKuA/wexHqQOM593YbLCw3ql
1FcMs6huZIizgsK1tZXJa5QrIfnF2U7OwmjVVDlB0O2hvnxQDYdQ/LpQEHAFT2mI5Ingq9exG9xy
0RE8q9QRyIV6MMN4wmS4Ez2Rdzdm40A+otmEfSR3sz+ZM7xxVsq6JAmyBVOOMiIIXR7MFE1oAxEx
yviR3Gvb5SrHKFB5vXgk6+CrELFa1egXS+hroSeIqQMqNdbbDuwZeRcdqp/qTVmj6znf4sUBOVX7
LQ/9GWJ8/0KDmUHAhv47kEmADcmmTNcZmqrpSnTTUAN/6HYpxFvHjbop9v+CyJwZkleWyM9XB3Gs
AyuIyFBv+JICPyHItkRmRl/9e6tyFmc6ZF4v8sfhmK6D0TQyz4U/dFkjF8BZWpaYjbYie9qYBAbr
dVfKY2Y3n6RyE7rW02XPYZ1DtI+xnagqiyKNMQN2SVzSDqWbPgo82Yj3ehxtLWHcXTbDjGyoQKEx
A2cxVYW6REcIsHS1hndNcU3YX+sbudzo1wTh2DjVszL5PBAWayuBGVIIKTVIeehQihswis0Y08ta
swv0+0TmocpIhKLTNkWxDPRJNAjY02kbrvLBmOIjCApyOR6452/NfXqVuILzodvNCyE5lEGbJ17x
uvLMpSGDQ00B2M0zeJk1dLMxpEBmm9O4aeVpq4z1D873IkHqbHXAeIF9UwPohfYLGS2BqMNc87tG
ZKoetVeQhIEZWHpGkuVybDHXs7JFHbYBrWK07QBWVn2zuz7CDn3tPe08HbXl7jYBWbTCmc1muv3K
JHXRhpgDFQurSw5jk2NuuTdS3wxn1S3migurZGXdBNMLACzwvQCyncYSoypNax6U9CB0Tr/XNRsQ
M/FmuRK87Mp6x9HO3RkE2ajb84mpyNV9/hm/bJOtX8WxNNKqrlTwwtfLzh7mz1lp3ftenuxZwwOR
xwrM/pBf1qhbQcun3MAIjfxeg3tbiV+RLF92FfZn+zJAeYogFUEYaMhf0/JeGTdiu8+MzWUTzLrd
+nNRrqEXUaK2nZni+gaLA0HXpDd1YmcvpAYjfycPQlNPsixD1M7p67JCrGs5K6KDZW7l7i5crlKd
h5WQmU7wZYP8fOUEapVnGXAbyLU2x07bJq4hY02Q81B1v+JCHJmZ83pNlMOHIV5SkVBmpFfZuGQH
u9flEbIqpFPUOONr5vAEl9me97VEys8XXYznuG1xxmr9KkezEiQz6Xfy5PW6KPeWgNROxLTIDnHk
tN7SuMp1e2M9xo6CzG7GdpIL+nuR6mtllMuLbVr109Th9Zm+xrFhi70Pti3e0lgugnchrksdyj5n
XBWtEeWdHmTERaSNsUm94E39TbKrfCO8LbwRUmY2gGEpgIZwNQMlTZ2xPtHCPNEQElsPs8XXNdRN
IOTg50+Y83TA5OByzjTLPdb2qBdOq0ZioAmw9xNsfB5knN1wL+/yHZGNF3a695tjj3V7YtABCyQg
x7NR40Gde6kB6AscN+ktEQVNXtMdWdu/AGOT00SHeAhGIwsh3JBnoNtBlhdBCHqk/pKdo/VcQcBZ
d+fM0ZB+lKD14g6PcCzSL2MxGORemOGSjat9aJtsIzxa4EJGwfE4pvvH4G0n0zu/lngM2asANshK
gXEmGBwd9LqvUy+FPvVD76qbbK8kLlftjnXNrLb02Atc2RNlPZr0HvZaL8DgaeHGnhDAQzH/g+5G
9D49f0sQEYNhq0VSUbNoi74zxhDAFaiHEV1c5WZxiI4RGQD6Bgk6rMl4QoGkQsYYHHUCx7xuM2tK
M+T9jvGhg01/elV3xWyLPyUHGAJcDDz4DythXpukDmE6WEMbZEN6lEfr/dRvNwb4aXjz9+zgsloa
+T1WX09Q51nJQ+IteyKfkeEppd5ZTudFW3lbyBu58ni3OLP8v1obXWkIjCQy1KZOceWFj2lut46E
J3gKqhjdstGJc8nINwSNvlX9V2W0T6GqAbLi42asFitBvlkYDDz8MccI3R1QVqcQUlft8CjFDRoF
3ruKebuvLZJYu7I4dbMwlVUMGpCbAWMSLuY/HCAX+sSeN5Vuk4JDdsO73/+Xj/q1TuruDZIwVjoz
JyEAlCdOus1kz/I6O4OKrT3eza/V6FwO4qzUeb1O+uIN1LY0a5Q4xupDTyGlIQBOmM/g7sc81Iz/
HnkvSmaYW31L6kym06yUmoE14olwxJFrv9Dvt+trEF4/txxQK3dHqeMoS/Kkgogvg2ITWjitTeR5
BQdYDQldcVz7Lg/Ow4yqCoiogNlF3ZauURVxBrxuD6rGvINCfeB31uscfuNdh3FeNDg0Mn9CozTK
ZDDlqpXqgxzcm5obQ19SKBdetsRKJ1ZWaHCGkuuD0aM9c6ggXYlqRuBqt6W+BVPSYXaJEIlxz1WO
ZtnEqByyMyB60HyjnAOKNpGWR1p9UORHtGztZu7dyw7PhLisTVAeUQSalBm9Wh/CA8FUL2AH7ezp
8+/LlHfJkuNDpy1rY1SUBpVEJLUWGcC2MludWyce93MFnRPj6TvLgswVQLtEAIMu1ETDbPSmgq81
OiJqwK2N29wzPAJUmK++lRxBkFfU0BRCr4j2wHqMyqhJsYmj0+Kd7yGVdhEt5o+/12roirwJF+Z3
M4m4BnRjgcCiTc5NEAdGAZOdW2fHUWV1l19LzuQRbSUu8IPliSC3Qm1IBVL97K1QCEPYFHHSHJQf
YIBzyxyV0ek12KAzMst2B+pTPbR5N6zCsUqT3LUzwLGFEoP6QNy1aWYrtenoyW0XPU6JBFneWzn5
SMfs2mxftDbc1cFLZ37kWuJlSGqK+TlM7nI9spsA8IAXxfTCBZeHFSFRbvwiWvxmuR3VQ1kKTlmj
wJsXbjM/zNLbIDxy/JGVPgNWC9IBDHPhzUid5FTvpiFpUb5rPqqd6kV3puZAZhDIIAIdx+g87/nD
Crwo76oqAQECoE5llmNdN/Ww4ABIkWpnYuQr1eOCnv1/XRfYNyS8eVBrRYv5jJxSVudwxgQBsGO7
+ZOEj9zJrtQ7ApFL3f6VS6lw5hGUPfLzVSKixYmc1WRaAsXy0angegjFwq2y2K07fUZX8ra/yjhJ
Afk2J1ELSRZIWAwwHOJtZ9JEYUWmSsOgZ9FBLj+sOnSG8bMO3uMEvJVyyLF1nmnBGAYNtCOB5Pkr
uUuFGNSOyAcg0VztdKdPfeB0dFdByv5ZuvMWpZsg4LrLeWZA2aXugUA1MiUxQ+gAQDzNwvtOfQPz
GCSLoLMxY0t5yR1rU9frpK6CTKmLMIwr4NYgwO3kQ3YbWPG+mxM/FyZ/AZnXN1x1vbM0Z2sTKpYw
B1ghjjjkToHtIuTNqoQUdnRLaG7wjuB5jD7dU7ovXihL06XpnKL/QaaV0j+dBa6M0cUdtJ3waHjl
HEaZ4agaKO0I1yGAJfSZL7MkDuJ8IbkkhJRRXt4Kt4NTXwt+fSfseMs7izBkdYhpwBnraP3TqV0Y
JS1mFTNk59N7X3qK+GRqW86KzmoqsKFDexrJnW6CBIdqqxZj1AtFK+BRDp5vVDlKB76SOYSyQnB5
j0ji4vQ5h6YM9k9V0OGhR2GyIJziMlGLQ6F+JO1TVaAZAQgnCsKt4YNczucsjnUEdLI0EQkyucRP
Y5mpCNWUiCg6K3fgwZTAcPJX4o7UxZTKUaBEe/1X9F7g1bvPmqpkX1emqXdOnzRoRNbHevfgDhiX
Sf14h+Y4t23FXCPA2hpuPSQONBq9bSM5TWsDClZGaxvIiVTptZmeR+shgtLl5Q1lOSSA6ITsD13H
8zt27EYhsoLioCxmvmmqERUxXRtcQxAz3kOKZ4sKlxg6a8q0DqPDhND4cfNXhSZ7TeArwPL4P5CC
OHLOWSArSAPsBCgzeoC4kOgCztQsczNJY4EOFt79LdRV4z/zm5xuCAJ+wJTTFHOc9CxjB4oZTyqM
biOzhdwOlUZADUYCSSZqHDrKCvHia0g257SwIR56+eMxLvYTQ9TFDkqQdpIEFIrUZhOMT9N/BxNT
K6FOW1Ybca+PqBANvQ05vHA77TB+9EtwgJqUEDAP5Qb0mvLj5WUx/ORkWdRBW+QmrCcDPqlp0+DN
RTlsdSMIwE+jCJxgeVZqwwIlkKoA5YVe+9ljMRlKTavAfXNkUAS3FXq37e47pTbKDuX6wlTNeg1Y
IR47f2e4jmVSEKPuA7v9gWcAT7uY4RoK4j9wO3h9KGdt6SiuW0vRlvxQCz8k6W3mVUUY3+jk36e+
kRxLQyRHY34QynHXa9ltNFW1nYzi5rIvsPIB/PqKjg0E2+qZbBUaI6hg1lgI2TnVae1wTygXSH25
8GteiGJu28oayRZWqXLWiVochlOOJ5uUOQRXUjqC0/d27CMp2PV3lc9LCc5LooaI1g6BlmAsHCgh
ch2sbLaFKIRBWZMV4iEs2PoBcvLgUvwNdUSg20D4H/yKPC2xeXVmVt5MmkrI0hGoznme016S82Ts
80MCOlSMjQW7HSjQlIdR2AxEAhjBsZg4H5S5wyubtON01VCCvSM/SKGfVoJtmjwl92NbhcpJoJ9M
ukqSKoGjhvqIZT0q6ZJDZY+kdMMu3lfbfEfohHiFOrZzrixRkb5qdSHpkiZH/6O7np7+H2nXsVw5
riy/iBGgJ7e0x8pLLZ0NQ2pDT4LefP1LaO5csSk+YabvZjY9oTogCoVCVVZm6gqJTY8sA+n9nDoa
JzBu3WVYGTBIgLGjbrduKGmm0At6M+UM9og7Grj5HKj55IlJokKY5g/6gcw3FwZXueQ0pOUUtPiU
is+wO4nXg0ze6kH/p3nKLnbUG15CvukfC4urzesyiFkmMs57LUvWIN5HMYeEYXvTwL+A/FvDVKiy
8kC5louuZ2e8cc3vTFfDOKn+wKRdfcHhDeBtLmdhbHW4zQrPp3jq8QEnANa7F6N++DpAsl/7ydkX
BlY3C4QTVKUZMox+1kxWVbIVMKnrEcruvCGYbe9bmFo9PwvoxFVF32Jr0LuRnco377qXHndYCLBC
eM+l29m8Yz7sqSwhXwTGsjc0AYoXsNejeTFBgLFXvFjnZGvb8XdhZuXjBXA/MlS632+YX5Itoo2Z
FFa/axyEX9nOdsBV3YDvxP1643ifU115+iCqrZD1lN01MlgFD4obuvFjcWxz0AvWh9jj0Y/8P56P
wXhco6hHrh9rQhsNyWjIAHMd9Gv2ugajyyHfM7AtXxF8e/c+jK2W18RDD34wZAgpZETi6irtTKvv
Hc5H3DpfQNeB8w8J3Gd2f+QgVNQ7wmK9eS3ZAtL78hyAoDS609i0m5dzUoSt8wZEIcYnDCQknwgh
52wgk8Sg0uak4rkyCxBYj1EHkQJvMuJ/n55idJfRyqKChmjFvvHiBISNGkwKSKdQDGFz5IyJnfVm
uZXqjact7BhQnQaHPhiuVvdYMoR5LtS4lJN9vGvOLZQlNA+d2D+AROBCkaHzAn1tE6N76xGOKkU1
aTLgFWXtCdeKLVqQMbeFzC2eOswKFFxaoc39+jC4LocToRNHIcV+5XJuCyT30xQpjrhPqtbj+CLz
6HUoRlUCLDtoL3zmmkoSNSMN4AKvZgfwTP+QOZGT2oHXZ5b+hG/JKXtuHbClObbyhXNAWSaJdRMz
EKSZz52W7cO8uBECnePwn3F+71v2sazVFTbrEAOLS6h5TyDjRdAInDaEgJwV7SAj6Et/cj0vl7W6
0Iw0DCU5QvdTvxcMSNWiIOcKT3HtDCf5kfq8PtS2f3ysbnWpSeZotLOI1YUZSMjCl3hG56u5z0Le
SNGmIYBaRWTaeNGsC42YD4iJ1CHcp/KLkeiWEd1owhtmBC2OG276xcIQC5kLv4B8AoGiSpq/xig7
oD0ehwiKvYmXDINZDE5W22Zl0UfeQ4a3wFWwyqWagg8euWIGekENSId+7qywfaljyon6m0F/scKV
55s6xZMpQY7Y5PdV/0C5pALsyv90khcGVi6fiBGlbYZ4WJwwP+GGUN14i141L/W6bzJvAP7zVC47
YBqT3ULVFrRgqw2rzawqpoDliL5xwHXiY8eQgzhGYct3PbqTKrqT5j6PrMIF6u8fDHBvxv/FL1ht
XV2wCq8h5kA1dk8y1FA1zKT1lghlDJGnLrKZ9yyXu9q9ghhx1kXIv3svvqNe7BaiPbyED4wvOgEh
oD3dfX0itg/Ex/dd7aaSzhAO13EgdLF4ALrRFZXhNqTi/ddmtr3yw8wqcI0JCn/SgHe8GYyOQEAY
nb19bWHzwQ6OBDQPwQYMKuBVsBKrroqGBiFfulW/y568G4/Gj8aRD/0VsciRr+S9uSYMLkkgoFRQ
O10ZhJR2LE5tkr+O4TEuHmMUozlL2jxqHxbWgLBKSLJErWABT1qoAnj5GU/aDuVghhHOOR9wM0Qt
jK1SfTGI07ArEaLwn4dQ7v06mL/X8fQCNoGJt7Ltb4fCDqPy/kxSN4SxUsYSJGT7Z+3AMh1GUopB
QTyYoh2jKK2+ff0tN/0c/QLA24j8mYlqEmndDSXg5KL8NJK3IEgtUeMMEX8eaGPBCqSZEFZVGQx6
lSp2ZDIrw4jwWnrHQ6JglUNeMT3HtgXGoRB4qNAu/D+pRP9mdhUjp8RsuiZkjoi0cYQsQOaNO93O
T+qh8qhtchtb2x/zY52rkCiHPcmFARL2eh+PO0K6yQMLxbiH6lzm/ft9wySwooGMDbpE6155EgZj
ognIG8dUGn29HKmrJerkiama+V+b2vLJpSnp99ygItEkUwmmFOWQtG9hzIHmsXiwvjgxuMZm8mR8
u3V6T8YJjU9dhAg0sLkscwvRIWu5hTcWSj+ZQbkfERB1nE8sNYwHQKQtknopaV+Q3tuBIRw0IfbT
KvsBXdYrgdb7r7/cVuhQFiZX0T0lYo4ALyH0pruEoLwSjHYjvAxq7HxtaDPILy2tYu6cpVpUk5DV
I5Tbes/IjbUXKz4Z17ObgYZ9vvnfDK6b/IPa97EZYWmtE1+xs1X5oWKJ0s48j67hCXtB2M8/OEZZ
nPhiC9dd6nFqA6WIY1aFS3Jb75GjjrvAU55lDMlaUMbgTlKL7J7/yuTK+ad36YgaqX7jZgBp+MI3
TOIqkHzPruIXvGlQ9EGqhcZgYqc8WNbmwftwH2UVNvtEBRc8c59yQsIz6DswZ/Eeauz3f7U+9hsW
iX+YBJOQCqJ5GT1M+rPKZgqBM0AgWX2OPzLHW9IqQpJ4FgzIBgPfnO5kNbcA7uFcodsWgLmH0oIq
q2sdysmoKI1rXGhRegrzJ3PMOAa2grzCQP3/MbBKRbOWYoBNxaCSOBUPhFB7LCN70jVOZrh9pMG3
qhiAV36muJrbJJt7ISSgBFQNP1FsDbD3wIm+xRKKmmhlsdlz3ujC5tfDqJyhoND9mSGplzF/ghsF
x1o+KelbIL59fYQ5f3/djBgmsN4MAvglIu2nVu0N8e5/+/urZE0ySdP3DbtL5qNc35vjH2AfGLrw
7w/0Xi5dnJdWDRpZCzBOS9PoWkl1mwyjV41c4MhmqFvYWZ19mgpFQmJsRPgkHVjWDqDrjXQ9vU+N
mQ63Tr+VUgNVy7AqAD0gAf09DiiN0tG5xYcrTqJHkSeR/QwKbclKuVyQmyVlFYhhvA51wKfWYTyJ
urYxUiS5KIbGu8qvvxWTI6OdgkDqGNA9rO2vvULcuvuRg0JWCEDWzyNjQxsMBBpHQMdP+zm/60bd
7qVHUzgPSm5LXWzXTeJL0GJR6sgdwMBpmPNuqs8y7cArDnK5ZrJTxeQkVluRZPmrVpGkG+upqgP8
qqzzjebSyL+6mXPeNgtxSxvsflv4azQSAD5i2bx0du9AKtcWd8qN6ic7suOOy0gbdwl4j0BVDjGR
z8NyaUJ6jbTzdNHOg6vZhmbnPircHmZ7WygO82qZ22v7sLcOJiKka8U5gb1IsmSMVaLkgt0U8Q7M
3CDhQzc39wtM/WyODEomn1BBUQqGWhX2FD+5maFKdMRwjpPpmM0Tbf0pd340LRebvXlagDMEqEvX
tM9DSE1Zq+qgSSaEucmvvy5o2ZcP77V2fvN2cw8X1lgAX/hLKem5UNTv1npHeKZe7hdHoIzt6T72
eNU/aSvKLde2ijqJmYsRpCnNCwW3HDTj97R2tdfmFrO/fvstuTYgtM6oyOqLodjjeb7oisVHU2xd
SpATwl0LjIH5qcU1D4RmQY99zczrQnoj3BHLTceBkgSTf9JBJLM6hEQV5ilvg+mionVxpSCeS24G
tpzYxrmEYMyJOITboNmMeQujq8eHWCtBpFNEdFX+NWIuQp4iKzB/KkPkSNMxRvLFCbKbm7kwuHqD
1Eabp50yo7fgp1cpzkZuh4+QtMA4zROTgiKEE9Y39+3D4JoUOsi63gxKrHBuD3r0IKq8R87misAD
ohNWtADV6O+HIWjlSM5LBE8m3cJUwMVd6RuOYpX70iHfeNCQTTdRMGqooVCH0dFV8gKqmMicxgnJ
V3gjGU+G8mS0v77eJJ4JdvwXx1uXhaowYphQKMS6tCutBVu3Kf6RKyxWsvpwUd/EWT/hw/1NiiAA
AR7sZhva877p6LwC02bUWthbRa3AyNqkpLhJVatzZcDqg71+NtCIZwO+3Jb4tlt87NMqanXtGDQj
4Nq4B8JdfogPqGT58x14xFD7LonFJ33gWVxlCvEgdeBlQ8Zk3gPQ5s674IGxZvyavMAqPdBM8IAG
m0cL+RnYDJlq3RpOrAUtRqYLwo7WvYQyCY9njv3g9bMTXeO//77JmgsLP1QqsJONIWJF24DeknhN
+zKU11xBCZ6Z1YlSgwoq0Q2WMUb9bRcHTqCUTkyJV5KIRwSylUGDV5ZRGQJD/6nJL/SyLggjolHr
zB6ThQn2qW1cd/vowKtsbp5ilUHV0KTWPrX4SU1DAN1BghYZna+l/W6Ien+SeJMc0qYXLOys3K6I
piqqyxqPkKBzzeAhnXcYkJRliEw+pGljGehSZ/3o0FrzEkzuguTCVqH1E8Z+IP5Ixt2AcYJBLG0z
rq2qFTxNAnWZHqAQxlPw2Kwx64vfurpjYwHavRpLpgc7UC35VPlqYpcY/rK7d/6f29hp3jDR0Ntf
R9TN1hSeMSCpAjAMMJlVNIgnURNA5Toj66X7dJffMvSnJDt/ycRTX1I4z4ZNp14YXO2KEuSp0ErC
fImN+1C+0DK1NYfJZ3+9MPbBPh3RhZnVBy11IowaEFQXkb7E8ZMy9ZZKDgE5SVHhfm1q089APscE
t4BTXLe5MzHELPiABAwzzLcDQbLSR/Lb/2ZjdUW06hgKJoUNQkNrCu+o+Py1gc1DuVjEyg/UoJCM
WpnnS1LfUvNFrK5ChVNP5plY7TzNJiWmVCKXujCg5aV+B8TdLYPqT4ocTIzv7/1YbT049MSM6s18
MXvxXOuyG2m1p4zjH13bLOMGiBlY5nVrUhlUuRjTbvpPfgUSSVT/gUT0ZQxu8Yjdth9SH9bWz0Uy
xxKmOLUZD6nALzxgOJ3pGk83XNralcArrG61x/WFtdXVMxtBNYsUa1P8APKMKKxqp/ZJPAsOlzRi
MztYmGLZ0eIyHUhSTUCtzhf5OrqRoBgq2Npphko6uuOgqOHlBtsRb2GP/Z6FvayP6nZW2uki+eUr
i7SRE+yCa2hDgIRn4Cqibnk9IIFAZWNEDWCzlTfm/RQYYDcRL6ZRHIJaPFSGfJj64g/O79LM6r1U
ikM4A1IhXmiAIZxTHhwG4eHrELEV55YmVi+kJk4wEMYKCHpwloPSyhIejRbnW6074znIgXtV6vGU
LYS9pGD+JW9sqf729TpE9kPXdwMKxCBFgkAc+vyrWAdO9Cru5IyAwFCK7HR0TE89Vuf2KD3kp2bf
XMu2eBABg80Owg1XOmAr01paX4XBmTajCQAMAWk5BENvGj8+M/rE4pavkMs2/auFrnwvKIOC1AmZ
L1V236XHSU9saXwh1WDViWSh4+p8/WW39+/jw66cUJFoLDNVzQtQzG6BwF43v0qz8b62su2HH1ZW
fli0NTokIMW+aBj3x3igKPPm1aWtF9lij9Y47CLQwH2qwBFlTIHtCSYBkhuGZ0ADnkDQrfPok3gF
BSco5oIPZdiJ91NoNSEnh+H4qboKwmKk10lca+LF6GnjyUpbeR36XXY0aFdBWJ/buvWUNj7ITcJL
nzYh4ssvsIrKxpDWRBwRtoqThlHvcZ84d6EFzg87u6JQSmDAVV7HcPOOQ5hkVGWYW/ykZIYbVSvl
MkTFoild1A0r2yyGly4s3U5JOluY0XZL6VVbKs+B0D6oavfcENH9A/f6+BHrvc/qKQ8FTTAutHhR
kX2bBi9x2IwACwurfdUDpcLYApb5zJ77wAzYP1kEqH3eqPLmeZQInsAMggzS8N+vOk0v+2KKYEhI
HrUgtWnozcW/p7xBhR7ztP+1sjr1ejRPyRijPqicNb8aIfcigsC0SOwhs0EY/DMFrKlXOQ+XzSCw
MLoKAmUkAHMJnNuF9MqhyZud0KYx5/xtNjGBeRffhdSkT8ifINWlQev0CTnX6HRXmZN4hmyZUO8F
n7U1PsbXhFuH3HSOhU228EV6MiQJlYMO7hecJ2j1jLtiV2GU65+0s7cvwoWt1UVYxqMy6MSccBUJ
poVQWqK8K1jTeSRQOrfIde9GjaXakEVpLQ3sRTseFnnTQ/H4ZDJkEoiSVx4qSREeg7oG35GrXReU
u8EYnopx4E7IbcbShaGVk5JEKGNxMKYLg+lUCNbofYinzAMQA1zCvVuoVgu5RMnqAK3RrV7m+RIL
mJ/u4sUPWDksCMNNOZ6xUvl+splkEHD5Nv01Of+oucT5rtqqQjUlBZkaDTvbuADZznbuRp7iGMhy
WU9UZsRNPnemgrPENUV5G9aYuRxN4yKKVuNS8AWMu6qwyXdwae7+QdeXZ4/9++KoJDFGHeYSi6yf
6Un1oHW9g7ohKhcgN/rDh4rxsYPa6uGQZppRTBl2UPKhLAGZt8jrrfmda/IflYW33mBLe6tIIEfS
1OVAHl7Me+YvwlULzuv8puVuHOdsrAm9zTAz+3mW2WOv3Yu72B88Bvzm3UabL6/lglaZLzR+9abr
8QHJbfSge/khcnQ3ySB+wJQpizOvQcc1uIou1dyV2hAoLL6xSerM0QSkMAB62RgevQZj/o+vU4ft
C2PhIusoE0tjFUosnPlRAHAvhox30jX4D2Wf8eV2b2THxT6wv/lFYFkDEMVCzGIMb03AQEHRFmAe
lNhFq7TbAA0f05V97Xm+ZAd6hvr1jrNe9gG/sL0eNcrJPBRB9b7edl8P3nQO9pMMkqX5V8Dovr7R
n4Yt7IrUMnlIqc2SKTQDTEg8mjJKH6ssyqRaryl/lV+E6wyFUsbeFnkGOD3B+1g6ytsIZAR3emYz
si7MroJOHXZaPUfqfMlbT0/OpuEIEa/6wg7Cp8+6sLGKNA3akGSIJCQ3t/UpvGJ8L/EtRFxlCNQe
Oocxv6b3yWPYcJIq3tpWEafNhL6hOt5vIiCJFSSNZqrYffr9a69hf+Wr1bFfsQjbqToA1laitlTK
L+mwn8i3r//+5oFAPxyod1ExP2Ho8olqRRl082UiguyMRT9bZMiFEI/9wrRkWdZ3wxAnbl8IwMt8
bXs75CyMr2LcpIKPWy8rvJtia3pNXVDJtWB/TF4Dy/ASPIot7rW7Gb7RtmFqkhqbkvj9e4pJGhS9
LKIySCPjcRLJ9DLOaXVuIiXzannUQodqc+zLqZRftNHMH9TcDKN9LDa63cRi+SMz5NQqiKIfTDFO
7vpO0GOLErSbLGlMMqdJR+OV86E2fe3jV6/rmTKKMEUfU1Y9BTQ1vRsja/7GSEbHyFaeswaKRoUf
vnEpETfP1sLuKmxMrZF0nTZJ8D566tLsIqq4f4L8Wqhzj7PGTU9f2FrFiqYsZLXSSqzxEAFOsBt8
8Q0Jp905RgR6cWr/6Rt6YXMVO1KVaDmo1QEr2icPjGqvx5VXQ0qCSUTx+bDZn/t0mBfmViGjkKcw
MGo8kSo32dfAdpp2dcCcPO6dAK+m2JaOXIffyPvAcmGCRxACJNBxWS1xjmsThKcgvzPO4jPrVQp2
bINQiVG282E+W6WQ38ytlmhEpCEB+lRozzOYTwRG+mCwTWKBcU/ad87sGsdstIzAVnmTYxuHBAAO
SXvXBwEXzMpZpaA1hF7RQKIDLFqU2oMCTpSZ2hw/3djE38ys/DRNurZrFYWt0FABE4/s/IB4OQBq
NznQ5QTtDCdz4C1stYUtxNnqOMQWBtGZjIcsO+TpA2dVm26CNjPjMReZguLvcVGFXPFAGa8eWrfx
FWZc7dIPz7PiJVeaNx25ydDGaVfAUfJfe6vQn2TVRCGXBh6/751qQSshtkAwo7vA2StWBRrPCE8v
ev6z46CCLUiG4iaa92snodQQaQrGwuIEwUamX6DbqE2afoiH+/TGzao3vysQhCKEmcF3vx7RT0eS
RFoK/sDoNOL4FYCCwTNNlEL/0VN2yzkBomNgWzTBP7XZemWQxkIBuZ9eOTWwrYf2GofhhOKSilct
kKD88cktbCa4if5r89PlJMcahSYExGSYQHMBqS3TlkJ3dtmlxKuav5fhVjFUAW8V7AHgq38q04lK
GlJTBXsaS0++M5G9BHKV1hjYQPq2oCViWHkFXvRmOjLnlGwdREzgSjgjqi59YsVWNRkD2iYI1UZK
LVI8DupdJ++/PokbCZmysLHmxA6gXFjlfVS+0lJ6jXrNRfnT7xUI32nTMUlDoKZzTkjbOotLk6sz
oXdiOgPnW7z2ys+kTCxR4QhzbhoAryXQtFDL/CQtGo9G3fYmk9bAxrS4X00Q0Hz92Ta3ZmFiFZXp
YGo5KUnxqoiHsriTOr/mkcFtVdwVfWFjFYfTTpqproLujhZl8yIKKugwlCT2TFrhZNdhcd3lEgTt
Rl26k4xCPCRqS2ypkAqnUmaD1/HYetRBwgk0GdArAexkzRYqZ1HRDz3WzLjPxpPs1JHVHmN7glqa
8hYCYR873LbDRkq4NLqu+IsdkNjiDKOtVz6JsQWWKfTyI0916RMjyw7t9gKdMc6p2Nzej6Wuuztd
l5TdPE3F6xy8KnnnBiPmscBX/O+dCATgTG9VlzAiu3ocxGVfRz3FpQTxRCvpbkqxtpqBZ4X9lVUE
Y2Rq6FowAcZPjZu4pMqoFNAICkYx8cOoEjxdHn6SOUieNC3JdnE4pace4qYg5u54SK+Nswj0swY6
Q8yJYzBjddF3Ud9WZqdjLKsi+g6s5OpJmnXudPPGvYdHJcrUoIsBWOr96bd4t7ZZkBS6jPnY2kl6
q7kSd/WuPYAxHNhuweFVxrdekr+ZY6temBOURp6kGUORxmPnNq8NylftTk9R3VA87VhwVRG3zh5Y
8MGdqCiMP3E92JLntdAUuVq8ppNlgD+j3mNKwMR4+nwnAKKFiif0Ud+Jk7gncOvTYjDJYNy9CNvr
J6yhmNPUqgjX3cHwVYBbggfG28Gm+Ca+IPtGYZVpaf9tbX27Z7UYoOkAtk28WPaMY2g8NHtYsnhH
fCu8/mZpdQ1V86wJeoQ9bFzRU1AOTJS9hPFLlrY0scdXCeZ8yPcftHCaUBYroe3fZ0wZLfi8ExPb
fM33xMkdExTd3NmkTYMaYjUgOkSEoObvXloqrTnIMehEWaOBzQUEshV9K08J2plda6kPX4ezzVMB
Ko3/2mO5xmKBfZhkCtVhT77uHVAdJk6MR1iBQ8jYAHngpK3IsrS2ip51UjSRlsEv1epMokvQP3GW
s+mKH8tZDwFgskvPKla7IfN1T1Kr7BI7B4XXlNod9UnwEJtgT+AlL9t+iWl1pioFSoM1Vj+sMCGU
G7h7VAvU6ti10IWgB158HnonfsqrK3LtMS9a7Bp0LoVRCLBrZgi97AY0esLr4OUP3Q1TsBL//c0K
Wq+P1a2SmoRMahAAnIc7r7FVDI4g17ekgocS2bjAfzOzCtDomAxyOMW49DB9L+8Det0YnArSpv8t
VrK62YhCtVydJcTF9g0kHlYW85LMjdwH/PoKoFDQmPxM2ZEaAyZmdUQosR5Kt+lGbUeDWnaCflKA
Empl52uP37IHIWqIW5gYSfmUj3RVTHowmSJW6CC+HkbzFpLnp7qQ7oic33xta2uDNJSIkPcAn4m6
7u9el08ZzWsK0qR4LqwUmBn5btQ574DNW5MB5tnwnCySNfo3TFQ1JX+x9comSNCg/wjFNKI46mxN
Mi4xGQxGYWFpxP33qwM/sIxZGyglIvT+vjpz6GahVEGDKVWnOboee4c7f7nlfksTq2OrCdoIGpAc
F2VVW6X4VMo86oetLcL+AGQBAjkRRHy/L2IG3q+jAmgtwhCgivpcx4otKZzH4NZznnnB31bW8xqy
UFfRLJew8iRhIXfyTkqs4VnMLHZN8fqcnDWZq42ZQAWYiNCreM0if4qPhuqWJWdcY+NFjconXJuR
FH0WA+8wDTcEBhY0ZNSjFXQI2+TKDI1dEk9PZVg8Av7OcbfNGK4jNcRBAmhSM1enSZ1DpRtznNzp
wIhxY4gXGSftmuGWAps3E7X5DaFHA6YTRtu5LnzmSSOnscGOrvRQZ4VtQryle/j6AG27xcLIyr3N
vNCCHFi0C6qrBnQVQ9dwstxNrpAtcbvfvBWtLqV5QE+vn0DFIY/VcRYjf2zy06BSzt3HdmH9EsOD
HoKzrDqObfr9QAEaVyHnBF9y1VIn7E9xUmBs6PtQu7nwzPl+CHFfW1v3f1E0poNCe7xhqemAp9mS
KsMZVeVcRYpjUt0KKX6F/CDrqCaMWmzVg+j0UhbZpKvcVAjO7ZDaeItYVZ0eQoyxo5Ht5qXq0cF4
KKbK7bXIbpvIBVWSZWitNw66EynS8xzeJIXyorYP0WjcTUphtXhh5oJ4aIrRMXrVbUrB0tEi7aLa
xil6EoPGSvpvEJ3d9XUNqj7T74pLP5U2naZjGIePhlHsQq16zuQCULk7E7lzMFRHZGdCq547Y3DQ
WvG6DKq+Ed3VeoiINVrZVDmQCfHrVrVN6bmm4AqOFU8ltaWTpyRPvRozQxXEBKA/3E7gkBRoCpYA
9BHy2S4LBLw2sqLExLwROOhSFX8JVXdaWKEQ7qZxxOWPYnzfdnYUPjT5/FgUYGePjpoB2VF6M+P3
0LlwaKRaFblXg1MTGnang4lQzNw5EG2A4Y9lpDuTQaxo6u00x0b1pa2H4P0vqmt1oFYlGTfT/FPo
ezukhjcYmq8GP6UohywWAPIVBu8rycLcJbGEVPf06SlpELHH6jw0T3Eq76OuPDUy/jXpdxUpLD2b
LQo5onIC8eOgHCa5wrDHcy9pVqBWrgnlYJqndt8mh1iontROc0LtV4axp3gs3KbpLVCvuWor2XIH
Ot1wyE8QO7apCcLbKXnWhvQpzkVXoprVtaVdkdqJM4zQ54ErloWVkw7Xb2OP0eQmmoZasXoQjOCt
JPltpc/3eO0CCx06Ql9ZqpbZofQtI+Frnwu2CJh0RejF6AD0EWtHLwFRaVDfNmYnFQFyLJ6FpgFh
DmgJh5tkhk4dxaxCLVnTUEMd4gpcYZUlqSW1gua+rXo/q06iANB10+/nYvAAEQE/cJsetQDoAbWx
BX2yo05xOqA4Apr52txbXQyJ7Fnd5TNQqD+S1LBykCQGWo1K42ALQ+r0Wm5HUnuoumxPhsIN49JP
2hsxObTVXad151ZF65buEzBEDKLg5gbm3fCvSZTdlEF4jQHr27gBDQjkVvK7PBH2eDHjq2SXUfmG
P+rSfLBSqfwlyaUbpJ2d4tzOSGvS6SEfBBekttclfpNAnyPQ2udCb8fCvNeKX3pRgBtHt2ly0brU
0vrczZv4SOrZUbvkF5GSHbiE7zIlPqBd6arBdyEH33W6D8RsVxmZn0KUpQmIVamGRYSdofWHwPiZ
Z4qv1/WbKqZuKd4O/a8mgdZIpFvK3NyaRu6UsWmlOPthMlgUFSAMQ6RNYwlD/9gU39pMtDHCAJ7H
2jMFfIx2djodAKSykXwwy/qVriJ65U4+GpYRt7uhRhO/m62iuAW7px2NtRWJqY3XGXhTH2VUfEFk
eR+pL10x+426m/Jqp2Wqa/YahA168AGMV5kUWaVxEuFnYYrmTPLYgDVIRVjuQ/FMVAzQj51TxJ2V
Zq0FyIIP9llHE99I2py7+mBQ9DYDEDVppqtI1bHXTadmD46bSXYzPd7pPWC2euoqBbGG/mYuIBVh
VA6VHqCKivPe3FVpcS8qe6WObQ1QnEovfENorwX8DnFGDzMgdt+MFwHOII052IASO2tGq+0LL6Uv
SoQ+VkjsQT9Mw3iQSuBQSOESUjgR7S25oFanP4/Dj1Kg6Gn37Z1Axe9SrNzSXrf1PHxN5+qoxoY3
0epllrE7YejKRusVQXs7m8FOaMCLIIBaWoRiTItCiXSQ8m5f0adaiTy03CySz44y/ei08KGAtBqG
Rd2pC9yCARwAqZD7wIqkm1wePJKLDvDxdiVeRVp/E9WZTaPUohjlLJXMobLoDsNsZfVBmzML/dWj
jKtY66yZgHFJuiswAJrIx0EVoLUk22QUrKI6SPq4NzXtxgw6ry/rx1koTgYkbtF0M43OUZVdj9+u
IGh1uOSaSN2H2NCgf+iz7trICl+nv4Zy+F5PD6IwnRKz87PwMZ+SA40qC5p/ANjaRqhbs3AjKaXd
yzd9P6ClTB29MY61mJ0yM/fejYiBJciyHYYRgrzh0H6yzbxx62g8mtFNmUOONmCHEqNUbWOVQX+o
KQBSERadRkejLG2WxvdSvUtSaNOBsUYlGWgMs2PXPhnNr674rofwCvIcNckNIIh2FisWxE6O2pC7
pJRdEsWu3uZHs5hiOxtGv6mNoyHVnh7Kz+OkuWlXO3JiIgMYLQEcNVH7mEuqpeeKNYQZ7p0bvdE8
Oa4cs8sfiDLuegHyOkDrqHOyQ+/G7UGuI5u1m83GLSgE93QoQfrcQqSptiPaelUwWyYGhGj2NIDh
GvzeDlWhNAwe6iKWvHwMrDiF+pGIhsFMnGKorG78HoqlG2rU6dPSI0mCyE/iq0hCtIaK17FWurNa
khtSg2umol7VzD7J9F+tqO2yPjhUqu7XFfF0SbsCV+S+oDrmIBDTaaTZfR04phx5AUJ22RiPZhQ9
ZMm064xxsMOuezDj5CkvyX0olDeJLttplPtZPVsdqRCVCCglexQ9c+EGqOznyui8XAwkq6LSPVDo
14RUuYUHH2AG5nCF2SW3rWd87/RBSBBCklqoHTJKj3OTV17TTbt4nmyZlE4Wtz8hQ/9DF/U7WQ2e
qrHatXr6PATa3ZimqVX3A0vTFN8skkOe6Oc81HfzHH0fUu3Sl9pR7qS9bkaukpYVVDyVt1nuLkkL
nU1U8g9GrF/lAuKANHffuqqN0eYOrFyUrapp3YEmhxACackwnTIBp4Ikp2omrhiD2ldvRDvH8IAF
8s0fXTs/4UR5SkpdadacpI1PaZvs9Uo/5E1zrvIus4t4PNYDgLfgiww1nI/ScPM08dVMe4pE6iN2
/xwl/D8hSEmGVsakrEGdSi1v1P8j7TqWHNeV5RcxggQttjSifHunDaPNNL13AL7+JWfxjsRWNO89
dzGrjpgSQKBQJiuTWY6MnQdrW2FXaWrYsjm6MaZ2sXbUY+PqQe3Ze4oJ795Ib+uixFG1AFpkmSJs
UGZBGqfnNu3DW0ngWBatx6l2QJ+gtCPjWx+gAG3CAaMXcU/SAQ3HGBc7jqNHS4vXUZ1+kkHxAynd
xeHghia950w9JkClrcJgOEIk7y4ayy3RwxWegl0dtas4Lv+YbfsSWtSWAuKOLcgQx3Yv0typMD9N
BOi0GNIwhilahh5nl45ApgSjb1Q4/VK7w5Z5EJBAW0/ZExxoEccAVnEvLkCSlUGLr6zdGlNavVzt
rSRZ11q7TYn+2QT9XTo0L3CxX3ys3ngmO6zVDuj3HQcjeQx4VDh90zAnjftNSKUVT9UH0jU7SSk8
o47fTI3fKGriBZ2BIDm1MP+hrK0ELzE8GxTYV8HQfsmVdOSGshUl2YW6vko7nJ6hTbw6j11GVUdD
PhCJahW23ZHkGneAU0aEjOA6tdR1k+CUWHQL2QWouOnbgLcbM4nhnbJHvcOLVyprtDfB/q2CR81g
za7m5Ekzsqewie6MgH21bf/YUczFcAti0BnX9y3uAea51zjM3zUkgoosXPFuPGZlu284pNqVYpt1
JbUxfezm+BFBrvqKlawzmrqY3NiaFhQFOsvjUvGQFMrf1rAbSXxtkHDFumoFqi5EOtl4oqG8CVm4
jRq88QUHS97g1iLwupRsI4YXOIz8jmBC0AA2TwTRui3zxy7W77Ioc5hKbpmADreCOzbqjqSNTy2J
PSULnlpN/8h5+4zBP4eL6JkAhBWVuWvVimdR6QGfYl8HLTBvAUrnINLXQijgdSHYy3uG5mcZRW6d
SC+h2n4NTSy5qZ4e0jb08phuoHyeu1XduUU4vqcgkzQjeZWowWNpDYEzspbYem79KVpMNuGTWiUK
yyOamqkCjF8DGmAdAewoku8gKteBHN3UJSY8kV3htB9YDh1D1m07I7rpWOlrcfyoBgISvlG2jSoM
vA36VpEqT8Va7dGIxA5dVFdVUiQKSnBrFt0hGcRGGwLJNWMjs+NK6W2E/Lu0Kj1ZzXZcsM9AMAy1
MKWz2yHZ5BzlM5CoIUnBB8bQ31rKMdwaNOVbnqafss4cjCFtSRA+JjzdSR3eagC64yR77ky6K9J+
O2TEL5L+bWSgT8ml3G06+B6RBy+gC3yzAtlHVu6lNQrsgdUetTrflCGaiHixm37wykxzdFHtQLb6
FJIYGEzzbgCKE69Td5dI8UFPy7XIss0gdR3+f7qOSgUDOlb8rQeWB1KcbRiQY5UNGGsphi0lAXKs
jDy2CY9tMGj7vVZtDT3YRnEA/zaYETIOcDFW+kYK9K+0jo6i7teVUu77LlWdIGG2nAKAklN85+ER
gPYdk+SjRcuTWRl+S8hD3pquVFRQasf3i9VNqA8hdi9x8bb5YSPtx4B5WVnttaB+ynPSIysLPgYC
Yr40OLZas+fYOV2tDM9qm6cRqYFSQDOi6N00KQ13LOJdGSj3NR1WSqTeMbQgrY4+QWUXkr6m4oiE
v4UjEughcRFB7LJQXkFHwal1hK4Kl/1C6FsupDsSQKfW7F05V51KTt7RI15x0fxp9fIAddS1pjV/
6JifUryUYK/mU+YKhpXicSzrk6nHg4Np8QcxRAfeIOszjRXDpYiLFETxxTqxGAaJRuD/cjGA8Yht
0iDTfZNmnUtEtjaitvMVZXAyKXpKpPCGUpQjuH5L6mEzGOWaweULYrqEdo9diZYZVFH2bHjNaquE
F896J6jYoZHKJy3rwd7UYoRBxiGK4o9k0F8hHfs2kGijEtxmrS2+tAFs9l3phnWzb2ujxUZFPuQ1
7aHq4FLDuHAVK3qUCfeYFa6lfriXGJp2Eob4bGSMXsuLOwJV0ToOjk1bhtAri449K+5RHERJQ0KK
1VB+A9VtV6gJwP6FfohEfjNQaZswYAhTSB7zmCMIC72x1w+VxDagzthzFCzsqJI3XWJ+K2YIpxN9
SVG7SSKF2IMeQKdSj55TMT7VJAudmgxeG+WBbSrDnyJpYjczEDbQpriP0aOwSVzfCIVtkd2pXgvO
aifpg7eG82NYJJFNmhG5cmHZouhRgQf+yNEiSXc0IZ2UERUgRc+fU5Pu0SUabDqAo3Ss9ZMU5JY9
auO+G6KnrBx3fPLEUVjeNn33xwiLh0LjAGGOCaKu+FEQ+anDUdeFuFctqbLTnGNcVRkVeyjrVVFm
a9pThGEFflEhH0qh/jFZehp7+B90Mr/aSriyJVZW1z60TeGDrPolZcmtgYKNkuXcbXm2FXJNbWVM
tmaiPDQNfclp9ZS0UHhj0afKgxM3dRDaIJIbjewg14gT9V7ZqWVzYDiwepJ4Mue+HEFEXC/uaFme
2KAfxzF610vrGHaxmxuVititP2SsPfUV2ZO8aW3RalAL1Wy1Qv84zQobAPebsQYQgL5bYeNVNUJI
KbWQEybdYEdDAn+XwHXU7U4bxjXi5Weqp28tknqs7KDokzgoWeuTh1QgbtWIbJMo0kEwkBKjGmrh
1aJl+hEHSbPiibiVjWTfyprXhOXWBAeS3HRH9PdKhwnZxyj91uikbRXgaRn7V4RfHhkYMsKgre28
y+/GVHkYlSLEuybj92nythPqrRK1d0C9vapB4A997ZqjFbpMQS2JxDmgkwkv7bwfVl0Jgu2psGZa
ACKpWnEoLGUvF9omDywMfxe1idM57jliNEuHnEpoqkhWp/JdugvEJOBF2GcjhQ8I4JGUZckt2L39
QUetIDCerNbcSLEh8CKmXmbU+4k93+6JtsMVkTy9jW7NKv2MgvjQculPLMLvGnhW08JWSOwhAsUy
bqd2q4QCrDAsVOwxVX0RBl5FyVZ0sRNnxqfcd6+sINwdy2YrtTJqnCVCN1QuGmGsgJy5bWLhNIn4
MBUeu+DmuS9o6egje+FJ9pLmeO6UsjplScTtVK8OoDtfs7A8KaHe2DE4tnSNIq/BzNgoW049FqEz
VuPjWEeftIueEMJ9WnKxa5oc7zU+N2dbyJPuuJrdmAbbdxzSXH1U4s0ZDxnS+pBZf0Ia/SHg2brt
cqNxObUOTYbUOunMz8g017owbjD/g9pfCXImklWb2oSChxXW64i1N0EWv1mD7EZZ61oB6M0AT01S
dtRDybR1DvyTMA3ojJTps9m19QoSNqgTCNKtgCUy7IJSjIBGHS6lgRcmgt+qcW0UjX82ij54phi+
e8vcxS3zOy26s0qldjRDfKus2IajXtuYZG9s3rK12qZHy8oPCeW7orOqQ2BCZiSOSvwWjiNqyajo
jA+NlHxWgb5STXbPoZ0KEIBwioDfJwZbEYQ8Sp/rN4JXW15SC2Xf2sCzCxi6rpBnKRQuG1EUrriW
24GWeCOxDoKMt9WYPiYyzigq54UZ+zTIt6yxfCOij0Gt0m2doi4YYABDqcx1jRhVkYs1QdIkLLoZ
aOiD08/JA+pkin6fV4WBMnNX+nWrYjhIKKe0zFHL0dinlZfczmTaORXEwexiaP4kKLBYiK4KZrlR
n93IKLMadeDHBbj0is7NpRIqM1K1rke8Ogh9KzncIFK6N6pkzSPUz7u23Air/tKb8S5RtBuJ0I3F
sjsxlpuhIvdcUV5RmX2zUBtP0mJdDclXnrHKriiyQrjlyAlRaFMTdt9VYe2OBitsXQvkzSC02reE
8SqHyhOriLaOktxTJJLdkA6eEppI/UqtdPGQCebkTeP2KAf5kardcb3cdiXkgZvQestpeisk5SBK
9g5d9bc8yjY8j77Bsbc1MYGH6N6vCxmlT/05yomrY7BKqnFS1aa7ofjZtCcvcBQr1MBeU6I0Dry8
4XZKWrghSjVGY3FUZ+X7sl+3Un8rSgC6C9kTXHkME/mBBOhu9LUENo9+JK6CWMHu6+SWhdmRNNmu
yTLLBlfSsxXk2JahQiSppn/ynj71UYISAcoBtDViR46N53A0/RFT8I4I2uMwUl9VxSEnwUMQSS95
02FaReaPg1ChcUQfrcF4qPt2FRhw6YnlFj1DGS81HwfwUaLGD2+oh/k+ZWyrpwPWxTasnr4nr5Dc
5LsSd0zp7xLjRWKoFlimk0Wy08OJhUK/qTGVozUlmsGK11Hdt1AXTILIawTbDVTgdToIxOtUPWVp
+aawwiXZU8PiDQqMED1DkJQFK8P6rGWBPBflqbSdEpzR5zr4YJFfGQWElkvw/5jjquLpSpFkFCQB
thkwJdDKHnSSPQ1GwyrwTbR9Wib7epzszaz/Krh0CjV+S/viIaTl3RCbXqrwVSehSJO+9z3zBiB4
LBV3yXzhWvdEE6TZAQBYROxKxA9qrCEvLezSjNyeQSawl201BBFodp83tQNtpDez12wEWHeG2e/L
sncjQIAj1BzVkt2KSuzARe8PCPBbpFPoNA0Pll4/0whVUVrgNEd+oBFHRqEzDz/64Qt5PZUHOE71
JVXwP5rGtpGRsMogh0E1EqVtln1K3Hztx3qjc47wqAVY874c/1Adg7qi9USCPikBMtfsHVazVRUR
t057uEOPapFXaxSC2QUKIjnGjTC41VTcLpIOxw4ds0Syq2qXVS+1rDgdaspmf19b7wLBBeuITRHZ
KR2mV9tPuVR2Q2Pg4ZVd0svbtNA3cXentCUAUbJdNNkqw7h+XJWosr6b4yuP9jLkg+NMw3MrXEt/
5ggPc3Dng/RiC/C5XSD/MIvvuLuxKFovubaR0+Ypa97N7BUxIbKlxLFk0+1R+CxTzZEblH6RlOLg
mJJY4wwgU5OeEOKig0lcpFwuuEdXlR4+MoGnUqC4ikqx1ciO3nfo3yQedMqBa79TxCFQYwf/7FhX
0cVT7UIq1q2OLN9IvJIi6kQGIdTwLlA/UAX3uOgcTLU7WX0qzcZph3FbdSnYCiWv17/K8IvgfaUB
OdSF4RgMWs2aYaMkN/3mJEdPIEKdzpQwD69/TBFIEUK+rsocmaO9ED6ZeM319E9XPMfoNxAjQc0K
uDPxIlA1rrJNFILHRpIoKr0JunODHxaSN2QfavnIEJxU5rDVhtuS9+sixn+KMDibKO9Q9XNSKfQM
nPsOz0Qrq26udy70pW1NYXYaQ/Ceb2QtswlFdUMYx4xyu4sQuBBQBSAll7B7ChpJvSXZcAku5oNQ
XAIeyYB6APL4AepucTr6LEwc1Ij3WfBo8dAdR8M3gt6VNDy5aYOYk6Qbo5UeQnh8bsB0ZW2sVHez
SF8No2wbcXhgqeLHHAXzfV5txjjaQPaX4d2P3rqA3EFz6laT05U6QltTeSnrT0BW/VJH8xdXqMU9
Zk1/VMLknZXMN7LXUv82I6RC0SQavwiKvwrDoZBZBMUKaHHmGEtu5HFUxBM/7E35rq8w75bb1qOG
hqCtQXaZ2+OHujhePaFUfgAJzozOgJZ1pwb5MOkgM4oWfdcKvtPwqqMEagTPICYC3pN2mHRKg/hb
k1DvFW1jOgye+F8gGiyZANcNlkoVgp2XiIaQtJHZQs9y0hFxui6wURkKQt3W6QOLl9Bc1+CsVAUK
WoGcJSTCZyCXihVGZaYAfI4OMN7TXkMZNMX47sSz1+/4/e8QimtoDQp8i26iqPOTfTMbtJ6KvCve
jXgTZp0T6esIbPOs2bPo4XdTV/E757YmZN4ZBlMTehFo3YSctWUH03A2KK593eOrwqv8pfm+a0wI
IHH9Z2WzjUROraeVDrgLJN4t8E+jLnIXuW1iR++j29znLhhl/g2l/oXR2ZmtCloPXQVRPzwvg9tt
Wj/4CpHJgSWx8dFP+31HryF6zpc4g9rgCWccBx9OQP8yUUCMsrU2LnEQLRhRJgDx2VdL0L3qTdR1
3kP1rUOBD20+G4Mj/9tS/iKlzqyIgKMqRgQktQ0UihqPjIqToLbz+4Zdm6Q9/z5/j+iZGVVkCQZx
JlTXc2+6IQgbdtmqekF9ul0x3cYz5oBs6Clz0EBZME2uuDNU8zD5bE3aHfMJg1wOwGjZAMo4cZxA
eOllHDEXPVF6gz/TtBdZOa757DN78++WiSiP40nkD+cfikQegBx/Ukd7tB6iNfMjr3+JX35f4nTc
5g4bbAdA4VsK+Uk0iQIKaYBmS95jFP2q9L4e3ur2RsZ7XI2bqtwN6Nj9bvHqGs8szq6bwavGrGOg
k7vIN+M7Kf78F/+/CaFrqDFC+WTu+QHHImMfw/OrQWbX5XvD3383cN0nnlmYVnh2IM1YLdNEx1fK
9qNnrpIVOh2O/BDcQEkbAIGF/bqGfabQtYboHXw9HvJLazUU9qieQNs6RMipNI8VKm4ZoFJlsEQg
Mr2JP87CmaXpNpytixSWkDhUG96DJxBbl8fej0tHOXbFDmGMy9fBOxoBv+/lVUd1ZnL6SWcm4yEU
JG8nydGKba2kdDCzu6NJtmDm6h6C6QIS4SYIq+eAYd7ViUoqSNfnPXEa9R1FZvQJD/WiIMSCoTlm
WE5p3pQRtE2N1rTzekchlDy+5CiM/75vV0IAQwaQF+8/VCyhc3q5bwBy8oFPR5CjgFIbKB0lT2r9
YAkMPvYLStNXvpGB5HtixJ80z+cHcOwqo2xb2JKkU5D6MhDd+vr35Vzz8Rc2ZkfPVHQrEZPgqAVC
cROKE8O6f0Pi0K7kVbaeprmalf7WLTr4K0cedkFjjhlqAg2f2WvcmT1m1zKwvVsHpKFdDsGxZEWP
7ZvWesYq89D31+5/X+sV/3ducn5EhgbJUIHs58RyAO3KtzRYYgO89sF0FccdrDQWJBtmhyMIqiEK
TSNBqxXdp1PZPNLy6fdFLJmYhYWy1OZEEX3xzpCXh6Flo5mZhQt49WvhINz4PwuZhYOGIkGLOcWI
ranYyK2c2GNr8maewkcUA8DSNK7ZwvDHlft7YXH2OEHFV80YVabx2oMifxaVhemWBml67/6+gdce
EUPXwTCBEQMscc7wDIxDJUlGPeUMxYa5KNxtlXt1q3qoc/lLMlVXP9eZsdmyTOAxEl1DpNbDXQwc
ENwx8QuJLi3qSvp3sajZdVLKqIyLESevc6fJxdiLn4odx3gYWfOl8c/pN89eq3Nb1izGzeQKo2Et
jmCD3ktDnmRzN0Q3BX2A2JkKdOrC91pY2pwvoxxK2VRiLXlXgWm4L6C2Io5tC5qFfBUc83/xFF8s
buYPSy0G/8GYpO8tJOK31SqDjpErb5CTONEOYLa7f8PPcWFx9hKHcV0lFUXqBYGXe+Lwg3REJcyO
QB7mxO6/0ZO5MDeLobRm7DF+BeV4HjkWuOKRCI0QfkYZxHQiSIxRB7D2/4CG5JrDP7t284czUfUo
CnJsLCQz7pK3zI1ugKgCzxZxk7vkaSlFuu7C/rl51sxRqhyaL5mEmcnRyXNcCgy7uqyz+zfNpjqK
WH+lbFDeWzitCxfemnnOijd1mSNAgFnRg9yvhe+k92OFL2q8AmnnIpf4WJqgvPayne/tzMsYgSIF
VOqRvQCkqGIwYuk9mE79b1d+5l6iLMgEZ3Bj05gCKGSqD2DNIWjoAiUMLTGAHf+3bZy/1b2eY2oG
jPWoItkBd7rN6NdO91HsKo7Oqw2oKO5Gcgg/Fuxe20kDpSsIpyHk+lG7a0xhklLHQPYAdsbCzW7A
4PQJRLerrcg6+yO5Sw5nyeDs04FSAPjuAHFQnj1o4dewWEe6du/OVzT7dDHPs6DSEeBhpv114s5P
HtTKb10TAlKJByQA5mAWNvHaaTkzOZ+SrjLgI2WOcbfWg8wvBrW2wWrisoU0o5v5S2Wkazfu3Nos
TSN5FBbRMA3X9XsSHyvh1c3D7yv6+ZEUXUaREWwVIFL6QVEYJ7kmSfrEONJhEin7ky0rCl01gQIm
kIg4djKZVnmWj0l0iGjSJiXk4+t3hnIfhm4kL4OurA2Yg7WufA2jNgs1iJ9bp0wKrDKwfSo4R+fM
bCUUf2O9RD2TmhuNy3aly0DC9gvn4We8cGllWvrZ0nQlxGzEiCItH1SbjAfNfLb0GA2fL4U5fbH+
/VtdcfyX5mY7mQP21ggZ4+Sanx/BggHV7nF0QIhtTyzg5Q2OvLRAEX99H8GJDWZsaoLg9HKFmZbW
hUYZprJ7YDpAwhnH3FPF08LKfl7laWX/b2Y+vjdqOs5IAjPl9zT/mIKQF6+1i6bif6afPf3sS68P
e5hahRwKVSi4by6XxZNGodJ0s7JNt6l9lNZ9Y1Ut8hlficiRTRPo5YJGCOU+bXaDQ0BYgRME7+JE
9o1mFbi+geJz2kdtHbpLgcHPbwWCPnBjGmCJBxHtfADcimOjlmMQLnbBu0pUTLU91OFiO+bnp7q0
MjvzaUEYBJXNiRZ+isfZ2vgr0YUeO0jelpVDlhY1/f3siiVxWBsGx6Jo8F6iEJxbGBnUTgvn76df
v1zULKQycilOSAor4XvgA37xYrhgCdrW++lUNNJSDPDTb1yamx8/jNWNVQx+coC8b3NbO3BwcrZ+
fgi+JhpvTF2t200HxhllIRe94kIuLc8eZbBpFVIgDAtkp8Gd7BUr9mEepy84cdwAmCBtFik+fvr/
S5MzF9KKIdWiaNrb58GVQUtgvggIDIM8clLGRqvJE+OCX/77Dl/eb9hUFENFfQkXcF5kr1B3NzC6
Z50SzM0hVo0cnaKJBlpmt1kTUPpQvwOTHm7ixvqIvMVUZPqAv9ifF91TnhXZWMO+cRArDMVDtqRA
Ubf4mDbaWA3exDOObveiONeS4ZnDkdRQh58l/DS8dmiKgzzsFioYdrAZb1myiT4GB/yPkMm1JXfp
qbj6nf/Z83lPRW4wkqpg3uJUFg8seJGzhZrhFfXxi4+qTJ7pzBVoRKJtEuIgjU75jMlhZRWBoTDc
Tlowwdr6zJ4VZzjK6wzYnYUbe9ULqYRgRp/KEzXUpWlapOGYyVgbvioQBt+W9lWKdsHI9VN7ZmV2
OQUbMNQQgP6+3yYbTLrsMWGHvr8Tlo7lmodQcwCsgDYEcgQ/+oN78y+8A155y1DBIyj/DNWiltSj
3kFrB1BG60C2dFX63U7bYM6Ev06uMHDkpUb3z/IYubA5c71yK7qGGbAZPk86sAWUssMNuTUKR/EH
D5wlT3Sj3A5vv3v8nwEArIItGL4B9AQg+rv8oF0HMsGGlOpJlRBoDIEbog0slHQ1mK+GdpBYDyDQ
y+82r1yQC5vTI3R2fnFBqqbqGvUUa5Y9sA+WLQSISwZmF4STFhJjmDQ6sWjX0V1ULSWvSwamv5+t
AH1ZTR/iWj1BNNHu8xs9WDoNV/zXxR7NnnuMFPEUM04qhBK0rehRqAJz7S1wqk74mB8qD2rL4EBc
5la+egrPzsPsFPY6+uYKgUAZU9ObafREioaPbkS73koWjsHSEqe/n21iBZp0QjGgemIF85VwZ9Hv
WMKkbQtugW6p6DdVLGcP0cV+zlwKGcx26JseZw7A27Lm9xiXxMx4LB/yJNq3ZZK7gdyt1Tz3Ok4W
Vvq3jfOb9dnT35e1qAC1BDRyr21lx7zRKqf9xvCGjOqRdAQF3cP42QIi4QGROnHaxqv/njjt4qLP
MwvACYIspDhQMssx/PXdpEtOc+F7mjNX0lpKJnKOa60qdrHH5KBAZiZeqIOMWroLfeZYNgQE1+Cu
Xvi6C9fRnDmUUQcMcwzACsJ4+JCE+TFWIvd3n3Xl4Ts/P/OcQrNIn+itkE+ZXN5ojfSNyZKDpBf+
/2Zm5liKVo1Zp0L0NdNTvHrjUcG0G6+ihbjwCkcWKL1kRIYmGCTMH6RfgOcXBU9rciKIuI+og4Ey
mnpW7Dae5Mt7aMn55maRj3vyu5fXAJpnmgaqsYlSEgpolzceoytyoLeIBifyRUw97aIbyZsIlaEg
54fuMvniz4MBg+BQmzjHKBq3M4M0aJU8zWFQ84e9gTotB8YEeh3GqtjG4CbsVkswkytX/dLk7Av2
RZJo+WRygGg3aHTES+xl0NZJ3MAF0QZYc+Pbzsnu+pf8Qd5BAcb7b0/Qpf3Zw1G0hIadNSD6zL9R
YBJF4wzxUg385224NDJ7JYjS9U1FKPQ6i7e8PY31oc/vfl/HT29yaWL6+/nrUEuSpZfTOjioNjRw
ezwKdQeItx7c/25paTGzp4Fi6MkoVESbFLBW0pQe5qw2Nf/v04Kp20o1KCmCmO4H3gl8vP2oR7hy
uYbRRwXQqtJYiHuurAQ8U7hYBsR3rqgLVkPe64jP8aKCfW4V6TujWugTXInNsQxrAnqo6OujrHj5
XTgwwVbVVTLOd/2OseupEQmqSjBNDU50BHECeFsxluDTh2eyW+q1XrnPKJ6qALUQ+CyZzg4F4/KQ
1nmKBWqYo1VPRbbwklzdwTMDs7OAzg7slgM5ZeZBBdFnDiR/2i0lOD+DLOzhmZVZOKBFAuE4ZANO
GPRtXdZClErHUItulnvDWhS3nF6/mdc9swbHe/nFqoLlTTLE8gkjM1BNROly2+0wYr/CHMdhMfH+
fQcVeRYFqGmphJFGBcpi6X2Os1H65I18gcViU9/Kux7MNba+VIy7fi6A30IxExXauRAcFHUSWqoN
zkUjo/LMj0oyeL97iSswmumj/WNj5tizGthBGuNoYELdlrfMJU51E6a2LTmYePWNXX+zLHF3fTf/
MTr9/cwLDq06dlIBoymGd0AFYmEwrDJXC0u7fkL+sTJz58pAhyDHyOJJ3k7KVu3BcoEAPU6qVtF2
6YWcrtDP4/iPsdkdjjCcJfMGYsEgFsEYI1BPQczua3UaFK72KtfASqMseK2fWe7lt5tda0MbC0yk
EWwjOZjhU9EyV+/27fhsqLda61bB9/+4o7Mbrkid0JgMR9WgLz1sUsiggT/4FWwKXnBvLB3N6U7N
txRaNMZE9g4WbTKzVhpyboTTDY9DUJ6BdwxCYVH8mHX7IPmQdWJn6k2LYdJxWIgjrx3PM8NzHQnQ
9IFER8djwPgRLSg7DW9HbaHcdSUQsECTjwoFGEkRtc4cilZnY96PA85LyDBFsylRL2UflvqdBu7v
X+2aF5kI3sGkqaPRM8cvxFkN95L0ykm1AAgFx1a5+d3Ate1CJDqF3oi9tXkXRO85zWhClRMzPoi6
xWgM2JcWGlVXH2gTAgNALhLUr+YlumFUOpGWOAzWU5CsgfhbAaBwBzLpiUs6tDPbxKTGgfqZV/ja
y7Le1bVdBKIWvtJQwOw/ryhxrlZhYXL5REnxjdHjTSEWZxmuHXiACvFImjpaV3MUnsAoqhE1Cq4X
EOySF6AMU3tN0tetLRNBIX5jNOotBcXAHqrP+bEMCbgIZAH2NQR69u9f9W+9dX79KDhfIWgE0mZ5
LpEhySMQsB3CrtbrMzuH/BV/i0Fr8LeX0DjgpMKo94LNn/UMlPQNnCOiQe8HcMTLhwHSuT3w5ZnA
a0QcCKFPUzFo3S1ryF47s+eGps999gIVvZrrbVvLpwJTIzlok4X62C2Ry14LiM6NTD/izIgcW9yg
OeppWit6HUM3KvWKPldfZQnPLvg/WvXl9w1csjh78vqiFhGqBrglpATp9WNltg740Rq6kFxcuQ0U
uAJA5hEvY2BstrJxlJI8rFpyCgf+VHDNr5NuqWl3ZS0oVmMakiiALf9ormKWV8gR7yfFt/47bu0K
+gkPMTSnwIP3bUGZch9+SYadrv4FsA3QZaJbBmrlVAWI+fK70cygpKSwPDqyA7YU3C/0qyfcCYYc
pMXG7rWFWtCQnLJ5AM3p7NC3UcqktENO2KRPIqSuPKA3iMDL8H8/HFfa1ZoMeRYTRYMJ5jvPM1JQ
b9Kgwbo0v383d6WTO4Mjr/rHSSJwiZ36qjVU4IE8UYFIAoP95S6OvQV1cQPL0nxw3ECi+TNDwUyF
MHTstgsJzt9Y4NJZaUhA/zE2C4V4nPedCS55OCvmDmAxdMW6eWtre8JRlA6CWZTpaO3odxwiwABg
esTv3rQ9FQ55nUQrJPe/BwajCwk8NbBYwMXgzZitv7M4Jqoq5VQbqu4aOegUKITolP5TSY3n3z/t
zyN0YWteBqW1JfquFZBwHpV9BcLgqNb8smN+X6YLwdGVd+HS1ixyGRMmhcXApu/K9rnpJG54atZT
s7e5K0FYtFqC7f50NjAI3wgeclQA9DnuOWzUMZTkFigL6zPWv0CX8vvmXemaXxqYHR4RSlKY6TAw
btMjcKXwmYhrNbt41rfG6j/Sevz5/sCkAQ8K5Ih+RUtPKfoIYkz8NGk9VrfUsuNtiloy9fkqsFVP
wXzGy6Jju7qThokcHE4bvmB2JA2zqc2hh9WqtNF/2adbyWk8Y4OqzVZ1+pvlxosy/ZfziwkZBgNg
HA0l2bkXENC8UqUKJs0HIuxhNXrjsf4T1LZYp87ULqdb80lwW36sIztcPDt/4We/2Z99W0hWhxAt
hH1QfP8V1RxcfdV7IAjesZ0ygei93JGhrgkyT9d6UJ7BGXQL8tpFd/gzuMP6AcKTNcCsLJSxLt0B
S6RK1iX8kGRjffd/JeSFM7yD5Q5lpd8P9DVvgKiNwumiYoah30tTRQkZOaEY+MzsRdHXQ4GEtP4/
0q5jSXIdSX4RzajFlTJVVZbu6rzQXitqrfn166iZ7WaisInZnss8s2mzigQYCAQiPNzfeuvXbTOM
cjtJDFGvEoH804CCouxMjQGCmWIlsue/wkOyk+zmVYts/Vm3MDGeuc9h6sxfOVbJdUh9UQmui4KI
BkURTENcW80krdTEDrnH+t06g30AGrCYvcUrADDN1EvvBF54YLgwuNCQj6LGj+uTduFBnA2lnCaS
DuDViy696nR2diBDzYOLaa3Y6/a5B2Uu/L/vic+DiTIOraRoeFcBW4nxRHqMoIXGg9CZeHmoE6jG
ZQAUcs7jimeBFFK2eao0Go01z8j0K6Jh8zOtOVvIiHZYAkQM8bYhg6PUJxu0rMXoL9pMpSidVtBY
JrH1KgwrZx2slOPKDnXYk7yr69xA+gvSgPspAGfpj/jXiLGsZWeAE5bzQmKuSocgFfSoZIiUUie6
MvsS6Cc8ViyUQMA9GStBOVQcI4yHryrh5kNVmrzgPx3mpKyysS9RYI/I1ZSC+sYdfRXYjQQU7vb8
ZD2CovPwge86owf5jasPx/SOzQ+gNlWIC13HQ1T+SK00v/DWb/2uccmFr+/a19DjFX6Y+4oXNq4L
CUUFnQor0ppoiSSl66WMjoRtSpv3IV9TgnWqUYD5bYUE0Y3Tp9NaR9FUkmOFJ2AmtI/dCELoeumd
xlAOHUiC3Qp3x4M1S/tanr4upvkllbJwD43K8mUUyofaUA9jgaFnRd+v/TDbnaKLdt/PYMAzl12+
WGBCWRUvyjIfRP+hbdWmAD1LqfLbPv4FuIVw7qyu2zWlgsRpUf2qnGo7aZtnMIIMjgBywjIWTtIa
1WCNs74OMujtBHBG20smVvaSm2/9Eh0iUIs5VtSCqWPQYzcVQAIERtnE1ozyh7gKO6hKv0IH6WE0
8bQYe8OwFyGV/WUuY0cGSX4mmD/WsT6ACRE0LJBGAMkaqLohkLN0/XNYRDuMX3tGhwJckqggUbNO
Slbse3DW2KLWg4xIkv1VRddTmh7UeQ2UbgLdLtj828Uz1fx7JvS/FjkDf52qHzHlMwRlYR1TvBvA
ma8Bmpj1l1wCkY42gTlmmk+Nqv4C/e9ZHsGvIgLGN0SpK7fdP1naPSxghQJQhZAfpwL4ortgAN+p
vdQSGHUmwSmMrvQSM5dAeVRLgVkZrqm3XyQ52SeG/n0wV0fPZDdsZzD+px5Yk3tPK81Do4ixM4Ic
LG3Vg6FmdytEF+xazQ9NJDylYXkwjXw/x40Xr2EA5vWHTLQg2NumP4XGzLwwNy7hbGQPylBa3y2Q
VkEYpO+/QYMaJNYge7O1sozc3JCToDcaNNzDX5a8zO7S1MquiEDWl5bQsmtBgmsZU9DHxt2cL+c6
nu7BJ6yB+mQFuqNOzmtTvGnDAP4dC6Q/kRW9LMP82K7WyyAYll0LRo2NBRG02D7hGXCq+yRz1mIN
JBDwtJP4XonRHaQrettas+GoWiD8q4V9VkKpEAIh61ycS0UEX/0ERo1xfW8FAfFNMvtjE1agqLbk
XZtND0quYzBJhYCjbp31rj1bESQ0pkx+6Kf0SZs6sDsJyWuaSGDvGefvtzMBckLpRACxkfTdUZbD
7Nf1CTaMoQcfOU4w3upxEIXKO1psaG4Zuj0NIScOs6Lgh0wQJLBQmaOL0QImcFdrNaQLyK5tcI3Z
81/o8KpQpsINaaD2AHJ3aj1VK5cyPuF6WYreXbv4kJk/kkhwb+8aK7purVBxb06SLux0WJnq7/1w
lPDIWV7+OxPUdW9BXqSAbrd4idPTXO0N874wOK0P5ufY7BV1KZWRMKdrhxK92n1r9ceJJ2/E2iXU
tUyiCgXKHPrNWSuxLCcJMgm1/KmJrxEqT82X//8uoT4gWYBi4nqls/SGSKw3iKCXPBzdziqDOK4f
8tDkNBpY73Ugpf/YobZKiRK0SUkdN7yb3dhpnOggeL0NCr59QgAxHP9inUodAvF4eoBM6ZPQ99r3
k6IOqKwWgCsezaWD9k6Z6rtsEHSvEvhjtsSb6DCAE4OrHI8dCWWC6zAAbsaujKwQJ7Ov5vvKMAoF
nE1R51tLA8mKeVWdHgiGYJhS6a0zRfWgAXzxRbNawdHBYehkw/o17jpUigqMd6bCoU10iROrWP5q
gF4E+4LH8KfSmyaGslmlqE8VkKRpDuX8etuZmKnv1gD1lS1ttCB58VFtix9W19jNu4/miAvis8Ln
9cOZywFxlSqhsYRhE2rP40lYJGNaJMjunEbrqBfvnOWwsjNjY4D8gE12FjVxNaH5R4pM5qH0QYb2
pB0jL3wJdx+ligdQq1p7xR48iwvoYp39rW3y7xvbulKNY4pTe2lnqFw9Lp0AWQGLc5+wjomBphzg
RMhBPw3zyyKkwswRXbkWt7i8HNL1PKfvzcQDZTBPh2UCuG9qkvHpkQKmFKichwiUXdOO93lZ7UwI
EDhQ40hcfdJA05wEt78dyzfQzyRvc5CnIIW73r6xnpO5iGfAQHR3NZ4XUEneNsD6PsgT8ZZE7UyV
afibLmQNOla9dMnND0UpLcaoIUgFb1thVjdQp8EyUKpD4Yrs7MYNTCvtc0sf5MsA8Gzrtvtkp7ip
WwTlcW2h6HMgs2t8KWAGIkNFzeaPXeokN9K8NmKUSHD95El12nPjmJVvuiHe5i9aQASIpxBZmZd9
ub1i5ofbGKY+3CyVC3ItwHkN9a0EiCHmzQqxfHGzMpp/oQT1upIr6Ic1euZH6kODocMhOUegbazi
8+3FMJ3kz2Loqkk+VSII1QE5lZoXOXnTUNpLeo6LsM7wdj3ytYcUZlGO0GIAml0v3Ax9BAUTvJGj
98+318K8wreGqHA7VUaSDBJg3mSesd7X/rzrbeVRcoSA1A+Vrxx75IfTV+rWHhV9QaGr9lWMF/jo
Lx4BmM4VoDODi/kUO3nuefNcPL+gAi6ZzYNqH/xiKjHVtIizb7URqH2rzGsxwO9mgvTt9gp53kEl
wWkaLTqIvNFn1odH8LjrGCYXwOrayD9vG+KcKZpVQe3lroG3A9MnPoAuWYw5JS/eQqhgUWe11cuZ
jpGNdld0//QRgED/XVig4zm0P/sEcVC56PJLM9+P0f72FnFOEc2YkEVWreegH7wIcWlL+i8RKpaW
+rWqvdt2OFtFy+WqVdX1Qz4qGBpEoQTyFksD9LL6z20rEqPOvw3fFhUUkjyadHB4wJnRPAaNBho7
4WnxZTc7c0tzvCVRcUHRx2yNM2G5CLvZV4DIynFBQQxII61qACEzN/ItjsfxPhcVGyZV7Ru8KJTL
mI+OAH1jTOIHU/+sTxxDvMWRf9/cv+0Ecmr8z3rBfIKbxYNT5JU9Nq+c78VbDxUKEOmGfIL22MW8
oPoDNujVjtHTDF3Vlc/NyThIplP5/MlnTtCj2xg4VelYWT3mhAD6jfXYzlvdyebcU8XEtpK328tk
APivsgqLChSCHqbWKMEcccvV1Z0wUFu7uR/uGijhgFZj9qD/pN2RCSwsF4VHrl41JxZaVH5hYFYe
8mH4CU3yXtYPGQ9bf9th8Py8dpgwL5vKrHrUg6QdRDicsIEYLG9G4PYi8OK8NiLX4tQamaJcIB4C
bSFDxKS11PIGu3hLoYJI02F6XFwx1hROiZfVnSdYg1dFqXfbK9i5JvJbSQcGWAdU4Xo1XQiBEhCt
4Ix57RCojrHDRIdwnzlQ4JDf6zfNmV+hmMgjV2Ru4sYstTy1VoVwLFtMNpXxGepXR3VVObcKO2fa
2KBio6Z0qzSKGdC/aE+mL3jd+6CmNGxRAk8v9GCChTeLxowkG4tUZBSiAYVapUKnZoEIZd5opyGB
aKnYZ6dsmjllHaaHbIyRf99ExzUEx6yulPJF7E8FuM+L2R8qzs3Ps0GFRilPwwb9DbTtmkexes2s
oOMBd5h1C0jH/PZAEiY369D1EcPKwBV/ACGyXXaBDCgGvmcPmkMBr+TGdQoqCkKXYlDBkyRftLN8
MPwmSAL5DC0Hh0w/547AgSVx7VEhL0Xbk0wpQPn9IKI/3gSxb3jD++oQ5XfL5dFpfRAPfErc/+wm
jVyeQ6GTcnB4XNLCRCcDeqOCcolX+c6Eniggp65UpV49xA8LiM05sYQc2k+2wWYOpQywrqgfSIzN
l5wNa5jDFskIYfKLndwtQbmIT0kIqEBYyQPcs5wTGEQELQBL8FqmthZv86LMLFT/U32C6oN6h6T+
pPaze3tZxCPoVW3M0DtqzZVsThnqJ3pSxy4Knk+9qb+WWf4YQshZadSdVI+72zZZqQF20FIgmI7h
D7q6VgidMM5QD76MCZ5BC8o1lR7d1+HybQGcQ4Hg9W17TLfZGqQiVwvwzrQsAKPLgY5qG6B6oM8I
egxL3jbE/GabhVFBa+lGbGeGwy4Ze109VMZenjgj5sxEZ7sWKmg1zdy2StajbHPo341z/NDvy/0A
cIibeVkw+PWx9Qxo1Fu4BvB89pOz8HJ7lax7YPsLqJCW95YgVwsa5mOYQ71dt7vlMEG/Qc44NQ7y
WT75pmQCHQB6eABxqNtbtdpqnIYGn22OlL0lzP0jkvPi+fZymCHawgQBJhdRFgV47DpE50KW5aKE
gl4P4BQZ7YbonXIP9W94yPJN4/jI/2EOuGnjo8RHg0UgQZsKoQC4Te+i1dbdY9bKCf36rXr4j5B4
rLAF+Ynf5qgrQUm0bI4LmAPM/Y0QHpXAMsq+5mTAhPKwPMwDAP4NVdEs9Pho3DQ0XNRqgQbPJV0e
JuVOTd/Kngvc5xmhToCZDVOimTACLRNImZDZOO04HoHRTJ3OFwL1aLxlPg90xnTGzdIor49WS9Wb
CNk3BuUA56sH3QFC5i/ehJDh/r1/1McKo0zDABLZP/A3zaeygqAvJ7FiBHzMsoJFx7QwbPqJDH5u
I00PDXh7CqrRqp69RITqu0Ja2HKhfckN/SEVZc66WE4PnDCcEBrUCv5LnbHOGptEREvzsjwOnnlQ
dmjRHbRHQpoQcRFl5Gqk4saVMSr9lotFAes4spJ0T3ipzP3kk0v6LzziygyVgcdLO/YN2t0Xs37L
oUlr8rpEDEe/MkBdW+mAqYoxhYEJxBMAQ0JRonU1jcMAITM8+8oMdWslRh2GgEmslxVJYwhaz0fM
3YPqqgvGY78TH7K9CR679NA7wmP4vLgETS+4PBQ0K5e8+hnUse6LuaqXosPEWABmLzc9o4ylulpA
3jLGHgg33vgp1ympI52B+E5tWgDchJ11znYNdKqcsbDXAzFZjVy/5BqkjresyrU6kiVOzoio1dn5
8wh2X/GjesZD5PK8h0ogu6LDJL6cIBkhhZA29tX2KRtjXlrM8Z6P3GuTFmuY9BuzoVyRjxhnQoAE
2UT5RQKwvMWLw5hsHuUSI/2An0ChwwI5Gi42al2LnixoftR400MODdifHkJ0g6a4ffKDkxiQA0zH
ETCwgfcTzKI6xrWuEwPMe0NZu8cYL8n4dQdEi0ftvveqveLBHV1eIZoVtpCKa5hFkyGwQhcrgDHL
dWFcZBwAErbIaNjqpQdeVZX1wbAidEzR28a0IXXOqr4ytVAL4YRAw04jUOoCb4aCccdghlHEUDeZ
rrM+Is7GJ6A13FhKHIkXWe7fwqL3lNl6NTLr0bDKZyNMjpPOA7SwwseVTepj9fqQZmE3kJ7O7JMA
UjkIIKOt2g3Qy1lp8572jPN1ZZDax1KthrCXcJhrA3KujWBbZg1SPM4Tm/G1rqxQMUrEIHk8x3hS
5MlTlly6gRP9Gafp6u9TIQngRXDAjoJ0MavC8HpTNpByAIgdl5Jsi1bYcN4vvF2jTm+nlr1Qz8CZ
ATB6UJQBeD+9D/qMNzvOGszYLox+2IbTIsahAthM6wrQSngh9InoHKAmImAqTP3exs7JBJcgdEVF
m3eZcVapUOmODLRsn9d4cBop9Cih7af1Tw1vrod8eio8Xa2QSnPCMcHTaYTHR5ppz3Vjt+3zWj6Y
5uRkwP5wgiEjOl1Zo7KdRpvDuCxgTTsLx3K/usUhOi5vnRN59dG45I0DPbL7fJd6w443E8FxUoUc
kk08GVqlV9sOAx9N971UvqkYFS7FwpHNknObyWTPbu0pFUUySW71KMVxmBwzKN4gsQE9z5Oyi13S
kA6ftbvmFILjnKiwEG2jZscbqmU98LHRgEoqum6CdYk6IVk+VFFCTqT8mJ6ie9EJ78Kg9tcvEK2X
bHHfuQQMn0NzS4GIhODyYBKsDt/2B9ANy1Ass0qFXi4i6eoTZonkoDwZGFPOzrwUmgVCubJFHZRY
nrtIGXBTiAFGBytw2KOh+BjdJacRKj4nojc3cZ/g7NP5e4fpFmYalXoGrWRE7gEly0n5LkOZnHNc
yA//7Eh/bFDHZVyGATPuIDPU7MmrHwjESwkG+A6Zv7pti3k6ANol3EHAWtGFybLCUPm/TPXtKSse
dOOfegX7/+jetsPaNhXKmbICEtHPgzpzjpdvV6JUGGe5OyQQATVFe53/gtcE2LCNHSqu1aEpNxHE
RZAHES6acC+eV4ewmiSutec1NVg5uYL0DgmlqZqfZ3ekRmm0bMKHal1SSZDs1IdiPJI8jDztecUf
1m2+NUbdtrMkdnMioxm7NG9r+SPkCZaxgjQACxjHBfbu88gOml1KL5Ia9f/CCpN9s5d3vNSHGSI0
CU9OCxUzooF1HZBr0ahSIQN1X3lSMDEz7zqfiA6qCEc8WnBmYgfdJhkj5ArgtjoVIvQ+i1EvNpDY
vY8u6TEIThRM/uT+a6yZh+9lfqKNOcr7xCRNJvwYHNyZYD/1fdwY3u2DxDNBxYY0Gud5tND5NyF4
jiPbPd/++8yoSlgLdAN9CvKZrj/POIBRphc18s6cvA9Sx/CAOojb+SXA/S+k6jIdeTkP2yk2Vsmy
N7c0RsXCrChgtXUNsEhCMx7yEguo8+rgL0aoUGH8s0Dqmu5H3VjzUEGtALJ/chroxrd12t/eRVa4
29qg8nsJ1bDCbNGlmIYMitHxDtoF95Wi7v47M1SCH6e5ZLYV5hVUAWrQwWC+zinngmD5mw5uMjTA
JCgm0g/LNYrDshpVrGQCBxaYIvWn22vgGaDOTL2YaTpijuYShada/Kqmkn3bADMp2i6B8uhInzVD
G1TpAony2qkxKHjSD81TDv7sEkUq42IOkCHtvQaCUCDRtktH/4uHy/YXUN6dQwZt0Wt4d15lAwoO
g+hiONhO5b+5I7aGKN/uMI5ZVwl8W65/LOY5zoPbe8kMqJBKROAGG4ep08EbtRIlrTpdwsBEGCx3
gPyijykdrKB1ZOg68OIC6xzpUFJFhkLmPOn0BDo6yWyJWE+sQSNdOYzpc7Z+ub0m1hQppg9Amg8m
DkxK0d1SHXUaQ8pwi+t31nMru/GL7GWeuSdEB/PT4EuHGLine9Fd7xJI3fDiEfO1ubFPvzahs4nu
QAr7nQdQc7qf8DBKPPVrFBiX5CV9ag/dqduTlgu/M8Fglsdb4c/i6demZUaSmA24jcUAnBWDk4EV
OQAT+Z28F79H+/kxO8VP6ImcI27Dh8UtgXsZc9ugOESRjO7lTmOVReB+IRsPUIjxjpqmO+4Mp/ay
FpwDZG6cxxvM/NiELpAMxBifh5dUJe3KVkW4Ue+sZh8+yg56dq7g5BDiCYw7cW881l51kkDFkj52
Rx5CkJkygtUMMEhwi2LsgApGuSrEqhbOhHgv2SWe+RWynNGLCVoLYd/sxr+AZKFlgpQYVD069pK6
IcAlVa2zirqgVJ6r+V3WObNmzHRha4DKSuPeClWzXknhUfK1U3LoDC9NQRAClIqdgdoFnGpu8cXi
3HzMoL61S2WRa4uCf9wjG+68eg9wIBgswmC6r5+twrYcLej2qd3jvIp2e18ehAde7s+KTMiTlQ+W
JxDdUd9R7lI9sQawpmsYKI6OnfZtbpzbgYntKyB3AouEjA9IR7+oF3JMYuF6J9AD1SuCzFGCak96
KBY31HKtUTmLIBWlURk4GUS4419tNtUt3yDJ+B80e4lb0E9cMH78Xhrll3kv18KQYmmSldnt/CAU
+1Y6FNCDrC+mxcnGmIFma41yUrMMNfDTwUkBbXIEWzoWjZ1AZTr+hxRC6sC8n3g3F9cm5aB1oi2t
JeDkxSdQcXx0Nyonc4zX2anfRFcG68Jtd2ElUuD2JtOSJE+jZ/26vMaQ95CCr1zVbXlsHH36cdsC
CxKJ3u8fE1Qe0wlZsq4N9hGMDtq5e4vx5I0OYDXJNKf72oH3QPLEXfdN50qhkizwk7+A/teUdJy6
TwwxoZDkRZXEIvqM1nO0KzzrPgqQt4GZxo983pXMPNwba1ROmqVp0s8rKku1ItwtIxqnw/BPa1T+
7f0kTv55USCFNMB1+XkctEP1YE4jfDERAuGr+ANNbkc2Mtuac0cCTcxta+yQaf02R+cZirkaq57i
dQoVS7/61Z5kaMg0r8a35k6A4DroEp8sDL5mD+Yx8ZUHHucXcfgbq6UzjaRrof8r4i0uHjRfQeKt
Bemu5SKp2d/uzyqpb6ePGBteSjyQy/JdD32M8hXD3zQuIdn2xwgV/RehWcqJnDU9s/MT0W0jOYR2
B07szrWAnIqwgbc/H29d1Nmz0hLDkjVM9tOXsXvRwF5YaRzQFMchFfIbNq9wc4r0tbDQMOqGyuum
7tRG0RfVyA/iqO4VU3y6vSQWtu5qG6krZ67AAmkOEXEJnOmDue+92QPr8eGvYiNhiEGuCxArPVBQ
hVqvmCUyzUk1MyfDo/NYR7nCS4ZYLo4haUxcg/JV/aR2oMZlD1NwccKG9G9VVcFbHtJn+at2yUaU
uQoU/q199q33eWzzzP7D1jrlIaAXL1RouRCGn+xeDqxTB7SMCoXc2NUASTOf6124H/zqpfIT17yP
Pd7rk+Wi2x9AuU8Pib6sL7D8Rc+Pq5B44CE5SU3Lueh4u0x5TZyq6RQtJjB3+jzsw0FovmaqIoCM
ZO7whOjE2pbKfvWVpH03JEn6i8c8qkfgoACSwNI+ZX6gdFSUYsJ83HyclXPe+RmvRsrKjrYmqC/Z
ZMDGdz1MrOkllzPHar6F6k7ug8L6aQgz52JgfrbNgqjPlkLWcB51JH5m/SBZKJoXfrX07u2zTn4y
Hf3xAgFdE8bi9U+dqVYD9HNMYizJxPSiuQdqiLMMZnayMUH3ngRFndukTkgXX/LB6wLVuSwQ8Bzw
Gnc4iW6d2ZiEToP/vxSqqpg6WPxASwzhEZqsIpebtQVPN9m/N8LaUw4/s3W2ExUEH/+EE28nme6/
MUcls8CcGHkcAzvQqrmd7IRCctUJtM8F5q3rb6FwZ9SW9zcf788KyU/a3At6aA15aqJ+tSavuvSs
tsF/9fd18frvl1mSW5rU4s5G/zlRvi8RhzCXHRv/bBrdCJBKY9JAKCJdjHO/793xqxq0+w7A59zP
7uQH5bE7CaCoQ48NIluvwkMeSF9vr5H5INi4iU4lJuDLqlpdxk9YHme/fSGDdNGr5ahoUAmg5k7O
POkM5tt8a5HKUvSyTsalRet7ONSn8qXYDXeon/2sj70nukpj94/ikduVJX/080H/7Ss6FbuKqoqH
rkEOAeJDT8WoAzjc+13rQcfZFsFhZfNuHRLuPxk0CNciqGKUTy1MQcglAIdx6wxW5zT5MdUuK9jf
JOn99gdkBuWNHeraKaWh1dsVYbIE0Vy8RI7W75YuddIZTX3AodKMO3vAyseg1vR7aeTft+cOJOMd
1F9IRFv9fl94qR/Z45fw1LgSupoxGsKYHok9Xh+LeSNs7FIhJgXRgVJG2NLc+CYaX0oDmqUVL/lj
OsrGCBVUpKgDyV2GTnr1CxVHFOMNL3lt3GY/BtnZ4lcb2YtSIJcAhszPXDiiMFux1ZBOhlPuK88M
JtIC8HQXtwNy9jSyay7hD/sD/rFJHQbBSsK4grrXRWwTv4zvY91w1A4fLN7NPMpR9jlAKRVtfGS4
dIgDpcOgCwJsrbLgdL0/t2jamTtj4mW57A/3xxAVyCSlVsJcwzuyB+scSKRBVnc2nsLSTkj0VI/W
Qzlx7nbmnWeiBwV9ZwxZ0CX6fhajNZ8z+RKOaXQ3VPXkdkk8vre5GbuZ3rdgc1ugZlm1mkemNjnm
mcnLH/P0y3mB4nQ31zreRWi9W1/Mcn87tLDvho0Bqk+d5EZsximQbQR1nnnNq3Bff/k+O6vXB+nP
ZcdjseAtiPqEitwUxWDhQm+6k4GZakHmCj1zPhld3G+HeCzlGMoXyjMhF06DGOwcBbSBdLcHKSyp
80d70e+dzOehVJkngYz+4BiInwmljLaKUA0Hv0kHppY1OtW67o76MRsH//Z3Y4aUjSEqTkrJ3Fg1
qWICKo2hYKH4Elf1Ua3+KkPf2KFCZZiacYuZ7vWiiLWX9sc6XT01/np7MWyf+N9dA5L4+rJR9XRW
8hVG2uoM0qU4ern999n5uQm5AuCiVeBlyG5ubrOwnEBc2uMCxev4PQxItydDwAf7GPiJCa5AcA2X
y1DMAlOZG6vUtS2o6rRqMlx99gnyUNlB1dcu0RXgM3+x3eHPAqnruq0FcC4mCBNNH3mz+b0XIGge
5Zxg9NGz+ZTwgBpLxjVmfiYYq9pclmNUai7ha+9q79Nb/kN/G5+jgwx8X6F5ylt5GF7SQ+hxPiCJ
CrcMEw/afMBMs2o5GrCVnae8k3Gw6WEGchNH2A3vedgd5mZuVkl5SyH2SQUcP74bWr9x95w3oNOQ
eUti3mUbK5R3JLXSFf0H1E5CRXt4E+CUxZ3hzQsqUb3zH5C+8yxSTgK+agCgOrztoTqIQmju6w/1
UfNISg6PfJA4ZUNm1rpZIBWiAGUeo6SBOdSaMTGYjX6d6/eFCLk+VfJVq1MhvZvuOJ7CjCUbq1TA
mgWQvBbyx1HHnGLzRB47xlPrTa58Eg7pfyCpwbGoUtFraJZ0REWOrFPZ60UZaHrDOXjMawXSADqp
1QMMQ13SppZ0fRzjWgHvEuh13bL+ErUvgKJzNo/9yf7YoS7nTIigsiKjRdz8sr6T9KpxsjvpWwLg
2rDXz6o/vs5B6lnuyvEV9h7+MUxcd3O+JzHLy4FcM506/COZM8A4JefAsR/im02kYkirtAZIBsjd
DEHY6X7xlO/VP7GjHItddFBd4W6KAsgiS870IgK0aXra2fhxe4OZSfnmJ1CRxUosA+ylKAZjktEd
1XSXClHQt+DjzX9FC296kfy1z0Hzz6ZSEUZehaXpUyy4dctTdp9+bXAWMqdDSWoEj7Qj2vx5ON4K
qRgjWRAfqBP0QDAxkUH9y7or2tXuyjwQe3k/6SFnLpQJC8Kt/vtoUFHGjAVzSCt4znDQQZWCd3hg
Ib0DCQB4APmjwsxe9dYeFV9GQw+7qccCWz9N7BZ5ZfGaBJKGfmDl81EjPHv0oFqlNr0ZN/iIxVv3
lhyTw4g+Twx2aSwPTurcdlBOoPkAS27O4RxC/CpWsJtSBO2TwbDLsrULUXdiXqZM9umGc36se2NJ
1RcVTQuULj/KYRDemDAD3QYD7z5gZw6//YNGvbRhLKxzhPugdRdPciEf+4TPFQwuZCkOXPEB3v5R
MaZruyXKWiRILcgoZXApiMel+totb7c/0//hFQZ04JDM4mFKeaGSJ6K8aPhOSmomlt2gX3iua2tw
kmoWH3ECBV80wT/Tzwm402utcealDd9WPFDvkkmIOeNerEhD0PUE7myZCq3FoWpaqYpVhAIA8jM8
x+X4KU95vI7MouLWCnXU0zQMI0EBTLzzCFlW5+TnCjIjPWZKQjs8Ju60U/a3N5r1PbcmqX3u1yqa
MeiBhFc6jOO9uS7e1N1VZuTftsM6DRs7dA4BqKualyN6FGrQ77sgC5SAnAZed4eJudvaoRKJUQ5b
GQKsBNdj5OjFq4Avpc/tNxX5uwCRI9zw94Q+NQ+4Moq8JVK5BSaI8zbsURImVGeyg5Byzh4FyNLs
W68EiTC5mMB2BkyMNu5A8H97g5lPwO3KqQzDMiSlG5WPlQNrSMbEYxd4MR+lG6y8Oi1u7olfeFGO
ldegOExakwCvgEfgOq9R4yXXwhLxwMy/5OK3YeURCTPrN1sLVMQB5082hRB3QFI/gxa08KKD/tXw
VBvAPqc6LzseXSzzSGBIA7pJ0NxEYLleUtQaY6pLyGHUoQoU6IqZ37JR9ZMw5XwyZlBBV8vQwXGC
WjN19kCwE0lFipXpZvpzNHLw74E6w4p5vD6sYEogmYYG9g+Qo9P6W3JSl2DUQvd6cmbUi0hpFpU+
nwB8pmPFuZAYHoHRbGiMAb5nGRgGuN6+agVQyioQUZTQz/P3cubp37DC5JUF8gE3N2uzVqtoCRZE
zM4YhPPWXdLY0V38a/ExNgq59OkInXEuoIIEX+o+v7JKJX6qUBaQSQ3J8f4gCSDPLsMGM7gfv4l+
Cf3X9UFwu90S8Cb/PsCIt0xT94KlCnom6LgXAGx9Utx5l+2Q56r2ipuhQa2g34GkufVwwney3wdm
6AAbWmPCeicfS9XmFisYjnu1FZTjxlpolGn673uKzGYVGXTVCidxVsc4lIf4ED79RaDZ2qQ70KsV
DWrTYfvz7FwYb0tecjJDVgDFVA7OCeH3hlId9YEjvdDiWoZbLY/N5BK6Y3Qw9vmx/JLshcfyLd61
wIYuXMJvxosCdmFVBokZFEWoECpIq5zFQOvAsSYvf1BRx+13uDeM++gkWxhvJYn3tCsR87jBlZE8
XtmmgqvVxrWQA0qJ4viKKTsyt5EEeIE7yz7FEC3nimLUC6+sUaEhyst/7zABaGePCYQHARIFuTMG
djkJGyvmEWlTjYinIAzRUBKjywWpbQzyGDa+K5DlJLJ/668IBbW/UWlWr4xR21isq5R3GpRH8CS1
rXB09Pz99t6x2GCuTFB7J4iV0QHQBdKLd9PrPIiR3/V7aacYNpGMtDzFJ5qCgkNYBcv7esUwNIgM
e+4IPSO8X/0OKviWoR5XFaT+UIiVHVNp3Dx7u71U1kGECczAEGz9Z3bQzJKkxWhwg5A6RnevAFql
QlsD0hIJCGPJ+MD4s9ECHuycda9c2aUSOF2aVKsnN1d40YPFaw5NEO7Lo47jsN5N0G8FmtnjrJW9
nX/WSh3+wkC+35Gh2tmPdrOJDrS6lwFbWNxlLx/jn82RN8jOQgZeLZNyVhz4OVF7OGuvtTs5zN6l
NAeJJ1FJ0XambDmZVT0o0hJUscqp2DBSK4wCgakRpFyYFKFHnEx5GYAmA3niOpaOUO8XTYKy16tg
8uqJrHfA1hJ9XQwZ5o5WHXDq9ERyhCZYQyc9Z6/V5KhfG3f0NCf1muVkuJCNnzlYT1bOemWdSiEX
vVYbJQRAnah/fuSsj8kdaJO+K6hJoUW9/xvGzyuLlO8u0oQulgyLoEcKdCfHlFH4otrZHrdWEHoa
97nBSIdgUIOKLDJkBYPa10lYXM5GroZ4brR+vtfepdNwF3nqZOsv6711ISNduVf+7L4Ztc31YMat
dWWbyofMrBKqMRJlEEQRZkAooO0hJvtMaBUtl/cc4C2USnaibjISvYCxqNhL6cMEtTmMOBhQ+kqz
L1A8DW5HBEZutV0bjdcSprUZLDIxp+a/hK53gNrHgeQRarCqihCQhMwU5qWQ79Co3b5WCwNVN0y8
P5Z71VN2ldMe18eP8IpZOLDO3V6WTAIZlcPCIOTSgODFb6Z71ngTVMoA/Z6L9awfhtYZ/43SWg9T
Yi/QBfZJTToOoEPumoi4ZBIn9JSX2z+DmRbIcFfMPWIQ/5O6e9VMmAlcQD9D4m3mVXdJAA703iMw
sWknjJykkhXet+aoY2kYKQin5VW6ALpl69KbIPv/5YKoC2QBm02utgOGpaDoLNid3ThVgPHGQPES
P+YVo/+HtC9rbhxHuv1FjOBO8JWkqM27yy5bLwjZruK+7/z198D93SkJYghTPQ890xMT4RSIRCKR
efKchQzOPF0Pd3fkoWJFBkOg0VB+Dtr6rW2lndbRrR3Pt4EG25Xp6GH4MYbkdjKb7fXVLrU4zuxz
WRCUG0d9njEjW3tt6KU3aLO5pZ/eByv5IdjOd9q6fc0eCswIgLffz9eAgwsceel8gqVRw0taJ5BF
5eJeNoy0gFAfCsjSwRw3Rf5utYI9XYo4qD5AtxZoI8bUdR5ae9oGZK5gAiwP7lBETha9li2iXPiq
Y7RD+Xn9oy76KBttYj1vENxwK+oyKJxNOcBb8tQ5GBOv6tV1A0tTuEzG+D8WuHjdJZlqBSMW1Pos
tSq36qvmVe78YbvzevBMP8YLutv2L2Ly/4XtAnEnq4spmB24iHN2l6TTSALlmJqmI2Mg1MrnVTo8
Cla4EN3OzHArtHQ1tTI5Uo6MsjDYKN+PYe2RqRow7IVwAm7hBjyzx19KyiSVBlsWq+iobrYK722U
xJqbfDWJB2uvrw4f89wh61QvjHEIlWOFhBxiVH5p3Ea3AP58VzPr4kbURlxKxU/WB9Gzc4ska3oy
Vlhft+tWmY1iqrLp9+o2TJ1+ld+RTXoIPFX0FL/uLLbMRWsMTkYzWvnKsSXHoH2VRtSJIfd63VdE
RriArWbVkA9pohzj7D0N7hTzPawFYxRLt/vZ5+PC9Jxrodz8s2HDipEWgidrn28aTH63a/okGo9Z
yndZxQ/4Tyi9KRcSolFb5WU6w/1bX97BITEYw2onptf5xCmf5I3+dP0jXtzjBGhFWDMBS2Ya5Xz+
UnVUi9O+Zmpl9da4+R4zd8x7aa1u0lvRy5DfsnNjF/Ctxmg0DF5MxjGjsj+akQOi75s4FIET+NcR
gyOD/REACBuc1ygKnzt9C9AHevhA7bKrfO4dp1mPe+INfv+K/k++K9G3EPV/LlyFN8q7ShHZmcxI
t5hRfMo966CnTgfSOJaQ/S37KcxpRCGoC2PgFNcb+9Qntdu6qscOqoHKwTbN0YtkaXDsQindmkj9
SuAjfNjibbHvfWLLArtlPAa1cdQP6g4iRfdsFBNaz7tvLTsh0c7C9mGQXFWhQAqcGrjRz82lEwbN
BxniKc18axrPef2zIPeBHXn/ZlkndrgdM9Rm7uISy2rfRs/wjU3llh+9q74128wDF9eXwN6F92Mo
GGNX+E/IKzJ2hfN16ZC91qjV6si5EuLW29w3kWfGTo5WzIPqSdvOCSZn+BAh5S/POGeY27867IeU
1Ip21Nf2GyMc++zQQNN9hnESTTFesCTBWfCSRZtEs1QoSPKlidY2mk6mkBY1HHMtwdy4mdfZD+X2
X9zenC2+OCG3Y4CVlYxgAVi4Z5axR2jYU2d6ljfCSujCMThdGS9ANsSTXUiBrB17zE1iLMf6iF7C
127Aq4ddB3LvZ4KM8uI+4BfIXaR6XRX9VMza0d5Mrr5TV/l9/wHkvG+BNlp16gqjYgIvXVwl2OmI
DZp2lNP5LHbWi8oCEOCgdQ4oiNJV5VKMHwSZG3wRPz8EwqHQxXNxYpHL+SSlrUo767TjMKWoIamV
N5FgH5fp7+tLW7LDyOOYIDRiC5+fQ89YgWAXvEW1iGP2twR6dbFU/2Vawrbs1Aq3GvQ7s2kOa+2Y
2G8lNb1sfMjVWBS7WGw6rQIwK0QzwH9moRyFQuB5LIlIWslNgV0qauebPhOC5ntGF2E6wRe0D3wR
IOCibs5b5FzRbhRTiupJRRAJNtWuDZ3ukOynyB1uMd7gtuiaabt5l9+pXn0LsRov3ymFaw9O+HJ9
GxcPBdAjCrrkYMgx+XYvhnXnlvQTRYnO/lQzdsOzkj2jQkb9Y2z87kE8brR0v+OL/8cqD6/qoyIM
E9KreCnEPyYoTaBd6gYMBUjeoK7pRx/Xl7nkrYTxS7MOMDJB7hzqNDTLNK/tQ241lTPbSeQ2drnu
E9AQXbe0vLQTU5zLovFT1VJWqsdmZdaOjiIva4V0XvuqfXd5/joNxMQDjgijywIk6ULTeIjnsunj
yTzI5l63bmJ1J+uCyvFCDnFqQuOuvD41uqAl03y0qp8kfNT6l8HYdJOoiME2gTuGMAOedpT/NAst
svNjaPWtGsZqrx+kpO2dImnv5qg+5oZ5k8blE4Lr699v1ZlBbqtaCtAkWqvzsf1Ez3zdramnTZ7u
oFgEPnodk36uwOJlpAGAn4nLgf7DMjCpcr5EtWqLeFSN8SCN/j+93MRVHgmqYvEKJRVW7+s2lvGX
DQ5iMdiDCvCIBZZglS/dEBqGuRw1KRocttMFtTtDD93oHXt6E6zvcguZJQJoHKIJ3j9cthnTxCza
ekwOqA1nR9WtQGQNZAfdYn5xF7x3tVfetW71nN4Wf9ta/WeRf0yzT3+SV9eZZAVdXSQo51SpUz8o
kHzHrAmQxgyyKZRnuIwo5yvlnFWdojYOIMp7sOPG1bQ3Gj5pwUbwOS/Th3Mj3MHT8lpVjDhPWLtY
c6sW7KnUC1vE5tB00qc49VIU/QXX4eVpPzfKxcrOGGJjilXlIEvPU4S8CIzkUJFa4WwKLC2kt6qJ
yinelTqUxU3+4gWvQ9a3qZQhif9HTCkMnRya9hWD9P71FQBbICMAsaWOs/Adt0/8Q4oCSW5TPT70
sp6sKwgD3faSKTvlGMyCeLnkG6emOFdMQTySaHGYH6b+aBRb3dyQQVBMEZng3E+JA70aOqxmHiqn
0++konHKQPD2Z9HoPCCffzLO/fRcaVW1gZFpx6IjAZeItft7aRycXAtoCMVk1WVkIJzDkUgxpwjZ
ELhTR9AgZvpToJpCsoiFs4T6OBwNZFKoHfO+FoRRCc2MPMVZGiOHYDTGDf1y0yA8vLKUgz6JEFJs
m7nPh+o1xMLAQ4PYy0uFUTrMNmZWu0OjrEegwSohLdHCBp1Z4NLIJupA5yilHSBY7VbbJGtgglBr
igUNlgVnw2glqC7AGYL8iX+Faih5FjQP8kOshm49QZ0XNfmsFF0efBsHfoAxbeyPhsLV5eVoToMU
xYkkvYdbdFDw1M031TZwS3dwREnTQpZ2ZsvgiseZFGVxbFLpPbad4K7d9njv9h/lxsqQepub4F4U
VZctghVE04BDtC5YsM1GtfS+L5ojWlCv5XvqE6jI0/v4qfKz+79XVP7+mH/M8a95zWisqB2a+KDN
8WaQ75Hme1Pxo8VQnVmImMYWiiL4nCfWuBcUGcIwICUWZzxLYGtrkEnl+zp1Jo8Vf4Tfkvk1d7LO
zHF+L1EQlJC5DvBosd7GH80a08yDAlra8knd2LGwQbtwJcIe4gYeu3gq8s8HZQobI2jwMbM58Eqq
e43Zr6IeaDhqOoI7f3ltf2xxSamWhbIBNqD2aN5WlfsPLD1yUzRs1pk3bYRYn4W4eLY2LiVNIhy6
nuIkNL9HtGqTHd22qMnPbvUgb4AzdgXru7QHRDbCIrhYkQPjOJznaUnfZFmgdBJoEsHMTHYs626d
6XPeYfbdDVei2ZrLlPTcHncZy3VL61Kd1WPfTG5nBw6UsZ3SMtw5eWj+ViSYAM4M7DTDiQGmbfAT
GSBgMSwCQedDItc+bahbFIDWBM/Xv+Fl2D+3wrmITQlNyqFWj/GWro1ND7KV/K4VEutder0FmQMw
xhrwe1THuZ1SQimS+niWQG4PkSTwbSnyKmxLnxYitofLm/LcErdHmd5lQz1nGh57ASrvgF6agknH
yyuM6QhCxRAYD0hNfbf2TrK/uYlx5fTojo+a6QzTsCKR7HaByNm+9bDOI9O5HS5lsiG+RBqzVY9j
kD/0Q+moZu9TCXowyRNE1lYUU9pA8lLqKnilkLxxevqjaxrw0rdOHx+k5tmcal/tun0k6es5KNxM
/6Cm6dr5r7FOvLgcHq9700Lwxm/GxQT4CQTFNMLlX5CRVFKtlqXDBAx5AM4gssUI7w3ewICti1gN
F7b6zBjnuzr2uQrHSj2ScFjrKdnY9EmwnoUIw4jrTWbHBB6Cu4xQcM3sIcR6GHQ5CZw2d0KPze9N
XvVeo0UrimnsN19s+olB7jqCtCOhVRCpxyw1WwccERttepInS3G66RNMou4QC5FuS4tkCTPcFkxZ
iDjnYZRqWdtM0/cimcA067eEfrTWduEGIKW1KLAtxALz1By3bRVYDjMzq5TjrBMgFE3FtcEaN4+y
HzemCAe24CPsiOKdBsEQdD64K0klAPHNxJIOxOrf4JnrvrJVwT27EBBObWjcnvUhbqEii7RjRzyr
i/f6mG8zST5e98WFz4Y6j4UzhUkkSLVyz7Ta0kdUSxp6GOrPrm+dMt9SKfejXtQpWvhkZ4a4uKOQ
KpzknhhHQOeLt7C37ZU19yJJ9YWLB8TtGIbH1Q08IN8nVbIApH5tjEihG7NvD3LuhbRKJseqSHFv
xcCxxkYpuw0eEVBzHMrN9c+5sGln9rlVllNC0ynIjKOdgvhC+mokYJLJj782wjTOAc5R0Q5G0+b8
ZOltXps9UYxDZ4JqHEM7fZT7ihK4181cIJ6RK5zZ4Y5UTjJTrvpGP7IeN5OqqfdsElDeiPjSFmr8
GDWAEhNydIAdL84T5BXLqW1bCv4m+ggWPCf27CfdQW1ndjFnDFFd5UuwuAVPOTXJEyhVcmTTmuoa
quABxm986yfkUqOXcjPdk3vMGwJxPAETYX/lt/GjaBToO0BwAdkGwzK6ORhjUy6mvdSu10motdJB
stpiM2Rlq3gQLk5wpVWTUu5p3tGnQTWlmyjSa8M19bCifqMhWZNiTLrpgW3ezZ2C+RMjyzaEar6i
Jc+lXNIfoxyNe1Qa7X0Jhii/DBvPqkDHUuWWo8xzti6ixNglRWTc6rhwb0uSSY4ch+Gb4BOzCHVt
kdxhiKnakTBLtKNxP4B3L8dgEL2Jbux14ce/RFfcZSCD3BXIPNGLRi6o8SR/mAaadX3Sp2MfSCtZ
CR+KaNyYOrmRiYhd8wIlDylw1INsaLRAjQh/g7u/ZTtSpRoPyuNUO4O5n6efaejFP4JNed/vLUyx
uHLqG9VrB5DnN9uAaLELGdH5L+Auh6TXtDqmWg/vJesgw5RHvwGWQQNvI2M3GEX572Vcwy0AYlk8
DtCeuhAk6eWs6DQSBce+1NwU8qMkatwkEjHsXADY8GVP7fCnckrStJpmvL3MdPWPTK1WOIBNIHWw
XFreMgaccCU6jpd307lVbj8HOY2IHZLmaHU7iRZO2BPBZb5QXDk3wW3YZA0dGEthoiwcsla8GVT/
93Xjfqa/p8gZEyc0POFw8+XL0gbwBK03Vr5GDsalKXVPy3LsZOOAZ9JvkgY7Sam2pNE2pImo2xFZ
0MZZOBhnBi2uaGXWVIvSeTaABgnu5pvQzQbgTxIXQ7Of0nH8TZwW8yPTxjZXmPgShJvLhPPcOLeL
lRxY5dRjtaU3vxk+a6/IWxOqHwy3JIajXB6Jc3PcjlqlynDyWGsXgVk3/QrnzqHd3/KsAfJ1uoV8
y7HE5sam3jfHsbg3kkdFWUciivWFQ3dug4vTRt2BQ8vqGvS67dQNTKffJgf1ofqcPrsCmrLQnQFl
y4OoISb6gFwaY6lUr8YOSyvm+zm9LdXHMf7rJsT5yrgMBtlzGYUUJiTtd6fgTg/vGmGNe2kdyFrA
csF0iy76NpUe2gNwGxQqiPbnZKg3dQFhsiCfnwQOLjLEwthJiUDJMpoYVtocm2klFQ64V73yI4Sg
aYQ0SQXpjFvfDg4mh2ZBbeLybgWyEgoXqglvBBycO1l2nDV12unGoU4QmO+M+X2Inua+F5zgyzB8
boY7UTqC/wRWhOZoUiwjAOi8+xB8QvYnzlISJAkQdpKRduFdavFwJ6IF80hq1fimAk5jTH0ARwN+
i24bYKROSJtzeU9z9jgHHCJTDSOzrI54gjQYEP4mEQB0RXHK18lr16JX1oWLMHsqIg/YX1hmyZ2p
AiJTad0jKGkyntsYZ09BalHJgs94sVGcFW5VqCDF4VDm1bGz+w0h2Weot8frO3VxdX2bgPYZYSC8
CzEjYg7mrEwzPVDdTyI0dNq3NDFXaGnDM6h33djyV/tjjDtYhdEYOnpf2KWgvLXMdpMU0I1STEHX
9WJCFxSfaCCCJBEQbNRFeOVCWNEwuTuw61F2+xug8z+MnyG6LGxWVv4BoPK9WIRn8UueGOVOFd68
QUEx93Ds2uSVKMPjmFe7hlSdA+CmkyYiOdDLnvn3KrEQE8zzWCrng+iZk8DKaqzyfrwBFnsDkYm1
vevX4juYOdrFcWbf7B9T/NSfrqdKMSa0PMqT5hSG6s/lZ5HeTMVXbCvOZEer645y8WjE0jARg8yf
QOPvUmjBAn1yVwKLBrr0bzqeehVuMl+E9r68kTk7nEMOdZ+OYWiUR1WuqGPG0AlIe+MuU+NtavRf
hHXM2vEu6JpX1MZXox685rn5Ehv96DSa5LVNsL6+8qUjglID5pgJVFUucL5y3ltjVeb2IZoyB2/X
VRTsrcAUHMTLQgBb+B8zfFMQsCoj0dOKxecaGiFI4jIXWzsB47gFdhP/5VWKWwpJLJbuhVO73A03
y108jYADovdO16BprFTIJjNpcsPVOm9oMFN5/XsuncpTg9ypbLW26tCHtQ8tVB0z7dFqZk+Ry6eq
0jxzerpu7PL1wX1WljqfZA6mncVp0LflMbOKtVxOllPECYp9qnJvRMVaggJ2SIpdXTU7xZBu83ba
SXV818uToFF/MdPGQuDpujnPDsZyzKYRv6SF/LEB8oXqhakeVG51p7ux3+87SCFrkWsFeOcJ27Ls
/cHHi1PrzMtPvoMa0U6b8qYEqrW/yVb9JmBwBIyWC3HVgvNiczn1OJa9rqXflhpAql9xGyPOd7Zj
rYH936Wrx9wVjn9dejGglngu2AqGzVD85CJva7VhIg2Rgb6C4rNcY9zn+9FlupX2g3AEhp2J8495
bo3LAkoG/cqk3AC2A5KVjrIh3qeB+dlS2OdbuDjPTXEPWXlU21pS5ALljugpv1G+n3eh18UAmtF7
ZVWvqwcxVf5C9nZmlr9eOlqObSTNxVHF8OW8ZdKy2EOGEFxHnkgX89JjmDEDyBLU4gE643wzo0VM
pqEwDqEVW89DWs/blpBwb6tT7/91PDi3xXmnqRVGYpnYus6dXOtNclCbe8zc3u1X1Ze4T7tw6s/t
cY5Z1kCcKFlfHMHPvwvf83fZhMnQZ4wS6ZMB2g75Zl4xftVpI4q0l3f2uW3OTSV0FFUdwq7fSHZG
oTeghl2vRSf+4o0ExLyJNgr+0UEVxo8xqTSNaVWBL78CoOpGHfF8SfQk8hJFRivV6P6W8AAE4mf2
uEA6R6XcgWLBOuTBR6H+1IHDiH/8Kzf5sybOJfWgkKUwxdiBvmZ6GMq+N3eRO/mMZqCGsPdaNJ/I
fvRlSPljkPNLXTHzygbxwiEy35voGBNBgerq38crkPNDoksS9Biq4pioGKBTZczcN4KzdZmSnuwL
THDuZvZNn0tSUxwLzVoZ8T3YDR0pvDdHMLfIqjuI5G6Xw8b/fTLY40IjVZtGz0fYC7Vf6ryD9VVS
/nUV6tTZDJmfhuiyIDakDEZkUL8awJ2HrZ8GXwJ3W9wdDCHZNp6wGqSBz2/nNE6GREqx+ywJs3y6
C5mI7ibdG2vT7wOMcYrq6Isf78Qil4UFmBFS4wwx1yiMNTgaEmfIkH5Q8/360kQr4/IvfUzKSGXx
Fh2KT6AcAicyRCQPC0kePO9kMdzhiYukQk+pLo556iZ3NrotwGaYN1Xk4I3iTU73U/T5RMvijpNR
ZgWIJdriKNGErciZOkHlSWSBO00ySNb6SoPjZZicbJo3KRFUCC+bnHBtjALgMYcHOZOQP3e6SJ0g
41IELIuJNvk9LkEHhDUrfS9qci752okh/mmTN6ma2sOYH6XCzNcjCe0XuRiIE+uh6LG2mLgAvmah
ncoYo/hEcIwoYneJRQFK7E13qHIBtc6KDNoquRctTGiN26QKOj8tsev8WGLIAJOu2kZaabeyhmu9
APeuCBq75BPQsgRWHqM44MTiDlPTZ/2ch1gcJW/KdK/3Ap9bzFZODbAfcPJKKC05yXWKYesIbF5S
26/CnvpgUfTK4idmiPdzYnnhpLtT3HipWnojeR6CwzA+JYXplhRi7UnhlTbdqqqID1i0du5GVhM1
kvJAYz/t3gR7pQZxv+uhank3Tz4vF0aImgyQUMduSpvRj8DJIbkUwrjgG1zhyeL9j9a4EDJFppbN
CawNmB902ge46kZ+1n6He9AN34sC1mKMPN1azlWJNkdWzMwpzz1E0je5Tx++m0S/Jy/Hy0VkcPHQ
EwD60AAAtJ8fp2qltiwLLTMPXXvTmT8roAfFQzhLzz7rjxEeKq5mdWM3Q5YjwzVRZrbd4jH5RTft
Su/w0MyhXyDwkaVVsTKQAT1ZBf9wm0bxFMuKODUPbdo7Jl5hldr4Ra6InGPJ20/tcLtlFVMxlmDG
PSS1w4inhtvOdMkDG1eE2hb63ZvgWRRdFl3k1Ch3IcRtbqfGMGfHQfcby5NTp/SzX/NdTlwt3rJe
IliS/rcPytN8xxigT6MKNhvDcFNrHdDWqe2362dtcdfgguBAwBPzgnO6xXQtaUlsHmx7G8R7tdmo
oheDyATb0JPIGU8T7TISmQdVjfZa0fhzhnZROIsubeZg/DuBnCyF/Y4TO2UFYZUcOdtBvSW3smsA
k/BVdxDKiUEX5o2ueZ/itstXxi9pKzrSi055YpuLj1Nbd5DwHbJjJueO1n/K2eP1fWJ/4NriuNMF
ZFoVT2ghHrXMeswThKUqvsmjcjXbxvq6qYV6K+bNCN6SLHEE9opLuaMqm5FdjQYYF5tXI1xNR3sf
rUD6iI7929A7cgmEvQiDzI4tt8AzoyyenexeNGlhqdjw9hYMC27SBJBWQZXFmRW6GZIZ8Ocubddz
RptXwXIXIqUio3qvY4yLdda5T2s2IFJRWkAE0i0lkJqPDv3GvmUTSUnsiFXfFur4+Lwn9rgA1kpz
R40Qnxciek/lO6Z4GNI3c5n26Hg3QKUTWh0iAPNSBDuzykUwxZ7YOLmcHUvbiY7mztq3qJlnDsiR
gxv62d1P1Ms+BJ92cVP/LJUPYYOhF0M7wyj0NAB/cqzP2UPJYEO92nDIALrdFFAMZZVIwGIoInzS
QkBgBEro6ioahrP4e1Zpu7AbC8042HN4k5PyU9aq99hIQIIVuyQSkhJcYE0Avzqxx1+5fd13NeB3
xkHBvDIkuho3+6XcTahddw/x5r/wpIWoc2aQO6hNoqlTwDCfaCRrb8R0IgBrrFX52ngJdVSvuBd3
1xajw+kquYOahaAwG4MJ19LKAjuIAvK54qXGQ2LwhvsSODNREW0p+TxbJpfbpyTVu7yCxSR12ggJ
WoeCHZy2g++Q/X+hfbYQbM8McjeWHapNP0gju3mBhV8hn2FaQYwXC6LmQcjGs/8h1cxd0aW/0CiF
E2G2GJBF4HgvQKBWqlk9JYgOqtWuR8n0mwDMK62yKvPuLo/pj96GBFSEoQxbtT8g47K9fmYXferE
PneTBWM4jnrYowqM6bRM+9JSEWHCN96AD/WnS+QCLmnqwQy6Fm+1W+MNgBGVEW2GvvQL/Ga4oe9m
fN3Cr3UnffkXtcSzr8vF3iRN6h56FMYB0yqGjOpBeLj++ZaPx8n34+JsboKSpado5zOOFAL24PsM
8hqgZ8Dx2LajI0MR+U6Ynwp2ja8jjHrSWeAtRpNnN4NaCtMwjAyl8Y3JTX58c8HIQvby5XP5Z6k2
H36iTsr7usnwKKxvQIYCTkFlR777sbawKif6sDYXd6TG0rq4asHP8FjfmEfWO7NxfcRHoCQgVVHf
CuPOYjw/WR8XdyKqmlqTYn39p/obo5prBbPKaIcg54d//hcP0YVM+dQ7bS7u1GUo0WzukEX+1tB/
Md3mJfToV/izZ8w6vybHjoW8CcJd5NJmAr1i00rZd133HiOADhJH3oL75aZfdz9F9IbM/a+cfb4F
2szxGIcTvml+w4bz+320HW7UjQgssfgl8b4GnMuEGgSfwmoYbap1CXCT3NZfVCna0jj+gcn2F8Fp
Zy5+sZwTO5xTmmagjFAp/qdQOP2iYEGafMDrMa4lPOOXfWrcDCe2OHecFSuVbG0yDn1neGn8QPtg
FTd74L2zqHXCrnWs8OeU/bi+xMXIcmKV80ma1rFclgY9dP2U/wwiI7pFuUmUqi3fCSdmOC/s2rKD
CIqeHiXFwRSO5LTUnx3IBEluu1MmJ3vQcPV+ZV4+Ot2H8NsuHvUT89ytF1d5nPeNkR71W+0z2mj7
6EW7bVcJOPmYUpiwwiXyG+4KjOxgIlWG5TareqtCcyJwmjcEspt0Z78LSzOLifDJ6rhbTx6aNJ1z
rG6QArcJ32yGfQWiPd8VQgDAwpdEJQGMC9+1rYuWZxdoJfpCVAecTd1pmPED2eym8+k9K5JMjiRw
z6XwdWaP8886atsxS1BMY5LkOaj6dcNV7qw1EiYm2TGLUEELkeXMHueoY6HEJgjkjAPpXigxPNPa
yd3X9TO3dNedGeHc0QKL1GDWenTs3wbQGoaAwgQr29WfLTS9aogy/YvX95lBzh9rFRgcqB5ERyls
XFu/0bTDWFSu0bwEneLY9v/6FTmPDJpRL+H/0VFLQVwFFbKqdKZING56OVHFSFowUwVhBdBxX3C0
qN1QdJlSqYe02WKq7S4fK0fJHvWi9Y36h6He5e2zQUG4OQUuLUY36T/wY/S0A4tc7s3m6CiAy6om
Uo0KVJ3hcbZ6l9LSi7oXvR09DYRYNOgCR7aeiUQ8gRss+trJz+e+ktxMeZvOWgQM/rDK36uj5GgA
8FhP5jP9NNGTguSYKiijLVzQmg5ePTZvjtlPvhpi1DTOqi5VDyakd3SD+nHSObmeOoM1uIRg0qaP
VqZw3GAhbJyZ5ZZaZaQcUiOBJI9X3mg++RV79JvTLPnqn3KxPo3IHp+mz7kV1FUUIespADLr1gzH
o/4g4P4A+b4vDFMLl/fp+vhKiGVlU0Rr2NPX0QbUYu9z4Oif03bayLV73W1YxONyEsuA7BbUITB8
ABL680pa20BvJgFrwCGX7keorkeiSv/SZX1mgct6qKYqA1XGECyoM+aUvobOs+/kbecFXzhHe6t2
WBELmhN3dSU4EwtPczAGosenqdADwVjf+eLsXFMH6AqpBwXzZsH0OIaBr4W/lMZeXf+Kl2NLjBXj
jyUe3lAW0jinPRapr9GEUrxs17jBjrUZ2lX8MYBTqvASL6NCnpjF/QOMGI1aKJhdjCNkiIxdK+Mo
GM1tM+yz5vn6yhaiChb25+9zR60tzBJw5g6yHVriWe1vUAqtEiG6dCHnOLPCbVQeA9IJAK2Kd/Dw
WpYohgW7qfATd3SNHXTBH/EQxv/0Ak9I0itYIGFn8aSUXGVRNmnKECJsjl79lR0h4In7Uy8BDCQO
I684DD+FKd2yZ/7ns/LzMFEfWiRK4C/afXSn+dZGoh55V7fZlj1PoR9igOAgfhEWjBYi2emHJtxh
tJq4NifKVrsDQxhFhgxRARufuc3Rny0fh42o2bG0UhOTMpoOQTEDzFfn39eqrcwwJqIc1GRjIUtI
gtax55VmR+vrnrqUB1mnlrg8KFWDfMwTWNIcvAuGFSCl7vyTgAo/NqFY+t9M8C2dvlOTXCY0Yvy7
6+Ue29iVK6VGvzQXIS2X/PPUBHcAk1ov+wSjJceorqp9qTfDz9aQs99JrQSGI/iE7I9xtwHrySoY
ugB9HBhezzdrQE0aZeJWQX7cbtvWhbykqQN1XGPucn5l9N+SB0WrWHcwTwCNBsFltLSF4F5Aa0dT
QByAfzu3P1I9H4Bh1SAeVoaoL1SPrNaXufaL2rmqZ35IwpfywhaidKoAmQ/aRAzVcFsYzWqUEiM3
jyXZZmHj5N0k+qoL7zdGuo8CEGNqsXlcro73IjDVs4Z6m+rqSM9jX98yRJq8F1JdLS/njy3uEFQ5
7dV5wBfUnusbdcVSFbyLrdVcOwo0UeQNe/l7192GecWF15ysj/uEst3nYR1LGpNA2zF8bA1VJzGH
osgMdxIspRslkqgacFaGn+zs1eCHG3kjrOSxGHhtOdwhCNOqtwaU3rBd6Y9sk93K2CzFBSrSS9dC
l1+Ij3B4A7QDoAPA0B338WZljofahv+xtJ21gZIAoiuVK63K1fh72CZe+xJ5pbCGsnATnNnlvmaS
0VhpxgoCWasJNx96FrdJhQIKyR2sdgXlkM6/7iZLr29kYRBjYK8F/MNdBVqRyLkd4bUg76bXFpqA
rKPX1JiRKaAYlYhuHqE97izQrFCrSa3D4+hDihBpe7bufFYdrV3QuWwFq1sI1BhNAbQYLCQgB+YH
J5Mw0EhFG+WAzrOCDrhNvH5MV73Urqoy8IbkQwW+NkGdVP0dtM9x+WVN0yrqdFEQXQo3pz+E29kg
xBy71iv2wcrtH9XcVJ6aNikyDGl2IjBQ72YpsZ2m1LJHSafJrU2saY1rwfz1r76IhXEZhFU2mHAe
zWc5DTN9AKA9ZmSXbvVY3BJAK4iTbthYFMSKV0JijaXDSzBk/P9tsvh4ks41bRTj/oJNJhY9Y3gw
WzOy6xSkidBwEUT2pWB7aoxz6L7RqDKBBfBg1ndmfm/179e/4LJL/VkM58B1WQFdARWJQ97u9Dp3
UhUK9gIbSz1E+O0fI1wAKrS6Dcq4sxG9FZwSbdPux12zrdfpWpR+ir4X55kxHlFx1MJU1H5OzVtZ
CsD5i98LpUuM7MPbLpC4adsQpR1k7ZA1ljPW1jqL50d5ytbXt4VdAPwFwdiu/s8M3z9T8gljWVNh
f3ftcp/gevhv5kGWsB82Sxog2whSEygunfuyDcm7oU9bDdXR7nczI3Ww/qFAw7NS7dbhJl4hHRPE
sYXFgfvKxIQmIIcq+HDPjQaElpQGMMpakowQWYEhDLsIxvgWXAHcUxqgxTKGNQmf6alZXssFONYO
He2dwPjKw9/XN2nBF7A/uoE3MWPd5jG+shWEFAAe4Fzpc9Tdp+2HmjxeN7G0hlMT7P8/iTVaqA9x
pUPKs9duJJBChLFIsmzRAtt5TdWgu8WPeyuDkjTgGINejUmcDIK5hhC9vpAH2Gz+WUXuC0S0yQLq
ySLGOJkCdGtUBMxUdfKHxi1cyTXwmnEQBFx5L8oWFzfmxCB3K9AxJ/E8yOBeL2cX4dqnsuEFwDv/
/eZAGA21LRvyijb/lKkVqaFZ0ENnNYHYIWRFYk0QBlhg5MKATTCoBckNUPhdcFpEph6YU4UMCvmv
2wwdUEKfhR44Ulm7cS+a/F+0hiIPNH8xv3QhRpPC0ljPKLXTl+qIuf/EjVZI2Lr3NsXjFhzvbgBE
BKTKxCpsC8OTBGSTQGGA4xv6KXxqEyvgQGnsUT2EVPKr0nLSoVxZ8uBWZXU/FM9DkmzqVL4Ji8nJ
Kciso4MxvJO6d+MkclI0HK/v7UJkZD8IFPeg4WD0kJwPRXOcEdrpCoQQkNtBU6X/f6R915LcONPs
EzGC3tzSthvvpL5hSLMaeu/59CfRG/+Kg8Y32NW50JUiphogUFWoysq0IYKww34YGEAUBM/c4Vdw
Gx+MWGmKOvYBmTrIMUB6/vmyDOCS1SSpIGLPwyuUqo6Jozw0e8IoJT9y1nh992GLyA5BfMgCvy/l
iDGZN9RxnhDtzqRxpBbifolX3Ez3qh3dJ4UPuCFXJI6RMuMTg90XD2JC+0QvsMr1LNNmZDRkgCp2
hpt5J6O9TwjX8HDkdVLl60L3Z3NUQtA2RrtWSY9IGno19BGiXXunWKC3UtzsoYCqzKzZQus3oz0g
SmB+AJ3yH5x9Jg7u8zWG6Bhe5bhVFp5g9FmKIPKypiRQqEGW7S0/vat3/eRGBBNX3OU3vJ4JY17o
s0EqbOi6oKdKAoPaeBQyyGTliVOLT0lV+K1gojd/I0i1bRUF59ZcO97PdqkDVU3RJPStCmX29FFv
VLsJH6Th+f9zN6mUFX0uUUiMWDrH+/6kuCuoO2qvOxGK+4Rbu2HUiz4vibqPDYQ3QpARoPp90VDE
/H/vSCA4dKZ7YXGEQxsYqb3OAWeR1774s1nq2Joj2lzdnCKEBdHt4iluETntEwZP3srj6IlufRB/
Ls/1jcbL1Rn35dNZJcnbJlhDODUO1Q5HJzREoPx/QYnTrs2/UhFy991xGiW7jHsHH4BzdFh+YWuY
nmO3ljmq1hGpjqr6zQ9Swwr31XtvEF1TZ+FCHsgp+eJO0nOcSZklqWK0kI8sEkiugYxA0Gy8VUEx
/fr1t2R42U8LI95hs6OjbIyGmKBo3CY/QuCMVZ2TJHJunU6Fqi6UtLEcyScTvy/lUxlGTmNxbHA/
D+VSVHBpz8ShI1ako72eCJPCeEBr7d+VvZmfBzMg4Mg10Hmi09I1M+dpEATk1qgTW++S+aBjdLPN
ucfuOjnFRdsYor5OmcQQa0SlAr5ZwfwcSF2zl650Jj8EDeCIBk1kmx3nrDNPxMYm9cFiUy9ioUei
lYWpk6XnsuDJOF0/sT6vivpahVXIk9SQnprVgx/9rSn/ajXZlszUS0RPwNx/OYF7SEDhItO8eSmR
32AD6jjAvbA1qfN6/LRVv4cyCmfxDOT/599GBYkQbE5llKH42WGco/bnHYAktuSoPvHgkcurCFyT
yZvEHnh04buQd9Dlz2nWFsyfwpVWWtzujCgFgCU1ShkPXL21zVrH0LaipTtTLMo9qOJLwC5a7bva
RdYhGpfJMVYknWAdCm3JgM83EeVsQwkdXZvt/JsqLWaglaMcKOIENzIrdxANmQOtjZfdsNbV7mt3
wr6Jm/VQoUGqZD0XUAQ9E4Ck5OI1VTktiFWbfeWDBIj3mOLaoyJCLAiK0uRwL2JAsqYV6dqKClt0
0eHjVlSZ8ef36ugwMI7NghkzkkLsVzd20qcoMC58LfF/Lg98OhZXAcBQ+6YsIdA1QDJuLnt8da4K
CdMzWyoOIOg7QPdLbZ2cgfsC3OWYDUSzcACW/BkTEaldOIajBdaHBQkNYFp54Clm+geiOBDsQLUb
hOaUf7Fwu9I2Q84S3ij+FEBcV7fTR5WLamUeja0hys3IltVrDUTsEBTMQP8x93Z0Q2qhoT3cxYBe
eF8ffZZXs0yUjAzM1eERQeVioST2RY+hZ/jqft8EPZkeBdM3tz1DbhCdGxAJcpAT6Rp6ytLniK3k
4hwKYynCQ0l+ddDRrI8AKenvMVednNpXGUALBYFC2amSp982DSf7Y65zY5+KSb0+rGPcQbc73Wt+
F4w70obis8GwwtB2mdQxiRO5MCCAIGK0o3NUCco/OScOMRaC2iLRA8dAoKZcHtmb1Ked13luxfj/
FvJvaW1YSboCYXFIHaALgNYutZJSgOkUEe8sPfWuCmcNVFor2vkRErCVrfuQC3nkeirG9imSbEJy
D+QFYB2ljWpK1OVatJ6F2K5PsjNDPRuTerfmU3GyDqhaHHmPWfY6oT6JWh3I/a6UAyqlryetQ2FL
Pa+ql96rXpbZiOmDDw5c2deQlzugmNr/52uHZvlvq9SDS1gnw5wmoBZJvVY69hi0B6ScS6DFSPk+
maFutxmK3TTHq3heOsWW+rcSWYmVHyqV8xzn2aHi54TOoTlVWE4iivtUnW057/117QMBFPNf7xzz
iGx2jtyPzfnv0FgpFRHyzlr60kyiPcnczj/HBE1GroWVmnYS6lT1O/AMco7RsNQlNG7jR6VCBBys
at//7ByaqEoClkm6kfS6RiFf9FgUzwmoNNxyj7PotxDUfBZeoucIxEvCnssbR64T5ZTBpUHqg0QE
UNeptFEMuzGT8pa03UQn/CCtVtWG3BUgB91TxFfYIk7+K3vUqR8HNQnBYymeQZld74lEvflMiNxW
ELnxxkNYgRSLA+kDniIytDUpX7JiXKpAZwkQphZlP8vPfeuxgyiMrzhzIOx5H5B5BTbmyKHanEtV
nZdeW2vx3IDh3CRSqMX3VrzTuXAfVgDYrov6aLU81u2Id/0ZmJ/vy9pgQtMZrZs2/g6kaOeBD3Q+
qE0sckDD3P2kPp4QltVSZ4ig8s0CshcQvB5HWzgD4geNSm6+ReIxfVTw6UBYQN4ZV/U9KS3Valhq
1FFd6Ll8U1xAC++UD+Ax/ZCfj7MuwtYa9fHSJm2nLmlJdqIeQA8t7axHiJ2bmFK8vKB8RXO+dmPM
7QSyDky5gH/K18SqbVsY04BC8fqePxv+SghP72pIcaMN8cB9cLAOzcYa3fwsIcOdSmolnvNTfAIh
tfaNVIPI5Nn8Rvj/1Nzpf5RoTIZO+8IbCGMV/kFvSPBwugzVNro+XcxpF09NR7Z38jAv6ffIagOI
It7KIN9+GHb99693l/FIIGpqYBQDK5+BXOnzZazXMYkArZ/OnZkfK1X0ltU8gdKRk1SyWiwKwXxr
IFxCT5EmkTLqcEyjFXeiwwiHpDqKm3hkQxOn9yLVae0GubQe8uW6WQdWQe+PTL4RtmXKuclTVKR4
UotoYq5+lR3r7KXXMMNcvFVpoC0vYbgX6tt0ul/UXwLm/7/eXmbStDVP3Zck7YTQTHCc1CC+n924
hHcVPCig2P0PY3abpz9CGSIJhSNAfEQ/DVCdz990ypIyBAPjejZfIFAXBtMtsBU9Zl7bC6c69MlN
Oym5MDlWMrA1Sz0crKosakvN1vMAAmRIAeuW//VmMs/qZl3Up8TRysNY1NezVFT2EOeOYai2xlNE
+B+f7Pf2UZ8MtSfZnFp8suQjSZy5w0ktfpnPI17NwuSOtyZSqTdeUGRu3iUEk1eESc9ojuBB0mZR
Wc6S8qsFJM9I/ugkbixQnyfpRaEYxGLFSexeVzc7Qi1319vp64oJ3vCnxY3zrFobRmZIWvH3mqjv
tc6TKCjmOIEL3Hif3XVfvIQ+EHGjDfKvwOLyzjANWipeRWiLo/ZAOxl1CbPeKOFk1JsIcyyWnxzI
jLJYXerE/2IKlfXVNgbpYBGVfdaLDZ6YQmkPYEJyyvvCq9DXa95NM5i9HHGi4zxrmfEQPX9DRkkH
6og03LZMwjjCRBZywzsoc2HMDxrYR+1h9QgCnHcuWS1hSG4rqiES6tarqbFejgdAZvAR9Rt8Qre8
i15yiGmAfYz71GOVjtAKBkMJviFyGRrTUIJ3GtdymoBwJ3JqyrG9EFumhz9KeTeWaBkeFRRFvTiK
0wVGJ6C5nngI8X61V7wyaP6gaLpdl0E55LKPwahqzAiyYAmRHYyBguOm3JHh6JKfzjMPJQpvJJlH
yKNhVZmSGwPSzwUFHMXXdvN+3aXA2jrlDwWvh8gFhKPh1iNYvhlAyn+MUjlvHglp17QlBOAPYDB2
xj1q6z8FJ0+d8EnCyYRyiGH3PPwQ+8ZvzFLP9lRD8qLo1QJ2psHToEX8inEyd30soR0C8qmFP9nC
epltF0o94OOqH5s6LhbkhxLKm1BQOxHaSFRwXf3x63jHXR2VnGEcdB3MEsnZdFicBfngLNr9DpiM
Q+kVT+Etr1vBzNI2i6OHhdIhDwstzibgPxS/A1vY9Lii1dbbs1PbIshJCAzHz94462ScWMDkUKID
DOHCUPQ5YUHvtUjLIprOC6TbPdnLkah5mEDcZ/vu2UqwtZG73n9tlJHnf7JJhcNMkfQ8GeIJ4TA8
ZIcet1H1c76nYZwXFCqQzmugzLvW22y6ojYFdSB3XwTCEToJ39dA9CtfcLmcS+Q3U09BVQQojGAC
IQtDJ37AuQ2CZPQLbEn+6uY+ypAZ0YUI8oMG0Xjv6y1kHZdP9qg9VEw5jUFUMJ0LYLQqe7xHWfqm
ceNb67ZHIZ5QPalv/2J+lOFsPtmlEgts9WTUE1nnYssf4aH0s5v8iVT/oVdvfJjHAmk1F9fCPDGb
3SWneFO3mBuxQqsuXs6tqz9MntSB7GneRSett7MAUhGvAH4XUEqIoP33Ft1xX6a8VZP/39gv4rwa
Z/JU693m1TwYO8KT9r7e2mCiI+cJEEDeq41pEukodBxlFaUvKnCpSWeFS4Ey1EVW+pj7xQt4gkLR
71zJaTBwvYa7getjme7AJKLBqgGpBoNy6sLYtg3I/sWz2Lwb3X3CjcfkD9D3BBV79HBI+nTV31fm
tAGnFThic0RIye5ehNHOPEHy5siOfwhB49dO1Tmd4EBnXueUh1irQ+UeCQEwaAYUqD5/Ri0Wpqoa
Aatckl+ScjB5qF1WxgYQpYQ3IOZuIElGRY2iy8shFxQRuU0C9E6MWdP8jYhqFE+8A8Io5cEU+g+W
aAAlSpcrohYsb/KInlgqt/ao/NU0p6nE2ZB55AWspBeWQMoJoCCQkXQBNlvbum/7lNQP4Nr2kj2v
brvrXCHQj63u8KixuPaofMYQY7BnAjmH5mJPaHA7NPzWAEPqLslluHebeKyrE6nhyUJSeuTa1N02
66bul7IQMdY2eNNriRZShmdEV9nGQQbvIu/DsR65pBrzj0F6fZmRNlZlkUJTGGRHDYmFaK9gQHyV
HpSD6MZeXDmpwRlgYMyRA+C7MUtdbXRQF8nqBXI2w9a/CAmlgAS6OugNlMPqEaWZ5JvxQSb5eJvM
vHgb21TmVq2VZShqJp5bpXcm6VVRH76OhzwD1MXLdCXVhhQfscnue/FFzv87UQjZPYtM++NJdsVP
W2RNJOYt/NaSPxXak1h+7yNexYq5CB2Ky7IJrbWrgmAHZjEx0nL0ZSu00cPBRWrjfr1PZKOvDvtv
EzSZwIqigLqIeMBKk+I0Y3Ws2m+G4lv94o4reSXwpqZYYQyJ5f+t6eIxN5HTSsx6jCSASMqmnB2j
1h/6IgGMxJqevl4Z221sLFEZkbBI4gQIAaqNpG9T+6lbdo6gBJ0r+iVkXWXt8LVF3tKoVKhOayGa
DHhgfVLdWgYNZCwu342y4kQtnh1ybDZbGBdDkU/iAtyrqh+sTH1VpvpeXTLO0eCZIf+/MbOC8m0Y
kgQAdPnDtF6tfgAtKw8ozP5KBkre6JvjNtHDOZM6VGpHitHkmRNjMnT8mZwuOdS9cc99VDF9O6Ix
4IQIy1c4nKlqC7xwKvLSaPcqKg1GAa0Bwusou/1N6GnPXx8J5vX6bY9mXs3NplriXFrOYfUhL4/S
cKit53mA0fItTDhzG8wPtjFGZTNgx0nqWEN5yFLfpzy3M+tFXx+/XhCrKwLKon92UKNuVVXFvSxC
M/as3C0f80lF/WR+SwDcK4AqdJYTmRNTOQeenUZtjFI3q5VCqZ8rrMy8mTzo/XqhC1WS5V315Z3I
rZ+QJVz5RBOFX/wzrsdfwjFpTBUqlMC5xaPd7wkbYHm8xH8UEe95XUPWWwYILRn1IQJZMal7Fsft
bLR6Ss5kvydMjsmezJrzhu3YNw337DLqQea8Pt/nFqIkTSKjFqXZK0ZkUZzZy/sZGuyFPxxbn3NO
mJu4sUY5KcR+qSgj1BHSk+jITnGAcJ8zH4RABUc375OxTj665VBF0UxwC9HF5rhUhqhTzOW8rvf6
/Dy1O1niHXzWghAtoAgIDirzqnkVRouSt9oMaFHkFTra17k77orcAfeWN58zn5cisSpOJDz9Y5Da
wSjutHIeUdCe70jrGhRywaSAKQYlrkvtkFv6YTnHrUHqICJB1aJ6QlJG9AbnJ+XN7N2pxitM94mE
XA4FGE7EZHoTPP0MkGBrEh4TVJrWRatSjiKuWv2evS7o7UJDqd+1hd25JlFkIWRNA1eT5VKWp2/4
xiyNlTFBRqAPeYTEKkBXrt4rbgmqc193W2+0E8jdqo62i8GcMbihPUJAL92Jb/VD+KhxYiwzCd/+
Espnz71YpllKuha75ocBZly0t0236IMWzvS+wTBL6+SQSe3t3Kk0O+kczj0lp+irrSDHfhPlK6vS
syEO0dG/q08zYMTLy4pWFDiOCaAmc/8FeI15kxQT9xRVBfQQqYcH1GKzeTYvZTjJ1xGELcMG65iC
4V9xZ7lS6nHWyDSoErAo0IcKcKqf12gK0VisVkk8rAIRz/WYo0h8sB4Uj0x5xeOf2UP9HU4dlX8a
ECgUpaROGnoMuD/g2Sjd2E+CGkQlCB974b97WpCOgVYGLSGJANup1ZXKpMmNJceX57h2yl39e34c
MC1T+OWv6o2zl9fnBcUFQkD291AkXRCaEmtdJCXJ4Nf79NQCD1UFmOAtgmJE/CdF6X/BPX79AQkI
luhdQXMdVEHUiYkQu4RqloXvKKOsDhHatTwBgMc78NrspiMvnDBcL+RvRMwkapAlB8ENZW9MMjWW
Sys9E2J3CL92QezWO9K4mU49AVby3ABjgdDbkTENj+lo4COo2NxMxSCkQlLihEY7XcXwiTl6yqNw
Jl8xj/b99N/vPZYIZhQZb1fCyEc5nnQsujmJpeJSwZQdcm7WXXRjLGBBuyD6g4G3reQgfnY1oIxE
awEFKjDQXE2ZmlI45XOdj+dyil1Ab+wYam+RyXn5X8DfX5mhyimxHptKrGUj2GYGL1sdA4231M3f
ZhFPvxWJPoiJbOmvFAO8vM9INu3KtAq0OCaXUSKjr+IYjtKiN10Jb96DeJwMtEb3GmJYyQXTXD4Q
bQvXUAd7qAkpFLp2qbcxiCJNMYat6PHSzIC+LJFqT3brTjJsJP/2agKeRcqNdTAZttFzZ2oYbWLU
hNEjVsg9UZGif3atcpPHcambMWYwwcdENJF3SrCcoDLOa7UzTg8sgTVbuUDxaVQGlElaoPG1+Nz6
xhPgs6BcewQz02Mb2S2mh910Jx8F3Jv/7szJCn/bJVd3EyAbpVokuWh6tHCN1kV1Gg1j33DAKtP5
820CYB/HwzIOEWaE8cYyIfZqXAktFFpeCMVaxPAFCciSvOgArbbC0Rz1WN7wHh/XTyu8PPAWhiEd
5KpXsarVlFaszLI/52qCVMgcH9oeT5A52ovNfFco3duUT66+AhpWKhi51+YdZ71XH5b8AswFgKVJ
wq2n0wEjQpagSx165Ik9gIzKHm4JMQSRJigLV65sEVMWkc9jY7wKZJRZqgRp5GIpaHI4n2sRdoUb
ef6LszBy9j/dUMoCldyWszrkqDEPSG4nx3q/3NG9+ESmjDzQd/NfDFdR5LNBmst1KLKpTjVzxMO1
JU3/3d8yiihaY/943px5ckDdAkpOC5AUVEM/XwwBWJS4buPxrD7MLmETS13j1rqJd/mBN6J1/XbF
yra2qEsY97W5AqwyoFY9eSoeCUJhj3ZuV/sxEL5zm1Kss4FyK9hcMLGFS0jF/7mXgWRYMvJUFkC5
jL7NaoPTXrTfZ6c7YQTnF7fJIZKwRJ+WrU3qPMZ1Hk19h6RRF2PlBnwi4V7L2sRLQLSs2pWax++K
Xkt2paSy08x5eDbyWPDlrmhuJ+SAHiqCuQu1SaiwKKhyHfJ5WHYV6ru2NvbKS2dF9WHWV3OnrW3h
okqQHudJwcsmU8dDL8jCvo/S+KFK1+ioVmnsT+YMdQcQ2R7CKCqBJpZK34igjmTlqeAbmIm5Sysj
/2aUseWYrVnsZwj/2fNYJT4UATRnWrPuXpcm62iNGClKljFxy77U94YVp/CfRbvX1xjT+nkxHpVC
rm+noQT8tNLzPUh1uh1kaMT3WdfSU2ia3b6o8jIws1yz+2iyPLkTk5shCoWjWGNPpLVtHKupifRq
ZvjVkmcHedDwpokzfV/kxuw1ayjsy1UV3S7GiKtiRephjPM0WGsQ3WtthYQ97COnn1szaKfUcAy1
WW1jkZvveh/Fol3Ky+BnQrR6ZRolXjQp1lsvaJhWBfeTp7Ur6DPyQg76co3AFqJ2dgW/6UYyqIEM
cQxPqpBoNnSQ88CaDc2W1FLwqlVPH0JNhoxYVYK0zaiLU12PgytYK3eun5zdr84Z5ZUWOZ0M/Ljl
LD9Eb+0pOnZgU3eUW+S2lT2//rhNvYmrvfs/LvA/N4pGs0SjEsWppI8o847u4pXu/GZ4gHEeUA7i
g3VYjhCFIADUAFNHGKXWGK1rjndnNOJ9358IMKj2iA44yWv5sszXrwXinEBYo2AQBjxQV4W1fAlL
izjCATxwMhgVu18jxnAH9OXrQ+I3b38QV7b2iPfaZCTxAuhD0iXjuf9W79d99JA5xg0ou3zkeQ6f
VZf97TQJAGZNR1OUhm2LuWmiX2cOSEiqWzFyLtOdiRM/Ro5ROcvPhLNApvfd2KPWB7xtKVtZOp5n
c2dBr1OLeaQ+rJTD3Fgg/7/ZwWLQy6QoYEEfftT6aovLceFV49nHwpCA18TIpHalVhgaaiEXwjTg
haXHoL20fOmNzGNJmq18XGh8/juHAU4iHlZoepFIcjUa1VYtNHcrkdwyBZ358gluFUicyQXa/AEa
PVx6gatclRgEEhVPcrh75MmfNxIvSCieNrjWmo2ReYygh/vlzkKdA5HnT/LErS0qBxizuJNLCTlA
A+TmjYUK7EVqCV5k8RUPTXLOXDgzwSGsWwRxg9mlywfenpJaVPs+tQZk/qQJIHhrQKbdU/TFeZOV
rDuGCYHLVBsAFQDgfd7IsJI7vck7wO4OpBxJXo6kK0U8FuCavCcGIzNVRIzvENANZszoG20o1ZqK
iGQg+OpdMhVVORl0k+fD4vZgBOe9i4m7pULOJ3PUhS5w33q5xZcjKFgyrycFhLR34JwQht+AGaCI
MBWLah/9IkZ/qDE7UR3P3Ri6ohHa0fqfH6EWBjk2JqgzaJhRpYmJBZ52uPr6vjisAEwYnhGcMFvs
fWCIn7Mm9tb9XhP5kpszqFbWNIh4lREN0ENyaAGNlLx/AcLm7R31iYx6TMuowqSIcneZ4rxbwMCN
IsLN7FXustMw5m4js+JEMkacxnZaumkBRiFewaPkcO16w8Spn7+h7OVA4AuMMgFBfhdP1p7b/WWa
AxSL8A+SaRwqrZfmWmqE9fKKEB3irVIQataeFVRu9MQr7TN3dGOMyuezPNWiRFGGcySg1Svao/zE
2T3mLSbVEIQXRGYah7UIlmDkFvIO6J8E7TNZTn9UbSjA79oH4Q+9xsYeVVhTIiEGLgr2MK+JqS1Q
0s04IWcCnSdArPxm5ULNeEukvtiqSCGI71ekHpmdw+xexoCx6UrLfj2kuzqAxgbvTDK/G5oSKorp
GOWkmwVZFpm1tIozYmhxq5y6F5RebqNTfEuq2/GDjslVj/MhySqu/OPGJLWxVaVZYxhhY1t3dpGR
+MlMMHVkzgnkcND1sdcXa49Z+DuRh7/grZbaYOAFFKMzkdvFxnth5vZglbwNZX7DzeqoiyCjENyk
JIzKgQSER3EAVPdY77pTBR3Y/IZbl2AuCWSvBL+Hfgj9eAeVlGYWIVlSAjoGPAQPqavujRv9jkxX
FS5/YIysgP5+QHpj6E3DsJ9OY1jieJ6ypoPFDtUqqBABcJbhsS3WDxlKZkVsBF8fGEapgKgG/2OP
+LlNUBgAK9WFuUGdZ2hdUJvaJVAJVeGEPLQHayu3hsin3RiKoKcR6tm0ngtEVB3s3mvMiW/MxAdP
J6hAgJdevhp4R7O9TQsl75ElGxahEzvqbnGSPsgIFR/cyVoQ0L54rEHF9lohZBSLsJ50fKk2DJri
TpZ/fP1lJFa83hqgrnK7DCJoDyXE61N/IqSWzS3Yk933GRoCoW88tl63l3fGffwvRlRYi1NFPHlV
oP2Bz6VySGQ/WZRBwgMXTUeNIVCAShc1p7erkxC0hxbjIlwhbdZR3Nqk1rvGWZ3rES43iEj85rb2
K0dPXXBovsvv8miTXNn0jCdMoX690SyXiWeViIUCjXGFS+8AXDW6ahnPS9jYvfFLh3La2ryW3Qs6
UBxbzDVubFEOTInWubT0GXGv9aP4KRI1ew5fZ4E7FsrylGCRxjsbYu/XaPG5iOpRVGPCbFHuRwCr
U7f9qaJnBfKHF8zC8bJZ4idov7WxR8MggMgYUdMy8EJFUQZDRk4V1G+XfMi3vvMeHdcErMidVR3J
M5obUHyhs688g8J5AhHns/5gtvbqJkdtsAevvlfQnpPvxcFW4aElr7mzIHy3F3fcmRxyAa7Wu/kF
1IeMB0kMRR3rFRo33xNIDYZkHC3DSFUOFI9ok5E8btbJvJbo44DLmECv6P6GOGh9bi2oA9Tvs3+p
lN/EMai/UsMe3PoWNp80XuLEvB4bm9RK5XwMm6aTkHxG1nhf9EgokknJdlOjYRaoyUUXpVouzoK3
UrrsttSNUhfzcNaezAAi3V73kt2M0PggWUz0/i9SUqZFk7AgQfftGquf1EkxZwvywzJBQxDsEIEF
Oj4FI0+DK2I8wALTuHrLTTGY27sxS3k9dCP0yTDgESQJ07ELVLzq0p5BiESqfoQUrDstLmGJ+O9d
UHKJNpbJL9tE5LRdB3EUYLkFHuijfi7d6hDei/fgLg3f+9e/5e140EGmA9wYpU6TIAmj1EoILIV8
WMAgDKYvWwDjjiXzMmGmB9xYok7QJE0qaAvgI3q3epU97VgANRid9DsEsKC8kb5/HUWu4VfYTg3M
RagWgPVeU6nt7Po5UlK9QA8Lg/iiV/pgnVBdI9CQU2FaD+pC0kdcoH9WomznLOKfrHdrn9rZWY/6
ou3GEc/u+N7wm2C2MeAJMko0PVPPcrlgIVZ+As1RIJ8BGdKv+CjCJkuaWIdjkO4wJtSJKNqt+2V1
1hPBRZVvwg2KThA37lHcLfDkD7jTLqygAwwPYAtQqBIhl/D5BEvxiPFSBVWaAZRROLUQ2yZV0RIU
557iiUeuQdaZ2hokP2hzZbI2rZNlIGUhjCsRYnNgeaDurduESi90xMevzxRzhzfro3LmtUshgSm1
Ayo2PSprOhF0Al6TWzFklF5J1x7kCnjkQMCMuiqClkXlICcD3qnRLgYK+6e6B9H2Pvfk0OVuIvur
/WONnhPJkqEwrZQUs33pW/mMQfbjehs9F/dz8C/gUCy3DiSviSq2pQERQF1LMZ/kKpLMGYmQ6BSm
i7SSXMkZiNDSK2+0X3xyBZZJCIQQfBnGvkBW+PmUJPEihpOl9Ge1Ohbzc2+8fX0smA+drQEqZqyD
JULYFWtaggHA+S4ICZjXCAByfYwPPNgKYzkXih2kWwCvWHRPKhb1NhoN5OVr9b3Kfk7L69fLYaRS
n/4+sb+5VGbYgQu9UVC5M2JbLgc7WX+V+c8/MALMH/ImaNIAAPjZyGos6zpBWOPHOjb2HIluWRRB
lfGSpesBPMKP+tsOnQebY9zK6DKTTg3GC2JP9OJvyk8IqDrVPkVu/JhwLxTz+2xM0l5Q10ahnusZ
aitS5dXK8l4WaWV/vX+sDgbcgyHhTGtovdMkHmE9LL0y4XFNCu8+6I7M/YTRer5eHnMLNckAqxOE
bgAHobyelWHWtIGK0HkF8aa42KKXeeOu+laiIDl77WPmc3lDGFkJQKEII3gvYcSWDiRKPBZDX8UD
qJXQYWvtBNor++ygCgihpB869V73FxE41Th0BayzvzVMfOXm7OvJmmPgPUURQX9sIW1aGY9Kyrlf
rO7hp9VRG1pMmqQKegZ/FAyrU3jJg7lXAv1baKun1uEDwZiLAuSM9ISQCtE1LLEorEWNsCgwyJ9G
DQErB/o8NH3OkWR+tY0davO6uYUmuqr3iMZDbsuvDTh1w9KxLDdKMGpg2opXByCua1ZX+otjm/xt
6v0HvLkmA+mGUh2aep8/XDFZxqgkHbEN4jNwSeUdqiOkXp4e9MiW9hx7jMzjkz1qrVFmJmY5tz3q
utAIg+4hFos60HrQfbz6/giRpYKpB4MwKpBLV436rq3iZNBSYPmA5BcwRv+3NcnLH7gJAfO8gFAK
4q1A7il0s63tKyHr82ogfBMLIFmmDC61KNAByUpSu38lxLC5M3LL84y0hzRkId+mAl8LXoLP39BU
I1mWmrg/G3flswGoq+BAaPF1uOOnBGz3+dsWHRdCoemTRsUdRCqHSTdlZ9yq9uKLp5SPcGMFhM26
FOps4qslQtGFPVKe9mQeqocZcibSA3phFzXqPKj+oPqDDSTCcqiFIvOhkqw5H+W2K2ARHP9YXe6j
xPuXBHk5IM65Ly3m8oA4x4gnnuoob33+bGoiWnHYy4hE5nltbq2SN83OM0C9pOQBwuRKgvxNDBZH
PwBs+QA0nBM+l6/xzvwZ3XFxukxPtlkSdRLVLqyFdhH7c/Mxu9MPIn87o6zTLm7nTu4tJK4z23JX
Hgcn+bO0EwNqXwePvMjgGE21RVlnSPXhUEa77JAEf0uoci84y3kh9UYoAHUVYB7EAWyiHNQZhtmY
0Jvtv5G2DRkX1O8TkCVKznBXB7wawzWSHEnY1h7Z7o29PCUM4SYJDEI0OFWoofov1IlntnroQrgK
cpHQr3XMJtWO8jQtRymJC05kZ31SiC1i6EMCo9tVP1qtkiRpJZxSLXdE6VuXnhZcwHH3dVxguc6N
FdqtRN2Ie6f0PeQCjUOXmTdKlriWXnGuBPOg/F4M7VHSKQkVLRMQfbrsOFvzoY/DoABXkd3U6k2R
Zb4eTa9LCU2zr9fHTAa3C6TiHn6TqE6R2gPMIvmS2wRJYyuGnTgC0MHqDi2Bwgbq6murvF2lEiYz
7SF2oiC4a0MgVoVtNjdD03KMMNMyA14TDhOinDI975B1tWi1GjYVk9ynBFQkgqM89iDhE131CFyQ
+weL2pgjXm9zKcqwq3OtJj4GjxC9sa0YtSG1db62ck0eRe7exgx119cpUSoTzOfgFsIo3mnJvPx7
+RR5vT1Ztgg5ODe7swR7nJz5O8c0OQtX7mxjmrr2TW2IkZlh/kCDuWcFEtiZA0pRsBo+Sl7/wiub
ME/JxhwVh3S97LVKwvcLTUAYInCK6n5oJJzPxj4mmK8Cxy589JUipNWVVbvmFulqqgeIEPioOf3s
7R4zgIUfPgrPX+8i02/BUV/EJyEQSa3KbNuhyecJSRFkuQYF2p0NBkaT2Dbq89eW2Hd7Y4qKs93Y
zPo41SRrkHywenrt6mqPCere4A9BWlusrvzIsclbHhVpo0WeMbwOt9y7kt8/t1CseyPKoVB7qxCO
+ls0U9FP4uLWmIfl91rpeQqx0iJBA/XAuYnRyl1u8qj0kJUGXy+P3OGrG7CxQmV+iWCl2jphdeL8
0qn3c/rX13//fxzGf06HSq7gxomMRWrOkQB3nH2oh/Yeo87gJ0lTSFuVtxCQc8S3hTvYzbzWm0VR
3hgFqaEWFBwTUlJBCHCER8hLOZBwg9Yzlx+C+aFQ58IckYoEky7eZbq4GkmFRF1+kANLAqQRY6k4
IOlHcZJzh2DYyheeb2bvq6EB4WtB5fuKAihZkyrJG/C9xNJF+mDdtbt4RdWIIL+1F6gD/EnKDv1i
KGhLZMKQfqTnlZxM4YAk17xZfQ2UupbT+cWeDInznz+sc7k1Rh2bSaq1MC4rnP7yY7EelZUz/E+c
En3ut3+fOiJRDXqZdcJihGQ4NJIelGmJOY9kXw7TbkpWyebcA9Yp2RokC97cg3Lo5FGqcJ1HnwwR
QavCDe8z52+dovUGTWeuADHLcwE5LKLfDdTR1SBCDbUUVRua6ZyMhg3ohi1or+Czviu57OasxVnm
/yPtu5bj1oFtv4hVzOGVYZJmlKxg84UlyTZzzvz6uzD7nC0OBkfY9n1WlXpANBqN7tVrAUID7Cuw
2HTBd5DloGnDsfIVubVTJJTtDNmBiTc3zHKKtRnqG6YTdKKVVpv8SXmpi0ezePh6k8j1QTvF+v+T
Za72SJSTfMoNdfKNblvKvljcShjPm6xvmDN1Oi7XC88clX106Ti0dQZzWpi5ta5su/B2UVEVGkGs
3N1XS+B+vT5m0ACoXAJVNYijr3ixxazNgrmSGyDmlw1hO07c/ERajoVHhjd4fQCmA36ao1mxs6LA
0NgIFtmofcqFQx0rdtjcYdCMd7jYjvHvuizqFksFXchlczmzOAMEJxwEOwatebDPXpPaaXOnHZyO
T7BMggTlL+h/QSQCxK4Ee0elBlpsZWC6wQY2Lras+kkoh013cqBUjcTgYebrMrMtEhFBnFcg9qlc
Kx+sKJUtkNUSkA6GkM+tf6B0SAKkQDbyweK8465JUsBYAZQ0IghOBvDn1JkI+qUZlxlUOhh+RJAC
93D+UDq1AGCF5OQ/0Dz6D5h9VvHrwip1NIpgCDQw2BJ0cRfbZKg8OPYfgyd56YYLQ2WllRfWqK9a
W2YjJypopYLTgtJlv039ADCyfC+78k11EFwuhoNxMi4sUonssui1LgXnrzq56KCSAti+PcGqQwBX
9aa+m3fcMU+293zuJeWvUqjlY9fgq5pAHW3ayS3cxLU86yRnGxF0N3zIIyvirBd61bpd5mwKIWUC
WGC1j5wK7zrBU9AgaWx1Vz3zuiNsxzljIEnVCIXFyxAeiXI3dKnYgCm794jfKI/5nqwt5M/KM6IO
iEgIoPNsi17bXECYqYphK/1tPhAoAWGZEn5NaNzJbnaw+Bz8jMRWE1Vwx4GbW0dnmnJUyawjNN6x
gWCQk0ENshDCLseKnPr+75hByOFf2aPcNKvEUC2i+Hz4kbS0EH62nMnBzAJYq7ks58xDsbJG7V2t
jXEOc2Dt2se7/rl9qDHKqEegY1LPM1aWW3oj/6HFKv6tV0mPh05GO3RzCLvmqdp3d8FeOQ0v+J4O
76XMDjSEaQ2FLgZbTpkKUKXIgZ0enRlDeRGU8iDakL3jLbk3d6mbmZ7EqSqyUEaaaBqgUdZQt73i
As/Gpq6VBAObw0b4iC1XP2h37du4jQ851MMnJ72X3eRR7nbqK6/ewYIdXNimsvg6sQYB5VJCIz++
lKG93Ew3hCY/+NBqOzqk75z8hnk+ICxkYBwcoJSrqqNUW0UoY5aBTOprYFsKDwSXYm2nbbxReF+W
FU6RXYNMjjjtFXpc1SF2ME8asSZtRK9/jMEebzn5HrWj1J53PBAr83OuDVL5b9SrajmQ46/djRBj
X3YVJrJMW3OgBM+/o9jL04AcVdHTAyPRZSjt6r4IixDWhu+QvwHA0ZN2xatqVzVuqPGu4FbhWfFU
OjNJQc/PMOk2fjpjSDHvcTrKrnFEIGO1iEdqyyo2amsb1Ccs1UGrmlImn9A6prc6+mrFt2gznFG4
I/jTCV0Nd2ia5Zdrq1QSZcqDkgnk4h0PyT3ZOB1ZIhlhJiPhXMwv4zWmYcwMaF/MEKFBSsXRLjTV
Ng8xBlB7s5P8bG3pxrqtvPJIkLAiQPHZM68fxdy6T5P0VVgZFSDxajf6RmTcNKKyr6bR5Rxung3K
H41WrdUqQpLfuYMrvuRe6Jfb6QFcOIcz8hR4pqevTbIupNWHPJ/H1Xsw6+MwEmYZF9ICbuyk9JYi
/15U8VZN5d3XpphXA5G7ATMs8KBAqF+etiqpdVFPEaYJPKCKwaWBulXkqhXAxLMbF0CKb3HkOB9V
Znrmp1maIzYSpybOTERM/aRv4520mzC8rdyAkALYdI8wEMq2CE100HTuCCo0dHk/gZkirlauUfs6
NUlmTgsBxu96rB376pn7DNCdep9vxh1vsprpRqsVky+y2tQ5n5rMTMgUTqadwFS6FxfoxXy9m8wT
uLJBQuvKRhPktblk2EwTsp1jotipiqEDgeMz3M0jS12bmUtovFsh8ZnRa36SEYp2m58qjDTkwJaE
pw7Sq+Od/N7v4m+6l22V/dfrZL4OgcHAmBY4AFESpBLStMYTWCRTmXNzZqpBxxRSni7EN7aaYxw6
JzkUXJArewcxuAuyAQK+oqKppAlGDdlxYK+0G6N+TSPem5d9KD4NUK9PKQNhijjo/0gNC4SpWfBU
EP4tL9BKF1ze9cD2lk9z1EeMkkCCjIk0oRYJrYnqXWsBDqp5Q0v/R4T5NEMl86GeTV1q1WS2NL2F
gBfm/FVowYDpiuB2xXc+4zVvo6iYJgl1NTSpgmOgZcpdN6rmK6EIevzaCVlWZNBNEPQYg59RzwKr
bSFO4oM72RHn1EnUb19bYCZeaxPUp0uVsm5RZCWZHpndhirDXbOLn/RN6uJRwim0s26dtTHqq2lV
GuOhh/WUOpD4Q+AM050W/26hqsxZloj4QNevPi2BbfoyfnQAOpujhGWBc3df3AmIGQomm+MNT+qE
+QgxANfC3CMeyxiOvbRkxAqYfzDK9kaoC9rb3DPuwl0ygtfKAIOeV+/D0a4O1SMod/8K9I/3FpJY
CyRvJt5Al8a7pG2ipVYT0riIzq9mAfqtbeQFNlHK4xZ3WImzCeoOlFmhLHVVMgvbvAtMNBhw0P5h
lYd2q3XGroRO5hcnrlgsI17h+QF6EiKKizo/FUC6uKsAPhjqMyqn3aanXgDUVsArfdwthcPtMJP/
R/mNgXgvYkjdRLqiUsehAfhI7gI592sQ1yypupnG7G2O9NdAa/fhZPEeWowTfmGP8p4hDtpGEsTc
n3q79QB6JQTiw6usgITNmp3Fg2r6D67ME1kFvUo4LMYbQKBDyIIv3aboJXRH58bENgZb+S0nHRu3
1sANCNDhhiRGDUj7u8TOfB68mGeauoCMsDYKUQPMqo7iwB5L8Ria4k6qoicrTxKIW3X3Y9hxKGcY
1xCaRZ/rpbxoKpJySNoO/KHWQdDugul2CHmBlORyV98UVI8QNbYsXEVUrjcMQWdG5pgikLYvhCRw
2cb3hCIQmlUOJ7rxbJFTs8qOjGqaJEznJYhu0U/UdE/KNrz/nxk1nocyYrYBIox/10VCwsqWOVXi
IClFcm6sABnnRXdGgZsVyp+7yskccL5K9t8InYLOdm2XnJyV3UgVFzHSswzP2QXlpHFGBXK5BTBB
dLVnEeK0QeF+/VmZXrJaKXUqFksbzCTPMz8y91P3zRre+uRPpSTOi8IlAYZgwkNKHfcyABxVL9vE
z+ZkY+mpa2bNqRB6njOSTaGc0QSRNJQxEcPAQ0Q5vFQISpu0MhzEVwPP+gBHlh3s8++56mW38Q/I
UHMyFdZTB2siHD7gdUZDhfp4mM+3zDiAmwyb5riAXhUH4HZxKpRwuhO/EsDYK0w7S4TV2SLpOfUh
h3YM48qap7dYezKGxA4Vd1a4oGjGZwQEQQF5P148Mgphlz5Yz4XYZH1JCESAxX4TdSdwMQ0BAinp
NJDhRd7JlpkWQdsAmlpcdvI521h5/RQNap4GyCZwGbii191Px+aODP4PTghizptzC+UudqOteCjA
BxbZ/G9Lvh3lPIQm99/fQH3bqBvCNMqD3o+TBIA/rQ/7R2TYoCmKq1F4q2Utug+zYdgPs/SgV0X0
5wCGtf3zwPvqG5R6Z6Rh0rR+2D32GWgWlIexmpzeQOdx4RH1Mx3pc7H07IISLMWQS9L0VkTCfbeY
gV21OqpXAuav/ji8XCyLCtpFogKHjsTKz4v7OvO08mPWtv9/Joh3rb5cVOqTMivW6NftZuh/N/3R
mL5/bYKRsFysggrLbdIHdZOojW8Wv+v+oeDl08z9wPQwIcAzlKsBO0lLQjNXkR8Mgr/UdyB68mqD
W0dkHrOVFWoVED8XR3mRFD/7PjvRvWDXKDBoj8Xv9ii7wp5HfMtaFPg00NUCjA25JZUblBMYxYfR
avwhE72k3uXDtLFmzuYzMitMAZBoj1EAtLOpmL90RoRXadr6YxRKXlxWt4k+P8wzBJKn+DEPGmUv
S+2vr92B9X68sEp+1crlACfPs1SrinNfQn0BIeN7dZPZ6vdhC2QrDxtG1kCHpvUaqdAUzGqg14LZ
+JP8IoCsXDLNQ7j8lipUSKOKkw+cAXy0NVVEMUbHgAUuG+qLdp0khv1QQD0gi+wpO44zsLrd4GTN
aM99ZKuWl0soHdYoN+T3A3iRwhZw7Ar1RQikypkMfRHTTecG1AleO+0teXb7FmWz4pgO3d4KpAPG
PLd9/txapzD9QIV5Z3VIrObFFpqb2fzIkqch/C4MH1YJZtwwBzsuZFSS72m38BbL+LLrtVL7CBhQ
DiLesfaFybJD6bsm8hTqWA1sgHaRlxBld+sKTVvWQ1Cl+TS9Eb7TEdyIwHhvx2OBOhrvHiXnl965
tSlqNd1odU2QNZBE0CKnVF+LfOJEc1Z98GI1lCtmZTbi9YIMZHTAFgsxS0zbnwgWExhFIHLwfOLi
ZpmrAvYZVFuY273SdBtm9DrrxUz8ue3NLbi4RK/sjMbjHGnG64K8XyAmQWQQrli6ox68nbmu5nhz
EzyftAsImwum7bMDt43KWpIOPjFoDmN+6erVlOViJneK0Z3DR/LDONd36+//IEXwduIK77ISVeDG
Py1S13CspqnczbLu66ldj665JXhFwRHrXXhfb2JodvE6SKzoDySFDOo7HQN9IuWMFdiqgXieWz+d
3icouiza4NSgCv9621g8QBaqhAqBM4nI/OnLPw0XSGQ0CUrmzVF8CCE2lIIHCIRcB62zZQwOB668
FxVHDb05Rl7On7ZjrhQDPjje8E5VpgKmIIcLxg4UxQ/SQ5Fqdm8gWoU/vl4o40EKDl6ARJAjwBL9
0B7zcRxSoUj9Rg7tbNzqC3D5450W7L62w7pr1nYoR5n0II+1Ykj8ynpvpNEusuceQiBmJHpa23MO
ncw6CChQ4NRpGD9D7nN5j0qFPtZFHLW+GYziQZDayc6KWNmJ4Rw7hlF3Pxcpk17LSB33Sj3l0CAB
KZ4EFiTwu+Whq3Ttj6TJMhcaLdPPOlnEu9rSs20X6KLdjmbgjGmHlpuUCuVj16DAFC+T6qaGWDpf
fzdmSmDqoIKTgObBDCSV7UQAu4SaPDdwxGBrojAoOFJo1661bWzlV6xywZis+r+1tkhtlTolSTyn
YNGo552+1TYkGJejnWHy0s335c/pNO64OSTL2cFjSQQvJYMQpl3umAyDVa3D6LAxty1YmaYj0U8a
N+mIgZQzm+xNLPE+LtsqhmdRkcFsEY1H1lVl6oMeHfDW0z6a3MF4ZGQPN4MT3Yqb/L50gw78SLwQ
xry7MRv8r1nivqs0rzPTpRWkoffFA6nGQKvFDTaEoTTmKtIwT8LKFPkCK1NhjNdFg2EcX55cRXwb
TS5zJutkrxdD1SDB7ggWnzJs/Sy2vxMVxeZHDLUEgECG3bhp3krI1L3Iu8CweTgX3tqoU95JoNaT
EzB5Cfq7Kkz2mHGCI3ejqMtGNjFbbszQZBMz7UZoh29xkx/LVNnrKvgRAf4PzeVhsZQPo2ufR2QP
HAflrZBKi3RBScWpmGs/z7/N8YcW/eZEF1b4X20eXZNJ8yEplQjHzvpGPLECdTjKaK7qzpsZPkmA
tOLOnI68lJJz8OjB/LjUKmUZpdrvjPd53MnWW1vuv14bzwQVxuok04fZwCHLoEvUlb/Mfm/MnOIK
Ozp/Hi+dClvGaDTaMGCD/mn4oS2r2qQ9Ft6bN/M7r+N3bpPTmfh6u6jAIYnCnGsdtgtq6JodAb0G
dCD6fRVQwUUJUPAgnWnsUjf9xgPpc3yRJnLusknAkwfP7rF+WVJwA84fX28Y++KxMHiLAXw8vOlb
O9KNaDKFojkzGUju+BzsDSc/Ejp7TIm4wj1vnJu1JDxF0X7DO0qSFep4lYmQ9TpeHr7W3TTl65AL
9tdLYvkgdKEUaGSBgsI6p8+r6CuHYa0jQjV+IyLpL/OTVI3bNq22X5thnWLyDETrEjM1V0+ZQI/U
Wh7q2le68KcclU5SDd6i5IdUSThNZ+aKAKbAJpnWtTZ1nLVNHbRS45fKQYxehHYj89BUzEcFalX/
a4PGGmXZbIV5g68G9WaoGsVecF/tCtAGEuFGCNZwmjJML1iZozIsTKOqUb30sw+xrX2Pnkg3mu7X
G8T5arQetTzPnThmYu2nOpgmpXethzJJ/PNrI8zbCs1djNypIES40miuoxrXEGBLvvGteJK9f1hH
qhf1yMfrMxcEIgQyXI66ukZdvdGCOUdjEYe3qWiFm8SII3dQExDkzUnH6fJc5xekgWwQejBAI9EP
vMxgUOQTzUoWgJ7HXYgBV+Ob2YiHqTY8TMl9l8DJw/mM5B9eBtkLgzRGsdMHuU5rVOw1G8pDu2wD
KRlzH2wWqA2oSe80FehxOg/czxsh2TaRsk9OvHGa6xN9+RsonxT0qcy1cVL9cEg3aTvcxEH51AXq
vVhxh/I4H/h8x62CVJZC9yLvAXRTJsPN1fKpHLvHQpoelkgGbVoZD5wvzDQINJgOknOELbphLqZm
1lkzOXC9eWwwDB6ZT+rSOYYElXvetXXtqfiSwJ1hBBZzSVdNQnyvQMtItThTm19FV+3kNI+dQRU5
D1zmjn3aoYMW2LbmIg06vNPAfhDOO+gH26Le2morcy4VRny8WBINhEyMZDByAUvSbJ0osTrlcwHk
yFveY+Ki8MadXvx5ngOThL/MkIjyK92QHMCAMBphWeChZDT76ajsBEjaNPIBxD+Axvx5ZfrSHPnY
K5ckWo9zmUBtUR0W3WnM9Le1JN/7QWnsMq7AfRfzQPoq69CvFkgFtDoFF3EVwKJWx89NFL42EGvj
BBaeDeo1kU21WE3KMOIjik4EwC5EZtCQI+wAlU1ExIPc/ou35uWnpMIn3kU4yhGYPkmGCvpszFYU
O6K2yn9rMhI4YksjYB8MVYG87HLbzF4u2tZEib9z0xrmSJkshDTE0+SYdn0vTaBq/TtXMTHkKKKK
dU2XZuaNOmvi9Fb3ybFu601Yqi4CyyY2EycXee1UZjgBbf3/mqNeFeES5IsadbOfV5IHkZYwUW3R
iDiuwvaUTyvUsyIz1CzRw3r2hVBBI2TQxu77IAw8ohieGfL31TGb4rnJUxWLWYa2cK1COMSQP/6r
cLX6ZJRXVHGY4w7IC5R26rcFVNAKREvwRurd8YgLpgOu9J1z0sguXF3hK5NU/EhDbZ6FFiYJ/0f/
iHe6J++lg3gEzODEJaHiWaNixxSMURSkBWHmHMCf14IRf7hR3XIPQocTD/LF3DOIMxBdCKAUaayG
UvVC04qgtJOielMKiIW19O1vPt+nDXoeu0rVdI7Lc7SvX6BNsq12+Z7MD4HT0eFGKObnQ3cEQEEZ
OEg6lzSyKhKFCU1PDTTlImjKFxT+wI65zXbzjotEJ0fnyjVW1qggHANXVpZlS0p+yiYpABCE/sSe
NJqGh276D/NRzIixMkgF4LSMhmUUhNZv2u9W2TlSdRMOvHklllfIQCjhhpZldLQoh5fnKEUZs5h9
yJBWjqWN7gTePPtrv2AlxiBugAqyoioYFKSSUlMZ1QKV48avq9gWosERB7iFBqou+WU2wP85J17T
aZuvrTJqLHCMlVniP+so1dVFXS4RuVWKfYvhufj0UR7Njfqabbl1aJZ7QJYEUCjy/sTk/KUxWZgk
RRnAda5uMWKySzZa/aq6wR2pg8ntTQm/fOKsj7l3K5Pk76v1gSdyFpSh6fzlQz2AL8WbXrtduIWw
6lY9ppvg9q9OHJg+SLsHw0IgJbi0ODZBE4DJbvHVU4epcmUHe8cJ03r/RVePma6urVHrU+QiG+Mp
JvFf+JBir8Lws1PskrestSMNmM5ZcizOR2V+09UKqTsnGFpxTswQF0CXQokr0YVNKc8jxwpjIhiu
CUIfWRYRv64mEcu5wqs3Qdta2OkHUqkYdtIW4yxchT1yfumoJaMqhmNHOB3oLlB3FmWMqtmvTb10
ulSTHDMXCjse5MgJBuGPIb5Y18ocdeQEjD7Oo5TPfi/GqIcoySlIMQMCFQvO454xZ0nIIhRdBZM6
qlf0w8JKl05bRGDuxe0A3qwQhIkgIku3//RDMBUUO81D9cx7FTJqJbCLuh9qtxgOAjns5RGIjcZQ
sHmkLR/vrHeI+gE/cQoyZ9xHh0zixDDW9q2tUZdO22GctChhLZYKW1l+6nNly/VgQ7aKE6OZ0RIj
3ESoEChtcK1dLgzqnHPcyGi0iofZA8JGBnUxpo1nIs+zVUWQrfEsskImtJzQI0cliBRvLy3KkOHW
uqUviLxJd5RJ48cG2SAG2aAMmngQVPE4EZN1pa4s0m/tSU+HJjHKFE6jHmSv+RbsUySU3cHaJjuw
TN3nrxyLxOHp87e2SF19WmgKVtsrBA5QyK4BLBI+q+VkM9KUsXXTDW/6kLdE6gQaehSADREMPN3y
Gg4nM7gTxxfOong2qGugV6MUuVDVEIHVjQreDUiAezjm5n2bOW1sJ7voYLgFryjOPAyWDJoYCeke
2AYu/aWZBFMRhxEl5H7at+WmlLSdWgp4uPGqFuQQX+3ayhJ18yyQFgBZ6rL4QoTmoC256i+S7lmO
depHGxpDbokp7tEEpxb3jmWeipVt8vFXt7qRRPow5EiWRkeNHG2DiokTO+pd80JE4wTueCxrM9F/
QUkNYjEYtKTsJeJYtWE9Zn7X7qNUcrXswwr+fF4V4O2VEbK1q0WVulyCwLFL/TDfd+o2jm7EhtNg
YKYLKqoIwBVBY8ei+0xz3kplEuXpOUHPwcwS/9KPqt28EN0V42fIOdqsTAHKOsD3Q30AEHjqZI9l
Xol1K6Z+Wt20448FkMCvjxlzY1YGqJOMQrWaCVKT+kJ7KMJjO30TJp6jkx9JOzo0z1VLxzIAracW
YZnBgsMG7aPwDYJh7lg68gjIJB41sq2/m9Hm6yUxCz1A1gAZBXfDa4Nytsms9DKYkZKX5M02yHZ9
KEMHw+CdLfhTZuuBPdvhHa/Ww7y113Yp/8Npbsy5hV3CBh68APT4GB6VQ+GhiMDlMWSdYE0BeTvg
bYBf0Y0H8JUig5wtTJNtzlJw1Z3wCOZsD6xd0S7fzK88qTuWp6wM0o2HQl7Svh+ywTfK7/KYOFn5
rqcWxx2ZCQKoSCDMiSlHEGhQe6fgXsmnukz8aK/0DgT8dqQYM6MmScSc7nkgDdajEWp2UHjB2UJT
iEq0hAh1OUUCaU6ulXaSgvI4ku7yLPaUCjCfSnErPdotAm/8iLlMKH0A2gnxISh+UHbFpI5La9Ei
UGkMwOdtJMTfYLf8JuKqf0NDiRYV3lJIZQlGi34a5ym6RsgzIz8NT5mq2LOc/s2+kXcpxGKhMoNH
/mXsbds+UqIMJqa74ME8pAdQy+4qjBi6mfcf1NdZIYVg0WUA+3HAaQkDYQii2Vz0GHlkhTEOjOBV
nnk3eeLTvOOda5bjr2xdcY2H6LYN0HD1B0joNHXn4N3qNBG3AE9CLR0m13aoMNnNhtCKLXJjeYvh
0HQXHkCvbGsIVf+JYIWR6EC2QDXwtgEECloXlztmNn2WFMqAKNmYbmglThoboKc2b1rp+c8DMq5M
BH4DnN8GovKlqbpRlnKwhPAsM6P+xuC5K0DKtZqR5QhbQmfLK6SxFqeCfEc1AYIyECEvLeJJ0wJ8
GZd+HQSOBpxg3dlJ+zMsOX01Vj4grQ1R92c2pnMSlUXoF9/R7zqQ8VrjUX7KbA1xv9j+RSPowhyV
nQZxKmSzrIa+2rxooW6bI1dQnnGxkCE7UQNFLqqsdKqmmcqiK0EakkG433mIt0Q3bKIOoE7toHjS
vEUfiLddDIQ9mf+UTZE4IixTHiK2dV3WuiH8GB19O9bozdRbIFgnpz1qTrqp950z76Itxy8ZUeTC
KnVhD/0YpKI5hyDZN7dEIC3YaYcQrS7+oB0rKSEcW1BkIzRmVzWStujMSS/A5tx8CHe4bHTUY3Lk
3ON3tA3bfePwme8ZyaOEqwUYbRApQeCOOuFZA4VcLZMiXysTty8Up+cJ9TEgXwD+/mtCprkXlDyO
VbOIwZr+rXoKIdjZ2hlEbFS7+y1/Tx7R97pvMBTatw7PZRg3N9JWGR8TnNUYw6bmNYUiAYk6Wdx8
aPakRkioAgi/D8dHWJHElCBrCa0Q2DonfatHRaspsTRZtekngMFuoS/pxw/kbkPkeoiBo2tOJYCx
PAQiM66szVJxxTSFES9+MSZSd178aOxKBxwTJLAkj8M2vAMenrNQxvWDSVDg0SHcgWEQizqChSZE
ipyaEbJXTFuRAygaXnhcfodI0+NvdeVxDLICDRmPRk4C2VnoFF7GaEvrVGMpzwZ1II0RZ1BpdVR7
PJIvauGlz7NIlkDdsDJeGrCHrAFngroV9MaIR7HPQ/RyKgwuK64AhTrNi/eD19jJDdjGX3kbSfKe
r0zS+xgHQl9XGN+fdMzUNr/65F4opF3bOak+br7+ogxXlQGAwAVhyQBB0DsotOAPbgTwV4fJvsxT
O4hFTM25pfLnwF98O9yfEorKgKXT2Vc9NqM8GLj0wiGzs+Wka7xTx4jMawt0ztXEoTCKRta9zQdl
U20wSLNdnH8gdtyXFMuWgi8GjUdwf6MocumHI54bCig/wjMGId6Br2xjeASDAPlszo1zHbRQn5As
kreiJHkF98nkykiSCYJAeLQdQHECcdxo9x+kBK8d/cIOXYKEYg3g3zn0WjGhv5fA3u92e1m1y9ou
XsdNPtiLl9YuPz1hvGtgGBEEcFIF1TO6YC6ilagKCcjaGzSbCWYbzeZdsCn3hRdv/vxFemmMur6r
sNTDuQJdX5F0e5R5N0MzbqVIffj6WDGSk0s71NtmFHKrV9IZXGsuaJxRTyDvtUi0a8U2kSnEeOSg
NeUixVR0TshiOszqe1Kl+TJMMMtrAsmRnLXWh52yrff/wWGuY/HlEqkz0GMsPrcqoUfw1w8kNSH5
uYQzp27EXeZonNbUdWZyYY6+vDVrGOd21Hu/r++j8n6cedxnTAPo24BKCJKaVziEXhHiCQJEA7KD
DpHe2PWQKEhsw5EOo5t+5CnYTLj4d5JyXMZ6rOrTKL2qMhyTopawWSYySOiKBT/xAMZ2ufOOK0J9
fVtf2qKustxMVCutQFnXH5YNYYiGTttG2xKOaH79gJHmYcBLAt8vJkog60XPG9ZCbpi1Do14wgWF
XO5GfYH47r3lyHfD7/nYbS10jHYhX7aGsY8XhsnfV9lXNQ1BgpYRAa+ITv8GwcmH/9lGvBsdGbjC
e96NzYidFybJ31cmg2Tp0kxIFww2dm6SGm5spvuw/3MViMtPSgevJk/ksYN6ra4eevOlQZ3/67DF
WwcVtWqsQa3GbPaV+X4ER3m+LcL91yYYjxqyCEIPBsgPiu+UF/ZpPShKswx+/DLniPfj7Vw6AwDJ
6Neb9qLbheFUv7iQpusb+9IsnVRJ4aRqoUiilXA37ett+Gw9R7cEBSEVztdrvE6qYAvjF+gDA70C
GYhLd4jNESxhwMejAh/Yen83TY9FGdhF/Bf1H1giOGATyQisUTHY6IGrlvBORE2LCJ3Oz6QXRL5j
f/8ftM+Z7vFpjQ5WQTn2sVIPwHWApGC21d+CTbpPDegkLDveE5LdqbZRPeGV05hHemWY+qB6IGe1
mJUAA1XvYTttmjjdfL1lvKVR7pH1vRyYwjL7VXKUlqOR/4qb1/8/E+Q+XQWJqVh6VWwSQBBG9Zsa
STcyuk2NymNv462ECn/RXBZtqcowo0I1ddxbdWq36vPXayE5BHVtrf2OfjZYRafPQQP0RlCNgd2Z
/W7WLDfq9F2iZDdVmj4MksiTGmQ8cIm3m5DaRZUO2TBZ+uoL9v0I0i8hmn0wvhSQ4SygndpqDqjw
Hhav2SoCn0qNcWdemKRCbjRBYLvUU+C2t/lt4aYP4uAJv8hka3RowgPvIuEukYrAUyyNpbYok68+
yL9VPKgtFEaMBxxolLPGHa+py3aWzy9K5Yq6VtVx1emTL9UnpcW4ZP3STgHnVuEuiopSUT9BQ1SD
elHrhTsMXyzvJPOofg8vMlKASeDyxbPjxb/Lop+CaqtaNZincAb69758Nv6GTR1JDeqaCjySkABT
+xQPXYHuZTP5xTG6VyEU3oBbFoUIz7Rlt3joTphQ+sELg6ynElIpNIBwtRjozlBxEBzxyLp79NPi
F8Lyf+4AbYI70gHiT0QxkEwkcfu0RsXEaDCLcMy7yU9fomVTvhHVnQRcqdPD/NG7wwvaa5rNV6Vg
bR4AaODBF3H0rkQcu7bL+yVMB18Rv4nxG4DvX8cupjuuDBhUGbAfQJlr6P2EBFEAeWDqxXjZQiZV
2Vrb9k58lR85BllBZG2Q2ramU6rFUEGKTcQZIEuJOzM8VRClLA7Z1uLVQTjfz6C2LUelXokWAD47
N3qa31qfcGKnxxGDLU+dU2yXxOY+Y1grhC4y8ILQSMa+UcdBKA1ltGq4yrCBPOV5DkS+q1GhJhSQ
vAYs8xisrVFRKzabGekVjgHh1K3u8awAA166Vzf6jeVmnGSOFSLXxqjg1feQuAbH3+TH6lOkPAe5
aI/Dz689hHwe+joFFNI6C2qBHpFKDZbaKDEKEi1A0/0I0ps8AmPh+AqNPqXkXNzsb7cyRbxndYfG
iSKkkLEmOzU7IIgQ3vPn8AgSW1eM7Pn9r0LWemnUna1JeI4VldQDkpU8TS4euoldRchQi9vOaU4G
j5SR9ympC7udTKkKRLz++inc55gcLsrZngx06pfdmD98vW9M30B7EoPKJu4Cugw4i32W5zrEs7Xg
2TAfjOw1VzgbxjFBX2WpMRXFYEEuXs++ifWztNzJvI4MzwQVnsJe0+s5Aaisi986ZQZyonUn9fXr
T0WOyZWLf34qhYpKc5En6hRXC4YGeu0hNQwo5daVcKiEYfGkMpBtI7Qyd47r0g0XLi0EOUHX5lUM
94KzH7wzVIBagM8SxwJPZ3VLQnC/nXbhaQA1NfiObqwfvLyKecegU/6vPSpENYMhp5UItychSnUU
V7LLbbydnMqe9+IN93nLdPuVPSpKmdosFgtoMHGsl3AregXuGOMRc765I95jzIoIV6EJu0xO8sxL
Wtn+879rvSJTV2cF068abBvKLzW9HWY/qh6/9h7WnQY0AMpJEDbDMDgVIMH5khtphk7oEjzowVs7
c/4/sypBmmPQckbXDgCHy7Bo9JUetJ1A8jlCYjy9Ghj2S1zM1Xqyq79m0ANxrIFztbC9ZGWVClbF
hF8DLpvJT47LZiEY3GRD9JULImwOfgjuGCpxu6tjsDJIHYNJSXOIGyETl5focVSt42jWH6kOvRGg
1BMxue2q+M/hjzhcYKHXNWQe6KVReydC30GbdNRVkyNRbjRQDAx+CM/KQd2Q6Qzlx9eu8n981E97
1A2n51bUznqKj7oHv5RqR6mTOsNBBHH5GNlZCErqnLdGEiKvv+unTcp9tLpX5anErUp4eSHAeapu
yPRJdRB3PLLQ/8NVP21RTjNaaaIqHUIL6XNFzvwr1rFAUvQJ7OHUlU5wyzvhrHbGxR5SfqOU4hKI
eTb540Mi270OKMKyiza54Y2KbZ3UTb5pTK8W+Q9wZmBDMR5vAcykXGkvy6UOFsUB077ZcXCBgWie
hNapT+kJ7xDH2Ha3Qu9GgMiD1MrjOBIz6ABDi8IaLgyg1C5jQp8DpyDJESkkax/BNvdqp3ttvOX3
jIo5EtsT99ZgRtKVRerW0DOlXmKpR+r+kRtuZ6HKQegHzXuojsYKQbDXP/WbkJvjMp966OP/u1Tq
+miUxihSslTJss3fBQgri02M4WYsNyq82TWxwUVtZ/+PtCvbqhxXsl/ktTwPr57OxGFMSODFi8zK
tDzb8uyv7y2qb2KEG2Vz66FeqCKQHCGFInbsLYRkbEfrm2Wezdkoo2SWCSyD+Kdym9vcr147+qDe
+FdfW+jLgs/Kd/SjTNOWJEOGqGJAZ/GLQOncbKe7+YuGcdAkNFKxF2+mH6tVctlPYkPqpuoMKKWf
89euHGM37Y7LcQr+ZkJtM2hW5rgjV1KdiTZqvjznanZRWgboiwmE16ijurO8YEhtJwgV9vfz5x+j
r0SgYkoHrer3oZJI+WinzszkDmVPDnIo7KgHJj8I3Ekoem1uRcnKGJ8SD5XdLyZBtyUrf/Vk35WX
ui3Cn285ydoGlxPny1LYlYSBQsP1QUjllX4S7ABSelWMlq5FG7i5JGCKQayqAevI71/WEUJSgjo+
IS/Ochsbt1328Pk32vIJ/c0Ev2vKDCoR2iOFMmPlucrk62gwz3k3H/RaO0hEmUTJjcggt4UTteOm
nEHVbd4AHJQ/scZ+dyruASau9zlGVcwK/EcNcaPUEysbb3rkarlcxCGX6UbDwo5Gz2MATPjJQQ5Q
IsSzUKzkxtz7g/uvjHHxNjspTQcbfbPeiTwSdUBA9pofKdm3YcgvgXi7QMj4tQM41ucfdfPgBsoM
IBTgA9H/YR9h9Zw3JmkZDSnrnnvqkoPzTfv3yghL2Y3CyfIMqARqwXxqhMfo5gavLHN3lZpbcjNU
FTb4rISMm2lw6yC9ZMBjCO/4/+U6uQNGBWspMU04k+HCa47ThfM9wgGD99vv/gCsWdi7IhzFZqL1
trcYUuX2NmttzDyh3VBEwb8XceEZVkh/0GD0kawTdJJFc3lbCfraJhc0apGaFsg/5udKby+VMkZ0
JPalpjQIUR0vEc0EmsQSIvk2Y/XPxwS5/vul9k0HlG0HIpdMeWow7kIbybOk0ZXiGwjOfSWxcjCs
YQLKh/I5n1gZFWqhTg4ggqQwgoQHECS43d64kXs3vYS02BXYaG8EDrRxwgJqykSddQx0fhAgmZom
6uTWHjFQ1B71I8iZUn869U/FxRTQ43RPb+udEDy4ESPvjPKp+mSUyqKb4/P8WgUo/eKc7FpfDTHg
EH5B5Bx9gdUSubNAS5xMiUeQZRt3I3Ulx2W1bUhi9W5DX23+RZ2D+SN38r2zyZ0Coxn3KOjoyzPB
rP1FHULW7LIDp/rB+Jqe2fsVcqeAbNZNM2faiNMOylTjbjiZ/vxToVAbKjCyKio0C3yG73cnRV0m
VWTPzzKIEsYovYkH8lBEWvi5b27cHus9dLiYhxCd1dZztzxPzvCgxM11qfdHs1cvUrrcq3N8VZr2
PzIRcsEKvNPhgr6O0AgZoXSBXuPyeoKn36V7+VUHOPKWu88XuVV4frdK7o6UdKdGmZvlH4iG6aIM
bQwV/TP+tHYVwE6ziPRu40RTwbKHB5pmM4VEzlW0rHeyXpfmZ9o5oV4uMrB2yOyzZUlQeGwUd+yb
74IlsiV8CIY3m7y/xPbcj001dag8MPIEswFLjw4mFgfk+HMJKR4hDlVkkXOdfhp1qZzQh5f21Qtr
CGKcr8AEEKaaMPuW/hJFxNZzbb2tvM8o5mwWZoyviNH4yZdQsQLE/R/5p+JRl2lxVz8Ee7qRiL8z
yLlNlsx6bRcw2Ab6kfXO4kArMJXJ+G2o29w5/vIkMLm9qZAcwHAapt8M7hztdIOkZsRK7ufyG460
G7wPwdkKhWxQe+S7r7z6scQ3e9wZSiEX14MWH6gr6P9SV/W669Sv7jOvhcxf7to/lWABTfouE/nr
9t6+GeZiZFYGbcxivIQZ8jbaES8LKk+7ZUzJiBREpahMLTDIkzPbdTOBjw+vqkYajs1Mv9M6vhV8
PZENLiSUZujVbkFeyjjp2A04fF9OrD7m7OYDVMfDTOSiGxjO9fczuXM0yytJn3V8P8aw07qg89kZ
OzOsdyKmrK1s/50lLhhmvcTQXYYbvokCGTMsyYmVS+QRyne6q43+EjRhd+/4Iu2g/yPs/3iKyTZ9
9czQB32JO5C2sSoNXsOoU0MTw4QcpAORMekgTL23Q9BCgsgQFh+QPmOqWMO0FDhJL9oH3RvuSBNA
1KD1u4f4sT7rdSCKws27HoOo/7HIpWrWpCLt1gAZGaz7KP09l71bdab3uXOKjHAnS6zZuaJIWJaj
PgAX2LWZawyHz21s1WoBD8F5YkO786NURN1EerZMeCp1wMm52aWEYm18Y/vy1QIEgOaVRxII7wW2
PR+uvpVR7gyLJjKrjQOj+s4+ymBJQf8JCiNX8lXvMxam8YeM3rz2j2Ctm8G+MsudYAmZ8wr1Q8b7
hLUuvvxi6m4SQ6lU2Q02kOhoeFHdFZ1j2/Hwxy5mzt/HAxr0iTwVDdOlKYHwP/SoDfVPxplcSrv6
RvKFQrefLxQvtfcGlbTRikie0aMNlzAu3CxYFJQQ9QMGYudQD+ku0w+iV/emu65WyR1sUKObUxWS
q88N0KvUOs8aJs5tkfAT+0YfXUf/F2ekQc76/dKsbOlJneHtqe+iYwImYqYlhLmq/ee+8lrX/cwO
F+G10ihxO4MbnVEoSi7xOrTaaj9NwwLXOjSY1cAJGt+u3DLIM3BAnIriJql9G7OrX/PbtzVzB4Gt
TzjIFRwEhjshPCjq0K2HOrRauw40ZB6l3B3umXjq53uwfYGAmU0GRAcQK76PWnRmmYIIlDFBj0H0
exrD1Ac/jvPCUkaQkU8ADsusRzZaAtPbvvRmmTn46gZJ+2psagICLrU8kTEG6+2LrAm4t0Q2OE8i
/Ug7fUJnbLBGr3CAKyy6sB+ECeL2Yfe2Fs6TKifGWLKKohup3NlrX4yLuXEVuMmeve6XQL8wfygP
+Y3Ihf+PY+fNMOc2JHJUtZYwC6ZdseRb20O01esfWSbMOmCiisIroPZjyLzZ40/1MsrauMdHY0i5
7pCHnQycXNV7c/ir3dl+cpDDKpz3SKv8KpjCCQ1rcLjhJR4IHHczITDQAASEBCgpnuNDIcMsmyay
OlZJUSEce2dfD9BPV7wkdaMfsVjShh1uH9a+ssh95NkydOroNrtGDSmsccSTMN7pUohA8aGgLlrh
pvOu7HHfFpUNtcoWZJFtYKOrC5kAq9rnsl/9SnYl4Fmt6o0mG6T/QjsFYEumyuuAgxWMQe8jM5J0
uzAAqHtujNNYh7oEcidwtXzlA66scPGPptswKipOeftcf+uuk4DlBzkGohVPu/+LYeitz8fYBaG6
gTHNj8pxTa73qJoDlAIdGHSrXXKVn4qDFpDAEV6Um+fq2hr7a1an20DlqQbBTfdsZy7m/XQvO6Hn
5sXg4Bu8HjLOnnMs8KAS3dCbJwJwRmCptnGbfBieVJO8pooBpl4kIgecCH7jTd/jHUZRoZEQXwm9
lOUZfFSs7XFRocoxzTMV1J4ZeFoekGwV58JzngdQtbtxaIhy2c2vuFoeFxSxUitRoULyBkcOXh4K
bkkS0lN2MEMqpj3eSrLWi+OOO6uno5WXILaVd8tjvFf22Xm6Tbwu0ENWTBGeMVshr7HZHUgbygxA
+N5rYohEgnUEve9CuaryHw54VNT7z+NOZIILu6SVulHp5u45KVR3kCpXmu9p9fK5ka1OCcpsbwth
f8XK/SlExvPSTJkXGj8ZKAWjk8OPKDQxymjcg6Mx90RPxK1vxbiVwUfD1ID5MTKILaF2kyED7zIr
HMb4orZEkzSby1rb4KK6S0CeK08qbIDH1vTKsFDD+rt1j2UNrhKQo265U+d/YTPXVnmvALmaPcuo
eBno5UU7tQFyULslM9gn6xfGNDL+6Of/1ijnJ7aS5qlCFCzVx0NqwhR2BuAJ1LUn1PKHGwr+VxGw
+pUGgz9LAOcDNgzQPmBPuODWoziVGkhzvHYQi/10qjFCD2amvxB83bYFTwF/KBpOH8rBuT4Tmps9
k7Uag/lSwQQK6GkutKCEzKcIDca+0IeFgYWVceRtUC7ncytpLZifUJUFbwuIErPeV26tc3sob6Tr
vxhT2gyGlUHu6ykVMYq2Q/950jRw/tVXcWdeC9xy6yjWVza4GO/jhapOiUWx55MJlnHFYqSoHtlX
KMIKAZlbRTXQnMkG3rogFDK5B6+q9U48E7TOGCBzPNto9sLW6S/m2LeuNAgMMdFQa4PyOCl7iF+P
wERK4M0qc92ty4Od3mcUiSw9d/rBqR6KPjBN0cN3g2yZsQ2CZxnT+hscyPmUUjyKUFWTj9Gxx+xm
BkQbBr3uhfWKrY+3tsSdZFWWRUXaQr55AZBt+Qa+Ch+6idHdFFTIZbNWlO1tXTuvuSRo3RgZMff1
5CkZaNERxvHDMtnmOUW50AraEWMaGrhh0sk1MYhteIshMr31OdemuaX2SaNngzQxJHR6XYcDWN7k
kNFG1p6w/bK1rZBAVjUMJW4QvwLdQjXSQ02R+hYEN9F/cQL1Co4y+4yTT5hEb8U5CDExY4OWFiaj
uBMzd7oyUyp2IWG0PdvPDyXWhwQzcZ3jq9yKEPkpssilRLLUObY045rV6WVXHvtERLa8aQCIBw03
ADouvKdAecQunRwXT5EQ10wuB0MTeMSWL0L39I8FziGGuutKNcU1k0JLfRxcEj065PILp6PFJrHB
L6XBI/hCZNEoTmvguGKiNDNksVmI1XsDlDDZV1hDIZ7MKNqROr4+3d7nW2rpjKSKkgkHR/et3UGq
zB3D9jBh6lDkc1u7tzbFJfwNnsCJY+IdJcmtugclr7mTjTh2I40Kz0ORLc69lb6PSTa302t1ajhY
jwChgvAMacExfQApBmA+RecKvtzWRQPBdHDPOHhDoTD2fi+10rEWMi7Nc9n1Z6lLMndI+2CKJq9r
hms1A+9lXMaDO3Q1ug6qJShLvoJd+GRhbZ9zz7yvcmum8Jwlx3Ce7SWX47FEeumDofIUhdk57r2y
DOzTF8+TtW2WyKzy9r5LiFVSi5VE29yNEy8p3PFMMMnK1OBU6iumS3fC22gr5sFkinEO0C0aEIJ+
b5aqy6zJiY67/XEGrVaEWiycOHS8DBx3sV9fDjsw/3z//ENv1n/XVrmN7mroJ4yyMz07PcStPfMm
/p0AMmL0LhN5b1BN1wBDgo7VAxiqhgbwYxS7hPEkWju35bZTl2o0TM0zNX4a060mApOIfj/7+eqT
2jEIWZwimp5tCmpOtXDJl94K641kYbwy4cytM6tWRJ/lm+RW9WwT3R6UIUNMrSyv+UTafAlBDWDx
m89w51AORbxx0JErtQHYbxnTKfRHn4uDguZSDZCxIig9bO+jgzELZPBAHXEHOlC6bUnmBT7aP07O
tdHcf+6O23Gv/zHAcyMPQ1ZNw4wFdVCJSC4ZxDgFiZj91KGsyca1JFTiM98U3VSChb2+lFZfL5Kj
fnTSuHm2n5UQ5DgB5BcHsBxN3pi4oDUIcm94+nytIpNc5NWEmAUUgppnMhF/qYg3iI9xdjd8OEZX
28nFVasaQzUvgIahGR5CIUXzl73pVxcgO6UBQ9mnRxW16tjPZNENIloe+/lqR6e6wXx3SvC2PM6e
XmDcD4fJbX5CJwc9uuNwjkNhP3Dz1lotl4tBI3asSBtfnw7dK+F14rFcIz1+qfJuIaGxQTBjQMuK
u5QxLSxTM3LqZxkVaYBwPPk8tF5fu02/Ywpa+VFCD0nkpcwlPnxOw0Tv35Id+YOiZpqVNKMzHmXD
4xgwBY7MG6/rB2RTIUjgBbG+mXesjHFnC5IpbQB3CdKpmOxSJ98P1nBW0tr/PAxEZridNFQC1uFU
qp+ljN5WRfzYycquniqRCN7muxIlxT+bxyXtkWn1JI8NCkJ0ir7FsGfSdGrY7SzBxrFD8LOvxH6+
8nzQuOYE0j0UgDcmuuQE2o61ooUJw4Y3gC2KVfoAaWBDJu/tJL0FNWMTbzrligGxl5PkNX7yDQSc
wV/It20cJWtrPIwvmxK9qCxJwVWDWiZI35JjHNSya1AU81/TUB/nV694Sn4ppr/Y6iWAaRQa2wBH
G3i3cKGdlLRNoJT7bxbMxFAhd/Nd/sVYEXWf3KYnjEqnQqzyxiH2zioXA6ks11o6od0F7lFX1RLQ
OAncn/0GzlneWeDcP9GpSawULwmwmHiO1rmm+l2jmbsIX3xb1b53prgAMKCMlVktiKrk43LRID2x
wKKjAA6SHoUtCtHGcb5ZaUSXJwkt9dGLL+mBYdmzex21FWmnAhAZh6LK9xaSdr06PnMAIS9m2U20
n5laLhBnr2/N+EI52mG5E3UHt/KUd9a4ZH0hEm0GB3TNOsrgqA3H382zvWMDH/LoYtJlBMb1Zw+q
D3S3Dp8fmFsF+He2ucQhxlKr1M7RNLwvKze5ZVVpdGHPfexPgeHZp3kvXK/ATfl2KCYhl0ohDkMy
OY/tby3sd5VnoO36s/wNWdtL+4RCEpz3/r9cK/Oz1VkKARKNkgJhz3TD6oOKITpyp106Nww+hQz3
SvSy3+odQggBbObg+IG+Lf8Mc9SSFI2MXh5omW6T/XxmaXwEGr74erglx+r75yvcDBTMXgCYppkO
Cv/vFyjrvVVXtg5zw48pO87l/1viTcdy/vx+PiyWSk7lekQ3zaRuZtzEyUs9ihySZZEfzrCVDS4Y
Wm3RhsyEVilrI6DLGyzQHwsYthSU8/74Q5gHiQxyEWBVJUCJJb6RDl1sxQVDs42oQ+M8x6RV7ZHM
d0Q8qJuXLTI+6ODgbY4G2/vvFEt2QoYIQTceyTVLvRxIxCTf/nIal+3Yhx1dWePcPm7jvM5rQFpH
T31l9CZXymV7wbh/NVELYyMBQ/HUhrtD2e0jL2MG5PFEZCAdZtDnA8eCkzoodiAHMNyYAEoiX7AK
GqYEopfPXX871FaWuc+Y1bQbugmkl+ySiH5r+9Qvv5tXxpG5DQqfoj69aKXcN0StdanVRMaElQzs
g567SYrZtUSkBLV9Fa3WxX29csi1TMkTRk5dHyygkQEmWy57H+IEu152F9EX3AwHB9V2Ez0FqMVx
8YeDeRrMBFOd+tl4rMPyjoTzFZuiVl3QuFyL4BWbR5bDaKkNqLp96BpCLMm0jQL8PgNAFYDmy9Ov
zx1j8zu9GeBTTVPtBrWvlu65rp9U58EaXkrp9+cmti/wlQ1uz0rdGfQ5k7vn+LdzZx71IA7MQwtW
wdjNPPkuvh6/4fKWXbMQV202z5KVbc7v+0ZtSgxZsOjOXuYX1HMrD00g+y6/7XaR5X6p8wQepj+f
jKfS0pRiKZsY/QQQ7/Rec9k/h1rrydrrwEiMYsBtd8bAsQg+vh0JK7tcJEAryZKJBoAafUwuGTWl
FJT7BphkuCYrM37+UUV+w36+ShaGYUI1e8CISqc9VDNu7Xrwxs50P7eynX+tFsU9CoDqgHZRBjP5
BB6cRD5Dst6fZeVB6/sLvQXUr0ziO8kcjl3R3KrOAm2SBlSwFQmrQv4p+Gu2g//t03IPiNzqhiFx
AJrNHrpvaCqCw0m+mkMmA1p75VkU/Ft7zAjpGXeNgxY0Z45gBECSctb6su+iBaD2Fyoq1rKUh7/8
1ia4d0oxGJWsVbjdMx1Sc1TrwyppH1K5cU27w5yTfuksKoTgpuSbYC+3AhO0JiA7gvLWRypVbGU2
9QU6iWz0p7oFROE8ec0F3ix75yDKNLd38s0Y50b1pI1FYqID18UvSfIrtg/z8iBY0JZzoIUDbAc0
AyEGx36+igidLFJnWMWEBcle+U/+E7QpmE9hmtPJiAgU3bCbAb82yAV81Kc5XrNgkWSI1PSphMTv
ALYoaTedy51oB4XWuIC3VYydluU4PRP9dRY9PhZe6fhDoATm99L7mj1womFYGnPahsltp90YzaL0
aCOouwjdkeVUePFu+M3osiENIbrWmQN8iIOVNW4vC1TCNRQZWc9+8Ok/SoM7ygrSl8jFHFqY3+NR
5JZn0SI33VIxQUql458PIh6m0TR5pKlAU1uY7INeAggpjFikMb+Z+2lvZnjiDS1dRjAMATgzhM3L
60DaD+mFlSMid7qPfdDgfyUUwDyH4hGTzuQHKrQopZbcgwBLuWoerLDEUDZjEQZKgBEl/cXwz2bs
4RxTTRBLoofKZRh1RgzbrtFGZKK7+hF0uMcJAKsW7tn+8xeInc3Da2WP/Xwd63GeyBmDO9nP2a0e
VPf6N/sqQi0aT7Dvopud+d4H39Qwl6JqEFO1TO7Z2hCtbYoCtN1FPNI7tWrIHiVrEUhh20s0/J9Q
+7Lw6OJum8gq7LIFhd9zP3usI6T4468KbxM597oX2Vf3wmGC7V18s8hdPm1mVUrUom0h7bNLzNhd
5bbbPqmPsQeup15IPbcZbasFcvsYL/kwtDGrfo93Q3oVLdd0FrH2CGzorGuycoyMYg+pQtpncqH0
nuqlT9WxaVxQIQKEbcY7cip850mUjG2eXm8r4+soaZlWfaKgQ0Kab5J6m2i3TkXcvhHV9TezhZUd
zu0XqXI0k4JkKUe1vd2BMeN1UEpUbReZ4Y7+cSlL0CSiW5dCSL75XzPyXthYEvifzh36NKGW0nYK
m/sqMKRYHJ3LMZSRzukn8QW61f1nAP3/xBdP8Bj3mRyb1jSCfoDBF5d99M9wnT1Dt8lbPGlXXTBY
WveLCaFAxFDMg7t9Rr7Z53IgQIaUgVpR/Tza5gU1lhtFxghPFv02SrDi2uU+buUnLY73c5ldFiVQ
iEO+byr18SuXw2ofuHNGMfreSmY4q74zjxHGyn0V+Mrr6gITfm55U/ZXIn8SBSV3zljoKiwGhcUy
OhDjbOV71boRrGr7kH7bXe5wUSKgaDKCqxxi10s4J5hQxhf2SQRxAOUIgtlfUfXfnmi8YlYfxYo8
mDjREgP0013tGfGjXX//fGmbK2MwWHB3Mf00trurIw0M7BKtRqBW0naP+uehV+rD5xaUzQ+0MsG5
pjEbWmaVuAjqn/NvBv0uryJ/2UGtKrnAsRniwWy5okNTZJTzwyxFK7TIEQ+T8asoXpTqZGiNK1jZ
5hGzWhnnemaxmGXb4j4Yj9rPDqIv3V7K8CaQAc/8i4K6yBznhWoHsqgpxgHNLnATmKZs1x0ntJ2K
0BHrHG2eKEjxGOKQAQ+5c7qUDVTfYnStEzTm42AJm8txh9qOXzlQNWb8O196Ea8scic2HF7TUBHD
N2tSv40w/gPKcPPl84+27Rhvy+IcXlI7PYLWLA5KXKLptHi59FAMD18xYjFFMcALIFD1Pqo6JaXl
qMH7jNj6OarOrRVVP1ABDD43ozAH+5A8Qgf0P3aYx6yit54oHL1kp76ngq0E2mgP2bHbm8RNgITx
qIvikA/hlBMj+1VvBda3/fHNOuchPeTSCwxT4tHYexHEal8B5pg2Bvee6v9F53r7rHqzx/lH11oZ
Blvw6ahPVLckARuM706p5Ra9V3yjx9pzRlfkla9v0Q+bDIofKA8jeTb5xhJVs0Ipe5Dv9r1UHDsF
wdClTXsapCE9j5k9+pEVjzvTLqD+BLLj3aInzWnJpvkoO011Udm5GpCYKg9xT8q9KjX9ZTMyuU1n
ScNoiaOdVinVAaTC4zetM6T92KjLTZoZkj9Zkn7d5zokv+JUD0Bx3h46cB25ppTKQSXnBHZr2dPh
bKclsWx/gqrpVRYRPbTpZF+Yk00O8lRZ9+lC93EJ/jUD99ewDKOryb0TFrXeX9hzOl9FcbQcIjDO
u1lO0tBuUMdUupIGUmf/NIspwwOvzZN7qcMxbjn9zdCk8l4uHfAiZLJ6cJaaho46gZXBLjHpnc6t
/xWPe/sUfA8u64qphSIQfYVOMM7MUfeNmyFgzaP01yAS2tp0OANYaMjegjyTxybRRic5tfDl61Fx
u05zrUEQwZvJ8MoCd4M08kCIVSBJBdL68MbsIsqRtus7Kzvc1WF3jUZGDblEA96oY42x/G4/X5EH
RhUnLm1uX/lv5mzuoURAOw6NlY4N84Cbcw7KUAG+pXAdz4pAbkjd6ESO2tMoUoEVbCevjDbbldJF
BNuZH9h2MsAQ2csnEZ2qwC9s7tidWkjXjFWJ4d9uPIyVcxHpQsrvzXtqtYXc4VrRCG1GCiBvG1Qv
aCWCAuTyVeKZoLDD6JPy89dGVFHYsSyFCRYgKeRuR8uanFlmiKva74FOKv1mB+2aDHCohfElg3rE
+edLMf1mkksPHRNIGr3BLSIfk300Hop7up+8BXhxD4iy9CQsTGx/vTeDXGpYFYCHagRrbFHqRG6D
ZikEcy5M8JuDpcNzDqISz3bxZbWrXJRDGALqKzIurs63dxpIxsB5yUYfWV/RbEG9JRxvYwnGxzvr
bY1cvLfdnNA+btvnzhxxPEppfoUyPT3OSBhAMpBOx0pznAsAi5qH1MppKOvJdOh0uRWOYW7mkabO
RpgsSAPwMTnlxCZGDvkGNDgOzQ2SBEgMs3e4HTI6bFHiv4lvg+LpH3tccJap02V2DzE/TN1VjxiM
zh6jlmZHJY9TT6pn02WjLYd5AISqZElEY1eXelH3l1pr1UGtZWZomhLEkBs5faiiPBYASbbdYfUX
cqENeSinViBXgtnDIvGy+FXlMD9ZLLKTJ2hthUKaO3bgfvCHlUkWE6tEsTAMkps2VIZSekjn9LYw
pWCJ7Mpr2uUwWuQGuuenpcr2VSO44TajbWWZO1H6MisG0isI72o+aMNyjots95UjZGWDO0JoXJX9
kGNDl59KqAfkClq6LuDmKmhLYuGIxfZlatooSKOsAsoQLrjMLmnKUkNrxkAxIN4zBKzusil+fe/4
Ik6dLZIUlIf/WOPLAFnSgPxcw9QSG4xlUnBK72I677Z1weIHoYL8rvCWHWYQg3qHU7MCB4UFMog4
TH4Itnn7U779JdyrZi4ip9BIOj1HuR8Rjx60/XBablGHL/zmG7uT/qJTtHl8QP8IRBvg9FV4+W5w
35llQ2fWKQL1+0OPJ6iEYRAs02uv/oLYQ2SP8yUtNXJSWjFEcJ/RqwGP0+Oyt/3WLyEBCXf6GscG
Koc2gxUAAg/x+vex2dQ66NSmin1gnbrxSQHVNYbHKzyjQCful2IdiM0PubLInQYd0XoQXyCvhWhW
eoGOSpDcOLc2evwgEgEMxTfRD/ti029lljsK4qkoJikirwtFFwcYBtAKFof+IGN4Vjwlj07b1qm3
Msh9yyWZLZkSQ3vR6oL+lBYjLwJdTwgosKoMMuIqJl73pkW6M8Gb6kYpitwv81x6TFq7CeS+7f05
pQ7yfgeyma4sFXgHEGmqJFfqCuWeGCP9kcYxEJt1PYCVLSra+b6UO+kymWpUge1+ugJd+3if6mr8
YoEgP3PVJK1rN5klsGWAQWvBXE5jZZmrG0PRhCONgHvFvWwAeW7oAIK3sPJ9KVWQvJhGVBqeseTL
5IOwbfC1YZD8XCrU3C1Kuth+jJTgSi1M4xuGXp1dl1uO4ma12YOkBspVL8ZUdE9ds5DzkhuAh6F6
ETYF1ZqgnDpnP+MdStwpVnJt18aFYnhD3SIMYmUEbDQp8FhoJudR7yrrSCUUe93UarLJbfGvAKpo
xSlRSQoCRwyQ3JVx2/3IDcwAuhUYs3dOnBujq0qk3XdqOz+RLKqwRQZ5oqBo+64tVQXttjazr0qn
sVLXjIrsIZscSl28v9NzUkJgLQbtbu+qQ9y+KAqNbVCsGYNXtKk2unqRxCi/FTpip+sI7lO9H0qK
d7Y64ckh2bY3ERtXfKUChiBHBnHpOLSZDwyKWgCHP9iN5yydU7iYPwOIr9d6vPsgDeW1KVB0ElXT
s9ZM946am27aztj1Wmru2zofd0pTgK62sO5qJ85COqoydneJrxZKnCcLrIm9t1T10nvgFNSCeiBL
dr0sUbVPwB1+oY2q+hN7MdPdAGWN7GArwzmZQQBGiexPpIj8Oksit1Lbjp6zKG/JPpaGTA4hjZE3
v5Y8m/u92joAvCdzOlxZ6jwEVdGUN2k6YU4D8yBAwldw6HGp/ciWI1cepWKAdm9pBlMXOcd5bo27
OZfTxzqTxic5Ly1fVfTkPp2Aiw2MOKM3ZhuRHxheSJ+mrjbO5aJ3htepJhQ5es36VYMuOFSzfA6m
mMahXBT9vawymnkKlDdiax7cGZxC+0hJolO/tCrQ81Q27nSAAejOBNXw/dD2NHVzaahvxmpO9kM+
J7sU2tCHBhU0zD8bmXYljdbyVJmzctRMcL2aoEzD/s6WnfkUxC2h2SmR5GVGUd7QtsivnTqbUTRZ
FunQNVbybcqpGfZNnp3A/9M8GBDUDkbJokgbykjd5YqkVEFfxxXAHpJeFr6lJjH48/Iqu3JGKDhn
SWleTIZZ7kdJTb3RyWdPba3Kx5RYdG2aQ3kpw+92mkEhJ1ComPQ0h3wC473R3UvJkJ9yuHflZo6Z
4peZ3U43pHSf0BmgriKrHa8qSH0A8w1tUXagy5VU1xN+ZKnDzpQi7ba2Wtzz8uD4iUbma3B79UHU
yORHV5vSb5zx3b5QmnEvxSS+0HCPngakgNAySQb8fflSuLVV6pe90lQ6zg25CUvA4R8bqLgke2fS
2rOadxhTLSrAXWwJ3M+RQ08qtMevpjKJcLrRYbqLlTnFOYbtpYAO4z/x5aSdd/LU5DeZVvVX+WLm
Xp4aw3mqFXAPT3Us7TVSSoGV2sP3eMahl6NMdg0S2DY6pINkI47MLP+9tJN0k1oxDfNqsZIw0bri
AuSC9qHISjs0KiMpgqSG9J8rE1u6aKZ6KF2JDGjJJiOJLuOK9GAvQGMYz2dDUe9JmfR4VeqjGVqx
on4Ddl3z4mnJAm2yUk8rujFIVaU4FGZa7zTLWB6oLnUVImegN7lT69eljE6G1y515GlShLmPkZql
S6VqxKGnJUFjK6NntgPmMgpz+omwo8axGjUU4ZwXK0qyu7mapNqdclP3pqxUAyMt21viDKApH4nk
qpVUHGTZAsFopowncwEpvLuMoKTtJAmFXLMvHlI1moIxQfG6k4vokGFC0EvsQQ7ibu7DOnGAtoxw
5NOGpLuE1D/tfpm9VJ19Mg4+xOj8kU6Zm6pqHtQKRS1hGdpgqRvDzbMSImamXQVxLoP913FKoNCb
slv2PRAKeKvYqXY9Z1J9aEmknWtqP46Trd0utMyLHaEKnV/MVNEcCB2RWQ8TVYnyEL2zxNlHgKL+
1qN5ucMu9qExJK2bl4b8MA/GDE1S6NUFdR7b16rd2onby7IKgfvWiMij1aVjFg5GhD7YADSd35aV
fpKiZbylhqRflhOOtSlOBu9/OLqO5chxJfhFjCDoAF5p2xt5zYUhrSSC3gAkCHz9y3632YhZTYsN
oqoyszLdqp1SJ1yCnMCpOZal+M+upvq8siF83QZ3idwVaXRF1Q+vDD62OYG/VMJQSk+DO8BcDZMx
dDrudh1RDLPVo1Bzt+Gc+ttk7r1VLREpyiCtvMWLNVVW9AgTz2zsqkV+gbIatwROL9ZSsTt2EuyD
DYODo4Q7XuqCYUs3hGH8N/iWHblBM6WEoNxsVIax02O5E5nIdRzYvXv0wtqkKOoi8iDFiYm7kX/z
WqpMCb/P6EbCuJg8O1fwqI3WEn/FGrnKTNPDj1r3SPTC08pBt9dRt3VgYkUYHlmNy3dkyxoxp2gS
spjmTQgCJoSq5TYoxlJr4kHsWUpHyirbc4tneiVjDbRi8bFI3zRj1gmCZOZObJEC/ZVyv7bSYlUf
gx/AIF605MezunY3Fz6W3DddJMu0dulqSW/XC+Xmxcw33K7B8F72lRc1kEYfhVeC0oLvBCJ7Bufd
NrqILJs5UUGnv6AT4ZnWFUlkz9XdxYrECwOveNJm8KKy2LZXVTB+LtXao6xQeq9g/32blmDIKCDW
DA7od4etTcwK00S9Us9t0ThXsY5v3SMSFOL5+rkZmNr7BWqImlvrudX2i8D99kp0CTtxynjuDLQL
d7429E8EW39kXuk/1xKbIVFtEfw8P5BvcLKoUqO0vPTcpymiT4e0a0d8P/ZcJJpZ9g63Wr9bSqs6
h4Ue064RIp8HtqYwTOf4vu2PksqXzeJdCkyC4kxS695x8VHNrk6101k3WEq0R5RtngbTZv+baywM
tqUZd81YLmfgaUFswQo66bq+3+kN2W7WREEF0dWWES1aRECgKUlo7+LmG9qlTpEQxfcVQ0QwZ1+e
Xf/MYmRZsdLiULRFHbmskqdFqO6rHNBnWUH4w4L6B+utYzxo3qasoM9FS/qjRUsXfuFle0N1QF8c
rN3FrwzCC7mqDxvqeypqZVIeFsGnPTRYg6RtkLjgElIlp49J2y6YCLYlTd+t2WjPY1wMM1x9qlF9
D3aAvtOvdjzcnryeiQh2ZugxRXFtw3Y/eAuK3IZ4pCGtJp6ujpcI7T870k8NR2TiauVl6/QRtkZe
g7pMrNp9cbs+8ZTeeWV1wtr80S6GqwlA5q7j+rijwoPrWhXqzHpYK+8CnfC9CPwPH01y5Pf9pbT+
tsbfVwi/huAxtwcYOo2DH28Fbm+hJz8h9XbEUUunxk3dvp7RE1dPq6W2iDXmF1Zw8cNPN6pmshOD
s6vUlFGCtVrf33XjkG3zsLPCRcbwsdlRf95rLrqE6y4PaP+H64MkaKJ/xkqlnVObGDfZLnQ5DMB9
eTeTLWLUsXSgZbxZ+simMnct/p/Vzt+eVWXEa86a0Cc+que+kwsa2eUy6+azHvhz3z6U9NMSV/6G
F6ib0mIRCZ+HPbJwIr8J7sPKGkQLKFjT9BIr6iAZjIfLxuKfvePl81L/9rMG6NRnj0/rrBaP2OTu
xAhPx7D8z9Hdf6Oq/pmm+vVnJImHK8IeGj/3JNxuC+uFTivwUoP+qS3W3J3we1XafyFy/LKod4EF
yEGrdt/r5WQhLDby5IYVSVHcm7qIWsdAfzk2h058lYGzd5Y5HwfkgxU84WK+A/pLZ1rklMpUTIBj
az9dWbmTlj4UK/rZlqedwgZKtySmGAEOiqxEuwf3SLBf9OBK70Px6taKxs1VXedu5WR+Qw+thafh
Lw2PlYDxaVXz2KUqR+1NOq7+rFINsedYx5npy+h7r0O3vVkFRsGtQLlulhUCk+XZo8GOLeoQzjYi
sEYrWQoP6glExhrQfJH2h/u4oL3wxCG0eTos5WEd7L0t1gGmwfZhWbAcYanEwv9eYzShQYkLRbNv
2x/3M/YeN5sfcQsdmR9UiRJd96NVZ+6uVxT7lpfkJgeNV7fCMsWjPnR8gvP6sp3brcsZ6JaYy+lP
QjGZqUWnPjoDq+FIQPppav/UyUbnwjSJI2AeSjs3Xqzi7rvwv/fGWkViteMJtjBoCDEaLyCojJ1P
a/uf7skb9rUfzd66pGEXAs4z66cYyLPT+EdroYelxT4AD1JMEX7aYu6K68nS0UKnD8DQu8AzaTnM
cRuGkQoGDGt0S0uz7EgHmynemmNA0IFTWaRBwU6OxlgPq44DL+1dF9KspaRO7RWhsjpEgUSt3uYZ
Y6wo801scWXj/dHICBNoKbq5jNfGw8GrX73BuXjSSTxrfWo7EuuNf3gTeSrG/hy03bUecfmIatmH
aH3F1O4XZzjaJbYs2iEvQzuxrNHERWDFolfvsrSjeeSpWrq4rcZ489VhxkDSqD7pyYbdrhkrSsSL
NJNN5NLmaw3K02JV//GuRh80BbEi7UtHvZs9zFe3ho+zF+yEZDc3FFMGYXsHx+MKxHEXRgSLapKJ
g2OpfdmpElNIB9uOsDrqertW23BsKxAmBXpC6kW+HPJwM3lnnJ1BFbWN+68d3WTeTOTh87lowmxd
nYirTjSQu7WG0XMb3qwJK42iPXtD8LxQ/7SKKumI9ScWszf1FHc1FhGxQ/9MRiAyg+/nSJ/+I0a+
r4HOYECY+iNshIlffGJQO4y2lWjh3f2OnBm+BMGd3fK4RQLsKxfOEavhe8AUL5Nkz+i9dUTCABtJ
7RPAhlNjWYd6cXZtQYIYQrkUJzrnzFzDTePDeGdWQkhX1dkw2/rem/Z18PTnwKx37PH+WCUAyRC+
1DiebC1yMrqRHzDMLs5H4c+RT8LER6CMH/AuqjwboNJ0XDacumI80bbFHR/ekZL02j4eI2P/NJWY
EbXCTTGEuPXD79apDy4qgaTTl8cEJhB+agK/SuYewnlSP22s/yeGPpHCTh1WpywQO5ycWITW24au
QBQmrl37DBmULD07cUem0xkmEXGJK3CP9ORHEIzLxwwLmyrqF7HGjUNN3ljzv34KcUu683TQRe9G
FlPFp7HL8l6Jfs1t26jzSjA8O+BSLkifpFcO3Ti83OwuGSrbwc8cO9jC9oQAlHGL6mwYh3oV7fLe
08qKjeu9hcXUZiS0/ozXD/HyeNd7bFd53vTe9vV+qaw3Sro+Xkq8asboHzpPMC6t97zwICtmX/gy
k57Ks+NOTzqEoF8iGLRcrlpi761esULB6HMr6j6CTVPitfzJccyhGh5oiU9RKNddac9JFVifi03g
Lzs7e79F+XCWW9BgM8/1ZabJMmWeUjvuoPQ5EENVzkV7ZZ2OjQ80vi6zHnXULZEtS7jnZ+OMsCTj
2r+V7Z3IMH3VSuy4go/fIO/DALBhXq23oiAXYGQpMlD2K+57UaJMVMPN9udnVlW3vmcf3fB4QTDG
O+S0deZAxu1JeDJdTZ1M5ZZBk3xdZPDTNv4YsQItdYX02al8t5HzW80+WjCdMhOkoZiPZOufh6H4
dAfMArTtPnosArUFXrIBYS8hXluzHNXQ7esGr7LbpjMYG1ysOXT40Bn5dS6HLVdlnW2edx6dDaCe
Ku60hcB1reOwQHyLUSgEuFx8mrtoUcdZ7a3yYx2BNlrmMIj1Btn72fKq/RyE/xFRHnBOEA40Vtnm
sqNUy5E/Nqz7bUva+YNp57RiQibleAhWN1qXLQ3JfN+kPLmiuPT9+DoFwRfwtG/4QDyj778Gaq6S
vpi+YHGXLi7GWqK9Z7OF75Svz7ap3h3KU7ftILxxbwOZcnSMH62xfojoTnKrryJwbqRuTtVsR4iM
OePa++qwV26tfsYoS6WBUd1cDEga8J5tAZVmILqcrOypIiZltr/TbnkaSPO1KL3XvbPrVf3PDdyY
tsNV1c5NohmPh7XNsCufFZxfVUsnXJ01IL76vmqNM9Zlfjm/VHWP+2G+LKzIh7n7xY2069j25bU0
t8cKHB6FrYb/TRc7IWGBronGoBhT8ApHSWcTOZrtaView5Wdg61IZYP2QtqZzfyU2H40EUAKhUpt
H4EurcI81mSyxcCPlfq8b5e9Wes0KAMSlQuCat3uzB0MShg7A9fkbKp3dQNzX8fd8UEm0zLllefs
dNt6AB4W5FCgT+8XCEGgf4ox6gBpc4JjOQ8XoccPJYtj2IsS2HP5aU3hjTMJ4RTSWy3BrtD4IlQ4
WGo0D4iUsNtLKOtrUODfdMCfu6X/X9+x+xzyOtbd2OBLKafEDedPAKe/fmFZgKjrMOZhvxMbR/Bk
uFll5lG4Hku5HaRnzsCZ5c7V3kcHLhhrhjPS1RB0E0+hHUau1j8LvjAA4fOKYXJ+r5pOpNipuHLw
klndhnvgczcw4C+d6H64FMgwd51nhtE0D1rnNoYQM4xAMzf32/e2iw0DA6AMAAqQgoLfEoDRwoLb
TIiJEPyCLGxnwemcm28xiz4WExIlXdN8hQ3GZD4SOMU4UlyaIOR/3Vjpa08FdgNKcwOueJp65wsw
NLCvLbbZsEWyaL5Zx50DYf1/lYuI2oaixPbLK+HldYWMylp7GblTWB+GZhye6VrlbtCmGseCTkEb
Qapif6y1yBCkntKGkbQpF/nE2kDFdDOwZHMVif3aWHFHDTtPAgHfEv6l+UzCKsGO4e8UwmkaACA8
PeBwUfhAn4oHiG4qhn/IY8D1B8ApqwQNbwRscj0bQnWhCoFs6fEfAcidb7b57CnN6TBbkTKoEka1
MoWA7Qt5RbvZUh9tJ+BUL9ogq4fyq6yXZ4tvBCjNcIFg7lTJNZvRNDedBA9Uq5tp3CML2a1cpsto
szdh4SZrub475bJjw/xdkiFD0O7dGbARalpUVA5y2WcCCYrDf5UG9Ikhqt+Rst0hUG7fQeWHO+O5
WbzrpE1OHfmq6UDh/SRUhhzfM+iKk7shfE26LVAcOPlLgS5vzDc2/hiH7vnDZEKyjFXeDpazseU8
CAcThUX41imo6xzH+5LU/y/wx3gM1u/QmbYI9BQ2evoRUJqyfwEl3Oa6v4cI6eaAMFI3HCEkH9mv
8GqNmI2wuzbWeh88JAlWIV5UbKgrjBjo3NbQvwKu+bWNk3la7Ip+y5tQYv6S3dUz+ENF/TaG8/YD
VVdHU/AGb3Vw94Lxbh4Nha9WJAWWYd5Bvp4xUkFI9I9pLIiBLZ6luhQ41nX5x7YuDVZkos9z4vLq
WnP48FswqNOAWQFv1S6OQDtldtPEWvZH365jSuA96DZRwWg6EwD5nXMlwkk1r547QKrdxhJVMzt2
6PhhQdcX2fDcXD3n03JYTLD/h4h2YAuwZJRl0pdBMvn9R9gEfxv0L/UCRrLvLhMhCZv9mMoWCac6
XZjK3ZYk6/I0DBhqmvJCPZ1oP4wxdMYbwnV6V0bK/UOdS23Ph+JtYJEtvBSpqqkOy0Nrxk/DrKMY
n0aoMNXoJa7G9tXa7ZXC77mFV9k5uVrH2AWqpyaZd3zINeC2mTtROFdPVrHswcMnHObpNRI7wsBP
MWlkruaJUlijLIBD9lLnA7V3DXAawvW1XenrRJYXKRTIxaX9cSWKY0M9PMOw+UBz+jRKVsRQDH3i
77bppEoS1fZ2paU0sSo3imXz7gWTp5Mg/wspJUJ7Oz43MK6pIMO1m3++Y36aEpigKJe09BkOoasz
nLLjXIvz2DioMzU7AhP+NnQ52u7UgFH1t8gOTSqadY7aDfpRXt5XFGw+VHdd9nfQtf901WGyw3i7
0h9eFpdis3c9hvOm8s/u4h0r0gBvlf3bIOga4Z7G2GLCezN3t8lzXiqyvDsSPvdrpQ2IqC12NzdZ
OKRYNpKOF1skRNDLBIZ32+BOEwBIYyE4RjcbthDVazwYzM5t0+TL4GRFz9uIsvZuQjcfWZ2t3MpK
GqR1Z8eIrz+EDebOxsJ4jlwXr/n/SdAtpqZB4qO3adm50bBVe3SfZUzqIWv0z2DWt3Z5ArAcLWOR
1DgvC7gJDgtrQcZcdv0z0o0S09PYUSVQ0Hvl2xEalczAa9Sa1nSUQ8yWoyO+Rvlt2XUyQzkRgQXN
fMMjLr2UNSTxZmiFFTI13T6ex/XS+hoCqOkYtBxI/Q1JedHadwdsA/wg7jeypT47w3xQznBoHTtZ
K2xww6/MDRzgldOh1N4vV//AuJ4DoOYOoOxwmf66DvlPBiyQnFOQYnG/USiOEeQxeyeAw6OgL8pu
Ebo3J3Cyj4Wuz15p9i7GMDAnuRFYslYMiIWLxv2/svkca77zBT06vN2RCX5FU5m21GQuTEBK+0W2
1s4zGKRBBdbjV9H9ddschy1wLGlOFtf5VLxXYH0qSg/9sGaN8uMHXt+XNKu9KSvsANbhBC9za9IK
ev0ylGc9DRkfNhCUoC8HOONArFWoKekwdEMalnnF+O6IEaAjQtkU/C35ciZWnTfmrR+fW4AakKKi
gSOZpCtOA4s15lyifvuyTVjTPqne/USXq5N1q87zNEYN8yPPQ/JRqWIS1LsN8PE2Y9nC+RUgG4oF
axh0Snj1WlDrAK35vnW+alI8Qf90gbb7wDzMb0qfehU8a20hb6eJe+3jdSh2JRBasA4vyHMFB1HG
gt079ozRLq0wiTgtbHKFyBBvdShccQKo+fYAwYsixMz641EwFZUNYcJr76GnL28Uc0/D7aeZjqhS
KlkN7INaHF+cMtmyM9MUZ0HtqxqVzZWxEfB9G/Verc1lkVPKKWQWTOb+XOQhkLUJPVobAsYNulRW
5NIJD5EU5nEerRlFyfvsK9BNNSQGC3sapmU3zWJn6m4/+m4KfDuMbbD1um3gIh1ctvXGZX813dl2
S9hIAM1bkLm23cO1T+BBlEGClwobz1h/8zC8lYycFtadRwnGcowrio55Q6Zuo6LOIpkZgViE1l5r
k4ZrmxPxCd3JzYNCAs6gUbOdCl6fVvaLzv8gevlsA9aXq86DYcrrx2jAerj/ixmXEEmGto57m72w
GjYX9ZRo3mVb3WBPb4uMBrK4idhH0/TgKRb8UlS76dL8hB0AiTJbm7vEX57gNlKj1/WX7WDqMIPC
FE5D8JDGxVB4L6Sv7sGMT1sMERx0YmL5EXf6bG7UfpmgD7MbZNFdLF7vjEaTVte7ZiU5PmJquibu
4O1T8v3kBD9T4Sd8QY81ibyQ4Lp9lMDl0qo/YZVXzcLYLaAx9TGbaNzo664FjzAQ+zUodpL9tLaJ
LFh78zWt/FtgA0hdfklbHGz9Ybf0WKGBtZ978mqZ/7Rd4xF/iGA+qeVMR8D+y8vonKfpmSvggzao
ULS023TzRBcTe1c237MNZwkXM4WF90zGvfn2MBZBAwitBajBWC1Y3QbGLSCVkY/dDZX5nnoPaFYV
GOzx4gqhP6YmI1OYA8jS+AL8bs8YpD71BMXFDfRMip2huCyv3AJt3iDcw/rY2veisaJeV5c58Hce
WX/dNrOrUUShtWKQLiLDupOhTuxjmCbaxF3px5BkRGP3h+Zh7Q/VJvfchmgPQoyFhK9sDVEgaVzB
RVZ476PE1qTskpXo3eSxdPRBLvJ3Zw0ju1dJReeEBYDiwJINmJ1ce8h7MHC2B8DDqS7aYtEaODih
ak87+JtiKHooZObm6/8NbAGkGbUBqSYpOmRQBiSZG/Sg6yvqR9x3430BL0Ww97HJGdIZ5AQ3/m0K
76WzHRSKFqThnH63+m3lRQLuOR6NuIdkrxrryzQX4QIsJ98jKELhvVbby0j6BONyi7HKW+wY0g34
cfNdsXzA+cgYc16HYBeqL6jhog79jB248JfGnjAEPdClRGR+6gXDt30sRgpAZIqdAFw0TMRLYL+b
3jFfpI37MTvw+qKwrpDVvnfh9O7hXa9FHhLMT18zGtDSuGln66yofqEvOkJog5obJJAaRmsIpLh0
zwa8aGRtlw3SSkiJIxECmCR/TolMx5ElUm8qdTEORKM33leyswtxtFYkg843uJEgUrlNqv7D7nwo
d4IPLMXu+gmDJfmW7d50f2REV2nTH7H2O0ykn1BJp2RY9vAeiFaU1O5fs+5rt0gqCHtKJQ+DRfJm
e9fA+EOULmfu45F5sWMB/i2LeK3biC9WBOo3WXAIqg2odzclGECioiERGvNkmLF8ico92oln5tgb
dg58YAjC0Xs8AGZtkHesWfWgecmeSRaN7GnEd9CbJisrxFTXRaysMZk5TBmr24Neb/hFee8DCjzD
Nd0Vr9N28ca3jV+C5bO1Xrzph4cLfh7GET8axk9ZODEyE5D3uYCSRj30ZtQCGdvregB3cAmHdyTs
pDizsQuHY/jXphPaitIHtTF8dpsfLWZMK/LOqxd/vA9zGcFqDnT7rTB9tJJL0fCXeoGmX1avVAHL
ExMokx5nl+Zshcdqb7JZh7sJogkjSLoRrMrpU8FWTOsQuAW4arv91n2svM+5Aw9ioIRm7hJJ/iZn
zqoVokV5gsQtrtCnk+27LS/dPMcG+8edlc2Pn4uMWM+/D8TEzVRmUwXUAoq2rhtGjHHzbdDWBb3W
tZ6tHTiIp63kJ9O6SdkWF+ANeQM+jLmpWf24dEK8sGHSzN5dsjHx3A3rA1auRzj3kPCzQxYlag/+
OGDXxiXRwiRssCCmUs1X2a1/VQ2lB0UcJ96ToLo5yytjiD0u+MWrfoSlk62Yd4SbW/BQaHkYBecA
4g+DVLkmdxTD/dudKwz/tMHmDlOxxLBT192ZjUAzOwhslHte+8+usm/SxVCDwafQ/K7FO2uhHzIP
fImhLBXHQKMj62mkQuAnfTaClXXnI2hfXAOQOUwAmBw3tsQSo+5e60VEHZc30ttHR37WS5c29c3M
pAZwAheJ6uZqd28vH3XLEuAFmRWaA1/VGRabXyX+1thfFjhNdI/uMISeEM0+ZfRLAUFZvTGTqt9v
4G/75a8LoWEqVR/59RP1vgLn3gocshB7AbgjnQGMBCZR/t1Pz5Z1Xe0uR3Ll0ak+7OGVFs2FS3ph
2KjrexI5EpvUGpJB9Vmj5msJphHcFnFlIoSVYPEmGSEp5VOVlStPBmQ/LN6TLV7GEOBpq7MqRC8u
tvsDxmihVhgsIHXqgvXEl1aUGXSSaB7Cq9FnSDrTFWN229BTXb6vnf1VA/ifwONBppN4vE4JB9tf
/3iQ4IG4R7N27npUPKfM+4XhtVc7xd6UgbxPn+raOfned7NMV01vICHh+4WLc/skAmdO1zunmV7M
UKhHPUXJcPBo0C0XGbbjI10uMfFYRKursv+54nlU2GZArwCi9+jzL8eprpUqUx7IPbN/H/QWX7Zo
NS3q18uwkXgoJOhhnRbgsdqpTTqYgXVQSflBmNHKwXrrmxiRSIpCCPXWbkMH0NVj2tYsmUd2R/pu
TKEmGVaTjeWPJRocthVtG+6liqto5e2hng/9cscyXFyV+PSmzJsFg0L5udErrj58mimWTCYVe6Pu
H4CRZMJqqVwMOHz/SgfIpXA9t+6QVN2xrV8ElFyQJEWKfpIZ04GFnGT0Os6CePZeJ+3Gz5XC28L9
dKpKEA917PEte5j18C0abfQ3NawYvALDhZP1fYCfm0KmEoUrktZ1cOjRRUA1e904DPXWvHZE5ARo
Zbo4UE9tAcHlX4uoRGOB1/dKIKGvIT2YSSUgHPHqzfmDIV/bEw29mA3s06FFPBYZaT6E6FO+ImhU
uftmowBeraQM3FwXCOsQD+Hth9enW1+/eGq8lSCTnWq7NRXZ9+qXjmbfhtu5I+sziP55Gj7FBJQB
sXztFC0c2QLmGV1RxG120HIDh5e2RY8nicPKVAaPRehAt5irIRrdj3KbIog6MOSzA51EJGsIQJ3D
bOg7d0QyzRCtIQebgcdHhU/8cUZrtluKvY9vpmywkm4tGRrlc+j2p2b99PtfusFjoP+Pe/2ubW4O
/28t749cmSn8dlpszLv0qFDfZwtLBWX5LBV4EyiOMIZGDv8sq2rvS7AgAd2NXMQF8TKN/yy7m6n8
1AFNIVqZrDXw8qJ5b9DIhOtT0SMpFw96AQMiHbTxo/pHy/IcSP/gqHtRbK8NKKjaOVqevZ+8MANo
m0r08J71Mlkfapmjjd9E9eUZ6N6a9frgdyiQf2EDitKgCuSa2gMsRDAgkO0si0/mQ8K/bxAzV1lI
cEGGjoSyj1l/Q1cnaH0xS9ym5jusip0CYkoeIkFQPawJL0OwH4otKmuG/k4D4L0Zde0WffbpiOHH
jTWkCAapGxKgDpJAowlCvqA/q/DJbZrEVAD5MLcKVEhu76nVJ7gepMG2J1pg3D0JB2VeSCBENlR1
KH+zQAD2jHOJ/JnNRYW0vqjTJjWG1mIhmZDnGrcV1pMOEAPAcwATaTAlLRyLOoPWvBYny7nDwjiy
CL+4/gsSwNDDwFQLg/nYrTutqtw26JpkjxrOLltFswkEbk1zoYCou8/F7EZT+45fEjyEd7aWAXcx
hj644/Wzk4JzTQrUqKmxTAyUHscNx2/pu1wMbuq4eErOACwc1sbQnOp6RM3iN12RIhEW2By1Xbi7
PYWi3kFjuqecbFGDuWtm1TvA/8PUe5hJQqjWC0fnVuV/+l4PKcJgzlwXsdVYuxoKI8NlsrhTtoid
JX5da2IxlNp1vLXOnzPpFzusP7A5HCN0MHMgLY6RzxfE0BACTjIuwSyHSjYH4rcZi5OAACDoiiPy
pI+uDK+eZ90ahrtKI7fCVbuNYvqHLOGtbPh1GuY00Ohs1soArnc/Hzq+yCldmAuMxQ/rnX+Y0TFV
yyVpQW80jg0Bd8+8XKvHcEGIyIBZOY8GGh7CEuvpCtWXAFGtlEoXqzyY/lE//kfReSzHjQRB9Is6
At5cB8B4x6GVLoilRAFoeNNwX79vbnuQtOQM0F1V+TKrzInDTfNfS+2kuyfXtHFJ8cS2aB3Wbqg2
c8XyabTVwEl0LsX60OvTdUAmgIL/SEfKYpnUoUmbZD1HksjwT0q+eqkLY9yYDReglkqeJR/uzWvs
nUoJxfnW3B8zyTb64G7ckq6BiBzomChf/vOqR8pZ1ijBmuKzUfzyzA8/XYKKD2fskPqvDuCIDbeQ
s8FPaXD564NJ9iauIavMPdvHA1+zf+ls7hykFsxVs7OHJuyhuZsBjl6dh9UK+uRPzjy7UcleVDnv
5leH3wf2jBnlsMlQNUU9b0tPButq5JuJcSCWoaDq591cTG+tIaPYuyqzCRvPOQEjsurOM5k7O7a9
6TGO1POlcQnJ9UjYR8wJnIJhAJsGm7Q4N+l6dNVP7Vx9wiIq76qV+qE2WJXHCzj7fzpvOwyPhWvT
S6/1VGy8lYomRXjA4e/4YSw/Z3byGoGFnLiYr5kJGdddrY4pXcW6Uo9raNik9jle1aYoYVzye8f2
1MZ4WDKyuyyafcAM69VK74N2jTmNiZ7m3Sa8ISdBovjQUc2M/NqYN4WmMqn6mE5/GKcGeZduZy6p
2HrEy2ly34l13gyK174tN7oowl6yrAFGQ+wKJspkJy4bM97O6I4J94nNWWj77s62k3Nq/bYpy3If
Jas+pC6J8xpTJ0g7HVoi0zeNszPA70lf4A8xZEgcwGTe4fpi18dYVvdRYpek0KiEBjxxy5g59+lw
HHVeDJ5tmfmbAe1hnimMGBDYHB2VSrncdjr8C86PUKoL1VHgoOoXuArMgvVUi79p2hehtM3SZFEd
j3sPrKLWkmPfvCcc8fN/s8dAmYJb00weIQa5vQ3/Dspc7bgbppEVSUzGB0pWL6siUaCN+RLwMAsS
W/tOLOcWx1Q7drq3njKGNl474PrESnejwRPtJDGQLmrYDtdjC0pUM2JjROIO7mkkrJQ9ZebVLcTB
TrKjbRH2Ny31phfpywRV0hkAv71ebHoGlrVyrl1jMyqCXanbB+FY/4bVvNj8OpbmXSfWwdLBFhOw
r4KSLIZLqRwSx9d6j13qscbLuVZqCM3MvK+i/Y4n/aeOu3PjFN/O2r2C0MidMYCcNdKE2mI6aagD
Bg4nKKtxwUYkeT4Z3E5xpqGwWzqOcvuPkfY/1jr96gv3ZbCmc7t6XEODi/knL5DH50eeWv/k2v4Q
5v3hi4JqExF3yV5S09H3/Ol/nj2icurQPq+x8YpWF/n5cMk4qiwTYXGpjqzP+2/EyVc374q9m9pX
C27kxxTz8LOr1weOvgQCoq9PJh6Hcmf1M5Psh9MNgTHufcw0KWJYbgdx/tFOjNVX3jko9JnJBKiQ
42HLtz2Or+tavEyl9s+qte2qtWBsO815X8pvJzPC1XhDw9+4ooU0Vpu5d0LNcAJ0STkse0bl/B/Y
xoTU3CIQ27hQCnMDOLtp59BZvrGaBbM2RMI07pnFdlSBKDrqsO/TCXA46NJqMw1ZIKxks7TQUVR0
PLyamPaAoxtgNEJaMFHEMsI4Bkf2t0rnQ2w6N7bRAXfJ0J+hxtBgTfucxT8zqs06GpGcLgSRomLy
hDImrhIjaDRWMD+LF9uhONL3hl/Md9Z2B4ZlMPD9bGa5LV2mnxZS+GPu3jrtUc/5tpX4dvz85lTF
RkKNFBwFkzZvmAxV/H+X5R0wVWv+YK596/MXI38d230s/ePoOHerLGgnbnlfnGIOcan986YmdBu5
5T05LPO4G6T+i03KaCt1pK990CF4x82wBXcNhySOlgQjNxqM7/xy+rcBdcFEqbZW/4HFBHlGPy01
Q0WbmVNV/9Q5GwFNkykDaz1UdmiaCkqUO1pm79OIL9P6HgCnLL4dD/lVm/6TqYlRxtz5PF6OjS+g
qKI4WVC38vMwejsQlaNmIGgVJjh9HyzUMnP1kqD4b2I+Er0f+Q6cfYqBL3WaYNCKN6cYg6Jk9aLW
DyCBen1thH9gq1A0FCzldUsKfG/LxB1qlGehT5nL8cUMDjS1ts11sfGAy2aYAG8ZYc8dNLY4Skzr
5FU/IrW3pfOnpknuqVXmyYCoLurQ7r4kBrOOKfIshkOiWXffTQCSm7A0XKZvVGWjERR5cph661r7
Q1gU4z4vy0OR9Bx/mPlaKFILwYQhMROcdIGjMu2t7XRRU1VU4m5g6tVnWT2GfH6RfXXVe/VLS/sX
zenua3Kde3ufpuPVWahxeVcVgk+TijcFopYAtsBzYQr0L+AekWytq1mXF0qi7TSzvYOcKmw6AZJC
YMP02UMeZPFC299thnU9ln7Yc3xqQxnFjhbmVvzxfG4IQdwgeQWA8pFjqh2WtrBT/bZLp5OY5JWq
7mXN5q2zZpGJEyt9Sv0WCwSm8lxhZei7crsMLGjldcu4ZwfGeomz3mKbUt30zo0sdlpeRwLP03MI
1LfeGdB7q5C3ZjdEpY+aiV3j3kdaVGFtyuNKH2Ys98YYNnX+WRqsTlTuVxevm6eSwCKF3XN7j9Yo
ivMKbl0P+9r/7hvvXbiU3Hg3FFhyV1R7s2AyzvLdlVNktfK9n/5N58/JSnaZ1LeW34drmR2brDyk
EBDLirzqPc0vxmWBwkhjpuxsFPD6j5V5NSscDl2vsCG1WM2dfVb9lV61xaoEzJ4FBdPdfJDnVvoX
rfhF8tYuEbwSaxWUXc2EeopmOwnrNqOHeMvBmEzx5VBnxFOzH0v+oil3dj2dnp4o3/vPZdzvDSuf
qf4yNqzD0MxjAn+uO2D1erlr1uZ3juNT4w7j4me4aAftGKOA/S0MIi1aUExeEkf5UZ8s52n4wGaz
o/R/TGC6rt9u5RQzvytCk/5srDGy81IXa/K6uCeLqlV1C17WcT9Z6aNTP2oxcTu9g5iDkrYk9InI
cKrArUgBkG3k6cY90cgPMrVNDWQl4yxYAbxUvh6SOduaojrasNtlN+3kSDwYyFmSQOnI5txO8Wtf
aS/2oAftXG4hPstNr5adJ+563PwtkntH9gxSpAnhM1C2UqcERvNTdIJJ8jNA7Q4uEC6qCEdmEzCM
IcHfBGJr+ZGF75tqTqN1YVijuoEDl+erw3FR8yYM+Xsy3W0doZs624UdcjF+9bob4Q89PItCPJu7
eaFPWD1QAufQYCxmGxIKmr3Hbh20+UWHoFcD1WmZHnr3t21OoY6nrEy8Tba8dov+EgumQTY2YU+/
WAgfmHn3zsC0tYovskneLKmHFSSptbYHjGm/4Hj++qOmIu7Mc1ZVBzn7fpBo2RUR9zVf3ZeaEaIt
qqtsKp/zvt2PMYKwLeJfkyAJti33+LF/BHkiue3QS1r+LVtwUOip2LcumiLa4qtoGHG49Muz8H8c
i0mflggo9/SDhOBk06zMKp8pNRz7+V7Xlv9QvyV/E0yodswn5ODsKaDP/exATSofhy/55HvZTH+E
tbJdy+3zwEiVE1oVa0fbvG1p57OzURenZmk++VVxZQ7j3UryJYxhGgKS96YwtddrWTj7goV1Gz83
aJfZrhh4q3mAIg9zPI9RPS7vuZ+fiyKBNVaE9mtfMc7pOSuiusoAHe0otYhKcO2QmZWXMPiW46GA
tsy7jLqlTB7uum50/vU5vs4dkmtrhJ5vhZpIdkKvorKuQcNylOkPzDAMICYM0V+jsMIlA1OW9VHY
Pw4EszcTG945t2rC2pRZW0Obdo2PqbJUmw5Yopu8fR63oVzdvZdrB6HH2O5EUKgfm4fRJCzYpfJu
MSgwBvpF5tJmTWsnqGzJqG5dIwd4Jegd4OPOgf+wpkNclheHcgbTyU7jKtIWLp3et67Pc0O183Yy
vL3OL7V4yqJMdO+azD401Pe0mvdl616MFd/qWGFw7JPA7tvPtSN6KG1YHrms7I6QtHWAR7/bar6n
jv2d+PHWUyX5NIT4cfNBgxHQW8f7avQdTgvVECKTf8zw6b0//2IQuJsy+3V2ivMMt2UuTJgmmyLP
W0e+MpOlQhJ/+8bqGBv5C7Hko2JEMxe1GQrHzHfxNG1rG61CH/o31M8XqS03XwHoVV5G3Id0z/W6
3lLLKM4Ud8Or7wIy+j13ZtZ4Gd3wiqDfajxu9TV/dpNs+Q6cdgWswh09rwYKCBqa3zckXNTlh9Gr
8zi51yJlAVfCBZGxR9uxoRBLl10F7lu1LkO0yCEggh8OyN8XsnrLV2xNLBw1wr7gIW6z9lbDufSz
BvteR5VoXiGoisiarR9pYbKtYFASXARN+0QYmchhRcYtr28gOpH5sfh7mnu1U/FipzzHUh2sobgM
VDbeyIcmwGXHQZvCWfJ6rhlDiKZ5z+PJ3oh6EEyu0vc+dd7TKf1VQlJBY8QnmTPNT5luQS9SwQu6
5+q2AKq0C/89o2w2mfufvjKNGmeGgSTMopH/Yff7qRhN1sq7mofbbaA38ATI6Do8QO//LjABQRy3
/b7CPPsv7aa9bspwLo8dTAIj/K2VMmUrWODEa1JZkgso23duFiijuM7YFCDrw8nj0LEhQODFOsDM
kWdhmN50+G63G8GPHso7gawWZ8slMxMUzvyXWd4T2XQq5G+qF9ILntoiJxItfL4cC+ss4iSa5zvz
4mDuvWjB9c8Af+45ElgdvKP2dnh0iw+zTLZlKw5rVp55xuH7jPyvThuYGPa1ptvdDKVtbaRjMOVN
h39GzLlar+Cv+YsLJ0sWRGhbTdjq3bntMTC6btS01reBCzjPk1snDzXfsuFSl4tiI+IBFstg+N2H
ueDv2Qx7VeoGwJEUwsut4ZDUUXGUy9rmwXsxMQwECgOf1//mEUKxJCYLF/MKmTdQ7LDf4tUrYi4s
A4DzTzo8RqB4Mf8zucQ1fdpV0FdNwQyhaFHWqsjRi4fD3aSZ3bUtc+SsOkrF+7z+UfG672P/5Fo/
laafYcj3S+YGvqL6LLrLyk8oOLFdRksJ2rwNV9h7fqivV3SbepCntSNbr7Z3tl9Dq9HcMESzqp8J
4cMje6+emSTF9dGXIqCjYLGK3Z+zqfpymj4sm2PeQwKCgHAzXzotw87xFFXyR5PHW1l2d7X+IvCA
KXcLoNmeSJsMB9JA9EbPN6n+2XrLCT3gnyuHVxOsF3oonGkYbblc4wbruGujTcQo13p3e46GzGHA
P8bGXK7msv72kuom4M1kScKHq4VNOjIc8zZWsZ5LbCfDWu5YLLxlEkXjsWz9FIDPQ77OIXP5zdFy
X4zOusUgtZVEky8EdlLvasfjxY3taNJrOhdxFtnfhaabE/GkT5z/cz5RESA5IrMsszotOVyyy59l
gnpc4IDy3N5aJcwok38H4azOzk1LjZMX/q1LVfOqyZXRZYL3GkK9mj8GkoabKt9ijwiUuUZsX7qZ
GeteK16N1rh0cb+rx/EtETo0VhrO08Mx1Knx3x3XpiIYb7OjnftkfidbA5+P/Jc1DHQsfEOQCf2r
vS4U1/U+7vK3mm1HWYX8Yxr/VILxSUrx9jT+ypaJp2fu3PR9HkdG23XHIHxCnJIyO7oETh4kGxdb
TUv35bw8ikLfjAuzv8Lfj9iNZFyFggCatWTHFsfIkDl/MgESwoyvA4rOum5btcYrzv53mcbHJuHn
qY+luRykPjIedz9i3qWcPmKUVGiTeEn95OoDNbuY7PAcB5bnvSYjJvWGKn3xwvTZS8qSeAKrdckD
ojTGFx5/TROz50736q8pWQ6dJ/6OXU7vgfFOsEDea5moGa3cqLlCU25ufIIXK02oqYV/9OPung32
1WrJOBLd2wDll+rIX8m4a8psTxIihdsYrTVLajIU/9y4d/yO8fh8JNJtmTIY0eN9aumUCCte2mWb
4JBbmTu4HacKgzixtmHceaFDDTfAZJhNg+5In7XPBCdrAQka6B6HVi9vMoFCtTFeJC6pb2M77eIF
XMripR6eVV/PsuO6/BRPj2+rqSN2l91ijB1qM+eyI/5TZv2WU74yjX96YdP1OnvG29ynbxNzXJfx
NPmt9ynXjx1uGuXM53mtbnXZfzoaXVw96ufG8EkrWv+604A5xL4AbIFBIstBSS+2/sbhvW0bpwMq
8Oi2AHyHzEKnreWRxvKPKt0FX2IHq88/yXi4jhpnPujAlV2vwX8N3ccqxt9uTMCHITqKU4sJpygD
K6N/6WaADIdeuc7EHOhTchQlMvTif3YmXw77YtxgSLNit/qW2CzIxy69EzcbQ+mWc0N4LcrWeDFH
O7QWPje9+kh75W/gnZinVbeJfJUNqEkdkcz7HtN2hHqe/C0V5bMSObHBtf6vgEwTOS+MbbXwZsw5
sQmnbvPKrXYjF+EW197HostjablXWLdd5ZaR1HW+3bJ4JafhYPVr4DYew9oxf2OKLfGgI5HmBAYF
rutt80rec1d+txWA1aprFVOVhGiDp1DXingKiXx55FhiNd3bzhUXUWZ7YdlTcy1xtp8JHNkukuea
ZXV6kCbpu1+V86lx/HeNeeyWF/nHgvSp05Vhig22m+C84fOOaSo7Z9cZ1sl+yhWNTA5tQfBiKSGz
M6a8ovgrZMINQZ9aV8697YDUDEj0uqz/mbFeccjX16nT3qc6vpPeQgOeqjfKuRlwEsdxmVBYD1N7
yqfhOpOgZTeFxFnW/9XrjCSf8eA1WeC5gsZxUOelLLwgG5gNZgzsVZvDR7YkX7Y17mGujC6/VWV+
stfk7NAGDLJ9XzNQvZnSb1DOSeoUyZZ51Grxu3dYZ4PR7TAwcuwYnK2tQlVjMXnZgyJRDetiCJxU
P2Pqv3vCpUQa9xW5xONzMCL8T5JFXnQz3eKw+2hVsx+ktadZ6jbr6KKlzHsbKUNrOAQGnXBK0YB3
q6PyrP1q1YgJwylmlmxI7t9kPqxp9uhB3rAFY6DbYET6mFocnKVCTnl62FYG7l7ncsTFUaGnnOGq
/i9b9f9qIw0bGuTecPe5nA4rIQBWav7nLOMjk2iQTWYe9FGPWrv9VP7EM2BvJ6t4T41uP1jVGzaS
jVf0X75h78WAlJ2v2XbAMbPRlUOAkbklTX3jueMRsh/6VAbY1YK4b/8aiJDrVL72df9Ze+rsi+nq
TNPbRKzIhBtIj/0zp8Vba9r/tf5804SMbwv5FVLiLuSOQcegDpF2BdGMXs30/b622sWYitsgaKHJ
bO+BYxeOqMpqglV3z7pgAmGopH3jPHMjN07KIM9IQ4vL5m7g9icGO8ypSnvzoSXFi5ZlAYnTzFJt
hAxgXI/PSl8+vCy+kJ/zMF26/AUQUxdm0DbY010Hm8iK6pKc3GmJxgoNXmLiqnjmOzI8jVLheJwv
uPz3fYbjYPWpclJUyGRmsmxslP+UnPqNaiq+c3vjW2lg+OkR+8u5ryw6jh6gAzO2ne98IA7kPmqK
xfQ2vsxpevU/vBz0doyaclfnB8Fsk2XdfaRhKJ1mq7vxpl/lrRydEKzj5Cg0mmq4e3169EaB5doI
agNLr80W8ikPMXVwQH/rJrtDxnGXNUiYNIKiz66q8a8rLK+aPET0OpiMPEaJHG4OecSJk5AIlJ0z
Lz9YqXVZq6c8YV1UoV0X2uLMgnSu3VPbD9/5LH9XdrxttfbKaDuOSlttYv7lZnFDgvIObcyDnpa7
mo+45byJbRlqHV8OaU3HihidRPdeBiWOE0YhbF0HP/MZOehHR+CyU6olIWE4LYXxm37lVM1lGCdy
Pw2A7MNLjnlo1lFm7DqQPmb1fApq0OTVWrfe08mqU4FpGiRL6v6z5hUghXk/QrikAsiTBB88567e
76RuhKoettLDpmhlRAvI5DI67p229ORg/eEx/iszL1KAeCnfob54OAwljBZS9dD+MjRG53LZ28L+
zen0nvZt1NGvwAxtheMyG/i9JJInnbqIt8eAkCw0DISmeZtNJ+BrxpucPGQCk1m5Owx0R8/LA1tf
L8tQhO5qn+smvZeVs2vSFCdI9ZDLhGMbAGj1joqgDKv51qsUh28eyNE445rF9We9eZQARq2D2Js7
MYmw5+YlhwMJcdza9FXxSvAeZJxrMOA3u4CMtIOCsUgBta2SJxgj09pXH9ZI7IgArBP9vhmM8zTT
ia0T6opOdnXv92c15OB84MSJgujmYdUWdbBxTbIPPEgUKqfQ6fUcJ6V9Nb6k1RxWczh2SxMgUO3m
DEgKhcFLp2BFiIL12hrC2k0oDTNJe1xEILavXPD3qbAe6VD+5Awnsgxq00/TkBitG0kjPzkU30YU
9ee4/stl+Sr7/rvHBqOthIfYxk70/TnpqLmAQj0O+9YvyCOoolbQMLe4OIosUhwEGN447XAGQCEV
dXFVotu7wtnkjhuxTHMfa3yXfrarRUFoR7WtSeXTbBa6lC3UO7LyRGFiUNqoEZeRprZTjOpqmKEP
/VcMChbH2c9CZIh1HuSm4+0S+ARHuX9Jt4gDqT/0DnqPxMaL3f6UJOrTW14AKxlOrXtrVHstF6fK
6CN38l7Uc5JrzZe5xOe7IpmI5AxjSDqRombmR3b/Cq/fE8YUdb52bcoeAyX5ULOE5RmuNQpd16RB
ZpvHoSm2WKd4G+JQ06azlr7qVv1RM8o20GRjVZ2rnK81JTCrNLcZxpSc0XmmvWXMZTNkdobur6Nd
Ha3yvzldd22ZhL1tHaeEosTVQ2NQ0TT5qNtGgDsdewI3niDzJAHk8QS2bnoi6xuS7JjOCUVDgwlu
3NRdS65KszWNrIUUxhICiD1BlkN8JMjX7UOY+YWUO8pdjl9y1Iw15YHnFUR0nmoHPanZ+kt8Xp30
xPW7sZjseTW2nonv8OnW8BvoNGoRjFVeBm6cp980SgcHetdpios2aVt8hhdbPtPou33m2lE+/Ynp
rVSN/g7CCNnWIAIseHfMh66pfcqeBSmwBjczdCpJcc18bLWHx7G7ygWvbv86tBZXMkPsrr8YQu3d
jMAn/7sxCxabAqDUiRu203Tt4+FGdNZumYewsh0+s/8qNDzNVn8LDACr3nFi1F9Wg8EJmZjdoSxs
UFvCDFbqOEJbvOSlWuLXrnbRkNX71PWvsw+W5vtP5vX+rEwYQH55cjg7idhqs0Q88HbYn6Nq+sqA
vSafit8W78uaHeLYvI7EDRmq5Ks03xKqmMyusGaJqE51pK+Rb2LGGv9kcusQQDKQMY+xKW/VgE0I
20zPuCeh0JNVdmaBRqjb9o4g0Y01M2i0OTcwe0uVbSvG0WP6ZoEb27N5yCrUe18/mW2zK416U8F/
5KwvqWy20/XdNykm+ZIE3KlVw5hUuvjkpi1baT/GVW371CeTxokWtwwX9GWivG7VIv6C3W9AnbaE
Ue0kL6bFLyJVHQw8n1YuNy3yNxlXkbdACQgX8coAky+jyfi04cM8Xzu1Ofie74YTmV1Dlh/STNuP
lXmmOgerdDYLHc1oLqe+G+nQBvQJ5zym7u8RNboYiNUw/ItBMdYk1ak21rDELZAJhqvT0xtHRRMV
6Lw5E5my8L+cefjCe37klj2LwbiTrbrPYq6ozrusTn5ijR+mJFZitstV5PNbjs+xtNddRgqcVphf
wIW3wZ7CxPMPBikbI7NXdzQudqGddZ09Y/D6icXdI/zfSVKTqwOYw6h7MqHuDO+V94ZaJd9Zvv+T
qGQr5KeO0uEP7i7Nn6FANSlVyc1Lxldq/O3zgSk5KXCmvy29OsWOcW510uvMlTxFwHwcImS0flue
toaGy/aSEfmpWHridsUNU+vvrHzPwZdzaW15z7FumDt6nigjmaLvyKtkcFWQHrAiwM7lhEFOXt0S
u1mp/66hdFTSfQgXliGz35+HJH338Xmmw/lk0Af+p4ZF3/LMh6WzcmwgPaDCgE6XR4xOvmDg6v/N
xvo1agDhqcXo2X0OFyxCsYj03ubYvh2BgYqKnpDMY9VNfywLDm0iWarXL71rsrrdmwmYs7bJYl+k
cu7MeEJ3WU9pXx0qzYnqpH6xpnZvrNU3RuyM6qk7rAXc0zxfnMnct4Ctwu1fxtV/LTp+bq8m46pr
WcSSfds948es1bYV79rkxb8VpkL4LOMyIGDYE6WU3f0pRhY/deZnv857qQqiwKDnxez8ZtXwQjxD
u1usPCyl/eEKowj0Rb3XtGx8yo9FeedFY0MV6bikQanvapgu/jz8WufpODCdHrhmO3/A847waZZR
I4coqbqtTRipWlqmYzgKZ/3Qd3bUWdPRZbBP2sLeb9QZZuPe99lJB0svuvQPcxCeCIeJStBWCMYL
7FrvaDeSEV+LtDv5C50Jh9TZIRtmKcuoKl2c4s2+zOcjc5O3znOZwDs8NrjzmcLNuv0nr+xb4/LD
FvpbuwxcOjlxbkScgD5EvV8EnscNunRMo1ToOjLIfOtR1ta9bcAu8/l90dtT6yZX1a2fpk96aqK9
JhQLJEwGWkYMGzCurH8rnOJC41BvqrtGlyS18Wi6hP+lbC5oi7tBtu8iXGZE2PJzCDqzZxlkzWPk
aS8toOMYl1/JQMIeErXwdfiwdDvZBmFcDasb+4H03MaKdBqncrECk46qBYxoAZK4OCJDZUzmAUsq
jRWuzTZWuGDtJXyGFdqdtc/1blf5hNZKRNIG0YvgBFXR1XMgl5SUM5agpiLsxRtvqWvf0sX+9nIV
ZkN1LkyX+ctwEfH8lpAyQ+bYI1mGnXrSggCupw5OL07VDuvRdS37c1cRuFY1w38QgQSNVv/6mHzQ
McE2jEfaX8IOw2uql7+03HrDRRotnccqJvmPcE96GHbugqnEWntc9QU+NLkui33VlvQ4a+WZcfy9
qEXo2do164eIm2yPwndFx35pIQHb9NKy2YfZ3S4bimuJMN709lv1TDhJBioWx7LC3DilMWXRuJyI
YzqxWWlHbMRPMuYPRVAoDCYjeUGOF8VGRa9OYl8mNg18ZeqpnTkRsmI1u5yE6GLS3k1sPAn0JJmQ
sl4QNtkbDFvsIXH0znczcq2u1bXuprfUp3oHTfJWyiKQ5lby0Hk+FD0R9WRX6cmw9wi63Ng+cUtZ
s0eSPYxS3cdiwrs3hkoyv3XQcjI1QN/UWJi6X7bS9pYwrslTH8QmqGR/M2YIHSe+xL6GV8P4bxgb
UglKcqxchqjGuUvTD98YDjYkn1uRcFIRWyBbJ5oS6+UJ9dedG5HQG9m4plQcH4dqfBG9sSPeDlVN
kVuj8+SNCdya9ZoWLdG73oX5H6Jk/WLXDB1HZ4gaA2+ZZ3nIRe3JTsp9UYmeZsw5OIV/1olP0Mw1
WLWMi435PdTMgm00wVXKCfxwyhwHfty/Lj7TPwtHidmfaBmRQ60jW0JwL9FwdqL6ZL/72W3dx+oz
npyNk8WMzxYs28YubKZP9L2/kAwdVDmGWETdBZGnX9BhWrUZXcA/rgOMkNTxT8DbrfBCA1/oRn4U
ho5uZ1y5IPdGpx8MqOAGPwPhEacZwafzCLaYUv1IymU4ZPYp8cZtietUNiNaQLKN+aWKpX2+lq+d
KQ4jgrDQiIgDBg/SuolM29sL2R8RCU5Z1lyxfzBBIEMxMd9cIpB0E0eMqDapxRoSTwOIMx4zhgZO
LMre+NKJlkCSKezHYavrUP+wfySc489hBwHkZtwBS8026N2ys2cVqpzbQ2qPIm/3RLVg3/B2k0er
xhg5wxnBY/4hHZ+W+7WbRmIpCvfDcY3tsuh/Bty5qlbnpG93REEHOiL5ouUvjZth3dbOUwm80XL3
OPat1qqtrYArsYxIILLRUZHnGsBwXlAjk9tV/Zpwji2tFsaUI3050/qA8Zul/8Lytps3CIIbxJ09
s/9zdB7blSJbEP0i1sIkbqrr/ZVXacKSVCps4iFJvr43/eb1WlUC8uSJiB2Qgg2WYIQBGPkqEbwC
5uKXiI0j8I+ZSzbQ9dSmt93voQifmRn5VTB+AiZCuySAKD/q2rx0LdfhrK5uQTX+aOKo1D7iFzMO
hcHdw7Q2nONk9rm2oJ9CmDwUBO/MFLAkXkfbadaQL7Y9To/OJ8ra0JwRC/woTBFjX38WUNcRvc9R
KblXs5cfq8NUwCkIq7M7EttNIEcSoD5OLc9ZHBpgUz4ivz4E3FMgvvLYp3sW0muz79aLuTZGtqvm
4Y3ONeJLZFqxZiiv+AlwRQyl9YSXcqMn8a/CKkFX88qAt+llcqPd8dF3vNcwBy2OAVhrGz/muBN2
c4ACvoK9+9DgIVIOGpo1G+cxijgVqJwFK4zmfHZZFDHSftXkAokyEKkysXmk695kcSEIPZIfylgm
KnzQZjTy1pGpBlhqk9jwLSI0YfYcYqJCzqHuG+5c3RbXZqHzDGn7rl3cASUGnXQ4yaa5dZPxYbXi
ErNBzWtvq8C6TlIfS7/E9ijeJRmZOa2uacZXqJjfoB2DnhkbnHEdTEZzFwDQLWtsbV5sk6jgYli3
azS/rdLeM86FW5Ph8l/IMMDPrmY5nnVDZJ3bHeHOxS/mrS0feVVxQRsmjgAI7bEMz0JV9ADM7SFC
tav4u6YplUCmcynjadck+tm3rY3v6+3sVFvRjggJOcpeu+2Vx4ZF8IGWd7SBxY2h8TjR9lL3l9I2
cDzgO7DcQzX1jE2AghdqShvvohG5j9tsAKwi862HWQOoZ+CjfODDAM5QqKxeFQj/UVbdNBDx1pvu
hikORIOZKDDUiPI1afqLU+DotwfiQmNMlYP+MuPxnsJdxwDBfoKmCtXkb5QXcdUmmGPDk5VVeBl4
WlTO8APEsMAfU/GAQN07WI60VzrtTy4pICMi+or+3fuIg3Z76Skk8OP8cQwmXqB27WFu08JfuXlw
122H6Z7eIAf8iyvwr88bQ85ntrqrkW8BH8RVq4tjgEraTO5ZZ+h6IivuReN8SWEi/yB1g71NyJEi
m1BoyAfVuxpWvK0dKIPtEnVFpEcbjONoXbB5rdtsV4zZ2Wz6I8UdPMHynFHlMdNM2pbpn7njsmly
yHIGvvuJt2YzvStCDocl/WEAXoSnmGhzZ0VwGCZq2wB+R03+JCN5ccIP0+rICKRiFznRqmmLSyjb
FQb7XSzGvRni0fUdXJM8Q6XgaxFjkoy6K3aXhzk091qol1bILRnQtcB3VyTdrsHhM43YhnORfDJ3
f6UJ2Vofi5lFCzpd3kR7y00N57ALg0OI1bvDMTNU7XPX94BkxCV31Xlkp2C3+nGOppNI3VU7KtKA
vnhFYEaygiJa5fGrJ1Oqd6RYBinir58dSS1w9acpL/YpgM9uNh67SF1RWjdC+J/QUjeZnxwHFqpN
WjBMBbuI7R55BQC6zSGvMtj6xXF0CI1rsiRQT88cab8L0xRe0l8SFucsLYjATUSQ/UrtbB+nlRMe
XAgKAsCeofjO9cQxQ5bjS1bGnlcA+C+0ZLPwom2rIjKRk3gxDSytDmpwRhVMnz7pkls+0fyo7HYz
qI3Ac25tCiBpCrfF7J14od8ad14FhNUoFV5Nnv3m2PUqYYZhdnluwBeUlrq1EPw0jsU0K367SZ2l
5d61S0AFmjoGO7CA86737HVl+1iaYKNr7Hi5Wd5kAGZtyV1Y3cOk5D7zOTuM9KWocJyDGgI+8zqG
0VPW50cdCv624BeI7USh+PBm3mU1Z4/4Cdlt9UcEir3bedt8Jq8vltdynlPA4/1dlNM2G6Zz0dTH
mMllIMnA73GrQUbjdFlN2jkuaIYZq59KWtIC3Rrq11c+wPEdaaYIYvQE56qWWxqO5THU79jBySlC
fuDfUaGEme0MNVOREOl+XNM8VEbC9y0+dFNFXqo+8navq6UcTvsEtEiwmRNik0ZaxpZt28mNZtm9
9v8hC2yRbF8lFmMb3aPT1i8lCZwP3Lna+n12nRtrHwC5OKRQYUqKcXreyngeL3IMXrEqL5s5vkx2
ae6QX6EJhTw2ixlEbzNg02YTQFNrfhMvJd04nDy3PAy8+/FkbkLIPyHJ3rmvnqfKekSyYaYqHiIL
wF9H3rJqV145cFSGIBDs10IO9zwnKNEOIDOxpTZ8gf0yuFMGsKYXbmtnQCfMjAGyglfss6GkwlE6
B3YPYIEKRoqvYEwPU/UxF/63JiFI0w5O0OIzZJwyHH5sJ36zvfihJ1FB9mM36myH9n0uY1ZNYO/N
DtvfHOGG1cXT4vPwaoldLz9jxXxMzelscQ5mSbU1eOdzVa2V7xwt6FIqmrdj0PNPGS6hMpCvVbCB
k7Wfq3lrNu4LBtYdeY6HWZaHtEo+S2T6fu5/QIjitIaF1tboWt6mFv05Gvx67VVkiUuYfsnUTGfM
dEsQ4HHKrW2V1rew7wnNQTckMY2147WjJaHq0mPWET4KaNLxQEbqcJvl/hq4wkttOEesteuxK7dz
i90VuwFOQY/bLSF6EKxzYpzbyHgrMw+SBN+PgAYfi+V+0U/7oXdvPU6CMnOOEdw9vrhkhQU5WSyH
2BCJjmGGw7i4weWKfGxfRkznZTMAHHN/o6B/sfJm7UbwjAf+/eYcNwuyLWOWM8KFGVgh2l59zPLx
3Uh9BrWGTpRhV8h57TgCZ314iAvw10JuKsfjHCC4IrVP4K1mnUcXJB5CTLirxgr3raBFDqeOweWw
MDVeghCOBJhGvhcmkmoCFBcU/Rnzy5o/v6zdIeek9spDyqQr4pBoeUdDueCHXWGfWJsOziIKcjFe
de2ucbs9u4P1ABMmrp2L0Wk+HMGuB/tlsf2NBmOddorQ87hGBKgeQvBLg28cqmx53ORjTx1FGTv3
NBUfxeRwY+JRrPp938nNwmRL2uylwh4BSwYDRcetoFyHPqdIKfmNagrXs9XoNc9+Z1zgI1FR4R8a
1f04A8nKybcxeg7OP7Ng+drx+o9uToWAxchU7wSypuiAt8CxDQZ6QW3/6LMrN0S0RffcQl+7QG14
mLBWVHI6lFX0j87kgy5iYvUZA99AX7PZXFLcpgmRGTs2Vxb8Xx3IbdO1DM720fW4xrWcdEmm74PZ
bhBb3thqcr3Ae0iYjmKrO7vzj6b3HnVlAVYFpa6j/TiILQwBVNJk4wZc2SE8FU6393v7apIzhbib
bXy+nobRPrWdt2EwugUYmstSXhRDnYlPoWrMtwAbjJoJWaTd3erNG+GMc9+2mGztx+W1DFzjWBYu
nAV8g0O7Ljh5gIM92zgyY9hCvLK4LkE4kWpmrMXUSSKoZFlt9rw1XOSKOnuUdptiPEA0i1h4Cf+L
iGaxRKd3JlZhDHN4TaodR8l1augM65zonb6MdUvWiejEZspHSBtgilgpO2jpJpUKpB/uRTZdG1es
uK8d0GPuNjN4w/DqugfLDliJG5uY/JLvTHegyXyWFXIOmCAkBltPjHnJASbf+1gT8A2n5wIgng/l
K3U4HIKZvLm1DTGMz52zs/r4gB/lzmcZ2Jye1viN1iDAuZrg1W1NEpnJW2TXwzbocs5x9v6JQdeP
xHDrdiaVQf1pnupLbZlfTZ38Gsp9E6b7qZdwTDbPf7K5u/HGkVYa64oUeX/UsM46kCXQb/eV1Mhb
1qPFOdZVYIyIZ9AKdUys+YMv648xGJd+nC6zqncFBHt8oGSg7OEZ8/576KZbE6gytgMGtWL4nmrx
U7b5WRnjPz+2H90iOBhaEpGvPlKTCQFn2rMaxlMi+4uYx5PlpRJbJQ1jARVvKuTxcZ2TGbAFAUsJ
Ln/xsBjtsESZNSH7OqBax7g0GRqsHO9Gl71OikWAn6kTCqv3oESKD4BLMCtnZ6bpkK2vMcpLnzqP
GstbDorFkfre5/hg4iK4+3n1x6trzqEZuhE7kslWx4bGCzOEokLJ6BaKxMFsKRlQ3bXwJh4QSMiD
vXjWi4l0drUJbAyd44TsTt1birxUO4/KJjQDyfkB7MxlZHeeNhjJzWAf1Zp9fVieoL/SSOJewFcd
fHj/gzXlGKO5jU4tGcjO+2zEkCElnol8OdV8dAINM4JjJY3bNbUQr4RM942F7C0wiQSJ8d2nbKCg
jqBGPnMP2EDFufVpzAqQaScVS+Yw5CeqrF1H/EkogTRaWCcDFUBLLv8zXhCKlD6sCnSxN0FZds8F
zAgxmx9to/dCut5RmQmLodl4NVX0K4b4vbVhTGeB/VbK8LX0p9/SU4exVKeyM5/qkvYEZZMvdIdb
mJs7287BSwBCU+pgtbQNZKOJkFQ9JazyOyQ0JLwiuQ48S+cBmy7fcvRsO0XRsEcm2DSlPwedfLj5
ThQf4AbZbOonb12nxMh7GZ/aoWCepQZmKL1//1vpOgxUfljeohBenxpetepOqaGfY/SYoQBQ0MPa
k1P110JQtUz4+pE+5NGCRjH3dpNfgUWvE2CeNgkxqZAaqSkAcpYPLyprt9o0toMe/1BK8pVIl6xv
foDge9Im2E0GwyZxDk0lcbS4d65jWAowl+Tl1cV9C7MzO1C+uu5nLqyTTfvRUqLEWi46dNV47pLu
Pvjx36Dx0oe6DjehF/xEKb4cf+IaDtALC+6b6ZNstNwEd2x1c7LmzREw7rvmufEDonDRR2pPL5NS
KSdm+zzl5iWtTVakEPLN3q7XM7wyhKT6NI3iJSb04qbUDUsQQERxkGkCot7eXuH2WDW9JVe+6a0g
oydrPY50ONEpMBW4lcu2hW62IHmmcx9W/4oCgEk3HYc4PSUmfjddbjVHctgbXxNXwaqbO6zK3efA
1IlfIP7HJ+xFafsoaxvrMI11nCSDZAeunNd6ApltON9WhLndgzvS5tbeV/FHOBom2y37hoXwPBXp
o1FRDz2w+7QHtuf6KQFaQn/Urm37a0qGgrTGkRDlq3b9HXsOrgmS5bBlhQeMplBRDZZO5iF3841n
coGQRBCxbzz3ZFMD6lYewK6zH82TPyxfLk3n3AKiX+OIQ7LhJyjm+S9uwRfLH78ShBDKqH49aV0D
ZdyGtt/6ZfLVkMSNUcxpg4WZ1E53Sv5eIpt1VQnTiC+dRahvwC2DwPWXexSjeINs6WbXQg+flUdQ
pHL5unC8QTsg8Zvka3x+C5/ylHbeHQPNHbgkzhboVtRTrRuPY9rhxhhbGu+P4jlPaUNMMf+77Tby
nUc5UAcwYwLI/PpVi6LGWoYnRsBuz8fxpIrxNjve2YKeTxz8T+2Jz2BojxBXMRLCnklIJUcsWYM+
vjpx+RY2QJsGAmW2XZwcD3BkiN+rnZsXOx+20QR7Ms3ffCaayDeJ5vSAg3ufRZR7VSO+34SAgOmo
76g35YPj8PlkptliZL9JMa9sC/mQ526wza0K2ns+OX+Bix0ts3pyg/4Vk+9y14SZXEwQaKrNrJu9
UXnwpPvXQebvLjmzImcXP6fmuWqDGDhbaXPkNoujNbvEXf4M8v0yGXLLLvnNdcOFRUbFAoZgLzd/
vWn+jmFBQPr4W2mSmgNBggDMrG2sMYwSz8/zt1kBxZvxbOBYurPg37L6XFsNTpJ8RLod/H9gi+eH
XogP22p2QcooXbMmJDDFl3yAaLkAtHqn/Znq6j2txXaCV87Om/pt61hm077NGdAKat4CWKATdA+0
CP/Lk0uFCZtyMb/Mg/HqLRwNoGI3yixZlRmnCP4qZtttIeg5gX5LNJfBMJI7Isj/ZGw/2XzRqKjK
11oP/0LlnBLRcBL5f1qqAVd13H5jDmcXVvqvftkdOxdLawcMIkcs5tpS7kIbC7BqsCqgcGcME+eh
ZpVt2xpsTJpux4Log7dsQBCe3ugSfZaVPjnSeydL/SfougsRIJDNdI4osMj8xqNnLavN2HtEScv8
2xwogPUK6k6siXkwD1nP6JZ7i8ToVTxGJSZCSwYf7AbeMaMLMicG/kfEnMk5xWN0qlr8GWVyLWV5
imIyHRxi2G+9YzVXBxhQ+zlhBvWKE3Wl+Lu7Dv+hwJswFdMjIZNT03gDNTjq6lPxJ1oMHar+wMdz
tgk1DmL+GHL/bSrNSxsjmRkmM71U60EWl4Qtue1pjH9uvvaZF3H62fssnmEVhN5HOgyXOSmQ1jv3
b6s9+BPQFbyx+tJp9U83DpxGZiXNDwKUzV58uWCz6LD2yf2GcC+znBDDNA8YwrKf2hsOw1ycSVvT
COLeHR19jqJ8G4f+lPX1cxnSdwfecjUnUtLNYUA/ESOnlvkUGT5an/dSDcWbGp31TEHNAyTqt8Z3
3oaQzX7irDHVPtcs3JvMw5JDQIZQoghIFXhrlnGfnm2+07X3B7hsccKS865V/ygS61U1/kqPDXqo
uMZ5fGn4bBP5SP+mLtBw29c7ZddkTS3MRc78t26j5qGuJO1QDc0O6tBnxXeNva5KE6ih7svI694B
yCBOUqQPkEG/2MteDQxUbHn2maHuQTnyvtAR6Q/pxxDkbB24DHOzEbiGDFndHcPjG0hoYep9mnls
nrSqqIh4AyVKZlRSlTzbNotSodPXoc8+Z5NCVdYsn6HhYBxGZSGb8q+fNDoVWd/Y/UvzFm24YtoT
YHnMG+tRhOmh5iMedd5T4Rc2UXyyurbN3xmFfZcQMPKChMRxsxYdvIDUDp6sqgbW3w//Bhfz7eDu
xw6GttvV73Ss7xh6scZo5+rk/Gh2wz4w5x7yCfBa/4nt1r6lVdee7MLrz3Eh5AqA17QllsqfmtMr
SFxOHMQBQyydFNO3EcqjJexDVVc/BUUQD+yKvxvYNCs6ApkbM++pUtbRVrAcW/vCQIbp3u++h8p8
b934bjXAEBR9J3Vk8dvA7KGbZZvDZAAL9cDOt3uYM+urJNXVgmR/SL3otcVedxlgWA5jiJkBb1NH
d1nc4ccfo5s9OwvVBwgc/49W2D/i+eJKU6UbUWpc5vMKL8WlGrMPNbvPecT+1yLGbZEkRM/hDcwQ
kHrovAMVsN7U/fFEehswExuTcYAyuO4M51AM7U0Q7K9EcoozupSbQe//tzc3IZU+9OweI2t6n3tp
bRsrOMEqgTkE7YFzdLjQHIr2XNdvMCx/zTT+mMbpFSjxI4VJgHrkcmuwml9sRB/QW9Id9ZnOybZS
/9lUfnGxbPOK8+LgD4HxXg/FUtgnYW5V6fcULthel4+nqqcTDzIRVy8RR+2TuhCK70zj3gKbc8zK
9LHteLn4x+YrHaSmcRlUM2+4ao5no6ou7Wgd4jT4V9RstyjX2gwjfGM94QuK4DyreTpxd6KjDAU4
ypDIXTN/MnJ8KvjyPAJugOk/tDD3gd8DXCh3bLhf54aETTucAlv8ypTtJ+tSKj1SOr4a7qmmJv6S
gDgMK0JJk0/TW0AE0K/sZ2dxt+ZFiTCmFLA+62iN+VvkYaHUzVnrklBYjbjQCy/homhcugFLx8DV
kP3aTrb9F+DNnS+cjWrMk+yjRwsiqanYJ0jjHPgkSoA9RCIlROlsiy7i0kTaNVbdgyVZhuIymLzx
QKr6b+eRL5Fjs3OtGCpWLLHcpn63qkhGu7Nx8jrriLACmWVioggQR5gUepfYWuxW+9JOSZCX6zlk
adhNjAv5t+cH+6Ken5Dzzpjf8bBFzJ3Eouqx3NWdOOQKASONkAlCPMGVPse0KQiA4dKv9yQAiMnB
pm0ZYsmSZX36PjMb89p7W740mDbHM7LIfVL64HAxS7PwEBo/VLE9mFIcXBdWDaorvhzvEGfUQOK9
u1OZd6O5jQCYXf7JbONGn3K9cmMKoubxj7b9F0O34ELQ7Aasd7lp7xc2QW7Ev0tBpnDV6zAka0HT
nnaAKBhGR1pTrVUVXANIfEcYmMyVkb01HT9Yc+n/zafGwK3Xdpj6gl1NeyeOl38xJOnEFhfhViWw
FC6sbAgwObOoD0I3+8XeFe6yonQOIWTf2xQQ0s3CRqx8fmHwmUJMYeV58PziwQxcWnnK66TN7zHC
wVRoa6Mc+VtU1sEBdCBdli929JW3gM1r+LE82jjtQ/eFGyhfNjaakz9+t1nL857OT1mBHhz35K5E
jU1XTdhcAguGTGKQMaBjHDBa0b9U9kj5n2KMbzPqAHxQf2ztWHeIOjkp0fPONOR4ljXvGDdgpUvo
A3mT01yUQmeQ3jNY4mtLXtzT7GZ0uqzvTQK7qC2rgWQDUQsIebjWLpM9XkxT/liGR82SJ06yY+4i
lec22XWwxa1yk4+Z/5AH5AHrCljgngxQ0Jv+GSoHyQF8hmt3IcC28hl7NiorIlraOKc6mE+VG1OY
EWeEQoAMmS8eXTh/3dlG7WUmbJ67AC8LHTtTczagIFDpgFaBMc9YpTosDxWomDc30s9lTao4E8LY
mIn3HVoNsIkgKR8aAV+rmRqX2GzBaDiCn40r8y1MDUj8Lm5nv0Ttwdg6FOh6XWx6C88k3YXaxpaV
s9GpDUg1XEv7tTdIOEKKBK0yCTtkvfWHhmAQr0ziB41NIockp6DIGFl5gRPIcmaOonuXY5QAuOTA
cwuqY2lkNhJW15KQxLSmShFi5m1/S0uwERGBOrTMZKsmANgLkM88lmJK38oIVoDhZMYh5wOzk4rf
uwDae7CmGnt1h+BbBN584bqY0HGJ5a6da65yGfrO8P8VR7YwltABApsiAi+tmgPB5mQr4qHDgEEm
KcwhMg66z9ZGLSmecx10SrrY6MaoEE8mLYnb10HyarrxtKJeaGlpYVAZWvwTTQbtnJrxaC0smYEe
l8DyBYA7F8I34Bmv3bU1s2EYEMzjamNvW1Cwz3UTdDulmfJptSLc1Bb+1XOye1k/6rCq0KUMFd6m
sDN5kLiap6403sNJFe92VBu3lHzo1SrM4dy4htwPyWJ9H2mHyZspe46GxHyDwdqv4P5m5NuHAmQS
BzqYoBA+aZ3zrYgzOjakJk5i6Ij9R+763r1yMchXRkhXNJPwsRXADB+wIup/SMHIgqHJtW0ATXzt
kLLPgeR/WA76Ir04Vj0rH29qayuwdMX8aBr4QJzy04rVY1vR7WAnDBObtDMRjDSlL7sOEcBsGYkw
N1PS1kRTz37HDS+ZKMQJbdzGOJBVz8LV00tWkEtVVQWXpK5/hg4DnjVW0QawDttzC/RzauIsxiA1
7idRQYSMGKzbbAoetBi57HZV+If/4t7LXRZSIF/CxMwJWsfpp5UbOdWFyt+rhmSMQ2fQpuV7hAsi
fw8qwSfPjz/aFMdxp8gAaWlkG6NOvwwqSKYUU4hR72NnxOjLfYfWGwXvtQkxn87WhQs7m3AJPb23
xb0PGB0aQok92dwHjxlznQjoIANOXB8gXcNaS2K3zIS59QL77hbxsyPQN2y0R0s6R+wzrwA3fhsd
tziCgo2d0IKHtesPIETW62UJ4Etlz/ivDuxOrpM0rsNofcxtcK+9uVt7RXEZ3Ow2N4uzw6ypAjXg
OhUz6ePkZsG+CXmK8GIG+9HkiOCS9Ow6HeXHFn8iTf0je9tTCpVvpRMQhgNUGPR53EKcgFBGB6qm
KGSglCOFOGzcShfzeFKymS70t6URUcYQrH47q992oHQnn+OFapT8tGyvQ0z2TODkeBaPTZCAcMh8
JAbfwYsix+EW0FbGhSO682FgdjNuFfk+WMDNJiz9H8uv/ybC9FeN5EcZcJSHHt/skkenyfLbqOp9
JD39YAfmEcLV0mqKGdYoJPdz0mkJgpMndvTRL27+a2cRu8CLSk+bewF0wmVbwlFt0+q1ok14bQb+
pakKuAWVi3lEEBtxIhL01HAbAy7JoTP2UEOuXKAa5M55Pfo1nvDUQ8+2xXl0SvyMEMgqjxYr13G+
tNZcA6FBwW1GimJxyV/WnjxruVHdpM8kGxHqdAzOIklso+3/uLmqHyrtcQhZhb8RvJ0bKaAXSHv6
FAAlGhJ1ftq+1eCSyAlpLEn0aPRq+RH3WAy4fC5fCsE2qRTeyxwSURvyZSJrSXqYKQESbB0PidM+
2iGQy24mWWiZaxUGL0US5T8sauBPEyzCGkzVPcblmMY1KAswu1/mueFoTCmMy0T87I/Ov6E3zxEy
5aYyhHXBc0IHaDqfAsmjRrH0UeA39Ua+Cf5Yfjp58D4jK8zBsOZdO+N9he4qYmR+j/IoAr7GUPzM
YXcY+umxndNbBJFOhYAXygnkGfsVWoFvls2niYQIOTqjfeyT8DWneO7Bs/xnkmyHMWY2R8QJCfm4
Wxt8jG9yuemzD9Z6r95EoJh9r2Jkjv/qptnIof7IabDEkhNfCrPd64r+a6FfWhcdS0d/iipY7qA4
+Z0YwqhVY9Ss/PcAwwvv5kQDqyLCmJA3oOITXFe4VjL7ShJC2+1UfcamTb5VsiMKfhycLmQX3ccs
ti52YS7OV6BFGPszx95gRMCP6H+GfPbbqQU7JeRLF01Ut3N1fHBo6/BAAPhT95lachMq4OBehA9Z
ls1jyVmyqePqzQv7dx1QWT7hMk3wcGVLJzNJ5VNadncYB3Sj9+GRFozXqZ5ouY/977FePv0xNpyh
YuDgXv7haO61Ml/41e3Vd+JPczTPTQWdk0vug5oCEGLt3yAbT6bbPTVG/VR27ie9rrsiwxxhmhzB
2ewdJpxTiuKl1G92XkKrWJu01AwV0t8ocgn5mFBGmH1UdfvjK+DPlFePSfhMoyNfpeoej8UdDtbe
LfRZDqCxCWJRZxv9xWuGHo3tE307WVWSrYga3yvlvxQ2mCRZdbg8hH0Pk/B3CniFsHcQABoNNP22
WdVV89Z3Nl8mGTxICeHU68sXZpMV3moAIW1IxxzbUtURblLd92jmt2aGF65gg60N3z3xBLPwpocp
KF8BfPCvpjgIcO5uW939w0/ZHeqm3JizutR+v7DGGSFSwG6t5T4LtovegLXGVvrNZ56lQJPQVvYe
NtZbpYJ3S6vfMZjvQ4MiJuvnCrwTIiTK9uxz2zHZkMZqwBBsuDwUrLNApRhsYvGLWz7dbhxvX47b
/2278VMlwdVq1JU/cHbobygCcQSVyko534Z06RYl72HeGQdZRvfSSO7e5G0xVpGcjCj/c3A/+a14
UVRJBa13Toyl+8NjwdZoUPQF8hmGrXPsJIeoM45jO36neA+ciTtgH5CVDMi0u56RIZT0F4Dl2C3E
/FkTfW+M5jBSjKGEzDhjfYzMjF0ubfJZwhezxCmzdrMlXuIsgRG6R2RZsOmW/D71UitN3MWQ+aXM
A46/gubZVMhX+vc2jc6uDftkox+vs4ES6CbeuXTMcUeho49uZL/zEUBbVbPJXTRmO6y+BxZavec+
ao/UZkrUic0rh0Y7qI+Ys3bqorc0t5+DrlkFRXiRoZo2mck3Lw5DijdAX0ugDhZGrwhPYJvk1b6q
SgEFdOZzuwRTyz9hyHW7MVW/zsL8s3ZiwHQ1EjjHPdr30J0jLEcgU66ZCV5KWC6eO6fYdbgOV54J
DMBvETHnxfRp4q5M7fqgl0RHIABN+jF3ds2/GCdl9ZRLpDWrZUdQVkW8H5N850rOAjlizC7Dls5t
/eNVySkvcvrH/fPUyDNFpGBSnP5ppNXc6kGPVArmYaI+OhLKtgRgDbf7iOwMVMTPvzmgL140I40M
MUgYWW2xAf1kMovphQgDHDOA4dWUT8uR+tVIkLTSfK80ziy//QxC46/fuhj8/Ue7p/t2km+G1z7W
NNc9VE4D0dVZpDvtXDQrC0dy64r6D3dxcrpzHm6CVlKr4O3wtryHtoDpAMdDL6alnvwV8/jaHpD9
mukYpT4QoYky7N7ldaxsyOnzoRnCWwEwk9I/YlhM5w9Zh82TltowRX0ZGwMbURrLxR26doHNdC7q
IVZ/3DsdR4Kg+yJX+R4U2k7NyUfa53ennU/k27xVN5W/KfkDo6FmyMFgl1GpayUCd6j5FI8OXbkV
mdxu5LBFTVaChU0321e7wVNJWOHitN1jWVJAWqmUr0fr3cyGm42RHtnNXSO2l9PSqQXNXQeUn0W2
Ytktgk8jMv+0oTy1lUEpM6V7qM0VFyzWpV3HXGNTsaX1eCZxvJ2B3vg9DbeWdJ1FxnnL6/hW2JSm
qQTNSbXcTgf3l0z+S9nWau+bYtNwHRCp9y5GlK4gSI9jot/cKb47hKqRnODMW92rl6i9a+m/pFg+
ZApxLvScn4kLFtWvASxizRNbc7MqfL62g63wvrQmbabczda2dO40q9DB4VNbEVnz9EDy82jp/NFx
1PyQTPWfZUc/Dfkb2E96Z/WpQcJfF6wz7TEE5sd+sQkIydgCZWQKL1j6/XcfP4QfMH2HrXn2Ov+h
piNi9FH2UXkeHVe9Ucn+gWK2B7jLoK4CCTfdwl9n+s239IYnT6Uv4+y2IEV9i/Y59LCXJK8BK49E
N5vQFzsjxtMSYYuZ3ZNj4Y1nDon3PTjMuvM3Hv8P5AFMrMoTTl/eovHBHMWVd3KNlmpiomO/Mg2r
EU9UE8W9sfas2cZQ2iTyfZqz7j+OzmvJVWQLol9EBFCFe20h5KX27oU47fC+sF8/i3mdO3GnW42o
XbkzV/4Z2kqAyPZFnHAxweP4OIHSrQeddkGNTbradNKCfTTogqKd0IquEVDOv4Qn+Q6o5Ys3Un7Y
mC72psL7cOZseF0ytquKtdtlmZwq6GyWBVpl1oGU/Cgd/EWccvg25tn9MLWJ6wQTC/MBdzqAQEka
B1VBoFq8mYUHrZL3hvgbcxIEubXvwDNVab5ZF+u6mx+pQL+sgZ2eci8Lc3toTfd2pM7xsuzD0IT9
Hk/ZYVIY5VSG81rEJ4ajSx4uJ02Ea1HSXojXrmPsw2bFvZ1UxDzifmqeYk8yg5FF5/55qCQ9Z5l1
jMPlmzzj0bajZ8PofAVcg1lp68y4EQaBY3eFOlGp7JD6iCCfSfyfPS+DEOoZ3X5kpUBZOhHvaw3g
Jv3LeXoSSJvE9gPdE/c2ISyJDQKetZ9X5rmgbmCyGvie1c606Ow26o8IRARopZMJODcv6KLo5bvX
iLU14w4e5s+YavfALo6T1gWyzE8SRyCWkdPSAfpJNZder4WSE7ylNb31MCz0yeMTHgAv5QE6CWay
ZAvn+eTCIHItCsIJITNk/tM47y3cU0ljPzZ9cYzb5IhlebtA6bXpAWqG1h9tHpxJ1MhUxKXrat/T
IaRlVJDZCRh+Hvm0lz7pj6PrJc+q9Ph8seQA8enr/rOJrV0NvVxCh889Ygf5wWIb147hYRjNLcu4
veyfszQ/u4Dy4HgHVm4dOkrAPC07tw7FAwr9dsQu4BbqkVZSn+2xr2cuz8y88DGal5ymWpfA1GIT
JpnB2THK4g36m4QdeKkB6wu9vUhoUusUW5L4RrsqOQD9Xx5HF9OzKAT3vjIrfEld+S8cgOHwNOCS
rE+2qS6tsunHzB7d0bM2rgjDj0jjNq2IZPo2ipM/1FqzJeUK975YtJ0OmWCDwTe/Cul0lzjTgZDX
5rsY1G+TQMo31p8zsfF2JSMWGFawoyr9MSNXhiPM68vrMOS0QpgXzBkSdYPnLNkpesSlcZ/RrFpo
zPzZ0D26AgxXbIEfSI1NGUbVzTHY0xVJg2iiV/BIrB/ys1hCZ55ijFB/9GMEeH7uHYP6VzPCUWYE
U6KdYrd7aZeQp2rNu0eBPowAUsy9pbqDKCOoIpG9X4isQ2LepZV5MiNnR7U50DD1vn5itJS9hHp0
8vopyLKWApsSvCp2DXrhovPsDHvUZpQp7qCsxNkuVWTu6P4008sQuciLlFe3pIxaA4tzSGtwzNZw
6K4YD3GbFvuGK57y3Eujs7wZRf1qJzaCif3B/v5ijcuqpLg/XMOCrMWPFkVwJ+2qBgcqbyqqP3vZ
+TFX0c2QywdbYjapyRfSiVX9M7RCcoCT64BGQanPDOfTSDDfV3n9quTwh+WLaCrPkAiLTysSN1Ss
56Zll10hyRuZ383lIWqGPf4RrJQ0/hTixZOwuDssFkC09vlaHKQy7Tj34BX6grs3Hw8D/4gNMBtv
7kjHXJgEgJjgfZmUKqTpfd4pxKt2euyWej+Spds0YQb0MoMU07+Narp3WuegGo/KEe1JXyQ1Zp99
uhBEaG6O07zKxjraJWHWnnayWlCCJnZE4se7PKJ91DbvyQHguuXyw45nKcVNxNmhl2CtbC8kFR0X
216FJ65ANMHoW/IXx4SWY9Vqn+2aziXRxJf2u9YHPzc7+MG4Hykp6u6t2X30MhcWinJf+qmNcM5l
T4g3+BxX/iCHzaFsVmwG8PoC6pxdnSJ0eXSOhtci/Kdzl2fboS1ukc4dfC6wmsTXAdyTDpsunSu2
R6W/UjD5q/+mXg3+A4JBaZ+6sOH65P5qTftZNfGXHbMyxUUUTQbf1uG+4mHrQqLJ3rgvuuULHv4O
qj4sB5sxnuxm4TVXQyfKW3YUwIHvKD7sBnsO7eoatBjOdcoiJEZRY5vMTtDW6ds0A9QW2HHj3O8t
jQ9N7Wstp8zWfDKrkGeL+046kcgpvEPLHGwN4aEd6C808+5lWGjodeOTXUY/cUzfREtcIoYIqpKz
4GpkA96ZIG4kJqVC3QgLpvptqCIjE050J81gMUYmCiE+E5ogtwJfRG2NWwPlPuyXDeM+a4eeOYHJ
prO/sY0eIm8+mjkD51J/ZTMNI+SHM512wNo5WtD1dGPe8W58x1WFDMzmrosPGo23EtNNMiRfZQ+5
Hr5PD7LQdoddBt+Dnd5mGHgROm3AsIHDG3a11SLUDg82s0KBhwWde2NrPTUmw3OdxTv4WasL9rlw
So0Ka3YnoQgm1vC6zl1ES4NpLh+dzjqQz9qFdHB1JuUNkXjqF+dZKOtldruDHNrjkA73ucENPTWh
qgIYEdEV51e9wR+GLUicKYhbi/7uZteeefkApFbxs5aDvjBw/s7LuDdJdUc2eSxDLIAb6vbLMtsd
jpUTy7KNthqj4UWI7DGm5dde1D1f9sAt8+vcpLchjM7LgiydTxmEihyf7wAvuPzpZfbQ8XpMs2SX
Z+b3mNq7Mq/OBrB1g1C3k4QkwUR5izzjr4jrbQxTPF+8Z9uId3o3fqVj8zZk/bN01a8lB9Zo6Q2q
G4zFqPoeUhGYgOx5/W17aubzCNeGZwfzRFcOyD1W9OUDrYkYQBUER+yt2ZBv5zJ+yRcHcgulD5Rc
jjrXDrAiRlSuXDT2qUmb/OsEruSu0C6GNXFJ4JI9a6kBfSbzTSlPUefSPdFQMjr88ALd2XYFGQFg
GP1McikeDc59HBO31MiJB7e+UVb/Bg+KmTO7HNzRFfntMoHKctnIT4lH7phUwNBvQRrcspxPYbam
j5gRYegaE4GS+bLn1tzViAQai4gkdbZ4PCm7wKrvSvt9RJCw4c6jLED6ivtb41nHZbSPgAI2Fniw
FN10qpIXN/5YbG+vJzQblN1NZMJPRLlLGhRpAdc4r56EMR8jYzwyTr4sjnipaH0I++YQae1WEC9y
cvuyEuoK8T64LkuzbNuVIa0ncu/m1lUb7IAikV94yJuqSxfKwpEHba//mpV9wi4CGj3rzpUuX4B9
/xm0Ysm4YzAV+psAct6K4oF97zVLDYxQBUhOq67vI9rztKG/JDO1QgXmzo6oazTvKmhaaWhcKPIL
qnC5SjcFIhq9F3zLqV1gn8gsLLhaOZK2IOlsO7vbRbW+6euZ69N0BF98cqV4ZxVyrFz7q4koB6kp
1KtgOGiu9yrHfK/N3ZuM44fFbu69upoR5zWYRZyo9kjT8lJahxp5G7T9t+5Q5GiZOLzTzw6Skaal
Z1DXGE08HJHyZ4Go3K7ulRBqhUVvnyhe3TVgFsb7zosuGm1SXT1C6ZiLBJgoR7Epm2eHrruGEu7C
yJ7Z49GQLN9jzfDnXZlg2Mu5eLGdxQ4BAgrspEjo81SXhsglTrCDm1HHExcI13xLIxcw1Gh8V3r2
4sULPlPz2nkDISJ1Zucc3rV24TcO2wTXvjmeeEpV+I/sxx1zykFhShnbv6hYJaGMUP9MiAqpv3lI
iT/OvIf74rOCAWljaGjY5erEytyl3WHB2NgdQUIcgEDBkZDnfTbKj35ec9/DRjQ/9PzuTAkKmdTE
0HRHT7WH2pmvrSKKNMvibmGRNEw8sS7owSbFGwRIO80JynRUXdom4Vo+hWa+4CJmcoNZR2ll2EO/
mImNqqeImGzUq0NeGoHD4lbLLMRX/SIL4ZsdqDzq0eoJjicNerW+XYpTVpnY59FF08MyPTvy3RJo
2vBpk5p/8zF1+02poGrgO0467j095j+LO7NhbrSIjFaOW9JDAw3bg1k4vsv/ztJ1V/WkHT1gBT2A
NxkM+D1E624RFs5Olga61h/bhHt6ubaYpmg+ERFWID9AiufAXosWgQDZ7ITUGnHSzFdd7zcz7BxL
YXF2qk9FQ5rXD1t63KHKoFZQfRtHf2yqQbu8DlznOMf9/4OME0EwU+7NNMU0Rr0O/QE5HazKLIFT
1EGFRm8P6Z3o3Q22wAuL7Q0X481gEGb0jH0Lb9KbT4BXgrJiPZ0K315e0xrJLDE406xAi6udtCLY
Se2h41VA9IK4wOLH6HF5J54GGAMhXJcRqIKF10zwEzSUm2GkDgYjO9ledgoNBRkr8AqP959OQxks
JFLhccmaDxzZ5Io9cKcgJXWVRttqusXJzCYgu5oTwXdJfIw8cnXPnfyBuXFlqeJ0sdiygycsAUtE
7Gyr0p/pMNMtWh8GSojKQ8uRonF9TQnnEr3OKOssPysixx0OwYm2ibk4e25+6pbTADFC5zFywbAj
Fn2Ui81VAesGcEQkS14JFMYv9L1gyTL8eKaZKgTcGSzmTBtPJHtmW8uln9SlALQfzVPOhhxfu8Xa
yVaA9gwGScClFqanEGwv3j1CXWwF8pbNYhTS4+aJApcfOxUUlUY/EgYet66Ar2HNOSpMOxqnXp+N
3TCiTLiGKo/aOBbw2Ai+kRJPlu8wNmmNM4GhUUEbr6/ECFlLo9wn0j2kjwkwgkO1Dn8Zk2qvSXyX
Lss+NjcnJ0r4ffsL2dU9etJafYPjJH7FicNttLtJ0A8rDzNquXzolU/ZPY2IMV+m9YmzTmUajDUd
8LGzTTsXtrD+3Hf1SxIKwuYd0eBsl2I1nWrw+DI/JPG0ZaA7d7TNjHYIkwwGJx49aPl6vvJXMO6Z
sGQZKupZJ48gOQ0gmcO+zmTy4NbmgaTsHQq2iUV3wkE24Nfh8dixW9yQuwkMba+a0+z00KBfhxl2
KRCBkuKmXkR/FX1VPVMMjNHXFtMu0wVQfVhBuJnMsiXSSG+sqx5tafle3gXJfMHDs9Fpm6y65qvF
bBcV0d6AmwYZIHxsTL5kRY1NlK5MzNc+GfejlQwPXfZrL9Z91GGjI3yL6Bxt61jsbZPcHiHVKGZg
wd9BKubkWIQVFO+DgRpSqMwyhc+U1ltpLh8WzV5N5jxihvOn9hPuq69xTxFRGzRNs/fk+DMy97Lw
pXmOGPgMWRGxKMMiJvX0lALc8vT8ZqL3OJgZbRyUrt6dugRvAsBDfqmDl7sQXdot/q+NHjePxkzL
cD4+5MRxMpKcev1L+tNnmt1m5HOnxSVU/lTQgkH/NrrexfI4IZLmVOdiN8beLulmqi4a2Br9Y+0a
WAfo0p6yqyHaFweEFV/Iu2j9AUjTsoELcJvCYTNgVvP7O+2dTaNYVOhIrfkhz4oT5+RflMk7na5Q
CQFPY8AHHXmWVIgoM91N00dKj3CVkKBuyseUKAwbup0WS9aPzabrhy8JnSaGmB2zhZRWjZMIJAqL
hB7J26Lys+D/Xin9Pmuns6lVJzAXd1xlAqVD5UfO7LkjOwCAOeE2mSrOcTpiGF3XUvUdl9XN6M3f
bt1+TtGAuF+DNiA9F+Ki0l12A9lGlE8tlW4K0OXE9TtLWppEo31qxv9QF3zVlKcRVczknHJShC4K
JXn5SdglrfWR2H8VEzCunIPB1wPLwVpIhlH+rSk/afK4S2hSFWucIqq3NvcFk/InMgzUfKX0BXCM
88oHsR3k6YM7cYpneBKS8ua55jUU8QNIk32yqH3U5JsI8Y6H5T3uzjBO9ypGKdKKp4S+qJ7z2WMJ
0VIrFQvwUalAbV3uchgM4FrRRy0aFuC5pfoBiMjf7MFQ1GDQLrz3l/kAUvROxR/m+FgCDe2X6NeC
OCEVllDknynjk4QswS+TgfT5F073ll2/dQagosT1w8R4XNwrd2OzxAOm1EGnCURzzDfljVSSQC6T
AK6BH3ag9kbp3OjxuiI17UXCtm5UL5OMfVGrrbLaOy1BrdqlPUQ7sVxsEd57yEgzhMJsHG9TOVz4
YlGzw7PWjzuYrLcZb1nD/KjzxknHc0VZ57xMvqCG3GvPygapQTIBkJPU+ktEaZsBbUlpa9+xRW58
HTrq17auj4Zyg7ja62YIzWo6KgwAnkDrWg80ylYxF4HD0LchJsNl5E83f2RGf52Ec5WS5bsLQlPI
p942f9002kVscjAJbCrOJiwBmyKftz1rJM/uYAlSej0ekvYa48vW2+f+f8Y+VY3r1MRpIAgszITC
oWIe2pBG6/S+5w2/OOF1CI2HgmF3pCdGLtAisp84oT4Q7OOY1Fs2NNuZXkjmMsq5fmv9PPPzigVI
DM1sHfkIB16ooKu3X9MlAsivVRcMn2Gyq1v4d3VnfrCoBz4VuhT52QmE2bRQG2CaJmYUQpD0zzWB
w5GJ/FuPD4CUwlPSMxHJzmtvhhxYmaAqv5pKaFsLkNT6WtAPXeGyBqEriyuZjdXQS5pbT5HKh9bP
qDbR52wAwFnMluj6iEDAf5CibuK1AXRBnnXpaSy9MzpE8mJsIXhonDDKazi4I4o0SkW2w9YajDAu
HQIx7jj6YJRm0f2OpdY2oJD8Qos5eeA05uFniJgAVH2yGj5H+2n1QGEQ3C2a+VPZGU02ne8m4y8n
pt+0b224RicloN3Ep2HoDWAl2Gj5UGj/Ty1Yp+c9GgoB12lX0LIpaXrRnfaYMs6MI+wKydNYfrOH
J0f509CMxoUg1Dv+NCTTo+yVwzmVc5C4zntMHXwOWdCBsjUhwq8MoJz5YsbzEREKS2Z/0o9E2aBu
e7soNX0GIC4Hz6HHmkbPN6oKd3kTH7tCHYZm4sa9lksfawSiFKhC0/4atXMxjde0+SCKsJURFO8+
D3JebmEVsaeDzt7deQxFaqD/uP9nUHje4ZhGW0LyoOOFq6M5vDhg5hzH/vCgOpoePW7d4lvrDs2B
Hpxi6GhOFYn/dJ33ivykDIctHH8rnLSNQAVoTfisxbbDONi3mOmpF9S89s1urqVh7gvlPST2hzL+
VEtIG4cHqLQ4Ec8uGV5HcQpRAWPTyo2mMmQeMeGza373onzBpbB1TOqu6Hn3a+01LZlVBCXB06rE
MuLUw64CtWtn8MVgkRVVcT91URAtr2iOh7Dka+zCbfNeoDcGlQN1sFL/ZEEavasRL60QozYFKtj1
LG7+E9+Rpem4a+A1c1q/M6uvCXppp9c+LSJ+MQzbAfAowofNpheu0kanBNS2Cr/SrXXqZm01HOv0
PVLpFRbjfqRHw5zLLRfnr6WcHpY8etXn8lY3/xzjozY/u64LSg53jECYP7uHPIwx1N0GvgQWQJ28
Gf48w3sYVROMiYsWRoiv3rSW9eE14QuVV3cZo085kl1Rrg+2/AH5xJEUhfXGTktTKq6751YLz3yx
aa+iAZ5m6wwHuLRDe4vt96GfosOA7tLY1SvfwCeXR4OY9OOku68joj2i08lA4OklrRJJGZhR9o60
dm8v2PhJYNgOBD7NfLLH+aRR7FuImjufTdpd/4IU/6EvzHnx8oUPeSNDlq1NdwAlduVd8qbr5Tkp
pitJ1NtgvtmVOuNnvUII3KrB3ukUC7lxsQ+99JIBe6H18aOHnG4CyYxYWNqAdabwJ2Hyl6UbeOJl
8rJtOIrtEsVByuKyWpdxkvcvlHhXvNCy4WvQGrV1P+fW8CsnNE7eE/88yuxqVlUL+3Q3fjdM5Wfs
ArgK4AaN/dim8yPBakSGg9jwMNNEKIcXNzSC2Oi3WOmDBgRGAYthwuo9WJQMGAQ6XYeLtO0P8fQg
9DVBMJ9z9pwufrOicp5T1CcX/X7SXqdsebUKWpwXbc/f6UET9rOluZeOGAtQIbLMj0tlIldjKMLk
QK8zRkOUqtb+db1ns/1uhk/ajpV68fi9HRSFCPi6g/JCVobs7HJX6iSdurH3UXp3dX3SzS+L68RQ
AM8neeAxh4YcV+BnApm0W6OlLc4t/urybBElTpT9/0ozn5xjMz1WGdb1UOKHjdAvdBPKhn5WVhc0
hfZImOjWwtZcCHAWsJEcnojoezGYbJ38EDPE5LG5y5MGdxga3WJv4IV6kbVTrBh6Qz+Erb6V6mrT
1qsE5x+ysTPz9YZXYg31sdJ77Nw20cHpOKeUOWoZ9G+uH2QirCr1zbXBnsAL38LdXLHsTuNDJt8w
Mh3m/9V8EcSwI3GLw8TiP66MH5vjnrXMXZ22+3YBLWHl26ysTtYKvuO1Vy6HxMlxCbh/a4Ve3Eq5
4Q7om+ItTt+IEG9n0r+xhFqJqY6Z/rxoFG4n8aNT4erFcqXJh1akD7mNCQ0iMGG+DTalzVyMHF3j
QZ/rn4h4r5dOZ6ckr8rN0M/Te/SvQyWK08K9yG2JsbbdI2m67dgmrxWI9pE+hJk7anc2ywNu44ra
iWLyQDHemukUmd2OPcuxbmraUvQ90BpaJzT1AYX/aPFkOv3WUxYhSGiSuKPPLXHs4q8p2XHLp5n3
4jyfnfTYDp+ssYYFbA6kTtSsBEfUit+fvpeW61bV31t6t0XTJ3MT75b2h8rtIMfElFrOaVxRRyON
zB1ek+GqtPt2+PA6qlSxmHrLOe5L6qZa6KYjlanLwRUwuc0dWnrDDlM70y2h+DTrkTWPkfpzH/N0
7HvvnFEQL2HqJHGN8Tj/EPZJZK9DNp290Pa9ut3V5rgb6iuMVOJdBl47fUc4FGjkcSCVAp6kK96l
pzYzU7RRMGYRm5t+iJufxsymPyCGIR09RPm8n93w4DbGW4q7w6ZuXTm8O4DmyfA8RL9ljBa5Ho8O
XvCdPiTbfJEbT1R34fTi8pXWbwNJOAf5Lkl3CVoTGoYvXMZR95pn3yaYO3z0PkvZO2L2u7I969q5
tvzRvbQLs0lxdPjMvPsCVJ/xA2xFmrcl/ZnFY6TeSAhva/YwMSv+fHkSQMM00z5UmJWtkL6wF0u+
9tWzZTxnk+aXxo8V32o8YbW3N9qvZHUGyoH6Z4J14V8BYrG1AEfjGdfUblnY4fBTkRvcTC6tHfa9
h8tSzjN11YgZXKJW8UIO3sajTY/1610cnRm87wz9K23fy+4vse+xdLbNfh7wv1bP1YDcWl+K5rE0
4ejzU82vU/JdhMbJpdolqUhudfElr5p7XG/P6dS/FrXnFyEbuOi3Wfde4QhUlbxW1V9L/V8sHlrK
N1l3Er6ij1V/EpV2rA0DuN3MpOf1fRkwpWT36VjjPVysV9tB5OaKBqyVf1Kr7NHU4ysGZ/uupVOz
KHjtqJrqg8qGblajRNnUuftiqqAVtZAHCJ/hpc/KiMmJFuWCTBqpk2+b8tttXDhQlWotDLA7aluX
ZttrWSFaujqjRFHk4oCPqLhr8kIPksKOd22DEliBmgsWeyak5hYVUQwisM13lSzJqgyG1r02mNn3
lI+/OHPK76rGGkw/k/0PlpUFZADCsEdfp5YwcBLLqr+5LVH85QGTdEvta5ryGlwWYFsBuA0G/pIF
5eQQdPsY3aOln9ycus4JhCIcYJMFmTnl9OtYfgcLf+RXjt37KYt8m6DbkvA3wjBZFC8lfy4hr2sr
DX5j+kOzozTdNdm4TRk5dfBQ7epjmLtdlrnk4LTbKrp12a0z3IuBb01oks6cRzKQlJMhYhHWzozy
PFR03GQ58TRmZjI6XXETnRuU2k+FPNGiG3TWbfz/vnJq5s95+MSKtBngwZYTCytC3qpFH87wvkzZ
Gsigxzf8qVDMbObokemAsmWmA7+mZ6hDDATkSn21LxeSDTxkirb5UP9p1HuNyDvDDnUANxGbCDqg
MW30hy1g2zbeWWVECksogIXOgDXBG+NYC1fgLt+xidek05u7SoYoB8jPGRp8GyfXGPjvMqDbCSwX
8xQsLlWyNFVrNFJPhLGrivhuhwaJxy6e1T1oMk5Ht95pxXyh3+mQzEznXC4td9qxKTsUaP7PyyCK
C3WYN+VNX3i/l6OrSXiv7bcdNbcYJB770b2m68OdmRYHq6UWogKVLmXOH1U+8rH9SpsKL2NWh2Lo
1J3lNFeFhSSTFa/0wtx1U/E+JfarmCgNqUMAPYRgG+M96XjDZaZHftZ6WSZB3ISWkzg6pvZ01Dv7
aEKd5Khxz8LF96wWlr+V8S+nI6DT5X4UzdZwGvj73ASm7Dtp6acZHKaSZflKC/dsSe+vNyfAryUO
DRg/OLdmEiOS/g65l0L82FUJ4xPnCIskc3jSO0Jw2GaLRN/ptLIllkwoY66+kB5uhqbtF7AqeON/
lT4jQnXx28IdXRuXnSS10PV6MDTV6q6l/WP4nt2U6P7wWLMLJum9SYSBky18w5kSTAhXejK+EUb/
EgnA0ZTxoxqhpCzsGY321bb4Dip6jnFnf0kZPShTe+Ta6FuWulRzFLhSv0d5M3n6QLzGkmtsLZ33
OnfgkLsnvSVvx8UIhQ2sSH5ahHFsjO7TnQS3TnPvluqFgTewyL2ntHjM6Z4k5bWVVEha1MMNybWo
FljcOFoMvNt8QuCq4hlMKgAggWU71Tc5TSH1WvQHSDrQRlCD/bvpwpuKpm2tt9do4jN0bNQTjnw+
OsvUoLDEW3t8dWz0Q028DEg/CqJD3lWnkXaVZn6Oe2orV2i0gTtuFVsNSh9UzPu58LhjY+pqaJ5u
jYvmJsGyEGVkLMp1SNIxND3W3dTG7KVLLy85dXbla0XrXsmC0a7aTFF2aUyEuVojmCAb93edw13i
J/bc7qsyCuBzPylzzV28V+Xym8KdqkIaAfHy1bJ8n3nRy6XB1V2TyW/utDoK0sGkeZDoVMP91kCO
xL2ObHkcdOM9msn/F8ajGsOzI/ug8MKntOF2YHGcc8Gfxg8h3FMSiZMHjK6QBi6x2TuZSu4aPd2m
jf2kFotdEZJSzY7CKA6uHNnMTsspqSmHVmjLlUm8bPGXEgyBlba3CgyhtzgcLNMdLqq9SdcS8DKc
/RQdOB0IZMNn3MYbQt+ZAoc6tBcTWs9UWVzgnM06Is4ddNYObnrYVTuOl21hIimOkX0KWSXxMoy+
4zg9Fdq3KmaWKv29onrEQzM15i+9My7xEEJGGS6jfGPDRUpq3M0q/peY4uSG5ufQ5TtusdwpMPd3
PwN44gDG03Yx5acck0cBelajVtvWF4JsoI4KIw+inp7tuKieZ5G/z0TSR7VmZCjlbqraZ2tEvZlD
WScNihnrs2aAMYDDt109jNO4V4xtpAlelwRSHDz50eLEQrahooVCrgx77+xzCYatbmwFxTJD7QXS
pC8yBpIVvenUMLFbR9gYvjy+7o4oT7wkDimeFz2D3mzELybfXMvoLoKeGU4RVNK7ngZNHVQeQJRj
T0WLk+VAjblnmOtgPD7UGq0lYb6t7eiEE+Qi3fsxqi50Rfsia15tzT2WAx1GmsOltEa9neAtaQcl
jCDUwbZDn8ZAG+Hd6ffVwhXZXc6piH/6hRbTonubMCyQur1bDIP6pvYFPg9x6+ivsK0DtYUECiWq
c7qNmuiBZM0j2Y/HpUn/hdRo1eCRp/k3Qbsgpwo6Nj1GEXoS3G3chuCpi03fs2LNfzqDmi0c2Aaq
CAIhuUHrAZgP7AK+XQXLN9nBwaVnXJucXWRFx3hk2QB0hcrLHzdxvkqHQT8lcDXgskAfCzdJkV8t
/cmlVNQF4F0PauvwO8mRqlkB8LWcT4XJVcLpDpHI94YYbsLWtpLjN1fuPs4/tAXYtlbxvplxF5kb
6VrU/Ux7SmEOvV0gKTlfa+fDDNIadgtZKBe4Z3KBXvAdYz2Q4G9qER6XNQ3QaP0Gps0JpRFIu3mI
Swuh8U/QYpExgzgoFzhAeeksi+9a3rdpDm+x8dxN2V6Ln41yRAZSfmt4N4Dyj7Ipf0YPOAXqBoWD
9VcizdPczvslmk5FNf4Wbvj1v1JpqKfc0Px2tPb4fshuetQRMeTkaPORfCly9hLcLcMB7VEHhxqt
qfoSNsD45rBZr1MbWz1+BuUaqNqUSpjedgb26aqEDk+0+9g9lHa5H2zKPAZmcgmeSxmPM/a6itFk
zOIHaREWxDXV4ZH1MN9Omv6Qq/AzpKO28fR7QX/A1MUsZft+C86QoVle+WSpurFWBPxdpBHksdnL
JArzHSKbQXVZVOI3yggp9PmajKSl5i/L2x9Nh5SVqlOtqaBpMYhG9EgInuCQUDmJkX1Hi6pGtJey
MX8S1T7iYtfXBT8li44hPQ7TA0yu4whCi8i4ILyLb2ibUHqIT9un2P7WUiWS0LxlmpSJx/k5oW5J
QdARRTPftQ1JHTfeRBHI19l94IHaiYrKLrsL6J/a4hB/aQyB/h/hS1+B+qQeQ/TuwsSTxOtz7ZOh
UyBd+mfW73y5zU09Jy8DCxF6Y/YJjAmdVFDKCTcrUCPSoleI6x4rWQErqC+1Q2koPBH3md1jlpLR
bcrVMcqbDQbSS1TJrTt0twzxNsudoKRgQrGe7NLkOjHT9mSDbC1mZFxOaErHVf6nM+spp7e4HaPX
qiejng3zeTQzkCvaVZTDlkaLDpxG2vFkkC3hDa85z3rHHA+O7yFLYXl5Kb/CfFwIrkaxvW+H5QP8
J51C8cVyCGSAt1WOvIx47lP0aKMSDyEHd+iFu3ElqQ5XL6YcgRCClsqtqu57DfCxQb5WXx1d0GLm
tvvNouGSemgJinMQxgk34BAMHA2zOVHTuHywpHZcQHHdaSvpEHYhAxFoPoTZtUU4oa9sxlGa0ZtZ
/HNqtY8N6xiC60kL1igLQdB6rbCwgDeHt4GQWbYQtzJSdfBk7kt3ucSzthvN4tbQ7uIlI1IyHUUC
XFqKhztcxI20ynPe0t9mVNd6+nNUvtXlQ9wAJiK66EqU8gGTgvPvP9LOa8d5JMvWr9Lo6yaGLmgO
zsyFJMqm0lvdEMrf0HvPpz8fq4FTSpWQQtcAfdOVVQiRDAYj9l7rW1Gt3/gc/EKk7JlMmmRJanHR
bpJELBMQy0P0w+yxofnyMh7018ACFwd3CpkfjWBOGKH0hi7wyaUfZAXiWdPQm2nSS937S9POb1uh
3MkGRlLrA3njbTe2VHx8wfYLshMWtGHRVXz5xvIpCIktHgK+atThUYb6AQueiQbEaMs3L6HlNyBl
nTcs0NTNvH0aBODVpqQ5f49CYO5KHFWI+coILM9yF2ih8lB06c2Ac3/QK9bC13KgeI10lYwqhPY0
cjCdyrE7t9Rpw87HAT2HRGGDZY2m93rQfqrBME+4WY2guSgw700dUIH/TKMDAbBr1ibhUjXbrdKJ
m0IebwDNrrTYvu0xPBuWYHNjME96HaSpKVO80Z0EzhyYmS1I/1WP1RpBIsKyghihbhuZ6bLKA6eU
gzeR969yDnJQcB8IZuMorPBueo81aemN/FCGH6Kja2y/eRQ2B6PcZaHymNdCpwFiPLlKjrtBcY9d
CWPHHOvXiPq4izpFTYBXjIgeV36cZK9Qh6jQGPK72gb3Koa9GYqun5XtB3MeB0lhaX0b6+46gTTA
hvxmrMq9Phg2qD7ZybJul4z01XBQzWT/heM5XQN8xJzELQOhZ5U/Brq2yXVoMJSrZFOGhs/kjs1n
fP+Id6ghNHq+N2Pp0bLJ2kWZJYMbq2LvZTCVnaa6jmrguB7IjZViVnby0CP+GYtWX6c7a4jXBjh2
N28KOpow6zJt6laHy9zC7jGJ+HMvfjRpmPeZurdo9rb5caDFn5QjoADSJstJgUtZTB8cejhrX2cX
qCr7OtT2GinmIEueMxervNIYgHqqaNZhSMkM5Sbjt3rDuDTiGvQ0K4E7TWU+Y0VVIN7qlzl7kJwY
aQn9sqHoO2AujzEviGHHL7HbsFOj1JSYbD76ftlFwyKqmpVZjMuKlkiR6LwDybpDNoJ8eOsFw8ob
lc9G5nbLQzmXk6PwvTehWr8qdXhwA+y/ZbQASn0HIugW/+nOD/1n1/egr0sIe3MKHFjws/q+sik6
ej89j1NlE7yZtsyHSn7ULJwjLv+qtzQtrN49vWYyn0RcDtgfPOoX5p4UhI2d09v024cKYF7hxRur
BHJdKumn1/hHbwB7R6LJbCwU8qlT2BUAGGIy7BH2Bal6BMvzqfftslLtlzYZdqWC5kEroLnLcMGF
dNSB/yHW8D+6LH0JTHWHkx4YwjEBVGiwvQDnQVPPXuMe28ADobSN/44XVXf1pctXPrEahDJTz76R
XxqvcoSm3rYWaEfU2ZWE+JndW9Vl922d3JWTs6GLnvSgQKTWz6UgWfXdI726HrB3EC/LmNMm9kED
XT90ZSku4fmbHASBqyOxN0lcQIPBZieLw7tKSl+rDk23ak7I6yKAm5fRJmbfgqrprjHCB4RbeEbQ
00aGDBIsb29sAARAxx4JvtxZPC3XUH5WxKdV6HxF7c4MH+J0S5M70KJ2jbVNpSjcHRup/Qjq5pMY
ze2gF0+lzy66rencKh0ZAcDWFMi0mUnihtyywdPcXa/ExA4Kk5AU41Yb8mHR9NoB6g1MjOgmmxpE
MJGOVoaG1s8pZfoFpRhvmnG6Cl9FkyQCBgAhel6AstazPnxAnfyNvuHUfhOTC3dE/oVQmFgfUePk
yKrP0CChd0qR06naRxDFvIojtNTlzyOSc+6VfohNv1xYGExpL6kvmZLcDU108GuZIjuyuVkMT3/0
kJ91sKy88sO1bDDpbnkQpW3PTVUspKRGsxG0M8S1Om+MAjAEQxqYnx0A9Hdkv6QgeUBLiMuyVzY5
FZAX1a1XdXyabWiAmh3eNZl3Y9vSrraknx2koYWXjp+pCgi2oakvquSXZGdPlSt+DYBARlrxvQdv
Q9eTQ98YJMwl0L0TQStPSJhplQRecyI4SYukv9GG6pALyOQow5t5Aji7Z3/Xm/p9b+QPkpV0fGug
1WM9I7Vn8ohLrR/g6qvBs7PSruNATAaIoth2skbuH+GMU5nAyYNsDTlLo+cdTiIT5LwQjwDFJ7aZ
LYII3huS9bLmVJl6j9BY4ASnnbGJyctAKI8e0u3Nt0GXyBQsuTXlg+l38XvblOyWK8V7zBseQV+E
L51VvzUENeptJT7AhihraCK/cpaXNJShhnkZ7l0K4iNCfpEo9xrptqA3b2wB9q+x63domwE7UjXF
NlEh5BYrSJtriAY7SaIwYSRqgKYNipZVhs96isincdthVbo177eBvl1SGkqhYwJSsWbjY6nMP3IE
H0M9W4El3dOtPDZ5O9UhdDCNwjqmLsWQsfqdQ0rgulP/h0a7XpEpV+csukzM1qbCn/5MK/BZjUfv
siukjxo/zdjTnrfJkpXB4sQ0WGeNMFFe8KFEqYd+ijY6eHuW5LdUKzjbUiv9DdcnpD5boZ+aQo56
g+TcqtBvipBXeJCG/N0elGExCqtEmxrQ5oqoWNaufpMq9s/chhaqNU+5RKBionMwUPEqSW7lExmC
bmSE7GkO7aq0sbx4bbmjvE6hJ7V2bl4jrEFDE4IabFPx7oItRRh68Eqg6nL23KTyWlEhPRq4SebU
u+BY2D/TwDj0ZgGOWZtiqOIwIeC7xQBbvQxD8djgDjKwTs+iqtoArYZx2oY7cjMiTrk6JmZyUHPj
RssFsMxix8u/GxvI02iYSygrYV/c2uNwM9oeH32dlPFYuhdSj6A8XxmWx/MK95Vf7wIdb2wTZlsz
CCGxxstQazdN2iCHqDbEMi5GD6uHogfLJEFyrAc7hbwr+AFswP1lL0WLNuJzloBdmUMUu81t957+
FZYl8ymL+iX+c7wRLTFuDcC3vI7fZSEfm3j8wQo5oyzgaBG/d6whwqBiwsOAXEnpPgzUF4FvUInl
k1aFqLKwuAF6ajBjlTrVNeuzR/+yVvjOhC6Ia7iomVHeRAOtY7edj3K66it93sP6A7+xq1T1kI7B
u+16zy47phjDpSvBlzSYnbR1Aup61Yvnk68hrJ+djk1fKt+55geZ8BLKttiDI1Of46mfA3nGuUKC
NtznvUj0T8psK93v0ThLwWMQmO8argElR1QhG1g1Rf6S2NNukjVdKbcWQS1KoPHtH3EODOpPgh3H
3VRXaQmbZ+c/6X9o7JmxioTL0F4TPz2GSkuXCTUNRhRg8M8+gR+mjWKC/jmpaenOqK0Hd8wX5BWr
MyWMPtOEu5K6T+wUPt1M3MD5d0RNTLSO4oRzsF4ky6DGY91Dxxj9G9wH+WzMx7fUJEoHoSwgV6ct
VHM+xsJzLJ/WZVi9Gfm+lsvtWDXPA/TIQbNfee6ffVC+10kAIYcT75ATwgrOT0o5z9tMTaShaHSJ
ZxmnMyTsiASo7Ex2kzfP5TWyxxDUR7MuRXUrGr5Rgd5RNytWFRGYVWW8ykrqDKLdRQXrYGyum4ZV
RPFVPhh09v3cYg8R39bC2DSsGkM0vCdY+rAI3dWJOFZm86JHwOFl9UdCuShJ0VtK5Z4EygM5nU85
kh21bn90wmWNUrcIVu8Td3iQ5e6Yt8ZR63PQSLXtlLxRhons3yjpoOdQocIBJyqv9JRAR06kpLIh
kTuCfMB+tJG+K/rxVu7FvpXM97AhFCwx59WQO8LnNE4OHUGVlB8xyqQY2Sr6u02qrcGGfcRujnuz
Z1NthulNbkdvHREaoVo6RRQ+lhHsqQof2cLqg2TuAkGbW0AXKmbQvEYLP2tjer9VtYXSwimAWYjg
bGVG4y9IXYCEanYnve/eygoBPVK0h/Sz8mzZZONs4x8cgbYFqb0djY4cRntj4nXj4KGuU9bJX1Hh
t+vaDt6tKHdXWeiar1JlZ3Mhl1hDlApN/Zjd165yY8IK0X2b9lsfcGkwX0qxLrR0K/Rx0/fNLcLc
O2GDYtOpBJFDQzWke1b65kMG/KUzv1hhJ5rJTrNI+HCTh9gXfDX7JamLzjjmL9iOHiJbWmaG/NZE
HZOqBJYfeBIHPHNVF95z1Jhov4sRetJwHPwBT99wlyr4SzImUh1uSdxYFgFLlFkh06rFPQ8CrMpj
HakP1EP2w/Ta98RQDclOboYH/ttDnTfPfZ44PgUgJsSbNqQLURs3uQkrTmr0eUyiA1RYMMS4BevM
+NmG9rOcFk8g7zF5Uk5Xy+Y2S3Mn5WwWDNKxgVw6K4zogzpzgc3Jusv9iPUG3Idn1MeuLV9UNstw
D27JYmJz2Qd7jwSqfqr3h2ITTx8WmZ6FS/B4iR1Yl+xZQUfd79J720AZnYRwXlzMrDMcEL+Fm5M6
WxrLKsPyOvjZTaX6HFOB8lmkmM5AZu5wTluvUuuS6FXW/UrPeFk5kaBQHUiUVF2+i20u43GQsdcp
b3pqoJzyfgh5PMQJXEV1BI+WKk/mGDh5F+7MbLgjXfCuNDSoaogDNc5zNkqlFvWDocB5IN35vpD1
TyuSVTqtZGmm2WSTNzdGDRg5ghGL5MfPq41WYEk3+QY3LUpTczoWsLebJtBHlPn3vdUDl8ZWZmEk
zvAkp1MPwO2G56QBWOsZK0sga0gAWsodJ92kI9YZ+WxZWTck4d2qVUE31UWIl/yRooW9ltqtu65D
8SQiqmLCP6KcR3dR2/ssGOhYWgZih+lvpTfeNtCqc0gpftU+d7zxcZutfSlnl4rnmq7FPM3sfp6b
9l0V9g9Bg1rb1VW2ma6HqMeUHwTm31TCOVmGx6jIb43Y+oANsWV/t/VDU5tJ6PGb1luFSr5QaW2Z
yI2SsHrXOR/AceVoELz4wO/wMBEySSd+wpXXNV8WESGqTkZO9uGd4ZG0JfgiJTSE1crR7XIeGsHK
RkqaBXgwRY2BAya6ZsUfGPse2xQOj4di1Z3KdX2NuM30nhoCo/ng4UhkZwC5x2YzVvEV9NTeUQn5
9E0kHmO4xxjvuCDTheE7VjHctGQ4CmruERY+nBqbwqIWX3R3OdBEvnkvA74ZaRwczTKWyG/XVd8c
2a8tC76fES7CgdKNsKr7PvWf5Vpiwx68cc5f5r7B1wNVeGErN1GabF1s7FqqbiUJnDCgCFMZnBG2
n1/kaJ9okkAxYinXozvNDZelXG1jq3+yJ28HgshSa5fsxgGS+Cs+/7Scqj0txTfX1YGoelP7AyA5
FrtRAE83m1f4entsAjdRTYyayJY2D0uORydQ6UsmgL2xaACgATipP3pKePSmHoEx3JK9sJEi6Mz8
dy2aI5uvnVzg+9FTfHu4ITpkmbjGDeJK8M/ve4NYPoIdVRSBiJ2XmExhYLBXz8NsacADr7KR6HFY
I5Cpt0NQ7r24XVKpmsc2amWVFOBgvCnqV5UTVKH0jt0UzPn+Jteje441aIq9+r0GdB67GQquX7aV
PI0j9MskzhbmaEI+pAkT5q9FZznYzTn1xR8pWZjsyIiVIx0WpPDociyMqNlLxlJqqlfJM+5sWmtt
Yq3lMl1kgI9ik2gUuBKhpt8N03esZQ0zRXKroRqvILlyvgYIoOd0LEv8V5TCKr9d+b4M9sTimear
OqdTGgHuaiXlR8WS78buygzV+5zPXBmE6y4ujr5Vf7YF6FygpLNJnsfX8y5TWG0Q64dmuOkNnzjk
mBEkxx7jeymxq7lmV3udNiv1l3WAK9kMbHnuQQxB5amtQleHhcwjyAC5MMDWQ3dbVpjXMk7mZlyi
Nyrffbs95LLGqqug3GjACgKMkVCG0i7d820GMRjeaxkBYK5EvRbqzgNeHNjWdYOjpuLsoPy0Egwh
cB8J7FtQk31VFV5jLGom6lc9BiHsooGJkYM1In5WK+8+UKjeRBQKquC3wPI+C1BSg9vcJwK5P42c
PqnQbupLnXz7xJZW7RQqQQjS0FPn9i2HTeY2xK04a1UXwwMGlKhrX6We9xRkHRaBR8Ur2MeOvEKQ
kZUW4Zbbxa8tGBiKevRB61e5lZ7HQLqPiFCwPesxE91jOOhPJFuycy/XCnQxeqs9xvqBnxBVqA8y
jIEQ+zX6OcVryv8xCnsZ12q7ME3pEX7gTU8ndgaVplx40nCrmv7UybsnK4bGKXEfanxrMhg7leq2
pE2pqCRBd70SPEUKMbwFUktVvEqDV79m8F9mCqrgQqDEq033sUfRy6VAdSNfWTKDdCNSN1kkabVM
ZFli7Qn/sGGBxqw9ilV6ujY12wnL5jlH+Y74RjLvhiD4bTPVLdXGqzpYW5+j7iLSiLFqwt9ap2Ds
0qobHOfAmxI6ilJQ4pUc5wLGPMuafk81goBUnl4Wbthl3qgWYEi7P/JEnbHx3i2lMkmvCOR57fGf
F+MTTkw4IhynlpUA1j3CRSrtzxx1feuDCpWUyvFKAlKzom+fPLVQ33phjnNZj9VHO0hoTBZSjzpB
eUqVgdJN63dviqff69VAB8J9jILiViM8SniC2UCnHQtCE21srwueEqV+H/rmQXgTEdaNaAJZCytj
VSbVpIUD0foxvCIjdBJLfCaSyb3UNnqnoHa2ZCrFU9xTArQxDZMXnah3FTsIk9OTaCV60I/NYbiL
CnBjhK0RQayrw6ZtG3eZpGNxzPvWeInkNFoUSvkTpObK50sAN2IIXtuikO5HazzUgeVYhn7olfDe
hopfDeIFMk47UxK/+KnBefjp9gNa/tTqxvs0rjEC05WU3yJq5hyiuhpJmlL71ZLYF03MpmoQxN1U
9D+iomGfnSFerumkRIi/LFGBOrTy5FEyOwmtotV6zWaIeuxg7mjcNwOJHlUoYRgyic2iid/1LDHl
2MDNkbvXoog8QDx2xAnUimICK6HMJuk2KwnTnFVCuLDv9Fr/3RUxmozWqG2SyPKSROEshD32PFUr
foGhRMKSB7XmLn1t8iiYdtn8NKxBKXccRGnmtHSCink75jandVKcg0XYeWI4momXG7s618llHurS
ildM0xRuqM+xZ9TMaCurFM33XZ3JxhbXh8W6ksQKnTjLhUqXSgOkcZv220KqNbtxFN0cJU5sWnDf
xhnVdCgg6U/XULMn02iqz0wo3Q8/SZo3SOAytSaJRMnOLgBZi3R06Nar72GHdyX0bOJzUr9ZKpB3
XqzGDRGpG9HWrEccJsXoZvtGgaA26+VevQsnzE9QkmlrBoPquBWBXGqL/icPi8Yppw2g12Z0sjoO
sSAkovgt0ft45XUGgucUWY0fxLmBZibvl4XRtrcW5e6j0RGwTd3CFbvGGmsaNHDu8crKTkpblncA
VK42YvYk+u991IRPv8/0iHshgYt5Y+861aQX7+JY61sPY6QK+4YDYkk1TlJ5aDB8HNlgeJOoUnwy
LOwonGSgiJT6l0YLAyxJpO4XRDn6oZ6iJ3dj3WMzj2RyH1A1efDLSYLTN9CmELa7uTVZG4P0xYRp
pK6sYUC/YJgGUTQR4QLK4GnRDrjdFCdotvDQoZB8hEOj3pbGSAJy4jUHFU8RChSBqqfWIl7BsUYA
+S/ZLxsj8v38AM8IAxFVT3rygkCaevwgiQo7FnduLly3XfwrHNI0BU1WHI3ipSKzxTWA5dKdHY+m
0A4Q5e9UtlI+yseF5WF04th/lMpgl1sEi0By+ec//ut//u+P/v94v7L7LB68LP1H2iT3GZb+6r//
qej//Ef+73+8+fnf/zR0y0bXZ1oaDQxTE0KY/P3H8ZHC7PRv/8vWciMZ8rE/VA6GwOcKrwkf2bk+
U+aI715caectmmuDalcGtb4OqltFORqj2R+YeOVCLKuVteju5R9IcO95Y+6z3d+4Sl01uFRDNlVT
Fl8HnACg9G+D+oDiZIUsmAj4mbtQN8mGxv1cX1MasJwrY6oXLvJ0TOPrmHLQFxmvbH2wn3pm7zZ6
aWfFoqPpPitXyOqu3dTpGs6f5Ol4Z08SdamBxnmoD8PDdI1IgLco4BBWdPfJRnH0tYSUYt1r18a9
eJ26Kes2YhLo4tPDPplBcjSM2D/d+sDJYaM6JDe89XN5qc2TBf6Zxfd39eJFngw2TeeTwawwbRHZ
8C5W/TFD0pYccv32+yGUa2NMfz8Zo4k0Es2TdJos8jx4bDdYvtfRChTfLLwN15Cqn65d1sXXUD+5
rrPJknoqGhGkIwcqY8rSmCu73F2QztLPy1fCyh0c0KEz/vz+Sq9d6NmMIT9KbfLRbw4Jy2visqoN
R9UorzwyRbk0MU+u7extNzhj5C5QoAOm8/i5W0FM7+4pAbySp3hnbv5312R/fXg1TcLGVrmmbvAW
cvthTWdw/8og09M4f9VM8qgVDLqyoulnMyQP4t7jG9we3WaKDEPh0TiG+Si8X//5xZyOczYrvNAQ
kp4rPezxEh6Ed8c+8lYAE7n2Dk+vzXcXdDYTFEUd0zINtAN6n3xDW3zv7e1HZdW9dwtkhg/dTrly
Cy/NvdNLO5sUma4WqDD15kBOxky2HS1/cmkVfX///lh7zq5L5wGhkVE01n7tbG3KFMXyjchsDv07
Cv15/1Ts2x0EPv/R2IUogu/D+fcjXriRuqwpiiFkWcXOfzZgqAKWkm2jOYT6a9QQi1L3V67pwo37
MsL0C05WpzTMlKzq9O7QhS2qMXhAwWNhHL6/jMuD6IYs26ahIf/7Okjf2aERs5E6BBk1LcXtboVn
YnUybr4f59Jay9X8OdD0cTm5Gg5TdZbXLmvD1ihnarIgnHVfrPBrPViVQ888WRAwc391vZ2ew18m
xsm4Z88pq5raI5i5YQcCmmGOym9p3xoLtDQbKCUI0a88tQsrxpfrPHtq5HJXqPis9gCivrLNnVF8
xMVbGvV339/Qaw9u+vvJ/bRiPZbRLbSHEf2AlnAqfbLla5P80tcKILRiWrKlC4GZ5esoPb7ZpjYF
s3xD17KayfDfZxxvtiSgLUAa1GBLk5l75d1Spsnwl4dmqLJlmYYpm9b5xdWq6EfocIf4ZkpjW3rb
cgfFmqDQbpE6KdX5ayNenCYnI54twD0CkpiTW8vumLLIIl4qwNDn41yZA5NGlrIIPr9/fpc+lsAe
/7zGs5V4VPt0bCu7Oeh7dQvk6wnT/i3CGKdbX9uhXpwrJ0OdLcG6N1CMjeIW91sxaxG4hepzNVZX
Zv7lV/xkmLMvcqTljUgHrkjewsBVcaTMwN36C9MZlvUxBG60z+eBP6uubPovLsV/jmvLXycpUKwB
2rKpHrrAXMeotS2czN8/rYtv9ckQZ+9BTYBo36lafYgVk6qoOxkdFXerqUgPc9VM/s7LfTLc9H6c
vNyCKI/EMwvOakp1OxWp/NKkz9I431/VNMW+ec3ss7UxsgN3hHXUHqR0alFHn7UF9W9IMHrCOwR4
8f1wyvQgvhvvfG0stExP/JEDhJNvrF/uR/8otqlTGvNrM/7yfuDkDp6tIBh2DKlP5Ol9dlfNCvW/
k4s9ktAF3O/F4C4IDr9yddfmyNkSEmtKGaj06g4qYW4OVtt5Npeol86CF8LQltF9uxre7Pviyuy/
NuzZOhJ7CkBPpEaHOO68RRTkE/7tpQtzWLBtJ115Ea4sJfbZUhL0bQSeva3Zzb33Nqj+ddPdf38j
rw1xtoxgwldVYoL6Q2lm866m/9gcGsCU34+ifH/fsBN/fcf0JusKK9f1Q70E2oYasjoa88DBd4A7
exYeCeY5Sr+JPl5dGXh6ef/yFpiqZhuGBSneOrs+KB6pnCd5e5A7TL4e+tA13J9i1QkBVUGpjUe5
y8q5b0fKY8FpywlGz31VETDPcyXjI/z977l4H/78Oeerp+eOcqdX3jRth2EGp0NeUMVSndDuA0e1
Xf3KonNxtT4Z72wpRcM+xCTO8Ez7Y1N/IEe7ckEX5o/JXWU7a6gKctizF6KsZYmOXlkdyM4e7Y9R
2dNq+P6eXdqgWMhCqKRZhoX14GzlrFJCY3t9LNkXuSvqi28IGaJ5PMs2qPPdxdU5c+GmfRnvbOWM
+rAkSssND10Zg6k/BMkWocdMZwJlJG33APnrR1vDJWcgRUTKnsDgs5SX7y/74q9QNV0mg1FVTOPs
0bVFp3S5HqSHCK/QNgcisjCbzF58P8qltdtSdJ1jFUYGxTbOXhAxeuB8VS08lIvBAcm8NOErLft5
d0ML05nYXs9/Z0RT4eyoI9z8S2UrzbxcNMqYTGXKBWr8PxYCRJ5Os4BQ/INQGn//vxzy7Ikm5MsN
nipPQyKBJZYEKyilUdSnG7QBc+kj+vx+xIsPz7IMW6OMIVNiPlvvEilTtEDRDnkBno1eJpntf2ME
m3fO1hRuono2PbLawjxF6sohRE47xCkos/rK3Lh4ESdDTGvrycYow6VNvV9DWj4BNvH1ZNc+cJdG
UGVhmZpKkLg4f7M5K8Z1azL5qKijDKlmmXXl0V9YcK3TEaZfcHINkZ9ro+pl0cEN3zT9BfQ8VLa3
CaL4/eO4uEipBKQA0LUsahFnz0OlFyEKoSW8R8pSn0eO59iP2LpWMZS92bWT9uUb9+do54+m94Wc
KSmXZT15Ejly9u/vr+fCum5NC7ouFEOx6WN8vW+ElJr+aCrJIZZeElLdehOk4rUi9+VBuFemwh2T
jenvJw/HDmQvKdouPRRSYe/1okLKWfldsNLJ9Hj6/oIuPyBVkwXkTU2nZ/F1sJFU5dotWHYwFgYz
3fG28hNGsqW6IMx2fu1UffHSTkY7m3diNCu5YvNxECr4VhseGcx7rKTO91d1cR6cDHN2B4GVwntN
fD6/hecMsLbz4srX99qFTC/YyTNS87gaQ6yFhwZXueWicU9kJ04ev7+Oi68pnSTLloVJyunZ2yPH
XtpmLQ9nFGSkxc961uFK40h7vfgwvRpnO0JLs0lvFgyj68bZjiWQSh9OK1RocBk3IK3nOM7mMs0c
aetvxeb767r4edVZoGVNsJLqfxQmTm6f0kqFWeWsPxPwdEtE0jJ6AdSEthfMLHNvIHnj7yxFp2Oe
LQ52E8iSDmrtQM42WFJWouBFA57kVJt6Jd2bz99f46U5iJSQjZkwENeaZzfUxVGhd8AoDz5aS1xs
TTf/OwMI0+RjY7NZOZvkuQEvJoMMcbAi4g5w8DYI0r4fQr00zfkC/f8xzqb5mHUVWKaxmhq26jZW
Zx2xD9OWKNi5K7EksWBh3MPb3Rjo0LHyvtO994RjlQuMBgtvca0YeOmF0DXeCFO3+N95LdBHF9rJ
ATsWBQKonb+HZLB14lHn+P79lV98ehZbFLoRcDzPl8XAKskHUAc0QCaH9fCHalwb4VLxzdJPhph+
wsk70FXZQA7l2B8JWr/RnWwFufOWe7i4vuxOc+385dZtRRa2rKsmlNSvQ2ljY2DXkfoj6duzyr3R
098A70C7FE7brr+/c+qFCot1OtjZ8RwwO+5eqZjmjPwbRPZOhou7xmmOIHvRzuqZ/C6tpjiDXXuk
3bO/2n+/tJQB/bfoD2uWbMhnH2mcQW7RIho5kFG6LLbhAjDsLLuRVuq6W1/thE8fyPN7K2RL1dhu
sqKdv+fNaKqjQJHCwtk5SNYctLTGpp13vALNHaVG+28sLKcDnt3fUkOsbusMGEkt5mrAPtceoTLd
ofNrYlkxVFtWWVnOG0tja7lyBMToj0eoV8toPa7FI5DfTXU3LHVtps9ah1QFzOocjK5u464Nf/Zm
jHnvq0ZlNMeytNI52VkotgcwtbSg8mpcW7XhbZoipnocRCgAZ0AYsr/zhTq9BWerayZyoZKy3HI2
wqRz1NbBQ8Lxup+PjtbP5N3V4/WlpY0MEpAmJs0b9j9f31FkKijryqQ+eEfYHPoDvLtFtMtW+Scq
8+q9hs1+M60O13rY03Q5e9aMymlJFoLBz/cYWtlIXSDa+ICFY9aF2qwy9FmE0F9pjw0UFdAq3y8Q
1wY8+w4Xph0HZYaqQi+GNUp14Nwwj4xkfFHNcdF0PFZXvnaVl/a5Xy7zbJ/bG51kNpWgxPTQOMG6
WAUrbzMgHCnnwfJvfKa+DHY2gbsyQynnVfHBdUGDtqtO+mEPB+Kpvr+Tl7ZRX8Y5m6QqjUVAvnSM
GkJVt4SDzD1s6PNgg1FCcGXN7tqVXWqwfBnybEfQdG4rQfyJWBq0dwihsD5YYFfjbXbDineLdrxI
aVVFV3Yi0x37bpaefcEUUbXkslv1Ifc/q/4pcq8sqsrFWUkfXahCVqi+nA2QmlD+siIOD8B11Jna
LygdONaieR/nBG/BjJQcIh+eCXWT6ShdbY9dvq8n40+/72Q3IKqMikkmokPyCtOQIKaZ9pbNdT4k
8EluNdwuc/vj2nHs0h7E1k5GPftUSiXey7CCSitm4xKj8DzYokFd4v+5vsBd2EuejqWfFbvlIJUJ
dUzDgyQvzHeyIOfS3H5xuznZofRUSRtXZvL6Wkng8jtikCLN1mdaXc/W1aZQc70r2pCFPHtVls2q
2LuLH0AbX8f99Z2WemGrZaP9QAWr2aZq/PFzTp6jYgvX6z3aBeYdsrh5tfKXOC/21apfY6J02rX3
gO92Vr8ONwSRzctVurJvrD3ZnKRsXWnLXL52U6bIz9Ge1/ZsfcDuHOiezaRqthCyg3muzQKHBM6Z
ASiAGKYZbJLFlTXp4pt6MubZAiFCLA8ZOPpDu0yfQ9BP68mqzg7MdffDInbsDblG4ueVUaen+Jf1
wdQVefqSgXA9u1KzsjLDFWpwkPM5hSbH3fhv1hOuqEWwvHaJFyfyyVhnVzj6WhUOfh8einHt5ctI
gc3oXbmgPz73f7kgWzdVmUqTySH563oAtaONu7CumbZsK+9kUrBqJ10mq2kW4et5gMu+8rfAQpbG
smYmX13pL2yjbc7L3EzbRKxvn62IZhlFgyVYG/69sfXnkNjRI5grdUHIwX8+VVl30cyiDpYVVTsv
DY821YkiMqQP8s2IrXtGJLOQKLm3yeLf4s5r1/fXp/h1wGken7yovijyMfKz8KD0FVazkJo+YJ8B
6quyvDI5/3on0aoqqm5RMtRtcS4IzpVYLe2i9g64ptnVTY3gZKVuiGxb5qtrd3KafV8nDmcfjeMI
8lxc/uca66oKCQwg7+OQwGOPYXAYuJh7a6Jpd//xR5mhTNyjwtaNv+rPhgQi49CztHKKnvvwOqzx
2rS49JR0Ew21YnMK/6s2rE1sO0drfwDmmDbz7ve/5VMCG1Q718GyzYaNvA73V491l54ZR0jKDIjW
VUrYX6eHUYdt5atKwH5xXJr/j7TrWnIcV5ZfxAh680orqdXeSi8Mde8Mvff8+pvoPWeHgniF2Tm7
jxPRJYCFQqEqK9OdbxKrdKo98UXMtf/ragN5rwISj6YW3pB0nM6SLFEbIY6OQSBYkg9hSOPA8MHL
Zyp8gRcEXkI3ErcgdZq5JM0zUEBHKMSPNkqVyG4wwmec4jfezYH30TrWC+oyJMOiqAjA+Sto19Fd
jLbumsmYkhj9SX3XeZkneLMlWSCmdpjZ/eWlc26LOszNFDWBiHk7oEjM3pZw5ebPIC9ozdkaIFtn
llbOvulWt3SxQOrOkZO2NQQ/AKX/B/dcPCmfPARHzOl+kFA/h6KZbrax8yefcWGTunuEsS11McdC
ybVQv+CVBrA4qBLM+Q3EhEzHXElLzzeWcpt0DqZpiLLv8wfKRtix0cN5xOgW5rz5r8kWzey5wnwD
40Ssnful81DpMGRT8U4OqvhYxJDxnT6z+X1gRUqWDeqISxPoX+pUj45dFZvK8KaqX7z+yPhgVz1T
gOLxeRyplQBSopgZBYxwxPAJKDiDjbABuSam4jFH+lG4GNj8ZBhdC17g/eJFDUde0+g2FXgieHHO
5uio30ZPpcs9lY7mCVZh82bEnJJYeVrDR5TvgRdMFaDDf77EXh3BlC74IXxS3gEq4oS2/6Lecx4m
T+yZEchW93NhjHKMIFc6Mcvy6FhEt/6QWSD3txm7xzJB+cWIGcWcH7B7EP7oES1DZPH61t+MVnon
u0DFOKyMkrWF9NtIjaA5U4NU9jvXqh+SR0gjWMYjyQ/8J9bZYqyPfhGFCfjFSkFIjgJUhpQG7eWK
gR0kX5zOQRYeIRP/XORWMj/XGJjUwqMejaZavCYgNpvrpwAcRG3IqpyRz3HNGAnTS2NCVcvB0CZH
NcKAW2pYmJTFNClYtjJwcASgkwZFKOZNGF6yesZ+OaJMdnlh1q8KSFdijuUY78HnjAIpmBndag81
PCeydUY4XHmon50xOkMIwOQN4hXsKCgo/wIp+Hb4wtAjKV7ZGSN6sNyDumKGRgZNYIYKz4iHjTh9
gF6WsXWrF+di66iAUYdin3czchH5NktN4HQxPubUrWmcEtAZAxPPYczUZhhlLYsKHE1ea2rfIN/P
oCEnu7oHRWAvJvSYZgoJLTudTXAEOBIjXq1dMgYY4PB8UQ1UdqlgksZ1q5RN3J6K8mcxHFr9o2je
//3SyKMJ+EGwtyBbJb9h4YqzUQdyrUkhanIG2GjuGrRuNSd/AzcseqlQ4X5nhZC1vAAmDRXkgwqQ
CjSuA6w8eSuMMFkDrUTgZyCqzl2IliFqNVvRzI/pK/MTruzlmVEqrBiK3CTSOJOLBvOud6EFnWQb
FEJIf6Sd5BTP7NkNceWYn9mkokvc1yBNaaf/7C34/cSdaNUPELRU3MjhnOGh/gkuVngP5MGLL6DM
78JdasksiORKLUeRBLzoSOtThUwG5UigIimNnEMmpr8imNoYkDFVKBzu+I/ZyezoWX5ieNXayoEk
10n2DgJJ+kWuxNFQFgNKKtBaAnQncsYb8J1anAeFzZtic93ayumUlsbIvy9cuFc1CbR1SXdUIBSr
Bs2uU9vddROrPru0QR2TDGwGkDNHQQM1otD/zmQzjz80bvwEvUcBLxPSe2XVGdbudglFKZUHuYuE
hxcV7UapA5/FiAc5SY/IWAeIgrbqvezyG9/SWDNOaxu5tEaFOZAyGXGlZCGm+DzjSyDZ+g6MmRWG
OwvQnL3V1h/lZGcrpFxTbvqualOsMGk+5fgt6T8YX26lpoGJOpRvUQrDOA7t+xq6ReCXwKLABfcC
RadS3kAh1iq2uVPeZXZid+/zj9944a08YYFUFFHbQOaOZJo6/EjJJi6HHh2OQG/PNuLqre8WW9CO
uixIDNkjKouBKTSreR6lxQvgYgkyU1lHpDk1jr5rvHYzuMRDWMnSyjQVoIkLO1QMncKomms/JImE
4M72dISmod3Y9Ztv6i54a+yKcTutBW20Mw0MQgCvC/HD85Otj2otqXlVHavkPQclTNjVtiawSlHr
p0wFNISM18MaVS9N9SRM8j4gcbo4GajXzF75JlhkmCm3Kka0Wt9FDUApgmEiF/v5ohCkRynl0xAQ
g95ugS+wQIzmoDE+IJhI0Kow01vmnbvqjQuj1NHmpqLTKgVGZQBGBDt71O6SbbjR39k4m9WPhnqU
Riq/wFBQobJpCyy8x4Hz230HqqQo3beQ/rp+rFdD1cIIlWhWTZDrFYrpx6TdJ6Ch6nvGYOm6U+gS
RhyI4wk0ijucEE94smPxNnvKbem9/VT3ZModDAXvPQsYzDKnUW99KUTjt+T58BhuB4dMDOY3gB6i
Ewsme2aPeXX3fq1NoxxeBSy0KaUADUMOJOVa6cX5uL3+gVa9YGGCihUG+JzAbQMvAPQFUuKn1PjI
FebTZi3PkBZWqADRt1DU4VK4gezNyDP4W4wsWaRyN59qr2Od3NVDtLBGJRrJFOlj3OEb4SH1YOAb
NW5NYEi4Fpk3/yUSCrF2YYs6RUJrpKMCyqPvV/24nTf1ZkK3pr5ljpqtOgOYQ3FgATgEWvQ8Hsly
3Ew9uSAVVCyiTer275AH0iEeb4WoWbRePO2Y6fjqh1sYpc4vlF7iZOq/41H+Ah2y1Abr3n2DJ7D0
Gt0zza3tpiwgGhngFAdyjnJ4IfcL6HFH5DBj6hFlz2RLVvYbjDFrfg9ad+AqAYRFx5bazTgIjA76
zQHOsbrLNsUutUM7uW1BLg2GJFNySg/TBR2TQGDNN9GnRZwSdXT86Kuyi5q4LEaNO4AmdtN5CSrm
glWbtZVbDeMcrDmMrKAnjl4bRsDoC6wWEhAtAYVzrKCCMauFWUHs73r0WH2xKLIiaSqgZCo6ROdO
GUdd0HMTnDL5Wb01d+VzANEZO0zN0WmtQjeh9MW8I8nFS6dRS5sXPjnoJaQX29MMVuzAnn5yADXE
rnwA622sW/LXCWVJ5ATPrMCytqFodKg6SqC6AP3x88V2EzjTQZiBuFLeRMUelEuM3Vw7bQsD9OVS
dnEnBSTl6N0et38Kh5yfoIbnZm7wzKKlYayGvlziNoll0cen64vbYnzWWUnh6lW5XA1Z7eK9x9XC
UEDfiYRGAlzKbejWcgAJZC+5I6IS9MLYvbWjhUoFoLwY3UAvisqdqkaboMEGe/wjuDmc8DnfQCvD
SsAaxPRBli3KFUIBFMuc3pEvlTwRbLu8bUEH54FdG0xorFO2FqwWK6NLx3LHS23aFXhefrW28gFS
ZHsmfFM9Zt2t7AXQcAuyNyMTTs+yS3Zh+QVBbI16FFwEWlWT5WMA0YVIoee/cG/gE56g522JZvoK
blLGp1w/CP98Srq43BnoqCgZPiUgLdAQAZ9Xu4l/djZv+zdssMdqAWi5v1R6MjeygjiJhxlXO7U7
WfquAOUVeGXdFPWuyIqhgGyOll6Y4gd5b5BM4k+60eBL+7Vmcl4Xm51EIZAvoH3DjURGF4AVvwHJ
tEnuhsBlOvDq6VdR2VNRSwQegwrcWdnU1RzmpLStfIBD1IZQkiU8Go8CPimOzIF5t6+G7YVFKmxz
Al+1VViGR0hFkbF1wSzuBJwc3W4hy2YBzojGuwu6V4i6P133p7WHN5DO/yyWesqVkOCV+e77Qdxu
hU3kgYzdqT3WhbtuRjEMDF1j6pqGVKsqgK4QtybZC8zctMgEjR2/Cb3rq1kPrBg4+a8dylMg4gvZ
PxF2wm29B25hoznzjvAqkcLPH3rKL2uUp8zqmFVlgcNRNg5gJmTAj9SA1Q61/NGS3emZXZVZDTyL
FVK+oo1aBnxwFR7VaTYN/bHqwVGcCn8UZnQUJUWRzMjTiLJQFmqF97ngO3n/Rp3gxpVtMl0dueHr
9c+2uibUEVBIh7wjGKTOz/fcF1XOKQji4QjAMFiuQVAB+Jd13cq6cyzMUFuXQvqoGiKEznSv/gTY
00luO9SzIBT7CEpohjXWmqiD1VZSokgkcLY1tLV9InKvOSKEzBmLIgH4IuVbLIq62qd06GQoJrcn
WQVUn9y37buByS5zImxivxONV8/ywiJ1weutMnKY1CblyDx0esMDCT2yTdNwgNZ1mpex/sazJh/Q
kDCh9uz8byum6RJCsQPvHMb/8dor9/pP2Rk3X7IJLFS8IQ1BZnRevXF/rdegrno/68ZYA2sKjgIE
4MiNS0rYkqftWoDnfdbyiBde+aAG+TmLyw6UehitDXHZgYD2JX9IbsAYBAlx/6/0prHVj+gjTcwU
Qo43LJA563zQkCWIefd+QV4s/u3g+LtkB7pnDCUqnuz2XuTmsv0/fkkqWuucpvmdglSxcdrQJsgQ
3YYQq/zlm6IZPQc267ZbfZSh6kXQISAnBSDxfHODfpD6npS0jWdgSjHz77Xv0h2BNox3CdpIrILz
2sdc2qNWmI+YUMxJ5tIWmeqEaf7Rx8JWAPO/WvaM5sdaxFnaIv++cJw8wew2lIaaI6QhzB7SZ7HB
myrkBxhfjfxm2kGXdqgwOgc1BhFJBhq8qR5YT13QNN9Et/Jz+DTZ7W16y0oe1r8aQIiqhklPXqGr
21VVgxdbQiytBAWP6MdafOjAwqFA3jGQ7hSAHgTlIGCAh4tvGtCGtfkTY81rMQAl/H9+AXUo5SbE
PEsEvwEdmvhNh9ajGpJs07vhhZ11r57EpTnKTSH+DBYRTqnJwcD4hVt5fWASnuBwg5IPs/vCtEe5
aZKLuhZChPbUuyB7dqJdZgHq/Ai4DwpMzCbd2pW1XB3lqLIQhN0oIuds7Xw7Y9Qktn3Uv83WbPYj
ZNpN1ilc9djF16M8FgoARduWmMmEHnCWvHXjA8M91g0AvI3EEzRnBnUlaloayTNUwo/z/eyOdvqF
Iu6ddJueJlt3Qyf8wXoSrZ518b8GJRpXF0885KkmuT6CkcEM45cpuOMg0/o/LQtAgPOIoskF2M/A
93Es7RLixnsJdRdorGhWZ4cEL1L+TvlxdS/JIL6kYx5Po0tJSSUmUzaSpUHG62XcD56w8SWzt4q9
CH1BoP0Dmxlh1o0CLmho+B8spucrzaM6gRw1ap71V5AB0aFgUgaqfJasAV5KqjLgWGQBgdZsamC5
0BRg44FqoI5BIIxcLGZ+DpYteH/2EUCX9foHZFmg/J4TU6MOoZx2nLKfihxZIs+sv6wFxuUiqDRX
zevID0JsXOP0OpDOEq7wGrppghduUJqzi8/rS1pzfE3BOAZiMY8XAxUZoW4LyjAJKIYpfBSkrQ95
rfGv6yZWSPJQtV3YINu6uEjjqk9CyCKQ0Q/eCm6SXeQpnuCkOyZwey0SLi1RLjBIUJBKpSRFOwZq
U6R4lf0g2vCh3b8VtnhjPAiKxVjd6heDrgd2DyNRGHA+Xx03VWmVhVp0hCprvc3RA+rNFPUU6MJC
9dxjrnHVCRf2yO9Z7GYD7lJlrLgIV6fvSXawEw/iVkao9wnh7E1q/XuqbfL5fi2QchF1jMMhjoIU
1I0eBNG49mmWGQF/La1bmqA8RBAhSKllGP2IB2hUcc9a9R7x/K5WGHbWnlpLO5R/oMfED20ZkSGC
7+rMLcbP3d8YTmT5BBUoIAwv6LXmR0f1VfryvcyJnw2n1DHFj46Fw3rBsVZFxwxonIpcAY/I98FG
2rQb0sevPdatvwpTWO4e9TRu5mButBCrqkLMHc02Ynr0o1Ks6QuTGICpPlelc/1wrUQnWcJQkKhq
IEm6YKwJe2gCpAGi4SDtoC7BKa4RvV03sXKczkxQx0nog6yQVBkjCZB/5YLZqXIMx1+3sZZwnxmh
jtAwSphFU7TgKD8ajVM/zO/Q791r3B66lJMNpbFtz+ogMW1SZyoVBU7jIMWIrJC7H8BetUlue96S
0AT87pepmsmq0ax5yNk6qfPVgblmziclOAr3f1NT95yVATxqlCgvK1Z2j2s/+by+uawPSJ01AyLf
kEdti6Miy7fQtgehw2xfN0EOEPVCO1sWdcBm6H1KEHQpjoOR2mr6VmqPvcqjevEEPQeWr7CMUafM
73op7Xk1gBbG6E6AH0FRYTN/6tvAA4vnuNN2o5fYBSgZ/+AmwzJ1AcqMSKAuULiJUUG8vU5JjZIM
jQsYxe83s9ftC3fYGJvre/r/+Ocva9TBC4eg1MoU1oTnEnELKPTBBIBafO7s6kXcoBExMT7jGmTz
bIHUMazkvJxCLsMxPNYRuGRNw00eDSffBKB0Rt/J/b5CP+c/yREwSYzBRjxmRBHwtfM7ux1Soala
vwEcbwJle+72n6CJt5QdBO9vmd3J1RPxy5pEoA+LDKGAjtFcpjm+I4RlPwbAe5vHFGryVgAdOgvS
4w0YsYr3699zNVQvjFJp0JRBR6qLfe6Qhqdo3CpTbqbRX9dtrMcXQSGs+0hXL3AGsRhmYzT0IHx7
9mtQipg5oBQ6AaO+AAfI24k7mCw24nVHXRilDmQFfGDMG2GA+ujggDzFql7J5HLygo4ZBgFnRo7C
XCTlLGIjN5NKvHSAGJnJW5orbQBMRztb0EmX7jdqsiv5F/zzv/sK0Oi5x4h6mFfA5xXHVt8EiWTO
d6ocmnNb/lGIWRiivAR6VIWYV3GABAy5st28JonTmtl+dlqvUzxmrZn8vYvIvbBHBZmqyLq47fHt
8j2RTqqAgkksaScAc8N6fjL8BGR055sYR4oSSRCn+g6f336SeNDZhGq9m27k9+w3lkf+5LXlkUiw
OOmj0A5NNcwBJvO6Nz9ACya7DT993SOTlIkd/xBZMXT1dlpsKHXDK1yQKAEBFY1lYHXTyxBC5guS
E9H8s+yZ7sL6fNTd3mlBBBVEWCN1NJUgb4BdcskYCg/sA+N6WA+bvw4BdcsXaN6VII/kDoGC8XZM
K6GxxjCxGiRFAMFA5aFBoYRy/6YRJKRkDbg5WskdkvZeHSq717ktI04St77wi4Udyu1VRWwxgzGg
/AKEe4rUy42AHg1PuukDwcE+Zix7lOtDmDFATa0iri99oALp1pjovf0bUSf/Rp656veoDEJHAyST
El3TQsquRlofIEfa1ZD8qV6hyySCHOROvQ9vwkc1hqav9Ud7+o9NGjGVdQZftCLcA6KNePyAwMIM
nzUneMDUgMe9MKytvOkAPP9ljfIUZYoTNYjrgMBSTqhJghYWbaotStdW8QoKFDIeGEUmhOS7LUGg
sd6U69Fs8QMoF5oy3y/UCcslGFAJ3IygE/BU0GkSvOIfMUEpZwumXIjT8rSIMCCOW9YWd4R0pYCU
jmZVtrQjyCr/6c/y3cUSSUBYRE8dur5x1o4EmNmDxCB3R97U/wKDLGaSctlkotRWA8zCHhU7fS1R
Ir+G1xIFh/Gv1K7RBESlqFKcwIqdbjOWJrM+xTJKhVCtGDDfM2GREr/P66cWGt0MV2VZoOKmDowk
CHIN7qCnGMu1E4yIh674MD5VqYWMZQb8BdKV9nWrrPNBJWVGXIxiNyHiRNVXEIfWlN/FLXRwn6te
MMFpYI0Ta+BrNUlafD4qL5tbvUIXVOcOKKSDhFJy++fKGt8R6owTCEsJmil2yh8pJG8Zi13rJy0P
h07lZ2kHyJE2Y7Wo23+PkGMq3gWbjUMSGRaRAdMaFXtq3jfA5M4HhAeuc0C26ZHBxAbE8WCBY5aV
yJe6vKv+iXQ6FWhCRWhmuUWKVgm5ySc/wQlntYPXzijic9Mu6mXW7chwWJ0KNXMb/ieHGazWbrcE
ucIBLgpKRDuERCJb33L92v+1RPKDFoFGDPox4WacEGF66FKHUDz5KWMMeoXi6SyA0qAfRa4kIfXh
nqiChFYG4Y3tGIIdqMJQ4pN229m1Od/2PznIAdjlU0ZqTiwO4dXk8NcJ0alYE7UctI6nOT5GGncz
Sv02bp5kyNYXTQCeX9Z5ZCQBOhV3ylIteTmLAgBjOyKqAA4aNJH3f4OYDVtgvctWk9HF6qiQUye5
UmkTkirCYFU+AOpwM+8A5bj9DdAva21UrGkkKQPaqQTayU57c96n36DJ3kogGGwBPPJHqJxliLlA
AemhNhXT9+UUPvQP2dG4iyzVFCzlFcSszAbhesb4z5GgQUB64uNh1uBaIptJgH6QP4ZMKaYh3fSV
edMzDiCNAcrSKkjlCgewqd3orXkjgPdAQe+EVGG4ZAOqFtQOuL+u31FrNAtne0oFGmhDSZMW/mdP
S7Ct/U2cQkDUrIHP1ZgmK6AGwDQmAQOchxgtq1q8k0AKVjZQleu9DtSZjNWsfrJfJr7bfIsopiX6
EECqvTnxnrgjWFC0c+1sy0N9ig33W88/F9aoSyiDgMmoybAm3WMGqUGlhxBoSh4IfPCtbDYpxqqP
gNbQgGyBLGP06XwH+akIk5GDj9Qj8ogdL39x8RtjC9e/0i8bVAjRK0XsYglZvezJukVqBKndf2YD
VHZEu/5RP+a3LN9nLYtyjEBKc1k0GqQOUWkN+WzKJcDPPgvAzzBDZyhjmvecgf7acY6MO38M7lJx
cuOEt6/vIGMD6WZrwIfDFBoFgDV95TZdv1FSkcE2s57+/HIEOiGZuRqcaeQj9W78IDZmnJvyC3c7
EHVIbOFGYSl0rGZAC4NUmOinWJ8FUjr1DcMZMWAPPjqOk00+KMHc2kC/7uv6Lv4/h+sfP9TJNi+O
cj76RRRmcIpYNPt953FAY7xrx/wN6l2Adqc/2tz6H00SB1qYBItnEiSgFjm2FZhTUZI2K69sTXTn
g97E2JE9bJg39mo+sthYKh/BXd2FPgmKrTu7RHZpvJkGa6owXA0iHwVaSMZOvwmdaNoj22QseD1c
/tpjKp5g9K5MuEnmDgSVNd1VILwUt5rHeYrF37DelqxzQQWWFCqE0RAq3GGQDlPfm6GmMNaz+vpZ
7CUdR8ZUFCutAxGrf1+lX3NbOL7fmY0QMTyFEUnoRMRvdW3qkDEeMRZnVXNnzzX0scKIEUlYZ4DO
QOYSWjU5sfN3tyu3BZ7owJrBw/cRkE1mSWU1gfy1hXQW0jSzrsQJ3FF5LhVHfgVIT7NwgSqO8Ds5
5Ko5PAxVqCCLgvS9AYsTJwlx5k8QjTxU4An1PUwBfOp7zZMc/p0FDVh1v4UpKp7Uldb2XFfiDZds
AyJnVjBRsqzVUPEjGtVOgdORqFzcdV4PlufOhvKDZ/zRfBQYan7tHBU3/Fqtu5jDaQr3WoMHcO76
GM3KNTt6EG2MxnuMUEGe7xdP4IU9KlTImT/Pk4RQIXvJU4O1zTvRlTccc2Ws70SFCQEConJk9OUx
Dh+S6KsZWC/A9csTWjEaGq2ATdDEoIUMqEM0IIsaPwjpeWVlt/PdbDVbyeG2TOTr5c0JTCN4XIna
APQ56JytHaETNo98c+h2wZPm5veEVcU/lJ/lpoYqGEkUy1v5BtpgrG7PZZSCZQ1VF3gJON5pkqxa
UjINEFj1mKtvaffQQMWhZsmDrWwmjBgqmd4mlIi0bEwWoCXH976KbtnwMwKcX8NE/GBzO6IayApP
ayuCLJSsE3qVSzGyoTCCtjRmFcqkj0HUmkP9wtXMKvrllayDSBhzzeBWwSwg/U4ZxrqBHFnaHOJt
cqowxZ0/5HbyqD7MnvSYbVV39PpXTHPrd4wzdun6OpQzwaIOx+TJNzvPPzJkwZwmdc0B0ux31V1y
E6N1THgh+AhUNeQJwxxnuwxZ5yapMMJLeHWOWd8cCO6x36b3BPeouokNbIPDWN7l9QyJQkXA6w8K
nlCaJL9lEezLcALaB2Pj6PgA+/iiWmNuzhvZVg1TOgqgM5s20aexZbH70U6DVrEAcBa6WYDdgiaH
ilxjn+bSKGrGMda2s+820avA8suLfjixQUjTAF1Gr+cCm92LBriMlV44BanZyk78Qt5N/nZ6SJOd
fy9ZuLa3GYMpmvYW2ia1nTx4ZKKs0vhT4z+Pw36aGbMldOAifx/bJhtgwxEJn/H550pzceynup5P
jV6aVTlaQv4mIjMeOKuWv5JRZiRVq/Yg7ArNJgA5oQp6bq+N8qQbFHU69RJoYrvPUQN3ZgllV803
fUH0Zv7fpnFYIarh4HoncGxID1LnrazlkCCOp1Oo3qu8l8YGGBpym+H2dJL9bcXAJLMIpgTIzFHr
ksKpiDHtO53SLckKoBzySLQfMO1kG0xUO/koy2uaNkacZnHGEgHyzXL6bYwUxdsNmeRiz/auOLwg
yDwP4CO2EIKx1KJAMjpUs69MJ/9IiH9iF1pXyW3p9A5RYQnuu3e5c69v5KW/C2hIawYGuUAtL9IA
pdBQ8rRW5ekkypVpNG7U/bxugI5PoAhWAeGUwJsECKlEs/qWZQZegdnITklwyzXPNZ9aRfvug7Tj
up2LOxOGIA0qgSMeJOiX4w5+P/l1OIZo0+4w+403XySb+aZFU698TG+Vl+vmLvftzBrdFJ4zOZey
PEdhcTzNwqPc/us4dP73qTg0yLWolaXsHwLUvSoI0KKXxwgN/8+OqVCHADX+pVZNW4MMtihGHzcj
tKmswYtd9aB9KzPIPLvye3mKsCRBgnoB6ACIKu35KQrqNFansvUPyVsPCuvG64aX1rebyhwId6qK
YkD33P7gFU/ZqpVXfAp//cE3A2c90gFojV8kjYbK9XhNKNlR5Y9c8VfBMb7ZBczw2wXB76eCZBBi
tTS7boeLY4Jwg4/WOWCG2ROAK7kJJFBiabfChKkApG87bWByD6wbhjgupqbwNaHMd761WeZLnd6k
/mECPc0DXs+WfoCwgRK6VWGWJwU4gaY1q9gyeoYTrX7UhWVyThahUeQmPuXGJD8K4Dh0RbHJrCEb
IQOcA8IWFipILJRCsYxUvQ/SIfpx/Yt+L+w8MsOnFuapyyYeSi4LJQg5VlzrCmVmZUVsTyMUqIXI
5IrSG7Rmk2a1M4i+ZvKDaHcJ78gKE+h9eR+d/xASBhf7kPd6gmnYzEfRp0fvjTA9le+dW0ETdNjw
T9eXfZl8nRujkq+2Av+jNCX+oTd2jfSYw8W46vW6jZXL6NwI9WQM87aqAXv2D6MbPgh258V2pH4r
ww+2BHl4N8pNoWRF8ZXr4uyDUvnRFM4gesxV4xDvjc5U0brEYxJT25mVb3zIFBAgJNEbMmxW5sew
/K1HufiCvSKVehQVzWkEi1UV2Eayk2tM4KuMfu2qHdCOIeJC2wnkYOeeEo7gym2jsD1NbWKCvMjM
jZuWz1DpalmbueonC1PU4eTFNilz3cjQdVB3aCeK1hyayaNvK7C8n2x5P+hmyYRorF8sqgIdEiie
YgaQWmIwDXwwz6KBsobvgX/FNmKr3HQgmVJvUCRilXtXl7kwRy2zLLsh4HTNOLQhcM8Cig4T2s7p
5F4/Eetm8HcgdIbH1sXwdOrHYqlNxqE2PqVCtWrpoGeFfd3Iqneov4yQOLPwwpaPlCnMBeOQpdu+
/9lER6DdTL39cd0M/Rr/vqkWZqgvpPnCnETjbByiiTMnwKCUI8aj7DptTSF8u26LbP9FjAb8HWFa
x5ABnWJyvtFLeOQ14FKbIKPyxnfv1w2s3wI4T6gE4TlwMQBaRHh05CAgPcTNpjS8YNDe02K4m4oC
SFjlS2itkb8Ra1NsJ3fsGF/sgtnpey+BR8TsBJxCpV/gkpaksdBJ+oFI4pDQP39GCjgMEydKTOOu
RAaKCV8rhnQZsnhIroCG4gfHcM7VcG2AYRVEitAdBLvhueMkctYrER/hTvjQd5D962MXmnhjAFFl
3pX3feKNozkAcs1Keoir0J93YZjuDvtqUg4DB6K6CXOPW8NtKyeD4nd6ig7fTNgd8zkmrB0SQ4Sm
mYraKZTNqPsvArKtjhvElwF8wGjEbEqte9NECHDqwzOXtfugEnbVKHpc3D1AtyozlV666YbqR1WV
N0GUbXVVC6zrXrj6o/Cgx+tDwSiqTn0AXsqNSCtE/RAlhpUkPyKM/ckopbE49VbCEMIqpOkgyILx
XTq4poPY5qUkAyESjKe0SyDlGmR7tIA219ezFsXPDFFhdU5zXkgmVT8ADUbIDAoMcuOOSgBrBxEo
8eb/0SBZ+SL2afHYjUpcNifZg0a9Vd+DA8oZ8R5R3vDYZvktXaTDsT1bHvmeC2u9GPm9xI/l6b+o
HvSUoTmAvsKWtTLWJ6P8teCht6S2mn4IoNXDR1+j/ywDrcHYvpU4C8ZWKMSjgwENBzoOxUGRqNko
EejQ4JCELXrE+LPF3ZLREShX/WAW6C6LS9jChUXqspJCo22qFBYx2riPNs0t990zAXMSCKxlN97F
XvSgbsDtw3CV1Q1dGCYxafntOlCtTwNcMwxibg/i0PCDM5SPSe1ZwP21uwXRTVZlBdxdqDNR384f
fA6M6nDK8kN+bN5UMlrutTsObHI2EfpgQT5Xv+LCHpV2D6pQxHU/w1fCwQqDHHxorF7N6u4tTFCR
yo8alYc8iw5Q1FfVirYc8tbYac51f1xbiABSWNQCVVW8oG3tYnmWQM2pH/z0ZyO9qxPjALP+PnV+
m3HA3Hg5aQcM4ZuidBdxDDzIqgFU4jBlgKIcSlfnTqb6fstL3ZCf+iyzwnIyY+X5+hatOhd00QVe
14GIu2B7xUx1rEHxQEPBADgF0L9DHWMTeNxtvCktzmZdHWsXJ0rp/9ijq1ZZJ86xn2vKUXrOcVWn
z/qBwF+FXbSfreyBTJhVNzULEbHmb7iuMFiKtATVQGoj5aqvs7Sc8pOaA/+aZaDZO87+j+t7ufq1
FkbIvy9CgqZ13ZTrAdzNfxvqrcb6+6vX4XIVZJULA/2UT0JfK9lJfiTcmfMGZEmP0o7UVgKbmc6R
0EllVXgfQjWFcNOAlJOq/8l8P7fRVGQIrcldtvGhG9Y6ZLirtKB8a13fu/W1LazRgVxSUyPUYhUN
q0ZHx0ogED+zCqGZioo6k3OexMyLxRnQpsdELNzxG9G82MquEXJQSuMlVXIvApc4XI4KGZ+BQPo1
jCtGHFo9ZCJmRkFDCg+8oCrr9TiKNBxwlGa4+2I2pQ33JHn5SbL0GyjeeqzdXEkEDVTS8Scl6G+g
JX7uKFjuNEu+2J4SI+OtPAy7Tajpvc0NfmfpIwpT178eCdf0boINFMVvAeVV6Hud2/MFjDanY0le
26Q7kXiY9MfoBQussLYszK8ZChJq3IZ0cVMd/TDo6wH5UhS+TGPk6JySmZroFdL2+oIu4LMkNVua
okK71LaCP6joGYCJ+Av9Uxd0Oyj+yK64SW+Td4a1tcghg8IOOT+Kpxed6RHa5VUrYLaYzLApBYi+
pRv/8JVEZqmauYP5nE+BtcK1zVzYpB9NUyR3qSxgLhzUMfZk1VvUbNGuEB3fruyptrsX6MM+jw8S
S1yCsdjvrV8cvaCqi1bOBiw2fRu5wKoAN2TsJwnntD8u10YFk7jxo06IwuaklZCNRGnfVWOTjDu1
4o5Izf1Gw319VaBX1TWos6PddH4EtDLTAD/VfBwBFLq+FMHqQfjryGDLFiw+NDGyirqT9nJ9pSyr
lJtObSkm6DLAahlCVfiHrLIAouR3X2wl5FMkFJx4SPtSt0CtlLMiFbl/gCyUGUaGyQWPPVZyfR2r
zijhusF/EDmhZZHyUef8Mij8g5G8isq7Vmtmmm0GCOpdt7O+mn/sKNQwUzkV3DhhAODQxVu12Mv8
jzjSGGtZ+yYK7hRwxug6miGUJxTjEIEVBPVjDXziBf+zYtXe13otxtIC9dXnSOUGOYIF9RaVYiLr
WTxmP1Rb8Ipt8hDf1N5vaPbQQDESEZdGqVdIJkmdkhSkLL4lImrJrt1I3rQXN8z5jLWPtLREvT+E
UUz6Gb/m+yhpYLSyZ5O7m5+ExyIyiwfSYJcGi5kjaiQq0K4OGAuagwBGXIIWq5Az0koO8PifpuYG
0w6Jleijv+2jZLJByTmhMGlIm4aLdIeHDvmNxE1gINJ1QHyTjHN7QUmPrZjpTh1l435OSmObdK2x
8/XnSN4aUyY4QSkPN+EwvE6aDBLRoqwfulmu7ytx4/u1NppNo8a3IMUqHUkL8p3ma2NvGZmIJoQq
Gm4plLElD5Jh92E3vGUD3+GSyAbDHLKq9uYoHfeZNDfvsjLJJjTcT42mZ69ghCxuxwAN9hLsiU7Y
CaKLUmT/nLVVeas24bjJMXDrtEqALj8XwKsG2bcK7NXzNOq41CHQs+HKuXaidvD3citBtLlsms0U
iIHFN0LykCp9BqIptbSHQGrNSRr+j7TrWo5bV7ZfxCrm8Mo0QdmSw/iFNbZlJjBnfv1d0N7nmIPB
FfbWKb+4SlVqAUQ3Gt2r1+o9DeKzgarH6IDXYBtsessJ3/dobuKIHM4EOAfVfmRXl4G3rYx+oR3f
k3wczm8Ewm+ySG/87iIOL65rb2wx90ra40xoBLY682bsvo7rZ8FieEefvvUxWg5u1CuSkWYuG7Oc
1QoVoUI9Ou5dDlItKQBzb676Ekg89b3zKNItul7VGyzNwtG3HdwWjGcrWql3Q57U545ApmhtPNV8
Fazr2rVgAmhJlN+xtCuslpWn+EZTbZ6a3yWkvhsvf9XuVsytpj8l/18zx6OoJkNeUqWIIxnCnsyR
mMxxrUqrtFAOp4KegGqdopC40m7cTV9FL9rrlwSMQbAT4jAgw1fY6owFUoq1zhZaZABtSdm44/qj
L16H6MlphYkN71NBUg8biNYWjgf7qZKoaaQ2sREaUezaZYoL95rcoXb1B2xnIO/X7GYUvZ65VvHZ
oOgD2UedfQnKbYEza+LNnpWYcrTOqvMkOB/XCRtF2f2xwDiW2RV1XPRGdbaeYymwBo82MaRgvVfW
gxqm38RviWtPu7RI/6JNFlqMRTQ7U2mf5OJxHB719jDpRJBtXGc11AYknqCFCLpjtiGiYQyjNiUU
BBQbChsmWD2WJojTwZ0WAaaPkxJoAGwZyJ1oynHNpWkoq0NSONhwtCHktwSgCvJMyQXrt5t1qL5S
8UDRM5NTzLm0Sg/OZhPNqZrbZMWjfcaaiIs2oTq72UPu9Uf1G4ndKQXFXOu1d//ANu/IbFdMP/DG
tjQUFdQuyuKs3s1QraYCuumOfIGArgcRWbFuNS+E4Q0PVDQgXqDHYIKKhl55lCtdcV6eOsgyVp/l
Q/978WnxxXoUcQLzgsrWGOMPrSqTWMLFfW5645g4CXCmJcQLK7sCUVmlA1xTjj8EPkgXcJn+4GPC
CTW0tYDEvhrijjQnlvOsOCs/gXJ1lT3VI84Bi64ehIho7mZubDEZbKzZw9x0+HjLsSBHGspsHxxT
E5IcjFiit7MTLI7n7tvFMYFTbRFUizjH4p5z80YDcpcObR8tr5uf1V+zB56kQPLNT/+jWSaVbfPe
TssBewpMzvDGbEf8eQ8moZ+Upx48V1SnVxXhzbmusdldprruEKhrE/CLIIsYIWB0prHAijF0BhDz
OYe+57/Hm9MrF7hHBc0YWm1nZbZiwFXiREKx0Il9CG2iT5fuLOL/ta2igWNOPQ3WDIo0U0DHBiDL
pe+rkm2UUZ6beIv0t6tP2QIT38SEbvEou3kofJHwLkADkGmonssamvuMPTmV0BRJ0uJc++YTuPum
++6OqsN0vg2WIypVISxQ8g4sCne4NKAWjBYzE96qQk9SBWNU5xxTmH3xBOC9SyYBEEi5bp/Ryi5N
XTB2bEJB9HIj5Xjus0ZStTemnfHQ0BKQcdvsCk9/KYDG9dqgGV0FDGlZHZqWKHfnhBzkuYDKgkcJ
6Sd7QSoSAlLs1MU5ulNCDZ5R7+kIXA4AtSii8m5IRQYqDSUQSC9eFQ+NibR9GffKG9SUTv0XmOSG
2EnQ+RPaaNbgZxNEmYR1Ns7ZubDLhDqr7801nxrllBzKlx5ctahauvYt+TL5Y+ppr1js45oFgsDD
ST3gjDr+wUmABGBObOUkpJMtiZyp0Jea73WUCObe1Q/qS3Gr/K78didj4PZBmBJwIjtKzigVIRjA
OdlOy0TkorCkynwrdcf7/Jjf4Rl96F5kd9kLAwHvAAExDlyPjCsZ7djL86tPSxnJ+Wj+fX7To3mo
bqn+uXxTCZp9vKADePofW0wsnxozVZoEVwgtgDSfygfpU+Ep36kqabtzsuBjW7kxyIRxsioWBJQI
3UqULcF4XNz1UHCp72kvXQhG4FwaKN3TZxo207HZgGOSzoF7qDoaMCMYWBF0apDmpx74lT0LVIKh
chKcUfpxmIQDzyUEHYoYwmgIk1E1oN2KlYjg3RmkKHMDb4Es+aGGnOaDE9BWU1K4xc+mdMXtJk50
BQxcRqIMPDiGYZitdaZZKdQFp7S2fqjTPlNOqyG6hQU22E5ngyr0WDiwIe1B2za6AxJkzNFJnhGY
YJz0lSAPlx9CBlbud/yzNPYmbtckUYwBZsfQ3lFIPSSVZm/8orqLK07DRYuk4WCTha+d2TqVkeIF
EB1q9VzGX41/zSgI395+LDakJK3mRImNWwJ6oZX7n9Ygla/9R6V8+u3ZY6mjDE0ne+hgGXM2MDeH
uZgafj6G/YE2syiQRKx9xbsXNmbY49H3Sz4qeYMcRurdNq/8WhfhwXgOtjXBOFgd5aba1oV5kito
llVHe/o6zk9KcUjIj/d9mXcMtpaYY1ASaTXsvDVPifnT0s4EVVs1FYAhOJU+enOjPWbhH0ogTLDv
MBk64kmNZPpbcZa+dV6GAIX5mt9158p7EQpGaI6J97OTDREgAyYSBusnwH1vCoT1hGzB8PKwkN33
t5B7v2yXx5y7SZWrMcomE7WdEQyqBUo7CVpxxSEr35ruHxDjpJ6FQpKiYEMx3sjiYmuQZi1TI+u4
YahguenFVPd0L4Pk9B9IY/IuayjlglHfQF6AGvZlrCh7rbT6JDFOJdQj6Bh9jzF6ByLGtSdUqrju
VmBlGG/EyCEKMBi3YWyNTiOBkMw4kcNMSUYCaguKQaHQEm9VKNjiQKJ7i52krrGJgHKytmPeKPSx
VZzTPWXa0B/ouFzuayfBEeGtCiBiYC5xXaJTzKyqyxIygNSJ3tGyl+8zcIAaIFWod6JCN/cwmtAX
huo7WllgZL9c1bima6qopX7K3RukHxQXdMw9B+bAf3sj9DVeMMRIFEaksYvYR2Zhch6v85jZMhaG
jpb0TUL5AS9W5X5AKRCaAfUO3QhhgsVLki1M72PEVwV4gS3ptE4MFO+wGqfeAdlgum++19VBN0At
RX28PvavaoJmkxmJWRW5C7ZoqR9j0+gWM75gNOmSxpkFVSnMd4BBbvic+Wt5yAGFag7TQzt7Q+8K
CwO8q81CageoCUpnVzleRuQ4W4GTOyXADxlu8+Uvpv3C606OvFtq19ZQMVxCM9S/Tl+Jl4momrhB
dfsXsK+hWVo7rahVdGsoz3/7EIEbHpUfb7ynWM33/YV3K1GaXjwu8Qi6gt3EarnqQ6WrJ3M4l/Pt
knzqmv/RBP3OG++Pylq2K2MxTpVi+iN5qtGiNHrhrDH3uGxWwgSZpk7SLC6JincOcskDSlcz5pF0
FxoeNAlKnyMv/vr+5nEfzNvdYz6V2bd5NzaKissBPqn/1r0ld43Oy3fGHYoCuHTzn4jdr6K5Vv4Z
cQDYBEyQFnkY37BKhNq0bch5fujRwBl2+educv/ixm2gKOcJFsrd3I099qIf11ju1UXGmBmEJLtP
mJyTvGEC/a8cVr69+ia4onYiAhGuL26sMte9FndjusazDE+A3jh0qfqAPiSF9xMNnWw6iy4YODxM
wFKuXlmpIleVhKrdyb5rDwp02Hwoqnvlub6nL4L4WdRN5Dnd1h6TCmJGplxiqNefCAgj7RT07Aqm
PqrDBz7a1gx7Y7S5XhtybiBbUiqM6K2H4TNl6ZvC+gzJURtxW3hLcbcSGtr4h/r/1XDtqgM94lio
WneBFhLNpd03MEe6yb32pSvdaS8CmfNOpo1pWkpZotEpusvoUsVdGy8m0U92dK+n9237WbCL3I8F
RhRKCWFeU8n0xbpK8ZLRhKLE/DXkXtzmji7JfugOLVVI90WQJd65R5MBfVmwseANzpx7O4uGJgaE
Ch/uP1hBeu5FNVveyjZmWHibVut9QzJDAz7/Huxhbp08tZFIlI8bqrZWmDRpQljW1l7TECNjcE9X
uyi0dlTNnhKtCAMV7/xtrTGu1dV1r5aVqZ2gXVy+dG4HCmj1IDuus8MsLDR2RTGKd/5Q8KJsQxgT
BWXI5fnriV6W8zoUZ8uJIFT8mKqP7x9A7lf6Y4DFYzV95ehVueCtbQaSmvr1fEAi6L1vRLAKg/lI
TWcn+YJJm9NsPqT5rWw9vf/7qReyERaJMjiFTIrTZ700R65c2zNqIG2+hsanuC28BRwnIHjb94mI
hZKbmW+tMbdVN+Bhk+QmOScQDvpJE7juNf3co88rV65hQmJBSPDD38A/C2SOQZZKmamXjnqyZ7dH
y8PtoTVY7Mr9arjkrIaYhha/4OhhfmdX2WHoNTcrPPBmFaEJyaoH53qNUTVTw+Ww7IW1SMESWchI
aq9jqjuTerJ6SIu4AB6qaKET1B4DeUBjewe7z9KjcGv5DvDfrX2b7Nzkj9DpVZYofVul/EbKOuaY
FHXbOjBv+6AA2A0gEhWClSLFEQ7CGSOvf06tylyglayNaU0cci4d0HXX4KdMfuR4e0GAwBGOfYi2
l/58s8y2NJbVIDlc0H4YgLiM0tP7PijaR/rzjYHFWUYtxrzladVjlzRAIcQvqfzjfSM8vMPFnjEp
sa7Hs42IpWLAcp9+gqaP53ySvvQ/UGCtXVN1tYAKj4uG3ERrY7KAus1rYqirdmogIV9/goRkbQri
MP8i25wGJqpIpKyMVl3UUxUMgTHs6lD56nxSYMkloEnF+0KwlVz3Bh0UrhUF9TyWg0BPwRoKnUpy
pspWFO2T+eZjDeK8flcKJU24xw/VBQfvCRl1XeYGSAgmhAuz0k5yX7rFcCSxaAKC+1pyNiaYu1lO
kiUH4StBGWgdvP6l8yq8lCrIU4LkLYLAchbEoSOC/XAzgo1VxomtJu9aOLkKnk26i7Qk2kLfkSAj
KI+AyQq8jH/5bOwxfhwbSSIb5O2roUlEXONm3o+Y73Z2mjc845HkC44JPXdXt8DGIOPX2bjokTlh
W+ufaoKil33sgOafv9LybxyYvoEhSPQEzspd3Qi1xvkxcmOd8fdywTz1VKNasRyzX81TcTeiHYaH
b7v7B6zj9BC+t1TGzdO6kYsswSHN0Ci2MG/VQzEvf7Rv/kHhV3RuGHdPhlQt9B6Ahgm8OJ6DzaQ6
FOD4V/01+Eec6vzVYTYCM4bAUbCz6YaVjNIoqypW95camhT8pLXLPBQ1hflH5r+WWBJfYD9jS9Fb
QH3sAuwm0b4uck9uASnAdV60wJwOpUAPgh9f/phk48voVHE54l4Y2sFdlq9GX7kCRxCZYOKLCvTJ
iqF7Fd0I/ah+McDqFIwoER5myMGgVmkqHqhGRf7HTW1tIF4cFA1RrmTcr2zmbu5VEDs3+bEGG05B
fiUU1Dcpbl2Z+/fXSNPIKwfYGGO8rZIiM8WQK8Ybd+1B2+e7FhURdEoFZjg7aWpAuKH+CcyAxl4G
eU56rYqb/JykoP1c5H3rLLv3V8K7DS5sMF8r7i2MaWZdjh7iSic0GvUugZRqsRvh0wMKL/HN/B08
qh+4VU085gHUBUgJPGNMDJFXe8YPB+3cEi8GShBTohRUY2To6fToWolSk7dfyHyzC4NMINGkHglR
VOcAuC0WyEcgMPos4RoHqiZ9LE61174S4KP+QbjkZEUXlplHyQpuTqcgxoyndxLvlhTEnBn0ONsg
W734pP+kMNDY/0BJeWuVfZUYhbNK62rSFud+HR7bAgyupgirRA/6O5vKntA1LU0rw9LO0nK/QGlN
KZID6VM3byqBL/BuODSv4HRIijAhzzZepmqpBr1JUIVsX2VMsdfNg2U/dagTJokeKNVNUYE93sQV
qwrRX9wvuLFNHXWTs1vrNJEKG4ovKD2sEWQ2MhCJuG0BKj6KOumeVdl1QFTuC7yTFwF0YOreuk2g
umTCdZ2Y7VLJ9nrSIhQEfs4QXLM1kLZZX8g8BnqNUp6lurYSYQbn3i5QFV5cvVKeBX8G50oEBcKf
P4MJEqUEsYVy7mVgtvWjHsRH+7a71dA3FHsLd8V0tpSibfSrTpfVzHYtqZN8KoZkF/eocJu2qD3P
s4HOEubrMeYB0DvjkFap1nlPP2cH4WjF1/aWsXM+LafObw7NQ+qgp9T8eH8LBSbZq75VnDSVbEU+
VXL7vMrVc6tMpfu+DV7Oi9Lof9fFkvWX+lqodfd2TGmO3XhZC7Ryh8614VWop1eeJEjrRctiDkar
pRjKr0vlJEFb0sy+q6Pouce51yHEia4/plUVcG4z90QuI4aZUUf7rYAl5asLrRESSp6FdNBfj5Q0
fXxq76yTcxC9WbiL25hmbozG6KSYyEBclUXlxvOdNYkGMHnhc7s45iAObQ3COYLDrkfFQ9GXiTtF
EPnWmvNEmifB6eAuB9RiQMzrDrjFmJ2UwPoW13FGzt1v1TNC6Uf8qj78JWVSPJt7MdRaZJDZPwPs
FdJiS/KptayDkak3Sm/vBIviPA9o/vDfRTE7uET1OI8DbgVK/ZD9RNMvvUu9qcJDFgUpCEa+ilrT
3AOJBidoC0CmjAhyeRfkduvMRe3kZ6U7liryWvlAht/d+G0BMYNgddR92OvVtjCJRmmiUX9gbJmr
nRtRYiAyQRGdKvBZYOcCy1Oyx/jbzXp63xzveyHgIt90aH2ARb3oTh0riaQi3YwW3CtouYnoHEUW
mBNBQL/QFrWWn+M2ln2j6rTPzVhDuPX9hXAD4XYlzL5V09TZUmHSfeshaV2GyTP6bY/LtxanIn1o
hWABzsLA4I2mJfChhgU43uWhsLI0kbS1BBM62t7H+qD58ZN+qIENVR8oSAFqwgfBGjkImwuT1DM2
OQkuFLSmyDic+uK7Nb2YxS7pTCgaHmpyN88He30chCP2vOIb1odSGBg7UD10mFcWqmAqYOLLcFJ3
NBFY99Ee8ppAMWMW1xd2kehxYI4/ZtMNzOtjZhbnkYlYS2Wt5aRiidNR+1mdh7P62fqaPhXgx4wP
5Ay7+/HOwVDvXvha4MSVC9PMSc3An03iTh1QBNC+UUCd6ZMbY7d6FC013YgqAdyNBYqJjiwCyKRZ
zMY2UKVLDYKNHcPivg5HbCxkqHFaKWGOKGvnnVYMQWLgD4gzSml9eXTqKC6VdJz6k24/Z7niy1r1
gcgFpvQ/Jpj9k0ACBuR236PcZwLbS3lNMffyYgGUlTyJnjqca/TCGOPuTQG0u7YM8hkprE+q0YvG
T9MwH2tbWNzgnYvNutg24OjIc7lCKe5Na13JPbBWUvYfE99qfBox+CKUpqN/POsEW4vMEyBSjLiP
9Kh760LTWsNfIF/RHvIKAdtNNJgQtqh53JrR0OONQ1H1EEf9TlEKDYa5wVXplZQURGhUtJ3055sg
NkRV1JU2jkkXyN7q50Hl/VUVVsMqhEFh2UFw9A36843BVW3aQldGHP3dXfsCMWt8vvFou0iQfehM
i5F7nCvcMoFhA4jAQduVRe5FczchXchX6EHWt5TInV4LSygDKAvEgv/+pcALmFtjzDesELIWx1rX
8zzOu7Q8EqKCD/9LLzXuDE6gyRRUE1XOw/Bidcz3s7JJ0/pOhXjLEUUceUcVwovjdI8PCV1y47t8
mH4WBxrHwCpDjuLnIjdwYrocvRkAFK+BwUsyZfGQ1z3eBwr01/Ng3Jd78605GIci/lbe6aHT0SA0
hgIEeI0vTw8KHShG58V6JhiN1vVP5iR67vCOi4OUDygGE4hglkfPXoi8LGZJBXhm7CXBrHD7tQul
HQmGjwHKMO79xxzjDnJsIOXD3B7QelNAZaGK2Z1vgLIEoKwMIGww3Ij6afw9/GOSuemypLGUJlNM
kCqNwSDjEjfl/ftuwMv/LpbF1GftBry/3YRllbfFPRqgx3hH3OJg/E1A13zAHqgbwaZsQDDBBnXa
5bkY57okRIYqlL7TQshP3MRH0H3Rrgg0G0Nn8kzByA7nxqMMZiC01YBFBir30uCQGKglVFSGau5D
owmjbPFW66ZRzoKd5HwtG7pdgFypCGIA/TOG0im1rXLtTvJT9mL/ro6YJocmw3P0nD6WGLa0Ml+k
lsQzCZIUTHuqGhJNdtiqmuOpbofe/L7mAyjTnqz0VbAo3u5tLTBhclhNnXRJan3v/eJMfpVhdSd5
8i/jiboZqFgxX208rgLXpp+EuccxwPVnWUyoNKQJG6zV5ndL/jIWYSr9VMhOsDCeDQukVJSTCHB4
NmF2qrEeDLWxv0NO4kULUSnx133hUQGv+BfYdPHIFwoec94hlIGdwv7AT4i+9eUJSWytHvKMilsd
2kNzjA7arnqhOBvh3B8nE7qwxHi106hJKTemA/WuNcRs8wKiFCDL6Mebn+ovy4O1A0fbQxmA/uuz
qBjE6x9cWGc8oWhGAzVgWLcGbO4S6EG3i3z7Vn2kcixmSJ7WAMMwoehO57mDDTSABjZQfNi3K3iT
scSR6kyFNnYn0r9kymcMQbvvnxreJY7HMt5XEM9DbYitaHSTNtV5CVU0aV8e5CDJXHSCcI8HUD+Y
kB9BECR112B5cY4gE8JM57QXUdPwrnEQVgCrSqv7CuZjL0+RU63SMhut+V1+Mt/QlpGv3KcHShss
HuLgucnWGPM4GSTVmJa1QkqdT9/6vO/ctAJfTDUWn97fWr4hUD1hxAeVZocx1Kx6Uxdqa39PnM9G
m4Xz2uzlfBJ8QO4JUf9YYZ4/dVsqxTpAAFFVXipwNRjCesr7FkyZxoDNGaxQO6zKKra/d0GmYja0
20F8mSoDLz7B9Cuo60Ph04AXVyg9AxItPImvhFnTrM0MaLdY3w1rDHIgp6O1uAVsxSNgcdcwttdP
RjAVoTS8vP/ROOoAoH+i7QfQ4lmUBfVytcRx1iVX4Q//qbqpb2oumJoIaCar/kh0t/8Iyu3CKnMp
gYrPmosVVidIclHxPgozmkIQDX8EcXxhirmKmkSdy0idu1OFEIoit2tqt1Is1A7mXbPQWUQxESNn
aPUy59KQ4qmXKohJGu7ozwf9aKKCmd6RmylzNWCPVbf/nOBlIiKB4nFFUP4u28RJxYgWyw8zK1I/
Vy2yIxNIare+paltHsRPMvQzO788J527HFSgVYzDR0gUHGRmJrBilBaHTeCNNnV60KM73+dv2Ysa
oJMOsIr9kB5s0MUAWeULk0+Oc15YpD/fOKcN4pYW3JCwGBo+IHF4Y/bQjzF96p4UISO6kXjB+sIi
c+W3cjFMeQOLva+E9KNOGV57gz8ckiO6k8VXgUNyLv4Le8zFL9dtTQiQH9/lXXGeb3NwJ2Dsvt7N
R0ze32teFQ77ZZefqwCzrqnIOieIX1hnrqaqS6aaPmcQDpSQKixFkjveIOfwaIWufEpyd/hQARJU
8Aqm/m1AP64A7dDoAYCeMuOkBKiM7n74bCLMeurDcBt73UPu64XgGuF+1o1JtrY1dKVUl2uD0ehb
6SHdo8sWkJv4hcITpIOoEsPb1a0xJshGUVMqaoI5bKvNd0Wceo1qepWpCLJu+nGYrHu7jWxVS5vi
vwfLrW7xCu1eQf1R86P1MdM+0H7VEW5Qpn67ttALuHTEflFnK10xht06CHgy8sPitfyRH8r71jVv
yJ2ItI3zzL0wyH6wuBn/3sPJ+/6tuycoG1MWXyomMbiOL/BCegFdbuWlNeaLEcwTpBG6KihNZJjo
C9ab0dX99bd8S2nPRUHm+vKg1sCICBAeWvRst7K1E3Mo2s48meWXBkTTypi4CvmdEeFtQf/uq3Wh
1IK5EUXHxDfj313ZV+pogYbiLzoRUNR+7o/dbRlMe+Ejgt6s79liEsKxkNRx7S3jpDy0aEyRAQST
BahLINwCqdmn5SPcANjHzeqYQ1lVhVrNqJ+hrBs9Ibmn0KPH6bE+N2H8LHrj8k8k6kmU/gAVCJaa
pUt7Ai4CMFLQWFkEkFUywHswhfbb8Of0w5S9j5zKjUXmbpAysINbSgEo3t2oQ5qTGoXYgB5qRxnU
QaK09Pqypdv5Z4HMYdErIyEZUIinxgqlCM+kuhet6DrxvTTBnBGjT0116npKi4Jzj07isT+a39Y7
cfGU62ObxTBnwyQjuH31yDjNxL6L6u5RHsmxJlOoTUvw/ne6DvcXi9KYF4RpZIseo352msEXXGA6
B7LfoTbLu/fNXGcKl2aYGNVUxMgx5USZKSgjSr/PD5RqVHQKOE+ESztMst6bbWUXBqITpTfAOL6n
dB4ygk+zN/lmKN+A9VkWlPyub7JLk2zSno65sxoIU3IVTbcyoKE7bYmtXdKm6X5oI0z+lqQQGOU6
NLIf9HxpaQB0Dpd3WrzmOp7muKano72Lb8hDXnlgTPmVYXS19QDDG0VSOJw0RMfkAxSxDSheQB2W
MZktaYd2Cu6ZKHfVY/s2wBWF9uDOAaVXECUiPI/emmPcrU7kvIiUGPR1iena00M6SYKbk+dmWwuM
myXg6AaoHHlV0WSubUxuM5wM/HdIRJcmBySJvcOLmTICAbzOoqCtQia11iP+6k9UZKrZxbsaZE5v
7EPC9IPn00Bbm1RcDqSKLCLTaa21smOEDyBqf68jtCAaT7ovvmX3ijfv+s89yAZFX4t/OjZG6efc
vHbUpLJGtQKPGiiWbtFWDttqr76gMx+QIyiNbZHmN9fVt6uku7AxOMhNnFcj9QC4uhKOGECjmlYK
rpcqrL3hRtSdFy6RudI6cC2atBl7ggIkXq6gF77XfRODMv2O7ET6IaKPyHpbZeSzCuTIaR2yoM4c
qNYVt4OlCjqF/EUZGO4H5yaHs1Uv1kSe9UhH9kj7dOi8Au0N2ZxDFUq+9PL+NcAZf4MfbKwxW2hH
UZGpVQTWVqTeR1pRVPb9zfxp+vk2Lr7D09+3HkWAFV6I3lpl9nJVtaRYBqU8N7r+GNvN89zFx2Qd
d2q6Nm6Upd/fXyY3sACshccnuD6vJtNsXbLMypzLM2k0zwE9udKBsG2fp4Lt5J6RjR3G53ItXbKu
tUFzsT7a6avZT27Vfn1/Lf/PJ/uzGMbP0mRW5WyYDCBupiD6ogPZiVxVz1xll+GNP++WZ6Wh7Ba+
wLBodcxZiWLgblaUbJCTU2YByj9J6bronDL4qFW/BrRJ6OPcT2eiZaIiVF9X9VtpdcBYgjzSeB79
9RZSw/VzQ5/4+q/5OAfzbijd/tUGqYcgvaTfin2BOBvDTOYyWG1K0DoyThPyFCAsal1Ujua7+sYE
k6loSZZWxURNIH4pPsjBQhVdoRXtQkc4+M/9eiZ47lAogU22eaEoK1lMk4CqK3qQ9Ae1enA+0JxA
NPljgwVv903Xk84Ag0fze/RpKInv9AcTLRESiB++ggWxIO6i7IuYjBo5m+QYVxIdAnWkDyBLsSQL
1W3IzL1R51zeam3Z6pa0vHFoUuBN565724cMEMVnHUUyB9wztzHGxA+5W8elUXVyrpZzVvxWx/jf
l64ul8MEj0ix2qpfEKHokQMNjqd8pYpGc5DdyHsR6J0Dlbq0xkSMprTkQW5xlw3HyUMJXQ7k3IVi
yfwj31l34G4y8eYoX4WRileB2X405n6ZK3wz05n1k/XwFwkxpolCTNP9o0EMboTafDQmLzbqcjDX
RS/Phea07miS1cVtcz/oxpepUX8JgrBoaWyObNZjpmc4j7RXQLsf5KEArdEYgIb4WbSR75/Hq3ZW
q5I6BaROPwGxC/rCHwpQLx9ZD0YW8A+8uFdIocTu8zFaMX78VgjZE79WvNzDiPp9FZqVuCTPK2JR
1DaoLTE5c4UbciDwI8UqAZwBjIU0Q5UPzd+0OKIsh/8m3Nhi3Lkb7HZd27GAHlv0lP0adtUr5cSf
/AU9nb0kvLJ4BtE/on1hUG0hZjGHI41qvVCc3jhpIL+rIf9GZWXN2yXU4Gdi9hrO8diaY/lOh0jP
lbyFuTa/zcHEMy3CmiMnU7wwwdQpVmVqwUFK+fx8uwgs5e3Qm97wamOWOgO5ueNC/TjZQ2spdoVV
Ok6F6cI6dcbNk4aoY2NAqpcyUhmhscf4v2fshoO40Sj6cuwTcW4NDJzUKPuQQ3UfYe6djs3Z0E/V
POW1Kt3oXgQv4+A09IvFMadTq5ulgNXiXI7NoazAIPtdWxUviohvNTcNxp6d/rO1vqbrI4mn/eTo
XgQmjira69bqNuoiCAWc+1xR3wAyUJtEAYUJ2nmykMGoLf1Ugp+NSNlz6TRUDlJA+s2pfF2YYcI1
6fIZ3UhQztLKV3qk/JdU2FJ0lXO/6HY5jC/m65ybWQ5xkfWnvVNuC7DERxitqM/LoUeJUpSu8p7f
gNRRdINO0W4s0q2P5ISko6LjrNLsPAHzdnQYQjp+iH4Y6PeFB4imp0yGfGGRud0Ha1IaYLzpS3X2
NaSvxS73or2xM8M8JN54ElwVvFhAQYMYdzY0BbpMl96IAU5oNSrQyh0Sz3lYDLe9ldAWoG+Q4psN
ueaf4OWIQT2bCicseJFua5rxlXxZU1supeqsDU2Y6ejqRJ8Fq+Oey83qmMzMzOqhyO1Vx7OO1kk1
4D0fJZfig9NdGwW44NFedA7gDuol14xd4UuL/zn/bC/zOZcp6ZRxxvZOnvTQviAIoaC+L27L+351
syD9UPHhDQX6nw/KePyYJHM0TlV57o7yEZ1N1dN81KK/zp/G1tWorKerf81ehfcyL6xvvyYTAiwQ
F6nVBI5k+SjRYtydfqD5fH0nYqzjB4HNR2WCQNf0+dAW+Kh/pdso5zw796M3BnbYvn7stbzdUXaW
nRBJlZ0U55TcpivmQI/26r38AAU0Ri/kb82tnn5Sznko5LwSnB0We2fKZZxVJUKB80wfFcQfb1qA
y+W3ia7pRvgFBf7IjpFJVFgx6ww4S+qWh/RmatwlC+Rf6xPop4/d86B4xJM+ANTB1BE0CdEmVCnm
lolAUg4IeD9rVC9icMGre6QsR9GpDkrgdOaAxh7p8IE4a1jAV2EAG7BY8CsxOZCEPydaokg+23f2
rj6hzImaCzgEqgOGFp4dXwTNuX7QUHvAMZvQcrhmnOjSRCvSpVXOivFbSWp36Bq3Wl71MfrXN75h
YagKo1yQ2MU8JRPyIGHTp7qBha3WD0nP3dTsgx5vqPcj6/VZubTCxDXMhRZdZpnyubY/D/ZvdXj8
334/E8UMKa+ghpkq5xLcHPqzYwsSluu8CMgsdCjw6VXwhLOM7lacLZGUVO25bF60RH0Cz8mukUVN
iuvrhxY4wHaogjviWq/aKqLYrJVoPpNDf2hw50zwXbHukim/sdBdpg0Xllgaz0pLp8ko8+GczkX+
tYY8q99mJdnVU1GH6dxqrgoF0jDuq34/2o3kF9OsHhq9su8UkDA2LunLynOcifgA/K4HTPObd8Yy
OQdLzia/wCPTQ5sq9lcjXX71c2k+2qgvB4qexh5m7ciOmEr53OQ2EFjxUgdRpIMkOLOm0ZvABxum
XZUcW62DcqvUqb6FwXO/KDNzV8tx42q5Ph+AswJ0pSvGuyLXjJdKyrMbqZCHUDPnNERJYAR1jybt
HaeydlI9tMc+7vof/TSaz4YmjVCSrdChmwegQ6OxCqc5/zFaverPQ1T4eZtqd9I81jdTn6d7DQnH
gxYlCHBya/5qK9Lc9laeBzLgzrukV+ZvKRQBAhKl8pdhqNR9AX7yn3kM5FfntCDfkIoREM06N0Dv
uBpeVCwo+FRWHKiV3Hla26VgoTOiABBPcsg0EIdPzlB4UqKANFGK+tAZcsOtKrk86vYIkHNvTNNd
tRgZhIjwOkmLsf9mK402uZjCruInpZ7NQyzVsea2Qzokvpq1xrKfMW+Mi4isEeAVPTmA/Uh2syk5
2/aQhWpC9JtutImnk2x9butUDhd9aO4cKPUd5jztXWXF7020Xq49NarxDhwbM/d7Y7Buo9SYPtPJ
PLdEouiOdXKs6tIZA0DyM5ckGrCM0pCEw9iBgwuPaL/XlOII2qwqzIzYyNxGI4WLAve9OWbpU+qA
s55AAdd1hkU9GhEpPXTNaz8bI8lTovLLnICeKXOczi1XKzlIko6vPmS3mbRMoRLFv4Yo/bwWaesB
sf00JVUXQKA3omp/oCLR/o+j61iSHFdiX8QIUl5XufKmu9pfGD3TO3IUJZJy1Nc/9DvsnnZnqkpU
EolEAh25ru66IZHXvLu1B30wn0zOXb/6g+lIc3HbEBB3+91kpzrMuQP9XDDC2MRR5u705VvgtTBT
qWOeCos4wUaG8x3BwzZBUuo7xT7KQfUajWQ9uUm9tENW2wg3hqtDwORlkZc2MDRRiwNhTST/W9QW
F3GsPgLubbBMcYJESTgv9/KP5XjmM0Jg96NgT6UFhVfW0FzAignPYNpgtDKp+WfhY5M7DpA5jeyX
Y+i4D7iWO5d2z23Mn9nK2AGhh39Gj40HP2xhqmvCv6zcliRcl6u/cvjfhtMpIghe7Q21e6cfxiet
Hf2yVQ7GGv4WLvtyjJGBx5q2YHWEnQ2kqiWm1aeZLd3eLyEElJ53xR5GkDVYVfiikUbZQNmDo1zH
E3cNID8YynfYJP8rXQ4mTQ1zCpEOtNOR2QdhCQBTsne/DR6a9q9QF5Ypfs8/TFOWODEcsNXKeVGG
fZfpduqTcS3rHBHUU8JncY+Cjd/6SX4ILeLUzqG3I706lZqoTNV02E+LwPGboikNR7i29LGMkn6M
/JxDRJm4c+vlWm5DsQXl0fHsdN1KWOrEs0yMJqIoaf1Eqvov2ks3tY6cDx0SZ1JCuvIyRd2xFmzI
9dLJDCtLpzlCd0Rcm2w0bJLFXfeh1/8RTc8y4o13fw5OKtxu5TB/ryEMwZxueHR2vNmu2ooG+aYZ
r+qb9WAeNK9ri1RQZzpzn7zCfkbvF+RnnPAR/5uD+BTYRe+1LLsrnJr7lLbkZLe4RnBMKBOf0WHX
eRrhbGVU59Pg/Uf1zLJpKqt95GxffG5f/YmNidvULBET5hTbsMJYi84JdXpwDj15FaY898q+ytb8
XSrXTyarX70+fGmMAwao6j41PPvbngNlW2fMQPi5mbc2OutCx56F34/5xryvuPL6bKpaqA7LsHln
AOo3U5VfHIHhH0NooicEdmJhxeN/Yh3c1eI5R8dtVGbisMOf3RK6j6MK3ppj6R1qyrakGx16mhx8
6bBu6o/WdeanyAyXeVFtWi2q2sEXFqk9kQJj6/YIaKmqHxU4f1cEkSZxu+giko2/m2sf+VLr7Fy2
zSMvzLBIJqurmqdS8PleryU9BjxmSbWgvCGshO8NZV0C9S/ecSM4VF2aPWtEls/puLb+hxVYB4jw
FLn/611Wrbh6fCyqhWJtD4L40s+bVnT9kfnrNGTdwHSViW1Y4CPgjcFjCQWSyAe8Rc411HY9lHU7
H+uyGgqxRfF+Xpi7l6MJU0FckaN7b/FCd3FV+LIy6x5Nuybf3INbwKFlHlZcKWwug2QpRw+c4cbJ
QC9dBefL44AyZnJtyLgcjBNJHNKYYPmxq3vDEi+0ncobN+rgX2LDCG4Kzaj1mQ5kczJ36CHai2oD
EFCn0bC9CesVE8is5c2Z9YP0f+I1TMP5sy7DYogVXokA1zgI2e6sF++IcLavyZd70r1sKxY8V6yE
wZYPGsuLmCFFAURd3oj8ZJGH7R+cYWITdFypEXMRdN2lKqGb3yRsvRZS0PAnCnmywkZ+3WCw7MG0
rcW+qLtz8Ac1wd1OPKML28Gd6sEX/0zx8tXEpAucBiayvWijTxO79t5lmaMMpytB0GsiR3ZZay9b
W3YQ1foUirGwdEsVpVWiwuBgcKhRC/qMtv3L5GDsQbzL4A4JGZDAorZ0YdGeR8s1jBbUzirVbZOW
VVOMk3KSeSF52/pZNdBXVP2s+l0qaSQerEa5R78zQhKgAaZjeZccb2f7GcpXhrdabm9uue6tWgrl
OWlZL7uSlQfeONhfIOMBop79QPjvMBVlqF+xnKLFncTnqqbPKNEfJvbuJNRFu86ZUvPJgacRoKEL
rx+kVMQS3oE1dKBSv8klzDcj/oog+jFEX8qQXE295SaYUiLnJ4eMhbeAcXfhOECrZ6TQRGOQVHCM
l791pOKfNgTbYE3Ke6izbLnfBEkQXPeGkvjF5pPb3u3c3DlyIgKEHZgOa6MxGmfbXyzM/kz55qwg
n0qRTKsDECRzZ4LrZu+nlvyR8Yo7m6WROyV+qdONQ22/YPdtgKVdB385Jwz2yh131nf+Ubw1yg0T
B3DGmfHLROIlFl5WM1i+jjqxps3ble/dduL4D+Vtq7AhAXWZ5yAkAWulZhCpij5FGaRNLFHc9hsr
k3AzqR9XAFvNubISnkzNpZ5QpBaYKa8f5bRdlBqTskUODx0ykD84CzArqc2nXfwvo8J8nVC2IvHk
6qmAR/0TW6unwYFKypQJpW/Ks3nkIlGUsCTqOyzNOxkHC9916w7qjrTyyj3i2B5xXZ50w49tGfxj
8Z/G/dFRgIuswcBAtE9qMedlWHOIp84lX15DIBzbDcfKAJfRZ+PhvVZe0mOrO17PTOO+j/EI5+g2
uk3u45cHOgQEteOb1sAR41g4U5jydji1c5iOPDwsw7KbhZ/NvD33LaCv4Yd2mhGsHhx/jeDaVr2q
0j43tTq03Zq7cZ3qNdyHDoTb01iUGtdz9S/uIbLwVtOlWCU5q6C6rUF4K73ljHu4qPy1WCv+JhHK
EY1Pw8YOOvzXDkiTXZtcsTD1KbkMVpzXpi7cEiCiFKoAJtt7izwta4VfrNm5yi96xnKudRb3MAoI
xmvFqkIY595wUHOh3vlLf/an7Xkbx4PlWOawJCmjKQub9bBSemuD6K0V5t1CCm7wsbyhTU3sIJx0
LqaGZWtdJRNrdnbB/cjBnNJW5zZ2TsY4P+3YXJ0R0vgR5sYRLLdhjuMANXlTs1sA5HqHngXrn1tv
KchW7rot2tddhJAlecUuWO6HCNIwdTHi5mxcc1wGdsEyaoHBVBrjg5qmTKWti1irR8m7ZKZTxieb
0rHL7BqnVSgK0ZtXU+LDoW4CY6VRKR/rELz1wauF5RK0zCAkFEpumBHqZbp2nrduvROKrR6PZt4w
HdHTnISC3Z9y83GJMjrCDZ1EqaXNXVEeJtaB65BkO8fou79Bylv/NB37EBappp46jDV+/w1B9Yv4
I9S8D4cYHSQiHqtm16oHwPmTXOfraG50anMFwNLTED2AeBABkxOD9TsOE5ya3huJRdDgeVtfsGt2
OR5F+8+KrpjHL6f32myN3SrB04biUUj3NvlKHvimyI20ZXjhfuWet0DVh4qaeI8UMaRnKRPnXBF0
AqhN6bYJr0AKqP+F89rv3YC25xoGUnvjhUtiVTmlFAlje12R+rjQZr6DRi/RdsBOwN+asohKEb7O
SH08rAF305FEoGIF2kbDnPZ5Q2u08zdGMkTxzkeHEqDfgcHdu2VoY0yjkrB14F1TuyzRdbvegrUL
7ggaQ0c6zzNOXs8g4Ry6oxvPGheLM2dsXNTRkjE8wrsIPKFd3TppXBwDyCej72WNwlPvBuxkgqV7
V45T7bjyd2jbUup2WGkMhqIScT4wwIdycA99w4u4XnI1hfgQOsfSKjyz65tA4a4WGP/z562KMSkc
HhUUsmLEJK/qnyuOlaGKnDZ5H/UNMOkudAgo3hayea/ph5i/ezjXbAQewL5F/1enI3Y6BkwevZnt
NcH2bRflk3siscw6mO2jk0Ajy9MY2e6WR7ncvudfn0/jQM39XzT/bKPcW/df78RH8gtBRvNaB8Gj
jhfEM5dXqcvMODqnqJir4eeRBwfbO4c6Yodg1q9YdfrqJb7ooPdSDCe3A0D4jDbckIub69L/HkZ7
WPwmG0jzPNbubZuB+G35xBs/Z7PcBR2WKMZuTzz64sU2c1z34I3iQrVJZi+AQSYiaefgXQbeVbEo
w7YvflpszNYM6u04i3X0wWINC3mJclWOBfZL9+06veiaAy+PJxk+6LYmmlYlUE+fxHDdxD87l0Ex
g7mGIfg91k9/sFcsAuXDVp4XGv3nBeoRuXQPquEcVDQPPGcfwFA0MVGXdWAZvJWnZJqeKjqcu3Da
YW9xtOQpYGRXe3ioy9Al2LLPHQ1bgrnNqmq8y2p4MvisbaRu7ga/HlRvp/0Kxi7Vgd2jqU5KFaaI
08lHS1+j9SPysAPZ9Qc7yZz7Xu46/YWj0CiJn1GJvQdg2mhkvccU59YkpRtfsVW4t0bk8KRPFi84
QgtbyHopEIyTLwo+oP5PNc2XjYSZbZxdy5C1sdiPYEM6ru8eFHqy0QQZhVYeXMSWxN584AYKrWk+
EJ/fVARcMTQNnkuVe5u5NBiBUUc+oPP6D53coe3LFHRXSuK9XuLEDdp0kj9WhvuoMofK4ft2sb+w
9VmBn6rn+dhvyz+/UU/9oE8+Z0ejvedwrVNZinTZgoJj/cAry6te+l3F3ARE3E4LIGpoh+lanfC1
X2bd2sT2qqA9XG2BFkrWZwyXimS4OH/bcNMmZglPUy0Kn25l4lbxE5jud7auOdwljiO7TQQnpHr4
1fDqop02YbVfyvpYhSAFetqdhFsVoffuqi3pQ++iYpZ31R+3nQ9V3X/W3ZQYPuyJi7bwt0Cu5Z40
00Nb7CDLbo9litPStQf09ElAEK3GvQxWOJnu9C1s6w/kruRByY7BCB69bzMVI/an0S8iwrbkED0H
9XAGl3Xxuznrw7FYljUXNcbgs6ZZBVwXReRCGJIMB5tUyFdeaZSttkl7+hCwEsU8LVl7vJxYBx8t
IMxW3bVyk4HqHfPJqVVqxzi9qpAepKvTMfzXdX6xUp5Emu3nSuRxD7tV3R+mjWfl8j1jF2pzdWIk
/6Ix36OJxFvm59RwZNNgNTAc837esgb4m8VR2rvrZSLBowUMX10CG8YyqV16jO23HKaESawch30B
ndtujGmqATkH78LQvPC4qGqROUGUEmdNQS99IH/k1jqggUb96kLL5WPw0gXzL2N23cz0UlccVuL4
C02cwLG9iPR1CumlKTPZWHzuGBpViL4sLY99UOesgTHwhM/SIxGOUnSw07VaqtRtYLfZl2e3Zbms
9UfYbunaLhdjYLBdg8CMpidvFmc5bvu2mh/WDIVrvJxgOhu3zd5doTFb/2uMQZqATUPuHFvr7nwH
Sc0lHOS5u+etKZoFr3hPrj3pn5yNHkowndUYJYTPr2b1c8d+jo1/MKN6Hkeb1a1MB/wNqh9OxJ2R
cD3uGaBIFeJmmKNTZ+KjiJ8nuqZN80OUu18RZOC3cAmayesMIpO1r5LP36Ej0dUb9JawGaF1QYCe
DXlvMNu1Y5ROYMFE/cW6Zdf1UcHmm8I1xRz36GAhXK5DCqoABNx62gyWx+R4JaVB0nZMgRqvTeS/
L7J/te5y579ghnjf0ocfrAthclLHAuduA0Qa3yTSOnAxTzfe3myDEwOKNF6WA7NjqsS7URiIKpZ6
gfiSIA6dFk9lk12VztCFpQCkzRXiJkQ3yHVKJanFLpaOKkREZMGGaXrEPkfPCmOOvRo1fbHCXZ4B
E+gZmpoRLedcjXsSrQ2s4cbRr/LB8wQpnMEXmVe6fQHtjdhVW2n3cdByv9De3JtDXcbNC+9GfGIi
oMF3Oub2YAna4AVBlIPJAN8jNDnBr+szKEe3ygNKiAb335ox9bGfKa8M9WWH2ExS+DD4w4GmS4xm
caq59NEoL85DlNt4lFWljoZK9zqOg0CjNvbzlPoaYA7RxaNKbfz7eBC1cnRtXKF1H3k6VR5JY291
czOVDFakrnMIbbvkxPrBsR4lUG/puvplqIcySpupXg91Z5Z9tJG2yybW4/JTo71pLxg40GiHC852
CBJsJH0MfhSfWT/5B2jnaA7LI2R8qkjmhA3ompbu95WKywO2MeZbM7ozSWRbma/ZZZBoBVE/Pzq2
ncUWL6fIg31DFiDm+cJBXWBI11/bqPyI4LGS1/AWRzskwtwlTneLomb+gofx36p1NMiVEj4ujK2H
IZxp0tFoTlXfezi8bnNdfLSJ3rAMSTurORuUDo7YB5SX2h+2DLswX8h06Q6iLX9a7ctUQhqYkwiV
01MiE5zCJ7Nkw5UDc5x6OsIuMDR3EJnlAZ0mQrKoCQ7DSuOfZaTRBSE3KgMtpXaTKflHLFB0eaBE
7rQ2xCTAZYdpDkgS2ghFuind3De+28GIfJ6eVefKv3yrw0wTANquaxkadpISvz2FmFOhdet3rlvj
VwgPkKNlQ2de417+VBgufCxbO+RVEFxZ6OWhwfBBegdPUZ3gUwcoWiMvgmq+t3EIhnlp9k4Ha3Q6
v48e2bkhOQxumK6xep+r5VnhTvHR73pyPDh9kPfN+hnJ9qz8MWckvMtyewa/99NV1ZBGPbtX1Lm6
wjkMnnqpGayYWPwYBoIPUp8GTl9aK580wdzE94CvIb48Obr9Djh4WDm9zOCJphAk8fTeNfxDuPq5
dVUP6QmHxk1RzH74UCeiFbkr60M9gXUHjemgFbRZ607Lae3lkDkSJOKipwHsiA6f4sqND7ZZ61dl
oZG2onBEc5rd+ZOX+jueV+TvUntZ/eVvPXs0Ddn6tQQlbtQqeh49U9jVu/W/B0gOs8Uqs3NpPHsX
nsFiW1fB2trz/wu4zOMRA45xeNdGPdVt+DwM7n2u1m/PHeEj1ou9CqM7qR1oBjlIWHAJxB9+4hmX
drVKjMyQJcLr/rWN63PNoDWtwaQn7ehcMCs5CIvQ7KU+4ZMFCYj+nNkJwQB+lEZGb6m39m/M6ANa
otNMtmcNEXobVjtUO9jdj12BiZZJPNlnGDDceVk/Ob68V2N43ficyGk6xTBCS4DbMzM6h2r0juA6
vyZSvQQgI2vMPocguJV+UCWwv8u3et6tJL4qTY7ralM5TwuAdfM1L9GrLjGeWfvlbjSMPFvqyTQO
/QOZ2N6P+akWzq4ueY6Z5WVgYC378ifQjkyr2D0sEb9M5XCziDsBl05fnAmd2SxBZkXbZQTEX5dg
t5X1S0Tm21TG+6nS4BLhvxKo6LnZtr115nMYj28Cs1y09uJ5Hc3fGgkOItrOXCP5fFs8ZIYygusF
y5Gee5pkmQWLn4ESfg/caafAdDgCBd0rd9ESrpg1ViffDV7gI/c02/Kw9DozUVRIRl98OX5v3Pun
iDmJDhYPZPkQTfjjeTAoI+wYxuJJSPpSxc2X6HHHoT29jEYc5hnjGyaDt5qOzzgD73XbsoQE4Y4x
52/rYKCsEbfXN/Su0ddEvv+KpXDMbga0gKrJMEF6clUVJrEDBeQmXLSrZfzdBL5KAs0LV/sv9RAU
zti+zjZ4mWa7455zAyN25257jaj3E0bj0WMA0XM4fHZc2L1COcSy/XUha515TO35HJlU9kteu2RF
Ba0f5RRlJdnQk+BCj3AYK1dd4fGF8Ju1M0llY0RUDdFN0/IRbMxPIBj4jByM8TnUscEUH1jUpz6g
ahv1DTTq/zehx53e9xb4ReKV2NbpQsDcIeIVsHE6z3YujDtl0gAQMtfbYQJTJd4SgtjRsNcw4ljV
5uKq4eBs0s9iVb66VtnTLLGDqoIbSsPei9vPZaD//LXZya3+wEAY9WSb/zlEL5kK6i8h8V0bPrBk
axCOtzr/ZCR+YluTDPE7wOxB+Iyog39DUz1jkyDffq8Nsp1HNR+tdB596dPE4eyt99cz5odni2Q9
0qOPCb0nxspc6d+4PwccUPVuF+ffQPxjY9S+awdAUP89KEOAIDl+CC8q6Kp4GjVCJ5XX7kYpPsjk
HrXP/k6bf7aduE5td2+bruiA2fkk36oxeB7E9Jca/xm19FG14l5S80ZHPJxfmwv0P/6xH4MXPjWP
GntSCHP4bCy4knKLxNn19auK9VGS8Kzact970yOotj8y8H8aZg8BbpkESZSgoWtxM6H+lF1wqhqE
ZJmRYLYXnGAhnEP4/dcVmLny/oKNZ6yYttsR9sVfUsb3eIhexmj9Ei0/N5zt+LD8cQanz5DSufN7
UDSOjxtzamb0R65G+Ncy/mti+sBEVCWK1gEw/vDJJfnwlXjSwv8qpf/YjI/BiosJBycvUQfZctCd
+6Bti6XiNy9eRdoF09mosWCY5GJMVeggAjGHpGkqf18ZqIodQQ4ImylgMIaj3pVgoGFJmfgSkyfq
FuU2fwLgp9HkfA92ujG68BR1sITl+gQf71rkEYXwao4PTVQ/AgqIi4HA1dvoI4gB5QJ4By6NOFJM
XUcfEJ+oz1LpfY3xBkDUHfuP50b0A+b0GLJh9xIAuwdDb3yLnbpJHHg07MqGHVdsJyKFqihV9NS0
3Y67290R5jhs/nFjAZw+1Bdn7gkSDycJw+B7thPYVwO6vYn7NzD8d5dEoPihNkk93ZsEpNxjbGbQ
FHWZLHMP3OkMTdayEHKJ0fUwHtFn5CV/tQK0QtthGAJjgNclNlEqNormCaGZxoAUoKpKwDQWlAaH
NqzPfRhngWOnrNMDUGKQBehefXBoJbOnoQyPLf4Fk5emT4yqs1pIRJuiFuIOgRxEiPKjxeZ8N84v
slkwAYdP2uyXx2YYzqbyvKxrcPV3mOhaUywWmS7NWmUrnCJR3wG1EGAA/w6UMDLnlg0nVpPHhkQD
9BZX+GldlZq+cU1+6rD6itrh93rgKe2RvjxzTGE64fztMTGVqjoPs3hQEnyrWv91hmG39PW1sehJ
GX8GYr74sK9PnMV98cf4QKPBTcAfXOxcHt1oyxu/ubnlm7T8EY/kTjZ1EhzHcGq8s/U73Enx4OYS
+k3Mo4xIKib/wYb4Pom+BJNEX6ZWZ0T7V7WRNyybYcXSCb9FizEDOtafaViPLuQTqF8g1ZthAbNP
z2FV4ycMy0JbDLDD6D8ZNufR6d67GQV33OjfxcOYp+HRx1pD1xMERd1Guz6gxRpsF4PHFAXQzYiu
e3SOeVqW8DBYde0xSQVZPFxcPtU7K73UmKnAPOQSqPDqQ+w49OTGXRMmJMbNqsdTK+XVrXnh1MOH
ktV9GL0bcFsy1NMBcSRIGVtgD9XhRZW02sdiva8sPE5gHr0GQMLDpuBWsYsjy68ukDKp+uGjGunR
OPx57R1wk+Kd/FYNf1Yy7XRX4jJFc2Ohf2nd4OaF7Knx6GmlzStW6PZWrn+CLd5DH/VHxMMDZe1l
Hpc/UTT4GMapnYsGCPgOJ1Erc5no9K2rSeerUA8jq5eRyTMlM4aOXJaJHdQ/r1HYOnUkaCaFm1r1
fkEb76AWhpBysb71larTJho/YNmKFVW0kicZ+3jSrfxQzfLEBW63USynABU1m9vy5ErM3eQaAwY7
uBudtXyu+g60Wfy0TjG8CPzgsq2mSmF9kjUBKfeyjl9DzC4z/5fvtVNw6YYaGK/r9hxnK3ehuwDr
gjARBA+mZJm/mmneuZM5xf70gRXwMm8Wb99uHjT6i/NDrfzgfMEFEQUNHjLUnpW4xb66z+DDdtGs
9qasf2LSfAS01AUJyW3Q4j8ci3xz/FceBQtUavUr9gF2PgH+7YYGTlwyyoAsXNgDotJpW6G3G58c
rCmzsPuPr/HZszO+9YRhmrYuxD02vPYlVBHjLy2/mO+mx7saCRaktNv+Eik+iT+bBJ9u2es1MInC
m4/zdqfjFiWYpS/YSv5NlOxGVCGcOTZUKjV+CZubOIgT5i15NFHcnzClHu3Zm3iTWn/GwBeinSno
CJgY0u5m6poTNIsvq7dd/E31OcQbza7pxlcLZVDquUGHiriNiYjWOeFl+V8sq108tmEi4E6dEuQI
pbHrm6QdZoB+wJGELc6TA76swIRTJygNl6naPoWW/BBgps0bIrNlaE6TF4CX6jVMuxWghsVgGi+x
el8rholFHZycgVyBUBHFto1uunmRlxCoJ2IbPilINRL0sdPOYPjPSraDxFGkCEGm+TpqN1OmwsEf
g4sN2bvTuXuviXPH4+9KtIjOCvUtYvoxtSN2gShATSwDuKF7kObPg/pxoBxM+ShEZlvyuc7tyxA2
EyaV6q3y0SB5Un1K236v1XaZ4upHsPLIw3gXCYzVQAd+wW/jfRqCLQH9vZ/m7s3DpQa9ByJA1AK8
WFbvs1ZvbYsJx0gyuwQvose0zsLLAf01flL+Tcr2Xan4c2T+rY2hb1hHSC9Cs2ay2/Jt7uer6OQX
WvTPAZpNRLmhtoZrz45yI9nm0KszD0VrVFM0a2shfDA/EGBnPq2ySdO7EM0CV8vmowLjk4phZsAb
GlZv7nDHyz3gzWJQKiIdKIFn8H/Q/BxrKl9sEO3NtoK3LoeLUBhRl56/UxFXZ6a6KIE451ISmHYH
c5/BcPig+/iFle3BbvSfBgpKVglLhLlhIh3a4e4r2yalxRzU9E2xTOLN1lBTTXrNyuj37CBMQZjt
Bf8nALUR/7Fg1VD6AVy1FpXC7cIt7bztUHEPl7leH1UAt21mvsbVcxMiJSCQ20Eexjn0e/A+kbR9
Qs/03jL9ruP52zrQmYEBGxLZbPuxhW6B1uqtEeO3u5XPZF4+SeW8hYJe0dHkgfs/js5su1FkC6Jf
xFpMyfAqhGbJkjyWX1geqpiTGRK+vrf6ue/ttmVBnozYEUe8t2XFiWNl32PkPvMVw+7r2zBK81+a
KPnbCGib+KWL9M+6rIgMjs1JDUBwicbXeczMN2NyrlnirR0A0lUBIHgD/2Bk5Owf65E5Qtc/9JnX
W2ovH7nHXQMNatuNCrOL20GgRzTuAATJJT9RaLB3+rwIktq5QPlAiPjM/qqu9pkkO6TyN26vu2Eo
+aNJf+3Z8mrEILszEYpVXafosopbUt2TosDYQOiKVoCsrCToRVjm3N0NPyY4ttiBicDaG8PVdHgS
58gJk6l9Fn3CYcoPy8x9aIz5VuDDG4MdDh6sc+oyBOgPGElU9GwMUxpEDZdfN143rrgmnChbNTdt
0DXxAT3W5a2KGy/cbtNF7BDI3INqRj67NlMrQxMfObNvRfZjNalZBDWOq50LmtNM91q7LlH1aN+W
KPqPkzvR+7/ScSpoJheHWcBPZEdpI4PZ0fQ8YQcm/BareunVJppYQpJGI2IEfA/tgA/kyTnk/pyj
+zQ/VN7gPvgzGCNPxxC77Lpp3Fev7d5iG2YlcqIPlUyYV33NOkVZhabEw40S9+yZ4qkvavx2rONV
3JpMhPb8pLrmzZr5XqcyORbmglkR8ZWdehVUc8kyD4u+Zf9nKqc39uycl4ntiUtEEW2ddTdNza+p
5YRa2w/7yXdGRi0BwO4Zx9JFA0+HgQC/fq4nxUlh1JAeiFGMmEhoQsM5TurMCMa2f3OYxGDs5OcS
KXJmbqsOgsf80MY1BKyLVGYv/L/jVF930eCCfuKU6DF625gyFAmbdQdYxmY8HYfEX7OIjQuKtAE0
0+XTcJIzy3OfZrd8Q27DtJfv1ZR8KmKJq4rbZzhM1t3tAcVrcI5yEVgJdgFcZfMpN6n2qrv2V+8b
J9Walybpj5rTDaHnmvyDIkXgFi++8PZzr/0kCxqMk25zVYRjNzx7Ev3I6C5T394Tviu8HbamsYQG
Rn5SzJsFUiiu3XM+1y+L3rC8sRefVjdcrNY887crHtvRk1WpjbuCiBxAjvyXZRG2mVQP6MjG/hzs
b8M2zlUTcbjanzYlzHw3HDaYDroRJrm30/3HZx/5X7XFdd4jDrDqh+wXAVcPpr655nG3j63mZLnq
2RPyME9y0/vxcdaK49AgenrFLtXFsClq1rOBTtxcx4fHEcvVGpxdzkCnab4bdI7xz8KiwynXfpSV
Jfsq4ZcdEBRSJ/PCGHh56tynui7Yyiyi7wSbBE4pe7Fr58V3qquRRbDn+L+6veOnkfzU42tspvNK
DdqqHvMvP+les5yrQtsdQQVYyYLaL7tyzxy+xbc6ZIyWvJcvVMCLXce6U/I0y8VckpNWLH9y2+w5
Zse94Vbn1jY3M56adAFp8FVZsIGlXm4byVEkSnE06MlMc/s9mmxq+KMEbq041b36FKjRHFaWjkqk
Ddu2soagfZzwDpN72Imx3KfdBA5rZx/SnN8yYRF7qMd47U7lC1WPP6o09om0uQvlxr3o/TeVcggg
6duBrlhZ2NHZ5ros8yhJJ5hLlgYJk9dowrp58bjVvBHHvKijMHHxSby5ZFzgrenUCWCUrL9tXHRV
ts+5waXRYRQuq+JHchbVoN6W78xBEfsqMBa57Dpp3Ryt+2enzHx2vZSU2Y7TrlKDfemGHlc9P+rY
8bitJynARbJp8NCcYhBpmJaVpenLcciTSznwfR7n5QXZh1f5wmLldmjPdjZ/pgOhC0SkbeRPT1Fb
OoFjlYCMDB+abV+UBuVqtnBWY/M2WPHecotPggU/QtRk0LuXUkvCBAaOYflg6eNJddkll8nvgm0X
JHFz7vyYaYc2PZs7n5VNBe4KU6KIlxqhZt4rw/kZ/BTdEygnrauZlbtOxAvU5ns9CjzlOvmola2F
wKcWfF5xKtomLNhZAInPjYrGw/5aeCCymit7eInIgxyxv7NIfHcKgLsk4bPVWS5Yma7i0pP+i8tJ
4zpYvJcl+dVx6EXgl/hjUtduuub+WXr3VmNGmGWaBnSYX+IR2DjjNv4x8epeIa682OZkgp1gMoNe
nSQXQjNqyVOleOi1ALsU34UWvziefMsfp3MqMEb6MWEOrBBuLPsTy/VcAY2tfF/92IPSg6bMX92c
IdzQ6dipnXgO7DiXaNbyj1VhKNaCzNbY2/e06J7nYn4SphsHJut0fGfCSh8RDPH1COOIU8JNHT6G
Yhu7ywJDpB+TIcsgN0QbIDbHACH2qSryrxkjPcjiZuuo+JQl9S4rJHDrnB3UxNij1+HjSkZh7lO2
NAM/pLIOho4+1nXFu915b6hRXdDyvJl8xSp2bq5bJY9pJ7wVaslX1XaXaAZDtabpWlvw2IWWHmdr
ee6r7qOISwQWaw8R9ZJj4U9LeyzndK8L+e0b0FmzjfOeqJPnM/aaEeSp909EHpWa+UlXhhHIPubg
4nnI+2HdpWy4d2qYE8BXJj2vOSyxPcOz9U/0k1zaQvtJO+0ZaoY2VTeDEfRqitrrnTXqvxOTGTY4
m/Kw3uyVbHINam16rVWiodFlr1lslBvG6L/FYuGygPOKrrp5gwUY0P5JcFaQehlwqCPZq9TZtbPH
q8UaOUVbNv9omrM2C2YXvV5C+PYrPy3XOeXskmLBOpUVWQm4xdIerqWj3ak2WWcRFY7V8tP0MScO
uvBqEqAVM6w3X4XRWXdjc46nBUu6eTIdd+PE/i2xvJOn5m9dq8CtUvFjRzxv7NL2dkLxJh0tdN1i
52XCCTt7pJyupi9fZHj6YjeOHCdCL/6MfskNPT+ZifuaG0O2Iry1c934VVrL0+z1W7NPj9Bl7roo
cn/VTum9m6ZvK1HPUifbpeLs3/9ycZ7726Wr7n63YCIuW5HGxiqz0zA2zbM1mDevyPxVY+Y3+jt2
veWwMXn6Nwo5YUOiKeot54Xjd99LVDTQJ9VZ2X22qccodMs8XtnLsJ1ssO8+135No/pZxHwz8QDs
WnulsO6V9H7LkG+dE1yBwPGmbWaPoZDdT1/4YPLxB53+l3k0oYkWeuB9l5R7Aiah+LrKhGqv5SGf
CutO/Q6EJM1UVTL9MdDw1t6sn1WTXPuFhet6/50uPv34bvTTcDlc+VhWMeMWT/L4zaEY5G6+WTRi
I+347LUsTubNS0ak/Vdb/IG1Lv5e5HCrS3DyzLUIpWl7s3G2fqFx2+ZiuopyJnnDdzuAFOeWlLqz
1pbozZTlReT1p4wibWN0SbL2/OQwVhKmN8sDhVRsIkJiO/CBZb776TvtPRtoAxrMTU4Wo1TOC8/1
dhoyEXA4380mGVa0iWYEsCQvzMG8937y5KbawZ9Ev0G0y1bm4OFNeRMVyNG47ThROaKrF4IKRzTX
ncfOZCgdreYyA1NuqRK2jscwaZKQcfs0o5gFdIyfhxK8WCRqhee5M6ZxraXM2tZ4m31eaui46H0T
b2vlWVec3bfukdWLGm6Z3cLIygb1FV7NzW31N0Q3DWF13NZzfjbUwpbLtmP5dN9dJI54xNKgVTN7
Cjc6aoPWa/8Joz97Q5tuOw+QW3T6j+unFaRG2QXNYL4D5VG+KejM98WPEyUL/rm86hprVbF3kZG7
nN/fFWQwMg13qMk3fM3PIiNA5ioQSq4vz2Yn39ze2luFdmHAKgH9fbTz0fooKvHTV1Eo5z5ZuV31
qi187ZIheUEzuMZO+ab55p8p8plosr0w462ZLyRaJJ9HoxWYT5i4XYNJKCeByeC1m2Ep3nrN6NZa
Oe8L3TxNKQnASYuf7Wisg0gJl5uGuGia7q/nRu0XS6M+VWQkekqesapRGPc98lmla3fXgaTp5Gkq
0WzJ/9096XLr7LjnDmQvurl9r33t7tjOfpjcLzImT8qLD/7Id9YY8CoG94t/6zFT4sk3m6ckHooN
aNG8ylAqktleN/V0rMzsWsbNq2dFf/Qx2k8578SoGdZa111SO78bTn0z4vZvHpHXMArrHLftk6Wb
QLryNpppKDtNC4oRwSfLrrLGy1tU+4ha9P9Kpbdk5nz84mwHWbrtk+5f3HB0EEm6UOwDOZkuG4f9
18mQBSoqD8VU/2pwTqYV3ToTiFCkeAWJHlTMhmQT/iQi3eXGYyDxoeQcxIuGHkfFZxgtEkWeHnzl
sZDKTnbFGP0Clv5zOsNd612PRW5a/ZeM03OkTRfLKp+JTD05jeDtYsTkkJh1q4UvYT1ULwIa7Zg1
abqOaIYwal8AlBl/M21IA0NfmlOKd2R6/c6aJzcwuLWMtXmXRnzN7f5X+pwXfeJ3YSHsozCdeita
/90fkNq9hmu92PMoXyXlrCsZezo3U7zMDNWkbA3mxebBQswHVQ93kfGP2UB3oNlXBQyF75lCHSa6
bwdqInfGNjyX3rHMXHdIO4wgYS7sqxt1W61xTwKsn5MV4UjyZFRLvOsJhNIa9TkYfOO9UQTMMWVo
VfyNEji5eawvbGQ71rg1K38s2WlM9nEl/YXLPQg8OuROOCBYVn+PZ57m1MvPDcTUqjWabyNbjJAX
e5glaAW9ta47fW1Ny2+ie9vU4e2s8brQW6sJqAGBKDSMjyxF0DQK/nSuIulYdiZoQ2m++Q2oSV0k
7243DDvbNsCEoAQa1Z281v2VabbXcmvBdI/eRsJggZV3Y2AvnOZWh+chJEJ7ptoAPO6TwvdXDxEd
jXHeW/FyZqa/MMasic6/JEV0bUT65tqsjGhL6w8D6oHP9VQb4gieiw8pnSrUVYEFp5l/jMblFpI0
zSZP4+xxBlrPxcQjo0b8C0wMIrOpqnH4sq0T9fsxfsz12d61RxhQ0Hc7OhJh3jPXvZVAOaNigox9
48mDu56Hn8Jd3meZPqeLqDe+sPkWse7cffhZLpBiDgkzCVov0irf6vl4dMaRTz6/xnQzryK9gnh0
YcRFN1xnT9/bTnWv6uGCTc9ffPbRRVuc9fI0EvWmJYTZmH9YNdc+6l/9ZgZmcuuD5s2HzGHImFV8
KTLM+xrUdZc5fnNCkog4pXvAmqlLZbGqzAkDrRJFeTCb5bpE1a2AGNR8nt2FdPWWkrX21vnNAwIu
aOYbi5dkmeV+zvHXoiIjcTO1v9as/kStrgeSJ3mnVWa3LqZkK7gLzNFy76MXbenCJEElR27qtL2m
2lNX4vTDTpxsEhh6Mu312j3qegYKcytinPOeTqL2EdpZ0r1JtT6pm4An9aJn+qaby02n59tKkHIp
5S6pxW1q78sjkSPi6Azp+1YzdIR0OIDGIdhC93y1yghmrwyW1uKO0wee+mtACwTkZDdtPOwbp13n
Y/JrSe1vkqlwWhIdeQTtUOakrdpyBogd32jv28TZgFmlqNhol308W59z/6L8jKu49p3mTzFz0dpS
uBn6AIjFMNPnbzVKG8DZnb0Z17KnIPRBsGtfQ/Fdetaxq7NrkuZ/dRBCnxXQMsmyICvKve8zUtfZ
3YjMdWNaJNBJryk/TEiIsOE80Lq7rcE/ENMYnehcy2xHj8K4yh47lkgBuFwvRojW3MsfACxgFa9o
w3XJ0Dcb20s2euU/jxaXhjimxsw7aU4W4lOGHjylo4RaxSMeamPBJ07fUdWfpC02A2khOzeaoB+n
/egmm1RHgVCLe8Dlwn5NdqSGd4kOO6A8LmR1QWcecbE5Dlw/3sCPEOpL72ixezJFFwvpez226XrE
K5sZIUdyOilTYOUhKiVI9kWxWfhKJFGy7XxvV4L/4syHI32GccKRijZrmtrVMObtkOYhrs5uHocv
257GVedYIXZ7gc2Gg6MN5cou5W1Kh2BEfpv87H0q3I0Zo17W5aYx5THK1Wsea3uXhVWaMW2Gylkr
kuMOaBbhG3jxKtVCE1nDSezH4Rz4DrRIKlYwLmRVX1vR7oZ5+LLiaW3ID1Oo31nTduX4IN74ATLr
32gkO7ON1iaS/mjRpkZEXdnlRp/dXaSsjU+W3SWQOrUVSnF3zTgUmiQ7oxjgtqbvSuTroZ4PfSq3
0v+ouxo1Z7xBTx5YIZvsqKUABTK1OijH8ple8a3TFkfsb0QboPHb4jIAtArv2G+ldlhs/XtJCCe0
vUb5Ji8ZF64nzhvOdcGv5vKSfmaYX+W8oOXjkg1T1Y75dRjdk2t+zH1zhn788e3ho8mt+zifU2U9
1TM4jPdvkc9uMX7HPe+FR/a5vY4SqgY1X7O5X3Vz6NTfmEhBPsJuRwj7tUdSZQxH5ppS0x5D3+iE
vNCfY+mT7DARqg1j6y3Nn4wDSpI+8rm/FsAaSnZQZR3HUQxnwCUvrlaOVOuEoIAflduij7ZqIR/p
8XG0MxN0vDYGREXzb7vgM4JyL3q/bltovQhObrD+1fm4WlCIezIITVGcGzP7wht/L7zoj9EzC/vK
Yk123b5HI8HHOIpqRJxx73kxOiwGLJdIvyRTJNVzXTkfs7F8l4PaS9eVOyMHuhrSyzSjiZpvVaOv
Y4RYK4kD8Yhd1igLub4ukmRTiWbNER9mrnF10nezKsmfk48kZJHkzSrvvr26ejbadyN9lfZ3UfOY
GS2vY9IPPc3jpdzqkEXZSHzyrEfI5M6zFf0KbQ7GFGUqLQ5l0t6xdkOjiQPi3ivd7unbK4crngh3
8NLeR25/LoyLVsFA/v8RETEbCfuN/i2fi1DNROZEhEParWhio9W6XrdeF6YJ6k7nhsYgTp5ojp6/
sDVoCCuHzycdzlbZhrmTnppq5qVVBkYy7QDliGfAUPOfth43pNwB7VSgPwPf6mxF99ClQca0ZzeA
loRVmL8ecp9F1K/t7E2R0h2b1OyZdJ5KYW2zdjxJ3t82PDBD112i/3tp+a81yENFY9iVtHIYHvl5
dRsq/epbHAtUIGj6n9Se/5qVEVaF/VwIyh31OVDGXyW9j55vzMAWEROyytLf/cIJ8IDCggfVZaur
5F8gySQOkk+kET6sYo9c4ZJ0RK0bHLmapAoGw9xq+YNVpB6rl4HS1b4X/c6km0AnW+rq32ltbB/X
ahjhldLGS96ar3FmHkZATqcGm7Xec7daN6w/kF2yydx5G5Nd9N3X0m+e3ab7q0fJnRqBs7Q8pJ35
JddJG6XjevDcddpCMVnvUfWn792NMoFKYzAJaiaIBk0rr/Q2jsmz2if44rQ78V/nf1Acq6ReVl3v
AjqULzmRC/DRwF3M3VCXW1oTw5qfResbDLJik0M9kEU6Dln/CJeuI4ktTL6iQywXXrdSBf7E3IV1
NECig2UqFkYw3cf9BVB5M1lOAFq1MpiNK3e+VW0fWJa3jTRrtfDmKBNzYxftnpqOQwbkk8sSYfQN
6HCjG6RJp6sc3sj0SJtdkfOysw3aO7m9S1o9NK7t8xIUJbOh7zK65dxHugyxstHesu4jJchlQ+ba
qXuZq2TdZ+2xEY9foWEwSUK3tXaVZp41UeyEaFlkxuMVxYwR5cFI861SIJ4T32M2evcoMsOcbWI5
rOmpCQpS6kpAmifmnmrMna+p9VxFG2FPQa1wGRy06LEXG1P1xzRuTvhpBLWgUXTnuSQ0m3WkgCwt
aBoFdfKbGO7O8/stUS3UtH+TVq5F49yssV87qThI3pKUKl1aayKsnaNOzHgVIBANOmgRz1vAwtM4
aJBCZrgQSqa2QL30S/c4uPpdUcxB75tfepd80LSxGspBX1XTd+Vyes5l6OvLLso6kFgkucJ6ingx
+yYLbMmd5vWXVz/r1nSSXXw0anPT6sTISPh1SbuZtOeYx9hmUhqpkMlR21xDZ/qgyL3Vz2kxgEwi
dmGzF5XDPdkObZN7/Vy+9VN+EY13MBhzJqf96rUMJY/uhZk0es08NlKtP3NaOPM1nswVoe9Qt8Y3
l2CfJMPHWlw0fZeszJelIYPM5l/buBsUIjQGmTllvTfay7xkG7uGjxIFwBbID3ycsNblAjPq/5NU
OKgJG8T54Pnn+7N8dLmxq/tl7xNwd9x8u2jOto+Nk12SLS3+kYBhIF4DWHO0NGE1iefEYO1H92U6
y05HrOn4DRiMWLTDPjL+M4y14exN6yrjMPPVehKstCAJ4Xp0RmT2mgfsMBpHa6ifM5aYGaJbOzEq
kZ98m7MKahNEzzJ3FSqABWWovILk8QJPVHvFSDkDF0pP2yfdsJ2z/teu8r8Y55uFc3FAEZzpnfBI
UCZEr8tWPmsQgcxIgROZdz7AfTxZp8aIH02Q3cZI/I1jDJ+PS7NvEw5/RMf6b93oXk3TX+mQFnlk
bsZlDoz0RfONfbOIMJ2roBTa1nG9QM9Ib48D/Qs0f5XRtpr1NyVqInylfTQjtRPeZjZkt5NcSYky
V90O/tAl6qb7p75FYY/jkfdy7S/v8KrjcRL+UcrUBAnLP2Sql/vFjPx161O0gKCddwRo4zxsXdvZ
9VNh79qi5GWatuOnZYwlTVVNtZsKyclcCAqpPD1dTxC327n18FSxJlGb8HFSeUXGm3dWiS/ExfB3
pn6JTJqn78pFz05mV33N8rEdZ6C4Wo8RCGXZNb8OhHQ88JfMfyzt0yxZTqL1u4SXuNmis9GwM+RD
6DYaroZ2ERFVX/z9e9hEfSEumIGCqLLmXt5DcVqw9wYYeUvA3sj7Y4SaDKKaf8eLFuqlPMeCB9tm
6lyshxMW6MNb4szhoE8/WIZbL52CgstcUhubKHooXr618yLMRkOcK660nl+d1P8FEP5d8gbOEB+q
xX/C2HsEk3dNxvfTi29DyslJEYJTB5Jbf/wmep0bGVUGTMeiGCfEL71BOcQYjIdd2QjcU33nTjR9
IY25q8S/WQrumhtKIuVBgRgs8Vc92pTIEOmo7xJhT3WozR0psjImvEw0bt0AD6UztTXmtXYmXsQM
Dflz2+QnMaS0QI3blrnMTs2NMxyoL0BRkkQOvQ3m0rEDiehc0mRGs/bQwWaj39SVtZ2oQYjjeaOZ
zgklHgCYhZJztevG7zI1Pns/unaxCzE6TeY6n7gD1pw8U/rNPQu3tESszZCdjF3HHF2QYI4ARIVr
v8h8POdYP/r4ocnlKclwjgwUNecAib7qChmOhvuatShMA+R1moZVDi0+/p0KJFy/Iu3W8xoe7MAp
ZmtjLLzzHJVTz6HQm6YYu2lYbuTZT2br8AFxnhdT2gSxbuXPZv6rp+aLG3cn4JdAUenSV8071Tug
a4TrGC5Z9cXT8ZxyfRynbMUCqFWLY0MEBvD/LTHVx1C/0oPyAgHykcL3WKngiTWMdSd/9fjR/MJV
doo+JsVi+FodUCPACof3WbXztmsH3iIAC90QDF51rrLmoNLxDYiKqhIDub0uP6hEk5zT9BRTaTL4
5r6ry7DNsl0V6WFTSYZceP9UhHH/oifsuvbdU9f1RNGBXQyxs/OYKy2ZjeYSw5nEuFjqUQ2e5YO5
0+3qlTW4466yugUaRek8dfFwKkiW97nxyn9jM0D73KJh2HDEcSZGNWO3CF2zuyc5ZyuhmHpdz0eV
Lx++GmgF8kmd5vGHKuLrFDPUlqRmCgP8I50cG5AHihVxR9rPc2shT2VVSj4+Jwh4V4kQfwfbb1xO
Zl7+3F21MGGmPCIYMfmUUu3ZRZggr7np71JwgW5melM0+7VqaoSHZNeO9Z8llZtUxi8VD+CEnuEz
yhUdm8Yo5kmoT1mwOXUzxvT7F5Esnhtx1isztHQIeGR3o5+plLHCJrY/RrAUAwszW/qLMc5Ht0xD
1x0/aX5Ajm9gHhljWQDDiOFi/dwoW7xjuwT+QDE3ES6vo+UAKDmHSe5cDVjEJZY40XWV4mOr+4Lj
5ibm0cFySkfKflpv20DfLdgHKfEqhSnPKy4sUUFGYMZZfqVw636MtwQUsxCC7fSGFpyjQR1K6paP
uNOqhGr35r+p+slJ90v7dem+4w6xytA/jL4/5MCgLZxWHU+UPHKfsyeQMrcvPnzbr1dVMeVBnVS3
KFKHpgcBhSYmOmkNRKCycr3UdAmUo7OZFkA7o6/bVRNVf+2u200js3oRtz+l7r9Ptv/TNKh9Wb2Z
Zfnpu/1hmBh7lli/qakIi27aOjHI3zweo765yaX6HBZ1aoEjqSkbtoNdEowTr0vPQemrpzGmubv2
eadO1rbxQfNd93cc2/fEADppZuALrqLSsYjU6c+Jhqxf8M5Gvy1TFASXScZ+oOnEcCj5GWooF/WW
DmVITANepg3q+Q+C+r6WHl8HliDo+rZTXmAiuDUZNYc5Xd71W4H+jWBI2UW1XGfd4VRASO3FzqvY
O09DR5wPWzK3oWw+dN6VySKf7E6cnZGyoiw6OiR2XaqIiGiCr/p71pPubK2hP+etWpgIdbFechbQ
eM6funT3tI9tF5uuw1w7k+45clitnKqCm2ETFV15WuVdSyDowXdCp5CnnMOknlFCSiM+OV386LT6
zUmaZ5mxa0o+gMULGsRJ125kWFXRqwEupbnRNwnP8snVvTyotPR95q/Kbjm5cYvaWSe2+HLN7GD1
zOVKjGdnyLepkf+ImOm+VTOC0AzPbqb6thzm0LeKt6pDU5nr/j5Cl2GBLCpkuzzGkYjujiCkmg/v
vOzWqsaaLxSal9/dRllvF4UGIgztw+S8oWpOAh3q0BvAQF8Gv1lvWpdR2lul84JZuhTDrkDjoRiU
d7c49FI/VXa/6RYISTmKhYrI1Efrtt571cJLgufphb4GcWGUr6dXMnsX36jvdqUxlZWbpCYfWKB+
GEX5qRL/hUabY6YbHzGi/USNBZVxr0tM17AUgVZbR1w87J02SLTkgAG7Ixyy0TVwi5b4fmui7/rs
TJ0eC+ELVEM5VTvdrEE+x1ta2jSOFcEy9x0R0AaJgTLQ1hySk6Z7w1HP5/zQNnIIl5o+pM5y5NZm
fRCloXR8tBwlm9HGKp1YH3CruGJ8+FNDWWM75Vc5EjW1MMuupTHrdzQ3TnJm1BgLvudk0Ex93+u8
2IdFUhQ2nNzFmrgrGRfD1EJ+5s+scLgYRMtr0UAbIwBBUenZgcjfeTHoUnGMcedRXaCpnBow5XBr
piOQsJm+8RACimV+nRwiMVQYw/SZpyLPzW2W44d6Rj7Sbsfj1Rn6k9B08r41CkNlaoQ2ljF6jUoN
TtgUS3SLjLG5LFT77sdyyC8JKWkicYZlsQsqKnIaQaaU+DYIavXTu3AR/kyVV6yfB2vhrOQ3gvqg
DaJlZ2S/mgZSTrDgLFmHuCJG0HhkVUor0G0aXpaet6ZmReaW9Cf9HdOitn5e56wLb3VqIyrFiIDJ
Fa2JsEuMFtdpw3SQvF18qYzXpG6KbP1gsbodB4vSN1FrJT3oatUC2Ihq3tlt44W+BPoMEq6W94Q1
AiwGKBxyn45akrtou+lrkV5DnIr+BLDKeJNrCZUcalZIf6N6LQebR6korek7xcI7Gsv8Le1Iezfr
vGEjntSrAxjr+OYBFL8w95j8VrS9fnupN92MxlQIOlbxWD/ep1FYzJN+0tuS7tXW6fKLNaS0OcnK
I0W42B3zewLW3XpLtudWPH8NlVVMAfTLMl26PprwmLIs/o+08+qRHEmy9V9ZzDtxqcXF7n0IMmRq
WRX5QkQpaq356/djDfZWJDM2Od2DnkYPkEBautPc3Nzs2Dn1Si2Uzr/yvcofrxJT4E8cNKHnfV9y
0TI1HNEop001XV1p0wuPrhYBGEhzs4SKoIP8CTyC6t6lFXSd100eFCP9XM24DyS1UTaD33jfwDAF
yYTZc3UOXFkXmyGKSX7DEsBdj5jvz7HxvJtAdJmj0OWuPYVG0B7C3KMFJYV5CcCxFXeF3yX3ve/r
q94jfU8UalNZ7B9Bb+fNBCnQDpDGlre8haQnsRLEjadTiXSiQSK5ajJa65D5ymHCi4Bm7lqUh7za
kpL6gOJ6ANhrqQvgqZONlIGp2gLLQzNUoxobmxE3dGv63AeZPBHdhoJ41YYwCpIIdrRmBPppgWk5
mtF1d4bs1j/G3rO+xlRU4VmDE6ayo8LL7kCW15RSRvEwasnA+EVi1I/M6UCxnPcpGMcoMrTXsBao
t4b5QIs46Hv1rXNbDY1jFcpRuDiGk66LjO0oQlQyrKmrXySxbkYyjrbcSaM+XPtdF9Z8yDB77tzO
fLGkJL+KDcvaVvSTdm6mZY99WAwKJHQ6dKrSmMc/Gk2DgrOT6oOrSnQBxDEZvspybltdzjPfkA3w
EVbVgirvhGcR7C4d6zJ7arvBeq6s1lyrQ+Dd6oXHsOrgSrveDX4NYCwyciWjZwgMLgJG/klrfSMr
2BA5OrhD6G0FwM6gPhNxkwR9ufe9INsi8KjchsyhgChQLf25tIzsVWms6KcntdG6Dtr8Bt655qdS
MvPDvJj+qGSQxbRZZDJ8YpVPXdi1t30ggR71maYvVH/YRzK4SqbT4AxNOhDIKpTB3xOunJciMfyf
jd/Gx3SEwYG2xPRmzphk0alOJLBmJfJVDWZddVrT6Ehsu2K6BAYfzhto2nnmZnQ0vFZGN2QwaJag
EJPapjD0V6Lpj48t+CFemHLh7yHhTteMcdT0D8DJqJUbMPcZaj9J4vPrpuDZz50rxRNlplFdl4RP
iMsUXnECaItAU4MvrlK4OYUjpQcnXdVrBiAQvAgL+qpyJzJvoocMk+md/strg+5gWELzM+sYfBsT
CR7aMRCq1Gn6hI5+5keOVnVivuotL/4iDZ72VpNKbYJEpx7oMyRDhU4ctikEIXakx9UdKWMIn6Im
YELStF0iy+MNFRdOtup7P8KC/ptgVtk2LUqno5uxtgRiVpPEoO8YB+DxaclMmTQIFP20hCHaaW3e
2EPFdChjj56CSIkUsKkCgFna2C6dLJ3SXp+71Q5FW5gp3UG+5gUt79qhHzZmEoRTFy0bGUGHLh9k
n9TvsrDKnuBjTY5Kknuhw6Q8nEgNjKZ1Z+qveUU1TDYZ7FqBKgof2zyjqi2A+n+2GkpzEs/8bd8E
RKlYCoFtVJAnAvjoVqA1ArBOab0t4KM6ZAK18t3otd6XWOykQwPQn46xUgLNJBiJ1yBB5UcfBbCH
tgEO1/dtXax8hbaATpP5XlYp0jQGZUOlYv447QooaoQWQlcJMjLbbbT+xg+N9taLdGDOjSIEO5/A
TIYUCk+dZOpfGLCaUCaCbKyiERr9RMqB8KZlvDEKt7jxcwgTEimUr0MpUV6NwKPz03iI3ZB9TrxH
YnGUMbM2aMhzmxNXZEuipa25P2kO0GRx6cAcY1/kzevJNboxYyJft3CerzweVFs30CFAqiy4tTQh
Z0fztoZDpG9+DSGsreEwaF87V06eBTCP30JWsOoSK/5ai0pOQaroPUd2K3nThQ205lLH6bKVVvJ+
BaNR/TK7UXoKXFpKhUScgGSukGAMy5NuBaw2fywU3dwLblPsc00YN1ImgdWBo44hmjB90aSqZ+zI
Sq9rgCrXlg8WVJeMdli3YsSFZ8DQcy1bvQlNjypdFZTaOZSy5SU7dWCU3zSzYa/FTf99bBT/Czgs
TSTWNd8HKQJ3QL6/V2EY3rpN+VYjAEE/TdKvVQl2AQKkdqIukFHl4XlLWQu1+A6sM9Ar5Ur1rYBi
rTrBQVWhPtRJ0N7psQq/Li+4fW3m4TU8JuBXXdBA3y3YVHZtXL+QBrJwo2h/xirl/Uw36fdZiue4
UWw8pZVLF1+n3qBODaJMpRqqeM2vOIn0rQTq5kExXYCaQgcqxfekdDcakXkASIwC5FgWHc+EuNi3
A2Rqau9Fuwbe1xu9M0RgtKNiTyOApD2irD/5fiusmrikU1K24xfBtYJi04YaOD03dB88V48AU/bF
TdUNYEvLxASFVKHHfdXA4cZRlCmdK9qovBaalW1DsY+2lZIWVCRqFeyGOkS01IzQ/AWUHeJ/tc4D
Og/5+MUS9eJLloLCZUyYnDQwgY/aEqg8bmKjIoooHpXfMBuTqWo4Avlpx0yhMOcHO7ll0IdBI11i
3DzLSuoBhpjcJoFrGdQjC49nlpKaTwnVIwgrrEZZR0oZPsuDKn3hvs1sIYkKYEwl9YFyGM033a30
r3rTTj2ivoSZUtNVEY0axfhZaAoJJB4LYIRCVNW11b4SPHNn5AF9P78d8+BVKhpzqwEryGw/q5XX
SmRywirDeN8pnbKBcCD7NqitsVPgS9rGZLWqp62tspNWqd48wlnFixsyphvVk02nCEOoe6omolKu
xU9aabg207Hfxmao4eC2tJ0fDK4jeJ10DAA2bxuPjmVpgMGYdC4KHsrMCyI6yMPJKr8y8EQrJx8h
aTTccQVHOMRlBT3Knh4Ppd4yu4nCKoC1WJm4KCgJrjIlf2pzV/iGekn1JpQ5ZWdNb8anXNB+SRZU
3DR0XICBgsxdpYATCDoePCUw6OPAKMevnMGxh05glDh3fYj+NSAeVNkoOV5DQaeDN5H8LbiC7Ivc
x9Fd0wmhsOfPE58q1TR3A0i9eyjKJADHkI7yYocauraEjW4AF9EkqXipxPhH26n5fagl1r0F8/5O
avrKNuFoWmtDTRtPADoISZF0GJmivhKANtk5V8zajUZz2/G3h3aktAmYP48LjaAJXZGWFY5lpjB+
xgJ1QVAoaGsM5B+BlDa7TqbYX7oVTYow4WEp50PwoFpe/poYjEkYfuQ+TiwHDrWG4SvJFnySkpr6
kIZ3zO5CsB7dh0Uo3smw0nugyaFRsaIkP4aJEePGVZTCvK8aCPgoen9gHLptGYsAEpJCO7FqAZ/8
sEoGmRRaPIdIZmw6itzqDsCk+Ra1+nBrQXnJuJ9kwSPN43LrZe13zfQkGpatfCV5jQ7roMxLo0AP
ok40dxMQq4AeROoW+F++yuUaEY1sLGyNYLOpPCH5Duhb3Ip5CQKOuLTRstJjjKJvvmtu1l2JtGFv
9TJXdjovsjVpJwX5WGy/+WoqOkNVDIeBB+ZKyjrI0jxWt+4rQ1rRHYoznhjVtZ+lxaNJxo5PgCTQ
oCq0xOMQtPJbmCYSGOgA0Geo3oZeLh58taTPL0Xyjso48n2xnG4aUxbJcS24Mqhw8GaTefPXToyY
z3CD7ovRPgiuWT97hZoBzYgqk3It8CShZcuBb6cUiiNBcoq+9HeNSaFGKFv4riFbQmqx63+KkH7d
gT3NNuaYK4dRtCrQz2N16wuZcdNbrub0AqyFaJuA3UklaOemHGAwbd5tA2wYjdc/h7kAg5ypWcdx
lOFDmQSPJCrUrgy9dqWgWNlQ5b6NmC/zITbL3ddSin3KmJF7l3jQ/iJdLxYPQirBJ9Jo8CFEFkPt
YcNsPU0nJ25K4wZhQx3ulPZnUDGXnhvgWPMph1S47R2j1O95aiO0zH7tq4bpM6MjrDVJoHugDcDQ
UpyBba+gaxcZJIjIXqPXMJr5TdqP6jevT6nAuYE5viGpAPhDT0Bce5lQvMlFSIPcb8yelqVFWU/s
4rsCYNEu6Ep5AzFEdGWVBo8iwCbpOkiscqf7ib4Vs6p86PiWSOQO/RPQ2/bg6y7NhRi9n6TokueC
biSjGw0lHxo8sNFDuFG2QXoKQXC6Tg0g/V4hFoIJtGi95rWrHEyD8sjg+u1eg5mBLqIS7ntBpxDb
BYS8IGieusjSXnMzF+k9jM3G7Kr0JckEnWHBivZTPWQ0iDqvV2MG5HR5hGjOZWS5VXuNCE66ueJp
y9zPVGQXwiG77yoo8fV8pE8kQvocJa7+xEM8XaXA99dCgOWVGoYWZGQoSaijpkI8TF9YMilf0C1J
JsZ8CIseSivtdv/4j//z//7ze/9/vZ/Z/T9lhv4jbZL7LEjr6r/+IX8Ut6Igbuj/o3MkzcS0jALv
HyrUlAJLRWMFbYGjMtH0xyXUlhm5Au0nY1irQZqvVIBfjPg2REsz/TqWUOOUpfRV8HxvzfBI4FhJ
mKyhwwqu1AJeapiyGlyd4oDpMguoKXVziCXaASakrPsePQgmCLvE/nxJF0Tm3i9pplIqyJqUJ0yr
nxAhONT7aC3cljt309vyhr6XsVoSJPuow/je3kwFTaYvNwZjqryhtkEJdeLF+tL3UC0J35Tm4fPF
XRC/eve5ZsKLMfOSpaX25YlBSUB9g442RFNITi6msfO5qaVlzdTIyh4ARc1Y5Smn9a3Jd9PwCHVa
psRRD2oWPtpvhbrPVLBmqmR1W456IOGHUBPU13AZOfLeukV6dYPA+HP00mz6Ndcs3AWr9kZ0oBDf
jU+fL/ijMNr77zgTLnNDva9Ec+xOSR0zTEUxJrr93II0ud5slZakw0ipS9x7uj7b01jzVJC9UXkS
H4S7YBccBJuo/Ut0mDx3qr8ulGZJlHBQqZJkctPZ0Y4LyMCrGmOkVQgLQGqpuT/+zoLObMzOmq+C
SfcnG+ZN7wgrrvv7sbSFGwb/1sI+rBd88uIGyrKI/B9gCEXTZmdtqoDEMu+Ek7oN7yeNVX2f/oJ+
cFNuXTv6srC6C8HROrc2ecyZ3nGkoM3hV1iLgRi8ls/NNtzAl73nGgIltbUO6Fg4/k/39LndD45I
JUYzRPrEoqIokjnzEioLkWCMsEN6xS8NkmX+ioV9/BBGZhbmp62xKl2Pg/LUK79EindlAdEDamWf
r0P6EEJmZmYnqhEbeomWWJygadiKj8mvSaLduvIdGEo4Xgx8reQN1dw7bf+55aUdnCmamnpm6ULI
DqY0pV3UqsxiIVhIH3xjtraZlGlPxBX93C1O+Xdt5SNNW9gIDOMdz+qTuEGtncnAhfCxsCpr0nE9
c0dJD1DIiITiBID1m6dYB6b71v/WxlmzmCFFhpmGgl+ewuYQ1r9q+N/+PQOzgBELqmIyp1Ge4CiY
gByFcve5gQuuLemipJogZlVFmx8exY9I1TM9OyUCtTqBZ5JodRMpCeI8n1u64AHvLM0OEWiaKJHi
qjgxufngDtqNmfnXdL53vgcW7XNbHwOfJCuSrFKiki0yAGV2lETmp9q+xd2gy70zT8wnfElsw7Ye
qvssso2F8/NxE7HGPyImKX8bszBLSQAYYdkXpyyqHRGAVdPTK6rfPl/Uxw1UDIvfTrdfFg1ZmVmR
aX4AVSUKlfVgy/p9SeGuiu+a7PC5nd9J7LtrV1JMabo0JFkUP/oEpC9qo1G2PQ0Ha6XaTDc7qOHs
9Q2zdgs7N0WWD6YkWYLLzVDpo83WRHW+VStfKhizpPhtFNS7FFvQN8wT5fF3hUHGz9d2YQ9NnatC
NkAJ6ajHvo8JRk3LObP4UnF0zYtrFaUbsXui6/d37MiGhtIvWvTSfF2gbUJ5NNlCyvIrkXpbcMtX
XcWATT5f0EfXU0ygHyavXEOSZW2+oAF0XBAqBLkIHvydUb+k2V++X9mn374tajrMLrPQXaYelUlj
QL0c4Ukp/tUqm8/X8FtX+r0XWJqFHouG0wEa/P3qOovUehqkkap6+hG1IUg1vJ1uG6thDRDfTrat
bW0zhxxT3GeNPa7BJ62NhQte+riN7/+C2TYCw5QFS2mSk/mSnIa1b1MH7GxoU1fQzdgyCbRwv2R0
cdmzaxc5TUZWhVA/1o58SIyVeIC2WlwHa/eY7MKNvg9sYwvnDVCqcBdt0JZYeot9fPxx5s53fvZt
XbOUxXAMkpN7o31t5K3iZFs4BVCR7AABrfSr4dt4/PxrX4jN72wqs3u5QXvRlwHpnypaCCvxlD0E
L9Rd6eBt6m2WH5b2+UI8w6DK7LRsypJi6LNb2hQaVcr6Wj8iE78DPHqV2Nl36aCs822+dPAve9KZ
Mfl9hEl1BCFTNU1O9ffgdnSsDeoA35g90ykIrID1rNHJAjS6lIl8DKTv1zgLpOpYxLIS+fpRFwLG
0hGRTIDEkvQMqMQ0sFipYnfz+YecfOPDqT1b6ZR/nZ3aoIb+qu8j/ahuy326aXfBXtjKu2r3uZmP
Ifv9yqaje2amhLRwYNpEP1rjbdxXK91/lGAnDl4/N3MxApytZvozzsz0gwvvjhboR4qh+4LuNUwi
+6mV9bmZRWecRRqt9uo+5vF87Oxund8Hh3oX2VTaNvmLu16wNX30z77QLMB0kACq3VDqx+Q1d6q1
slF2yVbci99HigNQLG3/jj1dYcBSB5sACef7PZQslLdbJtbJutJ9el/Z6Kts65V/m9yD9XSKbwv2
PriGzEtd0zT6Nbxujd9VkrNvBl7VVapScI8M9MDd9zzlKt6BEdd+ra7MlejUdngInsylfV2yOzts
dRj4OmghxgpBD2+VDV1OeDLWITOAT/EryKwfud0BlYALfsl9pvDx7pNOS9Y1Cz44k+vy9xvybMmy
GKWDlcfusVrX1+1zYfc78xpdObt9yLf+wgn/GKona1AgSBrpkmbJMwfyet4epulCYbHt1qPDzGvx
IqzHLb3RB5ibm4Wj/uEMyhqk4PL0L1IIytx/iqBWqyFr8zem4Fdhfy2rOvCBv/ri+W1EU2ltapb+
4WlQarJaRO0QvlnKj6B7MIEhJwxhfO6a0yl+/5lYiYkcvAgxpajOP1MuKWkb0Jc5CZEmPGoJ4pZG
IgVPshoMB0Ov+p1etuJfzmKmpZ1ZnX2uzM/EYPR16xi9dqbtHpBJd5IbwabWKm2psa8QqLPHH58v
dfqlny11duhp9/dBzlYf4zH5aeg9wwigb1DLWjd0g5JageUnsBYPwnS7zM0qOgIOsirz6vqd2Zwd
hEyRxgIxVKDgDwBG3K1G5VOwVRgYnBUibithby6dvQ/hlO09Nzm78Nq2j2MwvNYRShqCabrpdwxD
aGvIsLYJfdXV0iKX1jidl7M1Vg19MkGsq1OXuoCaGNRbLDBcOOLvFzW798ScRgwQM+sIHru+1nau
A0K1zG3xq2JHjve0HMIurop3uSiSjUk8mN+vahjof3WVGr3Vjv88vOab8E6wWzt/tQ5ISjx1ix2H
i2tURYVCKJRiOhSL7y02bQM5hZ55b52d7pkxJ7tHoPrK2JqbYLNUR160NssAB6jzPRDUAml9ukcN
cC085rueV0y89p6WHtDSpd1UZVExTd7qMC3P1gbYUVKHUBKO49MwrKZEzFur91Mj3ZY48Uwe2Etu
edkmWZlhqaTUPHDf76dehUiyD8ggV+vqtd4z5PST0Vlb3OgbxrVuAmfp6F26GDRRl3keYo3I/d5g
o0FdlPjhdOFKjhA968zTo+OwELQvfjlNUQxDk1RR1dTZeSvHQiqrsidq7yDEXCOgx+mO9jy/1pCA
LoSTSx/u3Njs4AleS2qrRvFbhMyjCZHImHz/PDJL00tqHiOnm3uqGZmSbM58IwcX3OgA3/D7bu3t
lF256zbqhqnvhYv793320ZIqorCpSwBTZ5eAVGdwGgxqRROxW6MtYHsMOq6p7W3gxk7WvHtseJy3
RnAFA/XCKqeP/8E2lRZEv0xFNea1ljieMne1t47mTZzYza20A//jBGB616i23S99t8trNTRR1E36
RPSm3jtjguptKKYjEXPtbssn6B2qG2uNKup2eLYIZIjMOuHaX7uD8/lKP6adGo2OP4ZnpyBsLJA8
8FYfSx8l5uhbLQCRdp+Ydv3czmW/MTWCM1km65ydg0ytoNecLjrxYB6iA1Mze1pGtr9efDFMezX/
djTcNCqa5JgfMr4cbg7PQ5npqN2VewBpu+gGTkhHvoY7aGlVl67vM1vGrO4gwLKet4VnHbWn5hXm
2m+o1wIxGTbQ4O4SxnrWS4Hy0hGnrq4DVZNE6UPhoURBJKrg9gFQjbQUchDekvNfCoxIDxgEfoM6
zofob8BeDbTKPErc2sW4NcprKXldcIdLB4xIz8UpylOPbRbux0xLIE8bTRy+d1CK3KBZDGEhkUS9
sqTN0q5dXNOZuSnhPMt64kbXG6sRzWNT3PbuVSrtpXChNSRNv2Pmd1SdiRWKxf8MY7akIVK0XO9V
kzvaBSu1gfM1d6KrGLH4bUIWqW0l1LdttKoF5Dc3iyWpC77I8wMYH7FSl0x5dsJkmCIthbnoo7aa
HlbSqnhBqeJ3pdNfo6y4/uufkCK0gZMQPjjSs5hVQ2089plvUnXgmbwGs7tCg/hWXjFg6yx9wGnz
ZpuLKU0yTAvv5wn0/gOabayVQRF7b6MCPjrfiCYaYECcYEy7zjkGC2u7sJcKb38aFRBniuL87gmq
JmgQyhWmbIQBVEe5zngV949DtkKH4MVzlnbzgoOeG9RmgSTXk7CFqaA6jd4tb/5CuQ6Fx4VFLdmY
fTDTgDndHQ2XDyba/g/JoZnuMPmxrdfGYXyLHGEv3X9u80K0eres2fUCi5fSMqHlHpHRW8k8iwvl
9LmFi47x50vNb2oli/O+QavjzRKSk+DruxhSXE0RT30vHAxXWLgvL++hRpZKXmCSJL/3w6FxpbTQ
IeAMY4oWqKBEAVwF3rDggJM7f3B3Oi//Y2b2qUYYv8N6KN2jv2+vlV19Va6763q7dH9duP35PH/M
zD6P0lUgUhGNe+st+Am9DdIdTGoAwtt8/pEu75olK8QJEwKP6edn4RfNnULsjdQ9ZuKu84MV1NR+
9DcyU+idOK70yCjdybM9y0sRHncY/o/hvtxD/7PvD8I25LXyl1uzMmEPACMoPFpY1Eber6bo8ipG
wHyCNmjmbSVDv1TCs3gUs07669UybKm6Kom6YZj6PKi3Q5lLMWoAR/cN+vR8U/zMd9E1whSe3d64
j0th9sKHUjX6cYrMush+5x8KXv2ILRSOqvTsQvFkncri+nNf+FitlnkFndmYnPLMGZCyhsqwbSta
wTnfiYLHRjt49vSqXMyrp28+O0fvbM3u5D6C0CuNeDdPIY+xdRv1hJ2xVdb/whv90t7pIm8jlYaQ
qCsz/xMDoS4bw6tPpWOp6382/BgRaACmriEi9uyabLei4rkQki7ECoBYjCgZFgmvpczcsQUNPSJY
WJ30vFplOuRo6bceCRMk7HQJbLIEHySaq59/xQuB/Z3R2X2MXh0sDYzYHQdd39eKdkCHc8n3LyRU
eL4iUe5EgoCy6ntHQfRyFOVOco/NQbsLszv3wfwFo6zt0d8wopVLgRz6BSYFKSotVyQubuuZ9WkH
zty0VUYpC2tCMIQ4Bx4R238+c5eeKxe95szM7MSladQrMHhXJ1XoGCxm/JvZ4x6Gxr/xvc7MzA9d
0Bh9nPbJm96+IPGwQhR34cr62PflXJ9/rtlZi2pmCanDu0f9po83/o+pUkwCegDfPa4TkoulYHWp
tvLO4szz5RpwlAL1+hGVJcSWGD+gBuc+1+Wm2tc31nHppC0uceb1MELDlZvTu4gVe7pjmLe4gQZD
ehsPUwmEL5d8+/y7LZk0ZwmHxHh8F4URmQBzdsAYmK2+Uo01nDiIlKzklfwlXnLJj/3m919yXuMZ
enLtOuBwiwd3K1xBNLinvhmt8is0C0Zb//1uX9rcixHlj4eas1yk7yJgJ2KXvsXxS9Q86JAXLWzl
wlEzZ/FEE5NKG8Don+CUsG7MLfRmKxcCaDub5opXEwyEHttuyU2XzM4CyRiPvR/LvXv0yl+6sFeF
lzb862n2+UGY51dlI4ZyqbF3FnzRUBTb7XJR/9JVena8zVkEKeFPGsqEQGXejJsJEy7dhreaXdo8
hhaC1aVi8Lv1zEJJWMmIS0xbJm77r8qGiYan8pu4Jwkm2GdPsEMvZgrTOZpnCufLm8US39J8EQmA
KVNAEHwH2cjVeJDW9c1Szr24uFkQ8dJQl7NxcI/RL7QBslvFiR3hNt+lv5JryNI3/sNSz3XhaM1R
q1Ffwdla4R5CfpQCWMSNxTL39PU/2b45ajWJRwOdnFqgj1U72lfJEV9C2pOryK4ceePvxGdx5942
C0f68sJ0sn0TtCSJ1/s7ujEGSmSMMoGvv5a7fBWUwpIrTmHn48L+mJiFpbAO6GUHOQuDS3HV3I47
Yw21sndtbGGHvGGWayFKLa1pFqU6NNCCJgcIIKBHWNjda7SrbN+J7PiXDhEFwLF/Aau2ZHT6+Vmy
o1NsR1OHVCu9HttVft07cMff6Q5Iw0ZeoUcCtENZCFr/y9X2Z2tnqY+g4TO54FWnchM3turbwzri
SmUgg2br1/J2GfezaHIWxGj3SIEc4jDjXe0wm7xzGfnWbIYJvperknx5GQa45ECzWCZoMNzUg0DD
dQLn/Ch4gkCD61jb5gns69KeLlmbhTFZaUYdvnkKV7+6tbaBE3QFgz2CEjYZ2GJV7uLVRvUPpC3I
HN49792GiTPPSiDGOEomBFUNKtj1LrGWTvnlr3ZmZuadmmL59CM5EsNh6gSJN2jnPurXSK3sdQbX
V4v3z/R3fzj0ZwZnnmmGQhf1ZeC9GXeyTesJWgmnBmknbpR1eWPtl26fpX2cuaUcKYHoiX2O5hC1
Ye5uUx4dNxudz2PLkpmZK8pirzJRnoZvSXZb01mFzL1o9YUAtmRk5oEhYr19U/CxAkWFleQ2Y5Qx
GV4/X8nFIoJ+9oVml6iPZM0I1Wh1Sq1VvofHam09wtKS7aESdZTjgrUFf5hX/ZK0SKPMDWrgpV6A
Q5D5HyJIvu6o6POoZ6Jx0QUvpluaoqGWSIndMGYLLKxQDxXIT48wke0NEJ/mtXvncYpTeynzvvyO
+mNr/sbwE8BavsAxVrfqYXTquwLAbrMpnps7YRkffPGuObM2u7T7VE0QvWxd+hRw5plbSO8c84hk
J9p5jsgw0oAO64JTTrv18UD//92cPy5QNG9UpSGhnHClKLjtADMc4sNSZfDyy0kXp6EKZl8+IIgE
c2yVdAyTN/8aZdgTVBFTtrXyQDJIdvNMBa9f/c006MzqLD7CsmWJKXTax1D7YXGjhcrTwgG4eK2c
WZgFRHjejDKB5uxoPZX7ZmveM2oDFnKqri5Hw4sf68zYLBrqaOhApMiNqZKIp5toy1z8Wt4tPnOX
FjULh4Uvj7UMWyUpv3wobvMJe7XLT+ma9G6xSncxLJ4tahYWhT4rQw/xs1MKr6jRwuf/M4J8buE7
XXzFnFmZRQ04FgzZn/K4qQZebdvdhA//VzZv4RvNI6IZZ4loFFMfZN/ui229o7tJy3vpGy3s2rym
7w0CzLdQpr2l3laqQW7y/1x/adcWHGGO+ZUENC8MGUeoN60zOjA32cmLuNcOGVgu/+Xf+0byLGlC
fFnwq+mCVLf1b4w7UjNblLmcYrdgaWn3ZnGhKIYyGyCEORa+nV9DXEzHagU7wjQAI3/n5jd3kRP/
XLxPLl6Xf7xw3rQYacREafj7LR2cUBPy7/ON/xRfje76n/F9EZW+9AVnIUMekrCJeko7JJ8abCa7
YiushZ9l4gxOsmm+LSVsl/OPsyXOYkebq12hDHxEeWtup+Y38q2/mxjLSfbl9BcAvMSoFPMm83Jc
DsSlS9spp1/ne9VmMh8l4C1sbZSsULb9F8CNlz/gH4vTdp89BzUtl9tRwHGQ3PCf3S2gKx6gw51w
493LzvLI3uUMRKcVKekI5fKf9wYb1H/h26HNBdPZFPMT5OvB26OLw4AgMj/i48LRuLzCPwZnK4xG
KY0zZarkXgPLsxHPhKmVXS2uwRu+dFdLRcDLDgMKUENT3aBgMTv1kLxTp9DpDg0HaZMzpwyw5gDb
qQOh+WphcdMf/yHbObM1O/eQ63YypazqFIEEEZk8K17kvbGdOBsgU/pbW3lmbYpCZ86iGy2NfVmb
WpT+vbyON2roDD+gqlcOKMc70Ol7i8fvYg5pAoTXQN5CmTXzF6Xv0ijsmdKw3I1IeTpYwzHWwb17
C0/8g3SCb/Wb9fz5tl6Mpmc25y6j0t9NEyN5g2xwO7rNY6Mku05Ymly8tDSTqd+pmaIZH+BXmdGB
BbEovudRehOn6HEIxf7zlSyZmK2kKUULVQ2d+w4xiNLo1lIcrD83cWmzzlcxc3etTGNAQzSSPflh
kvfUvsrRwve4mGyf25iWeeZ4cPGqSQQj9hFV+AmLql0hqQ7bfWejNbQanEhZRebKuF86X0trm35+
ZjdoG1QmyyZ884JxXSEbWyXAgtyFczVdWfNDfL662ZXWCm7mKqVfnyZGVMjlCulnWX/L1afPP9Rl
XwDJyyyOon4A4lm55ctoL5AEZ/DZ01a10oWFXALGAfn8Y2KW+papXHuRy12JQO4aCPRVv89OsG1v
hUflrbfTWwiIpJt8G9v1Iv/F5W/1x/YsIS7JuJvOJ+wigISi01W8sW4HxJZX4UmxzR2gA1hL+iUI
5cVof7ZkdcrTz1wEqjAtNmEDpGo84fW50F7GWyacts23pZtlYYXzGrjYt3msKqwwKe9V+XaMv8jK
X2UJIBidr2YWLyBo9Qco+twjOvfi8OIpSAclb0W82EVYcEZ1FjWyidosnyAU0pPcOe4h5Z5Md0ME
c5S6SRw481GhsP+tA6DOokjbmiFKZjRHxBw2lK+qevr891/Mbc53bxYuRCND5rAA2pe8wiJvbIpt
w+gu15Syjt+CxbL6xT1kqkGVwT5/HDgYu5oW9UCtKoAXEHiSvl1Yz/QRPgSmMwOzwGSUbZsYHbWU
as2RKh6Zj1z7X3hMrITDsF9+A17Mf80zg7NcOxYS1Y1CnfJvyVCWbiO39lOwtbV/W9zr3/5mrnZu
cBawZM8PYDUhGy2diS4ndfw7qLC2sE1ullpzly+xs8XNAlRdy7GA9uVUWqTjbZoIPDvTmCvds3X3
NZDuhW1N1rb0RrsYNf6YneNNJQte07prkzc3enJB5KFgs1KGr5+7ykUjypShMUX0cVbEMmBZ9cdp
sDT5pQNfk7KfYrVwf11sp5pnRmbBiZhhhUrPBAPTq1SmDEdeF1v1aJ30BlIlG5WWsVil26Xu1eR0
H07BhJCDzYTmhzHPQCc1cMv0adO16LS6BcS1ELL2d10y5jdy1Mq2LFTlQuJ2eUP/GJ2ttVI6tdcT
jBpDZLsF3JpDL+9kPfQXguL/sqt/LE1B4OwCSyTdN8dKsI7Sk/Rd2qj9inmsiTIKAUb5urTDh/hm
MatfWt4sFNe8t1VlGsmCOQJaDsf6AmuFrTuNg5JzuaruIKf5shT/l4xOPz9bKcC5HhmgaaXWNhAg
N9YeUpQNPj8Jl2PYmbvMgqYAxTyCPgZW7prfY1NMBOy9/VScg0jvamkrL14CGohAVBDhL5u/j5Dy
NYJqGukWtJNkXPn9w8J6Jk/74P5nBmaeSNM9GbOET9XZ5TWoJMYfE7t/DG/7LcIsjwvWLl45Z9Zm
3hi6zIu79G0ZrbDu6GoC8xKP41ZfoaR85TlLdCIXXQLfZ9YAKgBpPjPuNTIF6P8m7cua3NaRZn8R
I7gvr1wltXpzL7b6hSH72Nz3nb/+S7RnTlNoXMHXM08nxhGqBlioKhSyMkW4hAn+5VB+apsfRepz
1sQMIB9G6NGhORWavjUBV4b86z008zz9MASVQx5eIN7tzYfZS3f1LS/wf2ZNI8Xcxi4VuNQ2CiWt
BaAMMnc5GHGgyYVkM+40bz0U+9AGLQyYEHkP0ySNffKXjVXKX3pzrJK8jwikjJAuJgEkbdzM5z3A
cL4cDRkNZyNPh9C0TvEs2YvyIxsPxcrzRrJD19ZChSkMBfT6EOLLrQPqEYI0z793rgK0UMad/GUv
SAV9AeDY6BpRtU8iymot5En+tqgmSNA7e4IsbzS9cpyRGS+sDzNUxSMOojSnJsKTcGPegv/zNzBb
+ZK3tvBW7dEHd5uv/6NNqvKB0BPqDzMBLg5UaqQCASdYEYAnyMjd+lVyIGiMPqfbpt51w5y10nez
0oqWToVIz9lcdl1zVFXeZjKj1cdm0jcyMJKXaTLghHXeWtmSC/3B8ouFCTDZ7/5pNXf43vGSGPvC
CSY3TMpiAB4H7TKL9ZhxjtpZIei892H0g+kaDgQDfEDOOdBvtkt+mKJSmWS1UbdAovNNSd+6NYBE
eFAWQnD9I5Ef+XzGPoxQfp9Z1lSoWY2aP4NqRLyr091kxLbcPl23w76dbTaO8vwyNitMwltkPpvg
COL7xsX0JqbcIQz9V3gZc2OMdvlFhgwKujrnpq7FHeTroOpu9CCpVmbO6WLtH9gQYMw0wX5GB8K8
ASNQLWL/StAGFjGRxghtrb2zeBxHrNO0NUQFw6gGb4+gqu1ZA/S0Nd9MsXGvfyLeUijXFiBUM0Ab
F3PgRtfa+pBCEyEyF0/pFcgrAC7vXLfHXhFaYaAcwrSSSqUqA2VNOhVp/iZAiVpfgblYf163wKyu
LfHDBFXPzJLyH1C3ZstQO31vCqCg94W30dP99BC5vHsm69BuLVKfCRzxwgxiTrAdDN+UBvdogEHH
5+vLYuV4kAhhPojMzIv0jGakNtUoNmbxZnYj1N019X59F41LQFdYVwM4XCCVNzZp7kFoZvGuG2d+
NQk9c4yIyhiZorwkq0o513VM0I/wCsjV5lA3v26BNcKOORQV8p+YWDYxk3IZY7HsCTSP0u8B2+gm
OaA1BUBY4qecyRfmx/owRF/OjbQfy2LEWtR1X6DENV7Kv0J0bBZDv7glprqqsSYTxgHhXvQwChrb
6x0hVZiehFPMCee8FVFnaqr7JkefwDoN62rPauFYJjR7T9c/EAnVdM7YLok6VUPUpZDySsu3NnuJ
xJcmuV0hGB0Bf1bXNwK6vtfNMT1u85WoIzXKUKFDmWmdGuVQyV8laMJfN8C8NG4XRPl0vZSaJCzI
Tfrt8qssfAWvlBnYIKx1j2myx+SJdzngLYlK7Y1QC3IYoQxciXBqcoTkrfs/rolK7EKVj1Iy4G1y
hCCknUQ2JFtfwv3omLmTd8Dg5o+QaeAYZVXs242kknwYrbEA8XAyRPM7yaN5+AVgLKCaeY9DzGy1
8QoqSIC0wTD6glzrlttoB6WbYbQV3qMNzzN06n0h7bRKrSBJhnBuz2QsiAwRmHtxP07u6lVucs9z
Da5J6t6Y6YsoFhk+XONNXvgqNnZ1mwTRM0EWQ2wjf+HlYXaW/NhKnQoaEDotBr3BIslMAcTnHoYA
aliOeB/ek2mrBDeF/9E7dSqEjGmWQUIS90fAmo7QKro1H/R/fsxOvCsfpYn79sCsPkGBp5gaxnsN
YDsuU0oW1fkIYRELl/HVlwF/x4h84swOAEEBODc5o7fsKPxhjfLNyTDHbsE74ElSMxHKOpV8O5mx
6JhhofMIn8nH+RyM/7VFz5wUZlFLRkXwbsj50JBIDpB58vQfGJwD1In74ZiRSwcFM9jbdBGDsJcb
KZaDlvdLY2H4cPDyh8JrbhPSTIGquV/50HqzTrweG/vjbWxS/qnXaDVAEcnElBKB6K67CDOiBBZJ
Gii8uMJ8RbU21ijXLJNlSI1+6kCrC5AaxOchyu6rTuM0umPhPUlVHOipj5AYtDFDd8s9jcwPurFP
vsCmT1q1lbxa8FWA5JZfGQFYEU6TFpMFhMnqL82BxwTE4ZaFOftLc9DgHFVDQByN9/VecQklJYiT
sTiyuVz3IVnnk7cCefRfa9Sn7CG0qKs1El98VB9bGQEVHuTMN+1N8W19LPYE593dx488ZDnbbT/s
Uh9VB59j1INU/JTpEIX9mvKG7Zkl0WZd1EfrltEswd+CE69PuwH67vGa3qt141la9ALJwbcV4/72
9WzLzIAbm1TVIpljiNYw6qLeSB5rA9JJQwztQShlfbEELk6eGdN0MGaB+gHsDgplbUnEGPp1qGPT
vX5oviwv800Gxyz2+jfR1XexZ94J/vUFMt/sMO/yr02qTJK1HMPvMlYIdrC97CQ31Rum0DFqf5SC
ydWcKoZ+oPNXIMetWap0WmZoL2YWzKZ70nGHjDtmIqujigvj8H3lXneI7306E2C4wAMCNlbU6J1d
wVqsWHhYmxxweWMEvu/tcT4aDhTx/PytSfyGxzjNPA4QTH4na0XTglqhMc5aSmTVTjogmxKUHDgc
TUxn2fw+lW7HEbzkvTagmypEDgRYIL4deYq1ONcdhBlNNmaoPFsVi5LkJi4iUm8hsbe4etRt+xJr
9Qs+INT0FB7BCrOrD+7E/+4c3dQUjXWWq5hU7vcYE5dwVRiyALC/CV0FIxj2hQupzEZ04bOcxbLL
NFMB8wqa1JJEtx4FLZz7KMIJhHhgVAYWaXnmbrhPv85Q+dbt4aENIu5VhRllQE+mgw4KLI7vDdFN
OjLjaZWbUOvOUHO0TQF9amF0muFXn/68/jHZ69tYonLDkAgZxKN1jCm6y692uZHP5X3k9XbzLXmG
xvF4lG94sHfmOdiYpNJCAlkDqami+qyY37sM2nTZ4/+4KCoxgLpLEAdQIuP6jyriJcZCYgzDj87k
qmCH8NoXDDVx3/GY52+zLiqk1DO0D9UCVuPjUnhAw+AE3gN3a0Gk2sOgqQJGx8zlIzrIgfsUyjCS
AwIxTSUszZfFxNAB6ysYinka/Wg3BFkwYCQZmsEBZ1eZIXNjh/puUtz10KzFUYAoKIAj4PD+Wji9
TUhhAW8LeDUhM7tvzFEfMcktazSUuT6ref1VWOsfajh7rSV5Rbcc28S4m1rMxF1fI9s1P7aS+oTg
QxojYwbFKJj6d0JrupXIG4Fme8mHCSq9Su2IodIWRHq19sXonswUM8kcwm7me4m12Toq0/TzVFdR
I/+eMZpuYxe0rAFwqoc/KGV5W0ZlnaZp+mkeYQsPGMkdIXnuKkd9aL3+tXponezpD2wSj6Y8HtOR
YCOC4I4JRkDKpmTWpjJA2AzJe8ZIS+mmrnWnYuq49P6AF4UU49esUQkPgqna0sagjCR+P+9B0eNZ
nhaAKIRLn8DYzO3C6GfzDjzBo9jhojePAVQzbbPj1a88C9TNI8smFX1kbJ3ZDLaR3MrJ8/UjxEhd
F0ugolFb1zUYBUCAFULAA+D5XVun9tA+maCxuW6JcZIuLFHxCGLFUpmApOxUlFC/7dFvmyxbxOTq
dTOszviFHbKlm2QsR+o4Wgm+/3LIHzqMBxaoSssDCOUcjiWOXxtU+OmtuajTEp+fkAJLANZmsh8F
nQt4qB9ZPo+Wke0LhM0TtHLSJ1bqWM6rBoKs5kmtfhnlqzy/Xl8P2xU+fp86plGoCUaJvtBJqGoo
fL3o0SHEe2Bn8OIde98+DFEnVLPmegURq3mKzqQbQ27v0dF6BGTBtVxet5/Vq4A//Nca/vPSH9qq
qH+3JwmZio4eReUsGEuN7fGh+Wm6g9+/iq72In/HcEg8/Z2PfFinDnAeQVgq0+EjGqb3ocflVU50
CxUkkMuKO97DGusyeLFW+jQrVlkZEemLuCTS5m4r3AiYQJgPRBQTEzB+ch9x22vk5H6OuB9rpE62
pOVDZc7EMYNJAKgeqlY/68LW72cvB4CnyRyTc3ditbsuFkodcnXIVDFLOtzrXcKlB916IALRWAMH
fXz4m6miC2v0QY+7qofqOBApOzMYQ7t0Qf/9LH6THAi0/xS4LSDGne3CHlV0GIDZZANU7k9N+GBo
ka1nnS2EUhCXVhAKPEknVmCWCWkNtGhxtabZsKN6HgfCewec0tcu/hbJv2L5b4781ga1IjkbkpiI
YiEpJ3f9XnfelVOf8zvFix9VnnewHHJrjSqoCtVYQFyDQzcc1EN9apzQTYgG0TdCqsV/ZmEF5q05
KnBWeHlLVOACAXCMbKCM7YE3XsQKzRiKAfu/BD5HlEqXMcwqMMSRZVp/zqPuPhSFnzHhw55SvHgM
8ul6GmDcT7StLSo6W1Miy0ncktNMxrazoPW6Pf9+wty0jyXRQ9ugU2wEgaTpejh08tdl+XF9Gayr
8nYdNOx0hBAylD9rkJNH3oznKK90K0dw6tyFdpKxI+T5fPIi5lnarIoKwKhw2iabYHQ2IHiuvpZd
ZIOFwb6+NrYVUyO6B+CXpd/kJ7GuElnKQVSRAoVcAoQKMHRWVu51M6xnNgBdJUAooHoAQB6VvEY0
FqdFBpsnSZ2qA466XQ9mbdL7Dm/qQPj/fxLCIz8aN4CEEmlTKkiMJWiGrXRBsbu8aSqw3ag+RKVy
rq+KuXkWgW+bQGfgoevyLIGWt5/VFpT8YOuyawkX/gLfaH25boW9dxszVFJspVFekrHGi7w3YO61
9KvbwlnviJZOH0Su9Q/HHjNEbOyR87Yte2txUtqaBKHd5JBXihzNYBD0jl5ohyY0JdOXR45NZqTY
mCQ7vTHZZHUOKDlMEmpGIr2mYIy4DXjiG+yVQaNTNEGkDFbZSzNzOiZ1rSI/ddpNCmpNEPUbAP3n
XMIK1s1Rtv41RD9k90YupdFakZ420QEgVNcTejPqjv+CxlkTrbGR9EteWiCsAmXtEsjVrak+Nlbn
zy2vLUM+O12bbddEebuEtNtIMdywhzBJJxx0s+AEI3ag3Wwb5eldbdUqriuI5C48/bU/yt66a6Z3
Av70BkzuJ95NiHnH266KcnYLtZguKO9f6l2a8UaCZJu844MkmYXm1hLl45JYmO1cIFqknQfp1u4u
80BaKLzqoFstoGq/3FQGZ0N5vkH+fXOspmkWa9kagdpQToNguJP6Q40sN+weOCGDfPtrvkGVSY0A
wYFiHn93SsxsR2j2MsSobAQ8DncFXkuSHXk/zhdVxWSmkVTDhL0cCE/EYLpWKgUr7xLEs0KFC8zF
Z3NkISrJQuHDgjOaeJ/qRc5XYnXtkK3+XQ3d/Om1YtUgVUge3sgkcXJYHgjrBlrGO94hZh4x6Lta
RJIH4Ht6wKsci6XAZB651zVkToI8tRcvBl7a087+LXLBI2lmJrCtTeI9Gzcc8fzeiglszrmzODrm
X4uggc6qPfnvKQyYZE7+Z117thapQKJasyYsRmudEoDyzGyfj6CKiRq3NjVv4s7qkV+jvR91DUSd
8VRlgEvhcn0Z/m9zSnsCd8HA/k3slCB7xPIwVAYRWzuebZELomP55sbme1zb7GmtqLlmjjgB47fZ
Jd2A6E0r7eot+Tl/wcsfcs1NPN3Op7846FuzVB23mNCmF8UKuPIb6MFgSqR4Uf8ZnXdOIX4lwtlY
+oEjq9Jm6CwsUrPNx9/tXtOdHman2feBta84IwCsDLddHOU1UjeKYY4PfFq051R+gfw556TzPhqV
bEp9zOIpxG1yMTovr1F6tHcGl9OYvQw090wD6AHRpKw0Rp+Lg0Hqt+J5br5bU+dc9wJWWlHEDwNk
mRvf01ZZnQoUv2f0LG1MZh/acXCy8ltd58F1S+wN+7BEJbBktBYl1YzqnIfi5Oil0QVplOmuoiQj
xxQzP29XReUwNZQktWlbHWKLOq4ohL8v9ssdIBfor/EGxyQSEz7HjI+VURmsTEMljy2Ubb27+glw
D02gp4Hq9p4ECfPBr34MruJU/nCjJW6dutf39f8Rkj/MUyErb8aoCku1Ok8H44cqeNNdczvao1MW
LhnIwgwbL2UzO4oKtIdkqPKaILujvqUKCoQ6NlByJ+DLMgn/qBPfgz0rd63bKoW4GOljWg9Rzzl0
7LVuDFMfdh3DdgSzG0l5kh87mZepdrvrwKEFEc3SttyVVw6xyv/tUqmPmzVK14jG+20X7fwjeTgK
femAsaUDr0Zhu+1mddSX7KfeyAQiOTYBOLe6nY187hBeJAUVJbdcZh7ID2t0v2BZh6lpIW6IvcTU
w+wXqyN7PTD2NxbwnbK51xzzO3+un/cNaVz/XGqNHKd6dZbuKylQMQCPSxXJdaYERWdldvltJfKR
Pp1QiCQaKvSjgaCjopyag2JObtBWyvrczuej2j5IyT7VjjnyuqVEnKDKwrpooLYwIO6nqWiSUtmn
bIrOWtaFHMnkrB7Sf8gAa+h2bn7X/8I2o+kO0jBOIGB+z41RKleE5dL2SzGV5177Zxi/6quvF3tO
rCG/8WkjNzaojUxiS4hqbUKx3tqYHBQ9CSORZu923/Qfolv5kDISuILA7EIXIoYW1GxNMClQjzXx
GEcp9PGqc7wHVpcQbGhfcd0HzGvFZmICky+JwPbSjU2qOuqG2mqy2DDAsGEGBC4UeaAd90iZiwuE
y1WfZO/sxxqpwrqWYrHpqtA4yY/FHSSJwac72vvZSVeHAJL5LLfMM7FZIOWj8ZjXvTTDR81Qlo5S
vMjuEsu9q8zzLyNVMTLZtwgE4fQ38gI4HR9LpRy1k81GNQc4qn7bQiIEDJNFIH0BV6Dz/jjk4enk
r/zWkHRZx1UCQHbabyNRz+SiR6zzV38pvfkJBJqBfiz2i1slbgUWYe5DMPM8bmxSSdJKurk2ihjY
l8DUfCuxiT4sCa3lubwbiNxS8oP/SsSzSmVIBaOvSjy2zXndZ/3i9tpznCS8+MZ01s3SqKQI0pQV
CnOa9had9QPG84N5lznZUTpYhx533dBReB+QuD8deADSsIisqERm2/Dvmzo1GZqlyQWk4eWweEAt
3fTfu1P4tLilF/kJt8fNWuDWHJWJY0NuMgg3GHjEl3zZgdahKxDag3vlHd9dOrwHaY5BehihiiFz
Z1kkY2RfjfnYt7zXL54BKp6FGNjT+nIEWdshXe+INFDsG06S+wgwRLuXhBjeEeDZpGJaPjeTsa44
6GH1KlqeOjZ/Uw9uvpNFBTFtHjMwA1T1eZl79QBy4dmXlkFy9G6M7Uip6kDRBsi71yhUzdSM7pSy
LYOxNPDil6hmY0dJs3KeNVlXqu3fRHZl46phbRmpNsJ3QmgpIEnO1kORnGV55Z1CkvY+nwkQqEBG
GM8W9BhwNa69Ic04E51H+GvnXeenX8gzAq/TxIopqvhhiNplQ8+asiin6jwKlZOvpZ+ibGrEjPc1
2Yf8ww61c1PYp3Vborog9S+R3FVHr971ngJhulK1F55/skStoYb3YZBKC7GczbUo49RlIHVtnOXX
7I577Sb2zWfrPLa22AK2QwqM6IkLSiaB+NrXo9JDFsvDhDRZnZdAfBSe8BXRvotdy+t85REqrgu4
y/+Ee5V9KD/WTCUI0GpKYpWX9bkfZ4j9ZVi4GlwvE5n+gmQLQhDoQaq0znChQxpJz0ztzbDOjeG3
KNr6nBPQ3p+CP+3fxgiVEcpeFrWsD7U3KdGOra8eQrHcRfeg1ELB1u8J30/sqnvkeBEDHuIfldzM
KhHjXP+ulMoTY5/n1Th1wGR487cRkjTrTQE8O47HnxVtnJ2ldRDyXFpFDKeaJ6WKHEO/X6cqGPpf
1z8fM4B9LIpmc55ktWjqwdDeRiu0ySi+MA/2JH2RzNfrhsjuXPmEtOZBJc7FtFqoyiajtisrcjrQ
gGfxrWROvtguTqRBbDDhOCezRb/5ZvTlTMnzQm8q2cCDXrKrDgRYO/mzFzm4d3LG5Lm2qIjWr3on
jBUOeSYFNZEl2AsvKaH8/kvGPDJb+F9npDXW1NLsJr3X0GFTfnX1l1x+zruX61+M2aLY2qCi1iSO
6HzGsNHC3QWMRqeufur84Tjf/oE4Ks8TqVglZdEQz6SEnv18JExQzwBr3P1Ak2mfg9Wghrob/x7N
XSMVWeQ2LGdVyeszwQqvLsipQdUOcnFw1fDRwswTDWkwDLUCwCm/R5hNtbCaRdSEUd6eLek1XA+j
hmepkgfmYj6NqhsrlB9OKyJ+r6/9WW+Fn5GRHidRv8vi5aBEeTCpo18v/XepScE7G6Y83U3eEsm/
b5Y4VNmCRJu157w2vyWCdWc02k0uD9+u+ybPDOWaVj+aytJHiI31s4hCWsvsAUNu142wIz7anhgj
MFHl0bkt0YY5Ah8fOiCH+JmIXRqR3fm9V95hpt0fuK98zHS9sUc5Y5wJWmyZiJHmors6ZOoa0eMs
ifzEpzC8MUElsWwuO3lIkcQQ5hdH+9Z9WW6rl+GlOkReu1vuc/BGQskziVyQVXN7ycwz/mGdTmkZ
WrqdRKLW5Iyu4s9782cEbijVnj3jVTyKtgikBa/yI4Hj05KhSiBaJpD/6EVcuqSZW13aaHN5NtMV
rLCAjdpSadpSnO86CyOSa/LC2WTmd9xYpO5CSpENTaGm/4HFuNkdkWSwAFixowfFS73oiXdnZp6H
jUWqah/rMpbFYSzPRnLUx+/WWNgrb1yRfRw2RqjAIsyWPqyRor2pQR7a2S46AFfsRA/lF6KXnXA/
HDuSqYphSgY0wMGlc/nlJk3txrKadWRvopadHNQ9obgBbJpXJzC/2MYSdfJ0ERRpup7q6I+jsuvs
Yvfejn+WDijNb1rnDzQ7mJ9sY5I6iV3e5GEkwGQIfxwwF9N8IbcCwQNdPMDFP1Yv98oXXuOYXaV8
mKVRl0pYpmlrVjqq2AUShxjFeVLeU6zgcjHaxOs+nbyNLerkVWWcd5KZF2fo/wC1hUkcUqUDpN2S
mT5n4U4qsl2UKDAA1QehMrosCqVVU6SyKsDnIqH++vafXrxfoZU8BPWB3/dgVxAbk1QqSrIqn6NR
194aj8Q00vjTTzWRlgHUnsd2x4xlG2PUicgmea3KLgOkVXsVlPshSg699mBIWdBlnNYGsxOvbmxR
Z0KsFLCnSQVBdYkHCeTTe8i+uVlO4tjoEXrJeOCfeWZfYGOVOhZDAmK9VpmN//inju2EvpdnBUi5
3LFd5uPmZo2fWnH6nI+mBWuTI0BLLIeI+1PoCj8nBdMSoJE5TLvciVX3eoJg3oU+1kjL08ZVOOfp
JGtvywFcOTdEUkz18wMv3bIjzL+HwaLSUF2nqRzViNephKkX4wEkyrZe8fpyPCtU6ummNsJgV9ye
y/Y2xNBHpKJImnhTmMzKYbNlVO6R6qpYJQH3VFMq7W55Lo3HtvqlZDKn5mMmAk3UwW0KyjhoHF2m
nESIegnTA8W5KIbUbfpodaqo4x1jVtAgnBQoK1GTAH9EbdpQDKq5yIiM4W2Bx5BnMqBgeL2Xz7gt
Zi4vdTNWdWGO2r1WAeg6LhYdSPg7Y+jsmdteY7j0hQXiJZu6v8PlLdLMRMfMQHNHZgYUjPnzVfIY
bnBhhvo8tbDEoxYiaa6KebTazhfF3lvkYYc6gYMqYsWGC1tUrEV3sp6NIW0waU/Gpy2/BSNnERD0
e/Yc2tJLwpcaZ0S/C5tUzJ2roZw7CRUP6YoKNsHbm9B6JaiA9oWLCiD5l8rPOpp2GCBAfSXB3y8/
2lpHFvgteh2UQeqBUAbJ+/g/Iuo8eiKmB36YonFvklDJvRUNOhS/z/N6ihEorsdUVurHYkA4Ihuy
DoQktRhRamvgKcriLD4Cpis74MvCWKF5nBdwIEGHdc8rpZhLAlBLV3XCDPvuPxuXz4pVmaQFu2cK
D+30VrVPnBUxnWFjgHJ2bQgT2M1+F6XTnbTT8UYsOQtmcSxu35+9fxtrlLt30BVQ2yTXT4tDxsKH
wLoDlkkAMXb7BwKU7Ai4MUd5utlPkqaB3e+d8mF8wpvbXRSY6IQrL2Ug8ZA97K20MFOnqyaAIVS8
LTRZECWhQ/sKBBPDXRMg3Dol5OTAu5A7XLgl82CpYAACVhf8Du8oso1rxOG0SuKAIltGJ7DA5a/c
AZ2O0bO/m63Xka5kFWRj8Hp6OEIZCnloBEtDyCj3/T5315skQE/6gP7BjicX+dnnkbUwS4v/QU4W
ZfZlxChDCDY3eiKd1kJ0UvEMgRz3utd/LicI/5QKXkJZhfqeSR3j1hg1AfjY7NyohqeAowCUwbYc
9t51M4zqFnZkzP8AHog3NXr+ApJ7Zr4IqwLMR/g4gyYgOdTf10ephXIM2sNO9KTyZBfI5lyGWzDD
yBBAAOM9RqrocKsOralYWbOconlxMaJrNcdqOtXlj64bOctj7KKMbUQkJNUtypnL76S34SBXqhyd
rR7rKnR/kVJf0gTOuWKZkWUZIoKSAg+kWyvJMlbFMBrpWWoUZ+heG9D39eVXzqdi7BugVaDRlUGA
jDBEHd61KEUjA+HcSb5dcE8GwhPkhOnTeGN4AHbdrQDoAel5yjh2P5c04O/CACH8XYRikkX+rM0h
nrLWmoZ26lHSRDtpl4FOD1wmPg8iw9hDFQOdCBIYSAM/BnVJbiNQE2YWgIBF/rWCQkAUg320+4sx
dEC5NmZIhNysBvJMGIpIY4IAJKr1udt/V93Z6fZgKvCNZ84nI5+EcvULa9Qnm6tRytYK/VnoCLmK
S+Q44u85Qf0ASykcrR3H3uf4frk6Erc2qxNKMZGGVCLCamR1iRdldrkjo3aFr2HW3+HY462POl/p
oGqamb/vZr2HDMJt0dj6cXbMb6QVBonQ6Pt1iywvAbOUKYkqxJ4+BV48n42x2gjGyVpvyvQrkJMZ
jwiEgW1GctzYoFKyOLXljGlQg0ggkPG3DFMCbWn7hTNilOuradnzgQy8Z35ZOT2X4Y1x3i7MU5F/
FMSiTyowq3dem9jxkfwJpS94s2h3L/1uBhnU+KU8gMDrDxSoGNX+xeLpvlhbVGEXj5jbhQ7yMfoi
fFveeuCcbpWgvhtHt/7yB+NQZEPpU7LZcProF7FYd5UKr53r2tbAfzF+jdLGixXsN1ABbTL8jd9u
LVJRQFmyesJEtAEyCuH+dyi1vqjPgxvay1N84N6hWOdya4+KA1kyKFnRAXc8OcoPBLb+yYKuIwCk
ENQAzoPP0ss6mFuDVCBYKlMJ08QyTvrjGAVFC7T6bzBn3jhgFdN99YY7E8BbJBUM1hnvC2uLTSVz
RDPu8rEr74u94qk3ecANPZxIIFO3gkgZpUUhAgT5Pv0n7z1yb4OGe2ZXR+1QPKQFQZIEf8GocHk+
qGyoVEWb9w0wq53XvUrAyMW4l5pPREEbklE73uWKcR25tEcFo0WZQdirAa6jBrX1rgDT/BQ8ca8E
xXN7x58xZjw2wKAErKqsYtbdoiWRcxSKY78szRlsVV4iRQc9y24nKQfnfQRu52F5jizlDTtQ2rWc
FryTyfysG/OU47ZmvTZZS/ARjrhAv9VWOk8WPBUKxv1udJR0rw0gCY89rvuSX/4UhTaWKffN4nLU
qhattXRvHvSD4kaH3h58UO/hrYXc/Xi9AEY9d7HTlAebZb+CLANvkBImOnLMZRqyO8aSXUrfu0rk
bSz5tWvLoxx3iEsxnWq8Odbub3VtKMtKoD7zQrdxrcf1F5RI5r/OKJIhSaCdxpWJju5GLOH9eMa+
xnvQkGHqYrQxPBOMoq156n25euj0wbFO3Ajx+fZJPPnDMBXkI4yRdquKxv34TfhhgXZAutN/AMN/
+wcDHp9xibClYGANyESQs8pU0tbEShCgnWQgbY5HAu4mjhPafcCDdTO99MOQQv6QTYUnyUWVmjGa
2UkR2kNv2ULFGT5lh5yNCaoSN/OoTUbp/bkKUE7ZmYLxew9xXmBa7eGJSPNer+kYoyMXm6dQH0rR
CtVse5XEVPVAJIjRBq5QblUTmIxMe/XknWZ4Uc2lF+IulaTRzW727YAn4hzvxfptotsVXh4JMwpY
qTrvHR7MbZZxLVLxbZajQk7BxIyn//o4rA5h/cqczq9XRziQio67uzyPoeJaC32AXMNc6Duum4hV
YGx/tA2nOI6e7AItfEq+cz4oM7JtPIiKbFGhJFk5N8aprGwFrLcrWrdfCduh/pAcyXBHelMMduJX
os3D7TIaanAm0IkieeHl89OTwmop6HRMLaoQUB6RaXTdLY6T+97L4IZwZrbaGKO+Zrhqg2TM2NtY
fICUntM2eFRIObBPts9srFBfcNGieUj6roCXzn4NGVripJ1fQiybeAwvcCrE6z+lio096vPNoRln
cxOVZzRoAjM2vbGsg1VKQBmUBfmMvj8EEbKkdSUttlUhtrv++7Ak7jBhn2fl2C23HY4TaIK9SXjN
25tSEtHAkhd3EfHMF2IANg73SpQerA4BLAWvlzIdBlwvpLx2FwJCbiRekOEtisp/ZiIofRWX+sl6
MoPoZt2Ba2+PaSqcgT9J7sxTh3ucCoJCVdPf93gTWfK1m4dsLYpzbpXCYyiss68oQsYDWzJrbszb
oVNoIfPQopijhEmXjHT7rdgm86G1n7qZA2UxMm/3B3mOY4/meoiXWcXsFOy9B0wVAO7K0e5yG0wZ
+oiqjJfuWP1JzC/+u0Ca8CGMCTSxxUPk8lico8jO3SoAe+/Bqh0McXhtABoX3gFgxRCA3cDrgGYe
tLPoGniY8PakEHAIitB3Ur3ctHH7B3PaHESmzcPFM8IlzEG/Cp8QLzcylf+sXIojWR/1k7YUj1Kh
fEsWDQgReXyNptXvGuknJz4znPPCIJX2DCUq8F4dA5/hLnhgI6N+1Yvg9CDoF4+Et4P3BM/6jLoI
MKaqSZBlRuP3MtEW4myYeo1XlfkeT8nvAFNQTraRLT+NXrxLvQTb6nGWyTjyMKqjK4tUQLTBL432
+hKveO8tzoOT77tX7Z1gE4sET8gfzf6w/ebDoE4VZxh/643JeIdPda/kAlGDb1fCJEeLFw+e15C/
norS29XRnXtN7wqMASUFbobzEZOTO/LUnHLRE6wLIQbQQH5miLgdfeqhr4shp4lSkEccIoY77qI9
oT0BcQ0nRDOS6YUhKu2kvSAj8eDUzfoXdGjssfcn7Y3jE0zXx1OvqEK4lfjFpU/Ug2wZsiDkZ/Ol
lW1J88YHPCjWdrvYZg6oC5SS36avf3ONJy+kkGww8doCNdBLs402jUosYxPX++lXtCuhJqy666Nu
Nxg5F3d/oUqB93Mo7pDXMABN6fOmA328tGZGnKPfj7Xbr+5yar3wm4jXN1m75QEvWTXK1iCNICrX
VdZ7FSElOk8eYIOgg0CV2R+gMUKeJax9xOMdYn3JzRJp9JAUq0Wn1GFxnofGLsanJfQ5vsJyyK0F
Ki5D87xbEwUPz4r0PmGjO0KHRxesTH4m1H/auY+ckjvUzgyWyAIQCVVxZf70Jhc1hjWsYDs8FbYc
rD6ZiybctZ2PERE39QauMDkDDQl32VikVjqZ1mKOQI6jaAa/oVcFaDAdZOi+8R9qmZu6MUWdhFBu
cXteI/2k92dlvIubYAi/cz4cK/Bvl0NcZ1N8FWJmhuI8YTmPi9O9kmceiF7ciD9mNBvqgBeJ2c6/
WRNZ88aeOumtJAD/hQus6HTkFgnkD15B7OEZGIU9947D6DZcfC4qUi5RJC75jDwjHtpnInWtAowT
nfqA9yjHzGjbnaSq5kFtMjmM0QsQD5qfuxKg6SkUKQmLvPxVw38q9v/47aiGZ1k1UWNF+Hbmy+SQ
md28gsrUAJqM1s4f9epv7nAXm0lVCWEitqOAKaKTkAIWX1p2JLe2ZHzlrIsZrj58hE48szGacmkh
Ik/O4LX76WUETQ5QLG5ry7s/gPvzPh1dOYN10xSNQiCAiNEtHwwQ2gFEpQFiOYEQk99n4Bxsmk40
FDMjyhYssPPAujna//XL2k7+MTFRSugcHq9vKqsE2ngnDR+sxXCZ49zQ0NrA9CPO3AQWHj6VCncr
qXiC17heGaEfeTLfdDyCd4DNmEfx2+JiIsvllq0k2NKFnaRYkIdQ0MAQRcqa0kBbvo5MDbz9YTAF
BGrXA/hLcDP8oosd+lVFxU0Vr6qfbpBtGNcLeO619+f9ERo6hD58csVjfuDCPZku8mGLPgP/R9p1
LUeOK8svYgQN6F5p2slrRqb1wmiNZui959ffhPacFQXhNCZ0N2L3RRsqgSgUClVZmZkyzokUyNmp
BEa8vo5c+Xf8IvmQzdtSkoEJvc0L0WOOe+6IgcEljOVapsYc7zQYSV+VCdZnPknldb78Ou+D/A+I
J4aNf3jTGa2shHXd6sfiUsP7ewAvcOfTDPkvwGncD7iyxQTHKVEnNagbHZMgc+YgMQAVTfBGo396
G7qlV7nhjegD8tORlVHmC5JQTaD8rmSnCA2oy9mP3PEhk1CCCnY1VQdSQTvwQ2iVe4d/WGUb0WOV
arZkYqmd11wS175A41Jywu3gSwfrVX4Sdva4jmIBrQasGmdmApprS9BlM/222sZws5v+HjB46FjQ
VI8gnkVOLboUOC0KwK8+bDIXeWaEc04kZHq0dpP8AvrPV29AbX8Rb0S8yHzX+TDF3OR1kYUJWk76
0dB1Vw9LEGam/pAY3reOw4cdxkWTdBplcPbReDL7klPcpFsaTxKg8ITFIb6PfNhiPFNuFDINE71y
DjZUJTSPJsrDoXqk8pd/MYgl+IbsI0fNYoksCnzSLhzdAfMcpS9ACZTO8kSApP4DbfzOu3jlJOxD
ZzDCKJt0RE3dap1kepSW3LEakSsKviU7JWGAiclugVLAi3H260OyCSpnutMO0CU4dKMjbn/+j8D5
7+6xeLakIemYZYR6Cr29oxvJXbbkF4jfdpVQDId7qX6cNJu5VLOxVtM4TvJTdFk/hhf1leQalypg
SuVG2gsfBIJzbVNHWj0INC2vjKh8PwTTJZb2Pm+/+MXfCFmJNo6JIaVqYfSFxpDWxygpuOz+paa3
LhCzwo0wRRdEShYRKENwFpK/yCwbrzzV9ylodUDgETrBDqznB9xB4J64Px9WuJneavuYqBJXcRRC
kIl6J9Xv7nY0j1V3oveO6IAzAUWT5LirLAmV5ua1qHam9pyISDz4j0ULubdio2ivsMVlKMORLBhw
nMPHKHBMCI/FvgVZjkCBSKlxIfZG/qI+DDKuj8nRSmsJMiB7+TMOPztA1ppUNPAuXBbj8saw6IWW
ZNQNe8sN/tBHsOSaD9pd3KHHMu8GkR9Sx/6SJ+MDyqingXeQBRZUfT72EdFALWaru0i+D6Pc1QGZ
CwMRXkxkiQaX1XEOY3O0qnnOTp00O1Hd+JkpO9kiu7n68A0/t4mNwo8F2ka2bjeaZhhI+qRDYLnZ
azsLOB+MHojr8dyg8WGHvcm6pMUslIYAlQArHzvNj2jTgcMUwF4PAoLicUauD67sMZiCaVSVbtSR
Q4anZp/6WeHkya2GOgJtYUahuzwA0SM5c+Oe/558t1wZZrYulqxYzTBjiFfwRMUfKSnlbf6ukFT4
46uw0EvTqK9O+e8GspdaoZOot2naiv6+6mRvNEMPCXjy6wEsR4ub3hoXeMe9KspGfxOslXvHrdbK
HPRoVGSINPY6ZkYpiQe0oAj6/FQMqtxktSNcq8gec+SbEfqznY2U8r+kISkec4M7+MBL/Ra2kEQu
xNxzZBqlOdTwZYdNsCWTYyx0NwG1CfeJgYGZ8ccCnsEr0Sq5l93qozJ5c2ejiduGcKAw22vg0o8r
5/y28YPLh8cwV1uRaLE8ERzFwS4wNppEV1WyeHofPsRp++e8LdE3ZO43K5W7WpIXeMjy0qqbuHse
xt15E/xiyb8fzGZl5oLSwAwkQUEB0mub4paO/QD+cRXf0uy4fhVYOx/IbJkJLHKn1bZpILBMGzI7
9X3UO6VrX7fe9EfFMb8oroR6uefd3pbpz1e3QYxpwSaQ4fYU5yo/jlfpFZU2n060XC6UXBNZox9g
Za1RTFxvg5adtBvoovrLRbChems6qJvEOTk3zVrtHRNBEnNMizTB0miapb/3FIFKEkry8t0QeDlw
W6oE45Cf1wReSzPEMLZ+jIvIySAxHGcPoS4a3Od/uQ8rzMHqlIZEpMT7gpJZUL7u/rd0XXvl3rqo
fguJrLkpP2iP/7sm5mhVZiRVcq7/Y63b1y9wQ1fflrflj++9ez9ssX3mMg3KXh4xZWyA78enD1/9
Nf2N90wIvgXNl/az7QnOmWB5bLe5UlMpRUeV5vxUdSM/TBchgNaU3EGIlueH3H8/pcEcsLCRjT4u
0HSYyab3J8A93jDD6ufPk+VWCygX5Pdi8vkViowy5wwIJNJImCs8kvQgV72jYSzyvAWOACe6bKtt
Y05XZU0k6HV8w2HzAjax0knv8aD30q39Yvtz4mjbdj+lwMW1T8KWES9OYr7PUnRLAyWwytzVbR8i
kQ5iLO+uuyR+fAfwx84AfS0IvrYAdmuia41bNlxbZO7rMI0TRZqQNC836sF2xuv0DgHZQ0NYca3N
d8HyxtokE1ekubG7esAi6ai6/EgeoE2EGdDoJG2nh2929df2mAhj2cNQKS2echS4qm9Sv4aE9M/J
nUDfufxGe8wWYXN5MQ0kj6qOncSgOpteGlYnk7rCCmk/rkkg6+OqPWhIQnd4qdweSuqvAqflnYu1
RcZpy0Uux8lI4TgvUIfZzSHGOsIH4iTX9duwrdzgWuirvBx6bZLx1UiLG1OjnzXal9cQK9ymF9kt
VcqUaDI70wEWR0M+KwmRWNzkBcOpGE8Fcz7g3Ew6ESwYOFLtnnbpBi8GKQkt3SyHygGG50qU0vIy
PyC+CJjwTFtFsvz5GlxkYxjDQQUvUNY7S4GtzHMnL8D5lwjpq0W2mG1cgOGx42kiUMWLfiobKN+M
exuVh+FicBeMs9mH8cZOhExEXO9ZLZHZyiHUpaSvVXJMiwEAUQT1bRSH4Q+Bk4pWx8SaNM/m1MgD
8p6SKZd4OnuKA0kQTASNdIIDGscPtvhVy0uX1hvIxJtRKq2hTmFW3SpoGeSHJHHabfYDlLZgBCsv
TVRPs4N0BBmrmM+N76urb8tEnyZUzHFMbYJopz9TLuQURvOflEJXDNsQWmPyG6VehhQDZTTWTdCq
biFtHF61IEYwLr45WWqsPi1hcFpDqNhN11oZmGEUIMjTuyLwBte8w0CQn/+oMTzyU+BDgs0k7NGX
lnpo+w4XM2Zn5cI33PIl/V3swJm1XJeXIAy/pC+YWHHjH8G9sN/Fjewfu8kyW9dJVmlahZPSQFEn
3VHxheKp35iHDOIAqlCAS3AwCRN7JC03I7APZCiokgP0K54p2/svQGr/UFIyPNSeBJ+Xl/MD3aqh
xawats4ilSsbOmNDKRNk4zWMUmKSxEtsjHmYcFvZmzs3SR1bsKsCq2zHObbmTBqVIT915M3MngP5
tkpFBDnc1OpjZSzQQrezLpilmaBfTym81Qf91bi13XSvuPmv5rfoycuPdf9+SBZnkev4uIoECHaL
FjCmIJ2wOiXa0VZFfSduvrraMhZekadaYGYlxbCXeGYsXpw7/QvuDBARPlXASzqB4/dvdeEooys6
D6JVUv9dPXszS5eiNsfdSOarUAfb+7QxbBDLKcJsg3/wPr4nc0VZaa3MuTyQ47RJbguNIszd5BVp
anOPpf0NvFzkMMxtVcUtsbt8IXhlW4cpdTH6p92jYgFw2vw6PUDv8l5w+N4h5GxZcr2VzE2lFZZa
BfIC3H6TS9uiJdJlo8iS20wA2+qkS/fBlNt/yqqYXZTUMZpjFpGrJlLyM4/U3+WU2BjAwshgEda9
m2im5GPWRduotRLuoMVV+kXV2x4hQf0TZLHGrg5y2TOgxeuoSrU4dd7lbmpkpQcdrdItSqNySUWs
bQyTYP/tUGToA2kzD1pwGWiNNThFQeRrOc1/t91UPQ1DmHmT1qreGHayly9TvQmb2t5VWaXkyAr1
0e0aNfZlQxvcJijBHrbo8bYZwAE6qCU0kGJJ2QxlmTrjuM+np6T9Y6C1r01HkGN3F5kJioTFqvbx
xdQ1xMvLnT1eZM9ZOhSOZpeKM0/WjN9CZrcqx9yfiYomerMtq2hjowt9O46yclXZQYVqUGgjwC2B
AhHFpbzrFnm8lsGy6mtaqh9m4HucqNWyXW9G5n4Jg/DFbGz9JtEzsEsHc+n3c2b5E3g38BnMyEtR
5fLBxGE5ZVzpO00vLHyvrN+FWZvu5dzGlFzaIukZSvD0GfopAKeME0jN6NptgYnP2sJSdbvdZ3XQ
3zUNqXdxs4ReZGGmwmr7JQZxcBdc5tLU7dUgHm7KThs9ZUbdeKpbxW8DLdxOZW7if2zNxTvvoNww
DYy+Bv4tSImyfJUmNjfN1QpI2+WamJfZeOp6wagMN6CsTDCHLk6zJpFDmGjCe4yNOwkG7xv0uGNS
uucXw+05gHbz39Uwh63JFbXXFQIKqeJC712oalPEGPLs9JAPCJr121/o0/EwoWujTDaY65AagWjo
P3C/+ELZkT26K35yEFafeKWgtSUmE+wW1OFHW6Mcd+2J5p2xOz7b2w4q8qUoa+CmKR+fku1TZaUU
VUqgGsfMBk+zBrFQ+QqsJr0n/0hj8M+Nb/FGL0QbSDfoS7RcWWVSwUntLaDlMJDTbVBHAOAp8ezK
l54ofwtmwp+1wzvMEPf9UeA6vF3UwGYGwSbNhBAdYzlrJbsYIzUD3jbY0mELcI9RtVAhFI/3YdeG
6K24ul/tCczMkKzIoI1TnozaLQ8Smg8xnvWaW781rvoq5vXmloTWRunFuDJaLZDfWkyKZHlnmUdv
bBND46RyzLvxnfBRqsQtQNFK6c9XRttcHvVSSovT2Id+i0G1tP0p2DWRCSaFSDojG0tasJiBN6cA
OcUJjsFmObzjzf9mREDkJ0w0A+1YYEkKHiuYZ6ncZLLyy8y248tu0KqLROrlGz0vQ6+rwYNRJrm2
wcxXLZpL5R2T9XYycc6eSmJ0PTo9rV8+QsPwGN+Dqgayo5QbkoBiDrLg1Yvk6XvB9+ZFoLVhJtaV
c1GEfYtWYLbXNzrkR1IIQGOADKVMESKEG8zXtphoZ1akVLQZtnSn2NPBtRD02x16qrKHWZqtsPjN
Sw5X9tiIN+Iyb/r6HUbdXc7XYMJGTcitvcXF9P3t3DnCr8lLgNcWmZjTzHI8qeVMAaz0qZ3dgN4/
+A9p1PiqiUIcd4GY8UDvx9IR4RiviTSJBCZBx07e1pjJo8Q0ph+drP/Ix4j6t/wNXNljnEWK7Siz
UxxOKD7fTZcQwIp9KmyG7A3s7ZCjE7aCeKmGrhLTRgw37C8kVVMVymGfon/RbYzt5G1aqm/t51vT
Ly/prCOY7zciiArvLK5tMqu0p9YYVblCzwQvs27A7E6xHfW3IvqtfKuyv7bFHIkqAfu2YcMWZRkr
jpTsO/GGXf5c7lE2wakXvgZ5AXZlkQUDF53VyvPQk2MWT1u9N/ad3QsmA0UmmFPQTbJVaE2Tn3T5
qZ6ewljg9/SjsDnFegnMhbsY2aJoJmqFsVwFTtjMplPH1na0pk0QKjfB1G4Xo7roiSys/fIOuK5a
oFyEjqiJQdjPNyCRVK1RKkIQp8N7Ot1FMAZCL1w6+C56uPNS+bUx5mYKAhkKAhXGUqPkUq7uFfXY
jXtB/OcfsI8FMSFE1cbBzOcaxYErGWQBbod6b31VUbqe5DpwmoOKSc5K2Lbm5i/rtTGHbIH8OUbD
cbAloAzuVReS9VRxq/L7xkvfDomT36hCQl++Y34sljltc9cVeN+B/cG6ai6NzKEtQ9jc5YXbgpso
3wTQnrw9/4UFm8heQr2BdmEJcuJTbsiOoddOO+iObgm6WYKVscDmDj2JLMKb8mREd3F5rMa786vg
1qxX+8VimtWQqPYAZeJTctldUi4Q2kACBg2OL8a4iVbDJLeDVAfKNME5pgCaMuF1kD7/P5dD/4JV
JguWgM7sMPb9XoJXwCYZYQzpn5GnwFdEh0wQNVgMszmnZpKOBm2Flbinsw3Sgh4zxC2eI+ZxOQoW
R8/O1/j4r5vbTNww0yjtA4K40buzC4AX8Bpp6oBMBPmBjW3Dy7n8SaUIsodJiA4XGWcCSlKP/VKb
Le0fpRCvpqQ81j4onAWZkORg0mWjPiOuuBXUMxcv+4aePbiLPyK0zQQWcEIs0jLTG/W5fwwesw3t
IHV+mbuJUxxiMfERL4NeG2SCSpgqkR1VWHDrW1sKFQyOMwZPSjSUxXQavIzvw5jBIsJyyQ7qUCd0
iBS5gtM/0Fc0SJY22S7dfEvHev01wXTx+ZykZVGSQsdVThcnvyvmBBjYngBD/it75z8mSBk+2yu1
Uc3nBCeF5kPyVfk7fCc5Kg72sd4Jjgn3VIK5gHKMYTxcZWJA34DzIZzAh6L9iN6Un9NTsCE22F5K
L/KDULh31A++nMqVOSZ16CqijouKUnWyH/YY6ofwEOA338MjA/mCSQWFgCSE5U+Loy6FpqWFHsrW
2Bb/oThSf8Z7CFSB5EUW9r+4e/ZhkOVRs4qmLcesJO/Y1el9eDTd93uKLBK1+bmDLqvFsaAC2Z7V
GhgAWu/XNrVJk2XHKhzjWXloQcDuCVyEe9xWS2PcMY01wMOSkXbaKO6NIpA7BFMEMfnZ2swXXeIL
LPKqEesFMlcfkP8VsUsdjSKgybWLBtMZxgZyw963eC3Wlhj3x6s/LhU9LvB4DO5kH0x7taNiAJIi
0RLDFbXAuO6/+pSM+zcJ8Atxp9GxkwZSljnkPMzDX8DxRXaYy2+YjIoMJuxANnb+M+whhgL6GDxT
FxTGQlc/NL55AJUMqFTpGLVg+0QOw9x+tqwb8xIiPqePyiZ7ozcuHQJWNaBMwQZ0IRqPopv0Jais
vipz23WzMeXZgvMgVftBxRxrNYmWxDUBlBvaeiCZByXP55AcKNIshUTTcAawea7yMwefjKPus8fA
UT0TgHxP1GrmH/OVTWYTSdSGlQzA6TsIhZ678iHY2Vuotd8YghNH//wvX3BlitmxWJe1ouoSRJT4
D3SbnHi6brvvcKUb+soKs0+NPfSgSe6o9w+XuU8nm1tUoxOgIEIh6xy3TrO2xqQkajapUxTiZqMI
RXuzXFje/EYBH4AH32Tut6YlVvZYaAA45kdzyCUN20VJviK3fc9L5s24j+6EdwDv3gbWmVBSXQuK
R8zq9HJupMaMqLUJIrL0dFt74lE9L+koOmDcb2lQzVqZjryb7HUqlbleJnWD6r6rNpgxq7fNkwlq
Qhcwcr+4wnWqiorBvDf5yiR7oYZ9kM3xNIJY6So1HHqFJ97kyJqTXhkeRkJc6KhLnnn8Vv9+bZjJ
9iJDAksaQORHUwFKgXZN8Dq+iKj0h+ZX22+VS9f2mOuVLLZkFbOqIiWyn/u7f3pC5aW9jZ+jg3An
uX7zsZMsRjBtBnkyAlpF+c9lHqd4j2ROuTd246vwKuDFzfXimPtVycZW7ixTPs6Vq2O+uXWn3Tht
y18D+IFBcY2XnzDO8IKZQXTcMrTxJbPjpGmHes4kddnJ7O6m+bWNtnpsOufvOBoQ2YC5tsGEsrbL
NCuIM/VoRfu4vZy0zinIlS1ftZnmnTf1Pw7fx3qYoy63eYN+9kILzul163Q3oLNNHBR/9/O+Tv+i
Osqtc1DWUxtYUjCbsbddYabZMlWzjARz9BX6ZE4pZg3U67KT/yhfBQvk++SHOeaiixdNK9BUk4/t
oQckuN2GDzpE2yARitgiqicqXPcAbaAKCg8MRWr056uqR1KQFEFuko/yXQdhyWqjkT3EGH2aGFWT
Ix1yr3pIO4HDcK0CgaiBulPWoKP12WoUg85+UGpsorXr8bAaLE+Lfwk+JPe04Yo1wRkNYReZWVot
a2O6EBhJR894ie/HbelCGqza1s/qJvNToFe/ecRXRpndU0ItVbKglCEN0NegYiwPQK1LoNQsVVAt
6w+pJyWOiF2Dnq8v5w8yUATTPlB4YeGG0AUdbamA0aTZQ0zTsdOrnjx0kuXl2WWV6r7gy3JvI1OH
upCK8SLMWX/evrnO2gHqkvmp9jXbKfMftIBlAYOhNU53Kv4MFliI67dK3C/kHo4Py6zCm2UkVjCm
eAsNm+iWCh5TDkgcDQodFRbbuSffBG0PpQsiCnLdz+us1KpM05CWHjYdUjRA5d0GXEE4GSjti65a
+svYTVwZY6vCUjR0ejYiqaavoRavoRhMkLgS9uc3j3f01maYCz22qm4mo64dqxljIwsY27RtF4nO
Hm+f1lboz1dhRTLLcGnRGUEF7B8G1PTKuqTEPc123C2Cejrv+lkboy+wlTFS9UoXTWN+UtM6cfS5
86QcKXQUbiQrP4x1IZp9473I1waZe7xuzd5SY6yOpg00RHcX/zAm9Lvzm8X3QHCragpG1jGWwsSw
PNHCLK5HDUNNzeDEi0MH/8noNP7iT4UnfizzgiYUjf81yMQvbZJJlga0+ZOBkUeCw+eP59fEdcCV
BSb2S5nVGWoATTS5uh31W9l6HYjAIbitJNMCSsoEHhpzc4xHWPUExkXjfdBE0dx48fvFoZUa0zdu
xvj+Hz0q4fgQ/9t9WGXcQl6StIb0DX2FIFHware+ClNf0kBWOPmlh5Zxvxmm7fnPyX0Yr9fKuAip
DT2IWwrC9tRDvANi2QcwDiWi9EZUIOJv3ccCGecgeUnshDIbp/X1Ml2G4XUshE7RrfkSBldbx7hH
0oeLkqua+o/Ha5dU6IYCUOLAAefp9nudpfX3Y5PXJMumuS61ozkFkd8aeur2gZUIAJLvfBnsuqD8
QhRbwTgScJifg5SRTHU8VLijaZmyv1su2ns8bq6U3fiCJW5oQ0LxhzttcpuH4kXaC6E2vChpqZDl
gPwbeHLZNDYou7BZmlY+Zs/kjlJTzxjCSFCpyZ1fENvWG4egC1P4kd+JpKi5WebaNuM40qIAI7xg
8cuv4qfkDLfpHejGkldCNb4fE91BE+Y4HM+fDN5xXBtlPGk2oglA0U4+huqNOtw1mYgihfsWQU8N
OggYF0SayYQZvY6sAFNmNNkLtq0zRE5UwVmDXXQte1bq2sdJCA/hnY+1TSbIGFUAIIOKbYSk5BZw
mwZccaGzbPFCPuZe9xu6QqJnsvrVpon5VQgUmngEGV9wk4HSjloxS+l7a5TyvdqBC4ktU9s3CYjb
FWR7dCoquipcGe/YeENyp8MY3FP8dH5Lvwagz38Ik1ZUXT62i4q3kRY+Wu2Nlv+Sy8N5E5xNpTY0
XQVqC8KWhDmosZ1Mcp0FKeIpjeKU3Na8tl2qUttsQR2zFdj76qawhyTT1tGbgY4P46adUYdxEdgp
uLPIIbyocjq7szG87FFqnOBZddKNKI7TJXyORZ9NMiFPKcPCaPHyO4EUw3JATD5eQlKiGfxh6SR3
DCHhDq2mVHHU1CIvKebgRHkNXdTXvwDKobig3+Ph52hYlVIYRGMsH9UXPDtjR/V7QOF3FkJ87hBI
OALEg+6s/jAAwfoN0Add/4d1xo0ImaysMBEZelzUs4/2zeSk4IBeQBg7bWPPvv1G2+izSSZUTBh/
b4Kpl987YpQpJ5IB5RxwsWmu/QiOHmG8556V1SKZQIH+m26pET6xtBu8Bg1GOnpjHVOUt+YNJInv
4hvhKvm+/PFhmVzEbM28Vxd82PkwedlPezNdOMv9f/Sk3fjmGxW1z5+VuViCeJFjWcdnpRPFi9di
IMOVrk3sJOS4UbnfJFcim6LvypzXOkrKPJ7wXa3ahJQKkvDKciVkyoK4QP/0c0eEOaRpOgUkqgpc
X93rEF23qMa04eRk2uh02qPZ2xeT3LhpaTkYHgUgERMC9XVD6NjfbZe2grAo2lkmKgZhPkRVGclH
Zb5ItFMUts759XKXq8omXtsaGgfsWxtyi6qZFoVylNJN2d9YwVuDsSeg18+b4TwN4DEfdthn9qhP
eZzo9nLsnpOfqhtezOqme4rdLAcJduj2lfcXBHv8xRHwDmuyjQoi4zNy1CZFaYfKMZoxxjH0rmId
SNV6bTz6gvVx72r1wxTjNpNmm7UKIgM6cAckyD4Ci+a0m9/sxtHd4Sr8ITr03FAOezSxtQzCFphB
go15FUI3LjPvGqNwuvRHY2ebOuuvq6AS3BxcPyQgpNOxi+RLFgtaf6kqEqQ/5gLS7dGJMKhy/gty
z/fKAhNSZqss0BcooT5uEVdTDTck3YWiiuZauQvRqQwOckflC4wm1soxDSuEEQjR7i0dsVly82cq
36WfZASuHC0eQUgRmWSuvSHRZiWAgPFRl5TLrIlB/tJtz388TqZvAmtBNBCxoKyrs5Vdw+yTRq+S
7FR1W3Vb7E1MtIKo0HbpE+Nqceloj+2ZAqwjN2lbm2W83jKBwK0zhKfRVZ7pjU5pQbPXGKJCKNPL
jqjjyPuUa3tMOAwHKYuWLgUxVjvf2rV60UBAT/ApeSd5ZYMd0kfSHQdFhKCR5OUmGO3czZLkbo4g
uNaOL1ab3pdKLLuGOdyYfe+EoXWdZ/WtbquCmMI74es/hCkZGlFs6EgM5WPQVo+9VuhOVkibcE5e
JhMTw40t7c8vnZefgsxHNy1w6cCNmHCp4wguWYIUPJBq6KlYTpyq3jJmm7wq9n13ZQ2hU8un80b5
PrSyyvpQ0egBoYl4+Se+nh8pEtiC/GyVe7OXe+LCA+9SAJROVtCcMExwun7OgdVRUQzU0dOTbJSO
UceepORbSWk2DZEEO8iRGcKxBE27LqsKeuTva1+VSAdNncYmxrGkQ9EUbDAdpK0MLgth2sk9GStL
9OcrS6HUTxKKKBpYO6xDoHuhju+IUWjAW/EdYyg1IffFC0cQ27gf00TrnzJ+EyiTfjabZXKIloSV
nprW15dfMtLbBaSom/M+wnNMC2JXQL0Y6JexdPfdWIT22C0ziji07EslESKgLEXRheuKKzvs0e86
LTHqWp1xOeTXxNUvMMr3QHuchU/kv2CL5m3a2h7z9UiugUemkPEGlazGtXJVv0ELMnw7//Xeh4/Y
lNaSweOvYxjDBrfT502qtaKo5rGcQaHZ+3IG6MSyM7zpEKBo0nqjV4BcTQUG6zvOAQIgOi+kExAP
MfGk7+UknsExi777dVLXbpaCb6R8lo1R4B+cej18EGII0GDDfzCG/HmFaY98hEhYYedFP6n0OS1f
Auc8b4xN9iLq5XC0XT+bY0JIvXSKTgoy49qTfki/VBfcYz6GPnXUuSmBxHhT3GVC/XP6W9ltBIs/
ttDWCPlSyhyauYeKhpqexrE8KtmfXu53+ijqEfNSCZWWRTC2jm64xSbNmGUPSJZj197FwL3UH61L
jJYBJE/bt30LTmcXgGrhjODX7g50QWAQADaIitksGV9vhdkwZLCrO6Of7uJDuJ03qid/g74JiFwN
nWnDQMvFZOnGhiTpG6Wq0tOk9LFbBC0oWrQ4CkQZLed0f7LDOKU1Qs5IKST1VJTqZlTMLeUdOH+0
OS7xyQTjiJbVzZW9mMlpCA49eJrCpXaNSDhJwF8JWs7AHOKNw26NOmb2MAb4Yq2f/FQ8dEndYjeW
GIntMawj7wZpJ3rucy4WrOzDJJM0F2nYKeUUJKfAztGDKzZLlzkB+izB4/lPyHuZQs5UNcBdQGut
7EMqJUY6kjjoj/EjrWWYu7L3tPt3xl+3hqCvZ11PgkYZ93uuTDIpT9ospGo6KYRn3Az5VbD8+H+u
icmTs76rQkNtItpBB7Vl5OqvmLglngFQPbmMPXAjihR+uK5o0GOFZ4gCKP/nENw0YzmSlpoMm0Od
N04oTdvEFmry0Y1noqCqrOxQx1klOomp15qpmD1U3ZYN8anQNAilQLlNodkicADvYvlkjbnCNCW3
E8Wy+yOqQu5sHeNJditjcuBGnmqemnH22uxlGO7IcBiz5/PbSN3g3FIZN8ngrM2iTvGpVw5dnruR
FPrdeOzzl5D8AmxBkMvx0h8V7RTVJigpYIqZ8RqlWFq5L9IIAMvBK++hlwFMf4eqcHikIg+iI849
eSt7bE1Ij7sljLoiAsNAiQv7jV7b9n3sgotiBvd1cjHvRFUT0RrZ8bxILcNAX3D0rIc+Q/0bWXHh
IEs2MLnTOMtV8SCq+vNNaig2UAYMxWJZSrvIVqC1FUan5hkkYYBQL0+Gl+7x+gjf+zeitEtokDki
TSx1FD3UIxsq9sSFlEXlNbsBVXbUuyEH54nm3HjxzNSgo4pXDqoq7I3axhVJRrVRT/MASiL1Z95u
z58EkQH689Whr4du1nWC4JKrbXYwlwFCJ6SaRQeAF1vW62BiWF9IczLLWEeyz+/ruxLzJfF+eswx
hiTGhvMC5toYs0sj0cZMWYzwpEkbu32KITneDN870xiQtiBRjNSf7ZX2USmPHfCAuLqhXJSjQJNA
V86JVaSpKLtaThfuhA7IXZpu4rmJB5uF9P/zdplGEkV5MMbvjUs609lBW26AIAjFU6pAbza/tUFo
ln4wNlyC4PS/Vlnsex0uw6CrQ3RKJMzhYWm9uVeax6krBVkX70Glri0xDyqzH3KQn2J9aKb9IHko
7cDH96MurE0egp9ILby6rxcnTsrEUVqMn6Cv6SDZPiLv/TF09pZk40brs21siiZcuSdl9RGYvCmt
jKafFl07STlajN3NRER3IndzIYtr2XhsmXhRft5cCQUUiGd20SnNd2V+b7abcnk9f9zfB/6+bOXK
BnPzWeAKThZDjk7G3fhIGYMWZ7ikGHgbbbTFNQrc+fa2fqPD6bSsmW2jrVhjhvfOU8Gz/+9SGT/G
4zyakmCMQO3T+yWk/cyL9mp4Aqs1eK/+QBDCnWXHEs8dcDfxwy5bh0gHMkEhfolO0wAWdCjNJOXm
/BcWWWA9WAvHJIyN6FSRLnBiJd5noJgTnBNe/rL6fCz7pz0vEUbNsIt59qRLP019cebkQZI9aS6d
Mf55fkm8XA14PTCT6NDzBqqaWZPdgo+vnXsN0bs/abt/mJXljX2ob8SwUc4H/GSMOWexKQH6q0bh
qQuuzDHwEfD88+sRWdA+n7Oo7IagwXj8qahxoXabuBQNXHECJsTrQXCPfwkyP+aDGRBGiOdK6o+F
iixhbpxBKV3ZjD18SMFi6ElhDrSGzpFpQ74bJN9sarlEqhWERA9ekj0VCqe67uj/fQNlC3brDzNs
RtmPSa1EqRG8yEPstx0IvaPci4UiDBzH/mSG+XDYlakYSKohPCl7DETcU4XMaqdstWuwkNzTlJnq
g4NCWDjgRX/1mQ/Jsj+YZldbemN176VQFVzwKThZ5cviTsxPwwn0WKVtoCuMucYveasOdYTSHvXh
aNumM2vJXUtSb1pCwZAV189XZpg8CDBiq2xNtT/m+Z92hBMmAgO8ihbepZaB2qCOIiGb88utopeq
OnXH/mBsVV/ZAXunNy4Bu5YGfVF4iAfEtAjuwjtdcHiADiGJhgY7/byrnLUPSjxVZZxfvUuuqxRI
w/73CLbXUBdx4fA2Cv0aNDUwSIK3G3Mj1zEprFKHpZzcRfpVCcnntooEyTH9JazjIVpATxdVMyh5
MctB5bEeiYwTbBeJN0b7nEABs79LSLGb9KfzoY+3IA3rUJDMQV2axRFLEgSQewkPGIjQbuxxdnSA
CBcrElyC3BtDw6LQfSIm5mKYNQ1aYUokqYd35DCdC4O21AAcVI05tAB6lIJPyPP0tTnG0xerS8JE
wj4NSurqY+pMkyg15e6ShjI4lY4jwJN/djrFCurRzJbhCLrarS3310QFvZuR7lJAHoqi9b+xURhd
V/D4Q/dHZswNUw+K73IajkN0X/wfaVe25LiOK79IEVop6VWSd9e+94vCru7WvlL7199k9Zkpm9Y1
o888V0TBpEAQBBKZJsDeBR7ukS3II2YPsGZY0PDRNAukAlwelpt+U+dgfEIbLYncwHTK0stcedN6
5L34GJ8SL8kd+170jpk7wSdm+QcFHrNSoNq4TTD/7A3tLwUMSXb0ZA5U0Eef9ffv9fFk23Eeaane
wVDX2Q6NTaeJfsZKLtjGOSusrsM0NtBF49tAZYWMc5Cz6SDVqr2I1DxZKL7feSkdbIGnz5gCz7op
I1SYsnqBXLWrtqRpofQHLRpvtSQhL0bcrqeQjL+uO+BcrePMEpeHNeqoDW2t0Y/uvV+wxhYDFNZf
c3RMx1xYs5o5YGf2OI+3QdVgN7lMvyZs9BftmBA4onmDEH+bgconXvRr42cUi4GFbCVcANaBeQYP
OpODuRh/7nx/UuRyov8Eq9QLn8imAjy2WUEO9UOwrzO+jyBPML4HxA+AW1yK08fFmAZlR5FngM7Q
UXZT6OBeadYMJUo3yo26a15ILGwoz8xVmGeGuQ+aB3g0ywWlEIMZ9tIbSGpxUStu/1zcCfu9MwH5
zBb3MSNaSkESxw0+pr6dMAscufQBWopeu/RTDI+UwyJZCkuQM9njmVX2q04Sg6iGWnwn1/RDu2M6
V+VHDKxz9KI8ah2asvIyX+Qru3QCkJQ9/hvEzplxdnJPjIcDxhMbI28+MEy7/EP/YeIxzZC/DWb5
9EeBH8167YkfcXeenmqBTeOGYrC8Ba9yxsr1XnNgohPiR9nchY7OqAlSeNWSZVxL56ujutISqcHp
7N1pyXCpKJjvSjTwwau+lARRezb2QDxLAfwOQe5Ct8i3aylpNWL/6N7tT8npV9PahlSkfzeAjQ3K
4N71vZwJPSi3AAEBsAWGSfhSXkZRjNCnmvyIo8wdiOq0eOeQ0OlRA0kEOfNMAD+zxflo1kRmkGr4
bNDZ9UZJXYRN6mZ9JljSzLPwzAznjVltGoNu4bAzxVZlHQHYwZBqInSMaDWcE8Lno8T3U/oxTUA8
5KpH1Bz4wpfr32emn4F3NEpTGFjXAPfiP5CqUCMcpEA5QDmncHR32GDU6Jf22CzI+/CjBM2AKEOZ
NQm4AzpeDAN60ayvNbMIh7Ee0LKRXb+8VSARFHsyRgoclI2WVgehw38xHYmawYlRrjqXJz5U14py
+O9cSjN9IUkYpzf4ikT0YDM6D7BHsLemDmH1C8TWSNVGbYZ2PAxox94iCaOvrE8L7kOISuF20FbT
gqxLp40c0qKPUy3DhemJKqszN9P5z+C8CBewQWhfDf+AubJV3vc3lQeaMvC9gXdcMLo2+20JWqlI
e01DRxw5D2aRFpZGOIUK7KnbyfMTgFVNE6q7KTjiTeLEi1ZxxaLyLEae5xl4Sn6b5bPewDbM2tbh
xcaTtSKu0Tj1mw39W4wbvURefiNqHF9eh8wegOboT8w0jiPa2oQS4AqVbLz1jbh3lDjbYBjRjVJ7
R7JxoRZCBM9lRDg3yn3LSUnT3rTSCaM4TnKLm+me8eGHT5C4MpwGc/QH7O6b+Xw9QrD/erm130tl
Ef7k8p0gLhLmYSsfJgjLW8EmMo5FdddbouTt8tJl1QDLtmXWfcGFeG6n7RSpKrtIQSX0zyxVtyN7
gmctSxWFJDlzDsO0vcF8besg4uWspY1lNyE1x0P2u/GMJeviQjE5+FJ+ZDpPhgA9MfMcRIcaU3HA
KGnWpUZ6UA00sQI6Ynkl7g3oUNwbmSPfM3Eixv877nTTIYIbcabpc26VS0xVvza6LofVP9RK1EmX
3Vv2YN/2YJYAEKZ6ZgSslLq5iLOKXbac22BCzQBcSUWUv1CWNeMs6KBtMB4U6WBCeMPs1tf98jKz
wNIwaQgBDMbwzbd0GqJNQaT19aFtWjeQW1dCe67x34HGN+zFdVszOdq5Me726M2o80N/rA/TJ9mq
AHDU6yjCQKoMHkvrUdStmovaZ2vjoqg9aX08aWZ7SBmos1yGy8SdfDwQGbmkKJbNpIRni+M7N2pQ
5knpG92B3JR7PJxWRHLaeKE7oF1dpFAb8npRDjATyrBAnHYUfVQd+MDzw15JUq8aWVofDPUXbfHB
bqdCkOnOxK0zE1w2mBfgQyjjAv5hdTdJmC6mPF90VbPts2ojcA+RLbbckxhZGmWIdkReH8btuLAd
cKZBUAOjvohf2lbaxtt4NT6KUgyFecHFETvZRO4+yCJzBGNgVkNxG0rAvyq32/nbHM4SrBQ8ycaN
vo689AbUgcvseH3F84fv+/tx4XMAsTghITbXCM2lNH0G1l1CqGOXgK+qh+u2ZgDpzD+/jXGHz++y
vDI67G6nR1DlrCFkte5rYGULxa13cb1Upx2xA8GZn3FRhGrkMCiHW6w4ef5NuzEP+gRDBQca1k5o
PZAYaOp6cK4vbuYbnlnh1lbm6qAmQ1wfshal1YY4tvzRYMSUyg+ysRqiF4h3Xbc4dxOhcwF0BcaW
Wa2LO3uS38W0M1MFjaACT+gtXVnP8QgwEd2DURpXkX1P14VgN2euAwKyITaGhS7nRWMh0SQ1qgAb
P0RacmOr2SJpyVKwsJkM4swGdx7kshjVSC7kg/mkb/tVsFU3oPAAfijBKRBFsLmoSSBhhssN2G2A
/LltpKM9dCSN5IP2NLqMhSe+gzLbSn8avgaXZJHBmRhzZo+LZwUJcyWqkP2p6bbO3ruWOgZ50oCN
ur6NM35/Zof9/TSWNYo6qgGVD3r1mqm7oIYoEBWw4ohscF+qro26yUCVdiiNTzX6KcfUjTrRlCg7
Olx4PFsId4BJkpcZNOemA7zyJY3LFIOvuZuXVumQECBMW7qpiHBEfyaxJBqadgy7BO/gT1cQ09Qm
KRJLHUq0qgsM8JueLweX+WHtto0jVoSfCcZnJjnPoHpnG4NExoP/wgjbGeSkMvfRNnOlGpQLlkOW
U4WpoZXvtqMomsyvF3OygE3pMuH5vYye6lpdwXhwYBLRGvrIvqtCvPF3s8A43bqLd4EI7j/nPphN
/Y9NntmrNJIW1LXGeChw4rS30nRtISvVXMDSwdahs3xdvwhYTSdrmZyyzHmb7zXINAcLI0C+Xi8A
UfIALb0RARJnI8qpSe5UFEavZ7TCsvSVvwrfg22g7KBgUG3A6+DFvyzZjUV89/OrZESoGJHQZN5b
K2nSpzbGKrW2uinS4a6mo+Csz+XOKP+hKI9ZHlylvIcEtjKNPXsJMDlfAPHd7EXfdC7TK/ZvpeXf
R68TY7xrtF0e6PoEY7R/yafPyXiPi0kQIec/1PeKvtL3kxA5SJo51gGMqA8owe+VtbQwFsleBiN7
hpqtqBI4F8hO18TuvRNzkRHaaluG42Ek70kJHGS50wdok0PYSzbWqfV6fQuFy+Nvtl6ufb3F8sgL
BY0re37Ua3kTbRi5fb4yBCGEuTUfp0GiglIKmE2AxOXidGnaoZzH0XBQg5uyBtIm3QaAlo5/39+z
AbH6tsOlWgEhddCbhfbDSmrqoOz5ESbjY9GNgtfARXQCTSV4xAAqRufXuPB3iba9GlRl9jFm1Kn8
3O2tyAkVwVC4wArv6JMyyhTsEtmHNa007Q6YzEZ9uu4IsyaATEXChuVcZDg2YmBaVmmG6XZzFU7R
Y1WWazMpBQ+1y9cu27ATOyxInfg3DWNVCyns9K6mueZSWY8fprwymOD2xsoF7naRcTNrwI1Z6CYD
KMlz9nTTVJeVgY2TNDlclhgaW4Jdu3IjqYXwNc6a24B8y2vxH7aAv/qf1zf1IuJ+mWcNUdMkGOXn
vF3JNSMyIDDykbfbyH/U67fr/3/2o5nf/5/z8jbINSA2mPdBS6HtHEl+t5uP6zZEa2BbfPLB+iCr
eh/U1h+jdRtkA0b2a0GIvYgJbJcsvBYslAdmwDSxoQ6lL6UfRbpWpHWZL/3qR2ALlMYurybODOd5
8ADw5yYwY730yJwykISGDXCyjCteEhP7zO7byarYtzvZN9PvjBFQmgx8dfE9wYxDBolnDKtAEdhF
czFxgqVQeUlkk+30iU0/KtOWFLAJ5e571dW8Onf8DUrGmKzQQ0d2wNGy+hfugboqCju2haYf14ZP
EwPkYBBO/AhQ96taiDOOz/+bBe5GLIcyiswJFiQzcahKnTEVNTIuLt0v1/heBHcJTkYihWYUZWjp
N2iJSQuK7JYJIDGCRiaX46P4x4qnouLfnOsTE81SCMuAHJjn3gN+vVVtaUw/snFNy1uTvmVlCRFP
QZxgcebs1sX6Ts1wfpEPRZtCeDr9kIzHKXVHSGDHt3H5WyYCb7hsCTFLFvjKMGxvyReDFQYxogLo
vPRrNrf8CfHwN/l+cBEzoI34kHiBpwnc45KE7twk3w4akNaWQJqlOGjlZ7/QltGtvEgWTIzZ96TX
FhLGMTj4ja3Gau8gGZF2iSUk/hCtnIdIYTwX7TcJP4ORfOpuht5fGII0HqNbyYYtP7obzMXfH42T
3Ta5o2GlvjrGGUk/7AgVsu6uHxNBbJ67YU4tcCcjprmhxgG+J5E3KcDXiv7Q9SLupblb+tQIC2sn
YWsyrcgGHDD9qCvQJcbFTQXZqkU31Bsl6p+K1vgEMswtilyUjLD9uTgX395qcjFaTrra7BKszrqR
PknlTI7vqU+Meq2C8PxaBK+cO+0MbQYsO9Jfm4fBRlkzDlKLYziamOVrFwYBDFzz9O79ultcJvU4
EqeGuLwgVezAsgYl/QhCwEwY+jsH/ZLs9PfUa6YFGxfTRB9RaJRLFED1X/lyKLOjL7vIhstlgCZ/
ZuO+09GBxlCfJHDOuevuZJkWG9g/8RuJyCXos7DMon0cyIcvKkbPXQun/5+729CirO1SwopI6jtT
ThYN3XXNPsmOg205Uyrqcl1Wa8+/m8WdZ9PW65ESGNRXxWG8pVDgWhsLiOAtx6XvZB54ANC+I7Ur
8BeBY1rcKe+UvFGSCo6pr4iy6l8HH3zSALYBKxTTpfWkmShoqU7wpImoUkVbzB19yYLkJTqzCN51
5aXp3kBbNk0m1wqeCNjiU0ME1RX5DHfkyzrLS6NV2dH43cu/QumvX7jcN+Tu2mxAB5Y0cEptupfS
B1vDTBEGVtJc9NHmQrOJQRUQ4KH0CJTSuffXhumjLzOwCyffyAfUHY9l4ckoSSu/60eUwVdV5qjC
GuBczDw1y32xshpKaTRgNtx0EIZIQWdt32o39ipd2B8iNOv81/peI/+1tEEyihDukXTdzprIvUTl
pcD5RfvIfbDRVs0es5LpR64vJlRxAQ9Y+Rtd8wpApDAC5LuW27+JsHKzz5HTfWQ520nw8u0OOOqc
fb4HeUvQyvM3GMYcXEwdufmN0NwFecmXW37vJHclBHLY1X6HnWSICyghrZs1QMh7MVG8aDu5a6Dx
QQGXazAU5RMK8DnGIUO6SzHVLoj+AkO8OrUSAoKByz79GPC0UbrlCIR/Kii8/D+X2n+3jX/eqOUg
pXaPr8RIf1lWpzTI6f7Qs9I7sFQIh/EFLv+FNTvxi0K15b5kFm2s6h1olc9qZbuRARgZK0Z3CRjO
hIKTIm/8SrJPrCo1cIE2OwSG03msbptUYL794qdf9kdRN3vuPXLi+7ycZiVl42SasNaNlZvQVz/8
ZPNHvXIbqiJuGG4/UQQE3pEJ3NpA55ELkJqVBnma6HZ16M3YVfuPJJFFkXjOBACOxAQ0BQyHPDol
SbumMTW5RG++OjBQbwwl2fgtdaLn7hFd+ZWInoVPFL4WxRowQHNqbACYCx6TmfthaevlQf8hPQ0e
xeSvIjuhJ9/rgWfdgcV3NUCa8d8s9NQsF0S0yojkfrSwl2BTNDqHQdLqt86tMc6OqXnUi+kuEx1B
lmWdJOkXa+UCipGS1EKKUB1KiGqoIMGubrTbcaktkru/Rcd82TJsEAziTW7bAAKcB2VgqNuoUXO2
QIhI3ebL5FcN2ZzSlRGV0dF70/5Wt4o3yU+EduEIPZ2hqA7+DZaHV6O/mR4/GRNzvE3d5E1w27Gs
gN9NNBAJHucGyuM6l9MCoWNJuWWlMGfh0pmOkvvPpCFzGhDwBce/t4ihEMDDUOFjjScuT9FJ1UlF
FRfgTa9eyWvoRoEbrOS74D5wMy+pFn9ZkmI7CoMo+ILnRzbBKnH+EX0w0nfQoQwPWmM4Pnlp1I1g
SVwOxFvgSw7VpJu+PipM6nj8PWz+gA9GD0oJ60AsZDvzyU7Xw1cW1GHA9KRm54fus0YSDn5BFbRu
r1braL+7VeJhvr+MBZcrfyFcLJFtwcmFME1dFEfmlwplv7CZjBPqUo51x3SB0xsRf/9cQDtbI+ck
mVS0YxtBirX7jB6/Bh1fplv/6eODtUNdMTkxf7F/rQ+gGPD5QhfLgNzY+fowbls2fo719YaTqw4j
v4y95FfnDJCk7FgF4C4UlRlnPqQFWl9cQiYTR+WlPtQxCao8N/ND8KqGbqcCgZ96DPlaAdBY43JX
dyLZFObr3HG3cDWxMV807S+mpBKLqCM083IgUZlur7VhekT1Shg4Z4I07Oho0yNdRkeCO3NGp7Rq
U0NKvVsWIKZMl806/S2t0CH1sn8Rwk5t8acv9qvWH9GROChP1gOoDd30LvRMN4scqARDFUG0uJnr
HfYshUmoYX389a6FRoyLD2uTNOIYReLUmuiOm/OMUxPcxerXPYhKDTNFQAkeFVAa0mBtf8kOhHjD
rf1FLuLd4Z78zP9BdIDUCL04AAL4WpTZhNZU45l66KyN1d4p5Vuc3ably/VIySV6X1YUhGGwOQEb
jH7v+SnL6UDDTPanH8mYO3p1H1SGaxu+62M+oBQt6Svr4Zyd0fkAgGyBaxOX+Lk1VU6UJgrN8Qd5
CB7rjU+cFKNyAWZ2+r32Et4yeqkQ44+ix9XMIWMc5+BKAlcqsIvcKmM1sjs7QsdKXzGwt734MyQk
ute4B8/XZkLtS0M2K4N9kg8fQ0rGKMKE6o+uvGuUF4zOhCLRqDmvwJQOwgW6pkA2sZ9wEvVJl9Vq
pEMxrcXp7VZphRglbYf8cN0tZm4XMPHKbE4VXSPwN3B2aD00xhR24w95WJAV4wJv1lDKhXwsY9QU
H+FZgzhgNj4PFE9Bv3K+sL4NND9L6Pijf2gX5QYK5quWqaUxxtD8RVTonbnOkOucmONqCpNMsMQE
6ysWqn9v3VgrHZgiKPL8qt5zsmO80flKlJ5fxikYtSDEA40a5K98DJYiE62XWNJ+yNGgAF9a/aZ+
/3dyD/DBMxt87O18te+VrMU+qvqulLvdSPu1wDkugyFEVRk6BHSeaCvyKWri92WnVrABHrANBcmZ
5bGZ3n6PKxJsl5pgWoPF1pOoAdYNTJyDmQIirjouSJ471AoTOzAGQzn2JTL8TlmE7eBglmKtNI1j
QME8BQ+WYIncUf6yCR4gxhWg25cRIx+bApXlRjn6pUtfLcByxx7pFcZAwYA5LdS1tRQfAu5wXxjl
UrouyRIrmSblSPESpiBoV4t9ZY0O4o0gexQtj0uuyoIYNGhG5ZgoD5Z+qw7LchI4osgEOwwnkQrS
RC1tBomZANO8lqEClDp5K2KImjXD+AEgZ6/pYP89N9NFY1ZXU64cI4hz2N0t+uBOPj1fdweBEYPr
Y/TEqqgSwEjsr6Yec84JddRKBJkWWeFuKV2VhpoaKT5/cZ9Uu7BeTqLUbO4oqd+7ZXAepuey0fst
3LpKEq8DQhX4g87AO8X4KMK7CnrM1zeOz+L/uPSJQc7RjIzI9QR4+7FbmrYTIT3DRIu0aJeQ3lGA
AXaypXAyjwtPFzY5z8tGrSkVI1GOue38iev2YnhkbUN9yRCBtiAeir4b+/uJp5uJaoUqJumOuRY6
QbTtQGEShv/mOJ1sJHdhaWlsUBJO8rENlXqlqFm1HqQk3uR9LHoGzYahE1NclqYXcRmYwSAfpSpa
UfKmDrcSDtcgEswW7Rtz1pN968PWHkPMGB7H/L4tILd5U4oKAaKlcNEhi2hfqmHNgtCNJa0n/75J
F1T93xyAcOFhMgPqW2qsHFP/Luk3YflTigSzg4K94u/AXJW6dGhggtB9Hn200aMsAtlwTwH+2BAu
NhRxX7cAKyjHDG0OEzxGtfoy2qlTKJhl6qkriAyCT0O4yBCGfalHAyIDyuj0VU9Rq4y2eCaCAihw
jNFFvZLRSdieflOJulaqyDgXIiqUvPK4gnF9JNptR7TGUaYieZKmiux71Z72KhlL2aGQp3GrKMy9
yTaK3GXHcCv1reWOOTXuUyVtmKBJ0t/mZSI9SyWY7QfLaH/ldmMuoFiQAcLmV+smsdLV5GuyS8vE
v5GVgdykcieKRKJlcZEoDNuc2gU+oc1yZ/khIvc6UZ2BikiiRO7IfsjJ0Q1NrZ4M8BQc47SD2HDp
lGbvmcPHdR8RWeEDEYniOqL4SqgSOVV6bOXasaVf142I9oyLQmUiR0EdYc9MGi+0OPRokHqldiOL
RrfZP+LT2JO7l8/+iwgSs4h32DMldKI28kal9wx9N0bhOrR0h7aB4PZlXnxhEQPxGMqFGiYGNM6/
kir1ZOwmBFi1OnTtSy+kjZu/3k8scOeoMWmKBKzFrQRevGhdrXrdg+sF+25BluPOMNxahCmZdYoT
k+zvJ64nl+XUNABDHyuzWVptjPZU70i9oBQossI5uKRHalrF0nAcqeb043MIqm+jE8Cb5r8PK27K
UA8F3dr5UiIpy8w2QeIQWkdi4GUhi1D2/LP6T1BHE+o/JrigjlZvXICmQD4yfiITYACrd8yFsao2
9AlFW8GCZnYNpR1QubFXEybNuW9TlFSFMIaJ61Ye3FI9TlLvhUKhPPabObc+s8J9mxb4cPQU4Nb5
PlgT8FEzlu1PEJbcNkLeF2Xm1J4Z42KQ1Q/aQFsYCzcGBMnXynpoXZbERqtudKtNsZQp9J+TpfTc
70QFA65uxb7emXEuNplF5gepAePppkZJhHGeMgV0UcYs+mxclgQ1lbLNOkTzUv80dTeKd5b++6+j
7OlK+LJEXhcYbALq5ig3wH8adGdqiatLEECOVVFqMRPRz2xxx0ohWRCpEXIlv0dmqYQUfPmkshxo
kI2OVBfT6vraBF/pAuQZ+GloBLhBBj1/jLNknYH/wNDKnWJ2P4gfrqoSI2tatbxudu5sn62TC+9+
oIWNXjPv2GPiFaCYbk29kdEfuXiA/H1APDPGRXqqSE2cBj2MpaWbFpvWCN1a9MjhMbq8w5tcAIEE
YR7KeGsflbtyP742e+IyFcJpVb6qBXo+4gM+7yzg7mT1g8vmZ1kTLQMeTD5G1q3f7rPhPW73kb65
/q1mTxjKWCA0ZAREfIdC6ku5z2oyHWWys6nq2OhJmg/Xbcyu5MQGFyzoMFmZjUGko0SshR69d4bp
GiFxiqnzrluaX40FcjTcW5fTmFXYKj1VuvE49E9lXbl5BvLnUIhX5RBRf5wBjFT/McMWfHLTmzVt
QU1Rjkc6jqu4fk6bzFXpiCKSvyZatCqzBAoqkwvmEdHjZOYthPHIb9Nc1Cd5XcdpqoxHBsbSX8db
o3Awj7Iz3WqvuOkazcAYVSAIYYieJvOn+sQ09xlJZfbZSKUJFw59/UNHWXnoSH4JfQitiT4lF/qt
oYG4g5SwhUopBAVcG006iNZh8Kb5rfyWwGPkZmDEevtbGBX/dfmRudGuZKnXfeAb1qOrQYen/1W4
wKpsmZKqvk7Fwtoz6dbpR+UHRQHDb9o+wVoNPXBy/YeSisD4IgtctmUWI4jcm3g8tubOUm+b6uX6
wRO45Vc6fnIiOktuh0TD/58whhz/jLEOORgdf6qWcSkafZlL7s/2iwv54OozgihMmW9kj2B6PY7m
wl8zvS51HRqe6QkJr/88SfjcDg1PjJqx6eQL9mFd9yUww8RIHadOadwi17r96Fv2e69WGQbp9fo+
Vv0pXtmJ7W8BEFLXgV0mW62AZKShZvpWp0GyVMcp2xtpqq4llQ6l00y++SNvmzhyw7GGnkhTaQ4q
HsWyHZthh7aM5NIqAn9XlwJCpBWLBhSqrxmhzcKPu+wls7txKQeBDNH3MSoeGuiHb/Hn/i6z9cZJ
CxqsaGWWThLV1KvD1nTNLrJ3Gp3Mh8qwKzeriiZzSmug0H7qRn3XJmENcp9MrxwJSls/uygtPiht
zJ+TPKIS66eFbzv1VMmYhtMl05Uiq/o1QjbkoaizZosue78iBQYWXMVPsk/b9OWVRIcI4SLTwA2G
VCfXHUmaoDbVWz7Z6b5WPERFUKxStE/uSz8jH2rS7Qp1gsw8ktF9HFXDQ6RU6kYnnbTNgRnCUGau
Qi6q0mTHz6X02CRRhA44GAHAoqwYlmuWfeI2upR0TjJ1o++EXZE/SFD0eRgVAsoDGQy3qulbDyA3
9BsHIl+lvUKADXqHIsVdRJZGHTyEqBPE7XAHtG+0JjRXNjbVjNhVksHYxk3WbErI5t5rjR/fNx1p
N6bcmHvflPtV1HetMzXBUWvG9LX26+hgaWmwr/wWr0MytEA7aKn0WEFEeVv3E9j2c5R3iqCVbsbc
Tx099ZtlnSmffhw1q0JqDDCUTzeQya28CSSTCwtUJq6Z5uZTmXQSXBEsm6o75UFpOIYVpe85LQNX
I8mAzg21F5oUjvdlBlnJjU4/Mjk0XiEMn/8EB2C5lidp2GVmpy0a288ewAAD3XQKPgx/HHu3aGTD
K2uj93pz8Jek1rSf1+PIXNQHe7OKhpqJVh6PTtStNK4tE2lW0tQeGKc8QjV3QtHt35gBoRQQBhZT
Sjy/wNssnXpQHavHEADgJl7WyL99++N/M8JlCVrZNFRNDNQDpNTL6F0u506iH64bmU1MLfl7KVxC
oPqksRqWaw+f0zLYtatg4f9MJCf/bX0WnrSJZCcTvf74UeyvKxLDTzZr9iPT4sGOXYcsJAGBwrFZ
9gsQZC6aY7RnOH7Jk54FC5x7xJzY4lGOqTxl/gipJ6Qdw50BRkPCKrL0JrkhUCD6IX+qSxn0dOGD
fV+JwDVzD/pT29yDDRxFKIX21nQ07pQIfF3FSrmV38HYvEm8fi3SLJm7pC3krbh8dLDu8mSDA64f
aDw0SLCizBmxukSk7jF7vE4scCmcHOuh0VTQNKqHpzx78EG2q4mmvkU2uMTNLmxqSG2NVQxPVrlv
a1TdMEZ53SsEW8U3NooIbFhFUE5HIt1nkH+soTB23cJXmsdf+Cdfg29saEOloWiErwEswV5fZCt/
bW4LoNKE6YxoMXxyZsg5rRNYmgLPf5i+aG4B+BgciCQtVAejoGKbcwnb6eq4J7oSdioaBbA5QmrS
XtKHdNNs+tWwC/bqe/8+eo3bYfjWE2GyZ9cKuBPEciBYguHa88gbhRDFCCK9PZYWdfLxR10+Cr6b
yAIXdhGW/rFAIBP+rOyrG+N2hHRx/Jg8K4tylbqywKTIIheCczOM6lTR2mNareX2RiciuRUeFPQn
3p7sGnduh6qzk7HBrllh71qQQDdHxWmpvBqa3o0nwBhSaOXYL0SZFqUcr1vlZfDfyxKtHRGln2ix
3PFuczAYQqm5PYbdauwe6PAq+H7M8y7O3fdaeUhD2gxFL6vYTeXOMhzGmNatUbt/9++mRQMQngiC
N3MSNMjj2joT10YhhDsJSSonaU4qxMTOaJY5GP6cPE8kt9CKzKMl1Tek7enfN83PjLJdPnkvxaFf
Y8g3nYDiSd0+1BaA1oOEY8CI/fXtZN7O7eaZIf68lSOm7hSsrjIh3DAik2sH/S1CAXAlm63gIDA3
vDAGuKsKoVUZdStuK8Mp1QypM9Rj3KxtnW6qBDqgeOTICQaIDXnfGiL2xbn0B9zZ3ya5jURDVAU7
QTsdzRbIK4ieQtgesgryXdd75SvTf+/Xielc31Rew4+dR7CEY9wDsjCqdannTUmnlKaPh6dLVvlz
twz38YZsp+f+BpKr+s9o03vSlrzRDbx2SzdMOQPkCavrP2PmKJ79CvXciSCDbFZJjqZGUQNZ3EDE
lxLBSnny0IuVcp9UDZRByhS20q21ZXrLJQY/JqQnd4rpEsyV5YtxLS0NiC7fjsdifX2FM7nE2Qq5
rxsnaWXrko7ivLGUzI8CsoS+wATPwH6xQu6E1GiUt0yy/ZhgCOPBemCdGxB43OrP2i650Z//cPIl
y3TVQPmsBkuqKM0UrZK7sSrIEhsx5HVRTnwurNegffLj9+sbOVcyOdtJ7o7qID+fRURFx/VH49Wb
DIAG4zHaJxtG3St5oiXNuyaT35MB3wZg/Nw1tbIAxRrpUaGxYuAQAvmxCRNBaJu7FbGm/xrROHRL
nWl6kkWpeox+54Uzvka7ZNGtDZB2eYnvGCtGvBJ5qiDIzbxHzqzybwJbo1VPQvWor9hATbNmkG15
LYJsC3ZQ4w43dGa7sc3RKzLzuxxYDkMSrGM2dJ5uH3e088SMwPqBBgPQaOUmW1c3Js517EwrNFGe
u1W+SlfG83U/nHf170/GHehE6iGf3qBAP47aRg6iRerbC5IZgrA1d6efLo0701WQ1oXUwf0KHdxJ
erkN/Q31w9e62BkiJpX/52h9r4k7vujgmSjd4UvJ22gdLbqjtdce/sy/BssudlRBw0u0OO4o9wQP
uCFjbt+rnj39svTjKHmFdTDoy/WvNXefn24j+/tJllIEfTpVBtvGgvzIi/wukmUEegpBSD9dAXJU
OTQx3q4bFTk+Fzo6XLiY0mNGzbiGYlhWObkRbf4nIzyXeWGFE/S+dfmoav7SkLKlsDAj8HQeii7X
YaJIAerFgVU6mroo8NauRDNa85cXdNqIAlQD02Y5/0I1hUxratpA390M7+GmXuqpN/5mg8TpneXJ
P43bqHCG39ayLxzFZa2aAOXx63vJSwn/uUFPfgR3qGONtjjKuKWD13zDuMO+ZsALvFQir/titAUl
9lOuLAtZcM5nfeXEMnfOI1WGlnILy779Vje/1H/RHcVExPf2ckcbRNuYRemwvVX6WRWlY1uL0BJx
e88H4hMr3IFuaAjxy+ArxyJbbS3dGo+QE66ZKgmYDf0JqVW9vP7NZh0Hk7zg2jKZlh0/RgNW4i6w
ZUk+Zr/zPavhxc/6AwndgDqah3LljXwnPah7o3Yk0AbU3rQolvlKExzDORALSL++fwa3wVTvizBL
Ub2ki35RfrSJh/xZcq29fcOE2Ji7ZqBNuE8XpUtEFyA7HPxz5dQ4t+8mGduuyWDcfFKWbJKocNsP
wIMcFeOUuSvkfJ4LCWzGjA1Qg33F5g6rrdJsrEGve1QCz7gjK3lhrGnlpI0j34WHCERBmJBtj7oA
oTt7Pk/tcuczp5aWhwPpjph3SEEguGFF4hrSpk5dutqP/+Ps25rjxpGs/8pGv2OX98sXO/NA1kWq
KtmWZMtSvyDcbhngDeCdBH/9d6iZtUuwWNxVTETH2LIKBSAzkUicPKfbgCELm9uij2SNXPvNHO18
bM1DB7NycetDoEXf/w6P8dvxL2ECFWXdy9O4nS8Pnbmlz5et+62napjVr5XWzMoaeEazHjMGAmpn
g48PGirJqbi2NqDm+qDWDGk2lN8N6ddwmiElaP0B45MYUCYeNxyTpE/AhfJ74ENuw1u1ybcD1Fuq
iK0mo2smpZ3Qdup7rde4/V8yO/jN5xJ9DHxNL+3l0eXS9LQTuZ2EZZPB7//ybstrFw3d9VckpHYQ
ob/qk4NrthkjyQfdjTz0Tys7+aaPztI7eKaxHDCfvT7goKYy+FYjUOgFxwF5oY3wPpl7KEPGOFQ2
qy8bb50o3tl42oIWk6ytwUZhZojLa3lnb9BfePT/HLfwzpsy7o5rl/i3vfNsRG11mUyBWnGLeUT5
YMV4udmlG/KB7prNv5QLrb/I6jzftJufg0I19fWyZiGxSVcYCnhsEwrEjzL86Iu/Vvbu8lqaeguv
HSQm61zsnXkfojozM0Rv+ohdW5/ziH1y4/Sw1m/9tuOfzct6PS879YyurzFktbUOc3ztm7i9YtfV
9XTDRLQqJfqm54OsfG429PAfLbzhFXEUPGEzVmT6/i9O/Z7G3sa/oQI30PGlYulAbnmMwhVI68Jc
f42tBbnQmLqB11TNud8uucqxuvYH9tlAhyjbuZuVzZw/7bcgcDZTzRHxYj9HAaL+mnlj3MdZjA+d
GP7WvnVv6P1caONbgupidHnc34eFXhuKCDgz8dwIKpzXG1q3pd8aQYOXRjgiL+KW97FMoErnFfvL
I/1ura9H0u717TTXSBxUSlv3mdGD5a9c295w9NcDaLbpyMFLPQelSvBGZD4SLgKqPBmTeLw1Plag
jUii5roEVewa+HltZlreUfSQibIo1pAlj4X9UHYr1P2/O8Hric3jn10TR5e31TRi5VwPPGh+Epv+
ZydF/x46YGkRrpTO53h4bog+ToJZDzIACY0LEgrN5QriA7Pgj+mfg/m5wA3RDZPYkp/LdkeS7djk
cQLYy2XT+O0EBNOHBy0cjIZ67++FbYfIxCmTyn9SziMrrXjIf4QtyJOkfW1lV7ZCEc25dexPrAfu
rut3VQ+CO0tBWXRPwl1vrOkx/PY4qX8hbclrC7gbry/9F9IttDfcJHt3Dx2N42pE/W2556m/9ISH
L03Omt9bbQo4nFP7L8TQHThyMy+qP5lXbF8HCHRqx8CN+624nq8qq1IXs0u82mttcP00DkVQOAqD
G3WOHtpy7zQ0Tq0s8r3bZmi341yzre+EerLCr4Gbr+y7bthYZSQdwGqh23rmNtBMrXN4Dw6i0H5y
coA5ky5inkTn1Qge6SbuVuUp9UNZH04L6C7JCJ1E4jyBC5ke8jyksTBGftVRmV1ftugXijttZUPI
O1mgdvEgg633/IyezbzB8u0XzuHug3WQPww0EQgwrxJoJvdXfgzaveq6/1AexH6trv/b2eWDUMYG
iY45S4pAyVFLesamTwrSQZ3aN7rhfnJpfe2FA9r5UpnFkjjOd7S1ISbygAb3PTig/lRuZX70am/I
oyq0+hUYze9W/ur76CCTwa7soJ2/j4Nmoeww83CY6KVfk+hYm3eoHTI29aysEax9cu+Nw/y2yTfg
dQdCDO/8CPyby7v8W2XhX8sM7SkfUROcHJrzGpOTMkhNNggTCrub78hdE0G4N8aV83Fm8xlXI9Pb
K/lrSM1lSZpSnkLkDfGiTUA5NV0Du7hpnuujcd1vi88gX0N6Mn0yb94BUdbnq5lV1wqQ2HvQkecn
b59dTccSVJXjFs3cm3dgKLTRdBBKKpkxuQJTVXU0bBWodqxN8WDvZkJO4BTvM7bPjetZzynZrPKE
zJby2oFni/25zr/BU5wi8EGFAi35/bRzd8khOJmHucC3flmYt0wfyrEgYIYgGM6E8/j52fkuPel4
apatH8uPVveMF7m4sQ/VAPBQ1n0ESDteMVv90jcv7PmAWiBM3aA2HVI1T4HZ7utSxFmAB2Tx0eDX
yF8qo4kNBeItCOlM3zinW5Otvc//HvlffwPNcbyEDmGYiubJC+6VvJfFFE1TEk3Qru+53F+e7+9x
//VgmsvwoDHdGhigpxyNWwXhm8Jv4yD9fHmU355y9VXVnIOUxBuTdmieUOhToDsIITI2RrKKwu20
h7rJN3JDwXuAt2QAclvQk/6fL/PaN3jJas4MCRoaLQ1DTHR+KXHBss83CR6RzXiu9OX7VST/yi7q
uHoCUHbXcIzn7BV4Jr+Fj+VTBcA43Tgb/qF+8CFnKGBYUQmq3surPSdgF3zm5SA4m2oacKO30Cjy
5IBzYbI+9v/XVyB9LbWk3u9dtwrTAvLy5JtRdREH4RKRV7N+XUK9tYNkxSNfDpqz6TisSG0SYDQ8
Hp/kB8icHVqIII8PM8ke0MErq/fmOXkWAV7KimfjucIWtcPH+eDqATrwYvNItrBXnMr57VqX4VtH
1vlgWrgxKSt5I9rZTBjaKDOk0vOL7moqvbaIWlAJVFN3ksoGOddkx1bsQhIs2DQb19/8SyNkrZr1
kqBeskItskgvG0hC4ADEjPxTfbK25NE/IhHYyJsGSjYkyrYczlCdoC+voJp6zf5Ge8u9GFdVLlaC
3Et0OttRn7gCyTYOESWfPZZG0v97XMNyvO10YQAuXd+aSXu1gwrqr2HvlM1T1dUbrrpomB4uu/WC
Yf4aQjsLcx/HnhfkzVP2MGyRYYBrL7meBUKyTbJapXv74P01mGaYQFcQDr3g5inMmhiy9fFUfjDQ
YgB+K1LGovpyeXJvb9Gv4TT77Nq+J+k8t6Y9EfcjNPIiMdxeHuPNlBQiFj/3SDPJHBrr3M9xtoMA
dSsL8OzJuDy2eOwKD+Oeb8PrYO39423//jWkdvClCCaBbWPIelMnkaWilEb2DjHlit971/3BAzbU
KOJgJ6//N42cb1QP5vP95/i62MTUTXYqDZglCj8dGg0gICX3wXVuRBWeXoxNd+p21i6FCuaasLu1
YkE6vyCAf8UgZ4/od3h+gbYN8aP8vj2iyeOWbhJ8k3QXbiU0CVGO3VLU8NwH0Jdm2/QGR8r1v3kz
/uv7+P/Ys/z0r9DT/PO/8efvslR1wnir/fGfN8n3WjbyR/vf86/9/Gevf+mfH8tncd/Wz8/tzbdS
/5evfhGf/+/xN9/ab6/+sBVt0qrb7rlWd9AHz9uXQfBN53/5v/3hfzy/fMpnVT7/44/vshPt/Gks
keKPf//o+u9//IFk/MwR5s//9w8/fCvwe3dd0yS4k/7rs37+wvO3pv3HHwTX7/+EhpMVgnjyheIV
Fjo8zz8y8QNnltWbtQI9CAUiBAhZt/wffwTmfwbgIwRKYe7BAHcBfqmR3fwjx/xPEwLKIDJ2kLTb
buj88T8zf7VHv/bsP0RXfJIJDjmM+boKQywTkRT9OL/1PAd1k2aNk56cAWIbFBCG2mqcbZcZLP9K
2WjhquFx/5tZ9FWSIaKHNenjZnIap73NhbDzv9joDt6pKZ18/H62fv/+luff6nWs//WltBg/2nnr
Sb8Up9yrsyfXABdQPspPlz/8dST89eHzCX52SHm1xUdLDsUpbzp0yzE2hrENWitzkzYO3V0eZGkG
83KfDSJJQNEsbBUnXpiz8hlvSbVphorCfv5L28fzFZpPh1+H/69JzDfHs88Hc4cQSmTFqQm6Ystz
Nu2TcLqtnFzdWlW1slRLo2iFecgfpek0FMWJMSu7y6V1azC3O5ijcOKyl58vz2VhQ/QylZCDtCfw
IZ/SNOmMDbFKO7mig92ziLuNX28uD7MwGU87lOoEjynVwPNTjq4I8943hYF+D3CFm0WcjB4at/zS
I+kaWdGSZ3naSYsGmVowLumpb5jn1LHXTFOxb6nXkY8pB72LswkbM5DFXtlNAVyPYF7u7HxC1XhD
3Mlp1cbw0Ku5kV0HOZeVp4qlZZj//sxyTGDSnX6U2UkWYLA36jA2wQ+w6dio4kAYfGW1FxxAfzTL
J6NJWJAHR6L418FMwEzuYazLW7n04fPfn82B+kpC2rfPThZ33E2CtuqbMH+v7+rcYPnYWJVJeXB0
m0nFrRuINMqJ6fx5+csvmbsWGgyfokPVT+1TA7HL6jtoNJScuZ/MLNmmoaj69p2rpMWItgwTo1BV
euJZj+7YlvKi3Ai7NKqVEvrSNmjhwRoDMKiVQ3pCl0NebgK/bMnGsEdrZQILpupqOZ0Q1KEmMPgg
rUBcKGTiQlOcPDIrpDfcH57etR+uFhcKK8k6MQz+UXgQSHJUVW2glFluklwkKwv1ulbxM1rrJdoS
Xfl1Ypv5KcxrN7Kr/jMEdcvHjHXDRpZyZ8kxWSOwWNgUV/Nvg5eZLSDAdCpxJ9yHMmOPgvVs5YFu
aUtmoz7zvNKyy551Rn4SNjO2ZGySGGkx3hGkx6KeqWL3vk3RPLw32YRbdO8fLYc7keM22Z76drf1
8y5ZeWNfWigtD2g9EKoTwxSnECyW9wOuYR+7Pru//P2XPlxz8tGnTWoXAVrtzGR8cIrJl1cmmrqC
68ufr2GvfpmU5tyW2zaGMYb81JYlCfwYPcLS2xE+hcPn2vfT1t5KqyLmZz7YrP2R9U1gPDWT9Md4
ZqKw7usKPAhOlBC83DwlOQkt66ob68n8hMck0Yn95S+6EO30Ti+XgsosIJVxJEHzYzRKdk9a59Fv
0zUepIUBdAreMMt6StBYcRwzYp56Kx/2aWaad1lO2PssxdEiRKgEp8ApW0dV2M11TdwKuuFWvbJC
C6biaHnCNFiZMAfRnmywU6HEp8ijO1XoDr68Aa9viT8NxdHiQeXRKmgdPz8R0psztz4tAtAgKE7t
MoLaOu2/hSrPxr/xjGg4UzSkeaXWymIL4ULvBA1rjzTEyrvT0BplJLuAPZdleGs3PrurPJ5eXZ7j
0jBatLDxRm97tOhOZVoDmdObAON4U4vetOqJ1O1a5XJpp7SIgUsJ44ZR9MdhStPuuvKN0q0iF92u
q/oLS0NocYNMdTV6eU2PuCmqWAZefVdQv15rfF76eC1qAJ5SjwEh4TEdk97bDqTz+l0x0DVhtKWN
0DICZaHPqs1S2HIbsPahMp2c77nVewFo/wYRiG9yaK3BXNn3Bd+3tQRh8PBqPg7Q/ivSpvw8EVeB
cyMxb5O8CFcC+cKMbM33A9KOXmVU09EJOyMeXauPcXR3G5GUt8pN1/DDSzPRggB3kYOjGp7clFXx
hXTO54DKetMz4523n7nGcH5wT0mhCkOy9KZPkq9B7m1st5wiN8FNbqibYHfZERfsy56nd5YeUNkS
3hUMnZIjqILN2pIHH69ea7nNvBpv3Hrtedizj2ccod6uiXGXTeOXQBQCNCn0786uSEyFQHY4DZvL
E9FAOD/Dpt50AcIfTpmQ6U2eGA8Ouku7+kPiM2g+Bj3g84X/YGY2uF1CCVnzYI36YMnaNPcv0klk
Fsv5SeYUdcS0tWIaNkOsyvFqTKzpndukhYGqBNNw6uUWKqJj/qkpSv7VD1NjxSuXjEALAvnAWG0P
Nj9lkNrKN5aVJeXeH4EyWjnSFgbQGw+ZzSpodyX2UZJQ/Gn1AitUM2KtXAgWNuGl3npmZZz7fKom
zk8dL8jezHo7ClWb7NvOZttByvdFFktzeRrWIOIBaP+m6Gtno/Du7ias2PhBBlqGys9XLHlpseZZ
ns0mDTnEBz2Z3QS8QXtraidfFTLr/WU/WVorzeG5O/o1Cyi7wYGIVxIobEozJEBusqei8/34faPM
czubQ83ROR8mtjzlfeeHB+yLPe1HlWPgnWMXYcqjCfdnp1655SytmXbQW+PUOJVjspt+CNHrNATm
MUeF9n3e99K2czabwDdTkGdaxl3H6vGbEYJMNuZo1Fzjg1vaE8270TJRUM8ssSfIimKDZl+tLPWO
oiwe2xRK6Zf3ZOHE0vVVeVBCFXdK2Q2SOr7vQNa4Zbxx4tRUcnt5CGte7zfivf6eOOZJZk/56BwF
laGNAmqXWQ1wmIMbKv8KAh8SD+9gcMy6P0fWiObKoSkqoAfRND74sOopJe4+8NBhDmKfMKiHAWqz
RQCOMjyBKXvbTUPlfzOGZlAf/Qo0xoewyLP8a54ORnfwUcEDUQR1W8e0IhVYIvmblqJbe7uas5S3
ZqelFpljB73l9flN1aMpoM7vMoPGinT9wcnbx9w29n7XjpGgzVr6t7BnL49YZ5Y3zK0kRCXsRhrk
S9Io9KrY3I/DqixXtmxpBC3aABMmvHwIyQkabNDk6Ui6oaRJQaA5dSshZ2nZ5qHPJuF0jTMWpcpv
mtb84YkBLIQlibqhQmsTA0vyvHAt2tIjQVxvxdgXAoIOjRgAYe2TkpKTU7f5nTPaZh/1fidXuKgW
PPal+/hsSiAQc5KQM3ajPNDjUeJ/ykiJMlQhoXE+z/CyPy1tjpZdgFKunqjJk9NQgsPvMeR2Bsma
lMmKx2PFaL/Wujlb8FuWrUcg7DsK+qy4mfM0SLh/pKwXW0jxgEomfBiBC43C+W8uT2shK9QRR1U5
FOhhdslJljzbeFXrxgUamiMjDQwIOcAk6lJ9uzzWwk4Z2o3DzFEiUQZym6Efgk1rljcGG/NNbUu6
BUNiuLs8zIK9GVpoaDpRd8zNyjuQf4tIUn+89weTPbzv07XMozIbGia5Ie8sp5enIBXBtjCdbmU7
FjbfmJfuzJipAPC3J05w5ADXMbFRBGRh17YthuxHMfgufxrdnPlyP6Wu8NWGu7If1mjalxZOCw5Z
Otm+nU7lXeA2/LbDTFHkoMZ4dXnlFjzImIc9m1tGfFPaZVXeUVycry2824i4RPt6NNb0vW46Pzq/
GmSwIWqPWvrRV3YOUfHeyeTeKHgOqZKMpmsSw0tLpUcDNIu4Ye5hqTKJ6rPsmbxu0IV/f3mplj5e
iwGW1WRZlpf1nRP4wTUaOdssLjtLqZVgtuD1encbcx1pqtwcj/1kBZspgCoK+HxU3HWAORWd8yRw
8K8cOW9vuxdqXu+kKKIxgNPvilCQ3RybeWSPLL0end7/fnm9lsbQXL6oXFl7jp2cph41jM9mSAPA
jXJhQTNhEi3M7fI4b+8L2j5eWxe1/TCB4dZ3CUHzCrrD7SougTFkK0fl0jw091coLna5lU3I2ZSL
h++wjTOBDj3c3LPN5SksDTH//ZkXWi4fEIXD7k4paoHJlNI/s1bZh5rjEF0xr6Vlmv/+bIykG7lb
+2ZzVwST2ki/J8cyK8hKfH/beIH5eP3phgOOV8Ua7zCCeRJiaDBhNEaQGm1JImpa5tJrPykAct9U
tWfI58vr9nbm5IWaxyck5+OYTO4tCGChYrgzB5WjITxPfZ/Pd1xCw2pjEcTP7gpMvgEUW8ppGv2P
LvItr3hXNR0zej33YsgCOrEcae/ocFQ3O/8K8iRsxTZmM/s99UA/xOtPl944tcoLspsEa7xTlr8L
oKF+SJFa9/3w5fJCLmyf3tmSeDUldJSYQtFbMStqvgcXUhYzA3rfGFL4xFk5cRb2LNDCguOLtpQl
LgkSnWsxLcpDJ3HSSKDl43koS+VP0whChZ5OPy7PbsH0Ay1CSLsC0mcayJEGeGW9lmYfWF9tsF+L
lRC04L+BFiIElIBbRyn31JMBnZ5gc+x3GVVGGpWd3ZsrHry0SVqUaHrVDlXv8JNLswS9yUYNHcXi
ELSh2+3CPnWN52FSAR93DhtsaIFcXj2NP/d/Koc42F5bIFJPl2W1ak4sFNJvN5msXJejcRGdHtuk
yDr7wAGsMbutabChyz5MtUy7FAXGCkTOLvCz7sYc0UC0ps+1tNx6sDFzqDDRrjxxMzWGKO3RsQg5
CFBDpGMZ7FemveB4gRZcAHJBaUwM4bEuetRPrtCsVHX3Ga9KB53nndfKGAqCaLLb5k7beWBFz1MH
8N3KQCrVXVtq9Oi9KvvRvSrUZFT1XtGyzB7HTGQl+qeM2gy2k5JBa+wuf+UlA9ECEe6/NOwrMX1E
MMykc2izurdFLHMgJbIDc0iQ803V4yLjxHXjBM1aOWvJp7UYxRlxA84Ldmqr0RjFjqcQbdsh+Prm
hlRcGD8cPw3qZFdCJLbD6WO1BYXachCoaiWsaA3LP63Un7/b2fkm6ilrXRF2x8Tu0v7RhepDP0Ru
aWEbdza1xuTaSct2ak5DzqwRbcw8SdNDg8778kvopSi/RqrtE4i7zcjBH0nTDePfNvRMymSbKd+w
o6QYzVVvXghKvhYHB2VX7WDb/A4qzWqKVM1HGXmh9N53Kuni4IzYXVXWYXbfWFN4yoCJgvKz5A1d
OZc0WslfC64FvSTzqUwm0z0azlCJYWMPAyMSmIlKsIMCJTQ9AQ3GrOE45QMacqMs9MY625Zgjm+B
nqKsDYatZVIxkahXAmL0e9oMJkDNtEvQu9p4qeggsYWoF36pu9DrGJ5HyhQS8WQIKSKgZZHU3Tdj
F7rtVe9RXxRxnjdFSuIsc4zk6bJfLW2VFngrHthjbk3eCdmsglw3Gl2dbd+3w6fLn78Qz/QOgK4a
7TDhSX7PEuaCeBRwlwcgXLpZdDDrVkoyC8FBZ4wdcjEFIsiSU2e4yUaqOgBTdwsNRjlCgzyoPqDU
Na6kzC/1zDeSFl3DybXQvyRR4TxNhYAO9c7tkrb9RC2vs4Lrpql7RbaBhcJWu1e+WwK2mCjh/N22
VWHdtONY+n8NQ4LLXJT7JDPEpk+NkAexUQTMfBjTYXDHyJM8BXhTsWQg2QeR2/azbJOOu+8qmoN2
/3VEAfdZ2E2tnd53dEjopqt6tz76I2xv5WRdOGF0FS+FM7PxmiQ5uUw6W+k3X8WIvQE32L3EGbqy
GQvWq6NRAQiC5mPRhQCsOBkaE9PSjv20MdeAkQuz0GGoLAxkq1DtO7V0JLHv0dtgcsxrFmTXtgk5
o8s+orVi/Aw3OvqUQSIzZ9lkHq2ycIZxR61KoC4qiR/+KZw+Ed5mGMeuMaE7UU7iS9ioBLrfUBud
UAY0/SHMvxS49Ypyy5KRGG00+Vblx0VrpMbKl1xaai0kph1rmswX6pSCLX9nBBR6r4GphofLa7Dg
wjoENQOBxNSY03giSoUfgZO67+3+uTbraVdMVMYgIlk5TZf2dJ7g2WGalIUVNqFAQ3KtJrRbjgU0
4d08Eyje2UiH7KvJFCVfI5VbCIA6QHXksjMh31gfawKRjdiGTgiYwVkW1LEvp+qdCbSnZXQobGaK
Cu4Dw8bHycFMkH79rZKZHEGgc1aq6wA4veG2N6cm5+80Ci2MeBUF/0Op+F0SUqP+CkGbmt85tRzf
d9DrDd1FF7TIpmh4FJzX9y61xy91zj5fNrmFndERq0VFq7ypDCTBPlF7L2mugb2S953k9cryzPnO
G0eFjlZVCqJAhSqLI/GEpDe27PzyG29I1aGdLzRL84A4HPIeMjgscL4Kjm7vYSUAL81udrQzM4dM
7DhCkdQ8DrljIrJ4Hg+jJlBJdZ/2md/vLi/igjfpCNYWjNxQz8EOOVUIaklefgnS9vOUYg0tYw2g
uTTIPMezubgmHtzYNLVHFYD/4wF8YEUCKoOhmMRTykVob50BYldr8fgFZ/PWvmkhYuRO0gCPnR6E
J9rxuQxoN+0DSa3pfjQBkouqHiTLaO/1WR1C1RgEC30St2M5ON8Kp7X8HB1tFXFu+8Ic+oeJ92mA
SqQRVhmam9U4yE0K1/ey6wwwXCPOK8nyIJ4CHqhbNdnc+VjXQ2IJ1EYbgkjPS1Hk3pZC4ph9MHth
WuAsyvp+O3n1SMRTR1RXut+loryKO9oAYypK4LhACsXwWPBopV4nH6euZOkQJ6ZX94esFl6/4qYL
7ROQRXm9QRnAN6pzs+pIDBpAu8qxSjl9dGpmT4CSlSVXEbSmh/FbBgLPkkfcgybShxqsLcmVZeG6
+0UFCVF/0tTlTru9bJoLJ5arh0Q/xz0wS7zbRBnsJlF+Yu5F15n5iukvfb4e/DJLokZhercWwfPZ
Du2vwx5QGqvaXP7+S1av3TyJizcx1eLkoFCzQFu8QAuCs7MV+O/BANoqk9Wxbdhu8b5UXQfngsWJ
STC9tCfor0JHnWaV+wjB0iqPzJ6v0ZIsLJoOz1WlOVkJK+tjwKt+W+LS9B3aEmu3jRcWsjc8V8fn
dnRCkZYF9WkSbuYOEe+CJPngBQDU3UBEzVegpvLDzD4ZQQ+W9A0ZbCMfoXwWlB3e74JCPDZjbxrD
I5CdnePERBhUwIKkkXSoa4TC2WL9OxAPVi6affzGtq/TLhsLyJK5YzHeyAL8G9EAJNp4X/S+MfHd
QDnKj41T1+0YQ6wjc6KMj6mV4tW7gZ9vp6RFFTJSVm0H04r1L8R/HUrsNCIcrLJrTyLnyRcflYrY
6WmZRG5Xl+/zgN8Qwx6w28q16iPOzZH8LS1c9b55ZVv9fdkDFpJCZzais7jf20Y61pyoI54phuCG
dL5oPqE9k1MvKvFQaWwlmsCqKC3A91msuN2ShWqxDIw1eV8IF92AMkPZP1LK6psTTxSr7i9Pa2kE
LTB5vUcgLJc1JyhbmvethXsSurky9/v7Pl6LS2lQAqxSDTW4gs2vbSmaD5MLlO/7PlwLSqLpICHE
p+CQ+GT6Sjn6DKOpTz3nfWmLjhI2ua+M0qbsOBaKiU9uH1ZBsTFYlvrxjPPMv71rHjpU2FBypCNN
JeDhAzQH4ZS192kKA16vtO4t+J+u44t34bospGAnr6yYHYFBJknAJWMmeNsITX8Nw7NgSzpUGOqY
dUNoR++6NEubLQq4ubiyIc+y1hq5cArpKGEwJwdJmZD0JLr0cSwtYzvlnowHCmifO07ve2XQwcIe
brchZkDvqiLM44L2yQYyc8FWZtO0YlkLybgOEnYMgE5Z3bRHzqouMzcVYWbwvXALHkKXsQzD/qrz
lFCokXqBeOgcGeB977K1LRmD5vEVGVLGwzy4y9SUxQ0j4ZVTAetCZFbt3zeE5vXU85zMI0F4V9Gp
P4B5jB9eFo+b/Vq1ZWkWmu+zgggsoOPjtte4ULdCq6WXS/AUzP/v8iwWzFlHC3vF6GRAI2Un5Pnd
p3QEhUBMuqFYA6UvTEGHCyeENE06Bv4dzes0ZhMF6MgZvag1Vldpwc50qHDBe8UAOZNHXzbhfdt3
YfLdkEFt7EjbEvbDGSmfvk+1KwHtE+jfWlm6panNDnx2WKIFu6663rAOaPr3D2qwrNsyVPy6FXgd
vLw7C+exTr9YeKw2xr4VB9O3R2hX9Zu8svKNP3TQZWbDLnPf2Q8LJt/Xs8mMiRIGW7u1nJY8y7we
vlg9spfLE1laK+2M90bcnVK3LU61G6bpfZoVwv6aFNRortTU8nzNnDXGkZ+VPR0+jFOrwAvtlB3b
2kvEc99lQ3BkyF/ojrbAy35yycAtcyem0rR4ZAqP9A+Cckd+dKlI6inKIC+SfgrahHnXY9pmw49K
pawEdrfMZXeT1iFwghuUk43Ke19x2NJCSaNKA1KpvnNnOL1Fr7MGBe6IScMXm/ctvxZIDK+12wLF
ybvOGdT4WUEhOdwzgNGCbZpJ9+HyKAuxRAckQ3ueZeAPdm8TXLhPygzrW5GXzfty3xchhTN384LJ
qoKpZIDk8br42qnUN/aGldTDOwfQCjiG2flpVQ/WXYHyf7oF30Do7YCcXntEW3rIeHltPJsBWstS
13FT/9hOae/ctrwzvGmbNV5gbzzbnaCq6ozDyGNUKoIjRJtV3+wl4AACxmCTubBIoVkBZrx68r4l
QtmCxSWYQ43xoQK+H82tpfQpSSIzbw0g5rlRGP4n0PU5KEtd3uMFR9ZpyVSTdz0wRey+AIP6jROE
yQcWNPVj7nC1kk4vBD0dTlyOtk9qxvix9wvoqFDO9oY3Dge7kv02HLs6HnBDiN83Hy0wOZPC//rE
PECPFv7eTqYdgf9hPBSOQddqxUuLpmUjeOs3hqIm2X0lqqyJLNHnftS4Nh8i351WM8cl/9PCyKgs
3qaOIAeTpLkJhG/RddsmNOiapsV8sr1x2dexxNJI86CjKTnktT3B8sznoOLVoQ4pKkyFXHvKWnqe
0XHEntFDYlu1xpG1oYTKOFcok1xlWeebJ8tKpvAqM0BYwqJBZhk3I4rSG4y+k6XlbYgkqQ815L6k
YOAeQxAxxKU0PZVtXJQE7Pz+XZajo5A9F4A6lrT5PS14kmwK1DeujFyqdpNmgDxdHuQFyfTGkhta
UCob02QWScqDD+qCMPj/nH1Zj6S41u0vQjIGjHkliJwzqzIjanxBVdXdxoCZjDHm138rWvdK1Zwi
kPLtnFIrnHjY3t57DWhhwsPzTbM2GVRqRcTkz3YU0t3EsJHpoaAFXAL0JEOqW5FSYZbyKwU4xN4s
SysnkQnqa5sVXuVzlfqezJfj3DvjxieFJHOGKi6Rtvu4dFya+i4MC13mDyUAvc0/US9znk01KIY/
kLDTZTo6HjYFuxGSd+oGry4rPtWhUf6neux5DXW9GN381zmMveKiXj1G/Q0H2T6it+OkrP2rnUOa
8xefW9W8Io2m03BkuvLl33IhMEnPIA4BLH7oQQeEHedOF8XPEqwM8ioDry//CiCCV96jqBOqMo3b
rqcf7TTGXpN1Di8ytM4AILiFOziUsw+haoX30qF83X/Be4cHhwiKZX11yPs2LO4amUCENK1lG9GH
ZTF58oLnaRc6EDUCMwe3QW/kFD22Wvbd94pGOb/tQX4Jv8RzkDdjZrUb/PsSE9A3WR1C/elL4Yl8
fCAEksAkSzxAeh7Htgv5C1phsN0aezLqL7riZdsfh9KMrTnglWynTAeVR7HARArdHyBz610qy7W3
PFeKlgXLlJq68RXvGnlRKgQIJUjSvPVYCZXPpmz2vPg2wDhruHoYELKUY0EexqlBkCwT69jXruKF
ujfL5Jc8LR2s2eXBjg75XdpwJFH1MWjGutmpkm5EtbX2ro+CX0fRt39kXd4fNLco9s9d+06dFrZG
rXsFq0iS2+UxMlMeH3LAQKrM+fmepu/W37+6YWQQ0lC2lfcaGmbtDR68o8IUAhy/01/dGmB1u4TA
Z8m+DsvHCmEfOrYJK87gMGATXo9BG7fX2sSEDCrq+tm3D6OVc1AcGlaVSZCCyz6hzjlKGu1UcLY+
ZJ2lJp7mOuzcI2eS6WNMcIQy8PvNzl3/5+srWgPVxTTkJmj87mRkJA6sgqaH4hw2Oryc7qAHtCcq
8ecJQxD571NqBCYPUgX59ADHuo7dlIVIkq+NDUt7DJey3uNF/Xm6ojVWvYXVUVsr2731TVChQNQA
XJZKIb2f19f9X7z1/949UXKZx9/y1VxrHbWxUm/JxOOJ36uq1hX9Dk1VIeqs4aSxeEJZ0vftkObC
8BbDkwgGW1Dr7Cs4bxcDNoqr+Fz+g8PF4Z+L2NF+tCjr+5lGJuGnnfDLAI7hxhQ3Kk9CmHajWvsa
5rA0vnA8kAX0wAjQjMtomk8ydoJ+Ir4TMwxmfHTWU0mrDu670AEkJJM9dP7mQxtNgn53hgwGhaXJ
9JkdYBT1IDxVdrAYW5JxgPAMPugUKpTVvuYQy1KACYxAEsFffAJE5B5ZNCsfgwS90PDoWmfRKdOF
gvG4a4epWTKLjGQUR828y/2m3Th2aZ4woW4BnAQ/HV5jZOyzHhmJvdFAjkP1mYsBqF68ZYZPArAm
MSKYLXPwplpYCN524Og0GU8aWMdngpOoPaK6IJHLC+WIewjjLgma+5wrVc0pASqxvenrDgjW+4GP
vvdC64GiZBgqNip9LFDd6TyA6vwcPULI7wIRBiRcXL2BodXUf+M90iQfqwmCrr9s70g8YjYTPzEH
xMkefVdRBag96i63TXsr+0R1n2Kkxz6ISbyKq+iY11DAA7U01l15iACEb4+m4JPR6WIj4LCfpnGq
2u6jPw5lXqfI4OJpp6bw57spSi7H77ftSUuviCh2/psscZxJzJNDRROw6gqoCQcGpAqA3A+QLvyQ
yHxPKWLlefr/CwwXYcn/jioc6+bQRg9a5m30AabelkG+TgUzua1yqNrlqU6MRFuJhAqzkvKmc/SO
cWp5DTkUmJEfnfQb6NhA9jC8jStoT05vO0cWf8SfTuzqrplRKBY6gEJCkUz6hVJYzbq08oyAr20o
o5DfeR4Nc5kNttMoHVG20JmhSp5AluJdxYxozaNIPNNS6GyWT5ADKsanUsk5P5Zlb9zx+kf++X0I
C/L/rkBSyjlRCCGP5cAd+7se/Uh+64TOm8+DjljpECqmuEeEB6yo+XF90K1gu7qbRnjpCtGilrRA
I6ZIjQF/NjUkz9/V5onWpAkNXT27MF+f8IzimfELwQ5QTbV76jz/FnT/sDXWVAmEr6ihBZrz7ahr
Ej2bIh79OIOypBPt0SGFjoo7As96LziIqWs5PH5mF0MEA3rPsGsKoh7/xCTarfLW+NBRc1kDIa+p
Sr1AdO4W9Zkp/llP0dxNaY4QmpRp2Qzk64zQCz3dJioE0JuIgrmiKZwgR33giZdYeH+Ec8Lx0o+1
fx82tJTHIpxL8tCSuvZfaqeXeNnJAf5cLI7W9A1qTBc3TUlfWcVxUUEiZ5gJ9JBIWVUpp4uRD4xU
XkjvPY0K1qOPCkezx7/cSEDW1I48rhsuOqtPLPbGg53K8d7FShx9hmJ4R80e53djs/JVZGQOLN9u
4sOp0jPugqJLnrykozuq0ltfsYqAHIoWTelJ9sJE593QgZ3zEVGvGmSddrT5fP3AbY2yCmVAbc+l
HAh76YO5PeQRaD2QNyBHMkb3qMQ2O/tha5hV8oynmuND2bMXPCvGlEJT5iishLI/s5+SLop37qqt
bbeKWbZjge4W3Z/0WNUQFvAho/7IKYw8VKp9Egxfw4o4dey17OCUt0TxqLPrE7m1GVaRCxhIYOln
oPmo3yT/AJft4qyp8VDcmcGN319zJTQ+AnAryl9hw8zvq9bkH5YBj+t3/fX/w2yIkYBI3fQnZH/i
3uqiv63ZrHe28kamvuY12GG0qIXz4o14UfCByktdDm4BUdYkvPx1/Qu2xrjsvN/SFN7UkzdqWb4B
ETZ+d8kCGTkW+e6fkYSC7+yvrUFWJ55WdIwbr51fLWu7OJMGDJabAf48XVbLpHufOEu0JhewbiFd
DPLnG23C6CXvKkfg7F115+tTtaHbGK15BdzMKikAV/qQjxe5P0AGfEfue9oDOY/rqC67J0gz6XPr
unyGkL3f6jmLlWkAKTKkhF0e0q2F1Lf1IBf4ukD9pI7JYVm4ap8BdBtR2L3+p24c6DUpgUdeXpae
Fm+mjeMUXIsvbIZmQ5hYhjoM7pKhjY4j7aOdc7CR9Kz5AxaOrZ7FQX4D/Ee/6BwBUDYhBOt9UMdo
DRrLVLP3CXpEay4BM+CUzTBweZMAN/BM1Ab9KIY7Za/CuzF7axqBVlHR4dVKXl0g63C+cQDNFMkR
cCMGDw4oANsYhu1y7iVFuQFUD2QSBa3eV/SP1iwDY0oels74r7kp6vnFWbHEWeAFQXjX1JGsdzAW
G3fLmmXgkjEebNN3J+Kk903JyKE6Iy2PH1q3DCRtwJbZi8Ib+4OtogytRKxpG8HYKE+wK0KP3LtO
/2xLS1+5nT6N464Cw0Z5HlZ8/41oBgoSTKkmflWtEu1XMmvdHkgQ1gyegKC3w/qRK7B9X6lpw7E+
QEyzasJbzPJYZiFnTfVVedGkb8BUgmDdgVOwBx8iOhdip5K0EQ7Z5a76LeaylhedbqFjXsVIRvty
cUebDDPq4mxPyGNriOC/Q0g4Iyp0QdoTXsDevVPVJV5BHOFuQOLyzs9YJSeYVrRP87I7SSp0RjoE
2m7GU7b0vfcRCqK1iRofpjGYaEJPIJ0uryYqm68lpJFvrkfJrUla5R4XusJY2sid+FDLo5xbQKoZ
El506fdEVLfujDWroKXCX/jUVW9KVyrNLTjnKgC4IL90h1Frufwf7k03OTSsUo57PVNF8Pe//8Pk
uOov5PcFsXTnJt449GsKQlsTFGOKxJ1yo23KrfmqIn2RegjjNIneu/3WotmtrEve94yeiBpBQkKj
7In0HsumXtc7T9KNxVszDfIIt6yNYnXiTU+yCiDH8C4gUO0Hm97JPQW+rfm6jP7bUW3rJF6s8PNT
z6H0nzGXeDTVukAzoYoLbY5T0xfR67v2Y7SKC6Fb+jZiTX5io32B7N9wzD3cnyMsDO+uj7ARh9fA
fJUA2Ngbk58AZ5M3qo7NUTQjOcKo5G3ph4s7sGM7W21rgVbhAXC5mS2VyE/ccz/6cMlvE9QDDyC/
1sfrX7OR20erZ4vqEhRaR52fcueFPmqQU1Eckiopx53p2vqEVYAAO4KxOMeCAOvSQJgK70joL3qH
ZRB7ucbGEGuUPU8WohLaJOjT9t6NLuY8483QPo7S3xM+2tjDa4y94RPKZ1xHr4DTNV9JVfE+ASLd
yATWwCTpyDf06cKmza6vytYXXfbeb0eGDYC6Xkwqzm0+gbl6CS+ArgwHT1iys/D/tvT/UC5ao9mp
8mDFCDnMs+iH7py3/TzcSkO8EsaXU+uB7oY4Y+qaPEEjIkZeM10AJ1Pn1+/bGWuoez4tqIqgZ31W
YVg/iq79yHXX3wGTc74+ixt7e411V6C/LIlP5ZkP1XBR3y4eyqCZdv78rV9fpQehp3ERJeH8Bnmk
7q/ehOMXxNNC7myBrZ9fHX2DGqjLI+neWu3m71y23XEIdXF+39Ssjj268YuhHVXnPK7KKh3hNqDT
th2rnd21tYFXp96IYHQJSaozeLRVfRB2wXXC1DL4aTH4APi86zPW0Ha+tA5KOn3yRioZZz26KncX
3v/7krM1oJ35OXIxZYI3kxvvJyg8+tbW1dBCNwRaYde/gP4bQv5wDteodnD9pGclZ2/O93X51Ia2
aW6lBLCgPk4C2+B7Sfy++iDzcK7vKzbCfN7kuZeYIwhYAT3maOGUtzAwD5MMRdXIpVyGgDbKuSBw
pYBwV/csyj7yPuBBmyTiGLKktDKFsJMa7/0e3TuWogGkj4laZHGDSxNdLhdTL3/KuzH+NvnDPN5x
MBI+uaDS9MlGJdxmUA1C8brvdd+d+7Ko+KO2JYFPsDQAYqZtUE/9vQst6X6hANY0R1Z7wDAIv2Mx
/sQ5CW6cqOZHpPLjL5fHKr8X0VJ/4wG8Qo7kwka5gfiTjAGLXVr/ibMif6UF5fNt23WEPyJJjv/2
RhHan2aRXfXFBKDo3JIaBG/Iicw9+2ANxON/qgR6O31qmcLlpsvR9BD8awJ1AG8QbzWoyrEDG+cK
yYmM219qUHP30HsUDyoeD8MTgzrZs8aMzyfdKDv0R5pDBe8sZF2XHwCYWrwMTvWh+wZR6ba+bSuq
KIygozEf3UGjYQmuogmH7i4voNuVoiCv6YGqWbjvbdxM0UcW9Msra9sluRGqH8pbEUg6H10SRctN
VeFhmUJNrhR3pIiVn4UJ1TAHnpfBe4Cc1AAqREoK18sbuPeiR8xAhqrvx3J2zxZvo/BGTUBOd6lJ
+qVXENamJF4ykCrBgDQl+G63HKrSUCFS4FsZkNxnGJOnTrdT+DSHZpiP/dK2P+J5nthdf4EbpQ24
dCyFs3w53hZNVaoPjjv+qfJLaJ7Ogez+4WRcsCew3l+8YQmgp6SmZfkBxq40920d2Oqs0SuFBIuA
rjl2xOi+TIVZ/jLQZgnT3JtNnk3F0vDU8tD7JsJBdh9aU/XdgXWeLI/g7Vn1ZEZfTBngtTAblHPU
dtDAjGhyaEGACG6LWM6PIUl8yGBSOLsVLp6TJ7RGpcsCsD+BdKKudzfhrLvqAZdSD2GpHiJTvzpA
d8aD0AO2q3C2rG6DxZP6F3hr/V9JYOjBU5FUd7QTsftg/RFyq+EyxHj8lHgt3ltnvTwbDLQsH1V3
mbMhYWqAbIxQyQGU7ulQKsZ6mL8GALzeRBco8yGCbTyFDC7rvmm43pXpYsb64wLET/NVdP5I7qJm
mEN84zJ5KTGXq7opqqWGwdRFa8LTeCUc2w4g6cyRofvHR2j/zGtii4ekkIvMUGkP/6qExT9AAxGK
MrFshrRDk5M+drlfkUM4xuBPNZXD8KIHGODQFPjvM8nDLlApTO/1A0h2RfXSK65OZJbJhD8IgoOP
Qz025XGCzFN1jz6+IzczyrrPvPcWeReaIFA4Y6penrrKa0I46xrofnwdkgiKspVCL/tpqV1/8hZf
0yO2fFNkQeI5OFApUn/plZjhswNd2OU2KcwY33fWoKYAl5UIYDfRQdKv0hP++MAsfnjTQ3vzcy0H
dEDznpokE4TBWdvzLRi8KAz742ff0PqLlRAX9eSiE6D8JaToihbg77PzLzBhmzTuYS41/RL70JJC
IgE+xaPn2ZztXAIbt+WacZRHBhL0c8/fwqjS9siolwRZVdoOQl2xr/j7Uoo170hVZCjDsAzetPSV
yqBLHyQH1pjT9atsI2NZE45grsiLsBgTEEEiCztzyl8iz9/Tbdyao1W6pUvOdDI0cDO9MJl0Drgo
rP/KdB7jcidp2fqAVcqlA+MHky2LUz5Y/5ZcXtydC96Z0werlIvEBpokYRu8zTSsT4Ex3u2YBFNz
MMW459SzNUmrtIsVmnakaoK3KaJdd4sz5ceV+uipZdmjUG9M0ppOBK4KmvH1wt8COtoH442QUx5z
s/Pg3UB8rMlEFQM2tepm/uaWbsqofNUaUQ6+fDDmmdB9tKQ8NoH3bUr4HnR7a8jVWwvG9BQQVsNB
zbCvDAvv4HNwgMo2SRHi3AGhJRsjtG8La93OSdxYJ3p5Zv72vpNNf4H0+vGbiippAIi1zZi2XOAu
mKCwvlep2lqry/C/DUMCyHY3JahZWhZUpySWcXAHf0m1JyG3NcDl338bAGKnfj7yNn4TqgP2R+vA
a7OJ6OWvd4WUf4Xxf/v9MMpLVrka3LIYlMkDJ8tkb4qYQM7p+gAbxRy6OvI54XEcCmHOdorqowT0
9jvoM+0rVNDMrUJfr8+mKJbvolZEaxYQRB7yNs8NRovAPDDFNOEACZXGYpezyDHzf3hNrG0JjKv6
JJ4Cc+Yi/0tPUdil0g76NhwVNFGW2WUzrHY++EzM7/uoNSeIuHkoGynN2UGXB9RuHBIzgp5bXIa9
vkob1Zc1MQgKfC6soxYfpcL6aMbhWfE+voOm03MNulN2fZSNQ7l2B6BWSRZNfDwDu2VSHgUaTq/T
y4LjsjPCRqhZ04Mu/qYw3TP+G8UNA1QA7w6kd6m8gEMsaaaUh+aVu+YW4pc7b9itIVchoIVFsel6
+f+GJMHyw8HvVYyIqv+OCEGRIVX+kM7Y5zuH6nL6/7AH1/QeEdVNPiQzmrhMUvfgKin1UU1oC+wM
sLVSq1zAUc1nW5fTWUwVLEpFGc3iYYFBELn10LV6HzkXkjj/jW4KjqSi5M14JgUXn3soz31zC/ce
mqVJdprMW1O1Sgp8vJOYB+DWa2KDRbxQCH96B4BmUfG/vqk34sGa0GObboZJ07ScyYj8G+qatwwC
pVllk89Bw56aLrbZ2NV7ws4b6q/RmtgDL5Fh0Sbqz9rZwb5xUL2QDA4eJ+5eiUWzDHwiEp8sBBH5
D84DGn2oXAMgUCrixudpDGdt78P1j9+I7msCj1GA3cjcoIVSLMG9mvRziKctYLK+fKx5/BEZ684x
25jmNYmnRzXAL0dFUUbX/EBF/yRazCyN6N+iyQ+oeD0PZHq9/lkb239N2WjncphrtMHOnFT5qxn7
+FueJO7ZszTayeW3hrj8+28XL59n6sexsWcYMJQvxGjAA4hfuXskSu0ein6rBL0mZsgJqWrMHTkv
cf954UueAkTrPdOmt3j+h+cwydNxxnZNyiV6gYnszmpt3CdrhwFIM3o97J+j12qg0KuTU1ItGQuZ
j+a19CEI70EPl328vlpbW2MVRXoAgfMlrskJsngNcJ/0AHKFj9n0AAyjaFZ6NnqbSbKHX96I+Gsy
B1coLIQoxJ0I+E5pBXFT5uHH/+1RAsLdHCAndSwoDELghrrrF3cJvX+I+Ws7Ak3zSQ9NMp/R968a
ckClDSyYVDbAV+s0GQ3e55BwJUGSodPgL08Q4W/FN1TFqPdYt0lbTBkEvkoXHx0LuHyF+ihyvZ0l
+POCh2teCO/VoiqQNN7MJKQ+84B59bPVSRE/LzpCpQHVD+V/Ry22j1VmOzkt+Y9qgnaQfJhKOO/e
VcCVMvABLpYeaeyTBNMaqfYHvNql/SK7BPDkQ2P7Sv7SbGgqA1GgRADBBEgxih4PgI9fWtV1H1Xe
vYS4Dhyd2dBJVNvyiqBwIsbCa6MUmhpTWGfhULvp07wAb45py5f+DF2YWmctMW0NEGMF4YO093tv
/qvy6tADJCnCywFwflbS5CSiCK5UKXBhnshMAy3lFr1W1Qb3eNXS/oeF2CQMI+PRdRAFWWg4pJST
mJyow0odDcR6YTAFVZ2C3lQgV/j6WJWEgaeTwxi8qTJVMmpfaQxbO5mSKAz1JwX1XnQQ8xZYrDML
oa16Big48L6AjiDK6qAaMUNyy/Q1HU1akinqXgEzhZfVAS6TU/A4x1XNvkoNYjNPVV8V7M6Lx6Ji
d8x56EhmcgLBHX9p7oGUivIUrHvuhr4vBweZaqvEBxR1BQ0zy4WC7q4Ox0jd+AwOD7e4yyksHgJI
ejT3bTnOk04hSwRtf5onnR8CucDtwI7FNJP87+u7bmvTXQLCbzGUkS60MWHNyfHqxsE3NSPN6AGh
Yk4ddAt39vafM4hwzREiirmS+jI+kYigbB/SelS36BVWyU7SuvUZl3//7TP6aYjkTBxKFsDALXe1
87qPLcS/nloIbs13JW/3gB5bn7K6dCrnmso2gCOEMyraR1HFvfcwdQGcWq+vyNYAl3//7VM40jkR
R7I96SD2f4DaWw5vcQeJj3fhKcK1rQWF2QcJ4Yn7GtYExKd+6qbyJalrlV/UY/EUu/4ZWyuyulEU
QyMCtbDibBs9HTiDSHJV5sWh4EjhRzHKnZX/880VrmkYPQRQS24WcYbwIjh0YMZenl4VKZuMJgy+
JjEOreJsZyf/+eIKk1XxCtYH1vZw5DxxqPOlpNXdESWSC8Kt/SVCcK1633XfckiY3dN6D++6Meia
lQGqQz4V0rcnFzfD4XJSofH40cBrETSJ5AB/6EPH24ei2ss9tgZcRQURmJiIQduTNcBDXAZs6/aj
ubho4Z07pCz2DzGef1Fb7xkiXs7P/97N8Bv677Zv4dIxNGUsz7kU8Y0SOXlAecsc4Yfm3V/fkhsn
6394DxJs5UFRe1J8LO+si6YXpPl7fKCtOVsFBpvD6lIP3J6IbH9xY/9dIzbjqUTG+lcfljeggXyM
US3a2fkbJ2ztYaElKEi95erM4XR9HxYBv8+7QdzXETLTMt4dZ+OE8dVDlsD5wga2G0+AFns/ReMu
VHWpU0XNgsr8RB9sQe6aACfu+jr9+UUU8lXooM4rmnwJm3NraZA5AO+RceDXSR8mh4EBI5dAhfFw
fbCtfbd63LYlSlF6MfOHnC91RoqZ3JAw/1bzeq9cvPU5q5CRU1Ubbjv3QfWiaH4KMgXhbdJHOYSn
rQYHFQk3aEgu05rzcM9jZ2Ozr/kQqpxmXUIQ4Wx9eNJYMbSvi8MWuT5rW7++ChCk92nnqwJFwmLs
Xmheyptas3BPp2ljytaECKCwxoZDKfTkfIia2QVL3i9Rc6s13BhmZk4JXq87F9XWp6xSh6qvYKaE
rtMJHqLJZ7VALwhKfUggd3bzxjGNV3HBTUVTBiCfnnM2x+ROQadGC2h+qgGkYbRfw64B3GQ27U49
YWNDr8kRVja56dErOFeuBSAaLy3vpwzC6q+G2Pjtfcu/Cgm5jGTSQET7BPUxKM2bWIvoZwFo83y+
PsDWBliFAMMK5sCRq8+Qn7pk5cah7Y+qyKU6mQZt1WR+sZtCbM3YKgRw+KV4g6mTN0dGD9YyqHML
HUGepCB0J23Y2mSrGFCFRC1BE9RnuRj2qlRspttY9tGeQMvG76+ZDETkzPMhTHGu5rAGTmJM4Iwi
Ggg9XF+PjSlaUxXcImyt0DQ/6xp096wduM7hCsQjfjM3sE7bCcYby76mKkBAptMxvHxeeb/UTwpk
5UMOdWJI7A7sAbpnn5smDHc+aeNcrqkKxJOgXgy2eKW6sFFqC6nzh8i1sXh0VZR4WTFRn99dn7+t
9VkFAbT+UcxsWfwRPg/Rc3iBHFDH9c5p2Vqdy6i/PRnsKDVbClGegVpht4R3JGtnltzJGt601z9g
a7ZWJ54nAQjnUFg5Oy/msKxhT/2lChxGULMMBNA014fZmqf1uZcwiwtMXpyhg0XdHax2p+o54KhF
7az61gCrsx5WSRsqwELOBn6HsNkB9zUaZ7dzl2wtxOqYG9Zr+HpLcSaUozVLJwOb28BGxXHo0Kh/
1xytmQYVfC5tOM7eCXnK1KfQVoJ/KmBs4nj99zeWek0d4IT2poYs+4lMrMaVG/r3EA9IQac/9Lb6
eX2QjZO+Jg7wHmwJHYnhrKOxjJujXpLe3DA9Naw/hMBduQ/QHuLT34Z7i93TY91Y/TWXwDXNaNyQ
8zfRt6Y5CDoWacUWtQf13Fj/6PLvvx9EU/iqtK4493C2I1D7boPwAFpywh6WZi53bvitr7j8+2+j
sMVC8I4DiaOmHkI4KBwWY+o8POCvr83W76/OurXN4Ip4id9axYMP1TCLEHCmAX6q139/o/8SrhX6
IcKZe4T5wUej69K/7ZIcAu2A6XW9B93tpk+SJwqJyOmrD9Cb+RISOQWQBGHdaKpUQp07P5eJF+4B
Ura+dxUTDGSsu6qugxOd0RfhwCg++HhzZ9e/duvXVzGhgrCMasYwOIWlcgdogpKnLnrvm3ZNK8hR
M4y0FcEJD3XoGfMKrC/aVc3X63/8xoZeUwpkCBie83t64pO36Gfm4fl6ULJBK4Jr9ev6IBsBZy3e
38IXvAU9PACkKQSoZe7IE7i2z0M8QHE26N55ha25BAz2cUkHDaGPsu5BTdFwbPa/0DIZg7sYJkzF
81Qb0b+rZxqueQPwqtQdaInBqSpF8pW3GvYT4CYs77NlCte0gZEB0rI4I/6B4BHNP8SQVfkK/A/3
Pl9fk41dG65igFOi8nRZS3Bvcd+DNPrd8mLvSbS1q+h/A5iAmF5Bu6A4uRmFGEjQAfooWRno4+hD
7PR9X7A61VygNGvVZM4MGJbmJi+G8Xs4+F35LkgJ8pH/fgSb8oES4ycnsyzySea5/5053Ryjdqk+
vesT1syBVgVJBL967wmWan0mkRkdfX9P2WLD7BDeAP/9AOe36Ph5pf+x8gNdPhjorBDIgday+iaU
iMtnUUzgERTImKIsZyOs6gRvkmM7wX3sfqmWgd3GNd6URgVVd5+PeEd/YO3QeZkwA56F3GjjAOSG
UGGHnuUUV7cy7wPUqsQwA/gXcKhSzSO0X74DAD/sCYNsbN01V6GCSlxVlLl405GZnyDo1T90UfPt
+pJs5C1rFGzPB6MrTwjk8Hj10JplAOJ8dhOyPQ2tQX/s92ogG4dkDYTVQEcnBTSczqKbF4v2dgCu
dh/6wMGPrXsf7xHcyf9uAmOiwKdTLp6ta8TNBXajcvhMa7/pYXjt7cza1resoglc4KXf1XP0Medm
eAwTyAaIMbAfZtbtZa1bQ6xiChvlIsBzjD5aQctnssTA3/cNP/StlDsRZeOeWoNjQ1hid53oxPO/
x1FM5mso8PzpeRCnBfTZsutbbGv/rgILn8B2KSPqvTrOlLsHlUDd2GJicuf9sLGF1+DYnkXoM8e6
P4eBdveySD6KHKyASgvzqLvp5v3F1TVS1pUdtSSIxjMrZGzu3NiEFfK8wCJMRn25J7e+MWNr6X0d
hx7tIRHxpmG/88j4xM9FBB3c6+uxYS4UroGw1dTMAToiySucyhUETTz0ZMc7VFe9JCUirDkkzirl
QGgJmHqsEBmjOzF5RScO1u+izzIJC5gyQgcuP5gmaDV6xe5iWNx2da5ABK8ZXKfDRoB0cdPMUj7A
FcyxcyVgtPyIB5AZHkQyt49FUegljdhUJ8iTxwiKhWglE9Jlth0hwSchhFXcOpWoCHLYI4gR12dg
Y+Ov9f81GgxRNBf6re/n6LnN6zNznHxuw/K8NLA1vz7Kxgn+H+n/WsAu2HP5K1FQqHoQuhLfBau6
5GXo9PucBcM1WFdXkD+qx2J4y9u4elCxF/1oIBX3vpzgf5C6Y0nIXAXVmwBOKBN4VQB3MNd30BGX
h+uztLXXV2kNiOJoQIZmehNMJi/Mav0SFUO0E3u2YsMq9ohGBtL0QrzZwvwfZ9fWHKfObH8RVUKA
EK9z8d3xjGMnO3mh7J29BQgQNyHg1581+V4cbWs4NW8pVwqNLt1qda9e69QBBxD9GHxXYgHqQy9d
QJ/mecj4jylkoNtc2XjHlGxwrsHFaRLWSQxao0UorSHKuSlN660J+7kGsCIdQyfC5ixKjqCbEtGd
RFMO0omD9v85vycO+/gPKBddQiY2Ijn6LHtFQcx7QBMOBPvCoAQOR2WrejKnH/xJkdTG5vKUe5Bf
8spnxqPxtm16tC6iV92UmbiiQfkjHMarokOe/LJ5nSz1Q6KBDBAOmwFCA6cFWJfbvKg2FEi+235C
DTgLEPOcH8dh+TYWl5edaIMcdKAprWuxUWjgHLYMao8CSmnLbC4znd9cmh+mk9bdCMhDkz8jA9jI
mz7MfHPted6FbzIbijt7JcAV6IF+Bi1FCFSbbvGYKTsSXVhF+J1P+TABIAJj6I7T+hkwbJo9zmCJ
NUewX7H5whWyzF+BdrEL9JwcQw44O4hkOiAP6xyypec32mEoNvB2jswCevhJoV88z24MpGP6Fnnq
nqKsV8T9WoLJYe82pBZUAIyiO7N61gmhUHdC+4/XRc/n5+D6+Ml1ftgEdA1PbPSwywLkQzsNgg2g
hUe6Emy4vn5auQ9fPyU7hdfXUNNN0/yeINK/VUnxctlPt+wZsuQl1Gbi7l8ZqeqXJnzKrn3FEXxc
9v3TpD78eLBloS0alagXDdXWfCcTNob3IK5E3HN+AIejsDGxeS7mOik68doDtbfjUFnckInXt7Fe
5QpybQD9cw4M7MkFyEP9I8Qje3+DNWoADa2C7+dn4Pq8dX0Tj+RNBJ7m19Y37EGdemq0DtYcqevr
lv1K+J25rIX3wim0H7jqfBAgs3Q1v/25/QY2RFU1XY1rZmmf037m/naGykO2VQGoUr9FwODpzYB8
YbdiaJ9vdmDzl88ZGik9HfNj26F/F/f3TxkF+deFzG/n98I1gGXJaJBtaxx/etSx3962dRdt+UjC
K+RElhWH9/mFHdjc5SzPsiQuW+/ZaPBCh4vc4zxND4o3UG0Ar9Cm4yK5aoxZI5b9HIWE/NCfx1eC
JB9v7CJ4kXJ6BSU3yNBTULM8ShPcLY134riV2yBZ0BaPfuY1pj7XNC3Dh4AphDzA9foCyvx6k+bN
PcC7vzTqkhskEgGk1eHd4CNSOb9xnx/zwIYwhtEyZXnZjy/Mj9RORNOwK5Ps12UftxwAKGfQQzBW
wTGU3lRcsVmx6rrkkfx22fctD9DNELyHhkzxOjYgcnjUXp22aJr34rFa8ZKu3bC8QO8HOjepGF9I
G90L8ClLqUa8Tr16wzVuWq8GReN0SlldNCMbnjiLLmVNV0VHcDSrByNa+sVnMKbLvn6a5YdLhUIz
LaBI4D2Dvz9oEB0msaeTfd1GGn0Cl41heYIc1B/wyR5CKlD8XzF08V0tpbo+/3FHB0lg4w7F0oTT
iEzuIxAtd3PYPISL2SmhDsLjj9UJQjnT5SlKqh+oRYiVKTmcm02+XE0MPI9g1Tjqsq6uQqhBgP0D
FBIxLdaixdPq/Pc1EtgARNMrHlSJ8Z5J2/VXKjw1QSukA+TE+z1oJX4UqNutAM5c0wn+PAWKcUD8
46EDRa6fPqFFRP5roAfy1SMe9VbOsXOjLNMXcqnSnoT6hRr/CdIR0c1vRJCI5rdZV+oBNQV4t7oB
7iEJ77z0Mm0ZqLT+OTm2hD0Rc+EfRQC+SOiuLf74HJVRs8bg6HCY3PIIJi+mXkAg50iXPO+umMqW
ZE80pyv5Xcf3bbCh8brKE7WmR5BwQkBDLGxJrhdP6H/Pm5Bj92365TYMY1RbiuSooEEMWQ3QDtV3
XPpDve2iQPIVHmbXNCw3oEBUJMEAGx65HukX5NqRR2TAPJ+fhCN4ik9//+DIWtXEZRiDtbhCJRj0
Nj1YKLP4J45Y9gyml27lFLsmYUUAIXSUUYNpkUYbYr1cCTTu5A9dlzbNRUmuwAYYQmhCZyDWUc8t
T811L5JfaQhs5mLIym67ZmDZOuCLPhqzNGh5wd6a3HBCQPk4mLBdC5Jcx8my87lsC0EprhQBlfG3
kMJLyaGDAF7cVuSv87vtmoRl0yiRm8mD5uFrHieg2k5BaxNtxmiVHNnhfG1y5FmSQSooGfydA77Y
VVdeXOdeCQKmVvO7JJrj9C+/5wiLbts8Sdha6dZxiG2gYR/moK9uQLoLuothCjdgxfTLv2M/JMEP
E1KgAiMN+quVKrpjo2zYIaklo6SZ1Cv4yssd+MbEvchRcln4tNYU6xrCsnnmC0g81NN0hBeu/ofM
69M5fZvS2FxfdBRspGHud4oFBu5dT4aq71UIdfOjSFSwUtBxTeH09w+OhTISj1FVkCN0kObhJg+T
PvtG+BJ0+2ZJ+bxi966tP530D8OoibPI9Fy+Qn+P3kPg8ZvyEHkDC9xC9g9IqvOr5RrGsv4wH0Ax
VQb0CIz5Av5tIVJ0Mm44hIXUDiwE/RhsuhG6jLvz4zkMlVnOgI5haGTsl68G2tDxFszRkboHB8Io
V7bf8SSzuY2BZ/FrmkKyiI8S7bQm7uevect08ZhCmuouM7p4Lvo8qnuET2Hn3ZgBkkfnJ+c6GtbF
3yoSsVjm6VEV1QsqieI26/ynBdSsN+cHcOyWDUakkJvu0QrlHzmv5BWCjHRnNM6CEGH+daR6xZue
gv1PQk0bk5j3VdX6jamfZwDOb2ZQvPU9FIVCxM1ZUTBcdhJU2F/mrNL5pvCmJipXVtBxPGygIiaU
L7EQ3SsbNXAQs1j0r3hEae6ywNaGJKZ5AY2tOgAoHFnLh7Af6mhLkji5yYJR8wsnYXkIwtA+6udD
AGZYmM6+rXQBpUet5hU/7doeyzWAuWkslczwfiqBoBcN+GAhTbDpOynQyiVBfFexXYlLYmU+jmNt
0xun3VL0Cch5gdjXSwxNKVHccpA+Kii/sMuYyAIbpaijReHZJpcjJT4YLBmJgnDZegU7aeWct57f
pYHPzrUVJbCB0Yj7fYqnM7C8z3wASTBI8nLEJOVmBmlgdYfiPE3+6UCCl20pOJ6yHToPeX7be1Wo
d1GVNtl3VKKT4er8b3IdeMtlcDZ1kU5x4HV4EsCblDYQkONyrcTo+L6NWBRBS7qk6ZJj23etBz5U
AQyrnAQZVl6+rgFOh/TDPQUMXwJdoLZ7pdCLvdMzyM7Btz29n18ex9GzwYp9WDUawk14SokQ/Jgi
GoCRgrweKlYRB2HRZSfcBiuClkQrqG9Fx34RdfyQqsb7x1S+n95HU9ivvRVckzn9/cNSiRbVjLlU
GIVm0xM0G8l2TuLoemj9i7DKgY1TpPXSgStFhEdop4D3UDRpBa7oLPBXtsNx/4RWtKDTQMSg8+xe
CVQIb/osbzYmgiwBMZHYddm4xkLvOlT0z5VKkYuus8zHPDyogVzl+Tyy22I61avPnytHPB9anqDt
ApCoB/HwSk3f3YOPYlEnfHoE9klvSZYjiCGUuW5YCOjtZSNaho7+irhIo5N2jOeHf0GOr9nIFPLU
gvj1Lk8bFM3IKv25Y/1sKCPu0JQYn4RHU/rxvEu5BGdhGoMB+PxkHCfZBjPioZMkAQFwgVWq22LJ
5hs1lWI74v5eGcI1BfuloKuEgbVjeAXc0QdXxuw9BkMQXHaF2sBCqYrAQG6ufkBODV2CDW1vqzJT
myps6J7H7OTwIR0ydKsZQgeuKbARhsxDQzTYhRqENp13AjQVc/aq9eS3G9Y2PBUbcArfoYkl/zJA
YO9xGfJbmpGk3XvF4g0bYNTEnoNrfRtCTGVPh1G90ISDAZEZonYnDmIGxYkhaQEcH9lyBaTsANCX
V4AHOwfsMNt4JgZviYlZkH2ZFJfDIxmLUP1oNNTjxCYrMtJfN4bm6c35c+LaxNPfP3g8sDW0QJrm
46vxvOQIjInJbr3Om+hFrD1BYPkjVY9xWUA29ShpSZ5nM4BJJ+v547xAjAn5gDXP7fB7geWP8qAU
adLX4ysJ0VQ4QzhCK7RjBwvykqjQHc6vlsuqLKckATGqBkTeR4rX/niVQ0933mqBoHXjL1608kBy
zcVyRNCwXKD625bPuedVT6ZkwbWE4tO2pycec19CTOKi6djIR5KDJKecc3pUfQemcQIar3gjwebQ
XIegVllTk3CcMRv12A/Ih6XLWD+Yppy3gFLr/dCvQcxcH7e8EMDU08RKHRyVDvV13sxDt5+IGoL9
+TVyff+0SR8MhFIOAjR/HF/TRbLbOfUA9fFktFoqdBwpG0tIu2oQYJJvXo1agvmKsqQzwLjySX1b
AtH2x8umYdm5HttGFYInxyYm1X0XmPx7Ga5yPTouaxtFyMISgM8KYj9AtU8btZirE1rxSuhxAH9O
ug2CnKw4LNd6WYYOkQJQQs/D+KqmAQxAQOsaD693iJh+v2ylLBtH/SSkE/Lqz6GI2U/KmWHbZFqy
yxSqApvsc05FHeY8k88yKsG+iq6bqxRY0s2QQQ7r/BQca2QDCGmD8L6vUH6YY1V9mRe0FG5IqpKH
bqDq5/kxHE7Kpvecm6GOO6URnzH/KQc3Nbj283pbBmge9VXgXXZ/2FBCkow0mnpsd5gZhVotqOaa
7z04OOZrUKTk83bMExKtFdJdC2cbO/d52TTFchTQByj3YZw1GzJTQXYCjbiXed3filkfPMrcAMFM
yIIHXzriGR2YL3PZlbfNstoq4doby9hFQUGIPqXFV8UUfTQyTfJNU/jlfY5C/uMC1fHLGjwDG0KI
kYYOnO7Fcz+AVUOBLl4hi3LrLXyNt8O1JZa991FeoG8MqJe+6LJpz2KQUuRd5HvXS74s+sI9sYwe
D78SKsdRcCRRFAGswaJ7OcXTV9Fn8uq8wTgukt9F1g/bzvJmkgDACviVWqLzxyOBmLZJVUJ9Y2UW
DjdswwlZGftcCeq/5bPX+eg3qlh+VWhfRduxZWCy6yOSZkCfVOLCbLENLZQBOH09TYL7Cgnwn4Bi
L8O3zC+EXIm4HKtmc3TKacrA9caD+zSc/NJsCE3S4IGSZIpXPIzjgNnEnMYwKbPGLEcSFyrcic7Q
L0aJnO2kDC+spJLT4B82nysyZVUNwr1+IZBQU2kLHQLQnGbD/qLTZbNy8jJLMtJo8cCLuASLGQdM
eTuhkXRlHxwuxUYa6hHEM3ncpfctiPDR02F288T9nURO5sqL1jpfHaUBYhl7NQV+Cf0V/Uy7LgfL
RWi2bRT9cyLbYhwSKa2Ku90c6Rs0RPx9fuFcE7Msv53jOWnyeno27YluPU2GyuxYX0JXps/ZPEG+
K/PW4G+u02xF9rQx1cB7ZH/U1BR/EYK7n4/x2oP885NMbTRioYaUhEszHUev7LcVrbu97nPylHt6
ZbFcI1ipxLbrvPpEG34UxQKZeA4yNNmV3cPI02/nt+PzFaL/YUbMsqgN66J57WHueifLhX1XEKho
Nue///kJA+Pdn4YogUdPyajIMSw0NIKC2EDBWOnJ+4ePNGSI7VEulHgEJaPMNn1ci/z7kKgWvHbn
f4Brgqel/eAJaKh15wGCfdQL/PWGp0P8HeonfKUo+fvm/W8GHVpmf36/7aZ6nILUOxIaFBr9ECXp
/w2zqNc3EPSS0c8KwkzgY1+iGSYWNLEXH1Ck8Pgu6orMR/AWttTsU6ThQ28Tj002rszcASdCP+if
Pw1KyaogdDTPkE0OtlUC6k6SRHsF4rw2Cf5RElpvvAjZtiH6a5n6a30On5s4VFP/HJfJOORzPw9H
iMuhj4InJWRxR7JvOSWbKVgDSrqGsTxJVUuvbeceZW3V6PZIm7DMr4VgHdkbiUbhx8VDiLeyz65j
ZHkSThsvMiLkbwPzuk10mlM8pmsh6ueBBLURjCRQWRBQL34D+2x6LUqUyTbVTLNnNJRmz3Gv5u+t
57O38ybh8Crc8ioAbixJUhlylJlPrkQEr2iKXFwVnlnTvPjdcfaJWdh0ilDtSv0KAiRH7hXZ/C1l
2Vj4m0CjSNcjQz638q6Jax39YFhGeZUj/5HfEq9v9Ze0zCGYu+nTypPAWhXLBAE1SNNWUGlAKmu6
5oD7+GCC7MoIHDe6y4NvbSBRHOV+M2fv1PMD1Ll5DG2z6cqb/QtJFfAU/fNg9wVrwd5Tz8/QSQIj
DckhPLdr1Jywlce245TZoEkvSkxfgSn4F2TKaiCAQVab040C2GBYa3ZzHTXLX0k5Tkb18fQM/OrX
vmQJ+oeLbn8ScPETMCrV6Wpt3nXO/uN/FpFSv4/fOqmXa3AooTILTcBkaFaAJ47yJbWZGmWCVl4O
HornPvD/NSS/gVYJFL9n8Kb1SVmAXDZ8TNHMB37/lyVsp4cogRBSV4YrSXOHC7KBk23GeODxfrqn
uAN6uQdraAcKBo76tnhNNdTZ3haq13A2rtEsH6S9tuq9uAtBuo28HqLPbemlyT4vukNrksuEKaiN
pZR4/w1DgDKDKPE0U7m33Ix6XBOrcZwJG0lpDIioeO2HbwTULvu5HPcpJDahbpxfVPADufafNkqK
hC5hUEdvBoxU6ZYv7dB8BTwoJCuHzrELNoyyq8FS7C8LfPXpduvjttxkZdpuMg/1xZJfqEtEbd5G
BfJxXi5DckyLhL/Ms5jUpkaVbAVr6toIyw9Auw+fRcT/1qZ9hJeL92sWcbAXOii3568ZhzOLLfOH
NHcA1uAqPwLTXLzPI3JUvZfpyy7k2Aoycg41OoBw5ufQpwxKCEZrvQNwuVzDlLh+vhVehLRCirUv
+ZtsoG45zFzftL0S384vjusU2basM/DHD2V/b7SImg2NoWyfz3mFhv4YigRBjUzY+ZEcEbiNmATB
cFQkAfcOKaAd25nM8yasoz1VGGz2wVDNPNFvpoZu4xDqOucHdSyeDZxM9MyTAqH225RBo/mlazjw
coRAuPL6/ACOa8xmakTCQ06GTfItCUtw0DXmS5zKYlOPSIv1ih18JZ/Pj+Rav9MOfnhAQFNPleXk
p4e2ksB8SbmH5NWXlC5mywNURBc0qk5V97jg7l6xHIdtstPfPwzZihLyYJ3EkCIir2DozcDFMasD
CvFr5u/aoNPfPwyBrsUln40ojqrrmhfIlWQv0L2SKxNwfd0yfQL6aaR0qDiCIjAP9u2YQ7xhGKJI
7s5visN8bNBkqbKu4FMYvrF8iHYF78Zd2YI8rW+8R6YneuE8LB/AJNR7tcihwSMn8IFWPXv4f/Dc
ubbZ8gGhBv9QnU3DPUUn/XDHQQl4F3YpLD/1dbymNuTYCxshqWI/EDKR+p7GJIPeRW9maJ8CoxQu
Kxk9x2bY4MgTUYM5aVA8twIpkHZmP3MGaFKV4rkHlZrj+S13zcO62PtqlO0EZY1ngebPW5p0xXvS
6TVSGsde2DBIFU4shZhPegSNTziSrfIJcE8bSFuV3L/NwiJZM+7TK+uTl5HN0SgEhbwqsL5H7H5/
JZLkUfNDT1CZ/+2SCcQRtuMgXy5btdNqfrDzPuEVJIJ1eaSFgoY59JJxQQagbqlXNt+1cJaps2ye
Up9pc4+ZBHC9yY1gEKhHN8ZlSTyoQf05Ben7MfrpRXmEIje7rsKRHrpcXniRRJaJ0zLRkAGm8iiV
BmwY26GEORoGMoCeJt/QQXG4bCcsa0f7SMg5GfQx9E+5vAwNcTEBQcv5rztOlY1qVIWe1CS8Grj+
5JGNOe7Eyb9ui/6dz7ikFPTyIIm8sucOU7RZGVMo3zTQ5dOvZiSq2EBkQET3UJ1J4pV3lWs2lq3z
UHXBUKbDUeU+24QTIhXofm7mQNd7FRf91YlOAWLDzcqEXKkyG+7YhnkLFfmuv887ZMnmEN0eWqf9
TU4hM42O/z1kw9M9tAfKPY0GyJyOq8ITzrGt2z7vspwB6JQfmc8PJwa01FMFOGhBasyqotvqcHma
KoBQ0OQGIay2GVduN9cqW76h0l1YpTPPjqCcepBd5m9ZyV8UQVor95XZTHMKUCmCnfNH1DlRy1X0
9YBGERr2T7KYCQB/JSQQryEc3ci3FjDq8b6CPGG4byIKCSRaEdaba6plByajLCbtmh6C83dYDgXI
yaGg3tTjyObzNZjvi52k/r+pp/dzHB/CELCyuS+AEgwBI4vLNZlJR8xqQywpWu4SsszZUZkugarA
SwVBDlBvDf+7KlOv2p1faceFbFNDtnEy8FCiiD8AtX3IWNdezyXCfVyf9a9JZO3+/DgO32+DKtNZ
KygxdONbG6GZsIJM55Uw0cNYQ7rt/AgOT2PDKtOh4MMi2uapjwZS7gbD0+8Dq7z3yz5v+RnWFKxk
pGjvpVAQHdszj4KwACpwqKhenR/CYWQ2rjIEmnLSnk4PqmnCjUDSphfQ+ICAabvzlN4uUh1Gv1qj
QHFtie1MTurWILTs7kmUoeObBF4d3PJkjobvneYQEDs/K8ejyKZtbEVHfHSRV0cWdLepBORVjX8j
xLjXhRGb397DJ3rfncKa8yM6zrQNbMx7Xld86eonWgGMQG4lejAkKILQDY2W71ZWeXzficjItXYz
1xQtL5EiOz3OeIm9piz4TsGx+IM3AVJWWuUb2NEdCEe+TlGEPHA9XRrr2BSPJBGhYIDTHVtdd+E1
acoe6myQRP/r/Co6XNBvKO6HcDAMQcvnt618hVJQs+19ZNY9Mt2kEWLDgdxF9apQlcNybazjPE8Q
iq7z8oj+h/IlpQU7giH61/lpuD5+MrYP08i7GprdjBZPEs2HCNRaQeOrhYLNd3d+AIcZ/YfRsQIn
LZ6R5TH10gwkFm1VFk+qQ7oXoOBEEHaZSi/9D7djz+Oe+FgmXcRcbnOcOLKZ47K7jzx/rcfLlSf/
D+iR0QHY90HdG9OMYLAAOWAOMPQ2J+YLIDc13jkn3fiKoBAZDsW1Gl4G1T164xrQwLVhp79/2DBv
9ijUO7r4ZwDu1c2Sy+y6QZVwxTe4dssOLKKOo1eprl5FOKHrq12CnW676NEPhXo7fyAc3sBmVmR1
1CPdIL0DS2asWzq898W0qxBSU9Hdmi72AcOskIBaFaV2LZn1MKkKns0RBSSSpVnY30IsEjKVcq6M
+XZ+Sq5Vsx4kFJKbkZImPVRgxw2RgmyWI/h+EW6hG3TNbTvWzYZG6kUFYwhai4OYQEAE8qnDnPWA
mvQIR0y0/BtS8UQH8atcwn8umpYNlExA/ZJPjZDvrT+Y/RIwoHN6ilA+Nt5K4OyalBU2CIJe+omG
3gEs/QrNBvwKsDUIBMjT3UfZQTfk2h/k83h6RZ6flcuEbepFNDFBbtfv5l9V2oqnHPyt24pk6lp4
QKpXDeQCQLmDtobGpNeeqegWKk/dJu2THzEw2itu0XEmbShlKlsSgIVxfiNDpF7Tk5woDeP6+vwc
HQfSpmEUfdIUmlXZO9oJ9BUS7vU+lPmwqSkM+rIhLE8RQbq2LhKTvUNy5yH3x/R6iKEH2U9ps3I2
XJOwwoaZ1YZA8rM+8Fy110RX812FjsbNMIz1/vwkHCGlTcPYiyAeQe4bH9SIbMtJxu2EAEczE17I
CiRLfRRCfGnt1eLac8tNmKgPiJfR7L1HB++elG3zpaCgjTs/F8fXbQilQfO+jw697hCmA3rZSFH6
PR66WXphYsQGTOo2bRJkt+NDH7AHs6SPnBZobT2tE1+i2ykiT/8PM3Xsvg2fZPGiyrA1zYH4QMtX
pyucoddj47FVdULXip0C5A9XKbTC5DhP3nBQbaluNRJjZBPV6fzv+Q1xzeD09w+fn7Pagzi16A+y
RyIaOfbxkaroBRL140oM6ji+NnQyBTRTLDXhBzpN8Jc6fmGkf6+gC7udAdb4/SKaTume8xNyrZdl
8kBnDoAKqeVt8AiX96QcJ1SMhJrjbCU2cC2ZZfK0QgpxSJvqf7EBIvddlZl5P7Ts5bIpWKFAH4Oj
S0QKROkZFHMVQMC3i2/I/vzXXT/fNnAIRFXgtqkOFSur/LryGhiIhieun6OgBK/4+WE+3wffRkvi
KqxjFtTzYY6D72kGaTX0Ql1WcPJtrkZO2qkQrJ8PIHX/pRl02wHHWHMhnz89fRsjyRePyc6b5wMk
Vts7iENCPQCc6YdZaLUN9OoT17VCtmX3ZtCRTKZD76sTtfuUBP/Kvr5Ml8K3qRm5lJBVN6N8n8Lp
rZC02zXTqsrQ5w9L34ZBQik3YzlivUMPvlUo80nI2qNf5UEoTrY17qmOp+NKtvbzA+vbuMY0ka2Z
mnA46ADqnOFCgbUJJnnnCWJezx9W1xCWScsBZynqO4Mh6n7ZgMFEVRtpfD19bU7kuyuG7RrGMux0
iRpRJTmoAjzsBKS3qdgMVKKJgHr1+/mpuE6VZd5pk6KtEa1uB5qM6kGZqX8bWn4Zt5BvIxfR+tQp
H3msg1pAv9dydphymPb5n+4wPBuo2KqiABlXOR5aciosUvTPVafbNMtAYFYsYg0i4dgGG6x4eqSE
VHJ9aNPoHzMjmxOOw19I7qxhqlwTsSw7A3gUnCSzeJ9KmAMgEf02boJnUtD8XgXxCjLJsdM2erAC
U1UOiGp7qJbxhvjonY+gm3R+K1zfPv39Q1gQNp1vuDfi2yAAR3Yc5Q807KyleT8PCXxb4lkuGRQe
NK3+Pv1ySEndFRW99mT48HughY9/tTVZ68J1TcWy7dT4pW8q2SLkhKoRhDEFuhDKH5etk2XRrAIR
WQzNgvvW98w1WUz0NemStReS66dbtkyBG9ddUrUHMCsvAtXWyQfLhCovA1X5/8H+TU3Wac2bnxy+
9F503vIcDKutZZ8/m30b+0fgGIqsNs1PNUjT+ZukHZjf7RN/mht2pWkdD/ecjPNwlUL5MTLIlqfg
D9sEPB7Slf1x/Qbr6R6YVLJAd/LvRvhA8UzgJu3ZSzXpr4UBBQnEm0DyRSAzOrWXWaWNF9RFpUAQ
wuXfAJQFmxbkA1d4UK0lKh0nwkYJSh0VGXTq4yeajV64RVYvmjYhWAZuzp9nx71uky2quVIk85r4
CWzk0AIS5fPv0A35m3RfLcPXi+v8vo0XBCnLOAyGLfekSW7aGPiqpF4lv3Stk2X0jEUengENA3Vr
kMpH7fs6QlGXBGxzfqFcA9iGDwGgPC90eVC9GPYp0I/v8JjN2ivGcYPYdIs6J6CMHBb9Nzpm200L
sYqtPF2ABeTrN2MAtvWLpmGjBUkG6rtqHvMn3ROZPSrNoOQ8pWNe7M8P4JiIjQw0CzO67BZ5AOYJ
7YWnW0oHoEiaY1S5g5jcnh/GsR02PlCFXjZ5fVniUcOW+FEgwaOvaFWWl+ng+DapYtULpuSY50+p
8GF4EDJLyG7xyVytLJRrBqdg5cONW/U6JCkn5SEXit1CBVd8i7IiXoNJn87lf2FIPjsN++HzBKUe
PxiQfYUqe+7/UGNZ6X9y6OL1N1lUghzHLDpOb5YgNN5j3hTez0nBaK4qkNR+F2ZEHyLEsNuxQb7d
J8HO5MJf7ma03ODfkoX5fh4HNDYtSJZ6WzApKv2IPoayuU6zKm+2lM5Bsh09VtaPEBkMw2LTSN5n
TxQZVH5FQjX6j1UUF+yvMPhdd+FJneB/ITPQJk8AznV4BUveNDegr6vlVdsXaX+EORi+o4sfyn8U
lhCXe5+0VYTX/yjSd6+ofC5XTN51lK3MQlgOPFlUIg+0yvyXtjvBQxv5Ek69ejXx+Hr+JDvgCr6N
dex4WMaFn3t/D03p70lP0103DV+jFo1IGR7UW8At++3kzck2SeodRfvcygRPR+2zM2L5NDOP4IkX
mKCqwUX921bBbjSic2c1O+NaQyuiqTI+gJQyzt5FxJ79oeRb0K2me1Ko5Cpv+FqFyDGMDYJM+qIO
a4M1jL2uQI4eqB4f4gAsZxCTF9VaYcA1zCm+/WBUbNLdmFE13XejLrZJph5iGaKkNol9FYYrryLH
lWwzQpYcKWZws6V/L0l6k3heuxlMsC274Qu6uhCWJ/UKCsux/TYm0gC5PYfI1j1RWBzfgw+ikU+8
zY08Nm0NoZWVY+bwdDYish8yYcALadDmzKdtk4pppwn5ft58XB+3/Nzk92Cc9HL5vswqqLZ0LKov
4Nfnvy77vO0Dmims4pTmrzMoo5s7nhjq73XjFZe9uyL654kKM8jGNkNL30BZk25EnbLdUGRrUYVr
cSwDzz0VTIzn0dMMuoQKdAUeqn9N38HNXrY8lnlnPOznoGz9t6KZCTmQwgQPy4LcyopzdEzAhj1G
A+BTtFyCN79X6VPDBl09DIGu6pXw12HQNtJRzCXk1NO0epMqSU6t6fW2ViCqQwrqroXzXzFph6XZ
pI4pQb4JFGjRk4SwyDbHid2oQbSQ/SArcZ1rIqe/f/BMIp5CkOnV9VvclWw/hafXI8MFXDT+T9mA
uPui/bZlp0VO0H87ZNETaRjauglw7cOmIFm0sh+uhbKsmS80M32c128iZc8DiK6uIJ5+1ejeX1kn
1wCWPevZrwfll+FTOLNnQ2LIqw5hsffjRq+8B093wSeXamhZdJYkECzhff1WZ4V5Loj8BRKGeQSt
GauvRTeH+z7u5p1Q1bQS6zkuDBt3WE2IIqHwU73zjj2DIvnfOcDjSkr+mKN6hFR/fJnoB/h0/zxl
VbV481QM9MlwlL9MBnCwjAO2DZppxeAdc7Ehh92c6wJQveodavMQ36pRdp/aXG5qjlxODyKGTTBB
Yeii02yjD+mU17kJ4uiu9wCpQ/dqPHvbJYS22GXmYktFmykRnZ509u4n9fPEoHQeQynjwl9vmTz1
Pd/othbvaDHxNtNSBE9eI/KV4MDheW3yRvDjVR0BkhEAgKYf91WB3uzXYkjr8TJTtyGGoprzNou1
9xaVlOJKRVbZB8c3gp01QLLD1m1IIeh5FUBkNH5SBDmoHcF2BNAmER4auuqsn/6PtGtrjhPX1r+I
KiFAiFe63W23nXQudnqSF1UymYAQdxAgfv358K5T5dE2zak+L6kaTxVqXZYua32X/W2ryAp4nRdD
mULW8gwwYVmcgMtvXUS7M6vb3ro2aJBNngmnQZsz68ePNFvKB2E7Hq7/+rVBskK6mwYy0L6g/zma
Cj3cy16XAGW4Bsi7m9qwsYIdbjSyro1/xoM32Ve5+N4Q9xKIMdvY1VcWq62ImAQZ8qatImdW5Lq9
x6sVaj1+kUJa+rYeLNvVm+NVuQnkPLPWP6sRKF8YHY1xg2rUbi43M32vSJ93Dg4bKiiJG9Q+5GvO
VVmEybmb8mn8psOgHD9N3JsA7DMQHEYZt+t4/QHmkEV5GeuUBXzHEri570zH3fCvqIMwwy+Ct8pU
7gfAhOWl4HSeSezyztAtN+W1IV/W05sRkRNz8OnlICUgq1cUBLRBtv7d9fFe+/ry9zdfj1pwp8RA
ip+ur59eoQMonfUbk7n2cesOUFAy5UjgmTOhLpIZxdDJHQxnhhtv3TaWkMhFY0+5/nmhrQIITj8E
KEJsFEfXfrx1pXdMB89O0xY/UymLXW1q4sWR6MmtK93aD8bC8ZChicg5MVNEn3ypaX5AaW4p+9ZO
p4uNSVhJ1NvAQQnV0qybCnoCDAUUI9J94GHwpJDljouqfKym4CnEH9pu6yW3stHZuEE+R17SGTOe
RTsgPRCSYyFb58HV2mxspStTY2srViMfAlWT8ex7hBzYHLh7eJo8X4+ItZ9vnfZNLxn3xwY377EC
BA2IXs/tdNyVHYzZPVI1m/ZLy0y/sw/ZIMAyI9hbjDF/w2dNAc3rwrI7lXEhRZZFjymLpPoyemAF
1vvWUZE+mwrymHCbnxvmfoJ7ezGM+0jTjN7P7dyJZ512ZIg+hEmlzXTn176sj5Hkoft5yDzH/9ri
DKJnCEaIJorlXBsOiwKkX8/G8ZrZ2WuFN8EY10Fa5iaGlmv2qyxhrJ707XQuGOSWD9DXISSeXWbk
FwjOhMWPCVr5ECzG27FbPIZ1VEXHwBtM+HVoSNJ9qOfSI9kuiLKi/uzwvnA/SiGb/ACHWdr84ZGr
s5/co0V5J0QQdL9H+BzlYJBks4y+JwGsaeAdI1jpe8dIFT6LHojyGtpvPCPW4mNZZG92wAoqF3Od
pPPfOSAduzSMngsQEtqeuMcQIOvYLbPfCXDKMeubLVWflaeLrT7ZpZwxjwczEkKU+A+K8rZ98OuB
/Wimfg6GfRCyKmrvOHNJidQUQy74+upeCx36796OXV0krEnYSUJN68M4wjGLjsFtErGuDahEwjkd
SYF+VXnAH4ohnT/6fecBHLioD1/vwQqA131N776ZMFN3JqSBpCeSyXtaofjxChwWw2efBQ8doPYJ
4/fKG14Mc3cLwTFPoL9+vXX6ymd9J2ptoGW1IBNBcnJ+SDJzcUoN0tXP4SRSJ7/jkAoLjk3X5dWB
FSNrHgX8t/04D1TJZTxMwnwKysZvnyLVQonZGQSMtsDSM2bPkqLvduMEs/QX2oWzOSVtErWfmC5D
+ViQCN1+GTNIx2ZHAyMqta/6js8v0hTZdCx6MPmhRyEn9XeUTLQ8tWlXYmjgVIVXlgCl1DkQHSZD
EiP5guUmRi/jO6Upfsc8lcHo3WVwwyn+EDBmMrmQqKfonk5hVH4WCoTbLyP0rsYPig14RkCubTS/
YNwH4sPco1jxwpVu578aVAzMB553dflPJyl2nV3S8zEI4rxNSwgLZGldOmfTQg/3a0qDwP/iNSwB
XaLPFLSwASjwd23Z06/F4EDibja9SnaMFNR9TsdJym+pozr3KRohHPlSw7AQBFNoBdGdgH6VOAbM
zLAvhhxHzx8Y/m2OEE/x2L4Gd4vflS1w+ccgcYD6jnDlaXelznX2MSQUnjYapQBwETrXeUg6x6h/
WE3nOmaV6PSZtnXkPVWUDPxA88prjqX0gwQSgl0K4RHlUd+9n2gVOTF6EnS/UHP1axVPSA91dwP2
Nv6QNaBafUiGEJri5bxgu6Ci24uj7ipV/ZnrcODyzs/GoT3mLsoFbRlF6kkDb1nFSYcbN9n1YQfC
AYT6i1L8KhtDAvgDjjPqo5D7yvjBy6GHEvcFF353V4vJr+Z4LGF09Bz6gRd8DkaAzTmQZJkZPg1p
ECJP5meSYxzZLEX5dzMUeJWIKvRlDM3aKPzHAKOffB6DLPBOJomyX1hHGoBvnYTA/ArJ5v6A1Tl4
3fcq1aV/ydIim4/QlQnHnRFdDz54XUX1hMO0oj4YMZEr9h4wgPkeMGih7uBMQMmRj8DrPUg4uC4Z
iAh1TeQl+vZpBsfUdeM8z3uldqWbOs2pNVScJ7iFDzuRJkNzyhjE/w8CmrFi1xJlvnqBGfhfHihG
/Z5NCXcOKdC97B5JTcRcUTlzdYFQNm32pZMUyZ4n8B26Kz1oNt2PXZl3B+ZVbVVBNaz275IO6j6H
xnMStlMsrLOHMa86GPT1Xj/vuywq9WMtge45sqr26V3gGt485q2sn1kSgRNUuon6u8NhPX5G4hBy
PvDzhnjgUwWXNHaaEhXqU8ghJjfFASFYwprOgLuERc3qDxUqb8kIJbaGpnJPJydooGc6N4B+ImtA
vwjjVePn0GUeDNb8MtLIU0CjtdO7NPXJC2+BiHRisCcHMYGfMkQOhqSm4uCWDvuZi2HIP4QBFfWL
Cuog2meNjvTHqsj7/CtkxXGiFz7oCue8Hir6Eff6OfrakKnMjhlqDu0P6OrVaogH2HaNf2D5lqfP
RTWa+YSaqBsAwMjz4Bg0SeLcJRhguk/z1MuOeWUStocxYIWylecHwR1CiskTERkE1LrAS/gxQeVR
3Cu3ZOVDMENGZOc3QLr/iVTdOycQBkOg9mvphGnc5vWYnmYBruYnHfpZf19WWVnLA3LBafudOR3U
IBw+gAmRt5S/iNwb/pqLNhQyhpRmJ/aDKXW3x5GTTn/ha1C8jP1eIsF3QJkWr7B9JOZ8KwW7chTb
gPoxFPAoTtL2XMwjSpEgnKoK7M9U/bl+VK1933pKN0BqlEVPnGelTds/FrmLtUunJhS3Za5sAeLE
ZVk3Qkz3DNKyQfGsgJ3SyUH1ONp4nK5ogrq2+jDgqXmIm0TxSMB5i+nC1UlkcpEEqyaqnmBRew+S
eRFjW9VxNYa/pafvU7BnnYDflj2zQfa+UKTBQT+dfRcJCWRxnBgGv8mu19ONSRVborjRVHYOS+ez
lkn0gn2d53ucPu5W9nV5ubx3Y7HufDj0o7zV2XBmExKjUI6EQnDOx31BdPMwqeHr9fW2cpEm1oOZ
gGeZ+YksHrmb97EfTS8c8sdNl/5e7mPg4yLDqT+WdBPmvfJSI9YLukp0xDJkNhewGYfAOvYM2oMv
AF7VFk/r/aEjNtZe0rmkE9yvz/MMvGlYBHvZ5/qQeXofEWcr2/9+Lp7YoHv4soAJm1bTs1/CWjKG
gj8DYYTw46ja5HOSh78nyClcn6X3dwUYEP77AeBz2BOmjdJnPvRVw2IW+HQJXk68LV2I9xcCsaWK
IajOPW9syYkQeV6I+nDDfPTVAlBKq9Niq9FrwF7bTVLs+wsB0rv/7lPVz9HQaTKcm1Zkd5Bo8UEs
BxE7m7a4WyvYEfLfsHwFf74+zB9ZgQeHzmpxZyCHCqJHc0jS4IkG2uwbA0p7nvJPOS6wG8WHtcG0
cmjKKxyTR2z4iOtbVBw8iCM2PBZOWfv3XVX5KHXisT/jDZn40cMkoHIe1z5U9PnGD1hbMNbuMQZ5
5QiIZT/CPXFUR+EZkT54aQil7usrcnVsrY0DLtowWQ4n9+R3gBLK8aMO+Sft0t3Ig6fX95yeWDxB
0AWe91sF1rVxtTYPZA2H2alI/phgkQIMn+2qAHotNMK6YUXw7M/8QxahOYjG/b7e0ZUwtyH+so4y
3ZtlJEMXb7jBxZu4wIkSxCwL3B8eXChgSzlApWNjZFemzob9V4lw3CbhLkolishdkhI477ol3J82
XsNrDVibiQydIUeGQj9rZJEdqK3VDGknl2653q5938rFKVolyE2bGYGN3yxaCPfjBbcFll9ZAjbM
v2G+3yvBzBnAkzTkcUORXYdGa8iiNAa9zZ8eoE+RRUFMILca/CXLOh/gSqu52kIFr+xcfOn4m1wG
z3IDpY1wOI/dTCCXVEN7uS2HnRvRan991a01YW0gI/GAHOTziDwz3FrwHM+AqkHyIJjb4XcYQYFq
4765trytjaLgrutrt9BnMXH+Qpw+f+IFUOd9OlU75CjyRzccho2751pj1p5B52GYksItHnUNMU49
jx8ht/vYNAVU8U35aai2lInXhs/aJ5Im90pS42zhWQ34HmSexbjoVgFosnHDXNv//ossALdIF7xz
cvKXl3ICksYiXsUYOSO/cJ8M6X0ztnI/q+iDK8oN4ZmV0LI5BL4okLlKpuYsANAwwEA7ytulBg6V
Gw28n+Mktn4wYLdOWnFXPb4S2Qg0+ZcZMnhPoc6EglnKnmqv0ofrq3ytO9ZOUdTzQPwBKvWolrFk
pyoFRfFgaMPv17+/fOe/79DEpgeMDcuGsJH9GRyEGW/0SIsQgHGqAyQW4J0t5HAoOSxet/gIq6vC
2hpUB5aQLEv1WPXtcC+k/4+Owk9grx7VXGZxteAVcT2E8UMyvbTTVvVmbSCt7YIRp06jUKN64ycz
lTGDVkFQ7ecWD+d/ro/lWhP2RqGCghNfY66avjsmIZyKpoyI421ft3YGHxQX5AdKLOwcwizJgExU
kGz6Rq39dms7kDUy3M2UsPNITPoM/XD9PUzx3Lnpt9ukAUCggTroB3ydNyQGAaq9m1OIJt/29SVS
3xw2SVlgCSdJ/lhEUBqNqePQ+hEJLJLcNvQ2V2DU3Vz7kJN6lBpJ3RhkYixcFRi5v96Blb3Ypgoo
okLF3G44QxWZPyepbJpHg8i8czo/Yhs7ycrJYmsG6znJZT756YvCbVQ1/iNxcQtcWBVQODvP8kZY
EbGJA5p3DjixAzZIQZxHFXj1h9HkZGOs1rphxTGBajDM4uf0pWD8UxL6j00NFiZ0sc4QzPzeV8Dz
3zYpVjTDpC1gbRShQAhVxTsajPOumto0LiOIfN3WhBXSTLeNmzXBdKZd/SRZ86vLy09YCuy2ezKz
g3oE7huc7uHs0zFsYJw3keTBo0h4b3Rg5fSwUfME3jxJomkPv8HaOahIfBNTbw6jWURZtvuxEh+2
frCch2ZA9VSfJYVuqZm7XxQ57E8RPFG+3DQTNmR+qYqgxudnj34rR7BLTZ78CqrJm7/Xs+NlD9db
WTv7bMB85RnIa9EWixd56x1NGxF3DkwneeJ8Gx1oARW4r3wYafh7kWeJsu7X9YZXdncbQN+kGd6i
XS0foTzSNJDUCFAHD1HY2XowrVyKgqXhN1swF6icEC2Sl8IHOUM5w18jbqqLflPj0n+aMS1glXyb
wywJrC1AJI7sQ6XKZxX4jxxzdRdGcA+6PlRra80Ke01EIjMzIqmY1N861PZiSrIvpdgUalqbCyvo
K4G6mlv4yYvWMK9W+ejtwb/fQlWt/Xwr5HWb1JHbNcMZ9iZ93Ag8t0wOwTZUmoKNC/BKB2xIvY8r
L9Rmg/ml02EErkxCgo9mmPjL9QlY+7x1mrOhC92ynPozr3h9IQmZixiF2xttM4gNpQcQLtPJMCQv
kuXTo4H9GFgTPLq//utXdkRbJ9jvvGEo80wDqQhRsW90GuGY7lKoklJQ4vgB/wvSBLe1tayBN0GX
RKbzMs/MLxwJnz3NsiqmLmQigLji+967kQRCfCu4tdOHmHR/xO2N/KkUROw8oFU2zqiVBetbwcwB
eShYwcfzVKXTvTMMXizxmLpEPo716+O01oQV0mOKPWJy5PzSsNkg0e3TRxxTX11Yg21cENdasGK6
y+H1mLNgeoavASCjCmrB5r7w6/B7L2hKN3IDKwgRYqPnE9RVSVdr82LAeEx2GoA0c8emTotYGbjk
HAoURNWxdiY5Hf22mMmpmqAMtPeduhrvAYNAOT0QCUvvro/sSqzaYHs40qUuyvr6jEtYspM5CrsO
WCQb87ZyqNjoehGleFSjQP1Mvao58CQ4KYIU+CjmP2MNnhNEKNNGehutrcyhDbXvArBcy8JBX8wc
3jc9AU9ei56/1JMGgOX6gK11adk23oSs0NPgBR66JBukd1Ref5Ly8+sNtlNZuTMK9T6QiML99ebW
+rT8/W1zbV0KoCzaM4ymyjtpoKCltNM9eODubiz9lQ3PRuGLwqvgD9MnjyqEXxPsR3+QFi2gQOPG
WQ3pwes9WVtp1jbBPEdDlQjlHaj7krjrgDyol8Pttq9bO0QH+zFU4tPphE07gKOcyj8FEHb9cf3r
a0Nk7Q4mLJuh4bi+dlqnR7hyRzFNRQ8LiYl+hpDdFt14bYyss980UwNhx2o4qwFVZbhxk/3gbc7A
Si9sDD6UOZl2OXFOhJVwkge9ioNjfUwMTMD/D8XPlQixkfiNI0zFm2E6jQPq0otuoR/xe47NdLds
2gBS/nKU+Xl9Zlbiw1bxZSXVaRQYnNYdNLvwXCJ3frGknup5i7u68l61QfkVlBEHz031eYyycA+7
m99RFUIxIZfeDjkoFUcEPOPr3VmbIivcjelN7+fIIyhfLvopBZRsUgjlDzCN2bVgAtQl/JqVxz5d
b29lwdHl72+2F6O1A40D2M2Dnugdda3zSw8V1Y2dZe3rVsjLJHMGCFEhW7ykjzvYkwAQM/+5/tPX
hsqO+Ll1gVMXSLlEZbsTRR/ACxD7yXLZDwFTv7vezNoCs0JfwJ6tmE3rAgszOA9Nwfa8gq776KLw
d72FtY5YQZ+43KG5ES5wHBBtNorMu9eXJC+n4DGamq1y6drlw8bbw9/CQH+nNCfDgh8SgwWGPFRY
4VIgAVkRLTk2pKf3tPSQpnb8JwfIrJuZyMRG3zeqzFVpKEEVJv9SVLI5tImbb0zTSsXMBt6jRtVm
M3cBTW2qIzwu+H4Mq6PsvDA2UQIhYld8R/7ysP0iX0sFvJJ43sZO2Ag0yTGciXt89WTx3bPsuwcV
BU+sQ71nEeP39fAZ4K0ttvXKYrGR+RrczqEGoOVkMlRniwHpY3AOnMc+LDTgeZJtJDpWlr0t1GvC
0Yc0BCFnXYVhDB+APV3GEqzS/U2r3gaaKzax0a3QgKClRhITyTkFu8JDmJR/z6LoDtebWdm8X2Ph
zSTxCEdOksz/uwX1cEGRvv9MctzVQie9dybP2SjErOx2NsRcDbSkXqvJGcll74kxk36pO1x1rneE
LtvBO3We12X4picjZP2ha9SGzwDkunO1170a6n0GoAXMGPKy+dHApUvfwyk5qf7Sbe83X0RA4AS2
L43OSf7gkT5i/A5kMs/5Cutc4n/kzNACIlwQASF/BjziStBsM87adhd1NBloDOeaKiVA0HkwP7/t
Jmjj1AEs9LKcNaDqzeWUxAogYYla7LglnrwyETZ8kQggo6aypueiDlpz8MehS55zXlXJRrliJThs
CWBdemnmCgGShJt/SRb+35gNn6d+U8pqrYEl+t/MdVIzMntZK04AGZADUM+wWmM6iUPebxEy1wZp
afpNE3jmcmRKyXzuegp6AB+d72XA063c+9rnl7+/+XwTOUJqtwzOo4DmGvwu+B93nOhGjmZlt7dx
iXA0XxyEVHDuVPC4YHJwnHhx0QK7DFy2A2WFZw8ruteAZVwPv7UZsW4baoqm/xD6igCYATrrr5qE
6afIadnGono9N94JcBulKLjTAOsOzE+Fa1lxZBmFqbxygJPdcypS9ZHUmTzVgI2bHazXSn6fAVXt
fAQej/3w+8SpnyvHFOqvRoyN/taVUTn+JVH7aD54xTh7Nz6zbXCjmSEVNva++OgR6Btc5tYwUPQr
B0j5v+uZ9nxLs/PdNeRFNsQRMgMkT2siTjBkMX9LEJBUPM5DtkGjfHdK8fnl/fJmicJtN0gIGL1n
6sn6y1jXnwqoxhxUavKNZbrWgeVQetOChGM57tXQXiHOMP1q0sihcVogMXrDmkQHrF1CzKBjVLlX
nw1XySNpkdGTTS2fwhmaFrc1Ye0SbAzn1ocC7H+uAY2uHuFm4t//P1qwNgo+DbJuK9pATsS8COQm
D0oa71gDZPJ8Wx/sVwgfaocmbn1mAqELTvFnBVOUO7ADt6hXayvJ3hxov5iUk+qMZDG9K3rsCT4e
2jvo+XkbmcN3732Ya+sZUs1t4edQYz0nQ1TvKoMPF5IFse+yr2lF1Mv1sVpbsdZbhHCRAETUuWch
TPLA9YSTOYdBw8ZUrPTCxhmCScGAizb07Ictv+NhZnZ+oskh5CXZl4tf4vVuvHvr8yIbXigH12Eh
DONBw50VmGv4sEbBDrjbYv459LV56IfNw2hl9m1p4cYfirH2Isx+OecPxNXeg+Q4rAcIZWxc/lam
hVuRrpRHtBJ5ex7BI/HAkHFCVArCrtuY9ndTNhivpWtvNirjSNGaPIcCRAl3nULp8Dv4WT9YH7BD
1FTfpmxkp9QBl+36/Kz1Z/n72/ZEEnjSNdi5ZiOfIOmEt0yI6srlts9bEV8YDbceI+pzxeQZz17Y
4qHifP3ba0vYinWp+k6YAS+9ROXqQBTJACcZ/C94WPO7sFCbaYG1ZWVF/DhlUVJ2iXtu+JBXe/AM
8/Cua6XLYfK3yHPc1h8r4v3IyXGVkvRsiAbcF2pUTQgR7q4n/iEY5mDDGXJlxm0koU+ifAIU3j1X
otB/xmTywKAkkmyctCuDZWMGu2BAEtODZIHJ8ITRUcF+9iHmvVas27gurOwpNmrQ1yGpxhp7Fw9w
wWyRXpRLQCwv4nD5r1ohN399TtZ6Y4W7CEcohYHfgbWLVz1f0sABJmaeRbIxXmvTYQW875dtTVDk
etXA4qkWZ8/gn+s/f+3jVnT7RZHpqYBEVCK91tyRtEh+Z1GTFhvDs/Z9K7x9uAXnTYvJhhDf8Bke
CvQ7JBm3Mklrg28FuD8LryudwjtLyIgfxeBK71tGsyjcO7Unh+NtY2RFN3SiqTFBFJ1kSrJfKm8N
aKS8aTcq/GuL1YpqMvZYP2mAJ3CJc7xxXYjhmCoJD2KcM7qHKmx+nw1O1x5u6o4NDyzKcm4ZbjvA
IpfkL5G0E9sF0L7fqlGtTLktKQyhOb9oPIp7SdoXH8nYTtkhrZS/hetZ2dVtfCBtYIyX09r7TxkB
5OhnzqfxZXlEzuCK33aJs1GCVS9GcKVT7wxODjAEqi0neoIxo/tPlBh6H6gsH59vmxArwEfDF/mI
PrtATxICd4vdsAjTrTLFSozYAEHqGCgKVxV2c+l3PzuHFv+Y3Nd3aa7au+sdWFnBzA5yp0E6UHQl
ZIAdVj9CRcDTdyIEx+cfCVpRCaaRTD26nzpI8W8lJdeWmRX73BtmqNIS96yqujoUNc26OHA4/3O9
T2vDZgU9bdmYNCNE2l5znnCjqB6HRN6Dct3cGIdW3IuyN5VKXHkRPA0B0EZF3NvpNHOajb13pQs2
XlAPZS8KPuAU7KGROSonuae9U8d902QbZ9NKLNpYwbHMwWTOXZx+KFOMI9zao8o8+KH4XkND77b9
14YLdgD5pwMZ5zNHBRHMCc/xUMirStPur8/1yvq1gYJU07CEApS8vN5IxqzznpYrtV+g2OoGKFZB
5G6LcrI2Kcvf31ynq4r1uUNARnpVszIQHHrNb+vcv6X+7UU2OBC6E2lTgvZ/5l47vGa/jDvSQ41q
GATvxMZVdCX6bFRgkao5S5WDtRVq8yBSNos4r5JoC7qx9n0rumETJ5JKLRowURp9lKbSX2HgxTcm
fO3rVnBXjstFq1V2MZEYj0qCvnSAhAT0JK4vqLXvW6HdVGmaQ4MBexPNSv2ia1hmdLuc9Yn+66YW
bFggjeRQhbg5XBLk9E5NMcP4uFak+vv651fi2hbahVhMHtI0ms8eFInv5mb6OZIeThZ4NR8DMH9v
W0U2OrDLUD1q29w9m6Ix7FD5bGg/wCgAcKvr/ViZCBsg2JUuFOadur9AOo4/Mkbbz5l/G+DHA0bu
37Es4QSNVH/QXbqimL75PrIJdKqCXd7XG7eQld3CBgPKpoC3F66dcBiF3rTu+KcR/uvHMGRb7M61
Fqyzmw65n1Dd8FNVd/Vd05TfIZ/f3nl8a6WuNWBFMqSEOFehaC8id9y9qOgumeC+iGLYbceDrac7
pq0QnNf6ggoC/CQqOUQaukMk+nR9Da11wApmo2WYDR5pL5q69B5JgydeVvkTxNj/ud4Ax3L5r2KC
F9m4vpFnzUiHDg0gWfTgVzRIP45DHqTPME+Aik0RGBK+8Ek55TFtyVYi6bXY+V67y+95cxRBa2po
89JTP6k/l3D5YYD/nZtUqqE7kgjvwQbc99GB92fdZqzzDn3oav8n94txAqC9I4Q/BjCg6Lco/ysj
bYMCaT1OsOJx9QWaOGyMoeydf4EgkPhRz81NFD8M9rLjvek0h/gy7I5ccoZjfQOCrmSZ3pXUdX9e
n8yVHccW4h2nvG2gzDRc/LnqPkF/bYKrqWhMt5GcWbmr2AhAMxRu2jZE/oAIkExPVT6Ymp2gjBZ0
XZzSoqNPrgiobw4CKl8Q/butW9Y2oYe0p7709aWDAQZIZQLaoYnHen/jJFibemuXYKzEj4aE8Vkh
66vGsjs4gvzB4kxuu23bqrzSdeAFFvnNz6TQ+Ze+dcoXuFltgcPXfr61R8iohrRZNPUX5nPJD8YN
oUfFSod8q7tNE52Vqbcxgb42UHlqRXFpFnzpgIzjQUMB3yDpf6hacKRlBQfM6/O90iEbGNiJiEdc
ReGJeKnaNyNKtqMEDmMSm5mzlUix4YCUTeB1h6I6y7YbgrsurdrsBLeDWzPXNhiQQ8CqzwJSXEgX
dScjRf6xdzefbytXJLqM3JuNxDgcfp2Q4LpAC4V79wo+keqjXxY8+MCko35PFG4IG4t3bTaWIXzT
VgXVrIHksr+IacohSIeKRUK6Kfbgg3DbTYPaAV65fVPPurs0AiAiDi7OEWsq3U0aZb7ra2pt/Vox
zsMQZFG1HKS9nIsPtEE98RmKZVBEJW1ddN/A0FMpcmsg0eE5cb3RtVVmXfX5APnIDKqIl4xl4iGv
PXj2NPzb9Y+vrQEr7DscS5WBesulS2bvoSH667hEpZwhZRqmm059K83YYEAZ9FBEkGlxSXoKdVTi
QX5r5/v8vs/K74FJm9vWwH+h/sYU4h4JrS6Nv7g/K508BO00Q/7t1gKcjf1rurx3c88t/5Prgr4a
iV95nkGO9M31SVkJFhvrh/q9O8lelheF+wSLfSQ7X7gnIhl3/mLYfL2VtTmxwn90VMmUq9vL680c
JjwHpRz50CT1GEeyv4nr4kFM8t+RjwMcjkyiLy++rJJDR/B2geV4GUfbaLWVCLHRfX5jkB9UorkY
GpjvSTXBiMJRW1mutdmwgp4MZsx1UJbYulqJB6Q7x5UPt7IAdpYbZ9VaB6wQJ7QHm6RT9UXBVAim
9aWB+LrnkxsT2jaaj9XExYuFVBczjeyJVCK6Z6zY2EJWxscG2BkaRnXhUYx+B5Cvs5QMZwqk3f/B
MHutCfuePxkPWmASL7AWNBhsUONBQX1/D2evrQzayhTYKDs5mTKA21Z98R1OPysf+h+Vr+hGOW/t
60sMvjn+RFAXsp+78kIKhodAI5zgyOBRNd1dj+W17y8D9+b7vvSYW+JqdaEOaues8Nxfrbq1wm1r
/yWukrR3/eoystwtY9EDHhr3UQudxus/f2UrshF2KsdhXUQmuxQC2SzjACujoya8p2PzYY7GG5Na
xIpkmH2kY4Sk+NmvoHXlRu0+ujnHawPqoDlehZ2a1QUZ6u5+TPuWxMDKIKt12xhZJzXpU4YdWzXn
JqoeRyfr446PP9us+jQt5snXG3n/gsNtEBxl/hhVXVVcVJqJ+2LJk3V9Xd8JhXpLyIMvba7U4Xpb
7086LuP/XrOqDOQU8im7vBo6dEn0m+jUnLJenl9fBtdbeX/r4LbOn9QFUpmQP0bqHVKPxnEgawsi
/QAiMoAUWyDgtVas+GYEJkUoU2EBB9B2Hptw3Fc4wuOaAWl+vSPvhzi3xf24wi0AJpTZRSZe4x5G
h7tAUCBRfpN3kMdtab+k79J8cucGbCCQwCBf/tQO9bDx69cm2/v3ZJPCm11VMHUxFUQMKA7/D3Jh
fsgk1zFqasHX66P0LlYXnbBCHCbZswNdbva1kFOb74oO2jeFA+GexMGloA5FttOZ191XWXpOW/Z8
vdW1sLHObxRvJ6MigqeHKeVBoqrwOPYASL6+c0ztmM9Iv80bMbq2EKyNgDLoruWTLH7qeQjvyVDU
d1NV5RtdWfm6DZorYIZVTRXJLkDN+MEOKhCghAlKeHDbz7fRctxAf0fxJr8YTzXlGdp8RDxEgw9x
8Jsmw0bIkQA+VYIVxYXjBDwqbCfYHxXswOEwHU7R73zRqrze1NpgWWGvKwhAQ+sVdW/Hm36A39Dt
/IjcmJPhNlAOxXSsZE3bkxDVN5k1EKP3UQjr6yHfIN6sdWD5+5t7g5x0WLoQyD6Jrn4cE1AZAyRj
NmZ6JSq4HfNUlRBBpu4FANI5VknWRk9EgpHtQVFo5mV0yuggbuIQeXBp/HdXzDw2g6PS/+HsynYk
xYHtFyGBAWNeyczaq3qdrOx+QTPd02YzxpjNfP092VdXqnGXk6t8rZJweolwOOLEOQ1iiGKeQGUx
RSfIsLNHiC4U/16335adA8jEE5FW5avEAx8UhRMx0A9e9bJR+XRcI8w2bSVFgpzoBNuAjjxV04uu
oLyeGNCKXDUDGxkH6aQFE6j7B+4FzTdayAiav0MtrsrtMhsZh8IFEt+1nF/HupS3xtCv0od6Hjii
+52oIfI7yXrYOLuOxbIhcqCp75Ypn8Rr2eTr+rc/9om4Z0zH5Zel0kPzz3UrZtk4DfuGmYCqB0j7
fiiD2YAVflODyzWH89/f2J8gIRKTk/FflQKAjanitqmbz32JFMx1v94ycL168zLPCX/1DWtXdDRE
JMgffTAxzXeXR3BNwbJyFggy8jydXsvBJN+g7DbtjVKg8p+AJrxuCMu0qUGSFc/M9QswTc8jqIlu
lhb1mxYazBsjOPxgYhk2mlCXngOVfH6fjdVdhI0RZyWE8dvlGThcYWIZNiDbGmxqvP5bJunPYo6f
2Jn+WwTBz4BMX4IzC8vlgRwTsaFxsjDcJP1Qv0YFREw/S1ETwAOqZhS/Lg/g2G4bGwfWJmiUE71+
mb35E+pEzU4H7XwzIEm10ZrkmsJ5Dd/YRE6EidANWLxqFJ0e1BjTadeRJLkO3g6FIev7ZUMTli/T
q6rKBlMI6yN6j6+9tG3evHlcTRHLwXwRCjJGpEX4BDHI6jb1xy0EjmuFzn9/s0KqMD4kfaj5wtla
k13klyZ4CEUw0Q2bdg1g2bQaFx/yxBiglA34hkcfxJfmOpq5kNn683nYecHQDstrHspC7fw+SfsM
z/3rsDHQhvrv8uiQgxJ3ifiraMAyjR6csVxvi2JKrislMpsnz1eeX6XgBvpC0fD2IlYe/UScI/69
ysJs0JuJmkSKsTdfoKG47hh0v/ZC8zALCR7il4dw7K8NepO+kaTrC/4qiddVO0W78YYsw7Xu1Ma7
IRHiQ1BxHl9yAT8tPA3WXn9TKdbhgmywG5SHAx/YgvFFF/kzbZLxUKrkBrGm2V1eHscj0qa/Ewle
ViNNhpdSgW4bhAnsHiyOWmUdW8RBpuOnWEPET9bpB0hG83Jj2LMD+hPNwP7AvY0GOi0eD14p6Ioy
0plmr2TXP8q0+ho3ub9RI3FtvmXcEAkLKtgFQoJzUVFLjpQe8OF0I15y7Y51WedzqyBrZ4oTV+F4
K/n8iZWT3jGdHy/vjuv3W+YNKvK8QwKV4llxjmhYNyXJPZRJxvXmugGsy1pxGftgOchf66Sj0fOI
Fi7+d6p6Jjfcq2OJbOibmUmx8BDn67cUpUE9P/sdN03QddqYg2sIK7k29hOIxztjXrmiwPnP4dh7
B+hQSCKyXvFN5I/jzNr4N9GEUdB2yfo6I3Fwq4ruW1mv8iMANn+BqHKrh98RPtkguHFpqsBEc3Gi
UyzaHadlsOPgmfsW9To6gEdE3dcISq4zEBsUxxhNUhR3ctxPQ/29jJupyKapXm+vOl42Im5EI63X
FBGuv26AOoVBs8ewr1roLFz+vmvrLfvO287zCtUVJ8HCVxRdkcJNpfpSDSLesEDXCJaJBxAWmdkQ
jy9r3qt4H3Ujzf+Zc+2lOx+P/P7n5Yk4DN2GxTHfDyJQ2/OT73dUfSlJoqpvzQxZzg0jcQ1gGTqR
wzIjC1ycSML1ngeVvw/GLXCawzJsTJzqk7bClcpfDW2/qW78R7YofUZpEwF4tkmH6JiCzXlXrv1Q
Nn3vHTXXVXiQqOBOuyRAG+L+8iacHcY7l5KNaIt8OJB1zPMvkQ5+lVDSukFK8OlcugfG9Q6S3eIm
iPqNo+uazXkt3wS2psqbQfhV+Mo8UDiNPPp38TYJml0fP5/mNx+vAxUkRdCGr3wK1p/Q+dEPtZdv
AVxcXz///c3X/RylSBXI4UWIhP0FbPMQ7toqh3bfdftgWbVEVxUKuHUB1gVwsNRl/CC8PuMLMkMj
XjSHFvQyUwNVrsvDOUw8tEycBjxOUbYnr1qLIcOWzGA6A4leBQHD69ysjWfTTUfqXg7FVzDF1Q+Q
nvHuewPSrusmYNl2LSRvJnREnMq+kXckh7hgmEOTnK3lVlrCYeE2mo3XcdLGofGOvJr6Jxnm8z5P
5+XO9HN+m7Atph/HVthANhAwjo3iQ/RaeuA+BfezQM+bHGibeWHMTpeXy3HD2lC2vBRosVgLoJlk
Ux58kBln8Uzim3WYHhfFb4Mp34quXctmGXk9Rss8zdgZ6O9CZLCaql0JFeBbLy6rXdBt2rtr3Sx7
jzTgwE0uS2ix6nhvTD4eIDVpHtI0+nl50VwjWDYP/UVwSpGzQqTGI4B5yfxhWiDLs0bN+vG6ISyz
F9L3erSHxq+kQgX4doYyybgzql26XdWsWy3sri2xrB2CODlgWUFx6pVoDiFOw/4svRJDqnyXoGKz
Efm41suK3AGXA2q10OUJgqLlAfhs9gid4M94y22xxbxPkxay33xWb9wwadJOgTMH96GeToQggd7x
+ZmlqARJ6HRmavTi+5YHvwJOxPOg0bV9eaMc/t9GuIGXOI39pp5eoCdMbsocPeFJyrZEZFxft8J5
VfUrh85edVIzADxQDZ32VTWo/eXf/j4ZUMhsTJsY6Vyms98+/O5wAA0LeC37Ovy29n74AS1y5UME
/ZAGanJG3ecjmJYZmE//9gsw6vG4QbOZrpqvwUy/6rVFp17KvetwOczGws1pEIxrEdBXgodFl+GW
QMv9gDfNlhd3La3lJsphoA0aWIcXSBCfmfXCYMqCBHDxKw/Gedw3J1LEBZdT2pcngYGSTK/hmqmk
g2bt5c1zBGg2+I02aF0rypC88gbsXTwsgh0Y1aa9asDjBcbVn2OQDDs8kYoNK3YtmOUsgpIPIZuq
6tSJKkb5Kxzb+oYJ9LJuzMhxF/1BbeczPF95hPQL5J6yPB6/8KrVH2twG7Ym4fs1hUDd5cVzzcWK
EvxENVBDDqqT3+DMJ7xAK0UJPOyWP3J838bGjUgLzmxJvCMT8jaK4ull9fL001U/3mae0xpt3WnZ
jS+RF4S3UzKefi/PdR8/b86bYxtVlTacLeQVBVxQ2wEO2mp5ZVXKVsytGzl7wsAm/MmDpjtLPo6d
9Dbqgq41twy65kJCbwAGoUG7k/EZukHVwrd69x13mI2FK5GOBZVTGj/zpWnlL57GNQsg+10GtblZ
6h6h03WOwwbFDawuRZfm4d/+WWs5LgpEfNrrQcl+3Q5bdpzDMfVSN+S1BnX5d1WdXWqweGLr9zuC
ij8AcQxkfDLFe0syaEveQbh7CA80WNfhfvCSutoXM+PLlZOxDLkEZx3SjK33F3TCCVhAmm5Z71LS
1WR/ebUckUViQ+PGSsdkpYt51jQYfpSzVKHINOilDFLnayqnnSpTeHU2sJAj0OiArvP2NXKI1byb
2irZco/vn0AEEf+1zDw1SoJlMngVPZQj9ujTGR+WZojnXZpTskHp8f7mQf7wv4OMcySGEmuKTsGA
Zryci+Awo4QJbs4ohoy98XV/1dYlNrGc9sVCU5MGr2UqouQpqlD7OJhlWrfy6u87BOTu/juXiIVN
IarGO5Kh1cs+9wCbqlSX+zeXj4ZrQ87jvnGVnHcl6ESj+uQHELDSpG8fhj7x0IpKrutxTVLrGRBR
v0dKB2JfqHaxZz9sKf8w5cMyZv1qxnjjjLsWyvIIzQgEMYmT+pSPkb45a4McvLDYkmdwfd2K/n2I
jqDu1IMxkgg/z6pkBfQvUel10JYktVwAKdEqibolzlEQsfmRTk1Y3fJ59LZESh0TsKFxjEgS5VEo
H6JgDp9KGcnP/4/n6vtxXGLj4oCE6qguGUKRqJU3cYf+x0QM7SE/04xL1SxPwGVGWUq2mnYdx9bG
yfEqTms6Lflf/jj0JQRERVxmJoT6/CcPrWZbsFLXMGcP88Y6ZN6UeRFqiUpTIr9DF4Y9cxD8PnEe
5H9fZYA2Tq5aDcdmLNXJ4xFoScekueW/dYCqvtpgmXL4wz8EahVoYVRQNqdyAcLTCGTVoQGg9gp+
uCnQYXTdTCw7N74q+yhSzUmveN31jWj3JWu+jWtw7QiWjUNkt2ZCddWpGYy3y9f6c0gY3a1z/fW6
KVhmzqKYDTyZqlNQsmh8WEHXKnfUQ9PJgUJUZ9lwuq4NsawdgoRpEwxUPgAuMj/yTiwHCjnExxwF
g4OiW/KwjtNr4+VwvXe6pGl1Ir7f3oux8g8TBIPveDBsBcOOmdiYOa8yQR0FXn1icejtVFfnu2qa
wME3hb/Svt8i/nfNxLrRCVmTpZjW5sSqkkxwv3CPO5C7N4+d33ifL2++w0Um5zm+MXa1qtJfSI48
BYF+gaHjF01YcVXCOLG1Z0lE0JTg9ckTN10/dBkUnIH1gyDeGmw5K9fvP//9ze8XaNUfuTfgjkr1
EGbN0MddBl5CvYWJdXj5xDJwJKLQMUxW8fKbK3RkH89iwHIu7mSTf/tN1xMGXrHhTVyzsWy9jgAm
WDotXkgzMEC5Of8QqmirTOo6UJahL4MXRCALEKd0bYa7shnLJzIGryzo/rl8mFwDWCbeeus6g8pY
nAK/eO3ECn2Ic1gl/XmrLev9TAP0zP+73WSC8HjeRuIEANVtPwIDxrrhvvK/zghE+2KT/tw1jhWy
D7No066V4oS3wfI3qBTYDppB065ZDHmVHPzAtS7663bdZpdjfsAlMO7i1DfQwczCKvD+LevK23C8
jl2x4XOamCSMUqxZ5M1/gYG02S9+/bkHdcD+8ra7Fus88Bsb9M0YLmnUh3+zHkVAoMWewBwvd02g
9C7lX0FptoX6dL3pbGY5lVTEH6MoP6oQDYtAEEs0wTYihCQpmKAyJNSSH31VxSaLkUEAoS8g5kHW
QYP68lQdBmrTzhkvHtt85eOLIWw8zMMUfgjitf7r8tddO2WZv6RxJTj3xGmNRJslzVBm0PYy2RgH
6cZZcw1h+QCdAx2d9Pn4Qsdo3pkYchQ84XctY1tdyq4lspyAWEGn0NOqPUmUCj9JqFLO0cSPl1fI
8XEbahc1qQcuM16/EONzvHPFOAchpLACil7r64awTD8pK79oCyZOI0rl/xaVoA8AxmxxqfyuNf5Z
nk9spF3OunVuEuX/DUhuKPce6dNVZ+nEVmYytrBIngaIamgUo2XdSpJ1RTnSQyViPu1H1MD74ob2
4PBP7sH5per5CVm+KP4l0j5CcrcJ5r54LQkJY8jO+bT8lHg9UWdhG8g7Vro1GaQAKh7fTgjumvUW
53j1m6z0/bCuQdeGrgy1I3kLeGcm4zAg7eemHdBY+INTpqJiw2e4NtKKO4TR3jIXqTiZAdmfmGpz
EOOW2O/5I++t8fnwv3FIpTcBglys7VGCpGkHlsYAlCWIE7IGcgG3nU43U2YOc7IRgHkj4iFF2/HR
hPQrgpEk42q68bjaqvQ4fKtNemcY5MVkpZtvnAuzo4Xwbuag7kokdFbw+QdU/+gkSBMun33XwlkO
KDJdyju/kkc1xf8CFf09nxrNd0PYP0NoAlTWl4dxbb7lhGSsk9ZQVR8FYdUBrMk0Wzr0Fl73dcsB
+WsSp3oUzXE28P11KpfvHnAKf13+umNDbCig3/ghRfVNHqPfXOi+/icv0+AfyMtFh7PF7pMuIj8u
j+VYJ5sSj6JbyRvSVZz4Mo8JcoaTOEOYtbkyS2WDAQk8TZoHYXWMGCiq/RCBbI7G7iw1m0fKYSE2
ErCshqCswjZ9+l0bQp3ohZVFu/egrrSx364Rzn9/Y+1Rw4iKFl+c4sSMN0kVk7tIttNukpuse66N
OP/9zRBjMiRrOpXpU83zOzLhwdpQNKNf3mXXiQr/+/EIVy8SLbw7kjPhXq3izz7xxJLltfR2KwVI
eh3RnX6d7UWWiauaJAVYz/1nGvu5/5kAKmsOzPMmebg8HYcPsUGARnQgnezH7lh6wQfU2BuZlXOT
Z62aPzVTfGUBAawt/102ju4u5uUhe5KFXj/OmskyS/x82kC2OU6VjQYsh5gMIFiSR4IX/WFGswy4
/JHcEVukqY4zZQMBaSBNaEhfH4ETAF3xPFKi0KmWb+XYXN8/H7c3Z5aofs3npayPCq19H41qymRX
9WDQ2zi2rgWybnB0a4ZNF6XtkQ5QD6Mz6HuExqOlgUu8fJJcM7ANuyuKYPCL9GmGpOqj30KDKmyn
cOOuc339/Pc366N57Yk+PEcgSZh3WYLGgCEj8TJv2IHr+5ZZS1n68ZT31ZFFKZ6PagFzzw7NnP5G
gtP1fcuQk4ZouXqBOIVG/aB+mKLvodnoCnXYsI30yxuIvoLjSR7RsanueOzdo6tFHoI1fKFsC5bg
OkCWAbPIq+fYF+1RzUx8GYu1/hRF/Rm5zX5edYBsvF80UdBdF7xFnUexQ1Q13cs01+r28tcdmSEb
5sfGDpnZoImey7govYzwgaUP+Nva7nNTQw7lJghAenOg8dzP3wig6f515AyJDf6LUqiz8W6RJy6Q
cB5IegNt9WkPMalp57FNsIVjh2w2O6p1L0B5Hj37KWm+QUHqnqm1+9nPm3kWxyG2Ge1ykFUaSDUU
xwjZlRTa1XpZnsJI5NdpbCW2gu0o0qEM4yk6gvJhjA51XaRsJ1m/VWJyLZFl5QZS64QNiTyVHt7T
s8FtrcLWu1/zTfEShzESy9DLmntol1bFEWQ1/kFNwFuS2NfPiZIf26jaakBxbYUVlIOb5tw2GBZH
TnX7oMLYf0hbRLaXjcW1TpaxG7Rueu1Mw2c0y0EGYprnG+anpsnapv1xeQhHHGUD+nSwxqVcJnma
Y2gKqoSoe3/u1J3Mtfzu+fXXuAf12+WxHLZv09YxUivDqil9Ikw+noNC1cnH0ShvB/hKkS3e+CUJ
anlzeTTH1thov7la6ryVQXlUACWYO4Xc5Pw35A/SeqOD95w+fefBbGP2CG9joSkNjnWa/iTlJ5nE
T7Jvp7sRL8++Ruc2/pDQzSPtmtD5lLy5e6OoHvoh5tFRsKG6+x0esnrd4ltxGIxNYGfWqhaoNsuT
TDq0ytEo+jeY1XqbBow8kWjcuCQdR/oPHJ+CXhyoUNqTjkOyHDqgcw7emZU7Vy2rd5e33jWIZfzQ
zgCkV1XxUQspQFZS6GDZw5dNxSFsvEjcXR7GtSGW8dcJSFGHOIiPuMs0kIhdcFuta7i//HWXZVrG
T1IlsFhGHuU8tQ8jOng+UtUdZ1QLvpUs0M/Bep1EepjYAD5OkxDCy1PxAJrl+cD6tHsGBmv9SJa8
+i7yif11eU6OFbOxfHw06AkTWh5RcIS0F/dpo3cUfAd8Y9EcNmnz23EBb1mMaXDMveQmggxiJiDy
RNv+WVbtLSNwM2fVp6qLrqvW2Rg/FUyq1fEaHuUaIa0eMSS7P63ArAzXHTLfsnoTqLpcyBgfmVn8
E67JasrA+WvIhlN22IqN9OM1WyIkQeOjmXMBPq/VpFVmhlQth8rMZqsdwjWMdeUTtFACfl91xxwd
m9BIb9TNWeEtHK/k3kps2rs69o2QNezFRAbkgG2NMteULF9yH6rhy7KpWutwlDbgD4po5dL1Tfe/
GImRym/oXVnvWlmM0G6pv122FNcolvWzxutj0rAY2di6/iEqOJi5SqpfY9mTXTVuwRjetxdqw/3w
yXltGxIcBaffz8p+bEqfa1iHAGJS+uHjwJvP6NTfuDLfPwXUBvXRAM0cXZwiW58v8a6KfJPpOvnp
xf6vy8v2voOhNqBPQlM4hnxScNRQoHmi7Sy+FLHytvJArt9/3q03V7AYdV9Ng+xOuiz4Mymj5b7t
evEBnT1b5X/XEOe/vxlCx17eS1PTo/F0/Z1OnN4Kr4GyFfo6tkik3j9c1ObAK1NQlJtiaU8cdBev
aeVHX3/zktO5nv8J4UI3Hnuu02UZfQ7FELRIjP5RBvx76Xe/m/kMHNpN2QOxjzCJtex5yAFouW77
rYtflWEShTHyzCSO02ZPqiYQD16FnMVGZOE6X9aVPydS+2Vq2hNFFsQ8SrQ4gFiijEX9et0MLLsH
csh0Km3okRpwwOYcDKrVeGUfLbWxfSADlb1moKjQMa7cclHmpjm3Tl/+7Y5jZWP7fCEh0eqL7iTL
mbyUzBcfGkIhQgAihqxd2k+XhwnOu/ln4E1tSB9tQ5qgfN2d/LT9AUXBj/Mi7ud6yfeskR99Zf6e
G9DmoqvsVgEMwtLie1Lhv5eHd83S8gEmjPkIxWx5Mv5ibsqye6Kxmh6Q2IDk7pUFYWqD/eapR5W2
6MqHc191Pup7DvGUjX1yHGIb5RezZC1lybpTFUa/prEcDh7ZLCy4Pm7ZfASdR6hzMXkcuU54xoSB
8QVLu9WN6Pq+ZeJ6Ascmi/v4OIOY5IatnrmF2snp8t66Pm6Zt0HSqOkj1hyjws+hdwD2+wXKX9d9
3DJtkG0ZKqnXnX4jY1LwBoL8mm3hgh33hg3ho2tC9KKK9qSGELeFV7RhdqYIhKQqSbdEuV2mZ6P4
BEoRUQKG4eMc9C2ND7RDKeRpnsBudDc3Me3WDFCAWFcZOqr7LsnyqvXyA7ByunrivW79z1NTFN6X
2Uz1VtD//kuJ2hR5qFoDtuh17YmFdR7egi027m80eCf0fhlJ+uRBNsnb+xRR2uWddCBqqA0A5CvP
hWjgA3QBzkeQvdNXiGNDgCfJI/Nbk+l3EkVBLPJW0JY+5YPeYhZ1bbQVIBT5zADjKLpTAjGD28Yk
0U1b5xk4Oq+745KzcbyJQFQTL8EiiDyxgkBBFXiGr34HNZuNz7t+v+Ug4jXuW6Tn2lMf0e5FTm3z
Teb8A8Rnq5vL2+Pw0InlIkgbDyYOR3GkyUQOJGg+C7WaQz3Agy71pn4Be/8astn0RGEYotlCnega
1w+yrtqMBAlK854+jZDgOWiR74p22sicuE655T4iNdUpX3SHJrs62dMGUC5RK7bzJ0CR1i69a0dv
i1zW4Qf/QAyC1MpLYimOI5RC0fhj5I8VBEpXXkA2u15B51ECAS5PYZxAeb0w3nPEanbdAbORgXW3
Is5ZWHtCjzLoKUzhp/QT+JJjH8mACXTSl0+Za42sOACEvnXUspEcx3kq9yUHMHRSV7LHUZtfL4oJ
pNDl2B7nCpHajKl4j2iYEeKqvAW1MYE1kPC8AUb+NLP0Jxg9KiAP68+XV8Zhfzbejyy9Qp99GBxH
PPMfTMj0+Bmntwgf8ihg+riWRbph6q5NsEw9akodq7zxj2NSL4/+uTq563IwTG1ssmsqVkDgV0vc
FIEPrEdP48d8GGuYQxlO3belIbn+BEpqdq1VWAaOdtyQtEvVwTHm+QcANNsjoudxwyp+CwS9EzXb
KMBxrsu27Wb/CWSZwwfhIe9+F1ReGn4oaM2iX2NLl3i9XYQ2kOibOQ3jO0Ii/Q/FCoDzaByEaX7l
ebKgZY0pqEf/RdIANy2tisIcPI/M8hNFQQqaV6Oa8jHAfphSfgE98dx9DQMeRlNWrmHXP5ClyJON
iTmOgM3yx0AiGJkRGUsVzuSgu4AfA1/wqwrG1EYeljX49ppBBUcgmMLbUauGnvAaX4ONiNPxRP6D
5S8x9STRafukA6Du5ugsAJwWoPH30T8v62lfr+wupPH94IuN1JJrwawAQiNrAZGFSp1kqtQHMBzE
z2aam/1l43dc7za4j+e6DiNoxB0NC6vohVLoc4O+XUEzuTet2tgW1yhWEAG+X41XOE+OyCZ5NzyY
fehYL9M9h9r3hmtxDWG5Fi47BlAO7Z4n0KncTG3xr5jBo4GwdqsM6rjRY9u5pAD9RsIg1RNXISh7
Rv+kWc5vQH8+3uex1z0MSXwdXShwSv+N6uLCN5H0ESQHCyrRd1D6SeiXSqvuOnEW+gfGL/Z5PYdh
98wUOhmyWoDzyJNCtRsHy2EpNq4vaBs9y2SEe8zpsKun6LH0k+kQ0Wi4I6XEPdM9dgbCyetAmtvL
h9lhKjbUb2Qib4MlCY6qfUR/96tpl38uf9lxumyEXxwKs4oQLwil0ugb89gCcUsps1XN4c/LQ7h+
/HnoN3G8btB8oVvEQcQPWPVLgqN2/KQG3W9dKa4Bzn9/MwAo+KrEhw4Z+goMyffQtMTN4Imi2oh4
Xd+3jLyk0I4flrY7IZafyD4Jklh88cL8ygIetWF9NK8B9pLT+r/RgykYvZmbzYqqa4st86bV3Cai
ixGHynku9kuC50darxDtLXC9bgQorqeojeirVRhSMIzpZyOQalMxyh4lwUVYh+Al1QHQd1HeL5le
hPxkguC13WbZd1ikjfZbqRj8Yeq706yC+mvepuL5nOTF7fKxXfo8m/M43RlvnHQ2t+hruupY2xDA
uRZ5BDk/epQDqn2HOgInxaFferZh846Qz6YCHKuUJCAKSo6qB4ne7P+SaRjdiFY+JUiabmQQHGfD
VrfNlUj9oYQ3nvGO26EpI92RIe0eOh5tzcMhG4xw7b/myX0oT9aFMsfa12jhha58HpB5J88HAFLq
QWYI+Xf2w4ew9I5Dg6dkm+viyl2yfEMJMLEPrR1kSDjo43Zl2ATeoVAoZV85gOUcor6HZFaEUpJi
AFRmOPwVXIQvtprmXIZlcwOaBUCuasbpDs3o7xvhyUykaLtIvfhxAXdyNvnSfJmD/Buiwof/R+rX
dTYsv0FmNU0TmklOxnjigy8nsAV2I4uSbBaquDJsDq14AE+/YEwrJNHHWqMfFyx191XaLRuFPofr
tkGEQo6ii7jWz5QjzZONwgehS9uX8Yb9OHIvNoxQgbkvqdtRP0sUK7O66T7ywM/3I3Q2pSzqm3mN
5303br1oXdM5R3Bvbjqf+CofBA5b2kLMp2dF96MCXuVw2aO5JnP2RG++DsSlrvyR6GddzjcRZOTv
ZjKezhXYEnGH0X25X7qtNJLjdNngwZIVXi4j3EqGSf/DqIHuYp3wH0Wot1obXatl2X61QA4aV4M8
kbgLmmz1x/uiyNdfl1fL9XXL8Adk8PgKgs4T1D3YTo+5dxcGZuu3O7y/jRtExkXW6K3Rz2CLqHbA
i/xUlXzgZDilfLNQ5toDy8JNrVfA7Sb1PLbQ7AL2rctIhQy6V6MV5rpVsszb5DRtvQr+t+z0eDM2
aGA9u6qrPm6DBtWk+joaiHgZw/JnZNAFo8YthLbDGGyQIB7zao1UYp50MiwZ7am+47P4ITlHuaQB
hjZtIXI7nUOLy5NxDWjZNokYRuoMkpEz+7xONYikFbpimUmLXbfQr2glmvbxuvX6dg1nGfsImGUR
JMiuU1L+NFJnkhUfKD6Px9ND7ol9v2whuc8zeCfjE5yP3xu/ImRcqCQNxMs5KstTIKzBg3EGd4wF
ed2GQDnCQBs5GJiGiiSEc4yqoNk1pkY4BvJeL2UghI6b3UxSdkM6sSOcbUFJHU7AhhFKLy3bfBj6
59/ucpzxQkdZ8+byiXCtG/nvugHLMXSkafUzumPSrFwKmRmd3ORnyWBIeuwrpGMuj+Q6DJYjONMY
KoFMxpPpgYqSDbRmdPHTl82PfBm+tDgZTbTVOuMay/IIapD9VMbwCNUqn+J8mXe9YMeIklsZVR/m
dUCxFpXyyxNzLKENKPRDpMKVyfWz6EBIKxr6r45BtuuP0PkaUh9lq039NcdRsDGF49gvBgIl8HTg
/c+iRJiHbtL69vJEHKtmAwrzeko0ulXNk4rGGGcBtDjn1MPZYGUe0p3fRZ/PZ/vyaK65WM6hNKwL
Fo6w5vfFoMZ2P6txC7jg+rjlDmQ1tAB8gJTD1CS/RT/vlBUFyjuXf/r5J77jbGwcYUKLJY5yirii
TNQhoFztBlANwJ0NWmSimoPjdQNZ9z+k3DwOfVv97GsG7UlY/f/d0qVffb48huOCtrGEYEVgtVbn
pWoNz2jdTnuaQs27I5sSVq4hLNPPg3zuh8nrn4XsKNSewaaNnD96/pXh60Y73m93+N6mWDZvwNU+
89Xvn/NmIuONL4tWPAgoy+CdBz3dQP2FhnrQ0We09OYcNJKaR9UPX3F/OHpNl6t874NApz8IaRJv
V+ULsvrXLHFsIw+h8hubIprFy2yG7qBANsHDtjtcyzoR21hDIJpRsvFSIM3xEEVjK9i//m2XeP7r
8u9//7zHfyAN/RY5aOhEn7wi9DMUg36Mhe9/nVa8rpeuGzceUu/7n9imDcz9Ws8DGAhO0Go5Lcjf
7tJ1qctd3dG8uznX7EA8xvSuKbq12zDl9x1FbDMJgt0IW14jwo4HXz8wk+drhpBMbeUGHE/r2MYf
1olJWq/GA+EM4GqVORUVfQTRGHke59kgdYy3dmLiz3EQLHcJiKmucq+xzS9Yp43yxmESLwy5lywK
EGCCn2HD2FyrZkUNEA3nadOF7Qn1wvTTEOXMy+IQlJL7ywfO9X3LYcSq40MR1u1patp4X9aFvINC
7hY95ftBXGzTCvZeVPvtQAAJbeW487qVI2XIfp7vuXOaqOjT3e8QQUb+dTFcbIMRofNM0j7s21NN
inJHZoCtmgS48MvL5ZiQDUZUA4mrVfD0iUGLUDf+r3Hh5geYvct91K7NbQUBzxujV/5cwFFsWKtj
j2xkIlpv48UfaH36H86+rTlOnen6D31UcRACbmfGh3E8juPE8cQ3qjjZGwQSJwECfv278HPjaEfD
V+yqfeNUodGhW63u1WsNnLWvVdR23a7KwuD28pz+fmeE8eKLPgT0Kok1AV47e9CZ+LZEixUwtPdO
6ocrTtn2+5eBPwwQi7aMB8ZxxhQaTAJHeG/Atqx1ZNl+/jLqh6/7LnhnGCRPHlBTfQYfQ31V1Xl3
hE7umr6DbQQjNog07WJWgYHKCbyAvzQEfX9vIHFNx3vWK0Yet+2DYeoT12UJxh48rAYopwEIBk7h
JqzCg1cW9b+Xx7BthWHuMmJOnLl9cZ4DVtxBzYwd6eyiXX/b543IQHYyjaOoxL1SuCQ5jnXJxTON
q3Aby2po4hGhhieFF8XY7BBtxNKDLHWC1/TlX28xbhOGqMqQVagwNHdLxizl7KRpmlwTZGpvkLx/
7NBrsl/+CSJt2zL2oQkyBGhdJxWP5BmtGPmOO7XYAcuCdDAVayG05fT+B1UYTqzDzy/OSmXFwXPy
9h+klkMQ3etu26kyyQWjiuCGQuR3Hlodps+xO4CLcy9FmEZfLm+NbRKGkatYFGMHwrkzWx5Mft+e
ELXIE3py1h7Ni7f7b1ALhNifbqSSuduAqb34n7IKn6uK7dFHlr/FUabObjO7a4JsFhs0gYQFGNog
njXKMyg4gr32Zux8Wsf0x7alMkwcnIWRHw9UnN2xidPdBIGdXR0JZ99WzprMpm0Khp1HNO1bUU4L
G076BDjqfBPA8leuC8tOmDBB3nR9l4Fb7Fx09Kko0Po4oSJ8LHEz1VFQrXhbyxRMtGDVjD1NJbjR
xnz4XRC2i1ZbCSyH1YQK1ogGU6HBezpSsOAA1lsdXTYB0Yu4YFvMaRIJlryinYoy+I0aIsi4JhSE
fotJrrFP2aaw/P3DpepCyaiYSSSApQzVVei3wY96RofNWDfl+fI5tW3A8vcPQ5BCZpK7AudUjs8t
JOH30CzLVxIsljJlaKIF+Qz64rJNUSmEw45pdRMD3Lzr5ra5Gan0r+bljUDIYehHte9CnK8MpO2H
y1OzrZ5xk8+kDDwPZdLzEITdIfNYhN4kJSNoEHgAR14exLZ+hp37uMnrsmPFuYh087XI0BK+L4ts
lZnd8kY0hXqduQXXYVtWZ085v9TCEQVQ3HnJTC3vw2rmxS4L6m3wWvRR/XkafDAIlXnmirMmXnCY
da/prpqg0gZkd73iGS0rZmL6lAfUWygIoCsBEqM73+/ES1TX1bRt201UX+WSPgpotTw9oOC7U1Vb
31Zx6N1SwvTaM9dytkxo3xTpUs2SZA9uD4UO5oNFj7mu3kdkVffeNoRh/FXszugIhgP2B3SLiTC6
7zoy3XhznV5tOrsmnC/nOeUBqrlngUzETYlHueJqDSto22bjJk+pQ0jXI4fC+/JHrCEslhRt8n3b
LzdMuwKTUxIEJRyjk986YVQdwgYiypc/blt4w6TdIpI5dL1BnzYiQ1H44pDXxVUOksiVE2qJcE24
noz7GHlmdEnEIz0SPh70kliqRvadQQZ2CvvbFAIMcMvTyoPAcpeb8D0ZAviCjCpu2TL+R89tsatr
Nz2g0UWASrVdcYW21I+J4mNeURTgNIHlIWToRwAq4wqC3BwYpu+QJL6fC8QOqIEA0tveR12RXm/a
MBPJV2G/PIVBzqprhr3OPfe7cPM83g8ELfwra/j3qkdogvogytLxRgTyrIC1ezfHQAzqzgviZtdm
5LHJx/x223wMy0+dKeAd/n9QyVzs1Rjpg05q+pYXqb8RWxaaGr4VOof/Z59Lk0DU5U/jUiVisyNO
TqLkz9CJgFisIMeZNZn7XSeq2NSeEBLDM4ROJrwB+dVzRDyGDtI+pu0Bj0jydHn5LJ7HRP65nRPC
gMFGX+S8Os5os/5BwiD8efnrFuM12fyUk86VTpFMW+rj0CjepVP8u2v1BBQ3/5WrXxMvfouGr/Vz
22ZjBPm6D4CHcBCvSBDdR7u6oDW7Bt2mM64cbMsAJtKvAtCOgBtGnuOuHe8hRYCybtZ0Ub3i7Wzf
XyKbDxFmUA0oTRJkI2q3oTdhypvbyBcrSTmLVZqAPoh/VCGdaxRz2OjdoGtDeVcAuwSgzFIq2kmp
+AGSRmtWY4nGTGhfUkOOKWZjiey5+O0vSE8+zexmgAm508uQJw30COjaRWSbnOEHSODRUqmpeEhR
bnV6APsmv3iVJVoeq2tfa89jpxEPWbfeo2bmdWTlArSNu+zkhx0r3CZretoIEJOGyXCcitq5JtFY
4CU+Vd49aLG+BGBzWxnNdj4Md1DOHN2cqCOeS+kN53guZLCbqkRse8eaUD/eJy1U3J3iYZrJ9ANo
TGiGUJ7JZF+ns3qAsqDqVmZiuwBNlkAZEd4lQZSeVIU7Qifovl4Ixae4CXdVPv6E8qk4QOPrk9cV
Tx7wR5ddkm0FTRehoPkHFXMkfkQUNlfp3CfitnHKJvp2eQDLsTcRfwUoaVzHc9OTC+jdlZ6/LbPy
afOmO+j5yKE5euU2jsvQRP+JlM4tOPzk2c+h4CQbnz4ObCPoPzR5Aidk2YdhQuDYtlP9o4kjl9y4
rpurw+WVWkzzL/krkyAwHko5DUEHRYkJqcoyEo9o6HSPLvRXVkawHTIT5Oc64Dxvk6w8S9Bt7TP0
S+Tl+C/yZtA1LxN+EnF7VEIfEsbHnxEei5dnZnvLm8SBXj8RGvY+7onG+7cFcI6E39jSXJi2gFQB
FVLsF4iTF1V3Mi9+1xraWJeHtpzv9663D/6I1wwnOkzFOQMBxRUbo+wRuPDq5vLXLcGxiQqEXqtm
iZOD3h5Jc4jKpAIcTE1zA9LC73VW9ytBqm0SxquClQzMLN4S9MukRo/dUqbqxcZspikazDLWOLi5
5ZlCyhTJ6yS6qbRHV367xf5NTCC6/guCMAGxb8ZO7ymcJeiRWfobMhe7ngq5266AHJowQScU5dxW
ojyXGKHqql86ztodA4xgGFR9BXDLwUnH53l0fujA3RbXmZSCJedlDjIuCJyk4X1TVJ/yoHJeorEW
h9nNbtuq1ddZB05fknjuyoVhORMmy2ClVCL6SidHlo36KUb72b3XdG+Xz7Xt44uL+mA1UwG6aZ0E
yVF6I/1SFH7w7zig5r7t68uoH77uQQuvCroRy8Vd0PD5ftPXP/rCg/beNqs3YYA1m1gNkUhYfeBD
ywIagaXe8SYbNi6+/+cMKANLthrgVeoyC/2dYmU7fFFeMIjj5SWy3AXvjvTDEuEF0rSKc4myRe19
hXbV9DxJF/sxlfXKU8riu97viA9DKBa14IT2xRkAGM73QvnyCZ2N/XPGa+IcQuLH3zZNxgT9UVm7
flR66WnKJpHtIH/o3mk6Q4ALWiDpWlrN4mhMvJ9M8V6vS2SkwFzj7xzkDAQBlQoUZV5o0rwRL7/y
vDXQpMVATPgfFTEaF2qoPwHZ1u6bsB/uArFKJWT7+rJlH7amAPC7H4coPNGSe3eNAv8eF3ItzrB9
3TBuF/zxEXeC9MQdFR7UAHmNxoMIxuXNtm3DMuqH3x6HQxx3TZieCs5+x2MPrHZIr3uFlyGphy8D
08/RejuR5RCbKsFKT1mnQygGvlcVEUF3e6h6yM9A9IhdMfJtqsqhCfzrRU3nPCmhDbpUL13kcA/r
vAgWYzeZAyffab2mz4vzVOqHII4oqC/a7jM0d+uXy5ti23IjyndBE5zFicpBzx4Nj02EpFpOVmVV
/v77iQnZazyEJ0k55+d3gnNReOmuBKj4Vsrgny2/n5iYvbxDEphPKMd4CPofckU7ZFc9KunV5e/b
ZrC8Zj8c2gbombDrq+yU5yQIrkEGTvMvQ1c79TWaiea1Gvjft4GYoD0VVGNXoLJ4jtui3U0xKN12
taeCbcEuMQF6qkyHFHSA5ZkQnX3BhwWoTWY9/bq8Srafb5h25UmWiKBiRx+lvx0fVHmVL0/7bV83
3vJFKQuJs5WfZRY79JAnnhc/piVYwFci0b/7CpIYlzbjUzrGHDAKgFahXuR2/rXny/lhKUsjEhGb
bA0R3Z9nyW1aXbcdbE3LkECQO4nqf+rJQ5nv8jrZpmHYMkdiJWvKgp9ph9oOx6E6jCBLgqiA0MfC
ryHZuGkgE4fXuDXCjkzzMxubfM94G+6bNmvuZoF2Dr+U5PnyOJZjZSLyJtHPgFPn7KjqIb5Ji5n9
jFiZfbn8dctymdA74oA+ZSQBB6bU+1cOTuLsqoY85biM9h4iNrWyWrZZLON/cCEtKXUAHSYcX1Vm
zb4Ku7K4TpgGduPyRP6ePCYm8x+Ieapcgpzn7M2D0OicHfpH8LY0n3MImL7WkfJfIq+s3UM0gavZ
hYvZZvYmLeBUzFJMicrO1SiCH8px0+9RmxaHy9OyrZth9qjk06wqC1we/ijuob/MvB3tqjWci8Wz
x4bR10yLHHshzmE5Vg9IiMo7P4ugWgAyoBXHZRvCMHjV07qW/Zwc3yWHZBm+8hHaZYBdvF1eItsR
NizeG/gw+R3j5wiQaD9mjr9bhJeHyeHHxq+2yQESE5lHpZMMweBkZ3fS0IGs45shrKZNDxpwAf5p
HpWou9mJ8vxcQYP5UMIpXrc9fRqHMFqxD8s2mEA8Nw1TTcMhAz0dEVe0m/wDG2hxmAkApZs2wgTi
xVqlXtAr/p7LmBI3fnbbpawG5MPB7dDGvM0mTDTeAmqa0N6bHN2Z/VZ1BtGqEVXey5OwGJxJ40dS
6XJnZtm5QVrmixo19Q7o8hd8xRxs3zcMGs39YMoMkFH2SJYcqt5rUzA+FMnXbT/fMOgeOo9glAmz
M63H7rPIiviskTpYg2VZUpXkP+x9iHD6cWqHE5Th+P1SqEtdCLH2Wbl30V2+0wG44t2qFPdEyhyS
ougnR1162+RMSy9nL+2E4OcwSekjc+tK7pvMd1YciWVrTFyeT6hkXYoMdlh0dXJTzn3b3deQytLb
9t6E5FE3dBMusPeTCsfbNGkrdHvN3rQGRlji8f+myImJy5tSEHpxQDrPUofFc4n3xn03lU90ytEv
BObN5yTZxidLTHxeLzOSB3MGXfKqTEqIQ8apvkr6am0vLLl45L//9IiSBsypO+Qr/L76XoPpcuFH
Gb0iPEQLemNhKUYm5t5DE+Nu8wkz+f2CIPQC0YS4S/JQHB2vqb+1Q9iLFediuapM0J5MwohO4Yg7
xG2TuylbeuXpUO2ruNTXLuQpVsaxOHtqeoEq0QGBRCsqPc0dT5cnFI3nz8kUijUBBNtZM671cYAi
rDNoDDFpsqtK+SmbZEB3fufAC1BP7SMw/m3LWBITqxcwPkcD67IzmDWJvBZO5Y3HuJXhtvQY+Q88
L5vR+QZw/H01a7lLBzHtqiiCnPDXNEWjPsl5/6nsmm11YGIi9XisszRNcFV2zuiA/KlDW+bCAdaS
el/55WOOYtdKItPmsk3U3tw5RdKA0v8cISG+mwv/Z5L0XzJffgsr5u9oDVU0tXRpVuIRVM53una2
+WsTypeWpCtidGuf/ZqohyobKEPCcepXPm85gqHhIsgUuA0RmBjQNtkOl7bcUd+HzvE4/wRndLHr
PSYPm64eE9CH3EEbQtkNeGS0gY+i4gfkKNZOg+Xi+Y/w7oyERJwPKDE11Q+lAAyqS9CuXv7lf884
ggH1T0fayDmsnHBKIOXCTmjMvuJVw3fVEHxK5upTlNJ70a1RAFjPmuEVUCUFzTspmzs9AX836HE3
0f5rLxsNcRScMRp5+znKPnsLwCOPp59LTfPyPG2LaAQHriQpg7gAUPV+IuZdJZgcd3lB1jQWLQ9M
E+k3yWQUec2QnUKRdqGGgHaVL8k/uuzPfQTB5wbsDWO/UVqYmJC/CMT1kXKC/43njXN8gFTrWt+i
7Xo1gX0+spD5JHtxFl17X+Iydcui26Gb8d/aAaUw9Jk+1wR4+Dqu7togX1MCsVyAJtSv57Nyh9SP
j6xG1MMZ1IYKJFp9B57pvf3o8lmw3H/E8AwqVKUced4+gApPPaq2LfzPOS+deefQlji3l0exnDgT
58fqbMiLpkpOWsK6WvDUlQGI4y5/3LZSxjuhAU9H4DhVfAQ0cogPVA/pLVjO1BUfEM35nZs8Xh7I
NgvDPzBVttJv0AzW9LFzAvxNP+UJ51fbvm44BOlEZMg6YE5akTpPLcSGxusuCMdtkHRi8vhBWcRz
NR/jo26yVzIASOxPkPpBBL/22rScJRPEx2aIfEeDYCe0uOTDvsljRDl8GIdHyORtk44kJjsfTTwa
lL4jkOZh3rwXEZWnZol5Vl4etkksV+iH9FtVF3U/+E18rKr0hbtQdVLJ8Awww5qwtG2A5Rh/GIAU
vdeLiUXHgrXDnvjJiZRRcvv/8TC3GMR/ePnYOATI7EanoovgP9AUOY1gX4tD9iOvpp+Xj6ttkMVI
PkyjQmsny8BZgjrTmO9QYUp3YGE+NwkNrrwE7ZGXh7HYXGAY9zSFcTwrr3+QU/cmWVzeRJs9hwnL
c7PaIzoMo6M7lPmZS0+8gPOv+dpICRrBeSpWuWVtt4iJynMZT/MaaPSz40xf2qJRXxRbCDlq0DBH
C1lAgdry13aY8hOTxW9O1wDxtgU0LnsCSEk/VmB3qxRLvrgdKi+7yKmnbchaHNc/zwFSZaNy/Zae
SIISrSwVx8Mmk9ebtt8E4lVzzNU8MPWGxww411306fzgYiOoi5hIPDAt+yqFUsjDRCF1CO5txCV0
lSHAsvQmDq9XQaNdQYcHtHrVe3DV5/kOPB/DSv3GEtSbGDz0Bst5pql+0D14ahDKtfuqB0hR8fCI
dxKECDe7dhN3x4OMTOVQqge/zH/HE7omeDukgOavdhrZFss09IT2DKBF/QB4160qICE199rZhL8l
JrwuxZtElnx0T9MMKQU3zrw9d93pig29eljPr9vmYF7hGYOwmj+3D36TsBdw7WccpMJjsiZ3Zrk6
TICdpqohWU+8E2ti9eaW6GsB/lt+HbJiWvG3tneJCbOjguYLYbx3UrHLhwGUQVPAPnm8xr218+Zk
iLsd71FHuNWgFu+Ca6CL+grUXq4zxPyOJIUSFNxsIfQkLvsAy6xNJB6bx7hzptY7+XH8GCvAFXuw
hXxtqVYrd5ll30zYXeVNLSjXhHdyS687yASdxVkIuY3Lv9/2dePCFynk7FWLBCBEy5pjqhm6yXm5
9j6xfX1ZtQ/3cD/quK0GOT3oenQ+CWgk7EOw/x22/fZl1A9fJ8U46bTlxZk4AD2quAmOzvLq3vZ1
w+ab1kUfOjjw38ZCjvt8DqLbTDZk5bfb7tx3jakPP96TiWBskADXISnq+uETFMOS72FHY8jCg+22
FMlJQo302p3C+m7W49u2aRluQNGJcUk5DmzZOmhbd4PPk/ZeLn/cZg3GfV7VLYfqBXwMBw3quSjG
55RF86eeQsph0wgmyk4TF/Y/Unrs6fDVTYrmhteS7Urur/kxS4LARNgJgp5SkSfOzwxQu+scvQh8
9D61BTiBPFxpeyQVfzuR+OS69bYtMWF2PgmR2Y9q/wTY+hRfsbCi6afMb8CrcnnRLOGwKdPLZ48n
Xuu7p/eonmv6jai5RXtx+nsepjVOMMvmm1q9GqUq1A9yOGdRT1/Tnulv4McPu10rUSJZuQJsgxg2
71MHQbfXuSfw9BQ7f3kC8SJwj4J5w7aXtIm2q1SpkjQO3BNx9HM/IKUhxo0dxcSE2Llt3gHUHnen
WFFgauME2aBd5DvJSjLDdnoN8x64Hlga6OKctrG/GwNR7fqc/2aVepuyNNiljiPBSRx+cmi+xtto
2xPD6pvEKbqQ43hVizbX+56QtiRXXqC8m8sneNne/5bEAhN8V7GwTCevd09QZs+eGuo74L4u10An
f59AYALv0LTV5EHPuhP8FPnN4zB5bDIKsvExq8W3bTMwnu60y6K27DCDJip7dASAvJtWzYpXtC2P
cYtLPY1VD/jjiSfSf6VKR8OnEhTX08ry/92BBCbkjkdFkoDpjx79iDe7KUF21HUa51OZzP2Ns8gs
bFukZX4fLsVKod+DdrWLMsog7oH+r75Eca/Wil22ZTKu9FgSWQfapUfWhBqEvIDslh14Nbb9eP/P
H++mohzCpMTXB+acpiZwTkjLh1+3ff1Pw778Dds5NwzVn5wwiMAoCKGghTeeeOKqZ166F4u0z+Uh
LHFNYOLp0PqYTyMb+Zt2IE+7sAdrp6i/+UuOqmzQ9Bc4SburG6QOB+aFn0ACvMbfZjmlJsQuHnpw
3gVOeJTdol0xPr8nEvGU+ncM5RpNleUMmUi7VImmj6KMHhVJ01c6zdWvJPOzp8vLZ/u6YchN6coy
m2f/f34OZTxoAyLqWNmcv18OgQmug5KhcHo9keNCq1A487+uJ3+5sXavF5r3Lq7uc69rbgP8y7bp
GPY81YmH4rEbHhnNq1tUl/0HYFnkikKO5TjHpjmPlXTz2eVvYI4Fsr+sGNhSctDvf5sHuQr1t22J
YdZ89jm6KzL+RjlVzyhE+b8EcIgr97VtDn+a9f+DoBxoDKA2eaxipg/IKLo7IgjdJ4ptQ+4FsWH1
caJrCNB64RHxTHlXVR1oGXtU8A4h6A5X0j02szdhdU3q1ciyLqvkIonh+f60a7tyv7RHTGWrdz0O
ly66MyJRfV8M4vvlA2ZZPhNwl/YIY0A2QI9U1N/fyX+oJ7+3wyppqm0A49oGJ8joiRHsbRWD7/Jp
+Z25Mt8HLlJYl6dgOV8m3A4YH3BZuip7Q3YGLG4OncSuDiO5SSsuMFF2PiMD4IJziAeTit8n4DZ5
uc8VaKa2TcAwciKaCj2VAZZIqjHZUVmU3W4c0EFy+fvLUv8l9jMZ77qocRe5luKNKt93Dw4Z03E3
+GlydpJM3cRjEUV7p5qeLw9n23HD3ou40ODA96sHxCL9zgUjixu44spbum62jWDY/NTlNGHFXD2Q
uD83Ws/7RI7TLvdWA1rbmTJM3oVmD6SPJABKPpK7yIGlxy5ezbtYVsgE2CVBXhUe8ofnAdpeuy5j
9S4XHv2C8qN8ubxElgmYEDuJNhg9s7R4k36YPXV1/StqWbgp5xWY+LrYzYVfhbp6cP06hwIFwleH
gb5v2083rnA/BCaCQ4v8XLSVC/7mETh56gl37QVsW5plVz7EyGjI96smyoEApmNzG/c8AgRDsurp
8s9ffuZfrM2EzlWdP7g90twvVTk+u5CI+9bQ8pPjAChdO8q/ujyKbRLG1e1wP5+qgMYv0UT4fSE6
BzRLWfK87euGCU8C+qHDkCQvqY8mAUcX/qP2VzkHbb/dMN+YZmnrCpK8LFDGCVnZPaXDWhO8zbYM
y42LIBFjlbKXfoImBmr6j6KFSo6zyMFcXhzLBpsQOd5Mrk+GIXrhRfRN82BGTgCHn0iMMJYZXXky
WlbJhMZR3foBZLyak2x9aB/zrhbVVVwj1bUyD9sAxs3cC0ahiOMmL7Lpw0NYdd5bI5tpG1QxMEFv
Q50AKyjq5KVKQ3GbKNL90pkTrKCcLJG4iXmTQyenQEHPmpf1cCDp+EUHpwJhRtzr58rJ3UMG7lhn
zraFmSburU9cGaWSR2eiYnVXKV4cYpSXv7dJsg2sGvwH/RaBLz9zq+gMpXRyW8+JuPYaR4Krv1zr
un1Pjv/FOZkgOAoel0x3sbjzG3rgffhPnNePffzoA36mB/3s5iGYPcrHqoxv/RDtbyBwv2w1Frs0
1WoH3Td9gn6tt3BAIHDI2MKzkQOnwsPOcQ6XB7EdacP43cpVvacSek4l9X9V2tefgwgVlG1xhwl9
a1jDW1oE0UtZtL8yP80OwGG8RbPYRtIfmFg39EvSIJ/z+IXlaf/S1+5NC4W6b5sWx4S69V1Zxb4f
F695HAdHb+xruRuqjK0dLsvim5g2PvcujaZevE4SeO60H7qDQI/bNm9lQtk8kAgWczmJ13IQ5Mr3
MrUrdLsGn7IURgEK/zMo4FkcR72TFK+uEtAzSct9O+jbIIdqRTCPz84gb1gbXQ8ZvV/0m7qmXHmA
2R5+JlddB5Xgvh8b8YrOpFel1G3sks8Z2Bnxmul2Q6qvdaAPrSt/LZSNl4+CzQ+YBHZU4eOeI0D1
RYbbKUCcHr63qfjQP4b4815l489sYafHIZe7BZwqWH9Nfb32JrH4b5PjLqdsJE0NrjEI5Z3Sut/3
gqIZLhXfCVJpIXCe+2WdpzJeWWfLrW0C5HpvrHsRNOSUEud7JapHmnX+FfO7ry3x17CxFhMwMXJu
WqccZCXlXdNATZcywH11CDWSy7tm+3r85xl1PBYQPKaLV55U7S5tnfgxQ53w5+Wvv+u6/eVuMInu
imZGYFPUxetUAzi4HIeyHq9LPVy/20SZQ4K9hj2gr17vxTzcRp28H0n0g2YQmqpwSYXOWhO25bYw
WfC8KPFrx5X0DX1zWbGvSw03Bf4576euqmjbnW4i6VQ8lX6sm+CkuiU1wdN+z2eUwiK5Rvxk2zHD
qzB0ZhBSJf4prrPXpunCByFRuLi8YbY1Mp4Alcf8CDmv5A37obO7KU6j68zJiA+BaL9YS3napuD/
eehcEQ5NNDNy9D3x5LYAtIG9aA2Tb/u48RJwE+Klc4OPv+uwxnT6WTC8ZLatjxEMIEHuj04a4+Mx
3vAqd75rCtxwCZDTthFMdJzOYxBD5hjBD2q2Y070CK7m7tBKQMgvz2Ex7b/YpImQa4qiF56k5Ng4
7ZGSOx+l5yoiVxUwD4K6n4earOBwLEkiEywHRWzS11NIji78o5J41yuP7cHP8cyo/08feysxlMUP
/wc2F+ToI4uk/5MGFGSjTirrnZenZE+yjjwzMa3RR9kGWszmwzM/a5ug6/lYvI5tL6/7GYqBQ1xB
acVH6DCDXOzyDlms0MTOdQo9Q3M9YZgwnW4pF9fATNYnUEutRT62iRh27g6yizrqu28iS8Nk14pe
71QZuxD2AP0Ljfu1IMg2FcPUdTBOTQrWgNdiAC1LE/TRrc+LYhcpsO9dXi2LwfuGwSdRnEBjHtd+
XUGrzi1a51Ooh42+ykTQcWjvKshMuW9ICXdHisN7txjJ5Z9uWR0TOsfDqnIZKcVrIrl4GtuJH2kL
uqLtIxj3e8pR4latk7/KETSBHO/XCdDuY52sogAsRm5C4YakyXQOiOFbMxbX40Tmfdh7+6SJjmBl
rqEuoVeCCcs+m7RzftgVfQeF8DfOB++maRyIqpRNMzsrXsTiF01tWrTTcVYEQfLWpY5/nXsp5MFL
J76Lg3ZEB9zEDlMxzIvmmH+9bfuXmX5wJ0VBmniMRvIzTih9qSewMcdQzruKQf26Yhy2E2YYOhun
xMtgEm/OSMubEXXeqzYoS7Chgjb78ixs+2KYuMwm1fSzF78MTlp8Rhe5cncz/tv4Bnx/Xn1YpUno
zukAgnzDZns3ipbRE/X6tXql7dcbN/rkNkPlOQW5j1FS+hY3oJTeOcEqjtiy/iY0zil0GjgQFHkF
B+1nd+GDyPTgHP2wJd82Lb8JjfOV1hygS++tn7u3eYj1vsPFvnJCLcZtouCgrDekUZyTe3AZAq/k
7121tAEVAC0NKn1N3GbN+iz7YMLhNDQdMVjLfgiv5+W1JOgoO8xBTFZmYtuI5e8fThHY9iFl1abO
m0rQHs4iBLZN4Ml0N2TZ2k1kG2OZ24cxkgHUPnmjnbcaqnWf3zlZvcBRgCGHawk92zIZ9kwnUsZc
K/YWD4N4iscw/u1kgPFePkuWsMAEwmleRp4zz85bM0CiPaubY9vhYaYdRKAdelFWPIZtGOPGziEw
xVWunLcMdZM9uuTABZhAZ56r//nXbZT9gWvYduXWpBPKG3+Az6519z3LmfrijEG+Buz7+4b7JgJO
Q2UPrTiF8xYWAyqSY34aM6c9TBAHWLmU/r7fkCX/80g16Ofr60qTo55m9bOO3fjT5s4y31SMzb05
kuh+ZW9cgSw99LT63o9o8VO1766khWwTWM7AB5uIy95PSMhIDjJGpm/cXup/MizaprKhb4Lg+gk9
StOYpb/aHERbEKijNx1gjr8v24Ntf5dJffjxeixmD1XJMIfYbOIF+8YpkF2aIHeiqJNdXR7EtkKm
SQ9EAVs8+PluQrSGnKCj6/zkgFFgXntU/j208U3+uSIFvr9qiwhD1LP/MjQA5FcqvE/znN1qXYKv
uMyTu5CXK5n5v6fifJOJbiJ9M9E6mn4gl0Tv69rLfXR3zv19D3F0fg+idJlD3CwpO+hqTaylB1Hk
XbDiX2zbZtg9b0ZVx3M//WjAo3hdKvbopCL+lA18bQTLnpmAOsVBJw1ZFexZWoIu/x2uhRzWyqG2
bJeJmes7dGBq3sFm+kiQ+VAsssBQTBC3WgT6KmR82I9sKMNrgIgGZ+UcWvbMBNFBvKDs3Y7PP9Jc
XzvxfBO2PwSpjwniegYoWhB+a/x6003jm7qxDXdDpesh/ZXGeXLtJuGVq5PhJEtw59bjmpqT5SCY
2LpkZLwpwpm9DR6gVRA2qKfD2EXF06RLuY39yzdJ6pK+UKADHacfJXgKdw5BOhOaq2i0gjL7yoG2
HTfDRUzuXJQz8RykLh1IA/nAkn+nLqa0yQOZTHV0oDFEkBL21jBnLq5nSOeAMSAL1zirbdtg3Pdy
TtPc89Mg3/ml9q90COhOL5EFGCb56/IUbEMYJp9Kx23B7u+85dDbfX4XBYL2R31KM7LtIvsPmK5g
ilLSoVTOgVeW3f7/OPuSJUl1ptknwkwIIcSWHKoyq+c5e4N1V5/DIISYhICnv5793UUddZP8lruy
WqDUEKFQhId7aqD/sYNKnxdsQcZXTNBFzslJklI2IX2luHinqfyUDiijFxn8FrtWbnRXj7siak+L
mvKvd62cS17XIxc7zFrEP0XpeZfZjz71Vao/tS06eG6P8Pdwj/4BpiszbuemEycz1XvZh4cWGshJ
kNvjla7k9hgr++8i6oSAmFYwkPRrhPz7PlNa7zoCaZm6LaL7rMRlr9OtjgYdpPQkCbqvcZ3W+yjK
trjr1hbJMXFgwvxepmEFISbwJI8QA9yXln1XV17dJAYkZGMz1haK/jekCSBMYNAlIH52tdXHBkxj
CcuibJ/n/NPtrVhxVi6NHSmHKZzngL5C16zczzQwh4Fuvh3Wvu4YupAtpKxGw4ERk0TuLMHVKMRW
wWpldVwUXTtEPY8Xmv682oGs8VzPVPhqKFDWu704awM48bzBi4fkNqanLKPA96CZCRIE8x6KaR9u
D7CyPi6OjipIKZfz7P0sLMqh+1SHZXMqDXSCN2awNoAT0Js5KP+XhpM1OnZ/iKnqp6cMMXH7cN8M
rkv3IujWZJQBZB+aSzcF9mGRFX30yi3l3r8nNKiLpOMAXde8Humrou5fyxFFFatRauTpcLg2KXR9
FOzum4Zj0BThdpxrr/hGi9LkR50tUZ/EqbFsI0pc2wjHkiETN0M3rG8ucor09wjsxcNeFLXdqhGs
HVX31i5Sn5a1B66LSBaHNKjTRFSRn2wnp9c2w7FlOeuCxCh2naxIsz2y9zTR4Mg5Sov6NrTiwAVD
yX2r5SLspKAmq2mcPSNf5kGYvffC/NXitaCdub3fK6AL6oLrCs+DtBkFq9A1fqYgsUIbz9sCPIoK
JezZtCfFho9jpxKwGT3eHnPloeDSz7UWxAVD3GfPMzSvQSwlgqS2EGCsl/6DSrv6sJTF41h7ECK5
PeDKmXMBeGidFGNfKHFiiw8+wgYcGI1U98H7qAvAaz1mCn9p6eVaF85TNuwKVm3tz9pPv/7/hVtp
W1IEEVjyfhaVUB8RTdfohQyy97cXZsVY/gDa1YWqIW8Vl4n0lx+AuqR7ZsTrJduE8q39fsfc+dwH
UwFxnEtLwYluipGfIbO8RZO39vsdY9cLwJQlY8EJRPXxjkOcFi2qyPIuefzrvhVyjH2ewGMbwkAu
FBBX1ssK6sy8OrTKn493jeBC6ZCmLjgSu0jxFtEH4s3Vw/X4e2l55830B5QOzd9+h37IMkk70v2T
TVXB4l1cESDj97fnsBIGuoC6FpqWvuGWXvQArieEsWkyM7A9B93yo2xBY3l7mJXtdnF1mc+4hCpB
8cwU4QmyymLf1KVK6itRy31DXId+YW8xYXooOkUvFbhsH9Qsu0PUaXFQjd3CZa+YhAuwUzrKAffq
82eAyduPrKt0maD94T7icOqi6KyRVhGdBqfrie0J+RfUpvkuDuH0bi/R2mY7Jm0n1kM3vqOXzgTf
0Yac7VgISH81ML2vus3WlrVhHNsuproI2oAV39q0vqjalo+mo18Fm6tH0O8WG/u9thmOfUuIl4u+
jUWZEBH24ruSoZJfIVe1FTqvXHYuEG4WNbTq6w64FRJ9akNBTtCki3eyhBP0RrBa0CDeeUWhf97e
nZUJubxxgEnPXQwqk+dYNu0+DFi3Bx+T3ri6VzbFRcZZVs08UoqdGF5Ie4gFin/TAiyefgyinByi
RRuWvhJjuai3JSxsjuKdvjQSwjVV+zMrRoQ/cjqOKec7NL7fVwemLvStJXwMJk31xXQTUN5+D0jJ
0m3RAazN47pLL9xJHlMO3fexeG6bRhZoAYOkZxOE+S5qy/iNX0TeoR+y9HB771f8o0siJ5XXxQBT
wT9KGT7STBjok8r+2ATonb5vCMf4JYikFop3/QVgvqk89iqsHiKocfOnmdI7yQmpyyJnc79MpS2j
Ex3QsaLHyjyl5Fq9LaotR79mJ47ht6EXhn6rgsssRYS+FV6c/g88Yitfd/FwArErDYqUXUKgPsyP
gNAxPIeeibyt9NTKXrt4OBKIvM6jFMWRzNQ5S0hD/5fk6x/zZZOWcAUNji387wGWwoSmk7K+dJX/
lYEU61guafxxgP78LsqA7LJ+8BRUeJH6gTYfNa/nY5rLX7dP29oyXt3QC/PBIx19EnZQl7nW+b4U
7TmM6bxhLWsfv67si48raWdIQUb8pLLmS9tRuxvjTQaHte25Dvri460HCaCwKfkJIC+V0FGlhyt6
sEJH6H2ZXVeo1eQoFjVBwS8tOiR2qBcH51jdqaBKXSa5vtMTq4q6vqRk6J6kZ9qPd7cwUBf8VkHF
uK5Ra7sAmDoDgjguUJvMVMY2vNTa1jrGLYSo53Ah5XPq10gIQ14bPJc9FNE2Xs0ru+si4GxbBArJ
r+jCqvQRGXu5C4Pu5BMI9N518F0uuKkpNNDyuboI46PY6AUezxPbCvZw3/cds1beDMKzEv6JiiBQ
RwoEdfkQeYQtX+8bwLHcMKjx7ItliU63dnrMofz9ESHvsHH2rz/zTzAwdUFvJpIyHUEl8xx4lqRJ
EQWoOopIj0k/wtZ2HqQ634yUbx6otQ13zDnuZ8Gl0vJ5hJhGMnbTkgQVXZLUBtn+9oqthFauBGs2
ZBEYsHl4IdxrXlddFrHX0FOf2Z6NZsx3FRTb2431W5uOc4sDMjhG0sd0rpnFZLT811wwSM5D0fT2
ZFYM0EW/kVBE+YQOrucWiat2B3hGOu2DQmd3xiG/01kv/GvTeJCNyym/BJjMgTLz0cZZ+yDGbsuH
rKyRi4Fj0MNFeBbIZ7TQ/lIanpV7wfcxQ/h51xr9AYFLZbXUXBbPWW1C/aCrkOWPUSP7O0NbFwYX
iFYuHFxCz+CpJmcPoOD3YtHlBmXKynl1oW9Z20AfI5urZ42D+X4uW9ghdJi+NTzLH9q+3NKQWjlK
LhdciOcfyIYqdlENuqX3fWZ8fQLPs5b3uSri2Db1swykFnn5DJq87FAz3Xwg85xuKbysnaPgv5FA
qOtuEqrjlzToxYd2qGid5JOw30EuCn6O22dppQTrQuC43wZR1cfkZPPq01Vp4dqyQKR+19ronRnM
G9G/rjO7kTZc2xLnae7VXaQknfPnEBIYNajPqzFPoGAS7m/PZu1oOdc3dNWGcPRZ9UxnCpUQywEZ
LOedWvr+Z+mN9ymC+y4OroQijoRXDS6/S6PdHE9nM2TjxlP574vk/4GB6y0o80Ay+yyiYll2/dQv
U5IVVXyXD/ddFFxGIgBoKxlcghH3oAZtQJUrk0TVpnrb329Z31VfVSZMs0rlwUkvy49sCj9ktH5I
AbG59sCA+m5jof6+2/4fYLhOjQbPoxzBGlLcoVi8ZM74F29C5wJ6Fe+qpPixY+UMIvdK5314yfoe
reSphbjXwzRAFH7j0K7tt2PnLfiw2hRNiZcOXSKna07hOU7zfIv/9u9uxHfBcAJ8TqDcqjvEOdgN
3dT9uxrdeYBBFqfbVvf3TJXvot9ESvMqqrzymY9jGuyhGZy/93zcfzmqAUJo/xQCVDijWrcFTlk7
YI6dX1WWrc18cAEiVZkVeXmaZwNlKsvTy8jwSyDBtJU7XtkeF/vma15pj+EybOecQIpKhA3gQrUR
G9fh2vevq/oiIIlFh7bdVqpntHC1b6GqA9JqbnR7ub05a5+/LuGLz3PIZPAcooPPflP5476Kgd89
1lC930CirH3/apwvvj96cy5NiVtW5iW2Iefy34a27UY6b+Xwuoi2Hso1o2KFfA6r0B8PaFoZO6QP
esY+0HHa2oIVR+JC2jjeYREFHdklsFpk6OYBo56VCTYaNFV7mS8+8yDv3JAs3jCZtVVzbL72A9T9
rC6eyzSdo0THVzwBjyDovr9v251AXfeDFrwbEEfbdmkSEg72aDIUhzZi0LWNcW7yLorraGFaXaaC
eSfowjftjmV18wXglC2Nw7/HJr5LGmcKBfhINckLG9DDcPVejJpdO2h+0Ghc+t1hX4Ab2bPefcbi
gt6gVDz1PvK6p7nTX/pK4BkYg9B9S3h7ZdH+wLt1yC1cwY3PwRB+6q6Rbgpy7f/Dy2DlILvgtsj3
w6EEJeEzNLm9XVeHX6O4a75WEorSdWP48fbhWpuHY/O4ySeohTN1gcjhVzh5+qQGy3eFXbbIXlcc
vItvawHCjboOl26MV3l9GMK5f+RDCn63WnMk2ilgUJAkgSLs7Rmt2KMLdlPg2UYD3JQ906AuPMjM
DqcxaE29YS1rn3fMneJyqo3u+QXkA+XbTA/5Jw/CivfZeuTYOgPP/6JDFO4KQcXnvq/j85BWyxbg
d+3HO6YuqnbS6JD4X7qT9uDdjbI7e4j8yLnJWVAjWoSSOmCm2IQzhMqiXKLBHEIX075GoLrVrLQy
Cxfqli3GgNkGfBg29fozr8jU7CoUpcTGJqzYhMsWF4P1CeEbsCmkJ/qxQk/jOw2w97/VMG8d0rUh
nKt87MCVOftL/lyStm/fGzR/m8c0E2AXSJCGC7aMb20cx7z7YSZl3Bb1M4rAP4q0jb+gGvUJANYt
DO6Km3IFWTvi5cZolBrzUokHxss6SQkfdobr/qEHmvw+q3bRbxZvENvlg7jwxudnnpIQXoPFkI68
7TXW5uGYdadrNHTlKb/QyHRP0MADUiKbs70yXQ04azdsPHTWNsQx8N6rKlbpOLwsiuYP/Sg/jYSW
r+se5Mm3Z7JmHY6Np+i7EGij9IsEZPMaMTVE9Zr9kDdhu9Wa66+N4Zh6CmrcZvB0dZlbCPYB6oHe
bLQlppCOZNc6EF5X4+87HSQ9764EIoaVH+oxfiwL7wsDjvquqbrIOBJmUVpoE564P+tXdLFgCu3S
YblT19r/AxjXjHUgFFIphdXLa9YMUGPSuW3HvS09GezywvptkiEsG5OgoxCYnJHCPaJLDIiUUig6
bcx05Xi6cDlJByEwP/+1LRa5E7ZcHgDmqXeLin95jUnvewG4ILk+yJfOLyW/TApKWonPjfez60i5
8QRYOTYuSs4LLTwQG+pna+i1RSyeCm6+9+BcbrbSRiv29QcznSejBdjZ+rluoqe6p/O+rgWWLeJ3
trT4LmCuH0gTkSaVl9Zvw302lJ/CEn/cd6Qd/9DyGTtdzKC4JnUHXADAZrwptiTG1o6R4xvo3Kvc
aKwOZ/5bRK/tQ2v7tj2KqD6DadSIh9uzWNsFxz9Ao8lDhiWon6fZa3aK++PJ1ETvs7nw7yM69l3M
XIZyz1KyMLw0tRnt3pclKIgZAtoPt+ewclhdyByEl8s8KztxsWlDQG+YF5Bk1jN6KW9/f+VJ5OLl
uIJUHRsXJD5K1n9Wtp66H2ZE+9wunCdl9yICAdUOXf0eqqMLyk1vm7KOzEYX29rsrifkxVufaMiI
zgxRuAki+ZmPUMt8KEfICB1vz24l6ncJ6gw8Y2FrULVnrB13hmXDp7ZSH3oECPsy1v3RS714K/O9
cqxdNJ2FUAxB7/d1KQHduQKXiwygvVnpV14FIdnbU1pbMidE6AsD9Z74GnZG8w+F9/3Oz6Zyw2LW
puDYfaVK9HaDA+ESlCE5/Gb1y+GDEyvtsO9b32xcJGv74ngAkY6VYl6ln3vIYacKkATQt/bnYVTR
fvZS9ToYIEd3e8FWvIBLMieQU+g9znCb9E3+UJE2+P8AQbpZAlzZExdZ1+AtoEZbh5e5CpDYqfLu
qqVn6i1JzpUpuEi63mOSR+gLu9h4+ZgxH3yLdDcs5M4HmYulazswjxRhDBBEDOJWQ0CA3YfivuvW
BdD1VnUhmuTZpQca98iJnRMzjHNye3fXlv66ZC88yORpIliJmha6X1VwBAo7Ve/SNpVyI7G2kosO
rgO/GCC/suboOeQXv1S/uBijRzuWh3TQ596MB+5BpZ6Vw73Tcay7nnpTT56vn+vYB5zANizw3ikf
LT2/7lsvx8IlpLRnWjX/S3RrXaMA0eAxwO/cDtewvRDdDdzwSwiRuQEJz8zT+8567N4Fcu50U4dZ
B5Vj/YzGlxHqGLb6BTb16L50nQuWU1W21FIhM/Gbnm5OIe8Sb7dnrHhXFyg3DkTROjXwegqAjTEe
WMICO75P9fWV2qfq21177CLlAH4sDdBvUEMZizhpp4k+TqBf2N/++tosrv9/YRAtpLh8G0Lc49qi
I+uu3YMq4H3Gxeu4HehGWLI2iGPWzChv6uM+OrUMLH6kRFU37fNfaUvszm/C77ensuJXXZ44wrtU
+5Mfnfpy/vxb3DOd2tdxPmwxqq54JxcZlwLWKVUzRiek6f6d4zxIcoht3P7xa992LFkXaTfVqgep
+oJiZdHmoH/ozJ3Cd74LjAP4yeQhtenXSeT5eysmcgSD2FAlSE0s7++bgmPMCryYWnsWHV8NiPmT
NOdTdvB7JjeWaGV/XXAcWwrIOFBAH4uSff29v0plv0qzqSC/ckxdcBwkWi3onVA2VNk1dabGrIqf
AoUVOnJwWobAVUPOceNZvDabazD10vA42l5RioaMUgu9Mjrx75wv6UMeb1rdypFyGeJYH9CiyIQ4
oQer31E4K9AMj/eVJf9AygVAlCFZk33LaVihPWMO2K5CF+CWy1hbnuukXiwPY13ZEC3Cp94QcuQt
lWfR8myPSvJWHLa2Ps7tTHNWtNBvo6+h04kdGMABOEbeFgp4bQKOQfciXNiQzvQ1JgCkJUnr5Z2x
nS130+SLz7dNbm0Q54LWIJLI5niJThAoh09Vcf2w+LZIBhEt+9tDrK2SY9V6GcIyLqz31ZZ++rYp
cvKqEV17vOvrLhiuN0KmcZF6XxFwe6dFR8Dj11vNHiur4wLhMgl42rzw6ATcLiRmdFskgM5/6vw7
hZF8FwmnO0+Oqkf8VXT+25SCIxFloTvfhi4QjgM8nUOtEnIBpUTzrx7r2e7uRy64ALhalgoqssb7
2o2FejBF2R5BQ/Px9sb+dgR/Qml9F/1WGNRrVMGCV7jZcGHGr3VNzEPKo3e2VPqYUnWhUy12POXH
KSIPg0UvSV4isFkyNGNM/lgfGtVtxP1rR8GxdQIyCdOPufoVS48muDOmh8heO6WKTdjl2hB/GHzA
mqmJ5a+5LH2WtMP4hkesBX2pj/bR26u6ckMRx94h5BCJosvUL9OpUiY2SL/gZhL7lC3BB3+Ts2Jt
GMfm1RBaKSAvepolhzhKAEYnUGRlTXpZPFRW75kLcVFyqYq6sMvr5rmPUj+RnOsvszTEJp6HduG8
G5YtUYm/uzDyB2IursppWEb2RAliQQXwRgLGGLLhwn4Dqf886cQFzKUU12DfkODE0igqoW9KQpqh
lUwMBRxObHP+hZKsLfRTl81t95TFdTrnIOyIgB/ZV4Kp8SdvY1XNCeks5GIOqQxHvmGIa5O/7vGL
izSPqtCIQKW/ylJCBcuaylyipcw2DGvt81drePF5E/Ws0dKwJ4jFzN3e5FPno+uJ9nfle0BX/t/v
txoIIuJX7ElEnqjrRHZm0Z8gwmpllCwSOq8b27g2EcdD9CQKVUBr9tSqcAKzWGT3Bfokbp/1tY87
vgEwJZDpoqP8iS/VB7S4jicUObfwdWsfd5yC6Ts+qD5ugOXxIn/HcKDqh1wJv/hw+9f/PWlCYscd
sEUwqEWM1zYwZJbeXUtzfUHSt/MoP+g4QBewXooqiZo7he2JC6oznLZLN0v/nxANJMeOluHj3V1C
xCWUC/ylDroYXVNzbzL7Js4kiE8X03RyoyC7siMud5wu67ieFaXPJmctiCGEBtlJ7ev7WgiISxdn
oGM5E9AIPocQYk1IBXWfzvODfWhttWHXf7/N0KP8X7tDmh21lUH4zwOavpE3aSIa7hqv68/UK7ZE
Un5nYv7iOl1kXaTDMUD0TcpkAiN69gnplCY9YPdb3SQy5r6+9KOCct9XMChNNjwAwqJJ+UDrcezw
INBdQx6RktfpjkHC8x81MS33mRyi5TP1Ry94yvxy8BFYjmX3gbK5A0QPaggan0cJFuknqBY0lbK7
rIOg3IKiSNdlTyZjJQeaXlsfDRQhTbt5PPaCVfxo+8Z6xyuzZrBxWP5+2RJXItamYDK8Cjo+ERQZ
kH30dkVjPhbS/1r792lrkT8o7cRQamBC0Eyrmd2JxR57i64W/xoS3/YRa0fecUIFpE2KKUwB9api
w370A0Onu8qzqN5wQmsDOE6IhwUEUfgwPOPRH+kDCEbq+XGc7LSRPVr5vovtk2oE7x9EAJ76xaDp
wNp5/38I3Na+fnWtL67JMjLGpmLW35Zi/DwOPk86AQa722u/coJcWB94FrtlBBXbU+ov/Aza1BC0
KyI/a1YevHYTKb42zPX/L+YwoBmO1403/BM2bR0fls6zcTIvMhjLHc6XiN8xqpovt+e0tmCO/5G5
gDVEJHiiaejPDzKWfbFrlFebjULGikATcTF9hM8GNxaYwBIdWS1bUG6WLa6xWbWBCPZBsEDlDPSs
1iseZVyZiR4JxLwyduLh0HHzJFD94MUe5puXEuQkeSGO903eiUUoyGHStNJ4+S38QzoAUhdCLmR3
38fpf7cxKsLAtkpJ6OzNP02Im6kiGOG+jztuoKeGaa6JOrcVFMp6CIklgH9sbNnamXBcAApZ0mNN
F5/sAk+Z+qBpQTZ8C0688nUXAThXpKsE5/xJ96DfQhy+JNayDe+1cp268D/JTM1jxtvzVQ0wnQg9
XuWdunZTBHrt1zvpRE/5LK2sT//psxF8bnNdhPQU82hc7uuMJNwxf7boeAyRsDnRdvgJocbiIFL2
AawmW5Qpa2vkmDwNlO8h74fWdgYOLV3Yb1IhCg/D/uftw7k2wHXtXjgwrep4qitanXneZwfiy09G
6RCYsi2Fn7VNcOw284t8GNAYeZ6t5+9J14CzKN7qdVj7uGO3NC2pmsE6f4YoBphKOJkeBxtt1fDX
1sYx3GLomdGypP/oGUxLfRm+E2HsfemsvwXUWhvBsV5uslEvbZSf+wn4Zjz68Z7oyBibpGP2zkFc
9B41MlZoyk+RMxvBhIn7EGmLCbctHpLJ7VO0sg8ufo83aWyaiMmzjft230OoYbfg0N73cceMU4Xk
sG8nfdaI8Q9MITuFfr8ftz++sgMuEm8mdvF6NWdnQ1GGExlwYAwYIEjqgizh9hBri3Md+qWJiaFu
Obofz7yB2KD253+bJrwPQ01cHB44dsBfC/aC8+96LoWIdWJUNOzGkvx7++evrZBjwCTovIWD+esM
GZQv1OefKDczGEg2+VrXBnCMeIZOT1kPpj3PZS0TMKWhOV5CLavUOKm357C2BY4lq55FZVGVzblV
wJXICkOYFFRK933dseKCt0D+zlFxhjD5u9+rPzEUlu76uAu/U+ChmEYSVmcy2yNnC6rDebulHbGy
9C72zuRLY8hcq7NhhU6MRJSclmDd9r3xzkSjC7+D0mHvg7emOvcdSgxKLG+bcZMebWVfmXP/qkUp
g3bc5gzhCgD6A1PtF34fYThxoXV9Kj1ZZVgca8oOdy9u9yvVb3B1QLf3dm35r9N64Rn6uLRR1g4K
7n/8llnGjtercSKbufG1ARzb7We1hEE15WeRI2hGRwJhNt0PYDI63J7B2gY4tptp2jSZ1WAy9bN+
X0TAF3fV9Pn2x9d+vWO1AhFtFJgJyzPDLQuRzbulB+oddORbCfe13++YLi/aTmlPqrMUAM9nkJmp
snvjBxc0l6ER03oC20tL85OjS2Bno/Fzd70dby/Qyq93UXNImkPRKW/bM68hMWgUWCA78MJ/u/31
leX/AzNX9JAFG7z8bCZxpFenA2zVQ7l9/Nd+vmO9QhiUadPr/tYodexaWBj8T6/4fYfTpZuD5tzS
4YmB71v9DE07umvmzVfd2upcJ/XCdgsVd7XnDfU5m8dvTJJ/ob4x7Otgkx1zbXUc26Wgx4OybYV7
V7bgSkCJvyP5fUz1JHDs1lALmtKRlWcW0CVIMla349cAXM70PqZe4tLKpaOse2PgmgPbeLuIR9n7
aUAS776z6dhtBr0aIcpInVW4VHtuxfG3feFB8OGuAVycHIl1RlFIac7cR1yocZDOrBGvwd68dTqv
p/wveV4XK2djf5paHyBgcGFkyWyBcRHAVR+vjWOV6fqH+ybiRM9gFiAemfDEQJ+23Vs5fGPDeAy2
mT2uH/rbPBwrLkD1MMD1qDNE/l4ZC1AKud5kMwG0sJQL+I59rcb97dmsGAW9WuMLq9OlGPCAF9iW
bPzY+nbBO2Ozarli0i5YThdmCEqPYibXp+pVIpxf66Ipr+9qBiAuWK43wUBby+uz9UAc8vsyiO9U
AScui1wLMfdQxLE8M6TwElSNkbnHc/6+dXeuYhOFJV5hbXUWhAdnEtXxq1HcqWhMXAXVFCWIsDYp
BMyDsfi98BkL+C4wW+QXK8fGhcmZNGY2n6U+mxlxojZD+zhUaXffoXQxcgrEUiidCXlOQTubzdAH
yDWU5G+v/MqhdMVT2yUNwRWe1eCKn5cdJEbegZ1TJ9uqNWsDOPYLhvg0lnmMF6QEXko16HtHT5FO
fKruQzQRFxhH5nyJJWIULD9I6H976ggTub1Aa3t7/f8LlzCPRSFnMJEjyT/r3W+fgHvsy30fdy7h
rGmWsU6r+jxX4+H31vp8M3heW3nnEiZBBKblnLZn6ndFoopp3s/B8HGQm1IuK3eMSw2nQIUpQPuI
k5mF+QcKhqEjlDm9qyrkq6EdijsNwLmN0zCEBvJ4DVNKNNOl3SI/R/VmLd8Pf6NS/nLHuJA4YfMR
oRaeGWQS+jswCG3z0eDe/GKumlcHCr6JX2gkL+sjBWP2Yz+ghyhNFr4IyOQq20FNahSQSOMHOjVV
ngAN0BwKg7VJyqJGtpbaWNJ9X+SFf0Cykqq3/qKn5qxt28hHkRkpFFLfdGbZocAvFuoruJ9rkFH2
EXjrE1njJx4tmmLpXgdTnu8oYUV+ZFFWvoGGxQBJ1HBYmqNuFX3dUqZe00635x4dxPbJIs4+oQOp
mHYq98pDHIXNBc/P8RvReb4csnTxf5DW5O8jSoK37ZT6+zmmwYc51wtUJdPiYzbW5NEESmE0auKd
hQDOO1OXHkm8pii/MVaBpVh4Sh4UJKOOVsmFIM0L7J8/2+hR1KM9jjpU/3Al+Qk6tGJ8AMnZVZWv
j8W/squAtOOg7cUGg7r1jYGeNlYsT9E8p1LoKfaaASC/IKUAApCurU86XKbvPMvMVzyE+HsD0qsj
pN7NAYVs7AHnCr1qM9RvE1F3kM/J+PUBjCrze+DIsyd2LeeDa1WhgRUo4GFXxTUPkr5M7acsr7Mj
pcEyoNjmV095ispqKnpv2rdQjkSYU9AxyQLsOwuq4rC0vHiiHarVCQnqiKEDqDNH0rZ9lEBhR7/P
GoIGDrLEzRGdC/P3Dl02HMAgWSAABBQWCYYB3rFvIKeCLGE7vSLxgiZlk07DW93M4sQpnmBqiAO6
l5FszUM/CfYZRBOV2WdcmifCqogB4QTmn8c21uybrmc0Mmfj5LNj6inzNcYq+I94nAMqN5K5/0GG
qgkT4eW+eFI97z9LE3sXvCuzvejSRj/VfOr2NrD5RfWD/0/m+1N2bgu51PtKtyzcBxoMM6+AE0HF
k/To2SxDLybHrKrDx4l78pdsW3Mxi8reQndGoXGpmepDpSvvCO6H7JQDev9Zo18KnO2+j7jC2rB6
9IYRR9WUixDJIuTsn/ssEK/7mbDgPVlQ+H5XyJF3J6AW/fmxzdL0H+351+p3PIDuirai1+DugbMo
phgIGdGW9nUUI0+063Qq3rRkwG/xQJOik3IGjmw/d1E776hEyWU3L3H+rlfMBwXpQAc04ZAxeq6X
333hbd6zPYgXWpKkwyybEymAAgGwfEhf82phEmC3bKEJzeUwHNoGBc89my3wTb0vq+hQhqmoX3sM
CpvHLCtg26LP/flsck4+V+i27A9Uwh3sBjnj76KaAEzwhaH4GS2M9wPp21y9L+dMpeioMjU0QTtI
uO+QJNT9o+KQp/7AJpyg0ILEGcovAC3GY4rEbYHQEOTSshT1T+vBbHcCr9ZO7oYCoumPftSk+WuI
I/gGoe/Q9fs+DYPsAwk5SLbQiJnlien8UO4V3rlqp5phwLalPQhBwPlmo0MUT1F9iFHb7R44HbAW
IuxACJOmEckexJL71QOEEjoNFBmrHoKy7WmCjjD6uIAZsjl6bRh1QNTUDXnAjx3aPoFwn2LjLmU8
pW8KpYpoBxLjbE6iIJD157lq1KB2xpThkvBqCNnBBItf7yR6LWOzJ6QY6jc2VAWeuTTlZxYb03ws
AiTGEqvsNDxWxDb+q2memjBPvDEsgeWOhhnSk8JkdNobRT36nLVZOQHFMRvTJVxmdfyNx7rGG4R4
oHX6JuH0xlcZJHINAK4lF6cpByZpPoTRGPIxWag/ed+RbMVdDDPn1r7Svg8d96xYJvYEel1NpoMd
QbswJhTLPx69BRofPyTqB+MvmVV5e0Z+v9Q0sV5pqz6Zgd82uDVMxj+SAAphh//H2Zc1yalj3f4i
IgQIIV4hp8qsyVXlofxCuI5tCZAAISbx6+/K890HN+2s7Kg3d8XpBCRt7WnttbQjnTwUi1MQUKm6
armh/uL0NtClHTIZJ62/G33f8kxbZ9kGlI8Te4WOi72vpiVZPlWjAVgSCVdl06qNlyHTo2fmbYQL
dspsUCizAbxKjI9MxrrObOFyduOPMV3uCNj8s0bQQOyo3y57GeMY/IDa6zDeTIkzww4ZTw5WSyJL
oFt7zDqddD2HdtOrPozbFCOZHXn0QUnuvpSd0sM+oUlVzNtE5619jAU34JMbunCEb/XanJwAReqS
3zLydPiY5yJhvwnjnv+jgKK23k15ArcYL0kx7sHAxKYbT2q/XmBH1dL9ciKJxWdUm6ppBziHcJig
LYsp5U6Uw4ulgXxBa8uRz32ix9JPk6EMbI0cGnjCImPFkERpEVWsOiGXMDGmvYXqp0xXvp5ecn/S
9aGwGDeZN5MCXBUw0NmAR6fXLJE/RKLhQOIpL0gGHGoQf67mKVdbsGfD6HMnvHZPxqgjaYFrsd24
plcvwJvwCLMrlWSHsgNT/GZIyjncC1ws7m4yZdPdxn4EfmGcWHVTNb5pW9Q1+VAeQLSCNJNQ3HwZ
IBem3gTcWZHhlJjgpi0oNVs3+ON0xwYCZVzwqHjuCYjGsr2xfPZ/BMxGDEzJvVLd56UsJ3sKQGuw
bLxxxJtEVbhAWKrBmNytqriYtqzjiJgyUow5BB5wYCHlns6iPF9hYWspT4Wd+mrGDQKG9Z0axmQ5
RdyVbxIqitFeA5tlt/48KvjQWY5my4p5sa+s9+PkDrIOKnmjSZv400aXkFU6DSUkC3ddaHN1GGmt
yY4zcBz+MMxfku3QLzamGTQ8WtdtK9bo6aimMJl+N6QPb8e4Hvy7HIda3DDg6F+xhHMR7os87MN5
ZyhgfmGKPCaa+b5quiX+VIAJzXwN4lpVnypChfuSlx7ykA3lwhse+KTqeoMhy6BFXtV7JnmooIPQ
3IKIpKueDNBsyTaoeTTkMNa6nPdE+3kzZAySxAvGAXXV4X3bpVO/ILJlAFVuZOuKV4rSjnl0UtEu
HTzWT9+5Y4guWJRoX+AdaTzuXcHC6lkgnTb3jNWCnuwcsADaaXpozRtGY/p/IgGU6aMWWgJm44MR
edo2fg9uLyNVBFVGcAsQd8hZOyQbu5wvUlMMNLiZxw5cBiYUc3JQFF2GnZn7JrkfCqjs5mk118Td
sAr4awiONTEySjVP7lvux90EMlvgtjWIL+cxfuvV0sNJyLYRPdimkghypqTUA981Mo9OlNfUO9BS
zXzjVGP9rV5AnrIJcl/CDzCwIGPkDYw/WRFgPEbBw2A+cBwrseWE1vSZnGlC703YzFOyEV3TvAHX
mMibUFP1ZPNRNrca/XAGHZdwik7DNCt3hBqK5g0qZgW68qgD5t1PBeCVyXRgve7B98Iw/95agtNp
meymrc8rkAgESate5miM7oQnm7FJmxaxz6mXDk539sogufesiE5T2FJ9GAB0C3ZBgsq03OSTLhOd
OjTIcNFUlaqqIZ1dRXkPbpVwDncFGRwdoU0HMny5EW2p6Ss1U+1/XkbpATuHcZXykQpwiZ4MFi36
YtkINdo0XOpcZlUbIE6a6iBe9riJHUnjpsK8ICltgrcLYk+wA/hsfe/H5BnLjzHG2I6zM2jepaqD
gmkGYbQKrmkIZpPzzNQ5RDYwRURoupBujj4j0wzzXV8uAdnG4MD+rnnXih8cPCWgOXUIAzaOu7ru
UigEzi+Q4irMo9adHH/pIuz476lluvjkqzHSKSjteXmbWMlU1kS9mLcFCKrkDrGt1a+soJHcYnBT
kV8BBcxvAx+4iLtAhRa1ZpuH8l6U2KGUz3XX3TgbAHEV1HqJnwM/5N0bl2HZbcN8UPSG0tb1O64a
N2e0gYrkXRBJNv2qDBZ7E3dmMFtVz+O4N82ki8+Wx6HYGciA2A2Bzrf9yls4n4PnSwRCLBo7JB8g
L6LdzvACkeie0n7+3nXwwW9iVKFg6Sg5K3YI83vxMg0JbZ/CWPfLKVGdxRyO6hGR4JNy+hwh4Ce4
vGYPYQlx+ZDvJz8unvMFYeNDETCYFFVgY/82iJ4bjvHYJiy2tSv4LzH5QAsGBtNAmRuV64Y0oMif
diAnj4aXwsDZZKLsW36bYN0XkZY1EgrU9ia5D51s7W1YLabeyjEkme9F8I+pSVy3bCmu7CUN8nEK
91OSCJ1VfY3clETdNGTdbGUBn7uMesNsiVBrQLDib2wUGHGKmhJEeI2sJnITARz7U/v8LExJe6/a
elPn/HRyNUK8DhH9sl2ipP2qF6jT7wckxifSTggSAbtfYHO4hMhNhekP/zYnA//syha3IigAVJ9x
pVt9YkjCd6KmUBJAUmTfQAVD6aHybdJVKTwg/TKCWnC8n3umviYkbuVXKaPwKR551yAHaYbbUs5B
fvL9ji27PqZjtddC4IaYdJxkVJ5BNRqqb92Oju25dDYmDbpN+NXMuDOnnUOPCOiYjiDbwDBKQjZk
mOInzpmotrkyMX1E0ACLJlTCMdPZxoBKqRL/BiMhAFoZp4wvn1zjFxUu8C7aJCKP+00yy6R+ATtY
9KUJeyQqTU3hCKgfjN5OxMF4z5eQuQ3esXiuYmN/OJ82j8NIWvaAql+l7huAVb/Cfw7228QHzGTG
UGV7rmpDmz3iY9F90h5Uou6bpY0xsDkWYBmSNcghzhDGDjdynYfIk9CeXe4gT1ROB+ILyIKPji3e
xlgYsKFqQs0vL/wsxzFsNtW81PW2KuD6vvUta+qHJmcoaQxIrfg9NLbIlniV61KNMXkJmWYHHCqN
OfsadEBzvMHoEptNtA1vqzYs77wkmPkWIuiBt4WVwTqXGjihf70533bePP3K9dlL5L0B3RyDf4aM
gTfLYtOAD8TbDNSCqAdA5+FnXpxFUlEnhuYxF53PUy1I2+FdGtXorRih5b7lPjKooQkH0GdPQePr
VPjQEniyyN54toSLCnczWEq/kfFc3gmpg1UFnlU3pD4vA3HCulOfEHMzkLEc07yuENrmYTjaHVTo
e7MF3Fe+ViCX+AU3W5kNBnPRlEZygsRL1bh+v0Mzo6+2cTxOMPQoqdIQwdVNg2SkyFB9od0WUyU9
31mvx3Gy7QxPBYkTG+0qYJbP96QvX5bIeQPKF5WnEGqQBaxODQe9dlYUs+Q7B3OENc4WNgn8cf4L
LKDzZEFcanHkZIfPiuIzsdHkaWR1Hc4q/h23CKPrtgtvcwRBp6SwGMioJoi9JYMwOEW+px8wh7bE
WeX68oGpKM6PuRf0ZkN1BHNCXAxNIhF27K2JSDmgVK8XlXYqxrWZ6MUfDxPoKP29gWPZQmzUR44y
auMhzlU4lHQeLF4EAvJB6hJU7ATYZXTW+8R2qQJOSu/z1h+/TTLEOQm6dtYvzQwKsI3gFJIHgpEc
FSTD5/hucijTvBjWsVvQNnTlsZAKQ11DMSL4hfAK3FXRo7ykA4dyX82B/Qlix46VzcuNnpqz1BXH
9CVHznXj5WqgyDItCkPANvh1ej7LXxxCyU2gCRILEO3Y4zCWbJ8ApfR6tpITiOqC+yREhScF2gU0
u4pPndo0XrB4GQV+9o0AzzdvuZZFfWrAoSQyTMPYe0o6UGqBoBIj9FUucCYQFgb2hso2NBlE0eFa
mgF6OnrCasxWL3cI6oN8U1eT/CqCUXypSqMeER2ePUliq88VJPYO0IccHxeGEqzx6BghKpAeOVXI
e9stQ7J0ZHMRd6cabhZuKw9HBY4Xr0bQ3HTwzLcAmYd3YK4aXoxe6jaVrlA/Vey6XzCVuLyVbgTx
nnXSnHcBQZ2YZyKRkjrxZWj78s3k4/BcCQMBcdZ70w9T485Me8n1g/XMMmJshoqM+xg/QTsmCMBQ
zfXyGCRTjFkPie4nqBP0M7OoxGrZJV8Iah/HMZHYEchT5QeBKh3qJpXvtjUBBeoGyqTzd2W9EsFP
o+IlK0QOgl0oyZyd3FCSBzbG0kvrgtgnhp7NLZjP5xbeMSzuKTRUis1SnU8lw3D3NgEPR30MkYKh
jMKnH3JuwVbJc1SER79vNjgw7Fff5su4EZTbbUmhsAw6qbDNcmlxVwDLhvIKw5jloSW4KrgN8duz
ZC1kgEqE0UnuzJKRoELNa3HJVMELeDKbEoKiYIVJiH+mgo/3BH3uXTPCpv16CDLcnhHLZi2aPfej
6AT7nD6rVkDvrvLZotMIpdAvkLW3T6Fk9lgkIwL4WpF+43pdfef9rH85Vyy/u3kqfxCU7BCo4aLK
qjyASeUAZ93++58vbp6/86Sa3/RUoLLv6LRvl0ncYOHjwxibYUpZV3pvYOJvnpogKTfThFtp41iB
mgF1CNU2DYSA6+0wV/re8lAKjBXY+shpjyqqrZPpV9tK7zs4B4aTQEpdA/2H4TM6E/oZunR4H9j2
aNNJDt03JmdDMkwelJhM0iZ+isw4HpGYsK8oFVTHwYvJF3xEtC/KeP4naDt9TzDFJlMCRuwXhzpl
cKhskv+gSItVWqhOvVS0bj7RnHTf8qnBrYEY5+wGw6BqNoXjYZUaMcfJrVCqXOYM1TIY4yJbr9w0
PlLG1OCG7iH2GqgmnQkGSw/LuKBead2w/MT9lO+7MA5ohg7FcCpiDEy0OC/ygWje8zs9Vg2CGKL4
iM4batx10qgnFbSsO5mBdb8GwkTWtBGYRVkObck0QKflG0otOPx+nCONPzMAPkLGyFSfQazEPuGa
Hh/DmOqzew4QUoLkHzVTLzEYO08oPyUxGX6i7N5/adsilKhORvFeLRNBEazxsZgjqn5ZPiKwaicn
9R5UB4LvOWbjbzCxa/ONZiB2T3krycnrioJtCMfkI6rJYBWC4CqWIz5Pa+XVgix06sJy7/qEezul
ARRIA1Rj3C5Elek59orQS8cZTmbTdzO6d0sCf4Y/kyevxtByhlEGLPhEq+S+BJTKbkA/Mj/jTFc7
eIP+xoEOAKzWPEedrYbEHK7rBtkTjzw3ZpSIFolMXn6P0SUIcXa4+Mwg5HFTV6BgA9l3ZcCBEGOT
kJPpO3jgtgc6zk8eDT/znOixjzKJqxcRgAcKuiCYpqeRNOOhANP2Hn6a7vwiwYCMYRycqMGCW08x
2b+ApgNY1jlsvScC/OwBxUUUeHGjhr9RW+9fyTggHJy5j7qrHcWyb0FR0QIfNuEq7FrjcAfMTIfg
Oa34hNqAnu5QgTU73yUc89rzuV4MAn5zmEcPUb9QtHiuG0h5ZoB7lA8Wtc+s58h4wfbeZecI4Qbq
mGOEwpgX/YBx/ebGwgqClnO9VREc+p47T247RMTevh4SLKn2Yv45z0vstgDHp0ghX61y/H9a8UBE
DGgHBgbIoS1tCc3sBHW/UhKU9+KEv2D4CYLtCR320verz4QSmmwaYtQTvnn5DYoLT2D+U6Ba7Q8w
JHTNwoehMwgAKBwNzgIL3O8mmuwTUB/1TaThD3IZ8N8DE+onq9X0dI5IDtgF4K5iLzkwJb0nD6pO
7a2gGgGr8JK2e4oD1nTAlc1uu3DInqPOjDi6Bkoii+bG21GT4+ZhhLQmBWc3oKqdJ7BoENaKnl2A
1khn0HUbXKN3aqrZj1pFwSecZZQflFegvYVXf0qMRvG0CBOM+5UeolNnRwzu97OKpg2ZxnzTqhmu
OIwMtrgRifjCJENPiaMF88CLsDjJQdOfeVx43wPdiwceWNRPYgI1kM8zKcPxENkeOu1BjhpwDmbX
R/Si5S+YEEbaQsSW3cj8/EY0qAp90j5KN6CIDnKSRtAQDh6p1wwnjcJsv/H880GxZim7vY5qRFvN
BBVv08Qlbs8gqEo0jiJcMc5Y8pCAD3rcNX5nd3UX2WOsauicItjo4xvkuqhoEM9vvzaFN8ot0Esx
4sDRPPfjHB9UUCGh8GdLbpOO+fzQahAZOw8Hk7SkZCkZ9JCcB5eq6ns3Un6T8AIJVWUIgbBLyejL
MLj2dS47hhnYBPPbfofkNqt0a55rDjRoYsC2PqfQ3U3GTc4YOdYeJiAdCLbeKiBV3kRE+2Uz20A+
LSgjt/sKTA5bmqDD97wgYX9A9yPfw/viSuDQkrQnkAXG/RGeeXqQdqq3Oer5DeYCuJdvBJQsk5QC
D8NSyEt1Kit66pcZlJN4uyXMdz/HKek+YSA52HLLmu+NbeS41YistgQZ7hOw4fyeIdy5o03RgDSf
DNGmRo7TIB8LkNpDflc/LGMhw01pvOUULxW8WNvl6JSZCBKRRqDWmfi9mbMuCINPQVt02wAE4c92
biFpZvU5MYflNxg6jZCoBZ6svo/z2e2pwqJciKIX+1E1tLhf0B0PN/BildgwqCr+I0rEqx40Krpt
IqPqC7ovyC7EWCL2nWPIOxTIBactEDvVjsnGe1PNYPttQkK6pK2IgGJopjG8XTiKp2kkwpntfCHZ
vgnV8rMjOO8HD2wPZWp80GJCt5P6qRdDAWfH4dzvDfjvqm3gegRJ8CkoRehalwdeleW3wGPNPxBo
1F0GDRixy7vQkI3Lm3g4DfPSvlYD/jdipuL+3y4pAi350mBsDU4UWFkPkf94Hxes/RoI1Ctkwu0B
Ul3QqpwoUwccNSR75zo9hpSqOnjrEsjhbuZ4jO1OzUVVbGWMCdK0QFqD8WjKv3k8D+lhHMOmOugo
QgbggSv3rJqcg0msrWVQPHk5DdCXQb8Jc5UtKCFS43yJa02TJ6qhdJgCqqqexgUvF3qoPKZ9xNB+
GP1q+QlJMzU9BEtOnkjp668EuepzFMf2S+u1fEhlzKUH3GnpLWlx9j9ofautxX2iNsTOwx5NG/t5
IrXZd1GL7gIU2PBPD9G2amf3SsfAl3eNQMsrtUXvbjTAHN8DbPJTqBw6vlSEzWmc4e03xQwhHESU
aO6jgo5tNNF43yIANgD5/dsIqOZmCb+LEjc2qHzL4TeCJyN+NHMhdj0jgbevSpCXz17h/pkW09Nt
U/ljXqaWcXroRxMviNcSr36zsfye+0Od7MWIF24b7T0h1V+QkjqNAoSZVHX2RPkWuVj7VSy6gINN
BjSmTTzqZ1dE9uDbUr6iPG2ecZ2I7y3z0RFFn03+AhEP8gIblyrMCrQLH5q+JpsBiTZ9RcveHdFq
b7w09sMRcuuhhRaTpwDTUWk+s+ozF8QcdG5RrGOTN00HW/pgHZDIWlI7YuD+0LgArg80BGYjZmva
g23BGLOZB5AKoqidFKDltgzglUSQ+WEEqXJ1p6GTVb54MvKnPRqh6olKYfizdB4ahnrw1deqVDiQ
CIrBEDT1Xk9OASjaog3aRMGdKiQtb+JlzIdv+Am/P4QuFgv6MgRQDRLlin+J+3r+WcdVnXktK8U2
byZ0mRJJ8uQelZigzpJ+CL7Wy0LUa4PSUXNI2nIpNp5b0DuGSTfTHnkT6jGokBfiPqEK9wmyTrT+
E+nA3Z62C07jI4AWw2sExQXABFGkpcMVWPoFvNeawSogNXPtMIj/m3g6ywAdFm8JPwZlWrNX8apr
mB/mzbFCoXxnlvMtJGNctVd+/wLma01gFeSqzc/0Cv+H+i1CE2Um6J99R0n6IcjamsJq0NE0GhRz
jk0IkN3JAfRAUMYAnKj+4A6cd+YPxF0DT8qRgDVH52Ei7PwJ4Pi5Jvd7aXtXiLuCmtnTFAtEy+IB
js2m/wNS80wt8Dcc2Qpxh+ivSJDvAEcWgUEvMLLu4cNmfx/IsNEYmpslorkYOUgdFpR9DKG4Zqgi
xYyQf+YauFlwrk0Na7NYXdOHvHSg1tg73wIcVjbiCMfAMiDQXnHnPPYQJP0IADVI1pxUDCleEGBi
7ohxUfYJDGZuC0bi8LeXJ9fExP76DXjEebv+OFDoD4whWokY4wUZfIpA/5UFXfS/0EH89VThCSsU
PDRxzu22GEZBkeh+Zt5Y0k++tzRXZlT/CrTE769AtIHRkAjvYv9EIDwaHgi6rtoH2MshR6oh2eGg
ceMWgBHft/FLC3b++x8Lhjo5EtgYUHvETg/uPC82LOXT/zBYd+kBKxMnkzdElHneDXVg/piorBFD
mjdQBQ8f/ISVnYMKTCgWKSD50ehooGRS1NkohuR2Lhv18v4yXdr1lblTxOSiaoQ6BsnMjtwqhNEz
G+Lhimlc2vUVKl5U6PexnqKiFXkpxfZmZBIAyhgUxOFFPjLBgbO1svAGAbFxM8Drxm+BZgkZ4JWP
bkItLt4sFpnJNRz7hU1fM0yJQUMFYdbNkeCaRGxVv4KxAmZ4daDvwn6sSaaaPoxm6Qs413zB9Xue
pdE6/PX+Zl96+5WJo88sfePVuKeAwkdWC1Llef5RdldnBf/Vu/4v7xEka4opQ6vQ0Lwe4T3EdxEV
DzR6EZr8BozgGTjPV2HkASJvPxZIt37sm87f+oeds1H44BfH2EWRNOPmPAGsgUs8jLhtrpjhpS05
//2PJ1SDD4Bor0fM4OUIQYK4QtlaChIc3v+CS7+/MnOSK4YGpH/mGRy2g2ffmqC+4lYvbfjKutFh
yX3TleHJWR48QuuwG08ETR4UifsIFaX3P+CCjfOVjfNA1nIuw+BUSZ/sAHoSETpfwdTNn3rTNuD6
j0nTXpvLu/RNK1uHnF5UB6AKPLkQIwGVaOSnHOFh1+fjRwhjMBad/OeGm7wAeUjf4RAHeZg5WGMq
Vf/2/mKdf+QvFrJWa2RIa702KvrjkHSgm5g3NuA/hRc+TYk4UKgEosRzVB+UpTjPeP/nxwCv4qyj
TX+cEqXQB6Vt5qlrxAcXjm688ulAUeZLYl1/tBzjxwbFtY2qro7eX7pN1nqNgxzKicXFcETTCXXy
pvyJVu/zebEGWY2oiuovQEYeYl7v6+5DyRMWbGXutBtCINUCFLe46jGND8IUwAyuyR6dl/1v278y
dtSUktrLZ3zSMt3nA4jURI3IwcTmDlkpNCKvzn/+NZDHd6xsX8/toESE7zhzBw2YgQZ5wbDVo7k5
i+LNyHti572+f6gvnYPVDcDQzSZe6/dHWrjPBrMlm959jJAcH7IyeDSHizgs6uHIZ7CxBEP3pkLM
Fbz/5hdukzV9kyAs9wDiHo5VDDk44Imy3Poim/Or85iXnrCK3AXtk8Trjbul5BwylGDkcgP4g+IS
1ZT3P+LCBcxWNk4s7itTgzzVJKAm5LFGY1RjqehwH+uPMYQEyZrJiZWegtJvjKfAEDkQZxufopL5
/idcOEFr8UagoEgDeKc9aspemF92GXrWHyIBwJufH/qnBwdujika2uMkCwx58ORLeD3mubS/K4tu
prwcQ4/D+ymIlmHsOge2oClSVc0fYsvF+69M2YAUejDG2aNQVbxpcrS6z4HUx1Z+ZbuF9Wo0gVR/
FBI6e6i8v3rXh+gvLc7KdjkEPxlNII06oIJgQpVvzyJ1ECY3V8K/C+dmzdw0Sf7/V3/gxc8Gd0Um
w6sJ2KUfX5vuGY+T1xJXaDKrW9AgvdoqoVfW/cLS/JeOIsqZg1rQC8tD+DU5oZ0ncLV9kIs1SNa8
TSau6zZ3OJhiUS+WtO4mb/UX34/tx+KktYYiASLXTlzZI1nOwmoMmMb2vMUfOpdr2iZwD3kYqakQ
WwziO0MenKG9YK9c+5d2dmW0HUvi0mOq+AXpGsA7JHmwTW4++OYrcwWcni3nEvGpaXD4wQkIAvYU
UD/68v7KXDo5K4slHPyTlLnwpGXTZfrME+8cqJpmJ39+7Akrs6VoxsRdbcITWSwtM5DGTyarIrAU
AKAEodXs/cdc2IU1cZNTToDAagpOQwWoE8BGr//DYO+lH18ZLwekhtRo3wp0g4m6AbIJgyrodmKU
4f23/3dE+C+x3Jq3qWPcjP0YoEFdSfk0t6ZKS/DvnpULFisVCsrFQWnFM8yzGfSf4O/NOF25Pi59
3ir0jqqZxxVUNAXg0rafTgsvywLjZyhr/3r/+y6EqmtyJz56nWdljAWM/FjdqMj72YXtl6hYWIbZ
um86DK6wtV+IX+j5G//wz6OCVlUDBCLQEwMnmexrlfZo69wQHd0SACqurNkFw6Erqxekq9jg+wNQ
FWc0oanVUXH/M2Rg3e79Nbu0KyvTp2M++nOg8AR4ijYbwDu9AUD8Q0xnQUJXlg9+8N7NGHARaScw
yVQAZbIlnf+hvgh+fmX2GD4EYr+neHvRzZ+NHNymL4dra3Nh9ddcT4BDghVyjvDriR7upMSIC2nc
/Yz6zfZDq78meyqhHTWJBFQQKTSMwm5rMBfcP2HyCMPsVxzHpY9YhdraQ2uiKAFgSivKbiIf/UFo
q6jtHATex9zqWiuxtz2PfdPjETmI7Q7lQsyzUZi7e3+RLn3B+e9/GFtNMQBN0J2QIAkbKUR/PPDy
B170a/EBX3r/GRfMYK2XqLi3cAwExTLt/f7bXFnvTgqghD726yszHpqx6z3a4ddRqvk5lF60D0XN
P7g+KxNuAPgFaozj14Gjj9NaIkCwugIEQSCJ8D+4QitLzid02TBtg9mAaFbzrTew6DFcIEb7sSVa
WbIVGtieuOX4CB9wMg6EX6plBFzGh35/zf3EB97xqQkDHCI7sq103KTn0dgrDuHC+VkTP7k6xBQJ
JokB/ZLgJiBT9YKy5Ydk6QNMpv6nBSTWYOiVxHj5sA5+AJ6iN9DBukb0esG+gpVjriJMTuuuxbtT
A4VHQcBfVYju5uzQrkQel5ZnZcIzGoEt8Ms4PG23ALruQxApX4BG/Njmnh/7xw2B6hQpTHi+gOIF
YWWRc7ASg5LmyttfWqC1+ZKu8Xrh5z9lpTFwgQG9VA0eYMQSQIL3v+DSI9Y2PFgI/oVR/lM5MM7F
fl7uYteUewog/ccsbC2NGBrAoIeBwMICqx7bMIwwyTGXVyKVSzu8sl9TODDuBh0OUUj4rVYDZqoW
L7myPBciuzXXUwjKSEzUDPj1c7yqI3snLD0NHqoW01LvNfP37+/Dhc9Y0z6JfhmSXvx7U4NaHLio
We6ZBSz+/Z+/sM3/RfxUKEUq4uDKAnCG3ZJSYUYlls0ustfI4y89YmXNPOg9v6qHCYRncAZDTr8T
DOKki+0/JB4PeOb5yX9YW0zLkfPzwGfKGhxUwAgrTGXmbfv0/iJd2oOVNYsphlA8JflPEE+8TCUG
XjDsqz+i54iXX9lyXY1LVAAkCT/gIcYiAnC6NMB8/bWQ9LzOf8mx/pVh+GN1QOzbj03dUjBbF4dG
ulQP9RcCjQNlgq/vL9ClR6xcMRfxBBpDiW8Aet5sBpE8gu2r/wHkarCdjBd9hNoOa7WyaWpHDvYX
h+eQUFYbVE/IFqiBa8rzF/Z5TQAFCgJ/ouZ8ZdgOEBHnsWHbnpl+3l+lSz+/SqfNuesdocd2DADP
dhmE+OQrpiKn/MqddOn3V045cACp21bh9VUJA6vbSW2rAVCB91//gh2vQWVAE1oAZhxFrapjjwAK
Vp911fbhFkBYV3zsulvjyoocMS5mJ6bj5Kj9UYFXyWadrd2Vg3rpG85L94ctVBIcTdxioqcATdft
ZIdvwVR4Oy/6EIVhADjy6gFljwbCogNMcGEsGChYl3ng5LkCALr0+iunDDFFJhVKFf8SU/IGXa88
Gu7DGQxhH9vjtSEn7TzWyMCPKIsAqbtA7wNoa5DUl0y65/efcemYrowYm5knmOAYjxqgUNAcxZju
B1PcR34cTJT/uf5N1Yesq914FDl7AhUAQW3nmpbc31efrwFkfJDofZRzvrNtCOatVvF9QcqnqASh
+ftv//d7lK8BZA6zoHLwAzyhmHaQL7w1KDcHEWoVMrriy86XzX97A77GkDVsXLzQYsQKIPHi0AXV
AxPtba3H7ZkWwnTxrls+1hfhyXkh/7C2CORvxgsKPMtvym3X8xcM0OzeX6q/nyK+lieMNailILsH
OUeBMaVNokDzZar5ilO+tNUrM8b0NEqpYBjDIDQr6hQT0weGqCWNwmu6qOdL+W/7sDblobdLD5kG
iXlpDNLQ8eARtTNV9QQiuJvSRtv31+nSl6ws2kZtGfTNhC/xZnRloxIEe5WhLAMRxoeEDwK+xo7V
uh5bOjXeT8fP4+UtVBZ6z1wDAl/4gjVgzOj2/3F2JU2S4szyF2EmFglxzT0ru3qp6W3mgk1P57AI
EGIT8OufU+9SrWkln3GpQ5qVhJaQQhEe7p4MmnkR7ixncowr3Z7ToXVeNOh+Hk+SZTOZkDFgEP1y
RMk7FqOm5EijAenBtPRWdpPF5rhxMZdFW6XEG9G8coEf8MD7m2WfEpJeUKhKQZ2I4m7wRGwby3K2
vDG6XjWFSDoPnSUeC74ArTCdULO7Riht2bd8WaU3zeO6zEBxNTg/g3F0dqBu7E/AR6mzTvQXkjbe
RxdvuccjsXVlXNYU4qaUzBEWHvUx5MsrP3+XpOMBpa3efhiUBHmKrlcMxdabYfI+gy7OVCz6sPOU
X4Ip+StlAowz+cvogamM1Jtik9xUBEyTodNaKpHsiCR3SCMNQIRvDBtyE0hGpnJM8Qetd6DB3Udz
XO/dYO0pZ7mfuHF1syIOwo46KeQeGUjJuhIwviCFqBASAQqaDAK1S4/X3mKRJoAM1AdBAFLO5J70
0PdNBU4rsEU5yAJua9/wxbOx5Uq0gfsk0vyD8kDADf2cNUlGy4llAsbArOK3TZ6kd0Th4nPdlznS
W5ydIqXDbVZuwsYygvIfsIcOT1rz9inm6fy+1sgAPp4d2wCW398YeewEDso6xvQOyqZhD7YXephq
KLY0dE32xHIkhoZtg4Gu9/0JJxVSfPRblfv7WA7vZ3/4O1Lh545WX90yuD8ejW0vGZY9h94SqGHJ
HRQy6ooTN/tD+lW64lDZWjcucjCw1THKT2HBqs6ISsARk8x1tJtjJ2KbwvXIXfy6HmCrZaCWGcgT
qrNvugPN6oiSy42mYBg13LOhrZNpgnLgPO+DokMsiCFouWnyTXSYGhQHxzHC2sgK9GcdRtkfToJy
7setWzaqqe7Hi9ABy5QHwjskq4t34AQDylGGPgqYXbYQzmzrxrjA+xycmmlQ5fcW4qf7TItTTCOU
AI/utoA61A5/XWGSRzqRVVfd/18jCSxaR1TSVofH32/ZoyY0jIBqFK5mn99VA2Uq1Iwjmd+icn5b
60uvb04L7hIQYPqkuoONokAdqz99AtKtWnH0bUtsWG+bgmTLy6X7VJLEOyyxqxiqxKPu18IylkvN
hIZ5wtdNl3Bx7+aY7xoEaW4NC24sdoePEUiK16KUtoEYRsxAiFQHSrhPSYtNhGJV6DjOoMBv9BqG
1NaDYcmBqzSiYw556r2pOqLEfb4kvv9EI1BtPF5qSw8mVsyRA/gwwqK4yzx+7iJwvYKo7V9Ii5TH
xx1Ydqqp8TcxUM+APlPe8WiRf5fd5KtzOKHAfqV92wAMSwaFEqcJtJHvZQwRiEzCzlC/GIN4RJXb
HDwTNAZebBBZji34OqU8z2MTH/+HrIa/bPvfvBtNxJhwi8abWTA+SQCe5cmXSNDnu8IPUD61SwTq
B57Ap6vnFxQtgE5mp4eFzdIHYXkDwlw3A5vx0U26VlCQEvG6xD9lWQLdnwFk9urvoRf1/J4if45s
OUrBAfhkJfmegPcAZeVFSf364EZe6fyZzeC08vrCecmJqsR3cL91Lqp64A6mZ0+Awxa4GjCtUQ4q
ZDeiZFdCD6j+vFDc9NGubDpQhnZNFLorwTHb1jGOoamfxiKaG/cpK4sXNgKt3Vb6y7ZtaRxCYDwe
Izm14t46ERgrgiEABVmepyxdiVvZ9qXhRfRZ3oIHRlb3rOjpPotc7yPYyqddJ1u6si9tXRjnDyjI
IUTuVC4kLHp2nHy68FS5Qf2MzbEx8cmpcQTRDhzoyUSG+8xpDNL4+CtIKLOV08eywv8Bu1XVwCQF
sVjfa/DMAs9YjSiHe7zElukxVQoXOn1SDaX7miZRPiq7GJj58jBfe3K85gZ/Y7om2M0HRx4pwU0D
hk1sok8qiz6SdCSnvOieVZIB/wljOfgKPB4DrcHzp+bkCnKEGXRw6YeqxHjJ4IAaF8QibsEO/kBf
2mKYnlwKQeZts2D4ISBlnTk24nAfIZWzq0fwHHvpkEApIM1WkAm2iV5+f+MuxMxvBun05T1AvQC4
L9guJ1CVDn2Es7cNwjgJRncamxoKe/fCLxPwxePsceaUPQ1tuNaFxWkwcXC8hOaAU0h574divNGk
ulHH47cQ7FkQqgAc4vFIbDveOBY4sHahTOA9I2TwMV6eqeC63hgpMqFw4HSpoZ8yDHcQVKB+hpZQ
k/e2Ca563ETCBU0XDENE+jsYbep90KGQMc8r0A3ybeeZCYYD/YZyCI/7e+1rHwiF8X0BGdD9VPUb
3/EmGC4uA5CTKw+OLQqJvzhV6H2LyhTnvxMUADM9XmJL3MkUQOQCJdsQjZF3ESN1ymIIQ6ZTyZ6Q
0wZtGOv+iEZQqT3uy7KdTFxc4PCeJK4q72PQ8FsN7B3Zw8WCaMO29k3THhJKPYiM3JsJKp1gS0zH
f+a89ldqpCwnh4mJI03k59Bfqe6j69/SNC5OVRX9TD3ck4+/39aBcc0HnqwAAS6qu8jin0EEcTM2
gIR7cyjCVETMBhJAwbot7zmn1ZmCH+KaDNDDePz5tuU1bngXqiQCAl7lHWREIYg6h+o4QhXl8Lj1
JYX2m+vLN672NoaSA5gepydONC6vGth54CvLBpRv+QvYA6/D/Bl80Ssve8tYTHjclKL8uK+65p6B
WHtXZ9lfVet/fjwSW9tG8K8loQBTA5aZVtVL6IufnIU/Hzdt2UEmMC7jPqTiQaR3DyHY8QoMZWXr
nothtfzR1oNxQyOqgRRhkzX3EvIF4B5HCntoMlCUT38/HoLlavOWjt/cz4lUzQSHsLmTIfuQ9sEL
1d17MIh+c+gmpTyPmxqInEuo8mSeuvshVMQ9kBPhrUE33mueYcVIoELWYZz7u+d63jcmounTnEzq
j8fTY5t/40oeUQ8aRAlV92zQ2QHsel9RAAvRqjhZg6FYDM3ExQEr5VY1boO7kzoX3HHfi6K9wHd5
7tv+MlP5c/S7/wGfZbMGw67nua7ZFEOTS4T5+GGuSUR3KtN1uuJYW9o3oXIMXEejnHp1l1FbH1vc
n3vhOnzlyLa1btgyeH/rmTeJxDkBhsIA+1SA4h0lMRu/3ggYQDsAvG5xXt0lrhoPNGU7KsEJ9ngv
2T7esGUF9VKIWHTTU1YsWjuZ81U1oBp93Lhlo5qoOBCBzTkSgdV9BkkwFFgc1O7o4h8E3YOVHmyf
v/z+5qTo2koKiF2p+yg6eYln8dJAq2HbBWDi4pJFDkCqAS/iEdUIfRRVZyeH2tDjybF9uvfrp+MB
ORKQj6k79OKqH2NeRcXO7xFY39a8cRPrnOUkb5rqDoGLL31a9LfWzZ1tgQ4TBTdBLSn0vbG7o6bb
24W9kOeoa5xtM2OC4KD72SVTGqr75NK77gIova0BaCyurkmqphw1hRBUVHcwS//ZB/XTkgJvyfAp
lPVH4WQrO8fWjWGyBLT/He5hdQdtcrJnafBNFN13whrgycXwCeJex02rbCLi1NzTcYCuU7YDPe9P
6CuCwrIeNNgdt7Vv3MQ8RaTSAS3ySfigReW0Iyc/AwPgttYN6/XKpo/CKazvCEWTW9MW5bNMA/ew
rXX/VwMbM0U07Wlxhxddt7uB9dB/Inm3DWjHiWnAIoSsAmQ87rwFIeJzSTRrb9BeEZ+2fb9hwfEM
acpaxuEJBKntkcm0P6+Tfth2qHHlajYPY+tO3o1VYBHKilMMDo5MND9Y6O5rTc5bxhCaYLjcLSS0
gJz2XmQhuNt1hDrpvZwWctxtHRiXLw8gKyYrBbWkKbiLLvyJyPJaWtJCXRKaYDgZDsPsUXw9HeRf
nUfJD5GHUBTrUAvIKZ1vOcRazsz5e9BSnPw8+WvboIxL2S1GyLhQOHhR6HinGDJK177pvzxu/PfO
dWhC4iSF3kVUMnHPJMCPI2iGdyDRAxNPQj64Ub7GkfL7uz800XGLCOkgwgzXWykDKP8FdwVFjQN4
6b2Vpbf1YNi3A6HZsYNS4L2Eyma+D0Hr+RTNrtPtwrzuV/LelvrgMDKsPJ9mWvlJgBLdAYKPzrmu
mpZ/GXsu2XdgVWtxGno8FOdvtSqgb7ZDVC72Cvg5dQMu5aQOESR+GR3Qqq9RTdnGbZwL3pgIyI8g
EwDZNAZ1oeiZ8L7dO8PawWbbIcbZAAZ98ONDCuYuQNHCv4QtALLxPgQLQfY9SZBDj8VU6c+Pt6Nl
NP/B1jk6AC5NTk9xCyaoBPTckOYDVxOrvj7u4Pd+FmQkfr0GIC3KfIip4KVHCnefZ0NydEH59rhx
y1T9B1cHXolFQaxFWt53Fx5nkGwegK0fxUEo6ZJDFyXej8d92QayfMMbX5cjTFNFI446RQB9UnmK
7SW3pZdCE1RXQYKljfyhuztN14LpA5pQ5Qm6EK1z3Pb1y6jefL0qVe5NboV1roHr1rH+wkB/vHIU
/P42C7lxFCAHyMeCQb9UT+w6ueVeugOuTfZZpeHHETJLK/3YNqtxGACS69IanJenRTbhBObUbk+C
kSFLkf58PE22HgzjRgGIHyeSRqdS6vfKBUVS2+afqzFfe9rbdpFh3BOwBkOkBhfk6vJrO6NKY/Nr
MjQxcygvwSEY4uuTuuPn0m3b97RcjedbPt1kXROAJU9y5NMNjGvNO3jV8gXJyXbFVbGYsgmZEw7L
dTfO0UnUVQ35jsyH5x6kwHSPJRCm/dqRYdmrJm6ulBEeN7SbQBnTxdD88nT3QUdB+q1lEVO7yZ8g
qpB6+fTP4x1lG9ey094YHov5pOIelK0JpBRuJUshFFXnTvwXKQcf9PusXtm6tuVZfn/TkZIEBCaJ
7948PEVipud91UG34PEobI0bFt4yNwDhQBfceOu4O7jyX+Mm/LitbcOqmR4hcTq58WkirncBU3h+
hlTJ348btxi0CZwTSUaytGT1UzBUPZJP/uzcdNVAZ8svwvL+uBPb7JhGDUHqMUJe6yRmF3LuGbJc
0Dpam3vLEEwA3dTq3q2BoIP6bAmVVJfeJjh2J/C3v2z6fBNDF0OOQcdtHWdgt4OThUhsPuTfRkX7
do0ryGIFJrtamWVBXQ09uZVKQ6+C5tkRqdhhUa6Kd/4IFfBtQzEv6bCM/aLz+Ik3oA5Rc9GfaBqt
PWltK7H8/sbEQMHvhn4TTzeZe/9mCag9CAuOxQjwzOPPt3Vg2DCEH7s4VDlk4BEx3UNS7UXH8C03
e2PMsOPM8Ws4kmVwixtHn70BVelJswbptX29Ych1BzH5Pvc5hNPDEaUOFWQ6iwqkXGzYmA8PmXFB
Oy14Sosa6i07sIV/HLRAsS9Y+1bm37ZNDUOOIcgHMgCVnEvNPyYDkKRwZHiQHyGmdnq8xJazwgTQ
oVC8gcJP55x4hmp0SJc2kM2KfIiubWvf8LcDvHWgKtn07xQErw7QlX4B8HnNAbNcnibfWpw4WY24
af8Ooun1M5PAm3vFspFQYJCA9BFqoOFGOsPQhNERL4ujNJ1Q/JYW8JNGgLmAIGt+bJsnw5YJ7QTk
imq0DmQ+v/pgvNmPfbLG2W2xBZN5jYMBCNIcJRTtsnE6QTAYOmleR9+DDaI9bhuBYcteUed+1wT+
jXktju4RWjHVvPYgsX2/Ycssi/suL0l8gvBCJ55ZoPrmyHVVuO/JqKEm+XgMtm4Mcw7iiZIQQlJP
KlUQSAIASPNkVwf1Svzg95m00ESjsThOE6ibYJW1qqGZ4gLbHnTT333e/NA6eFkmrAYxBNBBK7Fn
b5mh/2bJQxOjBpwOdD3qZL55MdR6ga7Mm6GDNF0MyUknziDDzRMfSncQ7Zn+KdsZwnNtP4F3XVIK
oTfomRXkj95FZfHdj0NKj0PRjdMHErmz/Ak/A/Jhol9cZFl3IAoo56iKQWmv1HgoCp0Wz0PDhm3k
E6GJiSsdhdiLSGO8uLCDGZTdDzCaNYYOy+qbeDgJaUTfm8Ps3BMlEZ/swwBl2QfQw7sFcMVglvn3
8TazHLqB4RbEUA+ENJDjnHoZfm4Tdl3EUB43bTkSTYY3YPKoy6H6c+YQnzm2EMdBHDeUB50DmFg2
eCT5cl6rzraNY/n9jQOS+Hg+MGjanVRXsDMkwuTnqFD65fFQbK0bB0rmxpyOSeScJglVwTLCteGs
kvLb1to4UIKoy7xeU9x7A9SevFD++cqvq9q13JLt642jRDdzDdUgrHGZdfSgcrwfgyRYqQ+1rbLh
GEBVrUu7OXROS/0m4n/vEh2gfL34M3bKw5gPK4eHZZJMRJtKIWM5unAOCDDb+yBj79iSa16ojzYt
sQloy5yRQy85rW5wO6aDKMH1GiNG87hx29cvk/dmd4qmJThbtXNqu/inriIXyo7+X9C13ZhtMNFr
nBGI0w4hFDJbCGzHGt4r0ForV4Xt65ff33y9bqakdpPSOcUCgXkxjJ8SZ0a2YZQrCG/LBjXBaxoC
vSg1icpbvPD4BA5keMterD0dbK0bxstbOoDKR5U3LoGl5Qm45JMp//x4ZS1+8X9Qa8JxCh9qWyft
j1+W0BhxOBia6WHRvnjche37DfPNwgT81Ukozr0PrtedYDTKvtRU6GDj9BsmrHkKMjStyxuBauGO
tFWwW6p8Nn29CVYToUcAchnKG3Rs5JlkHTmmKBLb1rjh0vdI8nNFagjPZSjh+pE0FJK5ibMt22UC
1njauD6EWstb0OT5e2gUO1eKQujDtm83bl5FeduWIVR5VQSe3aAsmnfuNCSbEMChiVRDWV4+c98v
bwzVbPveRUx+QnHk0SWrWUjLsWAi1YI21hMd/ercutg2ZQghCw3F2A6ixrvHU2TxUU20mqZtnaHG
bbm45FeQASUXoDs4xNkhZQAEcrhz07C9+D2L9m7TrBWDWG60V/f1zXEHtXPatcMo8dR1zwS3GdQ0
T4sIiAP3yAEk4/HgLGZtQtlkMcc6l7M8o0yZ7UsyT0ecgyvpH1vjhknHMiFV6KLICnqbf/S1p/cN
G9diAZbGTdQapK+RhxtdKKBPCOVxN/wJ4dlt8KDQJHUjCY63yZvLWyknuZ+gtH70Xf7z8ZxbtqxJ
6ebJJHMcDYvO4kzueob71wv9cEdRIXvY1oVh1q2GBpIXcgm+GMQAElHXkH/s/wDR8VqRiGV/muA1
VqVFwaZInhmYUUgAU4Do6IJ/DIQ+pHpjetJdVv+NGYAsA3wfpZyfyg4OUZzi3CDx9O/jWbJtIeNO
LhWEOJQn5qc2YC+yyrqdE6+ycdkaNxxqgSjSjIdtfdZ9/AzJYLnzu42ELuFrOv7NtJReStMOjsSZ
pdDaWNQe0nk1ymn7csNs274B4zeoH686Qh1sP4EYoRBsrYBp2YK/eX+b8DVWdhBQ5VF2jXn9TuFt
3w/VV1HzixuqbaSJ0Mb+ddfwqhqF6+r6DA3Zr3qEpytnaLaG2TZRoNDUBxW0ckmZBFjcIv9Alox8
s3nnmKg1iA/HgIVG6ubVbX8SpIb0rBpW3sO26Tfc6BJy3NmUh82T7olMznHWwpuL07bU1bWpkr5t
rg6tu36FWceyl8jy+5uNyqJhlh3gGE+9GCfvgrOOIwwmhO8eN9mwyecGICGc3zGsEcGp+h1hkJkF
qvDztsYNG55Ajxhns4d9NINLR8w4HLZi7ENTDxRqvlwxVTY3PUKEaSLipVxqWbZ9uWHDQRTCSXSI
usmIB6ckcZOvjTcUKxf77zcRlAaNVdUeL2pnbm5Sw0GZCB58KMeMSLmPlnf9liEwk80tSCBGPTbQ
ORdw2s/lCLGlsuzW6sx/f39BC+PXIQguYpQh19l1OSIWnvOWfc6K5jol/r0ha/HT329/ZKh/7SXx
KUodmqa5tRM2EKSbkw91t0oh/XtHgv0HqzbLnA5N2uBVg1p5gQq+cqlBRRT1++MlsHVgWG8wdNil
SJ/dgs7x4LuLhJ1JkyY/03Qsrtv6MC7hoAP7L+6Z7BrMcXKQPP2w0Ecolr88bt+20IYN86Co+igb
4UEM7bMGKG6nif8EKqTjUEbPXbIWG7IttfFAnoLQS5CSam5xoNhRB138oSsA7F8xaNtSGAbtNSEI
kaK+uZFAfgTPZLdrx+jrkCKO8HieLN9vIs2y0ONxFlXNTXE46xVqopoon8/bGjcuZNnLNhxjH2fd
ACioiAEDBpFH7q4hnGwfb1gzUuG0Gfy8vYncqasd89Ls1M0KYMdt32/YMYSFei3ifn7KJNJFKixe
+JRNK/XWltPUBJeVIcSu3A5WRkb6EusQ5JL0Ghb/IAu/9oa17B5uGLLKYpFNndvcvFl+lUjRvsso
Xq6+Xs12WczMxJjx2nWTyKPNrQdSAbXK/R9L6uRJ+R5EdaroHQIk27w7ZhK0iTYbgWgbYNEtyYEv
bnbCQRZ+67uAmRxtTBUu00Orzkw2eXeusiT4dwQh1los0Lbghi0L0Mv0kP6enyYKxAjxh+99432T
c/TK+rxpx5pYM6DtoUfa+ek1fmUU6rzhOpTNmn69xd5MrBkkwzoA7uf0qouwOCdBoA9+t4bvtmwl
E2qmRT2KSHvptZz8byUEsnZwiS9t2X3ve2zaWUQr4SlbR4ZVJ53sYBhp/oyM1tckDG7TSM56HL6A
/3Zz/R4Afr86AaC8BcUWr9XZW4rISkY+rG9V2xAMw45DXzYTbdonwTymd6Cn5c5ej3l39BqWJe8l
GPxvoTe7axLnlpMkNK7r1hG6xZ2aXWXmZPN+0srPj/3stu/lRHpvU1iKmcKesSMaTv2uBRM3iJKA
QGs/1oRsIwBCycavC4Iyi64Na+1el5LBV6f7f9BMt5mGYdwtKkMbCsEiSJAWCAnHzKmnfZpn3Uo8
2LIAJtwscHkzRaCduILuRh28NiQ7lhJ54JKvCbdYNpUJOCN6IE1GWvcad/nPjLYQlWjnYgbJcd3u
aaUhYO+GeXN8fFLZBrR8xdsnooyc3Bla76rHxc9f4GC9BidqHoCA63EXljUxydvKEgp+QnfuladO
kLxABKqKzploN6KGoNT36xhKz1MdV2BK4szJbjGKIM50jrfVSzNT21MxGoBWPEuvbIlGBhL6xpGz
lhW0XEYm5IyVsVvEVcxuGZ2TZ7zjIOmVIBBZOhV71zUI2W9bA+/XKSKdLEBXVaR4aLkNeZZsYncx
QVn5y7b2DaPmeTfnwHnWT7qJnmMFrpQI7FaHbY0bRu2IvBrJOAfXpkUV7WFSgETuoqYL/37c/qvW
w3+jYogu/zo7Jfwn0o9Y4qAGRBXiCS5YapL2sLxMJUAwWQj9GwHBlz1O9M8BbcYdJ/5tIKG/8ty2
7AOT2K3tZy+fm2h60mEP5S8S7zXqMFnq3ylurMfDtNihiU9juQcGMKn8K+/o8AmMSnS8OMJrnG2e
tAlJmxgksyufdjevqRDWaoG+QtntFDsqAIszH/1+OOY6msuN7wKT7A0n8JwTFGk+ZQ0gGcxX3j70
4q/bZmuZxbcHoxobHbQtvfWJ+0GkCDJSiRzKtsaNe3ySqVdpkHXd/MG7D7wXOyGLP7a1bZh6z0QV
NVNDrxDoAAtxhDoQP0Jg7nHrto1qGDokk50BxFvJFWxcDURrYh4dkWWqn3M9pOq6fbcaRj9BRUBE
qUevrC3lZRpTT1yqjpDo/HggFmswkWiuI5TrxxAI3SGcPLxPy6qDHlu+rT6f/QcbRpokHpdsYaFJ
3XxB9qGUnwbHdx25bQ+Z+DAGNVBBkpjelONyufNAucr3OfySbSJg7D+4MGiY5H3pO5cyz1H7AQHN
3ZBHP7dNv3Fnt30+EeaCGnP3etLGAcDovtiWIWCBYbyq9bq6SLz+1tf6vZBZ/j1Fhd23bZ9uGC9w
nzrJI4gc7hKdiUMfJu3OnbelbVlgmC84AX3U60X0mvROcogFQooFKdcev7Zdb5ivHnmrSlDsXwj4
C7pdXNPqb68DOHbb1BhGO6uKuqxrMDWzaFCttNADzpJsQ/gxEwFGake1hZuh+UaS4DgifX6mxVYn
ycR/yagvRKykc5mqan4PHtpgh/hGeNk0NyaTmRglZl43CXQSEQsNlnRGWkA75nHri938xoUx0V9k
0nxoYnw7iSoZHHjjT2Qfi1yd0lWmcFsfhs1mfKStjgsNvpE619/nLASmgFfOc6TktlvXhIF5kdCO
mmNQKsoZdDivsHbI1GzLzLNX2tg3l7qMS5fHqY/m2wxOXjzLG5QmCYQA5ArWyfJ6M8FgCmxxIXxh
ditL9wzxpP0kKQHnNn+eE3h2edevZAdsHRmWLPzOobxQ9EIUvS0OI18c1aG6uV11WHeDLPe9SWvW
T1JA1SBST0kERShvOC3AtimcP+TBRk/LhIdNPmunqR4jBARGAIjwTkmTneO0+vTYNCxnnqn1ifCI
Um0n9A1R43qne5h1nq6V0FmWwQSIyRwUJyi11Tcl+AlZrDYHLFWwz0HNn5sRIKVtY1iW583GnWg6
sajz2zM4f0aUGKIwbLOrZQLFplDLjkIo4RyUOo92U4Y407GbxVqVp20BjNt4ClBWSpOWXkSRN7sJ
yIl/KQKY265jEyGWuE0CcZpQPckOrbc6uBEf3vrjebctr3EbCwW96iSroIcdeNEFGnIvSQza6EUf
MGyDpy6qs5WeLIeriQXrmwHCJE6ubwGpPzJwhxyEBmoiFZNayfXZlsG4nL1paH0o6nRn1dXvpgKO
xdyojTFpExBWCgcSz7MbXlUbffT6Tl1nR/Qrh6plbkxA2KLf4bI6JVcewydCsUeus13Vdpl859Og
rrfd0CY0LM5LKvO0xgRReheCJocUP2xzjVzDgnkmF+12FQOixab64MWQsL54fqnjL4+3qmV5TUyY
KKd4CIuOXrLMGfg+cMJPlDvO1gU2jFiC+C4vvIBekmlG/rBOvfK5cJGo3Pb1hlM9lZQmDUuaJ28W
JbSZEGKhHjyNx63bNpBhxnFfZOVUszDbvap4oHpjlDvWBN6t7shYryyx5a40cWFZpxD48FDPRCiK
WgKKQlLG5niXc4hJuPNG5BwzGc7AiwfFMpWLJ+b0FBXV2YdJVBv3qYkQi/uyIjQGa7MQSpd70tQs
+uIPpeOtJdMtG/U/+DCuHODzElSpMlD67PigP73SeD9ealvry0n+5qbULWrk6y5hFwbt8/hcxW16
hsAKW1P4smwlEx+WFdiajp+xS0Lhz/UBDgjWlF/DGdUi20aw9PxmBNmiFze7PbYRcpOin/0DuJzX
tLEtF5oJCVMs7ZMhy9mr2wi+uQHq3qyD3qoqmh9gepjDvTOReS31/ZpG/827xESI6QhRRh657KKr
qSl3ClVsxW4cBwZ1hEin1QFY6/lTXtec76ZE0aDb6TzQR6fGBj/7FZ/0p7AZg38rRT11wFcCZkzn
cfpTuRUR72NUkP6ZwCHyQZQ6KzhIk0f/yMqulEdR51F8QRFM/t3LGK9eSO2zHxL0l9UpAHfWnwic
ZO9jVaXjzs1cv4eSodf1Hx2w9P/JdBcO+1nGU77rU7xFdwDKkPZ5mFOZHLUEYIbvGKsYZbuEVl5y
UKwTGZ6MddpAUaQAyhho+MwBsPKCsQTph6mLeuGjJFv3YFpnKEYO1ZHnY1l9DuZeRZ8Z4Yjh6FKF
2b4MZt7uPWifKWwwqMvu+zZDnAc/xMUOPHfDR1D24edSEP9lFpAe+YgSR3hulRJ5/1m5g8/fB8IH
dMhlfTx+mGZUl/0ZVk6YHQBKBo++V42dvw95Nf6QGShOdZWpb2nKk/RJl0xDQphWTbH3YgecaAOo
98t96Qx9f5h5mmU91KqZ+FKEoBzb95yn3rEgqcv3YVAG3Uphis3czJNbzKADCRm7xKDY/xiDyybu
RvFU0zXRNlsHxjsKUnN9Q3jLLhnGum/hw7ADB11zN+Y6PWyzaMPzCiDK2LiNZpdF1ICroTvUCwXJ
lsapCQeULlgKA1n0ZwEUzl4zhFw08zd5XtSEAcaB34t8pOwievFZhywJdiEtycEPm2bNx/79iU1N
MODUOSD94SG7BCT5lmVAYVInWJP3/v3yUhMDKAKZzrhs+nPmsOJbVgbOswcE7p80UmRli/7+2qcm
ENAr0rwSsw4vmkWXuFsOUy+igbtLwY9I20I5m/xTatLWxUNegR+UhBchwDPDnXC+VWwVJWabKcMD
k4UcRj7T8MIpilHaBiC3TGbxsfOgAvR4q/LfBqmoyVcHVb4IJOnoIgjGL9zx9LHVU0f+Ig0uuYUj
fUQdzCkVfk5+PO7RtrcM6+YqLkIG/+v/p2wpbg/SNRYAW9uGVSMOHGnfTyi0ggnxD14ASoxUq7Xw
u2U9TEigHAJO2zhJnojWQu0C1jbfpzjojxGFJvTj6bH1sSzUG1dDQVFZJm2KITAGMJSUMZgq8L4F
3GoTBJ2aJHRqVl2uhoZfphYxVYasjvfBAVtcuoIisiwCN55VCenTPu/G6NI28h8yoWw01Kg4eDw9
tsaXaXszPZMjGR1bgod/5Eqd7jJFBT2IZhy7T9t6WHp+00NfJpmfhajsf3WDdRq8OAzxqW2NGxZN
Yrb4QTO/gNy6yPaKoVZunwMAt5Lwte0e424G3jBoqEPw8TJ2vnpLMHuB0YEidFtUm5pYQBRitFEA
0e/za+SoTxBKBTim220O+lNTtLXvSVSASEWj3gMa2eA2VTvpoYtNS2ACATmKMJl2PX2b6va5jxDV
wRHeHR43bpl/EwcYK0iztZWrb2XB/pJjPeynBFeb34hkTZXPcreZaEAQ2JIamYvomi2zQ4T+pCMZ
f5iS6pCnq/BVi52ZtHOsh85ZCJHHa4nnwo5BjW3vgFNg4xoYVowAWuX1ruzPfbgQXidoPSzkx21r
YBhwiye/M4DL5IrYnb+Le6jklhVzDwXoSVe+37bMhhnLJFcirbkLHu00UHrfM6TY8nPOey/IT40T
DGt6obZ1MAya9FJB1xvbf5eBoXoHqQ75rkKSYSXGYxuIcRlnfjEi4jjJJ4jFtwDPleqUoMrhkIeo
kHy8HLYRGHeynt1aRXPAr9BaZ8fX0svIY583NW6C/3gkOxTDOOkzKsDps5jj6FOdz90meA41cX8e
YGZBGhU4TfsOEugeijwOobPGvGOZGJNjzpMIueDNGlxfSXKlz5LLkLIVD9jWuHEJL7W6cTRGfrab
GL0HUGE8FmC0O2ybdsN+M1SK8LZpg2sPF+K5lRxMlF0LZsptzS+DenMF89EjYIV4/XjP/4YSf7Wv
St1uM14T4EeietJxGtWIi4NCeCrKfjeFrXesVT+dtg3g/zj7kiY7cabrX0QESAxie8e6vlXtocvd
bW8I9/AIIUCAQAy//jv43ZRl6/IFu4paoCspU5lKnTzH8lqNLn8DsEyD0xNDQGa5OqBc98fjjzt8
1qaUQ/5MOnD4NDcSNe+gOx78Idk8XE28QlL3DWH5LFeCSJAENTewsfsnFB/SQzwW3XEqkZI+HsIR
xmyA38h9MJb3YXPTAahjBj/rTpBHy772URcd+7zyPj0ex+EINoyvIsms0YjX3GTbfBgzcDgWdDMb
dWyFjd+TCvqynBTNTa0kJqrFnUMqcL916U4l5MiG8I192cpkKjhUHqF5N6yvW/1o9l0FbLieCugM
ysKcv5OlVx/jSD2hwLkzyNuUcnE6JF1CCPwMRJrvmRxSCJMtYt8TZhRZMdiXwcx7CR8LCQia5nj4
fe42W2pcVmM5cAWSIa9TPawz9eM/w5T0/zPV2Bf7zs/ICru+KJZcyMDH2bBqapYgYO3JZoHF9eMt
7/U1LUmiB3xd1ahKZKUXXRsDbbVdHmXD9GJVRQCl01kc/DD4Hwcq5JMJqngje3OcCzZKL0yCGDrQ
Xnlb0RoSXBkZjId37GWbb8KxPjZMj1ccZZW67W7VFI0AaeCGmkuv29hbR0XFxui1pRKgOhjFi0AT
56U1Oj4L5IuHMI2bI7AC/Qm4vejFsE0AqGs+VjSGGKY3iiUsb7JU/xAgfs+pQXPw49127cc66JtY
nNFlGPuqgTFVbR8d2YDzgdfo9avS/nc64IbzeBzXJCx3hkRA7C0LPG4Ia2hWaZJFyWHolmmjUvfr
V5bIBvGBwpclJfHFC7Tko1uok/W4/pCF+e+D4t4nI3aqy6Oq+OOK8cWUygd94w1pQPGiskl9hswE
2Yc7iWyZ0syLG3Rp0RKcgJQBTdmI527colZ2BDQbzjdmfVOB+Ki8qWmht7Hq4g8ijfQrIWqLON2x
0TakD51AY9gIv7wxT7xvFW4cTRmQyy4rshF9ylsGGtdBeUN/qnqGZpZ8Z/g+1FJkA/rmMl5QKh2H
p9FHwaAdolcg57dSasexQS0nrqK0EL7fmmuMJj+Ia9+kCe8yGD5CgPnm9d6hlFud2a5Ntl26oHhw
LIfhaV4G8mcLcGK5Jhb5F/Rne/893gjXGJY7Z63GCWu6AdiE8ZI1ef/a1+xDUm7GCZcZWRGacago
QS1L3rg/tU9xCZqFNkOTy+Of7/q65cN4xjNLP3rmFve5PlUQP72alSBw39etAK3Asgkq62S4CYXy
R2ja5kwA6dv3dRu8p9J4artoRkciSoAVBR/jNpbSsS4/AfdS2vC+HwXuHqBRFiXWZRX1frwsjlBj
A/dY0zSjmXpxm5ewyu5jlJZlBoTaBPzAceg8qfwjX8rNJM8REsj6O96ENrQQ6R50ieN1TTUUj59X
lkCdVB86aOP0/fD742m51szybCHCLADfxvBEvKLuL4oCKHJNR3/gfz0ewLVu68Bv5gES9qBh0seG
x0n4+fszUQwd8fM8Rf5tQRv6TsOyfHqIWeE3yGzACQLlSuQZ7SkF8H7n18mPs0A2rEN/yYanYRq8
EEBpcK6ilJbPG9vgOJFsNN8oao2n+Mnc2qIBXD3zzHwGze70FPigBHu8E64xLMcGmDXLSVzMt++5
n2xRMAWU4V+t9M5LlQ3qQ6k0HzSdzDUseg9v/1O51KcIZDrtvm2wgX3axKQydWmeZhl/bVcu1G4n
p25ko/lUk3Hjs6RHPa0g778n3i1pXwqS+Rsb4PA1G9I3gByQd8Vibri7FYexBwchEMxi59ctT1Z5
xwCHifD7R55/1R3ov9ej4rHtuH665cV4cioYjaLp9h2ePoMc+Ji0hu5Cmka2OCkacguWs2B4ioMA
EsOqDZcD8KH8j30/3nJeP1vqMVzy6omFy7ehTvtjPuR7TdIKxuMiG1qmerpJOf5FYjUe8BC/0T3u
ODtt4B5f6kqXKCA8aW8FQgdF5h1Cfy7PtAEfdtSbNt5wLMfZYKP4WnBcRFJIwPaTTNw5T8VvLNfT
gbY7KSAjG8YHZRrtVdBnuIkJdNXAu1/7HiRju7bYpnibh2RiLW2mWzutL0KQnj0XHsppj7/u2Acb
wzekkmuU/sxtKMtPLYmTAwe46ZpN7UsEfe8N7IzDx3zLgbMITxG18JZbDDLIE0cXyzktmo2SuyOd
sHF8WTjlYQTlh6fWoMtTkuE4G/89qC6uLOPvJ1BpPF4q1yToj4FyyAWEBHU5oTUavW4+D3HGtVuP
Z66PW47My6ZMFsGDuy8APEjm+ACp6q1Ndn3ccuQWr6ABzb3hqVrRa+DE9o+R0X/vWxYr9mowi7WD
H5obr9HpdoUkeRbcIw5Q9Mbb+q9/fWijugTepPNkjMYba6plOXK/GKITSpvdRhrn+v56M3yTxqEJ
pg9MOY/wXrz08Wr6PDQ7LwWgu/vx4wQUMpHJBkQXDv0W3kh9ibzNy+uvvReVrB+/7teQrcg1GW9+
rtqr0jN7ASEOWL+CrDjldFOAwbVElv+CS13o1jcjOpABSR/IwA9JvNW+9esDOrSxXGqoE1qDD/6m
Q+7fiRnE89DjRtktO0tDYWq5LmnzISCej8t9AbmnMSn8Uz3O3/Y4AGrSP26C7IOMojERz90DmgAW
KNdDaIj4L5E/Bs2WMoVrp20XXgbIOZh+vKHh9n2csw9rjxup6j88f0uWybXJliOD6gRt5qGEqZpV
X21AHdBPoi1ah9WbfkY/hzaGy4fiSNGA+wQlwOgMIhRoD+KgnpILylGvC8mOS1LvOqghLfzjhoy6
G5u5HYcbk1P5LBXqB+M4051ftz26zVWlx3y6DQ1IUPBaJy/gRNlCiTucwQZx+VTozqNTf1OMpceV
ShHcBf0xEsnrY2t1DWC5su4B8UX/nL6hT7b8wEsJuZaujKFf0G8xKTps1SZ5G71uUvPo8xfl8a9c
ousAN5D0qRmS8dqLdrg8nolrGMupNagghwBucPNByXVTRRD/oeOBnUQB7Huj0AW0kSOt3Ce/Ml3L
wauQZlEeIQBJ4H2TezsUy29+Y6b0gDpGUR4VuJa8Q8Wq7KySdCg+etmEOvfjWbr2y3L8MJadULwd
b1W9dgNJqLpnTfVH3Vb1xu3KNYLl95wKlUArGw+cPCxf2QQsx1hXzdnIDBSGj2fh2Csb/EVoQ8ho
cMaPqqpPWTb8rqBNfNEte8lxt9uYieMEs1FgSPky8GIoc0NjyvAMXiVjDkvTtfuKAKENAQtBMjeH
UOC9ZTEUuyracjDgb91DXUu0/v9NGoK+BGDX81Hfqg7Ujmox+fV7HgjRS/6ygJHx8U44dtsmgcOl
a6LEj7DbDBVL6MrJ7iw9VpwidE5vHJGuMdb9eTMVlc/5EC2LvonUqGeSpx/mAJpm20oXrgEs15ci
RjtMSoDx0AP/msVpfY0MK48mBiD/8Tq5tsNy+hB8K54Cz9gNWmbinLF+uFQNwBLgxqTHkUz7kIt4
Zv1xrdrCV+kktAaLTO8ddaXZeTC6vHUNyJgfT8URehPLwaUXtUnbDP2tYoYc234pT1mI6B5Pw3JM
dHzL246f0/Vfjwd0+KGNDlNd4tVhWupbSNH9RxLyJxFmq8nDsTE2OGzAC0Qv/Xq88VWfRY1VeYhD
bAwXwXiOTMvP+yZhxfkh7MeMNGtJC+1LJ+GDhCrixRYYyjULy9tJaRqvnsnwJFA2eyEN00/odRrO
AUSlP1BcB18fz8Kx9zYhHJsmJWQ6zPdRz4ehVvdVqZIb87luh2Og5Cd0gH14PJRr19f/v/H6WXok
N1GPUNzzP1ENnI808vYhN0IbPIaXiWVCb5m+8U7WBw5R5INJd8LDw9hydqEkLTM1o0Zd8+TSzkl0
Xbqd1+/QBo75hU9L0wqcVn5dlod2rd2LtUVi37pb7j2KrMgEise3OQ71b1kU4O11EtHTrq/beLGq
aYJuGtfbDZuxrS0Wvl5Fox5/3XGQ/4QSS7JQV3mBheeAhFQFXgSyBtzq05z/+3gEh1XaUDGRtb5X
8GW5Z6CTlou/HKaVhuTxx10/3/LiWZkqMfmMxcH6R5BdKrtzVaJtq8zBvf14DNcE1rHfuFUckSwY
smD6/lqWrZBGL/C+7Pu27bIKSAm/zc1NNkjL2NjFoFpI/tn3cStIs5EKr5HE3PwEV5kumZbzLP2t
A9S1LJbL8mzp+Dy3WPrvrdNodM4hRbil1uj6uhWVcfCHfiHa+TbmUGuEUGBymFv63+OFcZz9ttgo
ypSowKkVH0/GtjgSERTXudbesfXj/k/0oO7regl/QowJEnDGRgwE7RQOOk2dPNFpJ8I8tCFjqlMc
JFcwSZxrLTS6W/LntmaTw7VssJieqwT0QTV+O8gE4jMzFLJQLIf1J3W6r7JoQ8YqgGDQf7VuhFJB
fyJJh5OnQA388T67pmB5LmkqXSNvmG9tm7xWIJYBm2WaH2u9ySfruJna5G6qmQI87KGwq1P+lYRc
fcu6OtCnISsZONkgZPAE1HKyoGF6WtBJktItKXvX3Czn9kOw8Wa8m68DXvKP/sjocfYKczLRZk+P
wwdt5FhY95nXSSLw6mfyr4LwCt3yWMTHm+P6uuXhzPfroi+XGQCEIDtBYjvvz5T1ZDk//r7DyW24
mPJ0yWQdzFdwB75njXhaGehjA+bAOdvSCHeMYaPGZqaihnotVihLARBHY9IXhrzlYyjNR5Phj8dT
WTPeX9Q/bORYS0DIW+t0voomSQ5h43+bDfVeVFjV75oC164GHroxliNftYFkEjJhaQp+kCuoGd6v
pLPrew5HaVAl4XnVROn7rXZ311BW8B50EMwejeerbuWZeMH7FroxK/P6IKLXtWG57/bhvUMbZBaO
ApQAczRfMwZvmYtenLpi3FgyhyvS1cLfJAik1XLOoZ+34kMzetQZ7cml4kl3mgLejBt3eoe/2Hxx
nKZGQx/Iew5ZyS9QdfsP2fg+bGJoU8WxYlmWEHq2z22E12vE8r9Ah7JF9OgyX8vTsxoM2GCvovnB
B3FbGL2KAZj1ob2tCMVlyjeaZ1zOaKXhJJJGNwOFBpHCIxurorvqw7sY8JLhBdnxsSs6BrExZqST
c+dpDzbaQvpDTJ9HNZ5kEz1vu4Vjo22o2QyK9SmKVHBtafw1FrimJBSAi8e/32GrNtRMhQEAWaoL
rqyq0bnhi7QDMS/en6Nj5KX5PqxuaCPM4ghpD1dAWgoIPpIqfl2aLW9zWJPNEBcWbVxPLe2fdDGd
Qilf18fmMP27TKsvCdknhxnaaqLo4GhqNZnuqTJ4k2xHUOusDLqPN8GRNdg0cZAdCEYNLoAnWY0X
AvlZvcSfYikvosAlQJiPFavv3mIu+4b7KVOvPM51Q4DJmgEAW0F/mSJHRb0v87S8X0/bBidvsvdB
zkacyakfOpap4okE6LzLRP5vQoqtG6vLPSw3j5N5nGgT4KhqUvopy3jy3gOPyYZ/O75uw8yGAYTu
4VxVL0BffiRBYv5KSxP+9XgjvoOOfhHIbYwZN5mWTZdXL60MriRaFcMnvBZ/b5Ng2I4wL16ZRn8E
SlHdaWT9cRr039M8kafJbD4mO84AG40mCVm8BMnRi5QJ/0zEQI5ZHQCP29R0AxLiGsIK7Wii437G
M+9ZVr05tuNa42bgrO/9pDg/XkzHSWxzzM0Q7ohTFZcvEEvVBzSAo8jZdJCIwWHPT0uSgR9m30ir
rbyJ7zxJ0y5Ocv4i1PA30cv8BXXD+VRX/Os0zvNGKcBxrtlAtVZH6HDwigrzqU+tNOchwnsAm9A8
00comJiY75NuCb9rD7yZUBhFYsjTVD7zYMlfRYYe0HEZ6SlvxL+Pl8yR2tn0c+BpnQrmTRV01kjx
wnwQXKFfqqSXuhzjr9y06mPX0+juJb7ZqtO4bM46GEY+oE4WMvlc5UZfpVcUaISvohNEQHeatQ1l
433cJHVP+AsqlD5wPOBZY8gvDinZ+3RjQ9m4h2Jc7gn5UkkUtMBwrI4aHfdXFFuKDZ4Sh+fYgDbS
h3L0qwjPw2XPrlwmN9ScUGHviuzc1PHrYxNwbMdPwLaoyfzGz7D7WqaXli76b56H76IC8JLHIzg8
xga1DZNfpmnQlC8+QfVDpN5wBgxZrGdBcAQYitJzXTQD2wijjtBgw9zmopsCH0xkLxWdgDqOlQQf
mQm6mF0fz8e1L9aVPtac4VfH8oWL2cMtFc+yVZyS/NiVKn1H/SDYqt25Vs7KCMKpSxcNV3kBZQBG
AdScT68ar20gEaQFfQl84pFd0MPQVjdlqkhb3mcgKBQEegBg+KHHMpCfHq+Zy8osp28rOQV9IdCb
JyPks61COwxT07em2ymQQW3421SUMbo8ZfUECvmb0WpCOphsvWj/+vdTm9SsmlgCApMaqzMG6gOR
DUelLfzUhJvR/tdmS20AnOBRCVGMCJRBHF2rQDKYI638LXDvr22W2gA4meggL0EV8SS7/OsqWahy
c5G9gVD0VteWawLr0r2JVrrjXHpV0mCL8yz4NszGi09Nn8h9T1vUxr9BXSXJZkbLp9jEX4NQNQdZ
5J8f26drfSyfFtME0iCQUDwRfziT2DzJQrxnNXtShD09HuI7ZPvnrJL+hH9DPFcEcfZZQn0PRM0g
SxPNcxYV8oC8fzp0aKLLh+6lAOUY8LNbRAYu07Wu9WSpG8r7lXlUQNr5dSXkUU2TfEpJ+N/jmbl2
3nJuVjSAwBRt+TSX43pfARFvU+6j96c2Hg5UPAqvgSl+PhLu4oZEK31aMIddP92GwAGgmRiv+L44
2SKeIQobXWt/HxMGtZnMuFjyYYJWD0hfY/QmD1AsAYgM0hn51I4bWa9j8W0gHMRfcf+A3iLWp4US
1fcbQgAr2rc+llPLMsgLqK7h63G/ovgk+MW3u/UcpmkD4Fil84n5BEcGB0zsAEDPclTC6GMzbiqB
OTzb1jn1A6+rakjo4FZNyk/jgFJTEb0WAFcW5RZWyLUHVpyGpE4/Si/HPCq5zAdkhIidm8Bx1ypZ
DqxlR3KC8w4zaPR4YCXif7g+kEBzfkuxzjWG5cIVJFIWNGxhjDiWYNlYsn/BMpudhjSKL7tMyYa2
tdoTouQthpBLEt3RCxvfGgBgdmVl1Ma0oYXBoK899a5hXb4KQo4syf5QMro1ANE9noFjkWxYmy5U
2bGxxAx0BXyCqLk5g00tOhVszk77xljN+E0UDXVKo74Ja2wEz5J/qjyk7RVymtF4Aj/x2G7UT1xT
Wf//Zhii465O4hxTyWKcezod/mKg//0tAmp342ByDbE6y5shyqBRnVcK/xLk0RM1w7Fr61OQb4G1
HD5n65qWdMwGyL76lzbWT0SjMOYxmmzsguvjlkOzKsRrF5VYHhZCiogLMJsWIt/Xp0d/wrL5JA9C
gqUhSqGM33vo00MX2c4fb/ly2MetrOU8XwZmDlPXX1UuNyqijj21AWtZ2UWZhuJKfiBAfYL10P/f
IA1Ix7joNszGsfQ2bM2D4iQFxHK51Lw9LaF/hNr2xq93fXq9Zr2xyKGSQOlAVu1SUXmZJn2b2/78
2G0dUSa23Laifca6blkuVE1Xb3nWujwPoj7UZudvtxwW4DTSjRU2NYr1RQTJtU22yLRcy7L+/82y
hCKWhaLtcikyYDfJlzTeUjb6Xkf6Rcpro9EM6XPOWmzmVFzSM4jOD+AOf1cc+MmLjuNGYu0ySstZ
owwkQqk/LJcs7T9Fo/cpotGFet1Gwc+1tVb4TVkGyInXLRd/UtfJH6+g/36X6+ogu2rj7u2ageWx
TT+RLNdqucQxDU8e6BSPzQQ26FqGW73xvy4lUBue1pZVGrZ5iiEUNK1DUYgztD2zs6ZMn4FC/hqQ
km+88DkMygarQRwuz6sItmrEfI5NCzD71ung2AwbpRYapiAn2SyXFuzZ52XKymuT4DmMdF52mHim
NvzZNQXLn/EA44tgXnCGLp8lNedUyQ1rTeFVv3AJm9IsBKeZics1wKuFF3dF1PBFgHHpCBE2/p5D
8UOtdK+QiH6fl1RuIHgcFhZZPq5EnDA/9zCqD/FE1BCD9zEgMOcl2NJPdBmYdYPu2QxW3MTMF3TK
otLKg1PdNYfaT85jFX4CKcBG5uLaGcvbs9zwPAt5cJFF0Rw058vVFHiTe3yOu75uOXsvw5IjuUP0
mcyXuR//jPVG8uiyXMvHcSWrQH8bYQcipf5qveQSTHi1yulrlVcbdHmOMWwcWzv0DLfZEFLcHT/W
XnGB/OEhDec/61RspNmOBbKxbCwtxqBq8+WiMn71Gf3Y59GGzzls1Eay+VUvB8JjWBD/XPrgePXf
JWLjhHX9bMufSTOjhFqs+a6q0QEaV+N8DvCi+9hqfv2MQsN1Rm8iKKkjWZm5JNcVvwQ+5U+ZME+k
638HgOU9HcJ3RTOeHg/l2uJ1gm+GSiCLRkBBN1+okNmhrdAptATnfEzPJYn+93gM12JZroyekbzD
F2cUCJX4B0quHTnMSJ32pTI2Xg2UnQXKnJ1/AbnsNx5BjWDp6bhhRI5jKLQcOO3KKGJzMl9AvRhA
Ez0sPs2F/tJL3JyFJ80Bj4/lTqOyXDqsKghVp7l/yfrO8w+V8ph4t/Cy7zbsyuERNm4t9nheMiOD
C8jfgndqfZxnHRfnIKLVxrHk2Gsbs4ZOPVrEk+9fUETyDhC2Ylejxq0E0PX1dZfeWKvgelYsW7BC
psnOZBHTN9CfRX/sslOb70zWZtaR75e4K4/Me2HZVCKpAVf348+7Vt/yagHqjTTKsDSVj+Jd22T1
ladJcDDZprW6hrC8ec69qYEUi3+RULeAquUrVCd/r9ud1U0bi4Z2H5CcUI17ZsvIhxip2HysTb/Z
c+naXisWD3E1U9xHENNiPY7tOw1SpOwG9cxkH90DpZY7x2h8BqM4gQFRdGPN4Ea8LTGITx7vsOMw
tZVKR9DLVeNg8HUAjzVC/+X/fKzl9SEwqE89HsaxTDYYbSxUU0H9Frss/W8r3xJUp8S+67KNQhsJ
S3HFh5FKdFgeVQCFqUQM08bXHfZpw9A0G8dqrCp8vQRikgfyledIuLpmJ+MAtRFoS+vlVdyJ4LI0
eDY1ZemdO0Lz8+OVd/3+9f9vzp9WVh0Ep2Lc3UZEfcLQFBKS9cIzN/uY+KiNQBO6KgQA/v5FkNS/
hcWkv0UdUfmGibpsh/44A0VpBPZMj91JOqd/KNWZ9hBomn54vECuz1seDIBbPzZFmd71kAbfSDhw
6Jptf961/pb7+p5ogVQtknsYjPHwrvf7ob4UA/GnSx8Q4Fj3zcIKxEMM3qI0GpP74DdkuICYDWpq
uo7JRgnAMY2f0GbSkJDQgt3lHH9aJTOPlRLtpQvbZiNzd42wZpZvDNXvTZrNsl0rgmuJvwYlWNuL
+Earbu8QViwGEnlgSZSzO/d5DhI7tOpElA1ncBnu6wWmNrtZ1Xeg2Wpo8zQHaOQomndCdn+bJbxP
xVaq7TBYG042SpaX2QRl5koW5PcwTsBcXDYA3u2ypGAd9s0+xCD18+tKsLvoAIkM8UIUlTzeuDu5
NtnyZdJ2BRTifXrJ8Do6V8y/kWH4bapFsq/wYgPGxgnt9lUdjvcsghwEK1GUJbCl8+O1cUTLn8Bi
nhinYAroZQgb6IjiLG2D6gQWr5deqmxfxLH5znz086O3lCHixKCT97Mq+qMzHfmtLnZ2e1EbHabb
sexTMdDLKpv8PRwDN7xxXDuqOzYsTPShGkw5mvtcADzPPBD1DBO7oCl6ufpBLG6j0exlLMzHTrN/
d+2LjRMby7lRSDHIBZoUzUFUAzmHzeRfxq7Or1FSJHxjbxy+Z0PF4h7VT69k9DJK9Y8MIQQNxZ2t
AqXr46vTvPE8pnjY91E+3UGbK7tPGgpXnB+oBCPGhvu5Rlj//2YEkYQ0z3I53UMzQDR+zpp4OZZz
tyVp4nBvW7dUR+UgOzkuV10phc4PUPaQXF0a/PF4o10DWMHaT6U0Y5Qld8gr8ctMkKCGswLJqdds
ccW4hrACNkk18J6Johc/H1pomAGbUs4JkrNq3qhEunbBjtWQq5GZ9CFazjxsLSqfqX8vg7Kr/7dn
lYiNA5t9MxUp2iAvA8UTlc5wW2CyVfe825Rv/PUqERsNxsMoCCo0NyBaFxCFNrK6AM78Z45odN43
CStYkzyhsa9xM+EsRDWYLCESM49HWXwI0HLlbRxXv94MYsPCVJMUiy+R2IRxPXzJKtTqA/RrfNs3
iXX53jgckJFTV+DMuLeseR7xJv9x7rrosJTBFq2nayMsl1YJKjpVx5J7VsRftYGIUKakPCwUONnH
c/h10CM2I5oOhzjsOpymfjh+XHWWTytyLinHj/lE/nw8hmsXLL8WY5GitaBkd4AYsqdx0d49Wdi4
kRSsJvPzgwNkB3/chcDrwVZGEFH9uOkOU0MgEezH5FRrimc4VqfHHHnbht26pmJ5dxj7BM9M1XSH
KOtUoN+1bw0Yc+Z42mexNhwsM7LumF+Odym6qDkyPJ7fiwxA1Y3vOyzKBoSFUGU1keT/l+orxO6X
YIm+pstOnCexMWEqKYLEr9YLb0i+cbYE7zOIp29c51y/frXiNx6Hh09c/hOUS9hcPWeDN59lSqez
x5py5wjryG9G4GnvMQ7lvQvtPFymxTSeUDn8PeMq3YhyDhOyQWE8Zhka1Xh4GeboaxXl9FCYmm3Y
p2uB6I8/P47Lfi6XMLlzApDvEfLBqkT/dzGMh25Y+mjnHCyPbpeJgWdpWSuTOAKPsYC8X1fu5Hkm
tsbl3A6gt20TSESCmyo6jKRvxQmshxhv14lkK1zi4asSYdVFV21S0Z+r2lPVP2nj03gLdOA4V200
GDQFcjaLGSd32UMftY6f5yX+oIXHDl6R7rrNgTL3x93OgINOTTdhWfD0XR51iupYjnfPjdjgMCYb
DyYnD8Uwudaf2watrLOGiGnFJQ68lcPg8U64xrA8mqNBBzWxDFqjK+Ama+fypJO5fPLaTdp811as
Q79xaSgUzgaibfN17oP3ois/aTVACIjeWdJtGZRrGquzvxlj4OjJkUlm7hrNbCfeQwf0u2Sq8XYy
zxMbEDY2ypNhov07r+LyS9iGgTl4kAXfp8gOMq4fp6CMAOgvKMFrSMAadJjrfhLvl8Fvt94oHYHa
RoX5fOhDv2twY9TolAPvHxjOaK6e2pgO54KS8qnxmfnrsV2tLvCLrMDmOlNo+ypYN/r3Nmb0E2vQ
/jdQnFJ+BoltPkzxQUEN4kiDfl8tmdjYMZWNaMmbO9xeZK8/+Gg9xTjoctB5vVMXntjgMdDrgyE9
9KL7kINuAZ3N2amXJtk4ThwbZAtiyqBKVF+k8d1vQ/UZyOvf4wIf5+u9fk7BWJGbnah9YgPKwiaa
WrSrYawJ5B6f4xrJ+1OmAwCFcEAyvU+/ldi8Z4JQIsHRGd/ReVwc5rHW14iDX+2xlTlieWy5/Wzk
OPbMi++rWAPxm/hdV+GF8fHHHWeKDS7zJ5pD/F3F95H24Rl37Q6k5r1/MXRnEzOx+c5G0TRlZBaw
LSfrC+8QVWFxSMJuawqu9bFy83BaggVRML4L3L/QGld5t47ynZlUbCXjxFuqfAkg9qxqAV7MqY2q
8jfW96rdeAB37IANKiMFqGFoN0SXLIvKOy+UeRpTQV6ikmwBlxwrZGPJIBkQZz4v4zs63SB10Ep/
FqciYGxX4Z3YgDKdD2DHqqR/j6UpnqppQpkxFEPxYnIWbxU1XZOwgvgQqwTHrIjvahbpQTY4LxKz
k16K2IiyuYD6Vo4m17seyfgfgfomQD9Z6u8q2EBT+Me4l0VglKq4Z+4i1QBtqhFou3mzqOwyISsh
X8w4j2nD0XEMJdeDhnrxkcz0K0ScpsuuYyKy4jaLgjwu0C97D8dcnmICsclsjai0omzXAy+x5TIh
Fg6+42qQa5+PftENuP8itZPqmtg0aANkdEFYo6O7mBg7ZabTn+cqn88jSgYbWabDQG3g2BwNUOfN
JLoyQHig9EJxZ4fM7eMNcH3cysLDtuur0hfjXce9bA9qYMVwLFpT7nr9Qx78o4EiJyoHUS1Yfa2i
d603LseI7mwrJaHlu346UVY3YXRvqacPFeobZ5rILX1z19qsbvE2L+4q8MIZFt0Jinovc9qLZxaF
n/YtvOW5oux8OjGOhVkxaf6sy2eTjFvUKw7PDS3P5Us7TkTVq9EPaA1rfc7vKd7Zj8FU7zw4bagY
KGxztArHSImV+JdI8Cgt8WZ/vWsCVvBtuzRrUEoil1BChZbPpbpkHfVRIut21ldtcrOQRLVJ+7Xb
qU3kZ8LUWBwXM/tb1ypHRmoDxLQIlS67HBRKDXSw0Tz0ovKh/DLT/vfOzxMIbxXVxjHqsFQbKKay
LgHVmB/eCUIEmp/GhdBbIppQnHdZq81oVnWVGbKKLPcqHJFlgQc98d5Rj212iLlmYHlyy0LaT1kX
3jMvSTRiTRDFxxIiqB/3TcDyZRnquSy476P2KdJXyGQO/yKJGNKNY9RhrjZ9WVAKEQFZ4t8XrSGa
zKtPqu2zA6mnXb2exEaLtZAYZnPTB/ehSs1fUG6ID9GUiK0+ZNfyW3G4rcuQIXQuyLTqoT3xBmDZ
UwMm5GpfELOxYqssR19UTXQPgdKYE7Dy9HpngySxoWKCxlGpdAbjgUsd0ApYoAnQmI9BWu5Tgic2
TEzlPO16sH6gwKCX5gAMEVgRTZzTYJ+H/YQVy3oqE88Ed6ZRm1coQB9quvc6ZmPFQnR9RPlchvfB
rIwok1c+B7QtD/8f10mHC9hgsZazqE7KAEPkmfqQLUt29T08sdYJbzaMyDXE+v83AVkxEoPjV5LL
LEDzMx9QS5nISUolxF+5ILXYuxlWcI7zOg7byEx3VoY9/62KgWQ9INrV6UaFZz3WflHhsdnLmAj+
H2df0iUnznT9izhHCBBim5lF2q7yVO32tOF0V9tiFpMQ4td/F7/PoiyXku+wZSGhIaRQxI17OSqr
C8TDMvG9iDp2F3K9fJ+6AbHutqp+3j71HIEkapk1R6VMH4RIkPEgO4cgStMGjOZVOH/8lSijIJJe
271Ca9fqWFc2q/0mqaI4vB993p1RSyM+/yq2Xmsi/r49HscxRa1HM8unsIQSDpBYE+QlmrzI7kpw
Qdxu3PH/NpBMEM2ggeSZe+GJ6a7qAKFISmMu/uHMsc1d1iyAEhuwWdwD1oXK1WSpziwGt+KiAVu7
PQrHFNnEZCoUkfBUvN6LQMuPBt7fE2qWj0EQqA0io6FX18Borve6jflrzqPiXs7Zt4FjJLf/37UK
2/dnNk45JBD6YvFTYfAiNFPPz7+wOfWCt+HtLlxTZFl3lgfwtHW53veNDOMHiBQx9XGCzs9Bd8ym
ISNQom/IoPw0xOYMvSBMgbMbd578jqPDxpEVkfEprbm+mnAuLoUh5tIb8IwWIBu9D5rsmM40tRFl
TY104sSJn2bQi0FtQ1eYs5+Y4cftRXCts2XKVJLGsCrBOmfskWwwxxlLf/Z2kVeOVbaRZMxrcrL6
WOUwgPRFZWL9fgNqfD70+zaWrJ/GMOlqbFMAyMc0I3WfzmL9B0DRaCf45fp/6+VctPXKPBDfpFhh
c+pjw+/nvlp3bMBxM9hwMQNA9wDq2Ow+HP2fhkU/dA3t1VK9y8C2expp8GYqwMZ8bLIsmwZNGrQV
89Xcd/7a+5dEr3lrTmGs+hj4BhWjPPR2Rw7bsOnFBJNNAkKRbVNBUadqvJTV4IasxfzXQnexZK65
sx7XYwi8MVDS2b0M56+kegL3FL9DvPXCMpb6I2xxaXaVrR2vSGJd4f0ksqExo75WPTRmqdd+3spQ
tB/gPd+cE9Sy3Z46hz3aFGMmawLV1SwTJ+K19D4sI3qXrIF+ndB52Nl0ri1t2bxpIUhEs5amcN9e
ZwHLXufgNtyJd7/cuG9Dy6A7nYUrgpX3xFD+tunruQXTEc8/3J6fl8Gj/h+wsnpVGY0mzE/PujcK
oe47MuTzqWmpOFVsvoANEPS2yXzvESQ7bnf68n4GrfDvlyHDKTkWcwYm7B6hSw6cXxGVRarX9tr6
iCXc7uXlpff/BJp1ZazmkKbIzZj2MsXrDwUu+ROJaRfvXOuu1bGOAF2Igeh1MUA/++PfMq7Ma1CP
TMcIbX2bfszM67gUWWvupYgSvP7ixq/uPIj1Hnu/+jbUrMi2C70Ozb2KoNd3VrwA3Qtv4vLp9hq4
5scyczw3mjme2+D+F00XVLwpIGHtHvm9ax9ZrnmP6HErcxncC9aKVC1+feECIYQCOj/gB/F/3h6E
ayNZ9k2HUdXER9BOLG17hrDGExLl/SUgB+Hhvo0wE72qKBJ/wX2mQCNbolB4Ju2Y3v59xxrY8DLV
Nrofcs+/b7JmfafDovpZU9MfykP4NrbMqAho/7XEr28FBsDOX9YE0ha3f90x8zbRmGnXEDX+eXAv
y+xtw0YQn0PJ5FwG/THaVp9bBoyArPQbhOXSrQex/Xk3R98XjmKe20Nwzf72/ZnjD9yaF8a0wPkN
4foH08Dd72v4Isdat+7sSixrHrQlTlJU+0GtplKnQOwi11z/bllvHya8SpKE3qPeEizNRVx89Wmn
DuVQfBtRRlFAuxT+QlNVJYje0LiJydnrK2h33p4cx91mI8oErmTF6y7Bxp/fNUHwxbRGAGOCSiQI
VYSgzzk19Rid/CzeuU0d+9VGmDU9QhNtXib3Bjpm5aUZA0jUrXiAn+Yy3nspuTrZ/LdnO0qVBdPe
pvCCuosqgASPjl8VjS8v0dz0O2eGqw/rhjYkCJJg4OzaSwFgFlgp73rBkMBcwUB+e3Ve9gD9eDvU
nw9jDVuzND5NGdzYsPADPCkZLja5IcB8iUHNAQgOdszQ1Ztl55q2EORG9DFlaJ3N9AvrQQcrqvAR
9R/rOcj43gPTsetiy+B5zVbUcakEMbAougdnHsrqRuxvw+vHCsVdaprGf5kC/1Y5hztO4jZnf8bd
fBuH1icTlODqNkEARrEPzTrJCkKuoJIBVrbP0pxMZMdoXRvDOhKgsAB1DhCVQY+AButJ+H7LTqxd
+4dlFXv8m67hWPe6qeHlNqShaT+3yz8xroF3HY+D4R5E3knxVodNdCh/AhT075uQyQFCHUtA0jLM
+YMYsvkhjL2vt3e44/i00WdQFUQtzoJQQ6XH5A1417xzJqg4tqNt3FmluGdGgn1WFAZs0xmtiw8c
lE7kBKo38tgQ0B6elYfygsvt4TiW3oaiUU1hlT1WRWkJmnvIXoABYbqPAyP/vt2Da8KsIwEFr8NQ
5gieVBHyKih4Dfy/limJ9/RcXe1bhwAIIWY5yz6551HefeZjXP5EYfCe+LhrfrZenx1odKmoyXBu
QtwLHAhX4TVPLJ761ws0g3eWwDUA67pXDY9nzmO8NEk+XvQYQgAAr4+dE9nVumXbmfTmCpxmILrq
YvV2RkUT5E2gr33M1mypTaWRrPRRwZLClAm5yMJQ78u6enLcOZtc/28Zs6SszJKa83tIaXhfWBUi
WjHwWu0csr+iwS+csjb0jPGkiyauQSO/6YbRbPqXC9QiQhv6O3hZ9CXj9C8zTX+ZcLqLG3ldIY2V
cD851aswp020Jc/rx33xFsd4bZyaiRlZRLfif6SgDFS2RG6I/IOeqw1TQyHprGrc/KjTh44vzXNI
acD0d44vxzUZWbbOk9mPu4LG9yxsm5Sp+ZXUBhdKCc2EJpru1CQf5vUTQEh7wAXHrWJj1sJMJNUM
xz4d87D8h4X5fxmH96dZvTx4065ku0PJxbfBayxLdE4WFL0zuJ2ZKsYLHSEJ0UfDW2aA0GJJ+N3U
0SeWQFgFIk7ldUaQMgcvNyCTJL19lLoGa50UDe/zETDSIAVAQN330MsEcdMqn9al7+5QD1Tusby7
NqF1aIwdGcGW0q9XQ4MvKprlGUQCe4EiV+OWI4DALRlpnYG55JfrDqVvc/EgIHO5PUmOE9tGuQF0
No9lZ2BAAOeNV7DvfOurGqI7Q/j9dg+OZbBBblAMWv2iVOiBiwHV2PybmeEGlAlA23kf7uROHOOw
CdI8XPtAta8QMUZSsjiFgPJXS/sU8KDfmSnXOKz3AONDHaK+COOANIS8NEMwQ1g0g4bLnH2M/Wpn
ulwD2bp/doXyGCzE3bBNlzIVwsBh8WoZyEMZZ2Tn2HHsKJs2renIkLBhW/Lt/C4yAPfwytjL8rla
374/+3+ZrEjNqGlb7inTF6A9/ctWy3d7M7lat2yaQjC8aONNxqQoGGSoFgDPwSYvj13/NvBNdfFS
KQPID57IS/8Kvja0N7s96J5rB1mmTOsRZR5zF6YAPUcnxOrAJis1gMntB+Rx727PkOOVZ2PfetNm
IO5vwnTD/ptmLCC7GD2SQH2sau/bvEsb6BiMjYGTAfXA+bX1040Q7JrvQqb/7pf+7aR3uawdq22D
31idSyK0DlOaZeVd1qv1DLWGz7cnyjUAy57VSATUcUz4iw9P5+3T9hKeWzAHHmQN9G2mtKbhsymm
FXM08zQDTPyMuP/D2sXdeanGf2+PwzVJ20HyzOBY2VM1yzBMsbvEZdzy9UBM7UySq/Ht+7PGNx6q
tWxUmIph6u5kwv/jY73HW+Nq3DLmBrWsnpqHMIVgQ38q8uZbeTi2Ymt2ajY1yvO8MN2q4IdsOoO9
4QMyhZ/6efj3MBOYb8Pf9DqpuuHYRoq0UBSpzT8d8vXHziMb/hZyHKUkj7CBUO92Iip89PdrnRzT
bwPfKAFMdogICqgyUqGoeEVYKGoPntQ26i3UM4jcV8gznFiB1hVFiAlB8j0eescxZ8PeVB56TTEy
WG+kP4KvzoBhFzRpoFiCrvU5nnbvM8d9bIPfTKu8TPU4tJVkBAIQHjkrNaAYxqhjMRJbslMwSHMB
nQzyj6T+VElUMXi1nI/tIJsnTaGuCZpyOB0KArR4tgknBcQ7mJywwW5Iy4mMrj3OHs8PLlBx/4Qi
UHY3TMkOONY1+9Q6f6oeJJnzGqR92/nYSdF3szbyIdeLd719fLo2knUpG62ComhZABPjHzSOfxAV
gYFq+acCiLX2yQ4EzWVs1sOcgRVgXiESnSL193k0cObqASCG22NwNG7j22QZGbn0FKd0CySBwoMb
LheO1NutO9bAhrbpCCI6EMLAImdNM+IKKzmoUaq1Nq+HedMlv92NaxDWfQyYdRiSMQS7Sxfpc1+C
UHTNk/9uN+4aw+YEPLvHmNdCYj5cwpTnJnmgXrF+1L0AL0d5sN7GtynSiqof/U4tQcpAjnE2oJg+
jYTv2IFrcrbvz/6/ype6RGAKHGYQDrxTfaPSGS7L7clxNW7fw1GQg4phI0jzQFL/iywGyvD/HGvc
smBUzZtiHGfMPJPXphDBaQkPFqr4NpKNNUWWqAXnj0k0vasUYGbGK4adHek4GmxSNMPqsQdzTpBW
oycuyhjxWmq8vAkw6R9REPbvPO9S0jrW4A9M21CFakZBbZoB6fSO8HV87DuID95eBMf2tzFtSd13
VbRxyLUKFlwx8PQ0FN60jnL/crsL1wAs8yXIgEMvE+doMyHDyGaklgYQle8MwNW6Zb/F3A59vYxB
yn0IuEEHsDiT1vt27Ne3WXtmXCMJa0oHUm0hFv2XzkFDO40HqWJ9G7lm2BC0GS2hjRGDxRjMn/SU
o9L12OFss5+J0gPER4McLosR+xBCmjdk80HDcj2EVoS25e+zQyFPEvE1w7k2y28cdALnaNwNsDpM
zMam0bBm2gd3ZVpJ9lj49WOWg+SQsA9iKj8l3R4htmv/W7dvESfjnBXYPqrGLP0i4eRt81TW3jGV
RGJj1MaS0BauVpAKTf4ZV3A4xCXUi45sUPIHQg30sBQyFUEqC/1VFys7/X84uC+bFrGRaCIJc5Et
DKikqQtPomqfeN/siUO/PPHEBqDxOQ+CoTUUlzoeAYShYASKZO3J08sxZQqSWNZLlnEZBEj6UG4J
GN+ZE9AvgqL8x7Gp32bt2dkA+oxIB11bi9MYLADOSdDC4Wzbk6Tazq8/8ynEBp8pQK/rtp63hOL8
F22hS9lVjxmiKC3fO91+wcdf6sMyYCIVWaEzvkJEdZFUfBJeEbMnpeaq+xmKLCjPcZSVT6Ytk/WD
aYMcmoBM1jwu31fSh/7WeUp6CEKewURkErUTsHVtO8vvhtJ5WYzegJFPoGpqIigzQltsD4Hgat0y
eBGjBhcVvX7akwFi9VDvXhA4P+RuExuqVsSkJCwBGA6oqU9I/9d3eYDX7aENZ0PVMroQFhoKcDhe
U9SPgOJTq7rebtxhjjZSDYTfiWlCuJGT1PrUa/AlNSO4ASuwf15ud+GYeRuvFjKOB2cy+CmHzEQg
oujMUGZw7CC0oWqyyVsJpjVkx1skWFjYUWhaowD62K9vQ3pm6yjGz7WKJDDmm/KmgQLkHeR7i51d
s2GTXjBDWxFToowXC4nSEQWJDxCnxPNHVQ5vY6SLpvEUJ6BguD0M1yJb9s6TBGy3MzAXG1Reovb2
ooNiOg0926uJda2xZbvbs7+TPbgNqYCvZzSVl3LdlQdwtW7Z7hi0vZ9t+BqtgHj0k+GyJJDMuj05
jsb/gKeBm4WCaho7aJQfRDCTu9LLite3G3ec5jbxmZqW0osykAyKCoWqpq8eR9BVnQIUiNcdoTsb
yTUEy9POWO0hz9WjF8rCv8OSFfd8WI4BRIiNSTPKn6HijQkizazTX9PfNdO/tyfI9evbln1mYc2E
R8JSY4J07o9nMsjwbjWM7Wx8V+vb92eti56u5ThOPsTW+oeKQfvKb3ZZ51yNB783Pi65Z+YGhwOJ
gYDmGhz0a4ximtsT87IfDPj9763L1Q9RIr8kKQURXBWy14wTpJPpD07Cx40K+HY3rkFYhtvAFeso
ROhTgTINVaI0sVum4nK7cdfut+xWoGaK5smcIBLuvzd+c6aVeidH/mq/lMXx/zacjCPnBCLSDtO0
6jVGhnECz1yddPrx0BBsQBkrGjEsAHmlcoSL19TzOxqv1y2iXNcH2bmIDSKrfJNlXmZwEXhkfDei
+H+rzECKYmeRHec/29bnmRkUQTyRVm1mwMG+2OP1eSoy+mPJQnK6PU2uHiwzLhiE04s5QAGh1w6A
diLs6wOwv5hjmAE4PL8PQaKUFnGuFh2EKjqJhD1If05pgZggD/aY8VybybJo0g0Am1SImuI1F5z7
ufivj9meLrLjtv+DwqyGxBOf4AaFbfSGRPkrAeXTs5SAQyl5P5XR99bkO7Fl13JYVk3B2qT6oGdp
EfPOR80S7asAhFcRLdoU6amu3wkFuDqyLJxySGR6BGdgtZi/i0ixNwkqHtrC27tAHUtiw8u46uTa
x1j3qiuSrzyS+RcUF+1FAVytb2v1zDDoXJfJTNG6WQp5qpJuPu8jExxzY0PFqkq3WngdUMECuMQC
AdtL40f1uU4O1lEQGy+mVL5CmQG6ZIBP6TP3Ev9Egdy43DZq1+xYRp01EwoFZw2bG8rigxzL5E2k
kDe93brjcrARYQ0JpzEboZZASHTP8bjlxfxxy7YfNoPIsmc+rB5GIBBrQLQfxEJQfhpBFVKDLmln
ihzCusQmNSvyVY9K51FKoXSuE++bWuOUdQDubcdT4p/LKHos1/DNlAME0VXtTseutbEsPDOTV3US
R7oG4T209IDqzLviv9tL42rcsuqsDz2vbiLcR9tLvNBQVgeC9xizB7HhX7OiQPyvW3iGM6S/Zt54
93Pblydvc41vj8Bhezb4q0i60Y8USoDqknwak6E8ZV37eqDtsSwqsbnOdOmNE8qPwVmV180507U6
Qbi3eXX79x3On811JkdksoEtC1Ptq7Mw4BEc561Eg37wCF5V+9eqY6Vt5Fe2jKss2r67VuBPfkVy
VLPGC/iqbg/DtQpbr8+OV0CM9BB5PYyjWvvxKj2afyLjwIqHWuXjHoO1awyWlSu+JA3LVpBfggXj
wbBkWCF324g9iKyrfdsTz/kskYXEMbia9s7ApamKXdSCq3HLjiXqvcGcA/+bDgo5Qhp/0Otu1Y3j
iLWRXwZlgRnN6+6qwuBLJtfpfY/YLsRimlNOkr08j2OVbdwXmMeCZiIFIOxJ/qgKJMkpgDteRPb0
jhxzZIO+RqbidshGZMrH6MfYzl/pOO8F1xxTZJOdFX05DuMsImgpqTvRsQcVyAfYWV4dg72Amf13
I/AQ41nAHO6nERg8zzqAdYV1cUwfmwTWHc08CSK+HNwUPIDmkGHFeKqL6Mdt+3UcQzbTWdEOI+63
Gs4XsrRPWF7/zH3kGqATSN6DF655O4CcZ+fIdvjHNutZJiAw5G8ePlurNAOn8y+fjK86VT4I6aO8
BXP/nhKka89aNt3I2ZRBAc+gmcDH1Czg5dFL8q5GWfBO5Mc1d5Zhs5VM0F7X3RVUWU+Vqu6QOH7N
q/ppK4QIimPM+sTGg4F+iY0JRVh7DHGXbuXGjT+InTE4DM/Gg/G1DZIeiOw0BGz+lWg0fYrrXVoV
V+u28517Xe2RzT/WSMHpEMmxxoTxznZytb6ty7O7B7oVVAZRjvr0yCx3IgzYuVTrX7cNw9W4ZdNC
RGAeT5DE6kv2Q0eoSk8icGLebtyxN230l5w5NNEWeF/Eq6JXskbgsMgr/ZjkS7nThePUszFgMq+G
TYADAB7V0+SecNmC03nsO1RJnhaIZITFuUMRxzH9ZGKjwljb0pw1ePviVpZXgrvnxGfAUkGLdgyo
TWz6Mw0o1Ty2FVB54Qru1tpLPk7QIT5oCZY1d4WkU5crmnYTmU+mAHA3m/leTbZrxS1/mwl/QoE9
gkzNtLI3mKr4FPpgkioR37gc2lQ2IMygrHZpCEJMAPNsNfGBvKgF5NF1qPeei45R2KiweC2rvjbc
T+fEfARP33tW608yCL/dHoHD5myyM1Eor9fI76SkHtcPwMSI97Vc2rtjrVsWHbaTIN1Whwf26+qc
cSQfFT/ISEBsJJiMAO33MtzSlRxnvBYacbdsV/Wxf99m7NlR1/tbbbUsEVnKm+mkVmzOjmIP3W7d
tayWew0dxdobRyQXtI90dw//6xISPV26ahcQ4+rCuo2rgudekaMIDZvz+0jAek3Mup68INmDO7k2
j2W/YItuFQhvuqssoa5QSWC24mDaeyG4/t+yX5mtcQ955s11QRgmzMdvIgEzzRYKu70GDmfCxoL1
QxSpAWT+aT90KNtYosCcqK6rFhoIYfODM8bfrGw9VgJGbHAYBGJGpFSxobIemkB0RK6tgF7Myd+O
jdsjckzZH1qZmQ+RB44RdWE2PkRx/CNcRJVW28663YNjyW3Ws2qqIkkqOAAV1MrPTQVywWiBas/t
1l3/v31/ZnMVa02xjIi89QY3GvgXI8QwivfJFgi43YPr/7fvz3qAFsKyhDPco6ZfxWvBACpAVcFe
ytDhAdgoMbVkE80YvO0iF9UdT5j8zJToT3k++ddOg/Hq2Cgs0+62YogRDkVa6yhJx1j/DfGW8GDj
tlUPLOsHf4vvlepfmbfzecl3a3Fd828ZtUFV7wK5ArzMg0icqxKtR0V75DIDf1ny++KKxZioyRFa
xULUZ6qIPs8IHt6e8xf3Jhq3HGsxDxGqBbc/X1HsRWPoSMZGB6890ZnXt7t4cXLQheVdN6GJvanA
s0MXJfIKQJPeDdXQ7azri8cdWrcuY2LymJgS707tJ682/B/E3aHyPUwPVSzpeTX8v2PD2GbwmY1V
UzBVBvrYV1EiGH3pmZ7rt51sV+9gB9v8Pesg1LTpBhCUpX1dBwBjiuKuI8f4XzFP1tVMCSqZ/IHL
a9jLJx1B2ztgEPQ6NjeW5ZJl8Fc8B4AjrQJ93mqxfsUejzVuWW4xVQJU0YC+NI36d/TBp7jMEb8c
a9yyXD0NqEDpNIDHdVmfQTT0rV6KPXfIsTdtqJdugV4HiTNcOXCQwxuqTg2i/SYRADOuwf1SdDsA
gG2L/IEOAgehZcUMcjjL4OFRwHrPv460nF/FLPjn0BTZsC/Z+YsJgC686sknd5qz5JWnvflIbQJ+
3bLfKmkgJgj2tpR0S3hSI4q7W6/fw76+eHWhdctoMwiWeKhNyH4WkX4Xrs3T2LcfQLnzecjaD8em
xzJbDdrNKByn7Cdri/90N32d1K6QoGtdLaOtmAw4LfP/3SsK3LhvhyUvDu4ay2oZ54XwEVZJkZbK
T2ECcUIEhh5vT4tr5i2r5Qk1Yebh15nHP1AJhKOW/FUtQWQ+IWx6u5NtGV/a95b1UibztaFLd+0z
CC0y2ok7MejqPPQg6b7dhWMJbMhXNmQCzNaVvPISpeMnEsR4csTDMf48MHlaphtmuWQ+kcnPplrN
qRpguqhLR4yLi/Z8ewiOY8iWvGzWCJwr89AhmCK+jxF7Pfr5eybLR13M6bKQ6+1uXDNlWTLSBwvD
hpVX5ZXjiUNtmXbzIewmpsky5KopWz9uEjDWR9180tT8o31UWhz7821Ez25eXY9UDGWMaFMS3cmO
l5dg2VX6cuxRm1qsiaM2GMIBjbM6+DayYVEnGQ2B976FNki3Y27bdnnBEmwIWFGEyYA0Y3cdW50S
X18KQq46iB6Ux9JFze8WpIuOzZZl2WE9BDmNvP+tM2qaMqSIauF9P9a8ZdNSC4l3wJT8lPCjT8CR
g2N8jXZ8Ucdi2BAwlk11OPMtS4HKr4dikvdhS1DlPe+SQLh6sOwZtQRyaDtYAaj7p5PxkWwPA83f
1qRnH2/PkMOebQhYCARqiERRd23mkZ/hhrYXkTXqm/LBXhnyTJ7Kus0OUciABNgyaybGrBP59noN
0FvDUFY2KLGz2K7Z2r4/szwCpeXA1D7/2Rd9dqrCorgzAVh9Zu+o/dlosArx8ZEMTXdFiZxOxYzi
GrWxx0RhdAjRhimyrmmd67pZQPh+xc0/s7fVKAIPBDKA3z90ZlTFzjG1PfhesHEbFSZEU+Vq7dtr
ZqApl3Mg8uTcjamk0fiIEhDADfv5jVJReQeW/n7HS3AtkWXufbTK/0u9sC4AM9gMcVtBwd5bQvt5
Z2COm8PWvBRBArwQImBXE3nkNfGX4JrrKr1tLY7/t1FhPS6NqspFdy0GJs5ZkshHaFQE57XI5c6p
4jBIm0cMr6mYggYcbyvA9aRWX+El6Mt2uwIDNVz8DXFzezCOmbJxYlmkZbByeFWmE6DFYmCCkSvd
EzN2XCI2RCxTjWqicWivIvF/Ss/8M9bVJ+X3rwcW3ue5/34ABdvtgbhWxTL8TEBBhxBYZTaDwbRY
MvJmrpb+L+8g7MZP/gCNTYtM4nlqr7rpo/yClHQw3a1TTPfSSK4xWGZP5uF/Lq7wg/raz5qm/jK/
g97DuHOruzYW/f145GHVLkEvSSpC/ZEH4kszVI+bmgAHR8sMVpvbi+HqxjLxcV1hfCyR18pM5o3Q
4RuoPnon3SFUkxNt0jyo9gpZXJNmXe8MtcSrNDjEBBSBGgpK3A60p3EHg7k9GIeJ2JCxDKwhS0dn
stGZX2nmPQUkP+go2lAxxJkgnSh1e90oXN+Legz/7nKUlxyzbhsoJrN85irqUBmT4bB6KoSs1wcx
TnV8vT03jsm3sWLcDFCMnrHQvYd3GMv5h6KIh0uOGOPOEDav4IU7ygaJAQEg6jaGK73BGFhRAy1L
rqFfP7U4Fm8PwtXFtvDPfAbmqUgvKEbAgV4/0oxcG6nuZB0+bhvpWBeWZYfJzKt1jUkqJSgxxqmq
Txn27FfQUGaXpCf1kZoxqBNY9l0MKyTve1x8IhHRK0+CQ9HzdiFdrtW2zJoF0wpANFIOwKBVFzHj
vlbRsrzKWb/HZuwyNsua+yyYEglIwNUgKZCB6P9aylocuyNssBjNIT8oiqa9VmMn/zU8ZqniOrsG
UlQ7h4VjL9lwMTADFFBnj9prKOU1W8l7joqTYQ7f5OHBGIWNGmNDhyoQBA+uxQS9HjOBMkTM2fo1
mMb80+3t6lgFGzaGdxI47EGPfK3mTqRE9tl7VPYfjIDYsDHpJxLEcwW820Z+ywSYYQa5R6Pm+vPt
+zNbbkSfNHjIo22GzEMZAPPcyWFv6l2t22Y8ZGpKkPS8NpEa9WsDjpX2XDWxOMRBBvEPy37JLJdp
BgPTT+Z3izz1bQ9nv1x26TsdF7NNDxZCeZND0rO9NjS+k0NW/1+Mi2wxLhZn7FT1685R5LIEy5KN
GfMkahDnWvOHuigvPIA4R2DI97aIvxzapjZEjHp0bkkOadhqKpClpALlP17P5B5Y3DEEmzSs70Y2
lvPGfk9RqYH5Kj/LfPxMR3MG8dYeKYHDSba5wyrQxBcF6HOuvIMQnR7zGjFx776J6+FMhTIXVcUf
GBP/3Z4016C2788sRKhijbTnNdeoL5rz0mXnKgdvDMI5gCFiu+14Bq5utjvkWTcVgK1xVpHmqsPs
nOX6L16G4N9dr6vY01F0dWHZuqpUvwi/lVdm+HLVajlXKiKXekjUqWf5fHdswiyjH3GujjG0P69C
AQ0nQCGd0f4tnrDvvd2Yv2solt0bnYzGg9ZXGnLxvQ/omVUVEDWghIrH6tPtcTgOL2rd3gbhFgJe
LnmVRnzJRkAS/KneIydyNW5ZO4jbAeymIxycZB3PRoD4uit24yGO1m0AWROvdOAc99EmhAaNkuKu
RVzpfGhebOgYBC8ikDMinsooKPUYRyhHFrsFJ44T10aOgQc8X1dwDwKKqz+aQc6X7T2/PeWTMfMv
+2Bch3NmK2au87rkM1Cy6SroFzl53/plFieNNPOOJ+5aBMuiw64HzeGE/bPx9NJxY1Qq/b06Ctff
b50+Oy4yQAGhiw6KduV184VOY/u1EFAgS6B4uHMhuf7fsmNdjjHkiMEsY6q8yRDS9Ep26gdV8vTY
RrKMuOqCJEb9OF6iTQAkDjGxCE8DIfnB5KPNL0ay2ENEE9oYHK/FlC2Am0ig+VEenH2O6j0GV9dS
WKbM5MLDsksAbBHqx9ijKoeP88dIQdn39jw5OrABZVuSsGIRqJK52LhdyPi2gqNzqSHHurNVXT1Y
MXMZUlVVYmquDAS9ZwJGrW98U4cuIhHuaU06tpMNIms90NfrBk+tBXRI0eshWbviVCelPgQw8hMb
QwaliizOdRkA5mJAMC1AVL/E7BAxNlrfpu6ZwYFOgQjuTwLkaPlSXBpwFKFwCe/S22vsmh3Lnr02
h5jU1PggLhHhFx+o2TP1/EOMH/h5y5TlkJhgHHySg6ikGU45G2QaQF3i7tjPW4ZsxnKiYtxm3i+H
Hh5MM79a52bXo3DcCTbNGBjVi4DOq5eCAemq4cBstZqGlOkCmoLoGL0CZskyZK1nvx18YBXUBDuD
9sZ8XjcmkCOTBBqX3zeQVy2K+UFcX4GhvLRZk1bBupMheHnzcBtDpmQTEH9A07gMTrRqr8tumNjV
9LYkz7Y9bdesaTluSTH5H5iBdF08Jsce/8At/t44N3WcxTVgkqOS16GirxaIJp0yr7lE5S6E4+Wz
jdsEY2EPcV4dRmsK6Qp50gNMlgngY4Mx33v3uLqwjJdn7UQCPa5pHs/9p7XJ9N8iyT9DNtI7uHks
AyaM5MAsNyQt6unfcfHk6VeJ8rGdaZlvFAIQXTXIaaw5raC9tOlr9GTPDXrZVeeJ5UYrcN/VAl5u
KkBvcN7wV5kBabUs8/cxyq5vD8HViWW6YYDDbQrhToOsFDlShD03j45th/RCj+EruI0m4z7oMozA
IpAecjJjleXnuD1G9exzG0LGC9lHAdhdUP8+Ase9oux9HvTH2/PjMGMbQpZVQng5R2BbFMYDNAQS
o63ZhdS7WrfsWIG0J+pLgl8fkg/VAp7MSBeHSNQxL9bFi9hvX0+yADS8K6pLUcjxmgfRHkLQsXG4
ZbomMFkk6jhIoat7L8T6pvdR1Uvnv49eK9xmDhObPFBYFXjqYYpO1YwkWAlZ8p24gePs4ZbxVqxs
B7IiQwViyercQ+3oPMXVY4w0w4776Vpdy4CpaVq2qAysOjx6lDnS93N/jDgXq2sZLuch6mD09pBX
yX8mALekX+1SXzv+3IaOsa5S3crA3MV65OvHAXShXQFyiUM2ZQPHmqBcyrzYEFFbNe92MGee5Mcm
3YaMVUFI6hp4+VSsfv9XgUrO9wxsnAd/3TJYAnBVHRWokpdIob4xPVLyC4ANO9l4x5a0oWK64ARi
CiBelh5Kd8wk/evkg1BjrcF1dmzubbMlnAMqPJB0o/yVNbAqcK30jkm5to112WaRrJdwwJmgQYv/
Plgqcw6i/8fZtfVGiqvbX4RkjDHmFaiq3JNO59LpFyvd6eZizM0YML/+rNr7ZQ57KiVFI416RjNU
lfF3X99a6txQ5dTTNwZrykEguwGauqL1kq6R3dsJnB1fO5eNrSL/NpA1xOpjr5i66qE33CfwOv2X
1MIhlbwxVwKUngrX9YhWHXj1fpyG62ipXz//9icuzhYc1rOaYQkCEqf/sSjmgazVBqAcR/VybpXp
xOlvKcJMN2LViCBUkdmrUERUTV0kCCzsa1AakKJscto5dyHzQa6oFHnXKqp2Yf817jFsi2/s1oJm
vB/48duPlbxQElDD1Z4bBZ06/eO//0eqz4KFFZh3gMHfgTpDi4U8r8XsJWgm1mcs63gI/zucFlso
GIWwrPE4NizyCtBCvoIwGov2JUZ9fGyugQ87k+6ciOpbPNiaKx6bsMTKdEEf10Vnru1vZUEw5j23
t3DqtDZmzMOIczVA70DY8qLH4LKzTbZ655oZpx6/MWRWFbTxjqELOwzxTanBYwqcZ/sUzmeBIKdM
YWPLvYbC3hpjc5lbQb+5Wbq/YenObUSceNVb1Fe5dqToUPBCHNnclkbs27zLSl09unVIAntOOO7E
j9giv1TDMdQKPORvFtRKLSVrsq5frdm3aC/RBA2UJyBTo7rCe89pPOTJxFAffe7vTn35jTljXtYs
YI7F7kvMnwSmWrtCTtHF5w8/YQNbsUhQBDkALH22j/z1nln11MvmSnTh5RwGL59/xIlLugV4Yd90
bQONzmfeMQZ59aAx1RUDjjvKhkqr7sySwalj2sTjORzpKi10uCgrPyBHqZMGje/Pf8KpU9qYsSCD
H+YF1o+O15SQI9/BBKAtfwjWc3ioU6e0MeXW90HXPFCwT5m8uqNB6b/0YqC7Sk31OcLsUz9jY8u0
nysNBXUQ8UfzN3DAG3TVj7/iqMn5+UGdeAlbVBcreb8KCxkZUesViJ8l/l7UMvoSRZcvtsCucuhB
6CcLOKOqv5mb6CNcm6/d0i2oC3j/QVaQy9rTqH1rI1iZKNGkjxdw/H1+Nife8BbVxfqqjeIc4Ua6
7oYP/mFW7NpM4owlnzr648f+IzCva+9NLeR19kMRz1hdQH0tp7g6U2mccNTs+Kn/eHo+NUbPJXg0
cSoHW3Q31KG61nFzc/TS0zh0Z07pxB1lGzO2RWXnyMGMc997lk3L33WEuRKW8CA5BYG63ecv49Rp
bSzaShrZESrW+zIMXnVXfHjVF7sobGPJ4NqfGB1DBGUC3gnGmiqJ/PIctvHUi9jY8OjrUs1HNZw+
Lt/iRd3P65OKxa2VlT2C2c9UZydewxbUxSHnXi5Y9durWh+WOvoTYClplMXHqM9NxE78ki2oK+dI
qOnxlyAfugliUBPQ4uNIhdxpnlVfzZG2wC5di3maItCBzQMv0r6HSLmoeQ7mqaD42mXaArsWkHW1
JYf8UcfcupM2/9CRKvaf39QTbmOL66ISmEkofkHcrYnu1Cw+qKv2cWyePn/8CUPYEoLNZBoLEcBt
YIBeJDYH7m3xzgLhT73jjTWDE9enq1fjHdfkLSzN8bZycKgmvG/vMVtJPv8Rp85oY80dkqI4AmfW
virq72BuBNYAKYwoyOvnz/eD/1yXfylKthivXpWahQY6BAlyyei39jVX4NGYxbw3lasfONHeoyA6
GiDAZ9FR5q0De/U8jstP3xLyPEY9xT8Ljr0PGiwTdu8EuBSAlYybEVPhWu/ZADSg7CAZZ5godDqH
nf1LmtifsPHpsRfXmPamBG1Bk8wF9utk1/OrfpLg5sG+SbxrfVQBveLmgtWQ6lMTWPvSCBCPH0Hd
hQ9cBCQZvCVWGA9be9PGivygtGwvjhPXS8jKs/6g4nB+HuKO3omedR8NfrGXQUyqmBOAz6vgW05F
IPeIlzLIWJhP/W8TNzb/I2iDVncO9S+HqVhV1plRY2SgWApa013OJ3sYwEHyuAZN96QpdmTBtwUe
gKZZrm0p/F9cNeNTS2q1zyGKHCT92FQpgYIIplX5ZCDuGbVjl5iuw0bN3DnQHuaTD5AgjdA2Ip1D
y5QVY/XD1tZ+z6kGSTmblUh5DZ6VRJXrWibGj708EXSSmVr4dAeWgHwFkVsN0juuKVvvxcBwvh7U
JudUhWp5ykEp8LtQApSdqpNtD1xoBQkyA+/4AtlrzIeknvm7aOL1mnuMyp8Q8R7ULS1YfY2qdQp3
+YyjTfORBVcgygquSlLQDGys7AfxHe33IM0yTy6ApkNWN+swXmmy1pdlMACyFKv8uqUdsxkfy3lK
wLALIGauTaF2OeYY9SP+O+klfOZaXvPQVBdeNbkhIYALvUBiAZMNxxC8UYMumqW+55rwZQj6nCZA
eo04V47VtJ5p7ZJ4jksYTz7032WN2j4xrVh1IvwIIgReRyEj7y/dbeusOJS+ifJkXGboaJg+jL/p
qkXGRNSIt9SwnFWpkr50j6Vr50dn8cVcH5XrBcUx9reiRb2X0qUECyCYMi2W7SNseO5I6fKPFkwy
lyqi8t4JkO7t6wF/pV05gR/HMhJdEOqtQYJT7TNTtZZmZFxG/7KZDJ12amXVbw/CM3lCTYcvCXCs
/06YZM85THNIQDgeXNU8rpaLRVBKvisTBMHO4vLxHZmoYpdiHctgh27wfF/y2mHgGIj6FbDIqLqI
rWM/wOCzXJhwyD+w/Mi7R4oS7RFwv9kkpq4t+d2Cc9dkHHysWDBcPSzPiQB/7EGTkIquH26Mj9ul
V+bdFpHf/nGmtT9XOdQ3VTGIw8wDfP8hp8GBjjigZKjG9hscXRFex0zjvq7d2FyNgWYfoj/Kxw5M
XLtGYJOp6VqZ5v2ICWM11A95PvFfo+JlfuWXk3+wubY2m/uxDtKpnVEIS1cjEKt1cWsSm1j89da+
thmbQRLxrSYD3k6A/+ka2lT0Ds4AECJKp0uyiOaSra3Zoy8UZFIUhTzMYJlO6HCEUZf+pL9rM4dJ
KZTsElbYkV91ran9h3IYB7UmeQc3UGbonA7lXcewuHid9639qyvq4QKBNa/INMhg8iQY8+neV6Mr
sUep3HoJ1mEDwM4cz8Mhdxq7obLn6qrkI04raMEDnrVKHJWHq3J87HvCXVqGzfiSh2P0KCuhnrFA
EDW/OqFw9wF6yMUBtCr9xdKuoqzSwvn9mgJpVN0Gs1oPBa1cDmkxCi2l1EFC/I/BxvAvimW1B9t7
8YOGYT+KIsQpKu94/eZqUn9lCxdLSFDke5mDzzGRuEtPHPo/v6xx1WGBm7yQkAnPMFUN8hdb0qA6
HJfBw0xH1JO3En7taQ2Od6aTQxMkxeyq9XIA3mQ5sGo4gn0UNLEywzntswKEcD2kGQiqI882ZPmj
yjm4nx20gPa0iV10yCcx3Yk8nJ/QAwNRIITTxvugkLwEOXRdTYkIReOyluBykND34lRTRb9zxKIp
KUdqhqSB5MlNDOzgJV/b8aclpd6jwmyHLA5zQxM5s/q1AS62280dDfoUnQzPey7jytj7YPQbkbRo
i5GU6GG4wfLXGGdgvhznW5mb8BaYMvHssG3/ZhH3DhH0rFLGo84krFvqhxn8fbeMM/PohROgqQqY
5ScFUsgDn8v+jVcD/4bQNWfU+R6EcdZ8eZJLFZYJjzSZMuUFAbtYGOSL7+YcGxhVImxF1ieKpVze
wxnJ40flIDL5zbiH6Bm5hfKU1DLEF3EiuEdl7mmws7feI+W1JJfGi+ZRAZrQ9PVeQL62A/dcgEgI
iji/uOU5KOh0TSjZ2coT8KVlNN0qP0AnhE5Lay66eKjbPTp4xavJw7qxF9gXd+Ubmxgo/2uN2dql
FVMXPXZRx4ZE5RiWE4nJeUKLsIfVANj63LCe3gGNVz9A7Is92xnnsGvKwl9+uTCm1/MwuzqN+6iz
M1iD+1G/5bg9/nN/HKwmQLPyP2j7DX88CcsmUHv6ENS1dRJgUrZD6gLluBzJ1TW2NAe8MjoVGaPe
dMdp4KKkJZX278A86cfXoJoLKfiKFNRkZT55j66yYX89KMdBceCVP4A1t+Gug2jSB49d8yMuqj5O
DFWlSyNUaQ7oHU6vhbd4b5DchjlqbsPhWnQDvjynU3sz9sR+dLl2NA1JV6kUqdRKUkngDmse6vu2
9XropXuOgidOsBE+GGHNT3Hus0xBqBw8zuuCYMTbUIWZZIa/u6m13yODO4dZPtBt85xXlx5i2+Xc
MvMO8jYkJLMEB0ElNRnTDuwNGe+0jbMiivm+i/uaJFUgxwbUjCCxxroEomccFwjVObBXl+Ba0t+Z
PzQAEZWWQ3wUpYpHk1znICCVcCJIIaW51TwOHkFR3f51OZxFsLTesufjws316iAa5koEomQOcpMn
awSJJiimUP4TxN99d82mGu9ttsIBsOcWGWErhNac8BT6cH0BHAdBBEsWW+LU4UJUcwuXBPn3BOvq
hGRe6cWgcY9rOPJbA4jGmAWRwSv1o0Itd1PM83o34iuu2UoaLr7XftlfzcswfQNEdiXZirmAOfCY
mxe1TqxLWjhwSPJCqXqnwslXaRx3VdpOWO/3G0/+DNWq71ZW1jcY75TprDmAnhXxmEvyoDJlynuw
51w44USbYOI8VsmE5lmRKpyqSmqzBDRrRCPr3UDjnl42EROXy7i4t6ju3GsbVj7P8sr2WY7gyIpE
VvlQZ33R9HucHFYE4jZerjk8pJfyxSEF79G/vKdFCT+pkHGqna2xY82mnCO4Fcs1tYF7k3FTf3SA
mz8YMzdXEOQgNwt2gK96EBQWKZxodSuGun6IvTkwu5isfZBNyDwfZlkXWOKoDRz4FM5uSZvAtT/z
ksdFGoOEq04nuxRF2tAATpMMDIcR1VWnk7L38jfoUrbegQCLyRKhp/x5LPzikVdSfYvgbS3kYVa0
4AhqmDWVHcunzPmi2kH0uetSI4V8BwWIfQP1Wv0uSNvd9dIihOY9gWMxNfB0+9HR+hXJ+PreY8Mu
SkvfQ6JoEcivsNsX4psQDyTtnBwvkvAG3d+LBQx9yRT2xTeqivKhwrryhFUYg1AAKQXRpCw4NoFL
1D7hReMiEFSA3xyTvAZJ5s9+qfg7a4b5OZSgClO9t7xTFsYfuhR8z4O23PeiQG5crO3zbB1PvMiB
6nYW8VtZROqbRHUCguB4fjI5wOi4JiJPx85ykjJvxVnjaUjQXTzCQpReXsoaBKRtMy2/UNAEFvWZ
QkmhmSdfwdXnv9OJL/EFD5ABp7KvSmQ1psNg0JIRG4GsotXv4shq1naju6zUTJCIdkBDSzdNV3nY
znvO2fgqljZ8sR3KQGVm75qhdrvw+0rfiTCvvueAsbhsEP2Ulkhsv88U03EL+YnMNVN+CYSFALxl
DG+jEliO1AGPfmV0C6Rmi62scgDvMmGzzMqlWSFC20E4b4Dm4pJBGdh/KdD+SFA5zLfFTNcyHQK0
aVsMXZ661Z8uBYXDOw7FMi5G/O8mICC9RFOD3jmsPbpEgFT4gVkNLzOTbj3ImdJ5Zxtj7gRWRao9
+geYx0KAtEttEA/fVB/B6MNu1bdEWBx6m9fkQjX98iJ1xS/7eAgzbMmzx9WLp9teje1NT9v+ClmL
SsupXr8NogIF6tKrn/5A5EFaitOWEe0vS8narLeNfSXH3Ej6qKpyTqJH1jXqN3ejjlOQH/aXoT/x
q7Zvm6sB4p6vFO/0du7Feo3Rpby3nFW70cANNS3AH3nXgLsMh5CQMrdvFFnTkpS2MwtinVzrHSOu
fsPUnFbZAMVJmlWmKNMWAKQr6No0t2g44bpZR2Iv0Q38QxuiqAVL1PISSxBWYmmrxvkt6uigA2N9
NO+g9a1VxQ8+mesoaboG5lhyAn7OuHjIeykSNKL1HpgJcemgQQvhKgWa35znKPElFYKjrAJ/6IUb
6fSjj3r7AeC/QQqea7lTHe4Ycwg7mSBRdysxDnvoBf9J2xwqxVEt8wvbthpl9BIF97BOUABSippF
d9p8y/lY3yAiBzfchdPlCPP5PrEc7hkN+SLIyi4EqojFwHQMifbCwGSID1gAPqBcIl7iBHYSSVIX
pAyeVOG8HroUFSkvGr/nzc+R+bI85J5nFFhYujmKLlH+otrgkP5aMrHk5IdCj/PSSEjjJDyk1S9K
TIOQtk7+4+hLsiRAzt44MsTmucx73FTkWZBpt9BSEd8J1jk9FMs9YiFr9TjrBK0MBhexyvpVL8FS
/7Wzr0zWkxb13bEYqhJqsZR7wQYpzBX2NmFsMRkWllUFdkzQKRN4UX0DVvIr2fqoVbBW68s/sqMq
PNhIFzwVA4+Gi2BtqjbzWhs0V7nK5QUQ24i5RadLaAhO3TGbDJFrG0Ns8V0hE0VZWje5Kr97/liU
IKeeJZYXQdM7FTswNCrc0RGFR+KKuQxeQg8uAPw4iI0oRwFXaCOJY5KuqPiDpiNSL7heG14xuC4D
Fx2Ec6ZCj35jrYr4OyRvUTZjo9kg56It6qLrtWy8/AHZRRxxBFC/fZ4mBfUNxZfIXFFOI//StFjx
SYRqbJtB/Hf2bjnENNGvgvxFfBgoGaKLGVj46IqV6yCeoZF09JVFTgFUAoMFhIJrhHbIEuME5IKM
eC9xK2owo0czzs7XKD3BFzZHO9fFqnlVpWy721gM8yNpjsk55Mg7ejg6uv7CFOPs7YXnVJ7NTrnv
5Rog7eeU8XbHV2iv4FlBXR4YcpYBI2YRe1kT43onQVPUj25EivNGa+wAP+ghbN5pXMEcWuTtBZgS
bVXsNR8jgjQD7vNOMw0i8sVvZrRLR05vVdTV0yvMSRc7bQivLmBnSIOdaQAaKWM+qUMzt/zBddMq
E2Qb44sE0yYyFqKP9UbZNnLn8RGsYgmYDkfoD0KAM19k4sKZXjCMPkymtZrmn+Dd4lNKAc//TddC
++8BVg3ZNdNBAZypDCgGWd7lOqHEuzQzw0TdDahQufALAs1BpWnSGOYh6R/FoaVizpBnLuTD6jFq
d7kWcBtyMrxOKxAKLsk4oAsAApNRNFhNxyoXVJGgw5Ty6ShtZ6vuhY0G/SkRwjELO8ztoyuJeJJx
J9ISBfaByJJclK3il6qasdChbY5OkZR8mHb1BNSaL7262FVLk38YqMsA+Vsui4iv+hXSV7bBQh2q
DFigAAMwEj7rVGomEt+EcQfLO96b4lKOwF/BFtXo7+YV3hDBcUXTgYLy+Ckf2vVjJjR/iRj4iAGe
tTcBAVxrFKX/rSKQeryyzWLubB6Fd5LbYUrd5C95RspYHyJkpUEigjBIWYPYBuJviZaQCkeV1hGU
0osKKqkl5I/0UF1bpN71QfgEXtQs6BuiTtG3KlZLDC7vzpY7EyIpNfDaJQjiZfGAWje8A2BSXOZR
+xtuA9WAL7wW1ddghhQrkj6qMe7JbICap0w0erDoO1pYPmVLeFuSCi0Gvxc7spDlJ5nC6l0u6Kdi
b5DfrJCHLvZVJElq1hCVpK57yKJQ0v4u1oHc+EvjrRcBetW/RSdQOgHYfVPXk9vHLIKQ52BZDSug
IasT4qGYvWbOFofS0jzlfhWg9wgSDxG36wNrCzSg5CTRazG1GH4QPbJdXxccWkcgO3suRjQt0TGN
wmdm4FmdmAiGiXS6ar0GrV5Bens9OjQARF9PIFs4ZiDA45v9gq7GBYJ4dzf2VQzFwGn0rk2RA9Gx
RDVqtBz+4Knp8I5jdDd38EbTNwlXzg/FiCUokC3Z40kiKHtdhBWaEaq8RqD7lMxrHvQHp4v4g8o1
fhBDUz+ymaGk5eg+DoOufsiV+z9t16DARzsfdTLin7tCvwLj+dwNaHj0YY+aHIsb896fTATGcGAC
JRuRJ6Aeeel4szbIFWTrJUg05nvYeH7vtV33VGJ7635miyywLRTk8y8/z2OaBshWnkfoUNxSFslX
gYFlyueaQOvREAwQJJNYm4XqdxpoWq+JOfbXVQlyv9SOAdyvDTyWMMiWJAsmkN+i0KkG+4U67BDL
cmTawdiCgcwa5ckdpINxp/vYL+vEryv6Ews7xasV0ZBjywhDtAQMXW7H1FwcorDVOmtW64tkomh9
75SriE4mDGE6dL1MCMpCdDFTbVdFsxU0g+0ujFTlbvRSDV46YDYwZKTz/HqPIcrynRMVQU1lcrN6
UrBt77J3YKxAF4nEL3OoJv1SyiFWb6XXeHvldwMaZ7XSd6bO+YMHVEM21yXq/jFw4z04WUTqDWF7
fE1K/V5KhqtqqdsVrqzbrADDKfZJSrW3dm2OK2y+eKbjzOfUoh2GJrONA476vSu+wVe2YCRaVkt2
cqStu5DI51aE8WGCvw1WVNJq11EXhU+h8fP+EkG+tJfNWPbNsTu9SDiNiT2PjRrc3gN5uUgr2uG7
YsCDTgwoE+Hbm5gF97mPho2R2LmyfST0bhA5bKId8TdQ1kHcQQ+ov2FJx/YRVIL6q3wd1uqvqVfQ
sXViRiWMxpxv3oUdzTuJc3vtgqp/M7RDsNWdQ70cdpV9tUtoUPGM9kMvbPldSlnfmRVN3GVBwoiE
nSj8Ao+k7YpG0uJjK9JzIib3BfHG4AZtyfKub+nRC3kQMckbBCyf4E+q1eZhcDNuYuTzn1L4iPXV
XMYfBfB1YEELqtu5OqYUAdPPnkHemfSTFde4t5DgENDgRdJK3d+mRr8hRa8V4xhEnvYnHD7ymj60
9ZOXI+RkqLa8R/D4oXc3zAazprDt7Y2BJKpInbXotLQSoN9eeSh1WtWSR5tX3WMzN9WPgA30jnaQ
OU1r4/nfCziP7gnaSM2YjEjc7EVRjdHbmI8EHX30Fiqzc3XgvgEvjiazFiG5POqIv0gv9H9i+Lc+
zjY2O93nrcpGJB/BRaPRdCz6mddoEzYjmBqWMSDjZQy9izLM+tVFbxBUQ1yDmCf0Z8uKTj3y6EDg
hFABZrQeSyT22NoarllOLQiBHEYRbJlRSamSVvOF0wFCQwePmNimU/iqHluvvXiIWIbOlOeSIYQm
OLhMqr/gishfsEoLOrJSmQoIKSRfbwNBUE0LRvubPEIVe+EKXV1oBllIdIzCSwyGWHMJ6lZ9b6sp
0PvCG8pq50WNmA4YiKA66kBxeE5E8tQsdwNw0HNhfVABB0CvYo7QylYcxmC4raO6PzNRPzHy/h+C
C5yeEBEAGqShK8IAuN868jUaeLFlt7Bl5R/3MvmeWIdSBImTP7A/n4+hT33x45T9HyCcVTX5TPwu
3Ach+QW5hT9zZPwzAJ8Tx06PQJB/PDtXgUS/AWMkZt0B8nivtK/zJESgOjOjP4Eo2WogqX6I4EkB
khC9fUf+grbodCdrezcV/Gvos60GUk/tNJsWii8MSDH0ccOn2v/qDtBW8AhDGZD6FSPbj8Te9MTt
V1StifarfQ1Wic9f8Am4xFbxSHojUDztEEJuNEo4Q70vOpVStDpiL3pYp3PcXKcu0gaiNNNygLIS
YHrMqSiDpxmzKfrqwzcGbFZQTs4hDFhHLQbk2DAaV2xZf35C/07rIracFSQ2BCUEhAPr1fUJFmX3
Cj34ozKrDoMoUdW094Cm//zDThzTlsMC9CETpAQCMNXMaC1hmBzM7q22Ebppn3/ACZvY0liwBiK2
8N3hHrtxf9HIymbP/GAWBNxnr9Sp37Cxa1TwQJGqONgbuTyjMO3SaTy7jXjivm5FkIYYAjXVYsI9
IEQ/tVVHyXZUFxYUGREH93NUfvFNHH/dP7yTKZragN423Ou2zJQ0r9HIziwJnXB8/gai5Ijty2mJ
2V5L+CN9zBGRDI6YosI5nbm1pz5jg0/SIa/rboLjxqzb7viMtL1cQZEWH9FoX7tKG5NurWFFq0kA
Jj8kATrWb0dkL0AE17613z//jFN3aWPZrsxlNXaw7HIFj7shqOG5JmcEzk88fMtfMYUhnTFxgHpw
zMe0jYfmqhzQc/3SV9/qH2kCYIzvL+Ge5OWFXFD5Lc1ZdYoTr3dLWoFDNmj+Bnwv0UpM2hibMMYb
f3SSr2fgmKcOZ2PFBAuJkRkZ3zsQ8CZqnlQaNNXz52dzwgttSSvQtRwWIvD1W+qji8RQJQPkGTuW
dGPhnckvTv2C47//pwV3StRNC/xBaeR7LzFYCmvyRdaELXOF8aoGtMdA80IE9NlOx7e79Oe25U69
3a3x2l4zwrHxdNy/UBLCJmh6TiCmtueU6k69gI3tuthENG+H/359Ac92RIaXtr3pivYcaempX7Gx
3dlo1jmNOHDk6E94jDNys11Tr8ac6iv3KNpyVxi/i8LKa8MjgOFhcks2DOqDAa2KmuecLtu/R5xo
S2IhTeQbyIVAwsaAVbShqYjki8TuyrQ+dfDkZxz2v9/WaCuGpJgQVYn12r1kk/cnVHHzmzZ5fQaq
/+/vAnCAjS0UUwH42vGgYodxc3NzXDprwunh8/dw6ssfP/YfpkZRpw+O9Aj5Mbjte4KQjDnEr689
fGPHEjzwOeZ/R+B8XKcKw7nMPwb9rz19E4yNzm3NKzydmOVb3mGHIRqgLPr5w08dO/3/51LGY4Gd
VBPsewDMEjT7xrRHjbD0+MPnn3Dqdm4MeZ6qleS1C/cDn6/XAH1axGESx2mEVaTa+1oBG8UbWw54
m8/QV8TiogYCEHPEPkH349zTTxzTlsCiHLoQsGgX/8eZHgHnOvJfRwg+nHkNJ67nlsKirCPwqvJV
7NHO+YE1khpTxOgcD8S/u9JIHN/MP+6+wzygyEsfD2/0jSv7G37MhDp05jT59vlLPnU+G+stdR47
ASz0HkOOOkNxNidKBnGKmeq5WvnUEW0smE3ERpjLYLdcYcjqBuiKFmw4I+V06og2FozRUoW9+Aq4
yEBgKESwzFZctGXzcL4E/PcqDTT9//8tAMGAAT/4nbA0nXsPUnQ3xGseioB9dHGTkbxCS/0c79mp
s9pYNTwb5iRmQITJ/bK4wITY7Ff+NXrHSGwsOh9dA9b4SKDwcEc0MXQzGwwS9p9fpVPffWPI1Vh5
fs8WfHd/UNOu6+NoFxXkjGrHCW+0JbagBqgn2wisdWgt9lFpvweLfe6GYIfu9886OKc08x+mvP/d
jYi2HBclPapPhx4+aIKMjVEOGmR63/X+n/9+WHczB3Mm1uo+gCGu+u1Lp7dlv9BVj4Z/HQqEURNf
2QmgDt+p9kyQPvFuoq2Zc9mtc1Vg0T0GDgNz3SjrQPOafe27byxcODRkPQMLL8n4a/YA2PHFF1tV
UXT8Sf9wgrKqwq4IebCv+gkSr8LWqQjZY14EASLe/LXLu1VMCpuOtysbI3DENc+8hxsEcHA9E0lP
nf7GqkVOxjn2QnTCyBhiwIt6YZq/tqEXRRuj5utYraPJOQQtoqcSi5PpOgMJ97U3u7Hpdg4xMpOW
7TFSZkmJrZiv++4t90WFvqle5+C4qYXdkHLQh7FvSqCE6FWEwfeZCH0iQmzpLzDPirCxIo/C68Fr
f8yqj72EgcwZ5LRfv3RMWwYMAoyDjK0Gkg8Izx0SyvkQqLO/4MT12VJgVIGewNi/GpxTMz4swbrc
0KGtzkTQU0/fGK8cewFArsXTez94pZC4vp48AHu+djIb6yWOLHk7tXi6sO14idl6mdlQkpfPH38i
KvBNbGbV7K3Ag6CpuR4VLpewzVwItaimb3/FzMyJT7tzpfOpg9pY8QyoAiCwDJ8Fdb4ga3IR71Db
Pn3+S05d040Z13U5Fgbza0TPWvyJgCNNFxVgJYH/5F5wJoieSGW2okcjySG7wr3jh0xK7f6jv7tE
8g7o1BzbJGObUkzuWK2+FtS2jBgArbU1Pq9D6gQcZFq6FZBHU39NJSDaMmEsYMFWYzP2gD2Dc5sl
3mgGrLgsRff8+Us58cr/hwxj6sGmKjjOa6SoDQFTwFpLs55pEvpHL/p/nF3Jkpw8s30iIhgkJLZQ
VPXs7rbb04Zwt23mGYHg6e/hu5u2/hZEsK2FUKUyU1Lq5DkfHDX+R/soBhdb0a1rnlLIibQiKCd+
7i1yy5Ly0cNJc5zveePeorfwUO2NUSXabSv2qtkE0BvoHhBQphmauhy6p6at8S+VHSMaO1y4eIXR
YxuoUMt4RcCcoI1zayXQWhOxfQFa7vuxxVFiP2X1yIws736bpZA+TbBLtUDIHEtcVIl20qIDqBjH
7ncFYZZgtOpXvK86p2NTV4Id8MCk7HPe/u7H6TvU87ifeQALbg++LuVHXqXs2SiNAazuWMZbOkAe
LhOlcctYHl0lje09bn/CWq3wwTdUaoyim1ujNXmMprDJ+muwlvorA2VL1/LMqrdqZyhIz2SATsEQ
QAXrG7iPJbJxfYj/FV0P/54Kxyz3phkdXn/X7SUAABZgsSxPd449mm1F5c+oJbqJTGqnb+iIPhWo
qMAVHvBk82Xlh9j/E7rPrHvBu6NtLiZoZgNg+Vek/fVsiM+mwe/TWVytWXiBHPqOR2jSGFGCXmDP
wptQN79Kc44Bw/Fw9uncY3ySTGXTKGqypPOQk7d+ic6WS0JUEtBjlEPvlXp7ume6v6AEe2PObgrq
FfpamOgjmbrqDWQL2U44atKWKolUQ+Gw94RtvM4NzudUWIExls8erRMf+BOgM5Mx6AnZK6zp/osS
/bFsu6QsY/MtytFeZEy/KENNZDsydWMrwQ81p8LN0af35g7Tw9TIPhgAot8JC83gKo+GCQ4bO6X1
/GY6jXly11m7S94dHF0J6bRtLQMiKs5bkpSoAa6NEuC22MlYuqmvIfgu1KpMzvM4Y+oLKsjshD4b
zwPhW9Wnh+AaTKXNEK5rMFBHm298tpxrwN5BVoe+nGO7kaNEMFitnJh6RvmXJ16DAxqgu8w6uJE6
q83e2abMPBnPpDPfwMgw/Cpcq3noE5c/bHukrqDiKKErx4RAdyLK/3p8uCe2dw++o/H0H5QYLaep
PzbRPZXdvWjj1pcJ/dmOx0jgmaqV5M4VgZQgd1/jPkXzUwbkRipAZ7H9z3Q+pcQxgSoPmtFH8mrU
GQnMthoDdK/uHA51gyuBjA6Nhc91Q17xej+C4E0a6JVLd+4BmsH/BzQGnsAWcibx3zkHSN8v58L+
5hRDcjlkGBU2NnjmPEdL5/0x0Evmj5JaaJdJ344NrkSyk7hehY5b9zVBJ78fgWksKFu5JzLiwec/
ONioyLElW7i3tnm+9ivjZ8XZH9eCjvzslD9sASTh0rnX0bKg42WS9rHgVsFkTQ0ultG15VtDaA4U
Vgxa2q7DDXbbYJrdTQWSQeXSqYlpuH/WmmKaVkELAspqmu4zCGEWQ3OD3pSdLKs50KiwspY3gmb9
NLzVefKzQ7dwUQ2h2ZBnDwXhud2TW9KccFVkGeuceJmmcnjzQKF206Fb6hIvLnA6xggUx7bVdN9Q
gtugJgpSbJKo5lR+J9ZW5p/2fGyzsJXgdkUC9SDRyNACZ0wMgon6GDKBqZAyw2UTncHzFlr5J6s7
D9lOoUWTMVT0mF04lhVzjNvRCIRsxfBrQjv6zs6vqX2oyLF5sj3gHGaJlqGrGTpjY+p33dd6OpYx
VNkjUaadtK1WhiJuruXSvMYt2yme/ZfSPsgXKmis5NY8psSUIfoc76bQ84dTH3anOah9yP+emvDB
PSWnL2/EtwLIM59kCE0kf/K/7lX2dbZbF+zd5t3N8+LZaLMO8/o2thpfsK+J+yUVewdKTRyoiLIu
4YvtRTBeV9efClHdGCZ6Tqvk23aY6aZv/zv9AprheGfuZOgJlH6LKLnGPvQAEtLTUpVix790zqvE
MpD12PRNLJI0q8LPQEDkd+kxHDP7r7jzbgFavLijh3vBwsaWP7Dh7Np7rNwa26soMsOoes+txJqD
GnEC91XxBGIz+2pyB2fnHq2xvwolS7ooH5IBpsnoW5U8oCcRXWg+qY5tbSqYzPPymKVoNg6ZnNE2
EMs/9hxHp23f0Zln/U/vLF8Jwfu+hO9Y0HZw0Vrq4Bu09cLt4TVeoyLJbCFr4cYY3mi/1OM3Yr9s
j6srnphKyJIM7DIzQ0hNX6svZmjdgsqj+EbAcXMq7qsg3tn3dfN3/jWPMVYz6SFbHLIMOFlRnb1x
zzQ6yytRO3Z57S54FQ9l+dKZhZ/Urx3/um0e3bSVYCU1qBTRJiNDqMmNfzmAglVAs2pqd5KBbu7K
3uuAaMmELJoMQbALSMtfCmGcKGt3jg0fz95VYWOUQrWsoHCail1DDNLPzedts2iuUa4KFkPb3rA0
HCNnOE2/0vtHGQyXz/m5PoljVPeuChTrzcwqmIRpKg4VS68+1d6xWHVVlBhErEFsM1cIJnlup+t0
avy5TXaWVGf0danfJQKUmXqvZuvg2Xk2frrHDg6ut37v3bjdRDkYA5G9EnaVzM+esZMVNYV/cN78
O3APLtumBn1F6LAhSEX5nFvyy9hTcFbYb1YuQHHvfLbw/tyj5XHbfz5O9K6nhGxFnBh9tfgvJPs2
WuDvy8MsddE9+ro9vm4NlLBdcI9Er2eBbJOAQ+e2y3bKBx9fKVwVHlaPUORGm64M3Tn9M5X0eQJT
f2HMDySPQB9l7wDnNdNXcWJz41JKJFbEHu5SeVOkh/ZXV8WHzV5bg724lKFJWGg3LBBMdD76VT7z
tJp21lY3eeVK7Fm8macO14ls9l5ioy3gU221E1w6Z+XqNmsPEeooSDwgDPGHqAHKA31gBrgGSHNt
EH4zMNATSRa0yR64UbPoqgCS4VQpuszxh1hcnErX8svsnCbcj9xPE3vadtiP9wFXlUGyxqSB5h0C
Qk5gA7X6a+py9NeWOzcD3ZooIe5xq8lKFHfDGepToLS5laazkz50M1dCuZ1mp4WWpwz5cEemJ7e7
bqKdzVeTJVSEmLuyfhQ9hnZSO1yGLhhpFwwQoYI2w84ndIZR9t8ETFS0seBOvMLe+xcd0tvrqRlX
BYgBIgnQ8YRNIGY56Oyjz6zIdwyuG5r/m64lWDos6iA5gFsGhMJj4EzlTnTphlZCdyaTywWDmzQF
GIGeJd1Jm7pxlaCNq96WIBGZQpO2YUvlyQCFxDFDK7utKKOqK9FlEVpQAvfG/FRYe6qaGvdTsV6S
zP20TDB0VSdnkOf4df+LmAn4affeXjSxo+K8WpKWtgOq1LBy/jT0Z178bNihoo7LlLDsxqyy6nY1
uREFfd+eJDg0tk2uO/ypIK8KlF4kMpAQBcTem+rrYlXnpnKDiiKvQGi8uOl5c1ra28nb467XeZAS
p5BN56UxY5mpUfjgl/THYa+DTDO0CvyKLPD+gTJNhj14gbunjoXbZtKNq8TpRJZE8AXjgr3WZ+Br
Q83u2MhKmBY1FRLcfzJs+qtC3jkHjx0qtIsuDStBTrhWbx5scUrd52PzVWI0F2CKwjVqCltQ1Yxw
9vP2uJq7Kyje/k2FE/zLzmIMPN+UD+KS3v+xnmhwYzyCqWjH2TVJQMV02YKbC4FeY+jKn7JaNVZa
n7Fbyehl+0/o3EQJVCcDEoI47hRaDsiDZjQ0JHtPQv+VoP+3Hui6yjG48GLgmxZQXsyBewERwSk7
1/fJOfajL/OnO+fiBEHif75yDJ8838bfjv0hJVRpJ0bGGCxW9NdsAlHjsYymwregY1q2Xo6MRkE9
iVRwE/GDKUCFbq2l5GIg0RQCj36SbDoxd+92pfEfFbTVIVR7kptTyNv+npfsW5VFoZlK9OiDM33b
4pptREVuOS3IBQTQxyHa3YKWx/de4wE7t1fU1XioitICQ1BSuTm21Zk6oMo1+zyc4vqYIJyrorTA
7osXFAcGqr2HGATyC/28bRXdtJUzbzm1XQ8mRiyqB5YTdrVSZm6PvObZD8JKRWOJJeWiqTGyHLqb
lYMclYoXiZsgqnRvdAG/5PZ3/nsT+OhDSvx6RePkRQHbuE/NOb+Jf7KH0b8YL85Nfc5u+HN9e0W/
bH9LZy0lasecOU1X4VNtGTbpJ3svvWl8U8VmVYlXgbM0RnkRLF8ZyL2z5PsALaDtWetGV/ZYKMyw
LOcYfaHPaf7Wps9m+f3Y0Momu7g9N60CQ49oC27bX8RJApEenPeaLd7VcqBj7DUV2GpDg1ThCJL1
bBYBdCmOXfdUiNVgOXkJUhCc4wV/YE4ZOiPbmbnGT1R8FUSwZQP8+hTaEsR1gOF3ICnbtvh/z3cf
uLsqUEQzmVJwVU5h9x10RT/zq+HKCFjoBcvDY3lX3tHgiV3/Ll93Pvfx67qrAq3kaGeVud52zPvp
T/Rog/T60QTF1hkaIK9/o4fqvrk3rrN7dop+5Tv/cV3gj/6iEtEiNkocypFLPeQOP8tNzy9oA2nZ
9RIgSnm1/d9W///oM0o0N140DbIAf2zBX+L2DpSMp7p9iqyXdLqASm3nz+jykwrBMrzaZP0MLeI4
nQJKoRvgRRd7Ab8vRBA8bn9qEPCtNz45ibyreHRrRzxYqjqoKjt08+WTnI1w+x9rDKtKHtWWKbgR
YSq2eMniUw9qV/OxTQ/hX1xV6SiS4CopWDuFpVmGnjudcVXeWSrdxNff36WCIStSIeIJB4S08E6t
4ZygBf80NTdypZDeNo4mTaqALdGzwegiJPfYcO9c0JeD/Km8NbP4WL1SxWzRuGNodkeu5DwwjQuN
j9UrVbAWhZZuC/65KQQNvp1e1fEvIGvFMeVuV8VjOamJh6NimEKQ/QVx13yaavssqz2tVU0MOkqo
Q5mi51G7biBjYFl4vbijM+gB+lsQh7nTzqFYcxRxlEAfF7u0lmy1fDY82g2kLFpy6WrnHrTAYHS0
ToccSIVoNSBVY2B/xNsDuurZXbqc02wntDS+qcKz8jnuhcwlkj6nhV/iAezM5hZU+25enLdnr9mz
bGUrxyFwNscRs5/kT+bcyz3mE93UldBtoF3s9OvZRpLnGVSK7X1r7ESUbuj193dZwSnIUFTrVtj3
d4ZzXUSPxcHKkIrAEjXtIR6EWYNGwjPu+mOv6xCk+HfKqYQwFYj78WjhEN+N3ph7rHqoAqwKXtPW
gMhISFPjRLsBV5CDpxlbidEySqpplBiazGHhfDKLYwcwFVI1xU1mQYYaB7C4PFvcull4ddl2Zk3E
q5gqZNmIGF6CIo39BKEaw7sy+A82vYAL8thuoaKrhhqC4saEw0Nl1t/BMP2ATrC/ApoU239AE40q
vorQaI1G/AE7ioLEjYCf34PJ6WyjBGSZ5xEg5w0uZjWo2w00YQ2t7aejeJiyFg0g7t4z1DrgB+cr
FWglkiorKy/HhzL7nBbzxXVfLJBNir03J52R1t/fxX9NGEjKXTimm/RfASOElNuXbfNrMosKoYpM
q2RGhz3VqhkkJ/M4MFNwvUpLFC/bX9AZx/537u5okAhiChOebFwzNMpCXBkA5p9csAiHiURj6vZ3
dDZSgtees75qcxycLTvw8hvQf22Pq9m4VQzVZAEpT3Isrl1eChRpUmhb0Al03mDFk/HjmO1cQDTe
qgKqhrzxUkgHTSEr5wcKLaoY9NfASz6i5/8qLcedz2jMpIKqiOOVXWsJ1EFa7yeQ55AC4XyvN0k3
+Prf3vtpa3PWUwQz2NyDhAp/WC7bq6DxU1OJ5UimMmbQEQwbcCln1skbf3QgYt4eXDft9aPvpt0k
jEc2xEXDOgGrGMt9FHOOjbx+8d3Io6DTZJM1u1W3vbjq5E5S1lxWVR6uuoSOTNGk67i9Xyx3CUpx
GUDGAmo7hQ1xoKcCmoLb/0ETwKb973+wusGB1j3+A2VTgBcvv8y/ePSW7MFv/kuTH6RPU4ncoiuh
1jSs5v/62gf88Xl+vLD7O/M0+58NoMF3/ofOhZTDsYRyA3p+8ZlVWaH/OtkgSq++b9voYw+iKrSq
KWgdOSnGzs3rWN4kezd33bhrUnrnP5Z0HFosGLfv3sCM7I/dHk2ZbmQlVL0eUmsOK3GHLTP4PMQH
aH0oE1MVT+WggPv/k57nT0t1vezhQT9eQOopYToTc0xNhtiEDisUSv22vmY93/EOnT3W399Zekii
zICwFC7FLBkf62r+7EAiYueQo5u5chhmcnKKGiksLJvH3LjKk+eiej7meUp0wiEgydNi6Ibc1fQ5
EgcXUQlKI+NRFS0cxeY+PVUiCgGzP21P+ePkRVXYVCdEkUAoZy3FZ+I8WAYJoD0HzRIKvs5zEdvm
ycED8mPe5KAyaLw9qW3NKqg4KiszaE4iLHHklJ9rcNmgTdAlJ1uSnWX+eAunKqDKkFBy5UmND/Sd
E8x1/yNC8/zJIslyM8xRf4ohvni9bUSNv6r8WxHURcCV6OFb/KEfPvFj/VFURVSZfQuJA4GrJtoP
L0bWXKDlsuNSOvsr8Zs7EIo1cJcILfLXZeEsWl8UxxKwipiCikCEUzLcFRref1sp5e/StJbXbVvr
Jq6EL7ANaEmjcBxp3pX2t957gYDtzk6uW0clflNzbKPZxvGyS9K/THiLP3j5TtlAN7YSwxDTqeo+
QzFFRtATSR4L62rbIDpHV7ZSFA0Sm6+lDjA1QnIqIOkbLW/r6nsV1+H2Jz4+dVAVMlX0RZ7KCXOH
puSJTDfW/CNj18I+xkRAVSqtpYOCY2ZjfMgwnZ1s8k1Hntp5rzVFY3qVMqvO2xTqT3hzKQgUXRsJ
0Ra6s6oab1T5slwurRL6cWMo+e88+W27aAPcIyTSLCxTQnTOe6hxS2SwwbinYJUrjOaUzo8e+ILy
ctnJAzrbrL+/22qlkSTCKyAfbfYsrBssaTctB+NJBVE1gBtAXRH/gDQ5ebSHfroMA5v2Hnt1xlfC
VUJVCytp4R5ClgB0xJcxAZcEdXa8Xmd/JWKh3sOEbaH839a3Y/RlsYqgb+9LfgO+xdN2YOk+ocRu
4y6NBxoBAG+ap7y4SDyHe2RVZzDAdLxTh9ZYSQVREQDQqpqaIzCyD3VPgzK5QNF+5w/oBlfPxOOS
5TPYPELBk/ulyC95wa8n3uyElybxqHxZ2eTatRvDO72sPUvIJUE700ckn+IqObZ3q8iqpGpiNjpY
5dS8yb0YrGJ73WQ626y/vwst6lk5VMHQp8jpLe9/0vkn51+2/WaNzv+9pVEVXVUXvWeW7eo3wxXU
YMz59/a4uikrm2tT5kPZufAVkV0P4k+G993xaXto3ZSVYIVuoIzcAnXXbDnXUL1rwu1xdS6iRCkE
bawpkZjywn552V01vybVHwiEb4+uM4gSoJ4NGgi7xM60TPLUTCCN4swvge/bHl5jFBU4ZUhazJmL
p9E5MtxHxxkYOMMs+bY9umbyKnaKJB3UuNfIH7v7GE/LiXcX1d+Ojb1mtHfO3UEjqrYaLCeppjO4
Fk8QMzrxwfW3h9cZZl3td8N7hoTa64qbstBRw0Gps3NY0plk/f3duKB4aExSYVxWJC8gUAvLsbqr
SbaTa3XTXn9/N7xdgLrcXZ3RcuM7BvYK6Gj+OmYRJTTnBu+Vk7dgaBxLbRr5sax2zgA6oyih2UDO
zemaFGsZy5Ow+ld3Wa49SQ49I1KqRGgNNQ6IRqOYapMfg/WrJH8EdJu2rWLpLK4EKAE9jrkMkfF7
LkFYCm2Rr1nDbb9gzi3UkU0/N+h12tc/KsYhKz0t7o1luZCZgYIDuP8epayzY5cHFU4FJj7WehIv
+U3TQU9y9HtjD02rWSCVxMpIl2wc17XPIPdluy1wCDWImNmxJKeyWMnFrSpSjHjRtLMXNhfc93L2
o+6tvaqlZpGIEs2RCyLWkeCUwMzfbEghxrJXKdJZRonn1jZK0C9hj4X2o79EUDevfJo9bjuXZmtR
AVXeEjO3shHNnuPdQKL4AlL7S5qMd8UU7cAodJZRorq18sRopwFnhIngcG9/owM/tuGqGCrcqOa0
Rs9SaA3WqfHcE8ULybZhdFZXIpo4fJLAFoGqw7mRaOZy2jshX7fH1llECeiZQEPHEOupiY/3PS1/
LV60c5rUDK1iotDhEvHSwmY+u+ex+ZyPfw9NWQU4gVfBkM6IcS3vIvLXedrTfdBNWNlkKaCHBncw
sNmdu/STqHfOvBrHVjmoiAS8js9I+IxYht8RXAdk7/7knVVcQQuv+LJtF42bqNgmyaoxmmdMf7C/
RvmtvUiftMfOHyquyaIVapkDAqcbAcsqaTh51n20e8DWTV2Jy9SdcrRxiPKNjFnn56R8S3O0GQHf
fnD+yp7ribgQzlpS8dp7t6lAS4uO0p3wXC9fH9wOVHgTa6FsmrvYiRxLni2BRxtuRxDI7kGDVI7n
UaQ/xozv6YXpnEkJWDqyvrYlKshQQoF4tKRZK/12qvH4Qgt59iJx9DSuYp1y6AA6k9VPYUJ7n9re
pQfX3uAV4ba/asJNxTvNHZSO0b+HsHCKM7gx8f4YH2t7pirQCTSYSV+s673w+6r/Zucv23PWOKrK
Q9XGWQLxemR5LoybWQJXwcc4GJPq97Hx1+++O9HKcul7e0acjTyFGnb11eVdwOpjACKqIp5qe/CG
2oVZpqoOcVeBvpZ13p65bjWVEO5cEGN2BobOBfMTZkDwdw/MohtaCd4BlQg69jjRWnz22246QSz3
2ClShT1BeaSISwdnsRrIgHAaZxvvL4m9cybQxKoKfoIq3kTEiI6mKZ7uJje/8AQAmdE6jZCn2PkH
mhclFQVlDGANMGZ4ZMXvHTs+985bl9x07KuF/qxmujX3tgBNwzn06f71zSnlS0dyGf9JkqQ6QSMs
6OM4DaYmqfzKZstVlkMmu6ntYIygToYHjz0iUI0DqECpLiqJjY4MlAa7s1s9FweLUSoDVeQOTcFc
jEvcLCBWcyUr+7QdDppEoeKiQGuU1CSCYznd1eTdddObxfduYTpzrL+/SxJ4Ninc2AOOhYPExx/T
pvVzq/+8PXFNKyFVYVFZ0S7tFGM764TxZtcO+lSE34vh1+DKE40EUGo1FObdYMC9nnRDFgjh7txd
NQHz35ze/bM5x6NhBTGpkEbxFWfOI3Q4wW2QX5UL2ylJ6IynHKY90WZR62Jh2nK6FLbpUzHv3I51
Qytb88DMRRYJknfq3LgoADnQ1dleFM3I/wOQGrkt8xmndKN/ivrv0R5ds8beKiIqz8jogFERR8Zx
eTEi87EqTsBDZLw/du5SiaZ6UvRRBDWJMF2ubPposqtuDxKviTAVFsUazkjF0/LNqz33pl7729qp
S0/l6B7MOyrV1NTmAoJacEdmJBeeZUFceTs3Ud3slRh2qZM7SYoIGqGPsIgHbna+R3dOpLpldf5N
EElUt4zWWFYrexm8m2n6kgBwH01/jnmjsh9Xnp2V5tphEtW3vfGTkZ1p62yihGbrmUbnrZ13aZ35
fdwFEZSti71apM4oSnSaVmS27XrT9dxXz3iB/phfjUXg1L+OWIWoOKjYFH08d4j+yboneNmo0EF1
bGRl46W9NOacYGQkw6YtF/QedCTcHvtjmxOVWyrpepxpB1glL3pQ/l5V6bc5OVQAICoYaowrcEut
O0nTXZPyzrUOznn9L+92CQA30ENvIN49B9RSn+b2KdlLKh8nWqJSS5UgrxdxEg1hZCyAnA3JdwJh
yZ11/NgDiUov5ZUQR4IL4j7lxJnvSkh8RZa7+HlMcx9s8NXOd3RrqsRnZvcmFO1TEXp9c8Ws5hoU
VmEzm4d2UOIpYQp+OdeUKRtCsC+AUdsNjP4Y1zhR4VF4cs/ABw4L2QaDNkW0NlofakQgKgIqT4ib
ulEswmgqfQ7tgDFlO/bWOI2KfZJ97sAi8PNI5KWfmlAjN7qm39n7NQcyosKdhpo2wl5wYkktY/CX
IqV3CR/rx8qb72dSWYGdTC9DY9FTPYH7tR6J6Wezafu9t/TH1lyFRnm5LHOb4XY3z05z2wzS+t4Y
xDr0jkNUXqkuqqic3FqEdOl85smgEHudmZpY4Mo+O02d0bXDenec6I+in6+yFHWM+diRj6gihLyj
FHInGJ5Fn5AAg1jmp+3ErHMqJYjzcYS4Qg2n8pplCSu47snrd9tidaMrMezFudX0EVKosK7r6N4Z
D/qJuslKAg6plA9h0uVBmjZBxPgxg6ioqJ4SqAmKCk7Co28W6iQ+Hmm+bxtb4yUqIgrSRwgdbohw
mWPfTB8q68oTxx5NiIqH6iPK28ROAFoy05+C5d9pXJ4ckuzRNK/l6f+tP6Jg/+926BlFZ3UGfBDP
/X94OS+XcrZJUDBGQ54vX+ae7pF0atxGxUgJy856cN8OYYMtcmLiUuMUtb0EuqHX399t6rnRLs5C
8S9sgqpmk/tkr69Ss+2qsKjFbZ2kzukQpvlnudyZs/QZSCTozkleN3ElUI2iHqDyjuEloM6B4fXy
LEWShNtm0U1eCdQiBbNPFaMFrZH1aUifrQSSPfGJHrviEKYEbDO4UEBeKU0SULMlLf1kuDtXP41d
VCAUA5+zQKfsiJcl5p0aQGt9YVjDedsuGqdX5QNzuOGU15h337sXQCMvjhFfhkJC4Wg5OajlbX9G
9yfWz7/zym6Ky2xZO5Ms41NvxiA8PNaSQVQgVGbHtgUZahzSDIALxtb0o0qei6b/fWzma6p7N/Nc
Fjin/Tdz69Rnt/UxRU6iYqFYacpGLosIE3MEaHRo/HaM8p2zjm5VlYvrlIkk5wkKcmBNly3kt+Rj
0nSBwPtDInfiVfcNJV6ttJWmzEoRjs095yDOj89DdVmizidkTyFas5+odFOEt47XcexVAnQsk8Ov
3ajHK/+0h+DVuaUStUValyhMGEPIapCby+Jq4c7jtt9opq5ipEpST1OfY+pcvnDztowfqvHYEVwF
SNHFFnY/wfLS+DI7X23rZXvKH5fAicosJZc+be04RyjJh1Y8t/wxgUYX6VvfIg9V+S0Se9BmnXGU
rRZvX+3s9PBPc7meyTfSfS/SPUIU3djr7+8CthEuaGJX65TLT6+wsAf+bnaPwRyDfHBGULmlminJ
vCLCqnbVp9b6HtHHjv3onb9UmNCN3znGa/YqqkRvYjQoZjU4xo+xeTFssJXiOaUV5bnt5LGD2v8Q
TpVd45AY5YqxfeLRH95f7dIv6Gav7LTxkJLYGteYdaMX6K88g3Tbj+l0Mhvvx7aj6pZYCdsk4mO+
lPjEAMqbuHxu5ut5F5ulmb8KiMK1k/YUcNowJgKP279rJ/lMRu9sFHsQF830VVzU0o9scHKc/ABZ
ve9n8Z0PxlPl7HEyaxKziouqi6VOkwIBMBnj1UySM+1/l9y4WgZA5efycmgNVHDU1DljbRF8xba7
e1ZYwTA15yqznreH12RmlXBqdvJ45BwXK2olJ8LHcILA6vbQugVeP/k+QbRMUMMsRJhbT2OP8kuM
8z2g+GhdP29/QbfASgBnXmOYckR0dWN7npYZz8Rx4A7GzvCaPK1CpMTA3CXuYJuilLdQMEGbNBQQ
kiJIgPAVUe4P2eyzrjht/xvdUigBnVkpyD04TlgmrbyAS1afIba+xzejyahEieVJGGVpVEb+hrNE
6+MtfQry3ruf8uF7Q51rcCemp8ZlO7uyJjZULNWSkNqrhDmE1PvUGgD2oJpXDGfQxwfMO6akDFjZ
vw7GIX4OoAxKZJ0JsgjICqYBZ6BFOLQcKnNUOo3p7PEFfgsBT1z2Hqd0OrbSKsCKFvlUzi4mDoQS
sDDiFDvHNOKJCqpiwoJuY9dg6MQMoch7zcUePk4TbSqmKi3jorZ71Eq6bvgrivqbZaFMO407HZm6
4ZVgpmXkxYzCKH39FaomJ7ZcIvLz2FoqZ2jessYcweobZoL6FGAPKfeqJZqoVdFU0Sptn6/FVIct
YW3KM6mP6VGgcP+vf5OZpUbnrDtkaTw40XKfd8PO0VaTm1WoFMO+1ZgFjJ3Yd1V6sYG4XV9T2d6T
v2YxVayUnGk6tQ0O/ENklSc2LCJorakPuiUzw+011X1iTT3vtpfRG+a571Db6agNZiG38Isp9YBl
S3dspMlhKnbKHBGVdr8+S9RPkxd4lPlO/5yQJyPaQ3DqlmH9b+/+Qzq38WS6SJOxFQe25X3nZfJb
ZMWKUWh2/obOTqvjvvuGQM8OxPSw1A3Fk23Z+elwlVT9wVVQotZzeNn1ApGVLPUpn7MgWm7b3Rys
m7sStxNzRNuZcKO2I1dF5D2a3L2xbfF124U0sauiqbIIvG5Q7BjCUhRB44mTQA/lsaGV2IVG7Ajq
bBxNUIDwzBfDNOcvbS2NfAd5otnOVRgVayNco3LsTpYUBeg8L6Nw/vJ6PqNym5/mzg5T1xt2FlkD
pSIqlIr0QFgUFCfpoU7CtnnLIxu0yBBKxKOjh8eJCqj9xq6hxZBfb9tPExkqhGqwrYx1M/6BO/0s
ozlYuiKI3MtQv2yPr1l6FUrVDF0zZMxO/5C8EbdxPNPr3mr37saa1KGiqbAy0kQ3Cfw2IlC6s87A
PJ3jJg4KQGzcfOdyqfMBJbLthOZ17OJhs5qc8ZZG4ND1Cnmy5/oRYoIWHiVNSJJIuvcerLOZEusT
+nIcs169gLi/7DE596357dhyKIHe2b092p2FRMi7W3eIXwfuHKNPIZZyrh7kAGbztZ5OAQLLq/mU
G3v045obgko4xd1udL2ZVr/NIb0yxVvVoRtkHq7qurrIhYAzoT7Z0x7Lv+ZrKqqqyBlzewMxQTvv
7Dif8DjgNCkyTAy8W+hW0vf2wCca11KBVrHRpFWa4VNzeZuQv1Px6MZfRfvFIU+Ou1N+0biTirXi
lBVDLtzyd00SqFqKuQiX0vy77VC6P7DmlXe7HqXVkGScQDaWzDe2yP2GLz5IUoABNZHqaZAMe6x7
mlSloq7SshXS5CiylXX0y8bp8pMUvXWyKOoxC3WznYyl+4wS7U42egSEeGuHX3dFF+sazaefqF2e
izzaOSbrPqEEeIGeYcfz5ur3QMFVFXf5l8Yb/5qOd+7sPTIUjdQpUTmqCklM16mB0ufgbW7Ib7Tg
QQXZ9Ef+Z4ypL0eItuNlukKleGmc51o8VfEn7kY+iqQXh1unyfhTZRC5mM2w6r7aHQ9Jm4QlHU7c
dvwp+8ZG4tPk/0j7kuZIdWDrX0SEmMWWGuy2e3APLru9Ibr7doMAIYSYxK9/h37fwlfXKl7w7Spq
ITRkpqTUyXPIZ8a39FltE2OEkMTr8trrNc6aYN9VYfheN4/RwMGUHP65bq+2LxjnBe7XKJiasWNA
MKU+lwxPFNqPs3dTE0SHpEmiy57vYDX/7RfUdyudJC0ce/aOQ92n+dI4mOgaMlxkTq9/5G3P9k2N
wRZYPkiN4iMtSGGPTBY/MzZu1f6+fSb0/4MAm6JmIoUGJcVE/vjxt6BdvhT9PklK38SA9ZLQQi5o
Xay0nIxM7l3eLyIt/S46Xp8d2wDW/1+FpmBwK1Lk8wjMFrmZ2vqGZ+XtmGe77tG+CQlb1Nz4IDAd
Twq6fK7u73JSHQgUd/f13ogRbhMhMV9jglScoLSPlg4wfsk/wdLnG/Pz9jbnmxKD2qnVUI5gL/C6
cxGLgz9nn4b+e1i+y+L8HJLbKNx6ard9yvDrXIyy5+C+RXGSc6Sdvulk85D447cBJc46k79qGb9P
ivC8b+4MJ2+JGwAWDWbEyq1OgC+zA/cSiIyhAuX6ByyOZ4LGkq5dXFGCEGMZEvk4UhElX/poklvS
Cm9HKd9Eji1OEoZ9kQPkEwDWKTxx7ufkdhnx5On45bvrg7D4h4kfq4plkXMCCxvVnfDvqfOih4fr
Tf/Ndv73Xck3cWGe6+KpMEDby/v6yE4sffdtft9+y+/lTXHmh/zxi/+RfHLvToAwHf6Q9OvX7qY6
Q2oHP6vjbfbxtv6wShT56VaS+e2rgm9iyRZvcYuh/0tQcTfUEGMN7yGzJJO1mnBjW7dZxfr/q4Az
K8ryPMKgZe2eIoh8aTVs+KptrYxooNymrkKO3hOkrOWoTwkrDjxgO5s3rgVBMvrAKOLMU0Qvbf0H
THyz+n7dFGw9N1yftLPXTF6PImUS34HvM2gSPKjnG55um3LD06OQC93Xmv0aNCCWHquGdEycja5b
GjeRZRFtM4d54xogM9anQFsW7i0XhSJbbgLDeMNLTHiZpFmbUAZCAT8mOhUr82RV/do17ya6DGQC
bYGbJIofDuwdPWzBsSzLaYLKcmdZVD0y8Kc5ZzaOqdscR7YxHW/fJXwTRSbKbmYeVcWvSUU4j7Lb
KAuPCidij9bfBZj7m2ADgW4bxbrirzyVDh2riyIDGRNnHih5Hd+p/shCSh90lNNmGLR9xvDagelI
aRmh2vTonYJfcqP3Nrs0vHV2C0dBY2YBG05MD3XPPzHRso2tzdZnw18FroaxQK7ppAKPp6Bpc9Ip
miBRW5V7P2E4rUsXlgiKXGZHIhCGPUFs+jBssQBYtk4TXuZovTQqRDa5x1UGkIZGPJXygfHP193K
1vxqu68sp81lVgQdmgchZDqj1jd4EJFOyT61Tt+k2poAhCl6B+03jbqZq+gg9dZbgcVsTGRZz0Ba
H2SY9t5Dum+VCx83DNJiM9H6/6tJCT3HAQYcLSNRloJrnObqsDi/r8+4rduGr45OpsqqxHNtHWSp
CLwzmf/sa9lwz7KIcSrtMdfCa9/Xg/fC+q20quXAGxkuOgrfq8BeOaCa8J5IjbcwCJsElxG8it0Z
xjJv1UbZZsdwVxJSZ+YSUz+iBrp18/NI5fH69NhM3XDTztWJhzJ/dUo4tB8gPJWOQ3sMmvjscX9f
DZNvwsqiwZtFs66u00NFKpYHKfZ56n9QZc7Y89ZbPQn+OQT3JdewTdwyN4zeMj0muiySJWhdVKcA
GBEptMpSqh/6/HOrtsp1LNuhKVqYuC1jTGAAjn7ws3PR3/PsH8QyP3rYNB+L55rKhd1QL13HMf39
8qTwmp3H/1TZzgu4CS7rkojUC2gwoP4CaHVwh+wOUoIbYcHWc8N5oxrVhln7vx6Gzs8Ei+A+X7d8
W9uG9/KJdKUn4FQqHO+SqUbIEcdm2QeV9U0mrhyq15JVRJ+8cHzJWv82m/wNo7T13PDZegljyQI8
5E3DkgZiSXEEOYTIPF2fGEu0MbFkje6KeCzQfAiyAn9IDkpstGy5npkYMgEJYAraANQwVn58anSs
7qdZHfq8U3egC8vPTGztg7ZPrf+/2q34tPg6gaYY8D94KNfnvIIos0iB50hD/2nfRK1B49U3hiiu
SpFDM0ci9acjfhs3W6xPtu6vS/+q6Vyi6+OK31jjGuNPQ/KbssfWvUFc2Nd5Y8edwtKf+hCrvO4p
AjxnOt8H9vFNAUNX9L7b4SJ+crvwXaseZFye93Xa8NkpB6gOlYHrQ20JaKB77ndeFgJji814nZRJ
gRgpOZLjYFbwaJZmxc4d0ASMOXHJSuGz5cSgDi4T92tI1c31ObFsUSY6jE8M71gCAXgQ90D5pkFx
TylEKfm+aGMCwyZeeC5eqrGa3pyG/W/q/x75PgUS38SFZWPu5XONaWd9fFCjOmBv2jcthnM2oQOu
cgkPwkTE/u+Sfx7DEM3vy9ya0LBmycRcJXCfSj6s5z5s2ZiljThpCfAmOCxhNfHbCMELja/XA5xo
Gnjo9YmxhHdTTTBbZpV4/frwjLtTEkeQlNnqt80UDfcssoEXDlm3VPqEwwyuTZnefSszwWFTgF6z
HB1f3N9u89zye8zL3nho4sNaPnrB2K0RF3eyOGqPm5ZoieUmPMxlU5RDCuHvrOAyuQaX/+17sa/a
yjcBYqLqpeMpGGNThodlAP3g3sOAyaWlfH8QUEIALlv+nlp5nJN4nx3+FxFWaRSMYjmD5TPHrW/F
WV63cIv7eMbmOceMs2RCyyMsnDi/Fd7iNm8EtsZXt3q1M9dh4+tlxmrCN0mN9xr3ee9B3dQODLyi
jBj39anMu+kx63JIlNZOs3wWY8K2as8s/m/qCA5Sz5AxdzQ4yvVzM4zvRNxubEW2po1NdPHHaBwr
AB0CsBu4TfiVgYPq+pramjbOvEXY9f+L8vXQNPJ65+2oZWnaRH81eS/aTnqYdSWe+6n4vOCJ8nqv
LcZiQr1Y0+RkLOE9uLz4/W9sEgH2iutt27q9hptXhggaiXBiLMGtnS/vYj9/bJpu36ORieeqKIXc
FZTQT1zLOU9p7Q3j+9gVDj+0g3a2ro6W7cIEdunYDV3dIGz14z28qVuxb+L3ZpLQNkHr/68mKK8z
F/pACAOzJ/9Gxe1ji63nxr10ZqUGBQnWFRtdPT9R/2nEVWxzL7I1b+yjiiUE3A5oHttFPWYpyGVT
pNoSZE722Y7hqA2vhiYK4KjrsasAyXUbNsd9TRuOCoZdcGxkmHVsGE3egbei24gullSJidiKkiiC
JC4g85Td4jFT/CZlnzqlSr3svJmItGzWJlar6L2kjIYVq4XbYuM+dP1D3DyEJfD5510TZCK1SgVR
yJkx4Dn8YfYPLpjXb2Xj+VuEiRbjMamxgLMWbk8nBQRVfR/V8uS3fxo6fI22XiZs62Bsrx6TlUDo
+Zv2nMT90jwHOPnCc/8/tkJiOG/f8VFHa8qzCft3WdJ9Glt2GLJ24/ZrSd2aOoJdPQ0jXXMcsv6z
lIKmcOEme+h4cGil89ELW7ySPl1fcMsmYGK0EODietY4WUKVKF2DHE6W8VYOwrbahidL35ug947G
B79JscUEwT8IQ0H/+3rfLTGUGN48yz5pOF/dAYwkxyAaujQDGmzXFuaZ+KkmiTVXa3pvfSPSNPw/
5CDenhfPRE0VAR/Z3GNekuGJlnk64coKWah0b5bDM6FTbtWTZlwrGoCs/huh9ze9DurVztXouqLs
b1a7apGbwctTs4U+fzu+eaaWoOs0YV7G6DXuxOP4Z91dENzwcsZ2Cu14JmYKrF//L5WCmzd3cTXm
n536N+5qZJ/qpGdyabm08iKvRdaAtP78GKlq+dktMtwq+3o7wHkmZoo5VZ2TAHOEARTw2UJTlKSu
m0DC4tuk+HPdt96OC55JpTU1Ax8HrpA+dL8DgJDWtF3Zr3f6luG5Pc+khy1z+NU2jfhcNc78JBq/
3gU3hvTTvy10KHKgGXwUvrRDQeeTjB01nqkrwTR4fXLeDjyeCY6qyZDQAMDZU7e+YzKdQiDg9nrT
ltDwH0gUOpk39aBPKDl+GnzyCRiBm4gVt10hdt1WPBMZVRZe1xNI1J6GOT74mbzh8LPrvbdYjQlx
mnNOF8B69akBO2sCxqmw7Y7VFOw6GXomZVbbhJAkK4SGRuV8VLQ5DMzfaNrWc+PQ3JKlTqA0r0Ad
N95VbXuE4vxnb9k7Md6/TdIv2Zg51Yy65amQz7Ivu/ErH/soufeYKPpdx1uPGvvtQKo5m5QWp1xi
N6FxU6a5E3y5vrY2yzR8VvIy6DhkigBpDPN7T8kEPLvhHe/b9tGLtnBgli3ARDxpHBeSsWuQAOjd
NGBdqgHVrJeDhyLs1tkYisV/TdTT3PVBzRTelCcZ3muyHId2q0jUUkDlmagnRzbzMsxMrw9U422P
xoPevaHzBACl+67i+UFEgfo0hRdvU6DONh5jS+6HjCV9CbTpei9Y39wIsuHXV93iFyYiygOyzfG0
v5yGzpfnbg7oISLQiBel0BuuZ9nR4nVUrw4UVDgsD+am/4VE0m1WyPdAh3xEsnNK3SX8zd0FWmzQ
Cto3HsPPR+mxuatdhXtacNtl3ZGHy3ko6cZYbNNl+HlFSTm3vd+fkgzYH/bAiTxEO7MqXmz4dw/k
H6jmZnXKiXu3cP4n6pd9BJeeSbc1jvm4QD5AnQqneM9WNaSq4VvJFMu0mJCopRsmMQxovOzDYw5q
6yaqH+uu/XZ9US1Bw6TciqKlFmTAvLAKqVrxGeehwm+Opd6LcvFMVBRbtJgTd1SnpnJOMCG4mt5w
MYv3mqgopwCC1K8xOetzKnBjD07lb+TKbE2v6/HKtYou1v7Yg3Wl6+avKiAfkmwjhFp2A5NsywO1
JG7AmHKkIfKiO+LtLUOhg9ri9Lf13PBTt5eeKjtMStyETzEoFVsI525MuK3vhpPmdVmh1BhtIzsG
a8kngdLWJl1xttft0fYBw08jJxEzXzsP3Ew73kfRg0zuWrWFgbA1b+zESzaELSRUFSTXIRPK8gOQ
LZNzN4dbb+QWfzIhUV2+FDxcszQsPDso7oF8zwpccvAWx6ZsY5IsK2yiozpexa5XDMDm9OXHSgLL
2NUP1+ff1vQ6rldm3zmLEqxD01pkaYkek3Arz2eJZCYkqnCHKNRzq04VwFwyPgPcWfCn6922rKsJ
hcKxYCySCXC3NrnDLfWI3B5CmKf6fZuTiYYKy1D1ugFeLPP7L1xE74Kp+lTUW7wztlk3XDaakExC
LFOnCW/ZNEjS2X/eNzGGw8YxVFYmuqIIJnZqx9RZxREWSD2VWzlnm8UbHrss49A4LvruFM6a2Pbc
M14A0w54i81XedvyGm47SuV5kcAVg5HP4XCzhh3c2ufw665JMpFRk2wEmDjRPIJOnRWHyT37JDjm
QF1c/4DF9E2AlD91ynEJh3m66kz51zafbvJ+305lUmy1MXjTg6pANADiJ4Qag99t1WJZzpcmrxYR
yUR4nquTqv+Ea7m2cwfA1eT9A1Xed+EWZMk2O+v/r2IOIBehcvTy9ytci5RDe2YzG2NxLVOAcEr6
QNKAdtDPDo6TB2JzFhyvr6qtacNrA8Z1U5K4O7VBeetM+twnWzA325QYbktCx88QFNQpnPs7TvJP
wNIdIL33fV/PDZ+VDNqdVZbgyo7p1lF1H1K94Uu2nhuu2jXVKJREz2PB6lsv4ahQTmZ1VKiS2ZeF
MZFRI2y9DvtM/cV0TV7+oa13JnhMUFSoAzbzMsLzFqnBOuVXL6IoN/Yoi7mYmCjNMrU0od+dxlG1
qeJRcqjaZGeCx6TLUpHOF+i+BN+paEvw1eMWEi5bVz9b1w0PdcBq4hbtGHyvkxpQXZ+j8K7bqra2
Nb7+/8r9FR2ieiyG4HupConSvumZFPzXLkM3QVFV5+Qtq2XwPc4Smip/jlJvqcfDvtYNL63arojw
kuK8OGEDjnuGe03byuF8vXWLJ5m4KCHaHtIj3HmhjRulA5uXwywkyijmamtfsk294azRIiG27EX6
F8BF8jZC0dw3xfP+y/UBWFo3AVJJEbtMNVPw3SEQxKDd8OyReusmYmt83bJeWQ3PK1QKdb3+ueKw
0iZUU9qofCv+2lo3jsGsgpAEIFHFyzR0UZzqxE0ACRKL3NizLQcaEySVAVlcBXnCfzUrWGdE5WOi
4/d9rqrD7G5xblgMyMRL+XM9JnNYtS8hePTe0SVLbpF6l2CwDLrj9SW2fWKdv1erQKVs646T9kXk
9Tfpj/Gv0Jv1ERhttrGfWI6XJnZKQcqmAhER/zXWUfd+KpPgPC/UTZ2RlQfaVbxIaRmdrg/HtiyG
Q+uyC1hA8LFZRE9d30DwM3yv8hA65Dshw57Jp7U4ciyHfC5/+K0e3w1Byc5uNTxeH4DNbg2HbqY6
4XWl8h99HvUHDaB2qpW/RTpgad1EVE3UU5HfId6RoP6mmTcdigl5wOtdt5w1TUwViYY6CcKie4YZ
fZ07fvBpe0K+GWny8kup6wN3/H3LbPJmIcLNThTH8jlIVJWO2n1fOkgyE1kecJ5Lr48ngQv8tz7Y
M8FWOlpA/Zj7eLKY/KeOP8oIJXbMSfPKgcX2z34QvZvK8vb61yxuYmKummJgzoIz6LM3Rkc37m8T
xl7C3j+pKbtNxvb5+mdsFrD+/8rf235pGQHr/zPop441JHLTgJZbYHrbGPx/N14kEAgEEsh79p36
gM3oYSrCk1e5TxKe6GRbd3mboRlOjryJ6/Uyap+Tgv5mqB5kvbgfRPdBRt7vqixuldh6lbeER5NV
K+rIgFu9an70CTgwb+ZJ0kc1D1N1jDw+sA1Ls33FcPqYB4MOsUV9D30oAnA/rD5Lguv3FJMtQhPL
upsYrc7xeIIQ3/zoILsD6n4xpaBniTfOUZaFN8FZo5/7eA7Omx8kST6EiUvSgebILLbDz6oqIacN
+eVd9muCtBIuHWxQQ/+SuJk45h1UnfJ2a1O3PWCZEC0kETTY5Mv6R9VHXyjRj3kublbLWq0q1+W3
OGRnljHU5oT7HuxNXi28GId1OXn8Rw6CT1R18fGBZr6zqxrCM9FabK5aQrK2fQG5NuiieE3BhyxY
WoFuYmPt//rCG3HShGyRhhMAPYLkZab1OQru2s7/k4FjufCi2wLBzGv5QbLwiWX95y6kG/HSZtBG
EJAxAzXP+tUOJK9pXbbNsdENOV43M8s5ghj3awgxASuTect3Fra595vGc/EUxIUAnUPP5F0QCeJs
MBnZPmU4v6wU1mYW2XdkJHkM9Vh3Fij88uqqfd+PggpyYHg+2mDUfNtTXRPZFXSxdEbtZz+BYa+H
g1LFl6IU7FgSUTx2sp6Kg3I383K2r60R/NVuk09J3jjd0P0qnOl2PY7lzvhZKvmhJN+2abjfNgXX
BHxV3Ikd7vbJT6AKwkPgFAyl8Dj0XzcFW+vrur0awzSHkisRoHBmqp5p6JCUlHjivt64bYLWHeF1
4wDLSywS/ZkH0fvJmT4P0/iRieFWyfGz0+97NXFN5NfYJ3GV0YU+gSfwSUHeMJVJ99lnTn6UdfZw
fSyubaaM7Z9TCPm1Qeb8nF3hgt23k3HnkoOkVQk130DPvHHPKqRj/TXIII/tpwx4TyftoMid+I8q
1o08u0M/VqAeQjUEaJGYT6oE4YqGzP12vZu2XhqBo5RZj628mn66cxfdyMzNbuKWTbu82TWxY35P
6FDxRf+sA5DWgBS+vIm70L+hIwemFZXH532jMKJGsoSVl7Fo/hl5EUl9QPEOOqj3YdSggf1vs8wA
EnAYiB+evKny0yiuu0Mz8mZjx3j7uOOaELKunBM+jqXz4utSnnU0AQXKkuCWusuWwVsW2YSSkTJL
3EHV00+Se/4xCEsQ5UxblJ4W7UfXRJGxWfUhXu3cp6ELpoOXN+cwIG7aVfQAOojHplvus7HBa38D
dvogODqD/gfH4Y2lt2y4rok0owOt64GM4c/Mic84vT+4UXAqEv0JpfOf6FCeYrD3rBeuOiKf5naf
aKNrItBEGZBJS1dcZFf2/aEonGg5c+7hgiSSotkYnW3ljCAS4Zzd+DyMHseiCMtD7DbdfEA5tNg4
b719q3Op4f7DQmLuzTJ5dILoPmfaAezAwR07PmfR8qkLoi+qKm4rNR93OaqJSxMlSM+rAN+TNCap
LkR4dPJ8S4L87auQS40wANUdv/aKnD5O4N2Jf4PBWo/fp2xAYTciceaylKupWuoz9PAW/UyTcUo2
DmDr/vffY59rotWCTIWRbh2Qf7kShDb8O7hJT7VPbpDEvrk+d7ZPGMeHAtIdpIUS8q9ijI8RjDmo
qm8scQ/V4OwT7XJNzBpOkVmTT3PwSJSuDpHLL72PcHd9ABZjNvm6MhoWM2l18NjWmBRPDvo4LtkG
5b2tcePs0AWSQPJ1mR6HNvxRCEhecW8nM4xrAtP4rNppKbzpUTbt/TiDRyHTe7cXU/sxHCBrjceO
6bHIMppCl0ocylxuyYHZ5sXwcDnHQ7kqvzzO7jAeKQk+hTM4sa+vqMXhTBiawG0AMnLD9Nip/mvf
dhfaIsDOxLvRzvCxqYA9zcNiCx5oG4rp3iHggTyKqkuTVL06FA7QHYfEYfvU0V0Tm+a3Lne6OUoe
cx/k1MWqh6fZ+Hh9qizbvIlMG7uw7+NF8WPvxcu3XoGxP8aefNPLP9c/YJkdE5fmLK0LmlHGjzxY
qsOS5HWXem4W/9rX/BqVXp3N+1F5IH7k6L8Tv2vbUXwqkeTY2IYsdmSSdg3Kh35NKfkRqfBbPuft
QWS4x9IM6um6Lo++N/gfJB/3qQjhQPDvwSzuUJTIXPNj6wb9WThed08jCDjumypj04Y6RtbpZuLH
aaxOOhG3c7d16rAtsuHNDW0DOuH0fGTIKuVE/vI1/XG91zYDNS75ruPVZegtyePUxv7dLKYiTULi
H1SgtiDEloySGxkeTPO2HLuWxz+Bc5yc5iYgTiybw6Tcgj6EgSihIlL2iiBB1oqskfmBNTl0MHFr
ilu/PM988aNwY5ksAzaxbUsT1xEkgvhxlEBYUf/s5GcS7iOndE1QG27co2bErY+BN2b5KRmD8oF3
y/xQdgNxjtfXzGIOJu+XCGTVuslSH5s8rs5zWYVPcxktG696tgkyXN5VkxQsa+pjLgMsUpAEab1k
X7w22HeiMWFuoCcDr7Bf1BAhGy+BE38bI/W5U0We5nqfRrlrQt2qXgsggnl95E5fFmkVOsCtM2h7
7bQiw9l5HfkZSEjRfszCj21ZjcdA92GRkmHaOFva3MZUlCzdBiTSDs0vXbDQsDzlFbgA/BSEz4k4
dG7NwOwXO07bsmNVoEaiPeRCL+5h0IED+bqKNyPda3JGmCB9XgxzXgaPgdItWDlbucTDISGqJpd9
Rm0ECYh5uEU5cfq4tHGPKyRPvjZ5RjdSEhaXMcFxnPqjh/t2fhFqmNMoxFt1y/YBS1wTGDctbSLV
WHaXLJPIXk7ulH3AvulvYShWz3vjlmFi43StxKy8uPpFnMpJzlE1CZLf6oLI6eCPYR3Ut02odbSR
HrUZngmY6yfW56CEkT8aNXyc2zCluEu3eX1isrnPYzDp4b5dJA9tv0VYZDkJmNqUnkd8Ar47+YNH
awkyEXhl4vdRTt8VTf2wXkZ9uUWmZZvN1UReHWkyTSIKjgT5g2h9H7XLByq7e4A8vupiqwjdZm1G
dEj6OQ5C2PMlLhhPe0GmY1+xrdhja904DRDa9UXVUJyPWDYW8HqkCw5x3vBhS+zasgWYfGOq4GCS
n8PscZzq+aXWTul8VUig6iIt46DU+y5vJu8Yj/166Oo8vxCX/NG10+Lo0ean6/HEMgYTX4ciK0AC
y8J5pKPfigey9BX91jVtEP9pdUfURpS2LIaJtfOitqbQae0vlcfxbsBcf1QpKEm28myWVI2Jt6Mx
Lfwi7p1H5PDij7FXRinXgThyHf6J5iI7eAuyKZoq75CozXz/X3jWGyHHBOLlJEcysunFMdPTWGQX
HgTZp2LO8WaWOryPE4jLtaJz2FGTsOwg/Aco//RjmguHhTDMye3d+6Fvl+4FQFjt/pzGJurTOKPB
s6q8wslTFPyqsEwFpAYqH6k6PtKPM+qdK36sVanHKp1QCMi/JzQviTw5XsPEfEtHiH9+jSupyzrN
ujLKX+KS+ohH85KI/uCA9DaB6imSWElzU+goA0fZxqZvW+vV1F5FjsgvEwcAsPi2+0UetmpFLK8f
Jp1a3nWicaaavYg5ercKS03jsXXEzd8cJi02YrrNjIyIFPSqc0iWRI+KTWc2j1+pWuF4RXMoRg1I
YU/OWVKeo2zrymIblhGkdFmWYZE75YViWJlo3zd0+rrE9QPtyvPA563jvO07xsFkkn4ACXE9XJTv
/lEieh9GuF2H7idwnD7U+ZZkqW3pjdMJMs1R42SSXXKWP+mFy3PLInq8HqosjZsQQ9xu5hHabeSx
Troi9YKySnVAv11v3BIH/0O/VobR1EFm+KXL/Xuds99r0+04fN3X/Lour31iAUmAYhl9IVLceOzz
mgTt3J17tYkwjOalbEVRJeCopeeAoRw4mOg/IacPS7GZP7ZNv+HWE2DYCDEoyCU8jL3fOFDp8DZ2
S76FO7HYqLd++NUc9bPnC98dwgs2iy95MM7p2PAHDK1NnUh/4/D464th+5Dh5ZFDVCCaEGdo2rwv
iwGXQxyjipnJFIzxNcS3tvS4bXNmuDf18IBZdR59xEExARoZQSR0wq3nZpvNGk69eDiAdtqnj8mg
P7pt/A4Hzg+R720AQiwnQM9w5jbKWdAH1XSZiL5Z6iq6n1asv/ZAxRvE4cZXLFNk4gx51Pf5mHTk
ApCUcxALJYdehC/XV9rW+HqQfmVSY+4WNbo6XZBDgWbb2Ol08v0tPjvLcdyEFkIraSbVojFBTfRl
jvz7dVOqXaALmfNxDPVN3m35hmWpTYChFOAqE/EwX7zFi0DHkvUVZ2lUT332NQFGI7y5PmG2IRlO
nuipoK3nT5faGY+ij9/TWjyUzvypQdH56oGDkjsXfl2zV2vDIkLpIIP5QuQC4TqSIde0+eBhG4fh
4hlP8J5eO/OF0nH5J3bE/JOEBdi7KR65ssOcwScjiJ1hKnUGkMn12bOZm+HuIPLDS8U0xS8xqao0
duI2LZtNMLHFH02AodRBMbKxDV4SOpybeD4C7/CB8uG5k1sikZbI+Peq+2pNgnaImlE38wWkUe+C
OrtdOv73kdMlEDSut7gJLccsE2GY0ahx46bzX9Zj1noiqUq8GlXOMtw0nbgpB/fFn8Pg3Kqt3INl
YCbqkMopiPphIpDOHcEMFh3lHH3zNb9bB5YPy4b7WAzAhByyZCRBO5Lpki/Ay2SBcA6zmrcq4C0G
YEIOAz1lcyC65LI4fhr7zkGCLnpupo+s8DYGYAMMmBjDzM900gCdfXHnOV2NbBLTs5vkn0bm33k5
Jq4Ud31YlmDj4mcvkxuPHLaxGdGgKmLKqhbfVWN3rgg5KhLc5aF4CbbAh7a1MULCVKi+ZlM9XkaW
XEQJaWNJ4q1ScEt8Nvnh1DzFRezQ4UIoidLOQ8GwqJKUzPOPXaHFRBm6nYpjZxDjpc9rglcsT90y
iI2drrdu676x1U+QHK1JxMaLWzccdaX8G4AIX9YD5PX2315dIHv/HeunFhdeAZLWi5yrM15/Pq5P
xYqHXzQec3ddO4nJFhcIIO+qIFYXEsjhvqhI/QXvF/vAWsQEDs4ddozYregFZRbvFweGU2vvC+RV
vmPTP1+fpbctlCTr7L2KvmFORVgtQ3wBJr5FWV9dIdUvf15v/O0ISP5DGgfJ8kaErrrMgbx4Qfh7
dWYaKtyk+vD/cLi2DcJwZCDL6qbIIvXC5ujFiyYUCJE5O14fxNt2SkzSOBpV1NOAQV9EHTrlETTF
3XObO/mTlzjz4fo3bAMwNnHXBWZrxF3wIiWgAHinomBVmr7ua9w4spNxkEkQ5d2FVPqRuICk+xnU
M643bpsdw4uhSEU1l7y7TOOqcNrm4t04Nb+aLCv3zb8J9pvyhUxZQboLgIr1YXALkVaTUxyCZJPm
yDL9JuKPTszz6zrsLv48QCRpEupzSLxq16GTmGC/bmoAyvCgklxUfVinw1LL5aBFPv2+vgRvn2yI
CfdTFfH1zLruAk9LsYX+AAo4ZaI5Ur+5icv4/XreWEXQ931utYRXEUOFGtTUid9jT2NPbZZ/chU+
M+a33CnPXJRfnCG8b6utahpLDDFhfVlEYkICGNgaxlGydaNriPaG9N3C/W+QTthV802ouVMrmtej
jPwLC7U4BAtZ0gLKghteYjMww78Fnk1ECGbsS6WU9u5GrqR7CP0WpQfXF8XihiaMT5a1mzvSbS8A
TXwYXBGdxla2QHeOn69/wDYCw8+bus1ULvABlBeKdwANYrMos/8h7cuW48aZZp+IEVxAELglm+yW
ZEmWbGvxDcLjbwbgvm94+j85VzoYU4zoM1cTCgfRWKpQqMrK1JfPv76zySZYDyA3ubTbRbGdp36S
eVgA4bgdKDJiJEAMbj4faCcoMOnloCRcNwRNEy/be8YNpm/cT5+HFijia8NK24TsEbmW3gi9mRfK
uptiBclHRdPHAQndq326idxb6450XdU7L2xes8eeyzSuGOkPPNbeKhkmPhI2ckqE/YJeIrDWjfPJ
Ldv7UVd3Q2AfpL13DpSJ4HM8rcuxUs5LISa/CWemi8sMRZqD2HXHKZoYvhQVeUI7137p4Y3S0nms
l3oKa8RNg1udnMb/6WXDQ0bAw/j5ydqxwMAw8ZSBYM4dffsF+kveM18LGEcdOM6UqCKtj0i69wzF
uMuDDCkftSzuO7KiyZQHSd3OT1sabmnc25GVz59P5s+pDHjY/9fHszl3Fjli9ca2eF7TVYalFyRe
0N9veRncxlA6UQe2v7NwJsgvnbk1lqJ33127uXVn+j3ToD/Cc+DzqeycZRPm16y5Baxa677PK71R
JH0eHfq1aN1onoYDBMPOpphAP45iu2Iir176svxS1vNDDgZ19H7dp3N7Xzf0uivKJKOD1ifVQ2Pp
lx6a33f2WrJzNqQ8+Xyd9iZh2HzTgH4f9Lb2CxKICZOLHWft8rRtsxJ4FKT+cHCT7O335hA+xA+i
66a+rIl+gXx5Fg5z6ZwFVBAiCxnNg6ffjm+hxmVel/lM/XbQLySd9Fcx9NZNY3nj/z5fqb0JGJbO
fStvgqDSL50v+UnbvYjHbGqTcXXX0+dD7E3AMHMIjxdihVgtMhNCnlxapEnp+/P586/vmYRh3YOE
6M9c2PrFwYO77WDdI7HP7Tz/z9PlQRZ8Z5FMLF/TZQBJNaN+EVw6cSUounrRNr5dgcXBNHYWyQT0
sWWsBre26pdl9Yf7LG3f7GbOD7zS3sc3M/lwSmfknVercZaXdWP+qMn4lMqjVOSOqZlEdXnHHfSq
pOx9GKrnnK5nx3V/znxM7Fr/47dHhdG9Ldj+/mEKNhg/mDXm7D2lzqOD/hsUJZ50P6iDG2/nGJlA
vrZdBZOeFbwHE423Nwdoqh7ZUJ01upI/P6l7K2UYMhnURFRqyxftDd9QwgRAEcImaaxH8BwcZlD3
JmIY9CgqAt1HINCInUKpFTOBtOcT2gX/rUBcNxPDomVZt2O3YAxvJf9sQ8Bv3MjMv9keZ8eX6d6x
NUw7cEqbtfUAkFYY1LF31PW0Ew+YGD0UYCi4b3zvfQ7Sx1l/d/G63A5sjd2e9PeG1QeR587vN/F6
bZ+CCjGn3ruY6YlwKKgcmsPOLptQPeYTlABGzIHw+VTNwcXqIQGzABKDYT7f5L0htr9/sDin0DSw
S+6+67y+xXFd/Q78yDxyjtgWd0zaBOMtQV2kQLeKH3ThwPzTO4ett3iNH7yOdszN5LLLrYEJrJL7
7xLh92+PMH+i9xleAGDHOfAbe3tsGPVYzFlezdJ7T3P3ca2tKrRAy3Lw8Z24nxi2DLRiU5Z5u7xn
Lv3KeRF5pDwTvB+3qBLAyI3qo+yCq4pvtonGm5tsmVRLyne3mRS5dStvqL5lPHOO4H57J8qw58qq
wTvKVfduVQ2UPaLMzRZ9LluC7owQgj1zDQT1aIvs789P8M7ymdA8KYTsi3bt3mcuogJ+HTiyuAKf
6pJOJwVXNY34++FR2PErJkSPZk3n2x1t3jkcybZTOU5aDXbPuZqSCrFnxo8IGfaG2s78B9uUYIdN
ycKa9xqz2WaH873VziGFkGyUWA5S05+v4Y4VmQA94TXzJNAe8T7T+Wl1g4Qij+FxANLJXyp1DzI+
e6MYt3tvW5I0aLF7H/rhZuMuAHNOQhp2Hwx2ZAP08flk9pZtM+IPy8YH5WUtWZv3tS3CbagVa5VP
Iho4khvpmIhDWbe9GRl+oe6Wbs6RKHvnuj4p+cNF7VemIsqq39l69NrcO+CGfwAZgz0IkAy+i7QP
Z7c+i5WEE5Kj6LoPt/kw+IwM87tu+YxrH1Bd4vhdWb/3QxmmID4vt5cnbMjOy/D/K1YyhUiRcQIr
PSKml8p2LzJIk2CZbjo1nRblxL3VHJzuHe9tIuKKHnwghevxtxbgrF8QJQWGs61JdUT3u+PxTFBc
73Sq7+o8e89xTf9bkLWqr4MzPfDyKP7euUVNbdJxDqw0hR70u3C7NGSqPvcuf9kadz/f9B2mCdvE
xtn4bOpYvfXmEq1JFU6uhKpFBB2IdKxPXQXt4jZCAqymz3AVTXVXulXGywhkbqPFQ1q3fltc6lGO
BRIuvZjfiFrL4QascRM9uOv39tHwHxUfvd4KKjBt8YY0l652wB1E9OIcEdzvmLMJrat512aO8u23
MU1FCX1pa1lnoASXJfPOI+g9KySVQJTFoyWQZXvw7tybluFE8OKUTbfy5Q1aTJ7/hWRomf4+2Vr3
1135pgxq60stKzU1b65q6l8jHPpPOaE/+/Ojs/fzDX9Bp65YUInq3+qmKuRJq9bpz+OQ+ez8+QB7
u2IEFFC3BS8R74c3S5QhGOSijZxBwLT80r2r6FFZecfETISdJp7SAbBvb56AHuUvd14C8cQ8Zuc/
0YFB5berZmNy+rlMCg5YevOWevXddm2kaYXqJgFzAi74w+rKzqVhgu5KhQZP7bL6rc3Vv15c4n5N
++mhZDIUthM1CCI6cWWoYgLvcgCVVsrG8sUVw19b4nWLivqWxKvjvEr5g7jrdUl4k9WP95ktxOyl
b7zo+fcemu3fa6rr5893Z8eV/+seP8QOjZSaws+oNwvrdsqXRicNdy5uTvSp1814EKLsnTXD5NuJ
8XQtcwVRYtrrEAvVWSixWeA67dZBHTGh7Q1jRA6LdDRYVDr2mgf8fsyKRAXBOySjrvPHJtJO1jYy
Taplr1nvLv27AM+mCgdROdZ1j1MTZzfWhOSjmwava9Pfy8BCiC8viyZhRucD77UTLJoYu0DX2Vw1
FX11qKqTFvwuoWg7ERLEU+7ostMAkb+wbUrv9PkJ23GX/4HYyVTT0RL+6zQN84MS5fha0GU6oi/e
2XITWlezjEDbXbmvgezn7kx6O3DuNqkZDZXPJZ+T62ax2c8HO5GuRUq7DrJ4ziFs1rdzyAEePLCO
HSM0wXWy67VfZww9qsOcbBtRgyd5IsFtJ/hB/WNviG13Pvz+0V0sTux8eBVlar06bi2Fl0CmaPV1
OCH4teevOYeqy8Fy7Q1n2HvdA0tJJjuL825iX4Vwq0iI1LltgU9OZEW8fz7flr1xDIOvKUdNuJxU
nPfF975F+TB161uxtPd6OcTP7J1g48J30yKTrppVLBbEomDgYtGGn/l8BnsfNy57Cti8na00i9m0
/khHvHgKdzh6gP5xeQCv2y7LD7u+OGvbdgtObTGBfR+Xn03k45aYBYTq/YrfjyE2P/NhCC91qFf7
afGKC4T+yuZUvQ5E9c6BafxxefD5LUb68Hk4W0uzdcxfg1GC/qoqmB6jalPFPRhgb4m2v38YYLSc
hv/LU1YP8rVd1P9oZp89TW69w/fsH10U5rD9/cMQQMaC+Mqj2Wsu8/me6IbwU175ZA2n1GmPCFT3
JmJY+IQa17AutEigiPjkKvtrQDyIDS63bJJHjmpvNwyzLvVSOTXzi6TJPdD/t2wONVqPD7Zib50M
Y15SAibsShTJIjv/LygXeOPWDU6+E5IVWXLdeTWMuQfrNi2R6Uk0UvCRU6fLWc/LEQTnj6E7ttqw
5kaCOYFZmIJw8Y6qZp6eVUWKG7rI9BRU/Yq0z+xHV03FRN0FraxypEmKZO2ybz6calw7/RHNxM5W
m3g7m3hF6/sN1ikjj2ptaLRU/Agwtvdxw6qHsZXoRs2x03Pr3ozrWCcQZj86R398CgDwa5i0cElQ
eKkrXyE2V4XN6P6bQAK3Tzw2nQ41Llmv+q3GI2DXjuWZZHqlHiiVfVUktcMvc+H44Qi+CYGnzQQ1
zgPj2JuUYd4rgk1n6Gb5atfpBdQiJ9DktmCsVT16gT3+HXSoq++crztZpp3nXIE7PrO+U2kj71YB
7I+2YnQwXJV/xRYZps6I27W84NbL9lrbXmpbtWrVQ+zOQ4Qo9MDYdzzKfyB3emVu3jMVk2FU4YxL
u17QI3p8e+/timHvgMWP9lhR6yUrqjs1O1GBECpPx2jMx9gpy7OoQME0XJPXANZ8+xUfLhKYuswa
7hYJspMwGVnLqoonf174t8/3fWe9TOhd5Y/gLUBreNIGeomciZQJiJm98woMevz5EDvGYiLv/J7S
xluDIoHsYXAD3lDv3BeDffGB+gtZ2Vx5HZroO54zSTKL5UgW69G7dQJtMUhfjDSSRKj3vlGS/HXd
lLbV/LAtQGt7YLWEN+tHNv+cFj08VNyfrYgV2n3S0uJHnNI714sJyAvSQo8ayo5J183ZfeeWzykt
YtESdbaaDM0/wREI888sJjhrhgtAJaar+VQGL+4mBYq8K+h4E2mri6+tM6KA8+iMSTvNFzAKHByN
vdkZTqErC/AkOGhwD3R2saVMEL6qEIxyj3h7nXUWHCV/9wYyYgB0sE7u2jbZBub4VozDEq2BpyKv
hf5N36WJGOgRMn5vKMNB+KNFB8uTOIb5+DeC5Rwg1uxOBOJi8coJAzV8//wQ7gxkQvToMjveMuR5
AgGFb2wWf2eO9dZP7tlbnSr0uuyfz8f5Y/4AvShGvG8BO19zpMLR6qvzsPI0ugqKm8afLqyefgA6
/TRA9vLzsXbCBBO0J7q5CLoOJF2Dx4V7QlN5BtXRwq2O2CP2Btic1AfLrV3fd7E59KWc3Gjo8vcx
T6/cD8MpFAF3KmnVWYLS3H1QWGk48vJhKD1QceQpGGPzr9ct0ja3D3NIpyGzF2ahljTnxIqKlmX3
tZPN40GUuXewDEcQ2O3QzL2N8mgtztrvc8S2U1wv+kazHFpd6RFXy95mGOY/IRSEwNWMgTovfafe
pN975nMZXrdOhtErMVvDZLlZMtB+dELm1tkCqspxUVeeVsPULa/C2wWGllhztp6oWEFMPdZX/nwT
rGdJOolVDrAFqex3b6i9W8vW1RHb9XYs/8NYgy4ww6zHLB1Eij7ihAzWg1+AKRRt0QmDbvzBMdrZ
XZN1z1pHGiiUm5KBdX/5+eChGVoNR6uz45VMuJ7l5bbVg1Q68XF1LLn7gFTqV9eu/i4teRl6P57W
Wh/MZMcgTAI+17dmunoqS5gtviwKKeBJ6RcvbRLigWByvvYJZoL3QOPgYMnSLFEqGE9l7ukErAjO
NVBl7Lhh19ynTNsOHDk4SCp0dINu5qEcQI1wcJtvPvRPJ8ow57UCTYQu4ZdWNPEmsqAX364uHcub
E8ikDtKae3thGDWEaKQfoOs4oaVGcpEPCRzreSJIYctmeUPjhzhwH3vTMay7TefcXf0cu245d4sO
fvpkupTVkqBUfU2vs81NBN8M7HgOEVfsd9t9QVQPvmRLQoOdx8safPvcC+7Y+X/Ae44rW6QcIUFT
FV3MSsdByFN3XwbejldOY9urDxfSsJCutgccW95VMaeYBs/f6Dre+jq9+XwWO87kPxR7FcvLUeJy
7YFtiKuMDTER+vW6jxs3d7+4DptsoRKdjsFjzTN9aVPtHqHf9n779vcPy6O6soTgH5anyYGt7+dJ
RvYhqn5vew2jFl6KSH7GEcorBVWj/kcGPNhSNQe1yB0jMJF7k1VkKp2ZSnrL+yv16Itrj24RNo5T
hy2Z2+E6YzMxe3TQ3hgQTIME072q9GNpD5iG8zb0R7Ip5N+K1x8clMmf5y/QgCttJ/2BtzRhN0HK
dXoe6sr9m/uO/62G1pz7g3ap7k715NRWhyJDlk7PDk+7+a5b7VQmVpblP2mF/6IRnVHsW0H91L4d
8cwVP4NxVeIE9U78r/TzUoakrlN64kJ6CQ2AA5NjsDanTs/tdJpWOrKozMkSbK3XyBIqkI7JM2iC
EDECiETb9lwOZfVWgUyrSZiYgjQKOuhInKYxd5zEd2Q9n5opkN5pqCr9P6Ag2Lu7Zk4ZTqLr3zRB
WS9qbW+5FGymT7l0IfHAat08gNcFtLsLH2fGI1sXdnfyK6Bu/InpIZxXtlo3aKjW6pub+wS5FAk1
67BoR9sL+4L3TzpvSf2XK6bcShyQUZJErt7wu8oHXDH9yhx6qtmWo3QDpKsi2gSrG0Lzq3QeWiVU
/7ZOJbOe1eRq/65znHyKSMYEDesC0i938ITVo/atdk1ScHaQ5YEG3UrGyAfx4Roxqj2R6GaZ8rM1
yZZdxNB1BK8tOy3k16DpyPK3u3a589RrT/pthD33oPRXjF+IpGQ8gWpoTAoHAL05rTU/YQt48OQ3
rapOYL6pyL2H1lMCpj2ZAZZBFRuy91JbufMAHKEoQr0CrhHRrmbzHUAPagGsOF8h6VGDnR6cfAx/
8VDow6oplgFdXgRpGpxB31Pd2lAimyCuBRKH+h/hboo2KU/hOksnq/0HmoIc6sIqOZVnBpzSAHoa
r8Uu+17uIFIDyQTPY9E3zWKFmd2AljN0ZePZZWJ1q6KP1kTZC5cu1DZokPVQhfRca0XhN11/z067
fptXq7/JFtl/1dKfW3ikzKtDtxuGLIQ0Uv5cIQBFbViRDipmHBTjCfinu3LaoPhe+ktl3kRf12EW
7T/VVEj+Nzqowcm/FDaQosGaQruAeAO2M8CrbgrXddb9WTakn27S2epfLKSequfK98HAW9NmJsVp
4lY/fmmBdqIhqwkO0OC57m/q0cmP7AysRyE4IysZVjyt/7J4m34hbF2XL+3GGx3mkKqr4jpnvTjh
oCNcbqv1Jwix198V9fzirqULGGCRu8nGGxsIwOxc6KCyn+3FVUNYtmCJPedYNBnySaZN1DWKjT+8
EeShoaaWfi7KZVGn2g7cmMyafatWaH5ccC/RX5BR8B+CaZjsi7NYgR1RMJD/kL3tv+i18cX3eeaF
DvOgGR6HNejSW5SvnTGu3MqZwNY6COduzhVzvgwIz/K3JUB++WTlS5vfl4FQY0xUV6/fUT8augdL
NY48oQ5uv3WNTSAxX6omDV30x9hP1divYJ10J+adfXupxrB1LKzgygjpwh5Ej2mYDkWg7ogSDWS1
2v5rL2r+PxFk0E2BHwavl3LKDuXPrHkWem2tKEcZ6IccbIhljb1F/DioatF9dVafgXAhmIpgfB5T
PYPuaPUX3jUhrLHyzhTMDAy7n4GlSum0t6IBZD5duLgTHInVO/59Py31U9or7pwtZ6AyZDLX/+ux
mEOYoTnQPql64DSkrcuDc0vE+tVxXK899cAW9Ce69lYWeTNe9qDarPn3pRuHXxMYrKAOgYZZf4HD
k6mK8mWQiUsG7x+sw9DHk6w8nvhyAQNnXbZaR8SpcXZUTyUfw44XRf4/OK8OupS9zfqITgSpfp80
uc5CyZXXXiZu19PjTHzqbe3Rs63jyQGlYh77bt3TR1uOLcgjCxW84yLAuQMcNF2+LGABlFHH61l8
hYIboDGjVtBKGtpy5TEv0KscpwHk1aI86F2CGpKfi7vBXVx5Rv8TFB6BDKSvFvqrAJjFpdInFh19
sYYdGXs3qYMyXU6qmJvvneZIsZYgU7DOGTKXDB6yzvuQeKU4g0QcbDhhAbls2w37hk1jXDogH0mE
UPC1JEN9Wkfd5PrQZFi4Gv6Bwfb9yS4EfbcCaq+xaw3F9xG3ySvi5bp44KTX9tOMGo9/My9L3ZxK
R2TuqanQ+3uzlqTFDW917nhGw/rox0i9jVbC3aFZn4PJaoc73uoMMDswJXzxC3cVyHgXHrvIvA2a
JzKI1nklYoGIEpA4IFtn9Wqjm5svLhL+EsxoQuYgXS5VHbgJMCjp8EwkgV60lXqLewZKv25vrK7T
ACTN0M1VuM883DwhWnZZelOgrww6lO0klxEfTKHOsao+qE42A/zvWdv+3OBKrSYfrD4Mp2vlbfC7
mrICILBSNC3AOw1imXjSGv9SwPnXlwbCW30M8Wo3j6ZsUe0tGvWbfxTXwMVAUrzNf/hZ2Tw7gyz/
7kAG20e151H2Pi58eF3gGdqbFVDs6aYoar+fInSx0Pp+mfFwZxGvVPuNZLwQryic6mqj5rPXGdDw
PJfP6NcS9Hbqx6CMobaG27kr0pXF6Fnu5lvsf9nfM8WtW095TMb+7PS/IQ2DfGnYd13Ko3p2MnTl
8C1JkKXUV2dPtiM4zQpFoOXjgEihjLmj6+8zaXmDAmiWyVti57I9yLTsRLlmBwQK6Jt4K8LQALzq
d1LYHOiSnD7NfesdDLETpZtdDz7kgevRwSPALyClWHl1/sMrmvLp8yfG3gSMJxI0y2zHBR4u6bXq
VTSj2DbHQ6GgpZsHU3mUUN+bxBbGf3hqiMwfigxpF/QKj69uJbsTU/ZR1XNvDtvfP3w8demUZ0hl
JlZtFxfuuf+UvWvFWbnKgz3YG8F4KZUOLauq91Rit2N2ab28jGbkBm88mR5lpbaV+MMbwDPeS4qh
TpwvlkqGgNg3UAhQkSKze6Zbt4ZaqvX8+YZvG/uncYxkCF2LQLIsTZNx0PeTGniYl849MPSxoCXS
CUetE3s7buRDPN+Fb/Qxn9SfURu26HxjF2Vw8CzbybKZ7QtcEtqiH1YBcACDFpTfrFV3X3n2qWOq
S7wcIRmYbg6qnTt7Y3Yx5FaqSz21mEtBAxBlFw82gF0nXzVoFLtKXsvmZiuDWoKiWXitgD+A0EUw
5VVC9dgfnOCd7TC7GFpkuzql1zSpazFcPCgBAVHLqmpqrnwpm20My9hCmpeJ9IfPlgeHDTeB099s
+Dds0cGjf28ShqGDT9mRXtOnQMxY4px50EtQYKc+OFN7X9/+/sGNMGQmBehY4GidOv+lFCDaIS4k
/0qoiWtYOJ68Q+u5mxOZCWipylaB5h0sVcVV+FacIMO086WnjmXNKhGepx4kztGDlar0mmZbfN0w
aK2m2RsLLD6UtyBtGTjtRnusAQa5cv2NvGbBV7xJPa2SmlsEoQ9a7JaAH6k67bhws8cAlEFyqX08
qherryPuDc2vJgCTPUHdLT+YwY5vNRsMEN5BNCDFDi+NetSKNOFq1ZdUjrdZwB5bcNZ87sN3Tup/
Ogy8DiQ4ra2SCnF2JOwBJGc9uxKqaTYUTKlaVYNwIAETHKQC0uclmOsQ6gFJ5h9WefamYJjyunJI
LEHtMZkVVSHJAEG0aH2QlN3bB8OSZyCYg0DbMhH93N+VQpzRFnWf1esAjHyTg/a0OXCrO/eQY9g0
elzHNijhMxaSg462/UJ0XLP8Z5Y2N0Mz4qV+hM7dG8kw7sZWVsM24y57fsP5z14Edx1eZn2wxB7A
JWk2XhcSmr0FYEQkUi7bnADigIgkfJXX5WWc1Sw9MJS9yRimPgkIX40S9c6lJs9bk6NXttHSOBet
06RY74P+CJm4A4v6T5OBEq1K+xE+sdIIzb1oSfPHQbBk6MlDPrmXyeLPha++XWWZZouBzDwluhqR
gj0oYKetBlzOYW1Z1D8w/Z2jbTYZuCkujCzNrNiy1K+s4jGgUVtaq8uirOlvM3IkLbtjoCaV79Ii
Qqi60orBfgUppC4fboS01ufP12nHG5t9Bq7lohnZxWlemr4ubhwLL74IJfbZjQsX4nWnz4fZm4Th
CDLZSZKi4T0GxCoIbeY2Jz+Ty8HXd8JC2zD+Gjlup1oQhNZZN5ynxrYfZTpnP1Y6KBTLgvx83SwM
0wfawR16aFHFDVB+31p36CKZpd111VeTt3dUAVlaBDtxOgURWYYx9MR0pL29t0SGoae2raeiITIh
rapvEZpbyxQOkGBNwxVSaOUQemmZX9PNaTOzxyAfGxVQMJ4lpUCw9dKyNi0flAf83YHb+vNxYmaH
gaaElLmLp2Uh6+LJh/Z80vW5f9VGMLPBIKsH21oENkIKy/2i11Wg93uufnx+iHZgdMzk7s0h4l0g
wWm/IKONZlERjIXVA8MxWE0bK8fpnTLpJ7w7wLdbgWZPnmlTpjBIigwm8SOnZFQdTPXPXoyZfQgD
5IOGsqhF3G4kaCD0IA+o+rNYkk5ElUuXyJ2g+ff5zP98Bhk3nAAdvE6qxrbiNYfpa78Q5y5r5/sR
UhonpMhF/Pk4e6fDcAeKd7KcslbElcrrZHIdwDEGKJB8/vU/e0zGDSfg+EAkDSB5jlk3WzczktUR
kmLkBL29Ovp8iL2FMiL8oC2Y420EZRAbuUwDaUO9IHk+ACpord6vzwfZWyXDI/TgNnfBRidirZ0q
sZmjH9GAkh/cvztTMBsRHPDP6HXBXo8po6GvWvGkGe0iF0nXc7dO2UGEuTMLsydBWJaYXKCt43Yo
RGTVHpSSeSWv/PpmNh9eomAc9fiC0lucC+qDXDhgN0Swo0TDzkkymxKcps8Rp1Q4px23Tguhw72m
In9YesKvc5RmHwKasGxKemwyekGKr4IHzk1aiyMW6b3F3/7+YXlYlvHB39ywDVRjvHiWE7VCHiH1
975umDHnXeDPHL4J4hzidfTT4UbmaXNwl+8tvmHGIHjotEDdNnZzr7rUZFIXd8rmSzYUV94jZqsB
6ZgWLs3BM5gyPBXUlN9SqVH/+tyA90zMMGDlz3MGEUQRO8PinUhfXMq+vhlS++/BWdIDV/TnsJ2Z
/QU0Q5E6WxYOvMMYNXRMLOXd5l1+yWtQpG4kaLBnnk4HznVnz81ug7KcQeVdYU7t1LinxSHZCeCq
I5n1ndvObDSo1sBmZYmvS5vftGz8zrIyi6GQGS6AF0S2CyGLz/dmbx7bnn2wDKl11UkqRWy7soog
zmuhdpTVB6u0N4/tTH/4OuwBVJlSiZh4+S8QRuch+J/eJ887ByT9CzKsRxDQnSNmNhfM6IfLZhce
CseAv8qC5V+anvU3Nh66saMceV1SiJmtBXUmOj5XFo9F2qUR67vssvqVF6nStq9cNMPgC4txx/FX
KwY311cX8BM81vJ3FCwvlApU82R7lYIewO/G9e0Qv4R0lyPiWaK0+JNXq5K3ZYZq900xCZTZIY6F
ZzCbgeG57rgZrqCich36crHioHeW32XgNE+CLdbzVV83+wgaG9QM3sB5bGUzjyS+fnKzrDvABjIc
2v/WQZjZPeDRSmnbq/F1N/8GtEQaN3MJKAz6SAYLwIygAE99tR7c6Dsn2uwfwD3lAc/UcgS8SiSr
8IrEsef+MoOHPWrlesRBsDeO4QCQave7grpgQywFrPNGWBokqlAwOsjA71xf1HABbi74JEp8X7r3
1vwlQ1Dlf/18u/c+bdzqBSr3YADCp5XEnY7qvQr9qjg4qXsfNy71YSzrtBsA3AmyH/ZyXtrfXnrl
7zYNfCl7wN3waUq+28vD2F7sK4MFali0G3Qg0uc+j4OMDmC4c3mUgT8BYKP5ulQyo4YJQ0DEpS5a
ROKxnIMTrQIdjboNDqKdnfvIbBXAG25ZKHd4PPMWAcgwrBwYKd29fH5kdk672SoAaFLBqnYFHMsf
YroU5xrKvZ2ukrTLDwx35+CYzQJNySdeuQtOpVfFowNWfuImpTsdfH5vgQx7teYRClwe2Eu70o8G
+TYh/fL52uxc1mZvQMXaskFBmZ4Es4H2RFRjT0jx1IkonHCy2cEwe+tjWC06QBortzEBT50BIYt4
l4XUOXqq/Fnsy2ZmawBB6ARAz/b5CaC2u17KWBTsG5H/BCQJ/DKWpXWCvPyJ1EdlqL1DZdhz7lIv
mLoJ4NhuAvpQ33ZeEVW9e5fpI2+0t+umXY+kLO0UQwQlQwntaQmOJKb2frxpziMnjd1jver+xZ9U
FAAkYz0isj19fqp2vm82BrQcfKzUwS9nyAiNfgCwIAOfFfBw+khbZedEmX0BuSapnhYM0a7rrfTE
CRZ3zpR3VZ8GM4l9le1XssywQtJzbqtijXwdRIHT3XdrlbTOlYZt9gXUue13/bbFi9AnurzW2r3O
4kxWX09RSHmIEevj3LfF75XI0KuvS86YlL5125YATuLbndOHDZIa6qg9Zu/gGBcwojfQr9s2O9Hh
/zg7t+Y4deXtfyKqAEkcbmEO9tixnXHsHG6oxEkQAiTEQUh8+veZ/1U278JT5Zu9Ullri0Gipe5W
9/Mrb2FhhwLBm2LlI5uu9YNufTgrw00SgCELhR8/1M/t9MOoh0R+fv+z3xp6ZbAqGk01DRiaM8C2
09c4fTb2+/tjb2wG6+L/gQbTEqAnbTfYF7RtZ7b5WL9ksi5OmysE5qj2wGagf5sFqm3NrVKHmDp0
ovMrgfrGuq6r05ZEmLAGVHu39OrE6U0S/okjuSuD8/uzszHz5HK8/RNzqsmLaz/GOwToQoq8z1Y9
cDXs3x98Y+rX2rsmxZyZfsDgEc9d/027vx8b+PI2//zqJKgXViTweypS8xN3DZqfeV/+eX/0rTm5
vM4/owvNmplJzLlpvzdVm1nW5TS5UuaxNfjKUEXUl7GUmPDEKZYBQHvbx+7UqGuf+9b4KystfZzp
qISPdl380iUn6Y87n45XjqetwVd2Gvq9hGsDWyp81Jw13xe1h4rd/mPTvjpbl45biKv4cGab6Rey
EL8rNlwKL671aW/8+HWVWVzVF0BLD1PyDkNA9jHKPfvmWnJ/41tfl5e1XZCEqcG8h/rOiw+h/fP+
rGyNuzJQtKyEbVxhXO2Gz2MXPNH4Wt/m1tCXPeef75yMuPCoGwzd+uknDunXgVxDO2/N9eXv/xl6
NHIyaJ6CX0lfe1ygsOEwpdcKaLYGv7zPP4Onk3E0EZeFJK9TE2dtc0i0vLLhbg2+sk8ypRPqmHQE
r/eulOiuQY+PvJap3JrxlXFWLJnZ4GD8adC+VtKvsoHPV3yLrR++ss2JMIE4AT88ts9pWt3Y6lMR
fqxAN1mT4HuQrAMQc7GeUX1s3GtTn5Yi3r//iW/88nXp2CDGHl1zCl7RJQY0NwWasuboyn67MeXr
mjFugComCQZvZXNj0fYesmsmv3E2r8vExjGFds6EoQV5FZKhLwxdnvE50cHu/YnZyKGtK8Vm2fAJ
6gVYUs//1DAk6RAydbZHF01bjxnr6l+xf00udGsVLn//j1WVgLRVKqjTfeS3RV7IWWRJFZtjWrtr
F0sphvqPnOBagtYsspt512It+kOcoAhXTjuWfq/5T9f5GYc6S/WxPNq6bsyKhNbtUuN7nfXtzOKs
FOiOmOPgGiZ7I/wPVpY8kL4gAxPRjsWPbWJv2fw0Qyda/pyD6Upme2tBVgYd0TYWKSSzd4O4ZRBf
IWcFHZmPfVmrszayY0xTD2Mr550S77XzNJqBfjXgSvhjXtcfKuxGhe//flMNOiebucVjDP8ZqyS7
GLdASN5eOwo2THBdD4ZLPriXPGK71qC71k8fFmdu+RKdtdIv70/VxgayrgjTqKQYA4+n+7Zs7KMt
mvFpssuVQo2NNV5XgUX9oqOa40IJvVzdtNNez+q9dkFid0Eqkt/vv8LWLK1MG5egnRc6nqALyA1H
YJnFDXNlmPmttxzwC9TT+8/Z2K/8yxT+s4XEwJjFsSTJvtLRj3pJ7VGExuQG/UfBhD5A6hfz3UCC
K8m9DRtc14eJxaiYMpvsrWpvQG96S+blWymH40Lnh7QOriV9thZpZes1QAHoD1PxHvrVKq8SdEzH
0qjMGTir78/c1ke2svUJkBKLJrN4Dw2C/kTjlN62XSOu+DRbo6+svYL0XoHuh2jvx85/YEVjpxvd
QL70QzsVFOv/d90h4jM3aFKOdl4/5sKLUNkcHtFg96EjPF6XhUV+PwRp3NB9GPXAsqHV89QtHv/z
kamP12VhVdPXaSgStk+agMwnv7MLUp6ksvzKZ/rfsx+vC8OUD6lWNKWyvQqXcVfiT3dx70df3//5
/21z8brUKxw4t7Q1bO+a4OiKb5VSd1XMdv5C7ggUmwwEKt9/0tZ7XP7+H+tGV7jyoOnO9uXkoQe5
TAf0Avt/Pzb4yu0OWGcHcD8o1D0qmx4SOUn7CZFxc43X+d97YLyu75qQIZtBSqH7QcS3ftS+hfFy
DICiJd5y5R22HrE24gR69IJ7dA8xpaS4Aeq9v3dB452XMCSPYL539IrBbT1pZdCTiKxAfy+FDGz1
GHX1oVZpAJa5OIvLH95fko2HrGu9XGfqjraO7vWERiN/ei7m+Emo6pET6l95xsY3ta7zKsPQ4nYm
pPvWMvNUUa3uSWlxg/L+K2wNvwqeoXUejEmM4cOmGH7Vhd9/Y/2cvr4/+tYEXf7+H4NoA7TaI3tG
99EEZHUZ0Hkf9h160iOSjDkHg/haa9PWky4n0z9PGtEtvLRl3z7Dsf00jOxUsBkUYKnuQUH7+f7b
/PdpGq/R7kNSFG6Kbfuc1PxH0XYnKOs/I6FxvjARAwbq7PvP2XqXlaUnqJ8ZGjRnPUNy8B6aoyMy
ssExGIenur/GAN5a9/B/58uv4a9NkQr3uiX1SffEz7wSx8b7b3CZ9f8/jInXBWAo6S2b0LDxvIDQ
82WB07wXXtN+QgTVfH//EVsvsDLwFuK1mtFkPNe4HbtxXliC84Yw5v3RN5Z6Xf0199CTEaMM94kD
YrMM/J8zTolpMs0OdYV7a/3j+w/amKl13dcI2QjobgfjOZ2WJfNMI3PXzOUtuWgVvP+IjZlaF39B
asTRLm7smafI5xmTBLlJxfSxM2+tLVv4eh7EPOMFmIWiiYfed0gcf33/p29YQryyakXTpPQXHu79
yb34EFydhfmczv0tbz76+y+z9s/GEbY96+kYpWfVVTculUUGYeFr1V1bU7+y5LFcbNEFhTl3UC/K
26nuc1dCUOX92dn6dlY2XMxJAS0hPZx5OBV7JY3MYxR3Hoi7msDZeoHVgV3FESQ15mk4U+9+Kv7E
1y7jtsZdWe8ooWfEZRefyzT460eR3Asby499kuuyLSvi2vK6wLwE0T6VYC3Taziqjd+9rtkKIwoZ
y8nH0NzLJgtwHf/gnrku0BrgyOmitv1ZLdUdMfMrWr6LLEyu3cVt/fSLjf3zoWO7TDibkv6cLjRo
PgUpJEbPRM5d9OX9z3HDWNeVWVpL0tpR9ueoi86eHL7NaD9kAKp13rUWko0vPrq82z/vUI5T4Be1
r89o6X+YoaaVeU10O3I0CL7/DluTtDLYoW8ElIwCfbZjqzOA8Ww2BPXHjqxoZa8QR/fa2an+PHSQ
wockzo+Jkmsh+Nbsryy1K0SKJrAZgw/aHT0/VTcuHKZTn0Yqd1T0V4xrawlWlpt40YUOmOhz0unG
5AuKGWw+y9B/o5UOh93767Bx/q7Ltjjxw1RRNZ2Vh7aAgCBgC7+2Wt/aMrwjITt/7DGXkPHf7wn5
ySroCD2bnu0irb43c3/qVAS5eohIMRQJvP+cjUlb13A1iEGHYRb2HJTprhxNplsgQ9m1Zoet4Vem
PUAKyI4JBKngNzZQypxC6DVJk3Gvqa68wcbntS7mYugNmwYo+Jy7WN9dgsOLax2Dv4dv7OVjk7Qy
7ggyBCEV3J4n7ynyu0xICJ6P0ccse13HNSdQa26jwZ5rkUKkiEHHKIjNlZKejW2DrSybTUQGUmLb
CAKvKLNwoJD/JmK4snFsre/KtouoG6OJS33WpXpF49/bhcTKA3Ptmmbr569sum1dOI1DEZ7roGh2
RUM5bjeujr6Rf1lXbEmwMqq6T8gZeNAvF0azQdM4YdW+7pIbb8Q5Stor9pzCbv8j7lhXbjHnnOdc
GJ6Fj+CvDY7Qf8lRf/5jiORRpdPnopKvCvb9/he79bjL7vXP9gE4peq0oeSMuODsGrOPib6Px+HB
B87x/94MXADIsl6JFTaWaV3Rpb0wHRfwV+EhdHg/Hlfq8zKw7louYOMzW9d1jeiJ7mwQduexjn/P
UL0LWzBjKiibX7HBrQesLJwOPdGyD7BPLTX2qWQ5jlyicERfo91sHBt0dXyPAQRxOl/o8xiM3/yA
nsTSHhFeQRcRrelxmV65tdl6zsrevbjviNGYKbU4KH7F+9YMv+KGndj/FSRee8zWgq/svpReEYeh
7s4NqkqycfK7XLjl2o64tRorq68KgzAQOBvYpbGZHQqZ2VpC2gZI4499sev6L2o8Qu08d2dR97+M
HMcdN+pjKtTxuvDLRYwYVcsJ3A9zE2IvT+f5Gfm4bw2EmN438I0FWNd+FY2DqjZT6uylS30qIfx4
57fVtXaZrdFXx3bRsALivmQ6hxP7w4axqj9Pi3LXYAgbHym5rPs/uxP0j1XSVZM8K5PeXBzmSdeH
qME8Jd09JVdbvjZcA7Ky6qiRLUTclvEMBthiASVfAlxtIQObQb87+QJFXP7lY8uxMu8hQNAI4aLl
bFzPssA1CYip/INeFFkZtWOFV7hGqnOEevi8ihb/xactzQDHVr/ef4ENkyMrgxZtP7BUCnkOiJhy
bSG/BIXbAqyfqw1lW6uxsmq2tKYnrJfnfl4ewYv5dbnqwKXI4RIpfegt1mVi3ME7w0Hbnmf4g0Lp
k9+y+ymGmu/Hxl955SJeZiohLHwmSwtVZzkBr4cL2n2pIbj5/iM2ZmktRlYar5vHELPUld7TqIfy
ANfqvqI10JBt8/qxh1we/o8BVlPkDyGUMc8+JC7vbFp2X3BuF/sassI78GWrDyaMw5WlR6ws4dzG
zbnw1StJppvLXcTFD+nRxnhlUTY2qzUeXUNDOUL/T3OO6nHOApK0Ozp51/oRttZjZdm0aedlpHV1
xob7CNGUW86Wr5dMayeuFUJs2N5amww60Okw9LQ6Q9eaAP3aVXmaOu8NJbhq9/6Cbz1iZd488cQQ
xSE/s5jczYGtc3jVmZfgD+8/YGsRVsY916WZlVr42frkJFPzU9T25f2h0X+w4c6uq8wY76Nl1J7Z
29otldh5BKX4zxrt6MG0m1kSC7Yj0kNfTy4ZSXtolqPdiVrcIYBVFmbIDPhovtFa0ZJnKRQ2Rp2X
XuRxt7e6UKXL1CBqaGG1FIVGO1TKh+U5Yk2PtWgHFwW/nMNZ8ttHpZ5XPspy7rxxV3WDjb5F3dDq
H05Vs+KZ65ameAvrdBxAuphtOWecIKF1gpx7Us1ZAnWyssuruR+snzHmgv2owvo06wjceMgl+0P1
EnqT1H1GPMI4lGYnakM/s5MrSgptuTgt4BQlQYIkk2g5NU9jVXqSQJjcyOS+SCI3vpIpqFEMBE5X
Pnt+9Vu0i5otlImThqDqsu284HhBlnv+bRtBBORR4Cf1y74rlKzfgHQKoQeUsMQs/YNEmQnx8iAd
Gq/GVfvYVUsWTFGqnhCdFbbPWmMaBqWqOgAbFKKZjOF3xG0tv9lWe/BEIcRdxd9mFHcY9rkZiYwa
tK470gRA8CSBM1lQ4hL8JxnHqn/obAPt/LwOaRKVeWiDJX6VhtTU5GKpTfw8pNKWP3ymYi33DYEk
vc15A6AF3ZuqTCEwTVFgp9ssQMFpW2fVPJmgyNIeerddNkNcKTryum6Q8BZcAIl71CgkqEN0VS4s
+qVKRGhtdslGthr74UWf90Rq1vY4cyPKyR0fF+9TmljQMEPQ+IqsX7o+PevFcHaTDtSnf6dLm/5b
OiSuB4kVQu0D8AAhMyXJF6mn5Q1i7H71Mo3ofh/voPs9x0PG8X8q22yKDFRyT7UhlI4H5zUlBI9B
aElckzmbvoEnYBxUnOcRggMHxRwH+CKlBEG4o2YxZSbwNfk/ZN14qcobmrDyd+zTai73JYO83IMX
1GHT3PmsZuyn55VjACLS1JHiRycXHpMMXS6OPxcLfspLF4pleASmUalPQ0TVwA+96UvyJ41Qa1/l
YbJcesxmr3X93iD7Fjy6i7YYoB8t2uxayOSrXo+7eIDSznPMFsV5Bu0s4345rk1f3WMjmtJ7x+Ko
sLvei+UYZMrEMbKc5dhJ1mSxqjy+7EnZC7vcpwpklF8TdPIikctEJcs9BDYT9qNjulxOrb8MqXcQ
3UzotzTw6iQBjdGLlr+zk9F0S309xnYH8WAOxYGZkOS7Nxlu6F0X+RGPd3TpJT1MieuKTyEt4u6R
4LMKbheUc5uHaOg8c9Qz4+OdEM4z0GDwHZSvl9nN1YueQ+e9QlBNx30GdEKZoSkhxA2XADxrPnWA
4bQQUQjYQF+VS6bhW9wzr5jzNhxk8ZwyR/pf0KMv6zQLw4GoG1WkIULHzqLbBqqMPXC72SA7rp/6
NEmrMqcN6WADsuBcuywFnLrdt5MT9W/hLchqZEorOT7LcJpANgBNuT40bJy6n5YD1nHnsQj/QF3I
4OypreuAfCdyTKszsoGDt2t4WaYA/RmzRE8mmCv6AuXo1p4E9kFW7mpP+P5PU9e2kvjGZzNImH9i
cM8dWonK/QytNhYJLi8I9DO7hCwCcIMA9DMN0YqRZJa6QMh8mUNYJlU+bhrfSlE2bbAHo6FEm2YJ
GQp9xy4K1yW0IYzvvUGtaDQvfU2K6HUEhyDZ9XPhV/i5dfUMJB03h4V3i0J1Jw1O/ch0SrOqopDr
zmGNZfBim3oOn6a+a1SdQa7deG9Sm2DUO0GbFF0kRaNJ9SNoanQKFi4tR541I2TwdQ7cONRVdpBZ
mfgT5Bm5QYN8GIr0L2lFQz6XPPYBfYUI6Axxr3jS6k/YjI36Go/4eX/jCJCMH+GI0ynctyPE8/cx
KNfJ3jHsxy7vWBWPXw0B8Qudd5CKsXkxDMN4tnXdMZUl3ANqJIN6wqiesN3o+gGZPr58huY9aXnu
BU7av2U1VojRaVuV4mj6Xs0uw8IOqBgFOLYdf0aJMe5xKRw298ySkcX4VFzZVLtA8qA79QMoEgUg
AKaLfsvAL8FiYJwP82MJHkdzRJFxmD5o0DPbryi7CvjDOEg95EPY2MTkVYXs7DPalMRyR1Tb8u/F
XKbjtwCojBSMyrmc0XC7FNFAD723tNFT2EH2qMmsKeqLeP5QVNXj0snEp7uaoHU5zWhEI/+YWMRb
bZZWOJxUZqC/aOoM+RpdVVlMLC4zwK0YrO5uEAGWafpSiIjI+pODpZTifuCtSuzdgoNzNnnYdRKl
DXlasmo4jZ4GOvFQsqYbdGYrlAJ9T13vew/YLfEuud9o5b0BEBQaSIUpySD2QUTfHheD+CPME151
wW/YL+miTISeCbMFfsv3gLexOmH6UzQllX0IcXSw50A+fQVhQvUuwzlPce5wxiube9DJx84JegHd
6bBoxTFZuqTayZHOVXwChgA5t1zEo1/54B5UgkFJlcbe12ns6OWermH0s3PwXQ+AKwD/DpKAP8ef
7dCixzbrfTiySwal/AU9/0C9sQP2eu5+pK3iJE+jaq7MqRFlhUCTjgl2+l3BGjffpmIOk3NBLFiA
2UhQWTtlTc9RfpK1URnD2l3sSVy5D5qmnc4G4qE2CLSdVDYK3pDtRgDZrGZL1pXJPJMDFtNNT5wj
VfKLR7pkSUa4aSiWIknKXVyzoUdzcyym9sjiQna/rA017fa99Jc28yvwXfxDWfnL9wTYw58hXhQK
Y9wF1uhdS+IoDA8a/1pEuQTQjp4JkEKqPXJAAKNjAT5He190TckfS+wCysflpgX+IpumSnX3ooJC
bp97pClBRUsINnTA7kuDWzjPEwAv+8qpb7QjFsSddOr9G5/x6BTgOjNFT38iqIHvOXVybjID17GF
2qYtyqDIrTDgAN1C5MiCbBoRPQUPsoFo+xHHCkt3cDptQXamLqbiCZAZSx/rFI5qvUttV9O3FCIt
1eeyKQLuMk6TeVj22o+/zjasomc5ar58J0sI1yJPOxFbuhvLAnCoPEkmtwBUMUZSfVqCgMqfcaz1
HGeKepDhyWLgnhH5m7kLxk+29IeTgcYazLQlPjMAWIIgUQEmUA44SFGbzEQoUQsR++Uf06dMf2l5
LSg420uoh9tQxEHiDnJsKIRNRxEL71dp0osIfUlrV8xZmmpRfPLgPMg/g+vCbsh0XRFldiEDFSHM
08pDEfoQRF6X+cNEApNhpucoQp5iatknCY9s/B0bCY8YCuFmgkrNYljL/7YLl4OEFxv4A3A/ok0W
e9/EtiT7LoFkNt2hokbZ+choyXyRtcWQYDMfo2j22a2dq1A+oE5o8M6h5FXz1QkbgMUhlyqI0MPs
6kkmtxE2XKvvoenI+WdPN8sd94cEKtAcMtnh2UxL0t6Xoyg1qvQL0ZH6NkzmkbRHn5em6k68TLvu
V09DhIM7iLoELc7xRMZTf+rxPwAt9RIro24agUrIBS5BNILwieoN3kXHppLT1O3hzgydQVQwsb4+
AmsbNOacuKgPASghE61RR+IAJjrhirfjSy7LIOUTuCHup7cI8G+6Wgq7g3vNzOdEjoKOoFwVadXk
zpDKm3YBAY8jQdZjpK7Kl4sjVO3EUvjDkI0QM+T1YamTGVjgeqrgHWSjnBdwlxiuVyChBi+p578X
1kOpPE8mgFO+orhdt68hGmYq/wa+B5nNHohLo6GJMTd0gVAwj4ulv036EmHbbR27qAsOExtI3B0U
zkFtPgufkIUih9hI9B3ifUxFwYNgxIoMwj9DcgfKfGA4VgVyyk+xnAf2dQm6Dsvpx3r+w0UZNg7h
W9qxg0M2D2L2tIapvg3jHAOdFE0lT7II2qIExhzMXQL+koKM2FsX9jjvE77AhdslhnvsNShn0TyJ
iQ/NY8f9knybOoDkzvUwFaF/SOs5QWAGZhlL6rwxuFyMsob4DXRdgPxClVI2Bbi5jnfAfdYN2xnZ
D3O5k4VB503EjBrbbLSeGR6ayAYNQWWWitrPUISgHkeXkaFG7UKLk0/uoS46IZgCyw63KDvgcabk
WLAhVnPWFH68pPkkJxd9M9gZlu8NOLLTV+NLYEzRdd1K/0XwOq3NnoA7hb0dghYlznRn3FTflXGz
0L/En2ilsgXWryBV3AY6Akgl9n0JccQxLDr6RECVSueshtagqzMVhWDzZJFVad3lUVUq+5sCn4Uy
qiXGGdhmKmW+H2d4dwkhqABK9iLAWRVO5RuoS0PwORgvirtZjT15R0F/wdkjwrJAI5cEfqnfpVOc
WpkBVQ0q+h7uW7W8zUs1Yx+PEIqou2BkVdG/hWnPqwCXilI6P5e2soi7XFVXVGYjcgc6feC43BpO
HcWXxlApFVXBFz9w7eDjVePo0sMIh6797bUa6K686I1rWN7XPnpA4BeoPvkicHSILgeZigNChG12
SI4QIcFnJcBsYd/9uVfh0xI0iA4ISGgANMSpaQAop7IHJbVf6nnMZNnH4hPnzvk7xwAMkRkCI9bd
pTaeENaWS4V8MPwoQsSbjgd8iVmEawj3KDRaLWU2lTTwfiAkUsld7Mp+ao5AgdHla22SskQU32kh
NfA5Yhy+hlR305TRuUwQhDU6unRTKz8Q3o+kBbfoR5FqT4UPqBCsvQePkkr0aDqzvpZV1loCfFtm
0OA2VVMQP7dxJ2aTdWLpls/4Omfs76JCfRto8iJBLuGuC2XqUwj5tK3nZXM/R38Krwaxb0FkM7q8
9zsAlfIQmSCCcAs0MpnmxC3WNgffBq6e4b61XTLtWo7epbsmHhsNes+kJw87Qh9WYPU5xVUi7tvW
JD4ON12MpdqrAlEZus3YMlYmRxsmkjy4nvVhTBmwYCb4HXleLMa8c7H2jpEwyr3U/jLBxYHj2Ewg
ZZXVc5uwlsCh6ooJHvMMdBj5XZYuId8qfCzVn0KBUWPhuOuhfxQDtpuXdEZp5ZcygKhwnfNhCeK7
NqSAAyEEDlR09vVy6TMFfIY3COmDqUREVRKl3dfEwg4+RaP0YVaQ1Ef1FCCAFMp2ttPReD+WXlce
Y8DuSJsNYiqqG1bigvOxWbRn3Y77CYw3J2iX5UGGAKStH0YKXs+QF47U7l4GYxi+hC3SAEfSAxsm
dpUQYfRMOV+KR5RudinfQay4R70CQFQYJ1uCaOz0V1VyOCJ54DCf5Jj0fdTh6PQt9JNKpYw6z4gt
iv40jtYgV9sU0HLKJmYXdVqiYXYMZa3Q0gMILKgL+KgxqjkuhLEFOneHELh5OB5T5zvtw/7D2P+m
GAHxKmsTSQoOESUg0mgOqhMrCbL/8O6ehxgtpGPuF4tqfwV+l2q2E+A2eWjH9Gh4kfDFHtNPmSjR
aY70UYPUnMrpJWNEIV866PAVNtjXFKT70TOok0ELuo7yHr4rbjNspcpHBX+hYjlDYWIM4RFZeajn
13A16zeHfXw5Kalr8cgjGrjvzjSAUV1gdRS+IbT29CGZQhY8JRcn2+3Rqi/5twpalSp59NMCwtn7
zusq6x37oE0rB7A0brHC/dizkbWHEDSLyB7pRCaHBBKCz1ZlE06MSN62QQIJJfzn/AWuNA6nXHeK
62Q/W4ivBccYYQcTN0vQQswD0zhNdtxZOwWIc3kZdGOdw4ecxi9orRG+fEWfDVQysoYhhapvRYcM
XXnjoU3D9s8jAsOn0co4eoxgN2i6Ih6HI7EDjg2dhKpHwjA601RZifgwrtBwFpXJVOA2hQO1Bq4c
r/czcXWT91qhwBYlLAJykKzEurSZVLrDvRoVg/c9iUh4SKLheQ59W+SC1A357VX1PA1Z1XP4j1nc
GUbkreE9ImTs8qNqnhLQM6qfGgDE7hThIyoumIiSwtDqwQDUh/eSSDMeFPCWwfe5h0+DxzsBiVwk
N8rAewYNlpsI197j0IBj0RhBDjj7ZNHdTD4CyuJLwYRVX+zQjPUbbhk9XSHhrsfxbz3WoIkV6Kxs
vuiG+cNdzHDypXvcW6FGcd+qOrQPIU5eWFeajiOdMgDE68btC+JbUh4UQjmx5CnAV+VPCOGyBNOh
lqjqb/GDsYvmMytdeJG7b/SeUSFDgCNTVITkdmDId5Ei5DA+nZj4F/jGDNg8GXiSvsCtnSudKYIO
2UNyUdHA/Zle1LGrvYUg99ZwzVzeIABC6BSO8F1aRBX6cWwqwPQAmI2hZo5UAy7cwPoEguYbi3yb
nn0EztVb2GLjPGtvbMGaiBER8E8U2snRayeLtPyta7QwoDammWZIrFukR9LPSLh45is+Vume4UGT
5BMIJYsCik/Yn7XBQV5kWpgl3bsJ6T0Nx0yk/qcSHop/U5LYmZ9NzXD+hE0UFLtU1Gm36wquhd4V
DpjMLEJ8AravRRqlecKtWJXYryVDhENyrK0tHpR1od1fGnp9hG2JbCCohb5x1/+d+ipC4jitquin
v/SVfYGstZhcnvrYr+ZTEcZgSeWxEWNywskfPLdyLOMd8ImDy3QPHzhbeFBhYkVRgcfqT36cexLB
5H3R9laf8M1OB7IEFaalvKTCOXXAjZaAplZ3JUKO4Rb3EJAjCsJAuRwv3CJDLs0g9mnqLd+KQtY/
uDBYqHrS1LurNURLcNCH3uCjZxiSoVmT9sDWDZFpbh3t48cZseMdoVX9iY0dYglaTPJUtjSmWcj6
8Uc02+SlWNrwK2Lz6I35EGPfpb4xN32DxoBwIh6OKhXIYwSBvja32OrH4wQlKR8zyvkr8vjuuW2Z
dnmh+/BHz5z53LJpuu/8AsBGbcELyfrCkj7HndJ0AExnOnDSdg8LACVkPws2/xELo+kzWGwsOhNI
RiKI1l0gkBJXg9nLshPDDgTP7ueYhv1tSoBS3TVFvYzAuC0py3CIy1/I6bDxDRX7l6vPHhngA9KH
/4+jM1luVMnC8BMRwZywBTRaluzyUC5viPItmykZk2R6+v7Uy46+UbYlyDznH7suqXhZgCDCuW8P
zWaEw2Fbc2s7ByNRu7gAWxpmbRIT+yjUaW6eee0IJ0L1QWNiOvbNh/RWaklbTOwADn5LueAQiiGx
12z9b1jM9ey4PrMA+f80Yjaz7m+h1Q7ibnTx3lsSQ74aChot3nzllnHGHSJ2unKLD0+aAeZVkc15
NFp9UF97U5NU7aisesLsT8ng4nqV80iZp/dikp65RaasZHNkRnEe0yGzv0or4MjLpzo8O4oXOMIh
a4N0ecZGf209U8h6HICM+h0vom8l4bp5Vw3L5V+9qSIRzKslDYr2MjQvXbOWReSMNoWLDtLUs1GO
Jai1ZPRj7FjaN73UfJ0ArXUYN8VSeidw7bSMZWc2Y4R9LOtjS+uMoFQ70z/u1urhNpdm39GsrOzf
7CGrmwzBqmQSyG39TeHjuCUbnbteMrLMVJSfDn1+8a1wcQ6jw+B9CD1SS8FlBHZQSi70QmvvwPXH
Qb8tMBXTmnsPwJUahigwrRfGW+4zUlUzJsycGvGje0c76H4MuqvyPMNMegR6MDdd4+iIuEDqxhcD
6C9O7ZnvHl0AklyAffW3GlcwlayYbLmHYPTUadL2+gMeF5bnqcQQexyynk2qEWW5PGbG/aMCtRiq
xBaNe3QJsq9iISZxc1yv/FUtWa33dl3y1IrMZFPsS79bThOTKUWaszth3WhWY0k4BPhvwraS7bcS
a/4auL7qiSOdB2ePU5w+vtApCm9fzt6yxr1BVdw56Jfh4ioelGPOhNM/04PgXWWQB/5+3kT4XOsh
hx3xa8b7sNB/rBJ5e+z1c/HQuRSgHuTMzX8mTcO/X+Ke6nYjN3YYu6atmzjdTDgLWY2CCuZm3UBb
ycZ2uKFxn7wTJp6bbA/t7IG5yb4Hu+i28pkuCR7/oS3taw5lRo2msw5JH1b5necyrE+wXDqOfT9Q
1s6t+qXgw+OWixZYsFdrSp3XrMvb6TLno7ucAojQ/mDBub4id25utDV4/lPmzLzaHXqLcjeyBfLD
ezeoDp3UkgiZzd9uqZT83cxM6tWeF5lHAzVu1m9dh9Z3Ljr/ayn8POW207ld3sagoIQAxKMw44I5
34pdTGxu3PQ2XeRW1YzFGSRzTv/oQRfsqh2D/6siMvpH6kl0CRGjnj475kDZLQCU15UghsTMXHVJ
3TTo4ma6r56bw5621mSO77MhZi7NDmVcdabBdIXUd/POitHljXkyjlkuI1tAdSb8leb63flpvz0w
itj9k4Kvg5QalOHFMwD2eFQ6q/+mC4fzAbBksE4m/40bddWwrhd/ccQY19zZIpn41UwWrj5NX1am
vZVqSVCzaHBySI96cr1r7XCes4DfD35uR68+ytpd9CkzK9rU0/vhtVMqKD+7Laj+FEx5w7+qo2vj
mHaFeduWnl/LbskIjLY+cG7WOFU6stExXFySlciLxuBIE7BRfixtrm+tu0wfWEYbdujQaBnNp8Vx
D35g5t+1qoSO9TBRlL1JB4VChlA5HnwgbqtYjTBSiu0iDkxHnYklKJo9cQH9v9Gy3Y6sXSq5m0M/
WN7CIJhO1nkkUOKfRMD0bDEVuZHZk2S9VwHE7oONCumUsY03/7U91Dp7tWc/YEVTv1YFjLn3aS73
j1VdhOaXqyd7+HCzwpJ7RHcBQ0ovnUdqj0cqzLiAjIR6oV7uIFi5Bs2x4uZmaEOhA3+w/OeX8AkJ
5b+snmIcjPpf1cxB/Y9MdUftqrpZY4uY3OeKMhGqm4u6bX7NVjX4h2qe/fIxJbZyOhhQFflx0UPq
H3ufzTW2N3MVscQEeDPNoeqPdo7eYN9ufHKPa0nD8pG+4809DaninxwwbZfJWBa2eXGMqRQ8LRli
AfprZZ3ozK62S1oxthQRW31R7ioPsP/APOIXcWZ7XcPv1qinoJqr/yz2t+C8Lqly4qJFucLUv+bL
Y70EgKiIHHyOytQKw5tiDJevVNIXuAtEmJf1fCjWTYdD7NoeJnGNaq7/si1Bwy04srV9tkvJw6PW
sFujbgjUpeAeorh4GNLPAr7iZoI0DA/Bprkupnaw+p1FUF3JPtmHOG/KApZujC2y3ldImqZvKs7l
IG3an7Gw6bw+aDLQho8gyCvVfazatUt5Wyj8tOfLKE2zK1FehyxDzveQBymjDcxA7p6lYap1Juem
rcUS9fipqRRESmgUy21uZWNdC8/CIal7pEL/pA4t8ciiXTHQBwHAtr8aWxsHFUtMF3nEg+Q35CNG
iBEG9Cwuq4ZFPWCqFgkTjbSTcblL3tl6s3eajoclmWUIfueHqcuVnlk5QLBtOc0DtUEoCsy8MtzE
7kmCPxJTHD4Vtr2JQzpt6mrzzOc7b+lWkMvMNNxYw40AMOqSJnPo/mIFZmFNjdXkK320pKjapwa9
+xgFTti+s+4vN7FZ/T/uAvfDDEe5Pdedz34ux7FDndusTnebhMR1VhEaP/K8iHWO2rLKjd1Qj4KJ
flrG94pJtj2aIZDmaUUPY8Te6EiXV5uO+CSbRXlu7xP1Q77BXcVSeN0LE1ea7mp7EPWHHoORqzRI
/RfUL/aTag3p7GQrhD1FU1eEFJhZEHvcv6psLiV08cJplivzphu7ql/UVrQnpBKyvtXq3hkf9inI
x+zV6XxExklOssJvMDkxqgU97axgsClqNihWQBMh7C1BLMJbQfECZfKMqJLRSvhOuSt9P5OPYxEg
FJkmk6uwywr6wFTm2G10R5SqU4ctHyKar6zcuSMRjsngSqvaZU1pNUffQZ/ysJEU/wJ+GfyspQwv
1WRSct8uFFI9lZXwf/s00FXvAQTVd+l25ePU5VYDSJHZ5qNhCY7gqOMPAQBIbfW6wTYE6JpWZ7s0
9b2RV6Q0lx1olck1CEMxBx+yG9ztsxGpl+Uxj3nWiHi2Vbbt7GHMbnUzAyDv5sKom1sIf54loegM
cbLNUctvNskpvK0mgfexO4+ccfDHrn5B05DL91EIpB4Nih2xH9eCQvklK8L3xqzD7hHmd/nMB2Pa
9srws+WtW625+qrCWpqA070wkIVVMz5xFZu1HbzfMwDojg9sy/rrz2VzY/qbxwOIVR48Ub6EjTip
t7SfYHBD0nhvC5yvf6lcrSE3lzmfneO8lLI9sdKMzW5zRV7sVeX0NjkMzuwclknxcRuwMfmBViGG
P3tWvhN1VAgS22XDsu/c2RyyRAJlv2kK18UJEtbJEj+0pw+/n8R/nEg2A+4QGONODfxysWl04wmt
Aa1eBGDuFPtqumML6cKTsTSpdcgRw9DuOemgRAOH7EP2V9UJvSWSMHV9CfoUADkamMKKS6Ozvtx1
g5ENO282s/FpBrbO/tYsjsbNSIs7atgCQ730S788GPbcXQtEWX8xe5lB3M4zeutJueMILL1Nznl1
0m2kB11v4pHbiv/X14IHaWMifHSXtb5VndjoZanT4dl0q/BsL0EdJE5pWk7sNmm5PlGA1b5tfCpF
PHdZnnSOAj82mPO+HIbmo7Uh5v9b8FS2x4WNWu46FER/62B2XxGGDBdkteFPaGXj66gH/7lDO/NS
y5riTqpnzA+aVRi75rna/rHdwS6w1eVPM+E7Ty6r+E8qyyYDA6+797UowuC7ZOt2Dn3jCSuGVmQR
B27O/s3NCgypu624UBMo5juI3lw3+Od/qGwZ2lKkMQkxyGwYE3qdU8BIsc96lAxHEuI2CItF+a3p
7Gf6/vqbKAM1OcDAoRDHoCCqwoKkXWKInb7lYNkgrkwmLzauVVbUWFjqfQzc9XcW8r7d9bxZMsoJ
iqArR3WgwrSsDtnUz3MSukv1HKxUQXGkGg+Tn5b/SSxKJ3dcQFnHOTNT9MGweit8/6kzmcoSaarS
OY+tGqZzpgWt38tWoSUpyO/SXTu/AVi7u9FyWhecWWvzty44MCmtEf+NkztY+xTXyBBXm8NwzZjo
bUfTdRoztgARw8Q1OyQaGXJ6eJApYwqAZ3HfWbfuYLCrxmGXhk7mxzxxAeqXfOl2VL8PUMFgIlev
KIZplzH8qZh0gdbbD06jy3M9jcUlV42c95khzQQAcALhz4dtTbbOztZd5RdVBnnvb94RzKp9R0Po
gG7PujajFK0QqTO6GS7dfJ8BwRyR48mAdYk0EbysgfTNisF88L3dmIr8SYVTNsX8YrkZmSYKaLeb
s39U9UAjMFlTidr6jT0nq7tQdIw8rXiByy5vdhc0+RUSuVeHoeiddI8wqqwfF9Hp9qjpB91nm5UC
7PfMMkE45q+D4MGz03C91nNo5+SPL+Jodyay8YyA8GfpTdM5bUvr1VaWPe9yZcAloFYx2bjUUMeO
4+ZV5CgtL2FN2F+kCZQvj6CfmXlyhT/XsVR98MbJKODht5I5FFCKIhB4xr98zaDZBBr6nyZ1QS2n
meCha4xmiNY7fpk4/bzMMTRBaMV10XiPo2mLCD/8cuQrBf2ameHLGQhhMjLBJgEQ4Eb1VgzGnSgV
M0suKyS5Cw5zO+T1QaML4d7qjcZKss2Zq1d7kfJfI4b8uaIgZWc3AN9xv4T8vW1VlqelNoZkHMr5
jWWhGeK02KBEjaqsfpiOVXAaUboNSTfY5WEJa/FdmEEgjxTTKELempT1IzeUStI6db1dKC3VRTY3
JvO/nZaPVg3zltDknp1U6nKwmlR+G+cqnZ3gDFjoPSq7rv4z/LBXMFImJwxopzFGaVVsj3UuJhWt
ROJNCTAi345DTNCF3H/nUIfLuvPykjE5n7N7KXCoumuVCfg1UejfmkjDBNLe+LWkwnxdZ786F3kT
vrsWOBMDtrvuRJrSIzqvg/OrqCpGxa5B0Ifayw+umurGrzqVwv6synQ1sn1dEid5zDJnMp51hkI1
rqt+btnaQVv3npoRQPp1Ueh45c6dDoAvrFzK6bqCk51jMOEIs/QFYRhyGq8Ihr+WqkAF2WqduG97
uLxCB758mJpQwNA2ov2cKec+edCDOfcjKqXIbnkDFKISJ5nRWTzUpdehqKm94gL43v2nvdY6pEYj
/mwldAvIa5fX+9XyoLH8QKZBMmmAosNqONXHkCEsiiuzq94GMIU8ClyI6Eh1deO+AER7D50nCno+
Dd6TCE6eP6Kpoej2BVEZ48nMWBrZ/ISz/XC4deUv+pBM6mTSoJwvEEz1cJhQVkaD3+j8gNBaF6d0
HdT0qIw8c9AFW7guXbKGvp0mg2bul/EzqNT6O+8XXDc86/TRuOFU/TSFnv3IGAr9ola7Fft8Kol7
WZWRPctK9GQxhp6yE5INtHPUSs4KpFbqNukAwzRq81k+hZ5/j+MClURhSIdlJDQnRQpY/BXyGVWJ
XLeZDIQarZQly/oaTKp+0akrPpyp1EWUMWLLGEW4N+yJueOjVcsW0vNhtc5PQGcm8/Pgr/+Fa6Z/
F+ZS/mfLzO6RTTUsBV2WTuc6Ladm39HRupxBM+6aoQKR9RWBhRNbwuvFMcNe/ezOhq+YW23A5U6b
M5+kpR+mIGx+D44SIT3LqzlO/+W8GOtetIYvjndpxAPhHFNMf16NzJAfAiOZIf8Wi9/FczlXZ+2k
IXpxYT+nrbAfutYy/jjKMHauCws/NyhWtXv/pSGbic90J1aOolhsFL0oQNnGy/yQhSXXJn3xB9gO
wWi+5KW7a0oUCn7fEx+ahlvzNY4V8J0RaneCdnHHTwdtm3volmVkH5K1v5sMQVTdtv1s3mzBcjZu
KE53ZEvStSmNE+sxMn49zFyO0Hf2FdW+/4l+uRP7AULgZTIW+5NnwL15Zp+/K9tLCZXNFZgkEy2K
IU7h8beyzOHDHs21SSRkfzIKCRLjIDt8WmFUd1Noob4hxg6HgK9yiVB6rqzPNi8Hfe1StkZgG7Hh
QrG3eRd0/GjAXd/5qrZufdkERyvHKd/k6lnTh4Gk8gB2vsBc2uvF27LuofS8+3pQu+3fdhnz74qo
h89hBG+MLB+iO1qLdtCx7A3LiHIY2H2OAOdtmTo97G3T7tYjIlX3Dw6RKvKRfMUjIyLJ5dzVe6Du
oknqvrSIYK60Z/G5rR5XXp2NX/biIgRdzTUdYm3X2zML0vCgAIIfvPV+5OOPTSY4U2ReQZtkcgQL
n3qiaqrVKh5Q8gxBbKhetjvc2oyDfojBYrLhORuvG6MC2Vgez3o1or5T2Y5PuejiZhgHntC2dX9M
p/MIElfMMWNFNN7Ramxn2Nka+2Q0u4v34S25/z0T5vGq7EX/wXVRXO8Sjjmqnabfz0BmC1Skbf2V
FgpPge74qZWii1Nr4+jqK+9Yd4gZFjmkzBWakU+Wq3P2ylC9czBvTtS3Ij1kgBInCPwZnhe11IpI
s7CIokWokqSGLrmqxEqYRMBZ+62QjI2RGnu0Wve25vDQuHeaANVWV0du3rRf7mT6+lGMqbziZEk5
5w1/+CY1pGi+kKGoIaIqcynjlJ/2uKZ0pRqyNPa6CqykD/z6USO6DQ94L0AZila5r2FRA2qm+AmG
SCGK2Q1WTbB+ydhAinHFv76sPR6Nbq2YGjqn05dJZn0TeVtOmrJVZ8UaV9x20OyiGF8BeMu/voVM
HloLbH4Mzeasux4ogfPvWpHw92Y0G0f/mK0AgiWc0a6Tcnwr7Kp9yIsmfQqRRLwaiN548Myu3mu0
izejkVA0xlge585WRFj4/lcf3uHq1F9QITXTcikcm+NuzavxGAS4GeKsuXfXzLhhjryys/OQ6cH6
pjWHp2rg3Gl2uWMDSI7ozneIM8BJLb9aT/06ByeGV1XvfF47FVWGN/1zjQ0NhN8LMwqMQf+Z+8yy
Y7ox5IPFes39M8md2QbuHqx9OXqtZlKnRKSyYuIY7N3EDP6fJ0bjO+TCcmKdlVUQN8B8c4xlCabO
7CumtanqUbTgq1JvpXQLb2fMNo3U2jeyb6iU7MelwPRXnrJwX9lKeKWCfuJUyH0W0lpa8xf3qXWY
nN794H53y1PPX/aGFLD86NO1em7xDxkHJRf/SwbssZFCqon+sw7+W2psNPuF2pOvcV7lTkN0PVqt
WeT7wljAuZeNnKMk8xbnVMycO1HIsRRv69weB22bt7519BCLeumPCmmaxCHbZmYiA2bok2qy6dwu
Mngw0bC85R52ON3XxYDDcslzuG5pfkwKiUfnUO2s5lo/OObavqGbkX/yypuepOqAG/FZHdFreK85
NP8vBJuaqgNdETEz6DG8pJYTpIcW5rpH0V2byKYCk880Rxxas+5UaRMjE1Y27/sIbeM2rMsJpgor
yas8TBaKrXdbSh2VtmeO0THQ5SPUnvFVDLO6y8tH+5GDPUh6z+lPiiBgK56Xsfpp7Tz7N9aB3Nk+
4zj7GIjxzE0BxCDUMUS9uAeoNc7AUmhd4McNmxSFpv8zbBm4YJ2ZbrjbwlAhRl5TkO/WDv3gZGOB
4vAC6XxlzB4VopAQccVGHnRwziqmJegzrZPMH7d/S4bAA169deNOjv7vyfLZhvng5kdp5uJmpg0i
OMgQYBaH6aGKPC3a8mD06AwfRgFFimQettA2FjiS0htHEhkcz3/u67p3cHfgyTFHZ3aP0qUjm6mh
GJplP7a8s7gyvdk791O7PW+OYz874CB7hQgg360NevRoZUy7eynaEvTUccwLC0ZGvUk/Ov7rNvWF
9VsxUKb8hgL2xUjLtNyHoT2+MrMul2BlI8e+B2rlsF7JfSEcA6Sk4fN1t2l+80CkEd5g9xpjmRrW
l7uGIRJW3/jT/9/q4oiCB1ObbB1wL5bM3rinwveioJISs9vYGiKPvaq8C484d53xET0V2CMadl3g
rlJBQKdkVgSvyJZz9bTN0OYLQUoLSpiinzumP0Ep7xD3dc/XJqZ5erLztH7JgR2fRW22SV2H7S/Z
m3aM6yJrj+z906NlBt6XWXWT9eAJd8zfqD8234DHhb+rt56dWhuhZ5+onrXw/AGatQszQJbm1tkt
xtEn6TyfcDXO3TytZoRh1lq2qFpb8Qt3oHRu3sblU++GuSIiG2WVjPq8189+htiWaJfytgxL94jh
gQsvRRTN5ZYH7Q4IzBme0S8IojprFFHhxdpmgy5uSnys8saYywRVbjOLcpgCbMYNcFsYtXz+Mqa+
srWSVEtbH+rK3Qpsm3quDsbEInjUMBM2vGqJuqJvLZXFBhNdGW/ZVo97RGYtFp++IVnfLnuTN94y
T4XrN8/8+iDM44Z8O8obk18gtakuFsoNPjzquzscpRL6fxpEHnAmm+ln2BqsmPWyXVVjqLMxhvNX
ORQofAYvXYkVQotRkKPBf4LQ2BbFc9A53Obm0ukbZrJVA4SQw3boQpxEkSUc3NrIC/xvquZgKLw2
Hx78Kfi/lgRDVOw1mn8cjcQU0s9AhkA0mDzJBFWvVGtyZKUB1JzdID5k2e4iR64FGj2kFW+YDSVI
NPNlC/nLp/fgW434j+wVeWRI7W+WMRmwR/e3uGHYNY+uYS7cFr6jd6rDo7GvMgfDq+AqTM95bs57
BAuwa0ZgP6uZUN0CUnFfrBWPimV12xU52fDACZudmgrWJJGtOQL/D4hjY7Mz5H5a9HYAMrL3K3D5
1Q9AmR3NkSMFqs1bnzuzAS02QTu/SM0/fFZLIF8xg5MTs22llx9zvp5XbKPBVfUerFqNlOeyeGH7
KuZSXclxLxHPpS7fhkP1+psh4YwjKM8xSZFxMf9xr9EUgUP16JuBP8UO0/WlgBn83QIHPQVoYtFo
MhCeFJ3A92hZ8Nx27vPfgga1Ryvz7D9OaWXv4YjahvmXLzuXXv5n4Ym/ACksnxNPgJXY0zQiF4X+
wo7Ck54BVxT2V+Dl69keQjA/5HWodnvdwg0A11nvKg2w71duSxqvDh5mmRYvBS6mQ7j1cDra7rBk
wqdD1HYae2cMf+/95Kqt0a1OZXjpssw43BOKf6POYDSb7ODParJxRXnbwerwPFhfBiG2CyfyNH6q
sQvPc+74N6GL+thmS3oDZg4vaMS8p1qHNSMLdqUSJHow9l3tFi/jENS3wejSQ4Wf62es75KSBsxu
J0pA9xqvZINewERLpJwGCMjzlv8Ce+BZqhocVLt5vIeIl5A3NSzNHt9wVf1xXXtUv5Q5Ah3hFpJH
yyd5svCR4dLTEjg6ccfaQ3VQySzYtfhzvj24duScGK/2Da4D3vNqe6qR314l23DMysqr3Tq2R+RG
6MlvXF0oDoZBnkRgNofAL9AOqTr77E1kcUdi+rM/9ijv1I1zH75meHyWgpwQWPSR2YOZKfXXKIK2
RipkmjcP49TBqDA3JNa0VuVf1y/HU5Wl4CMzZ37EZYQYMPYcbAJ7Ccz1PtULVvGg8u3IKSz8jQNe
3vAMWrBZv6yAQGZOmo75EjCJndFuN6c/1K4spwgvZT7tlKmtEOqrd+SfsnRmmGzfx9Im/DVsSaIu
DCwVKybXmPTR6i8a1FTsg1pKlfhBrn8bEKLiegdkOJzDPhAJ2/xIH9M4LcErK+v6Y02Lgu3jFgx/
+tkYliMlD8DoPo6zqDQGLMhbVRTiGBp5gec1DHJ5VbXH4O/6AbFO23CXgGZCB9PJctvSPI6w0+cK
O8Vz6/feBAs+bBzOVhD8K+lo7aMCTsCLqr7M0qNmNQYbT33k29TqIBtqsPE+Il93/xlVFhbXTdRp
SKuB53BJhehtI7TePYsQBcTLY+GZXo3rxZ+/KEWQ6MmVzHANoIoY9tN9KEB7OfMZE9YAiDUx4jkR
rgUrEVsd4KKepvmbm3GaLjAA1rtYPTaoEiWIwQqZllSoq/B1CRqTjZQFBZvB6r77DaZd+CPcnYem
ISSjV+6Md3+t2CzcqUt3QVVitNuqxa0BOUITMaoTGOlLnZP9M289drSC1TO+q7SneBW5emU8zJcD
qlfnkK10nScrEMWN06eQuAlEWu2L1uRxm7MFWC1DJJ9DzpQlUcKqHAa8zW1exyLTmJaCUJYPEMcw
Og0KaBGZc+Afp62/g53WfW3pUTTErTk7feyQGPBtBEMV3PI13GTSL2K8rYiPr37X2+uhVwCaU49S
n7NxSeud3eGii/U8oE3PCKZF5cQ//Qg0yG642bjqa1L+DOxphc04Ow0+z3u/ZnHBVGTtgN1cM0bw
0XzPHchzxxz/OaEIPc6hO/4EwdRxvCDe/dtjifKf7barv+tUr3+wANTdwV2ddk2aXnb6OmQN7qVc
iiS0hXqcxxlvZJ6yextr6YoszkoKmY/MJDCOHHQLSBOg5okRtXW/mr4L/+E6gePjkg75oKuhu+qg
LmPyjdsiWrhuOG6BJdxYkaHtfaDS8ShgaP2ibyVwx5jfXZNrT8Bk48il/zO2uRrxjTiWe8iwIRXv
WBag2Ytzy5nSWI+IyuSQXVBbAAXyHejFe0iBtOs4wP/8M6I9SY8tqZu/RNj7/V3FMtQm32SrsVSK
VDs/kz1Vb31vg9apbWsf0q03mYzSbBLcfflonCigFgGWubH6JCMP1kqHVbnf8LHrhrG6gplfSz/9
vTS1CrzEloG9D2t3ffSHSZrvCH599x+mVlulCQLSeXk1ymr2vomGmbiA2Ahx2ka1MBzB6FmwxNcr
RkrULpXf78lxCM0zOsKi2IMpZnCAi3nX8Gxd+8NGK+YbjnWrT9o8VWfTs7lX08B2fsmV2IMIw0fP
Y0Ic4qGUoKqBXZX0LZgg4DZ2/T84X++vtBVwT6pC9v/uiuhfNYmbeVRAVKMprl2E4haRn4g/hpB4
1LDRbRkHam6t4+Cui0gsAzUuhWkBmrO25gx32d5Wf8clNzV23Jtu6e0sCEj53NzV3FWMc16bDytZ
t3/Rgcs2qdBKB1ecmIFMWvyPOW6aSue/QoTNPWduCgycBy7KOhqmPJ9ABMzhCX5aflaIduXCldE9
htNq1/u2wJ0YDcPEFxRieH+fSWjBjVTwTXdg5Zd5ZhSCg8U+dKxLwyp+FRQ/lq/hWFr9tQL3ReLC
/7gKZ1gurm8AqjhZXrVAJwzLMRKX6ZqSYOD/N2vJKDA1KED6IqhDuO3SB1pADHDm528sImGAdrVa
rPYs8GWuNPxW6ttbWsIZOhph+0POPQuZiM5EPbQlLxuEFHt1GwGXsjj25Vjtphq35+todHZwxK+O
/ina6sZ375fobC3ZznBG1X0xbwKmRjXyNdZfv3WAG1srq9RLiaFIXcCLwHxXEfjlpUdXM+EycdT0
gnp2o/JIsNslEsnGEHM/LdNTtnUhewJMYPeukV38sqxW+jutymI5aK+bbp5rp+2OSILOlrEPKTQ8
WKZAYQP1VrDrW+hEdz1mT0jfTjlPJFCsJxTbHepWXOtnu5XoKIa16w9msFlvHMRD/cckPmUiPx6o
6yRcdE4nkiDqkqlHrOJhZVfveH+rbPgMEeIcRy7Y9NhokWPeHUejvXIyKCR0yrT78nk1XBap3plO
wm/H9pI3mKm+Aehc/7P1hjYHtpDtVwOdTkOfUrp8bvBnQvW0/pYdpNeadIzW5gTYR0Kcv/zhrdbC
jcn4xaoxEhAyfueEPs1f/+PozJbkRJIo+kWYBVsQvOaete9VqhdMJakh2CGAAL5+DvPUNtOSupQJ
Ee7X7z1e6gGX7M6rO11/ZTUK+xMa5iJOmQcFHK9y2DpUakGvzsyyIsYmQWQNySvhTqp8caVbru4h
lESir1XMIOM5L7RrfmYbMPEIuM7rG49hVPSbbmgOBjTYBrMSl0cxpiF0l7oOFnzRW+extwnssWWv
O9QPaAU+yzyqxvogZPCP9v8FSD1hwiSLY3XrXvLIvwjyKe2P4i0xtznogoC5EEOZX+CsPNR5Txkw
PnVRRFW1KwNrAbSk9Vg+tZK07RVlMawehmUOlcuCAby4GsPMrybDAg1oPVyLaxIrRuVMyeL/SqJ4
8s7irAK84nSD9b9bZnNbDzmtQQBBvevi05x2MrmZAncA2MGgJLtzhsFk/1b8Ad7Ct00J/yslPF1h
PsA8V70P8Mryj6j3PfWZQ4/wk51OOB4/vLSWcPaLgq02jDqNbCN7BcbgLeaS+3rsc7S9QoXOsbOy
dJMXneXWJWHnlnV7D3SGnMf27Az2nMLezaJ8hw3GZkcVx3l6WTqYWeowt+SVd4ruCtd233TBqXCr
dd23fRa03HdVqIQgwz8v8Uc/edmvZU2j/DYeKOOhcVAzt+dy6njCJ0Qfc81rMzsweOs5ed+8We4R
/EOWvgS5y3zhkPRBjfogRDBEN140Eufe9dgAhvcei9JwYSKPap7Yxgk+hR2xYKSLiz++H7y4Os6M
KIdXHNdR/dx2/eDf4hgLaU2TailOmeMp/cxnsj4RYQv0MSG8uJxyZnkv4RKFeq+rgoglSAcfzElv
KIndkjEds/84vbRIuvaUhFGB0hzO8aWanQFTCpwllwxbO1SfkeUHpxishRtfmWqk2dmo2CZ44RHG
HmSJKvXQ+8Cf7j1TLOVF4D9aH63OmqY/uGHUpEddQr64aKkT/urTHE/tE663vOUxd7fp9bSsa7IL
UFT5H7iUTcBh7fThUpzrKCA/D76gYkCEtsI4kvM6dPVZDqExiktQ0hAfTY01iX8MDZvsyZf1Xjtc
7NjGxX0Yt1Zicqr6PtpPRur1bqqTeXXQlAWzVHbVo00xmsZ8Gi0+Olvdz+s5LVT6r13JjZIgnpLo
vm8r5kS1xofHU9XheFpil7KZAP8riZE+2nlOg1Gfqdz8ZOsAXwuQmvU+6vCjs8Qxss0pGWfxKBh3
rseYwAn1Uu8/1n3hL1dRRWTK59HTzLb8icmi68Tit1cnPW4C7ddqt6C15UdddaQ2JZiTXRMO6TvL
sTwIlbJ/cYCd/XaptTh1coGJNhqL7lj3E9fjUnLR7nuzMGLLuyE7+40XuEdYAqh3wA508ZCM8MNP
bhPQxrlDlp6CqMxfGfHgiw5jduoQZZvKz3ypR6wvFtlkl409nZHpNqgXd6H3h658vDNJBAZhmV3E
3Khs44+0xi26j7MZ5+i6zqz6GbO0fenCGNdhDEeL8rKyiGKd7CuXyzXJjjojZQGsFMcVSXrif/nE
/H0DrK37suid351TYsyyQeP8VvM66huXicoK/1wT3SB2Bs59AiOGrQ2aw7I1zTauBUn4hSFIEOvN
ZMDEJNnlcEXfAU2R761F7k6X1GnFpUR7et3OxdvFtNyAqcCu+cJIqLnKMqVDpGIgohaHYeDuEib7
78zCqweWH6YFG4xt26OgtyVopt7jd8PJPODNCh8iLRCoMNdy9NVZuCunMb3qoVkf5gJH485i6Imx
dFZJSrJyFqb5LZ1iEC1vhhjmexMO0cjcbjTxkSFbZs425xYsz5ZMcNySXndRrgpwJn18DcNV6Zb6
stbJs1i8Tg/7ccHSflppRcqZOeuwDOxVE4U4qT409lfSydS/MQxgp1MWzzam8BknfTPEFfm3Aj2a
kWRV/wMy5WMjIFR2l2Rz9CteG+eHoozPZOIOKQ9LRySSWfpWMWvrUTQlyUzjsawg6XjAjNOfA4kV
/Kb0HaXf27mLmaOpmqBW54yZvRIG5pnIYFFdM0tRi6UNP8QuELn5Qk+kqA5WqtyLZlN9junULO6B
XoRbxUKraB7Wpkm96gVTCrm0SXQiLffVKlxVXYqsnj3gwxhOmJPhIsq+umUes/tEblPYY2GamCGT
cpGZCYvgks4KerqAtBONMVKEvfg+SV7/GRVpXD/WiN1AuGfCpJYHwi/VcsGe1RenMOqUi9o8NmRo
I6vd/mUqyGSUi0eFZhljPLRYhYrD1KSRhgY24SvrFoEtAics3VpoU+Z5WPeolsgL2PkTk1NIcjnA
PLaLWpB5O52ucrzVuDY/MI1n5qEZZzuf4lJV9tXS+t7VebqafdTlJDE0WKN4V3hTZ25B+xCmqxKh
hnMkB8d8pkHHR4CHNvAxGPt+aG4yfyQgMQ3VSvnMW4wFqHDa+dvOmERuk057yzHjeazfVEmNdtT4
cgg0BE7wRYqDDy5a6xLPnHRx8FXxIJpfw5zLOyM9PZ1rxxp9Hkb0+EeOHiPm/TqUC8FZ7AsVjuIg
lidXewlueDGmf5chkfrKr7bBwRlhcdzx4DQtY9es8c4BhL7hl8Ga8Z+jUGaZ9i9k5BPK719rD7gK
e01UuxfdLcX6LvJmWffT4MiQOEzmJDH3U9B8zzZtpxtiOIu4WXFafgRDr7O9iREhLiVhYQX1yOl/
+ek4fqF20nP0lRPWxFPztjytXjPN56XsWpI6U/za1y7jvBENLYeaxYQWWlLWfTJgDf5bFSbSvZHT
ShCxm7YUp8foY0nk8quyFuILSh/+tmyT3qIiqNXBW9OgJouqlf6Njuc9yzmLhrtNgzKo8k2PlxzE
8HolnOmfyfQ6/4jZudcO0qm9Bx5B2Ns0mEONtyI14hNCz8wLLNW5P1bNKWAqf2PyFHd1WKa2fkiG
pqmpm0qSXXFUR1yq7Ctd97ikqU/H3qCUoOFKyFd00xumh0PwHp2V3CTKI19OTJ7cXnm3vfBX0uCX
2EWJj0ENdYkrrad7/DJ0RCQzUBfT3TrUVLbdXPEvuW/zaZ+2TftAErn5cJ1wea0d6X7nTuj9iUK0
tn+O1PF0zenfyf0RFy/sT2JLypFmAPJ13sAr+kCeMMZTW7q0bkuPS+dSOOjeO40V9zxn6HpobPY2
XJ3qUTsRAdJZqMI/e0DH8LOwmgiraSiCBMV44N4LoCxdxypIxTEvPPlJ+hpIJ4NF+e0muopPGaMC
b0ejykGYU/O/oU1OlzBf9b9F6eY5Ajt0D6J0+c/JqYt2MkV83E9bAG6XpQEUAm8oEsiQIF/u1Rqu
L27XOf/8zJnXPSvF4+cUV+O7HEuOfObj6bFPpfcnY7rMlnG33qaj0B/uVsbWdCDcgpS9Or+0XmZA
H3TpURQ+F2O7puY59hL/sSeLcqtJB6Id5iVTXt0OXnWQUDWfNo0W44oXCCStgTl5POON9FPkG6fG
MQgWKi0/JO/3cEX+YgQ8wP7BV5Grh0ZKutvChOpaNA3m/rwWLyOxquUIGHErZUjt6n1dJTAcXCCW
AFDslzUsWsA1AuUMm2UmZ56mMnv3fTefCb5oNLgyEwTa6zR8D1poD7ugTcWX3zWjd8K6t4w72MG4
eQHVhYeuGzu9G1zGh23fJo+a33FM5hr3NH+ux8MXxjHSM9fsd9Cb4iPDNMqwfg1nipJeCfA2cw85
8tLoPAoOVIVNf5uMKT+ehOqjTrIarbOVCgiFNb7s1yZmKI8SW7zwaRJuaWPHfwciNB3SoMKGYTJZ
eH+bZhvKr2AFT8ATc4w80ZZr9IEOvMBroAeBVLj4DojcMj4JVHnoMiufzgdbIQ0bG9K2Unhnw/IB
2w9BfvhZ3vBIY6WL87AURY7CThfyQChkDjmOm/ZFDCCh9gYU7J3Nl9g7rhFLUY568IXgTMYHgE6/
nful11ftKbBdXz/lA8DUG9CJ6YgqwpWCkUdRuwt/0eVh0rivbjC7oIrKNQLNqmgukxiy5omEuXrD
gyV8TDeNTS9mxRgEkxXGBHUs9rh95wvzUOGyhKaGjuLv+VkT+xfxNZrPdceSoYjO3Enc6WyngIn4
LpVV+38/INM3tQsY47q/nZGS4hgWkR0uC+Nf8iyTV8kThuXwFe92mJ2shux3Qs5JOzpJg+vyoyc/
NE/nSnU9rZr0/P9GVjk8h1ImzQFjm8puJqvS4cXJ0/wqbciIjUG1/fF4ZeNdh8P3eVVeft+DSP7L
v66XQ+9ufrYO4wEPw0QicEdwuCifcBPq5I35GDFf/kinfLZQQKIz/lQbHelxcpyJuS9BHs4lDoKk
NOacDBCLDtBvnB9IwMSn3FrZ7xCwpliZZS11+iiyilT2RMThuw5oNvjCNKFxO8wRaX+Fp4LTBfsc
Hn1qX1ngDkd/HDBnwgJp0sOkfDZFV7R69U1gsrC+jgAUML7hmQgPEHXd6F3VIcMhnC3vErLwKSXo
mR4JaxPtbhIiC2fQjiQDyoQ7l7orforIT4ChRaWkgHWtdymhcI7nuADetFUlfEsF6u6DV3R4IxbJ
alPqzCS6qbBF+lepUvrpujG6uanGiGxmmiRcKbtCexIO0Fh2JZ9xL5ZfYPXiCxyXBVgcryyp9UEA
rmrIFZD2aMrsvkedQYg1Srp3eu0QVsWAe4TZFCE3zJsh44MuatGYHIgAyy5aKmT1BCvZ24zccFZD
WgtsvGT/jolMh7cIqNDe9EnXwgEu+QrjKg4/Ms/kP9XKwM42qlTnIidPswtlUL12oy7fmsDY8U9a
LX73G5cXXVhP+M7suJ62rE5i5uG8Eu5uHhXSZ3MHt3O865nXHUlPVdHZdtHmXxi81oPsW8tnRO6S
kVGVE4XHqcDi3pFf0uyLaUw+rVrVtVs3K0IHsujEzMpXlyK1IZNOr1/7V+i6qTqR4O5yGKcV1inW
Ua56F4yLeTJ45bgF+HAoHHjCzuFsCcjXLSN5ht4eI5sxE/3vbrWEQHBPYQaA0ePvcV2id4x9vvyZ
V4Lt1w57NMMwYJRn9N72SRlt67tNY5/3SpPQ3hMvDtVjrmD7niI0kOGUTK37Id0lP+ee37h3+IUU
sn9VUR7PQpvihHmFjSVuiIL8B+sDJTHJFflEP1xu6QuR1zeqVRa5unaIJj9lYhnP0heICo1fFfqI
xFU7tzOW8VsXvflpMXVY/zW2tvFBijCtfzmZJYeixiK8QpTlGa+noa7PIZFIfQe3jQkNXKHmu8sS
ccWphH2FgWXh71uncbvTYlzsQQq/YnFg0IztcfXG9j41m/cx06brnwJbMJ0n4ReT/2tU9paGSPjk
FnCPHRf8gcGVEz74T3WexANLHATqMis1scPTOeHhZ00iloy5OKMWg6zYpZmffmAMzadzTJxny5FG
tblUYdp2sP982cu/HgUXHNCqd9/IEARvWCSovGjjUv8hdCBw7ZmIENaNW6J6t5MZzXTK9YrdrYmM
yK+tDhxGd35OMCDlaZ+I0yyBQy4rpWWajeeWD9Imcj2VbZ7LQ2+32qx3m/yiw6z8i+iL4jRCmMdw
xOphfJl+7H3Wa4zTcaKyf7RFuE1ix0C8e2Igx5FMCRjdJk/S+yBGYvkZgVfFZybklKpjgdfgpoFH
cAtEholVJOt+vDT+qmAbhiIn1rXMlPCnbmV9BKxMDyBC0MYMvvucmmdHxI7NS3gKTFafsN115R6S
A0CMWWTD75YwvXoEXyaHR3xz4si0g45NgkNHT+7m+mhJmpJB7MroNpaF5iKBkEnwqaCz2faueM9L
ESXubWoLBHNIiVtUhmZQEkYb5OaPrmDwyCXT2IiHiES0aew/SNjBWyc9khdFGpDbzjiiv3QYcHyX
bbvWh2JMuPKI0WGVxaqYToclJ7DSIN2vOzt15XDNNQTAfZG3aC+JF2rGI61Q/clhQsMXXc3lNfVX
DHGgUhfYgkXEavqkBvKZDLCQ94nPjQJwqqLE8pq0+I6IWua7FJP8k0DyxA1KvGsPCIAsSGcowPdN
6Y7nJCi8p4mBWbXn1uAgJuCyGWUTHAl8PAbXeh3P03NLugIXxAjaYSdBNaf4/wAXHtUCG2tHO+9U
EASG6AV9hhLCdmF55KbHQOOxkOLTJR7i7Io2UX+3K1LsgmCST9Bz5B0RYOJfUQ22BpfiZgvFJ4oD
Oz8XUYO5mfop8I9GCpoCKWosCVxEZXMS8zBlRyESqMzMP7P+VKVd+mjRDZ7TNrFvOlopToNpbB+s
16t77XI64A5MASb43gbEQEVlGQOeb/3gTQD1TsAtvd8qnYCD685JX6sWkwnFtccftOBIkvfhymh3
YfJ6xNublBfOz6J9kN6q3tOi8n8FPU4yYILLpqHR6F26nAEQ6N85IiHSp3wg1pKa2dtyGh4S18kR
qkBsX5GKwvaYuAyMMBLZmJRzQEqB+s8ndsYpdM+XVv7SxsNPQ35PKV7zybvnyCBeBmkdV03Y8C0E
OHCqPaGsLWiV1cmRmO82yGk3MIwFdzmjVs7Z5zJFIYFVwwGx13OLw5jKmUqJ8axhIFvrfF+Qmro2
fsk5GKYj7oaKiNg/CXooPo65zxE9hmv8qpshe6kA6n3GAKP9ne6jzRawRvprXDeYgzf0/FrVq/pH
TFAU+L3xhyoi0gail3eKKdF3sgaxf9gEoX7fRCB1d2HHFLbDC/RKlS/bo67h+R9oZbPnZMxijGCt
abxXUOuOvsC7wbgGrphOOZVOcNFCQxZgSl/+hQCxgoxhNPQtTIztw1RKvzbE3r8rFrB0F4UZG1Ea
EckcijDHqtBItKqdjMYBJ1bFXF+zRSxGzFZ9ypAuxKPsVBjdyHXxlptlLAkOaR8TRgqAuqOL43oo
1oVTrgJozgXdhWF1lovJXpq+nB9RqiaOREBNaNOYg8dZMoNQlEg5sS7ga7gQt1Rg0jdmPgbo3v5R
pgxMD9s+uF8UF5ztDDOIATccy8/Wwy2K4ZGfpksxDVXcOc0ekZ7npMMq9O3EC+2Ediw2NPImGsPf
0vxJ+75OgWAF3gXQMEJgwkSZ1RHhULTHpW2WP52JsQhq2JmY1gU7qTVKAU1a3PW3ulf0h6p0hl+A
Z3nAi9ABGBdmmz0dSzc5Mpof0hJYFv96q5QrJ1zQfo4GzYufE3HywFyFgUg39OI9KYL8xyNt3eys
q3OXjUVW3qREZtez4mkjEOu0EObnAkeSoBHpkFG1U59n3+JoxEsM34RdaVN2Y5vZRLsxH4LslBn8
b0fj1nGxY9Y7lfe43zFJ9iv+rosHw9jewB4vzCk1lSU6vEqxXANPEOvBTYNEwl8u6DGHgmwyAxjx
70RP/F3E0HA8DvGEgE54qrvC3sRC2Axyve1SqpwTTZdN3tthAVql1k0JdEPRo26aKbTX2XI+0HDy
M1JEq6vKsQkcuoYOBuHDaYF3pNu6m4hNPleRKUq+AXAlTB6smbgL1Sz1XRON/nKaWiqlhZoxv8XE
0S+8nrmG/09rEGIdwX5T3HmzLuoPzbegHwMmcf1zKwukSwirytunKeUanUrYyu5WhnE0jciZUDqv
QQD79YZzps6eeA3mntOd2nAPF6mPH9lxgbMBq6cRF5b9trrfg/WTQH4Sy7dJU2iBSzDu/sfeN8m2
MVJyGv24HfkPADfJMntRg1uP4jCKaliHSwBiNOKsyTYSSZJEE61gz9KJh4a1KwvaY2yLg/KZ6o/H
CiNR392xcapIXuzCw/o4ugb2sc5iZGBcoFz+1yFnrPKQwnyXtxZZ2jkCVaK9oRYp+vPows5rgBdb
W6c3RcArGKCK4IU+CXfsCMUSRmT0fkOxhAdq70nyv0SRcqax/SW1uMu/Kvx5KVGTXngXcD1dXx0E
qw6av2IV6Acex2Tx1Xk1M+gjpjjF3x0Aeu89hNVAylSuOLP2VViNKxfrDELnRPvkOXgWx4684Mgn
R+gzxmqFnweGEs9qgGGZ4mGa+PqhHsW0H3g9gOLj19wwLzJ1K3HnGU8zP+jnOot2A+Co5KdQ2z8P
nl+omvTGTAQVv0/RVuG3cGDOsCECfv5hkpoxgC4mnmO4U55/37UT8N+0GB135+Woz7ggJazK22Qu
QnUX4UqHRd8MAVASK4OITTFDmYffsLnizZCJ140Asb9gYyPM2NbXvuYL2AwejZfwJRFLuk46bNt7
U22duWpHetylEDXgPzfK5PQBaHaqnizT7eK/FJ0FUWWZi/Ux6EAPX5bWw3zN4M5T9wTqOUdEDUTr
OR1gxT0BsqqwuYq+Du4NhHPnOmE+gFYMLz94lUHnLk+pFyC3CUg4BYbqbmh3Af607pLAg0JSJko+
n9Ip97O3pkpl/a1EuwTZsehcilR4hLhF8D3Fd17WwCSYBPCpiKag3/OwLu11jtgCsVucaMoO1mVT
IZyHoP078prucb/Y6Yu7E1hSnKmhAt4w06nuoBsSWtJwoJPrWKPIoaErf/mLnVxk4wEJqBNQrDZT
97A2sjr3ZHBTxtq1fRl9HP177YviHRGfAoN9YARIEunhVAa5UCJKD1IdmA05zV9ywuH0hpLhI5lg
f2LOVCThwlbfkC9d/AyykuNvM/kNOGR2hQ7V2VvddQCz5fnqkXGaS1np2WL6qPK6LT6RRxyy97mD
HeUocXSQXRhVKpsbbw6HlUQ0igpi+EgY/KZFdS5ONiKkk0FYs4cgB9D3xUKIIblMICZpQytFLwtE
rO+6UxelgOkJ7qb04VjGmfIhH2fUFAtFIhkqCpa6aMZbRVe/JLzgBhQPVVlcs4dXAfIxEAwtBoTp
0C2j752TeUJ9WrSX2s+F8C5YwFR36R8yX3l6Q2KUqJUKEgYyYFCpRaDGE1kB2JDeMy7aHIg0y8Oh
gYBScZMWLPzYke7y5ytMx9D58GqNy13Tx/vDXqUJow3meEwsslFwV2HM7ClGsF2A/fRUH4M5i9zl
2ZAKZ2LoNFxOHhvkmn8id8bwhkOte3S2RJvQG7WjL7YCHmwsYbrKrUXARFoURfoCK6Ct/7H5Bsfi
wiRTPNPtYrcMonnOT5gOpuBmYYRfkwvbptloALQRHIrqDERsKFL6skWFnNqNvFa8v4SnA9/90ZUQ
4iGdRmcX6bgavhYICizIIvOQ+zySsNH/4bszyQ011dI8eI3F6nNaepwnPLgNn+gLjDAvZCtImZ0a
sI3TBdGAb3yPDxjbwOimjXo2fNoq2vkUpQOjWx93QzCv6QyXcNKoJF1MT7vrfGrs27aI5/HQlkIu
9REdelgObDRCqUJxmdsnPVZrZe7YrCDHZ22rKS73TLkha+zmNmV8IsJxhhe7kprIXkeUoPZvZRJc
ceAlRNI/sdJhY/jhuYR46ihGX0SAuHZhuCFTpBr8JNQfzVzfU67pH9Zg5SzxQGoulzFvSW8LGQ5P
AdBCcWto/nuS3arv7hsS9z/jABfmmtKq9D9m7X312Xis7DwoELnmdpnwcD67o6NqkBrB+kY03XeP
VnWLe1NlwAS+PLdN5sdsBEly6gkeCIPByeMwXZpl6C8j0CAX7MZAjiNJRlPcq4Xa4ZZFpoRgutG0
+ts6rVN8SrU4zn9Wr1TDDC45CjwIReFO9nmgBnybDICPa4gt/sp9t2VZclP8A80ERCFfxdFjzVHz
2nnrtD4Au9YV3olaxT4eI7Jh5QWUFH8atCXz3YH/ZuBT5uitJqLdpP8QZWCOqOQJUOIM+fs+SJdu
PNkhDF+pqiG/CY+fcK94Nby9XFFi9l6KVf1gQeHoZ1kjqX1RKJYbWMtvu5NA4PEBdWb0T4BT2uUM
2AmPHA12gBd/on+ed3Hu454qij6m5xGmcxBA5oZYNfQ+P+Tlz5fXSuSV8xg4U6PuAhdhjOOfbQb5
jnKuHt/xdhWI0xskFgsDVg+iRkv0rPMksrdEF7x7ElzAQCCveKRV0JE4p1KRT3jRpEjH4A0rTTSc
F1eByw3YW0elOekufpQqIG2EohLZt5x5mdxeIV/uIP8n2wAgXn6COJ3oeZuIo7mAEdsf7eRBJQkY
QMU0BYi7p57s8UoWfbsZNp++cwKTx4qWA29vubxKfhsBK06O9cbxRqIIhkXgzu/U8QpGwpZZ8WXF
xommQnx/PCTNotUvmTKpO7kgX8LTnDBtOygZ99scKW71rQF8Ev00QQ5Bgh6UPU03pP8CzHsWrrlz
JD7sHpw2HLpTa4g9Q+cBVn6tugT1LIDWNO4shrvPLu4alpixteYoMTfX3N2+bn8nljUvC65D/Pc8
RgQn5wBxUtsSI84AKepAi1V5YBCBCJ+RYeb2zBoATjQ2pDn+Hc8rh3BadzK4l1PLVC0h2S5umohh
3Tg7CbuUJlfNJGZT7Tx4qsKWBKUpHs5EmCBOBybqzLPSWJhux3FwMwqG2P2hKyjcf8otGvfTkodl
UZwoQX1WCxagY1UVCEmixu91p60FhJb4VDP3ssrRzLjcZ0GOx4efBwPbxbvZLHl06KTfDTc4kJs/
poKCxBgxbRZMah6HTbsWGakhT4QhWDJI5ixEWnXwEAKsW6/kA5S+Z/BSdAeF3wHPr1wJIRAsF/ri
ghUrzzQcJDXpkGfX+WRsMZTfAjilvFpGRYyjBHrqe+u4WMTT2fTzI/yB8NW0tZVHhLW5ekugBDMz
qFquEDNN1I0ySGOsFGVjSNrUiIEfas28kIhPlNbNFSGpXG4kRa+9cs7m3RN9Bw17OuDyS0hzRa9s
TqIFx5YFkSJBGz10ImcUo4p08X+P4VDVF1XPOU1stGF8F0G9o2imBYNFZWlMTUw068AEvfQuEJ2L
7J5MfGKex2lggfcR8Y1bdClbZhXjypiS79LBIVBhYpUXprXl+Es6jNL+eoviOWeY2LCFp8YMCEVf
27E+cbMT8yGO0MT81wgKnceK/+efhN8SXZZR8aImMgYnzAibTo7blXhUULHD5+IpHxJD10Vr8GcY
XYIBadsD/mqWeGBhW7fyyETsZb/HJbWI5wGk+TdeR2OOpl+oQNjyhEFot/ijdQ8l/imFZWad8cQ2
a/7YuBMd2uJbor0jw7mKt0G5PxiLN+NeA8eSgrqSbrs3jp88MioUTFqhAfdntVh/fmCIIMVlxC8z
HoqZbOR9UHeiPGNnF4/MjdLwNstbSl1NQ/nXzpvpldPaH7+K1eTqESYsMjtqDtF5gceqprI3XDrV
OOb6RyfdeGdlQwSlz80a3Rbu5sQDv0IJKFUFYK9wm20jTDOgh+Nm0QkotS1qx+5D5BLNwixzbP7f
XgcZA/O9dYLgbZSSXwKp1LyneZ46r13ocesRI5eIwrjU2rvZHeb2Rk89G+jgc4nGYd5bbvePntHE
gb6UPmgwFDtjxFFgd+E0z1Ws9tS+yYBJ05rfPvaYiEYs55It/dL7irn8SWqzm+qT4h6cz5hMUBJV
2pJyioSNASUNRI3GnO0aO84ydib72OCHJyoeslLUU748elMAFZqFlzS7PSXSeM+2B+ZiaYNPCuhP
Yqdvz0+G7RWZzfDGPp9SvOaSGMhn0Q7RwKpGZuAs9UkcRgUIiXHxSG5hA1HPaXm/gmE/x02SydvY
i6neJ585zGvdytCneh8Y2/La8uAgy6G8wrB02e+JuJrcGire9aaRufxHuAZCp+zDXN1iOs3+JcT9
slNQRK5ga0/NU9LlvQiuZGTd8HmpoI19FvzY00M5zV5zMyfe2n0KMm2K/UbQZPcalG7IzgjJnNAM
JZvLmBsvDlchYQ19MILsJSwrxDWELSxcrwxnFC9dWJfrg0ehH57N6GEs8rCYYxRDuMPPL6ExVFUZ
qw/RrU43HRuTyPqR9Vm9+3fybb3eT0MW+lCW2pG9TTR9wz93nSHfjViC/QfU0pquurBBhY2biTeg
h7EbKfqbsJuXR6OXLZAB8591PbPoqgcQ+yhIS9RAr+fcDJfvYA6Q7RUM0vLUseFT7WQ9ReJCh+tv
KwBCjUFrCGCIRzoN/mPSJwM2IAOMBIIKuYwGyIVT+4UnRhDKEHM4X9JI2reqJmgI+dHzDIVhpU8+
tUhxJgG7SU7Iq78Ze4XDY0Hn6uwpBDmG4JR63rlbGMVsQg/atmIzx//R2qQhVOD1X6mDkyHbY4FI
xK029TRdazyI41M1OWF5y7YrpBzhph0ak5ZeGN9v1Wp6z2FC4jbtAUtddM4SgEtTTQXQ2TZxXwNA
igPbd1v8rgcoSXPzgGNyLXEhr3Hwqr3JlleipbhV0ft9w/IoIVxJinPK8uhPEeDkv+EqZHBDQkr+
E6q1/zS0/fKhZYdAcGR5RP4q8W5mb6jgTXFKyyDJHhUbNxrqYGqm4MNINhS9FsxvfkbX9U3BmLFy
nWNCxw4UoRapfnRlz3mhjdjWBORCxveCST/fFv+x4dlisJp/pEHI4u1IWAn70iRUbHvFXhr3pFgl
0r7QCJHJxR6kB4Wd2XeBQvgIE/9NPhMrlGWXPS4t4KiZCV2cq5cFSR90uc95WxhsSmnPrmW9w0vI
AIjBOHAnL3YzCB4R3dMLAcOsuRCkIQo7zOHU/lpQOxUOK5Jh68HYfBC3QhqY7PhcEBlAfW5HubsV
xDrKpvHAt7AwRcBHG71U/yPpvLbrxrEg+kVcCwTz681JOVjSC5dly8wBBMH09bPZ89ozbbd0eYmD
OlW7LHs9VY3jDBdCpbwqRqdw05OTQ7V9EXPrg3BtADdCc4a29leMjBJsDBbIei5J9XI/JtVov0Sz
jwDo4q3yHpzK5d01YjYODnk5ocEKRyEslbEJBaHJYkbP1DL2LmxLyE+4+BEorZw7kzx0vs8rGYDX
HBzR3CubQ9LTVbof/YT5XbkBokzvEIPewSsSYlf5ej3OQ0CaamfP9Lps2IMD4Nuk7UBshkM6Xx5g
6bqTtTU2RQb3lY8Hpz3yZ8/eDSfzvDyvciTPVRXQEWCGFlI4glM4pxviCZw9fpFM42lm+alvneVV
9pP0Zj8HMZAErJb8RoC9p36vfzTwYMqbHMKCnRuBfR+XDC8Womk6D6YLf1cQXcKoiNWlJ9by7EDi
t45OVsQHlFnAgi6/vehHzHZb7wTq2oinZfBvVJWQX9FincimykKhbHt80OXkDOpi0oaXCfvz/A4d
YaWoSWXQ9MFNF/7ex4KyGu8VdnWsmOgUTbvifCUlWZgmgpyFR5NlkM3H3tb5I0MkedisGsack5aI
mHvIWtdUO5AIKQ4kv237LxNGbmvvVWbq/TzEzLZ4OCGLw5RPmmJXpNWU/Go62VtPOaQ850Q6DiVX
jIT+dxmuX5KZBXRZlnUOx7c0eTmcx6k1+BIz6AZfhsy84u9naY/ouSxO5BwKGFw4kXn1kXqco6Fq
9iPdSsTNrKgQL2YMIvMlmsJ/NCFggBfmSDe9D7AXT/aprtgHPzDXGP3RKXTTUxHiTcRNx2i0nUAL
SbUru3wFK4hxzu8WLhozOAzuAqd0CLltjs4AiVpTY0WfZF6SDHbJZiKB+MDRkwqq/TfwUt0cjeCJ
P1bsLOdnThX8OJjbOu8uKyuSYEMFQE7NzThTDJOUrFczQ5YMj2e0hNfYJVB2HPmxszObR1K1Yzii
DrAQT51PvrVe/MQiyiUET/5Ov6gmgkic2S77c6uYHI97ahvO92KJnewlWV/ee1gMYXEXu6AmLysl
GtdEGAADh/Cce0fZQ1ijKmAJ3UdKLOVXlMVN+9r0gDgOxsggeownkqwbbvlpz2fOQvGQVJAHnjpD
nHof1QVCbVgM9m+WyNhPST5hpxvhUpTncNJOdocblsBz4bqj/zpM8eg+lBLbrN0N1nKM1MQRLpQ2
19qecK2h2iI7T27OiE6ms+qBdDsDVReBhIzs0JSLc53+xhDrhWzArFB19V+ny9ShIA0Drbp4hFr2
qoXSaCkto5BPhmAiBepIjN87xt+hwYlY4dPZKn7z3Tbhk4LL05NagfeLCUlCZ/KgzpHej+WfwbYa
95HXBahZAa8026tAe2qPY0LLPSi+truGuU+WlLmMg5d6PZqnNhpGCx3CKQ30Rz2tYOei8Uo6Osac
j4HlpAkpZKpUeZDKi7M/VYfKNgYwUi4+L+oHYDs8PmbtKnr1PMpMAW6zORzPgm4FpgkK0dsPHzlv
/KFfhk1R1+Gi2nfC8CQwNFiJochSswJz6YrNnjFn+Nk72l7DgzUaOFU5nqr0Q7RAOSAxMtAFGlvx
GkOZ2ScaYEMvNaeuh6YjgRIT3PTaJ9NLXlQcBA1HaEfqdU74RFq443sfq2qTHUeEMcwPyxR0zZ1t
bBPdK7oz4jvogHDRMgK2mGKCoRP7AHJ+BU28yP1HqDKzd2STDVO/grTB7t9rBICnXAUwzJDU/7v3
WJKYdthIBjogu45A4LZGU1XvrmH/4PxShQXDunXYSkq7QkXbxwUOeehQQchBOGOVk7Rz2Mq8VJjv
s1ddAL+HooPa+gBogfXKZs3MYwBmqSx3g+tPwNGwofxyDF9ghp8ieKCrIbePLDHgFYx2yx3GI/lD
LtBisHoFxYM9VnZD5d6J0RspWvLasrU3qA58s2h/4xJjqI8FjaCYyk7IvdFNMHuOv3Dq8OpG3yHC
DzTFeQiJGC0Kc6BHARxutwFwFq8seFh95dCOzvskELR2I5Yloo8JXTalAI+xCIv5fSBVHvzS6boK
TylCefdd4uS7ZUwt1loBbXQ7NHJ8Ap50u/7SNs4kWowTC89lojCQ7HDgOPIhsD3pDRugzpRScqXr
ulPhQjG4LVGpIaBBoNxPbocQhrcuoN4P+gC2+GUWtbcHKYAoO7FWTjAarN//UzJoYZ2NsLMbEg1i
U9YttrqFedX/4fQq7UeHxQyNvGXmlP+ltukQxxZMexz3PJsQNGvEyJDih8bH2jGH8OHtJaLP/A3q
x8+vmqmdIStcpVAdSDv+y2YAcQ3cOLJHR79llqY9WepJ+U9xZoH/PAnf5cPmu1Py2MSDW14CrAP2
lhsS2Twurkl3CoLcR8smLJIk6uSm2un6xxWU5t3F4ZrbA+7a1D8+lhFxtaxRnRoYcem/ZK6kgcFN
iKNdYyP28NVH4D23NhZnc0ZO6uHgh5OXABcZ7NJ/TnL439kmDK2e2TSdVlXZn5H26fzxdbzRQLJX
v3Ll8muvuon/sDt/6ZqkPZBcRVlQrcc7K0vD8I1YixvW+2jyUQVryZj4jcdFyjfHDbg9LIMpLFRV
t8OZBmU3qCgRiFNafqiuSvz3MmaXPWyplkLgVnHljg8DdtPqPFHUa73bpsRu05iFwJEOOHOeCBOx
EBH+UP347XrS1TNq794fEJ2OfQPOjM1b7RRP+Jd50lnhE4cfqCVYvikBpbZlnvLxgwbKuLiVzcjX
yR3TOHiNIi9zXnVZA/cAV2G/4tKwog/VtP1rQeqVpa5VscqLKodNWb/kzSkRLZJpOLlFfaEsFl8V
9yXc1ahS7NdQlyZ7l2U0BvHGKT1ux41aiDkwZ1iJfsWs1tUNHQIuazi2qKQ+js0wdOYRoFLA31Eo
V356OZ1lm55KUFQLvP/NPa1DJYF2GRJfgZoGGZRKaEEAFmdIHPrtta+4BrB7lmtDL7ss9q+G6QSQ
rIU1JWat3m6baEnwSrFXbi5F3wwOLpwZCt6+8tsoeuTpYc7XwaDkMUCzGQ8+JwR00EgZPAAU44q3
LB9l862xBWCp8snOvzZ5RYFy7OKQ3lGbi8Q7W0Y84OVdBhudjW3PniZv4G21FJy3yrbwq/pcKtn7
RgVunYoF6pIeBBjpiNVH7tdvTZ7mH6lGYSOQaUG9ZBrvIXh/E7G3i6+5ZWv3KwpHILS7uqRTWMKr
pCaIvDwddOMBuduZrmGmo/bM2xGj/WUabf0GQ2+uaAhzrYWCBNV4TtlsE8QhDCG4vRdB83cygg1K
TWEDxwNj30IZj9wmIQI6pdzt4CVxCMasfOanhIzS8ll5BUk5wbp7YSpA2SFElXr/ISENuNJP3pEl
kwdAi0Xc1whM2PKZTkpuYiDUsA9RzsRXB2Endz54jIfkJ2Ht2W6LkTjQL4RKez6DgV2srR/XOsVV
vWYgeFF242/mFhAptODIfKJAsGaW+4n4ESgFYt3FNM+CHDioj1v20YNqM+Bs0KSAGXyIZdQbyoWy
8Z8NAafe995I8fIGl86KzmUirveY49gxwPldkm3uu9WPSWpMaTn6aHCqcU3/xfkJ4IxOHP3oMb/L
R0sSbn1YV5XDhk5RrIMCc/i9kzUU8iSjzLJ3vqpVDs7Hk1hbMRnPhAZoR2iwKA21pkwLMRr9NSYE
TzPaZF0DzNd86SdXPmWcvnwtO6bS/dCBAr3yq57M34RIXnNxXb4SUAAlNwm6EFFi5niVlTgRUwf8
Cztd4Wo+4RRJbNwOsZH9HetW1Z5SyHdUGEuFDEywIvYvMS8KVuAaJDd5Xzq8iQvP4XKk/YVVf2Yy
mvE60q76ZqLRQtefPDe8scUheZXVVGdsBm/Iu2c8lBjjoiyRX8LBZMQ/ro1Pt9sqaC6UsEJ0Jll9
tfoEG12S5vxNdjQYtk2lywLDC2tYXJx3q5RBiDeAUFl44wMrH8apqgOWtOU6XYS7JCGoAxe579u/
0iI5cc6sLIKoXIWAZbD9sfg6F+TKIAqappHfvtOhqhwlBS/JnaU6rEy6knxN0dd5keJUyeSl6afQ
+1aV34sCwngRkarh7sX+eKOnJs5PtHSRn6KHj/cBsgm6MkczV7OxH3AOJi1xxlPTUnS6HLjSYMOI
NSjnR2sIfE19GNapIbq4hTUKsum6DDLu0+SMZ3fjVFUQkaphQvA3wRoYRO+gwCHFdgSNM7yMobeW
W2BBkn0N42bB9IXRDYjWi992SLu7KOYWe6GrzZlxfaEFTFDI2PCn/ygYrv3kNKJgQUbCieLbe4KG
C1OPMzZx9jaBqgq5tfPrlOzm22ShnTETqqxfTcI5ylYRtE2iHrwC6sKPz8DLlipHDlzvn1EbRtzU
6xiQL7c285EOpH3vyn5uy2ifDfH61giyjupcNQFKo3ysNdNJ1NobKCdynak/tVQb+dYuIc9UgW/O
lVoeGcEc67fvdTW1Mwm8phLpA088jpw2sCfQlY2mPGopGocHeuSakP5mqQLkdDOnchS/4h4uD6TQ
xmBUKoZufskhETe3zFME4/wwWO+ulWaB73GnidfRtC6E9e3xZaGzhwAuNiyw3C9+R1U9yyXj9Hvu
ofrIpxB+Br1dqd9+OPEnsu/84ctshUda2LM/i1OsdxYlkDXEVBUH28X+2vU9bl3qF4P2jmM0AJsB
CPvZK1fLLrl71ljZWswnPBUeUYycm85V/gFGCxOdigccauj5i36giCpotilekgv82wUoCj2XFOlh
pwjZ4ZQI2VzUzaoDBTW83i1rX8oyhrT1+JcZmPSTXfhw3XaGyvHWbHGKjQIk5xRItsmR00Xk/4Ol
Z5lkr3EwFyYKvARlE3HgojLa3DgYy14CgtXLjoUTyPM8COz4PLJhSfcSXZAavE6wjmjSlHYzdtqJ
/RqzEGTVuDRLcJ90uMShd4/BgLnPyuWfAnWTbh3G86dYFFFzslyaS/ce2WL7MKO/yVcxxvM74XKW
R+nckelpZmGvS8DJzg0QsEGxSIrC10RnOrsanCDhU6Wdub6pcva6mxry1N8WuFvLXeWmUXbxw8XL
2KctwR8OaAuRzYrd+izKbiVGlSv4IHZU+Zoslma84f8+EYZaGR7ZDlZp1HIhYKEakwDzkNTpNUDM
Xbjz/QUShVTk5phok97D8g1nCElTFApKq0kQSW8kIAAHxFHt/04CpY7QRsb2u5ts78ozbnXoY72j
d3ohhHDgyB3ARZBlW6o7kg88S207gVbsyFNAC81zyr9iMVl3btdO6RmDVBve8EHzUeAZ7v8QCNXf
tHTz3qoWi22bXKIgO4cpIPl7t0YV2kL4CI8sePmpQx6qh6b2pbtt+hBHD+K+1Ccwl0b/+EwxBvZ2
gC/4Y8D0+g4plrmwGnpOJKrPgWwwugYPXptlVJwBE+E/cR4HFkuS4RG+sjX57U/j2H31XrhSfoKB
a04kCYr2aTZ253wnOJp6Ag+ViFGxcGEXqJv02ufdXpVyznb+mPVfScHRcxROGzyPnJNPJvYJi6xY
4pEZdik/m9jTOWJt5TlPBbBzXubtFISfMgO08Ql1U7GZsJClJZ1SrYMJO8l5M1Z2TKhZBQb39qgj
CNqJC5qMmzku3/+uoihGGG6Vq+vqbxt7qCqgZ8dn2xXpM/ZepgUVgiDfr/5BdSk9XJV4SNdNfVOs
bQGEu/FTlCpIib//B+tcug7tccdOGVdFF5GD+xa0l2J7aNjFi++VOzZSTRBRfyRc3iJRt9KX8iJh
iuI7rh6gMCTDY46mSRcmpa5Gn6EgqPSKnWcig7lULnMlzBmaNApcMX2/TZPcdh4zfnkDLmqJW2M3
dzAx/pB+H6aXRC9tZvNqKMP8t57jCemBbWXlkpLyiin4Wn0NnLngCMLqXFtTQs1i5AfWFSIHX07y
/QQjvqWEqfXBTr6xzhKN2WG3LXRoqPZLUovvey9PNl7ou5pNpvfoEanvjn2VQ+9MQmRUL3QScQaj
X6c7cln4AkPYw8QGitBH/4lYRXcdGtVJ9zkXGRCbYNUlzRq7uaQ+AHE5KcZDYFdSHXCsmU/O5JWL
OKd864w2n6HseNKnFch6Q2VJSAgv7B+r4xKkbnS2Y76Jt5x3WfPZth7ZyRCTlnef4Ni4BGkmnmnx
cuXed0r7Z6Y9I3zqc59PVkCgXeeEjG3cHDuojgFJuVV/oV+Qc5+vjiQqlB3Sks1m2AVZfcfsIe+m
AKTgepKx6MfNz/lSRwRgsK7zEnbditUOPmKjsu4YtHX0dwoIwe0a2yd5vSxLz0Vk8PXvoEXyxhbO
snmXYyi5y9oYXO0YrTGCAF/HAawSsy/mNvYY/mwrio7Ltil4StnfbCTTQg3VZN0/jWmhAk6ihjGv
adZ3QuLg9cadNT7w/9VvYZynJ5CFun0JUnJqoPypueG30hSjwio+0t27KC7om2YAu+/FEysFYSuX
oIllBY/YNvG2egNf2Vvielw0Ij9NuAJ2Qa+Yj6BjvxoMi92FBcMQYcO3PCR/FmwxcmGMiVPR2ZZS
zrbHRY0TNQRa4nJPNgvXNvxgOTX3Q0/H7zZlUVVfqj6R3x14he6Arc24e04s7pSYRyGf8r4LamaT
NJJ9uI2KIXSf8yoCHqljMiZ3NMdHwd5NbaIixuDVElA1gBHA4irOHtnaHn9OZvUHr10Txoa1W3MC
3tZH3mOvpevatMF6IBl3rIsNJGWXgOCWl0PSnZms6GLUSsbfrG2YWjd4iyt9dbCaVCu3uTPxvV2v
0tGcTvRf4dcdIdiDivEiYlsuYKurXlLuM7ARoE3iRxtWMGC0MFpJPLvqwI2oeLOxPQUXoUU2nlxV
zS8Fv9OIzdvUST/fdFr39pklJEazE4HJln6YauRf9pifyDEy0c17mvvi7g78TFm+WXXCCduGQWrv
piUbqY9mZVPeSNji3+JUGSf7WZiBcBDlY41O+MRapKEH8opO9BMxRKfR1vfmMrrPXK8GyUnZtM42
NoY3JznFLhubfayZ3u4QA93ueREGWipr+ZZ3DhlB3lYKNkJ49SMrp2rZ6ddJvWK256YikgJpYWcI
zsUg85pUqp+KKbjsjyHMfLrJSbktO9U7IbcNarbJgcLkmao7HnvGTD+zMVWFleash/dR6fqGLjMM
T7Qa0yHJGcd/NN0WXFbSDeYIiunBGyv7X1Jmuf7DDMmCl6Vt4bBLDDPxHVRNTEP0gPP0mvQBmflM
D1yykkCCy0QkttzyqwI04e7nEI9AsEsckQzPMiPHf6ewf85fHLrtfQh3gqVuWPsvo2XCO41Qd0Kr
wTBQUO0kbphevOw6eTBpHuEF+fkpbcc1eux4fbavAv6B8PNkQKhhB3epsH7C98th+GFTqKbgW/Ws
lhs6o1ZXhu9g1kDNJz6xKTqIFNQkUg5CN3vDsMTOi4baGtLlFs6K/zN5Aq4z5RnZZ+0Ont5iC5X9
dQkCYstewPqSA7dl0mxs0k+cduxRq4JsC8xGsn+N6TMH0gPtn5kr8R+qYUREMsLBZUVpc0Hmkcg7
VQvholZ7JXXcq+mPoYsynZXNtMy0R/gOgZCtGzpr/Fehv1RZj1ZeDe78GYWrqy0vi7XSUSUURw7U
PYjTzFmmyVRLkp9h4LEdccR62UdfGT/qJif1X/cYouDDoTpsRDjY07PAYFk/ZoDFxr/ktbDDFPBt
u09SiWtTCgsa7Knzar7AZC3vsrwtNJ1AC6Ri0hfAK7WuAN4Zw7Z01vF4Rbpm6cDsSbdFlS6dzaav
oco3oWXh3iNvUR3b/0RK4UWJZQ7czRO6y+calVmQEzc7kO1R/9stWP8QZs+41wK0Hc0aO6ht30Lk
hxzbOeMjbabiFLD5jQ+pV/jBcYit2T9mS0jsZeab+nsNCCZXodaxLLKr/ot0JBsQYFnuX6eygrrY
UE7UyRvHr6jvCFjOE26fJbV/sPCObxmelWLLL4o7fOj7nEPCMlF+Y6+ifxj3+H2HPunUpuKFvk2c
stIU2lvN8yxtNoddYXcffpaz0XdnAYDXq9pXok2jxpuUssry2byA4LO5qECtiryX3BtZxyGKhR84
pMrwocos+UikWhnMNwLkYgZBsR8OcxoEnNVeVH9A22meRlRqJnagMa/JOOKuRWoZD27VYI+sdOS4
B6I69UlVXW5elKAbTPQ2PIAlTEd2GP+VhxY2HhSqzKR6R2KhAZLsc1xlt8Fb9HPIQ0qcjWMgPNQC
IQiqi7MMO4q3uSo0GY2EM+4LE2+56gPtuvrckWjYQH4PWV15vXyg0bTOb4W9ptkDnFssrHvMtXzu
YHRnYlJo7sd6IgIH5m/EY+5Wlsu4SM/lsLG9LHgwc4WXCUhu/kIJD9roaKew08YOs9wxq6Hx/IFM
irWe4CMp3QwnPktxCLxYK0Wk3zPkA9g9tNnHJE+p2HA5iRt2pnHtnBt/IoHr4KXaJmUfWPdrpjc/
8nMkMMVgK5ADAC7NNx0hNfjHIqqzTkL7wtqLQHCSb6ViW/BGS1HafYoOxf/NtwR8wg3fl6YECV+G
TRI/oVxhYIUHVHucm+VkG6hahU7+zTwOQbhL6adwkhvCiDvek6lD1cHiX0PSJIHnX0WewfHBg0Zh
wDNr2jytz2yJy/Y+xsgwvKCq9B2Nxe061IGZnZyrG7KJxUCn2LyeCd0zT+Aotq176ioss8bc7dLl
j4TDNu/CdBDD46gAJv540kDx5mO3MT5qe+a0JMDuW7N55g0rOrXx+05mGCFD3n6PHqUSmqEMz9gf
W7Wxml91OJPS3wytVD6TEkP/m5WkafacEONmtka5xuUBH8RLbwRBq+nSw6iDuIsNIRsxzrtlPG/r
yZML+uFQixuTMetUwGZBd1pYMM/PLNzpZ1UObLHtSFUI2GW4jcWICVLOYgtYDleJiD1yl5jNJv+w
/qHQ8fxo9J5tkWFcNZA8vNs8Wa78cmQ7/8rK3i5ODH851QNcBL3muvhdl177FnYEJQxVW18JMMGE
s6WZxn8FTej1DsINsoi7IMhUmBZX29uayzBLic0YbhETtohCfH2JM2K+MqrzLyqKuBsFXjWrO/Is
eccBwoCCh7ADg8eKuV27AuOoe0oxdZNCKqrk0BDSxRdHifUahOqdMvqQtO44Na+ohbmgs9P4FM61
+MhCt6ypW4ax+O4u5XibgFDJVSDwuh8PuhE/Hzlu9jueIFsOzFMmB+J3ACw2wcT3mth+/odDOiiD
NSARDGRpUONZq7iSHnfslk6YB9hgeXfFT3U6B/3etgq3KKiw6dY+OiXs4BfvW/tQT21r7uuo4abi
OBa2V8hJJMCpiGcXieq0Mq5ESYQDAjZTjEYwRDWiXFbtkapReVNAHV9VukZsy5oYNTjTKaW6raZs
HWRRVHm3sVtxPwl3VPbKMcLSETiEHb3w64Rm0s4hhb+6csNu52Ss+/ZmCfGPVyCyrU1F3kNDL0Iq
OVgVlw6wxeIFZizu/6KbxHxICMmiiAeFZ65RMZN0HuJRPZFOW8wdKS754QiOqY2Ly+5qJ3lDaCq0
yQaHg3B/cQ7akjmFQmabGZlQEH+nErFiSTVNqnv0CWH+LKwEHDjprMDuEg9B8T4b4D/uYo9F2ibH
9BuBunJtdSrbIV/RRjQ9bqR09A9PrJc9g6Bd1EcxcIE9QVXA6kTMii83IjKiP+kY5R5HL28ZMhrH
a+HR4mwH5gJJInNgAIR19Kh1Z5dH7A6yehjp4vTeBa0eioO+YAcN/MMKWS+zLEjUu9JZh7OxdwOK
t9mlELguJPY7kwWyvCw9bulDaTPFPMtoxHiUwh1VNz34QAqlBdHj4mAAVtclFbbcpy4Hww9ycy88
8Jrt4v2dWSSkT8h+Lq82r8qAqBRtNhyAlAQdAcehWwtNm5neXLIg6YVSFgaY2dPw+dH+eG8YEdUc
uWmXo+/6/FSHYqnQEHj3qfgeLw5HMXunWd9wNBG3BAY2ZYQCOmYznDtzsI0hcwnaGYBHoxmUeB4z
LzLgaCNtOGeWNMEhpBwR/DZM4+3KlQNSErBl39DFTs0a11eQR+RzOLxxxa1WZ1B26pJltLfdhJdD
JjGkujOqQUf+V94p7AVUxH16V3Rl4GyTzunlQWiHpkwg3gue1EoifZD5XM0JUGAEWs033ct8teDC
e+/Skt79vJT8xqjKQJKC/yL6d2Zgrt8qCcH8EEEb+uPKWPiMXTv94flitgwx1/+WTj4+h13DI6LM
ypZCKKa8fUQA4WTGqWltDHjbYluoiSstNjTMJnDV/7tjrgCdKhPYjBqM/fyw0uPBEJQH8eZa8eKb
FHrfH8CPLFwK0G4fJfqAhckzL1AiPASurds23VeoVX5hA5daO/BuPs2wjmbTzEtxVmwN4QGhz84k
bXZA39DQfLFgfkTBT8JfSejriyHbOl8TgMF/sM6Tqc5ip+DAU7SVrV4/0hVaUqG2w2SP4DpCrHyK
bYAYe9xqbbtLCsmNq0Igp0KlyoPXDPNtuMN3RXYvltr64gcM32QEuwAjMOcYvqZM1VfCfRj78KbC
vcAGxX9h0Vsorran36vRw6eHWwYqMvBa/1uISruEqpDI3XNUOnw0GLyq6tLRIgvOwW7h+xAhpVqD
2pP1ogyIeqNHmKlIQzjiL1yaGe2bmCrUA6RrTMEinpPgvnDASWyBllLcBcW3vEooBPoM2B8ZgMab
YQDHi1GS2Gd0YRLlsI0ti/igCF0mWzVib9ywJND0u3WFYBnBn05jfa7Q6HjRPbViYm7Sso1u0BXl
L8u0RAUDRij3UUgW7jsh29R78gdwJRDiVqDJnBFPIOi5FiWBmJ5uUC1Kgio93h7fmQkDMqgVj/GY
AR3B9uBiySZXugcpw4+hZ7T1HXeVebolPfiBddc6s9xaLX5KltycUH/cPYV/I3h2KrL6c4gFmr55
M8B+IsLD1K2IScsXNy8YmeNJUT0XYxb7TmppXfmeEM3Hw+w/+fbEBbFRGX7uDGoa6l091u4j5xBT
pI/1N4B12ZLz0LXt9Ruef52eu9Szkuscaep3ipFFxi3FcgQNA99ZskXTt79mMhQ7jXyIVNzlROfC
aQ388J4nkjezfXDfTGa141uRRdDV8gj7b0Uj4pkY6DqG0G/BXIkDivcoXacNgEUYSX8KrIPVdhka
900neSQ/g5rwxDVkOfeCXFAc6ijnHA5DGISbwskr96wiAatA4url000ibMzx0ozPuSuR+IVO7f08
T93Ebz+GaAbEg9QMfslp+tWrFX4YtyyrMDAt2j+6NOQw7RGxJ/ExjdrbIjKXfMq6XJNEwK6e6gRj
3UGNHeAal4YJhy9WGVO7AeeGrPAhR1YIfyES0XIARgGIsrYIquxYJ3onfBQttubUVS8EpDjZJb+o
4sVQ77a2PE0reGdUy7+YMAJFbMYUVFJDuDuaZsEin0d4uC8USupTUf6XvXOpJcCl3WKwIy3k97xB
qLs8U9pHItFiy0GvsU9H7X0Cck5xo8z7y4j9gCtBYYePJcuIHrCG73wq20nu48Ckr7YONEY4B1rF
mnU0E/v6Jv9WrqJr15usKtwQ8eh4hU921NQsmAv/IewXu910iuXAOdZW9IjVg+aZkpHmZUxA3WzN
EFgh1S2cHkxQcXQkmUqynModtmcF2TLsHvWMATfwI3t8XpAfYaP0BvZ90PX2BBDIDbGrnvy4xGYV
FKq7RTjOzIOcJ345ECKyfSBxKB0MGq97T55wsA5S29nEKisfMCG5MLnp2urlF6GaMUanLoN82zbT
+v0BcEBhMA1iI95uhPmD5zBotvnM5hY4DY+K8tvpt0dnCJU6ZYZ/IirJxVNrPZTWhr5cNh//7zYH
mEUeJ6YJL9+AiLLfddeoh6GqMKkQSXTEHg2i1iCOhpbePEou/iahscy5GXxeu2Ta2I9Mjcd43QDA
gZ3VDDwbOUkcXspZVPHKseA3zJx6V6euuVxi+rH6XYQ4v5xDlvc/3WQw/rY9u/HDlGe2v3XIN/0K
5gFqCrx7u/kbtXmN7Eo1bfArIFvCn8iHhKIH1y9O4QHCND1XuSsoATRWEx3k7CmDyyvDfbiNybTr
i5X2LccSAKge3yiRX1IaVey5mDYdHVAWI7MOVHDBFRRxki2d3b7NMQg+bCw4/h6tgnzF92TPUfk7
o88PARbFltZOP9WpOlfY3eWlDK2B7ammaqN40K2zhtOnFMTFZUqCXhY7XN8+EoyzOOUxAy9NJ6km
mK9xB/LgIPGz4yu43hYXspYAAqp2zPhV0j1OMVJCFety0l3etXCPaCIaHyE0YNXwxJqYm3lBjkdI
j+UrVDtMIaG2sDS58+DyXcZKkV4yFgET7UUdwoJgXJ1ujWE63Td4w+SzW/TYutAzWcO7vJzeK3Ks
RKByz2ft7numfKlR4atXi8aC6csnfvqrIS268MB1I6gGGjSwW+ZG/VG1mBzOzKxLbGQqCo95mS1Q
DP5VauxHwMVziWXs7LfuQJEoH03X/TLxIvxws7Yjt2IbEKAXWwhwIdN2ZwZWyjgfINyCIUje4n7Q
NkKOo5biwrPgPFRJPfbdHeFTni/f4/XCbKPGEFM6q+yEljxmEmDqdYNfdVeBSz0IDJDveO4oY+q0
VOfcRWwqiZYmpfNagHyuv5ooorgXXGZ+a1LfYgOrSBtJR/kXE8rJrk6uo6kFoPwH9Wif1MGSnJ12
skBdNrlT/VauUMGBO3CUfeOqQoymDd5pn2uvd5O3krfV+Fl2AUIJ2/Peh2jaY8vz3tISug9EwHVY
DY3g748V99t/qGSRq5kp+hbFQy1sSf+ZgasEcAWNXRGUhuMuEBizoVD+i+kIwXFSD2CW0ZOjdAby
Hcqeioegrz5MDg3lylM06QzPVEMl1zYsGV0vbMZX+THxbMo7VBnZNNlECRuAzKZM+cFMJgTIY4wa
37BKlNZMBIDnx9riSsnXGA4sp9CcCnSXmYWH1/hUcy1dyOtpEDNhr5F0pX5n29BYb0EVBtWzASPg
EOORfVKw7sHhgbaawG+RRKVibNI5OelH47t+RA0SN4NmOrNgGzOBCU5n7SdgOcR/nEhNIZ6ttrI7
b9OEVWd9Lkln+3K7+HNCRIPOHSIBfGGa2jnQSubV3U5qGdZPFmUXDWQCm24vIjilFfNlLUHGs6yL
A6TS/UJWQ80HOnPww9wWGfJvzSHIeXdXxrVX4cLCFT15m54Mhch2aerln3klFlg/XOJfkjzNZvxQ
ffOp2GJI50YFa2hfqtamIKjmWb0VKX7bjeBuZv+Ps/NYklvJ0vSrXOO6UA3lEGNdtYgIhEitKTaw
JJmE1hpPPx9YNT1JVCKiLczuhkFeB+Dux8U5vwC3akIlRS4FQdtVVdhRseN+12a24wcjJcy1UqiQ
A5xcA0F3X5eA+29Iudf4KMFV6tofyFNqw4/UwFT1ipPLaP9SLXRg1zW2DOVlzrVThoHDunsRwDJC
DtbkWMG0gfd4lYBnzW8qbFrKbVeIjrpflRcPtt7ivF2hMGZC5ElRJlwj+ThAKQqAsT8rbln+ggHu
6/e9Go4AOit5iG/dZMQvXvcMKYS2gz/k3iediyX62CVXUiolP7FmquIdvrmyBo9OmHjXdmSq7log
9t6+L9hF0nWootV6IyrSfwWp5MRX802tG9IrxtIKVjolXfiIKTqHtTVYR/D0FlRhFIEBY1tboExm
+J1Cm4ivyRPJEPlIknMiSLwQZ3KS3EiAYtNFVaWs3P4Ny7wY5n3MkWlUV6GGSQqwyVbF1Vn3yByu
KTKVz3LQd8zBli2ClBWlyZvIKtFeMeFbaAcIoAND3mEHxUGqsstfbRL295FGmdik7qxYjUOF17ax
tMCQyb2FR1Sa36DSFUjduVb8itGQW5HT9iS7ewyZV4LJJEtDt6r7sjVQu2a4VnYLIv5KN0e3uOkG
qnhXbZNoaEwiY2++BdThtKe855wCLtVFo8MOIcPYa1syCxCLnjBu7bLNTKTMegkbDbvOkVRThLyr
KzvDpqv3SeeUAQ7TU3kxVzmU49czlXciL5JAhaiY/qxM1DmBHIW+fpF3qfXdhWUarpVSbsGsVQrg
5TCQ9I2sRPaXdFQBRwF6csXKIgXa7QDz4ecqC0l/QsTIeoRUUJNqZ7POZb17zZEB9jcj1hMogTRG
pF+0wMUKUnKs1ez3GcBQaLPqE6vCcK1ZHVqEIUK7WBwn6OFA9gmbawpAyVey05KHpEMBmQEBz+QX
8IHhMiusdhtw7/nceEF2h9O32LacBa4VgLs3khHbL67o+q8NlyUNUwC0FEguRcFVT5L41WJ5Q7rf
lT1rL6l6Bncbb0WSZpInm5x+UdJYj11ZfzfT3Jq0NS0yS1x58i0xh/lbTKX4DeWx8psaF5qxNgM/
ephQDI8Y96qP4MB6aGKBJ18g5sSGBpyAS1VWezdxWuE1rFVA27lPIv4TdKAWOnwWfqm5qV2iwBLD
hys9tMirofwFibS/5HiPz8tYYdbA6Sft3ySl8QxHT8h4oikB5+cJr297gE4EcISWiRH4PWmYMO01
n8zKhPrlJp5iVkBf8tnPLQAX5GM0UXxTfFE8Jx6KHpxrhHdduxDF932Kf6DDITHC7a3x0F+VbErS
baR2t/CmqUdahZGtEykW8s1YBshmrFIwLOPzwMFMDdZtMZYIhldIR60L37B/ihxywsZnhbuM44L8
Y1aCMFvHOdKmiSWAVGaG4GJKza4Lv6au6r96qoiuEg2jjXVpm3m+pwKTwKIzE39XmFOxk6xobuzt
UO6MLa49kfnZV5tkD4aT7R3ZM/OXh0Uat9EIDfcNVRmvpRzVjt2doUoxnHuv1Q/IB3k9ipgilVcp
6XZ2U7ToTChtSg8pMFE7fD9dozJw6FD9wEGoIoEC5lrZVZ7Ig7Yme5DoGztORXGgKgBlBWYYyeN0
KJAOhNYZK5RFXWvc2KTn4nUbRso1nvX9xkSNkjXPiK3qMILT+9ai9CI2eL2zymSl6VYQtTr/qYMe
FW8aKrHZs2m0QJyaimf+QNw8guRVRaZ1BzhSbze40Zv63ohDS3KkqKopoIcQnCecEX4iWOPoiGrj
Ya3BMEy8KnO1XWGZbXLJ0UHRQSpJscW1wxwi2vpdxtCVJP5CjR7thi5NkLiWK4gCmqRXz52IDXtl
1Yb8U0Nx6FUKFQlFEU8Tr8jGNsjUjOAQqZPGyVfTUsAjQyKE9NgCQUVXHSUEqKFo8GCd3eTFvRA1
OassbSgX26p10ZdDrV+4EYhPxxY6h5pQBYPloMNQU/lVwK9RDysk/TbKO/V71Rl1egX5pgqes6KW
viqSkmcXhuiTG+5UFOrhC+N3hHaHDoyLSxkmdNmAI01ZazhiY0YgPYOvKX8MKmdxrGsl2btSS4tl
r5eKPuBMBXIVbI+UvMpFZEecX7nOoXlJNbVwgoRLuUNhNnm2FL8gBjFHujL7vPe4SfgsznUXGCbm
zjGyzAZM0fuqafyLLOLWtpFqO3wG0FA+C65rFzJXoG5vY9AE1QgkhItOYi77T3YKSfoHpI+0v049
imfkc0Xkbnp1jIEX+Z7KnPHqHNiPD+RcuQptLcyf61xJ+muYsFn1FIWZBk0593MrXlHYLTKQisir
7zif43/LbizEpWFKUDI9srvpKxCqSHqyAg1tjC7H0QjaNyzNNfIAuBNadlqzQKIqnpDF61PZDpF1
D+Vxw4pM/yOVl3VXgewnsaP4cSZR/xEywAGpl9xrvAkkfRcAAUWGMxjQ0MJbk6xdSgnHPEyXzvJr
CE3F1mGn6m5yiNBWRnxMhtS57lCRYO4wTu01NkCB+rWDAVn1a8R9AoFPLSiNz7JCIm2TJ2gXP0kj
F5UXG7o6xdioc82vdEyhkyHCGmSv2b03PFP6srttRRkNGS2A4+oOwnIIRdfjLH0NwSU192PHEWPd
Za1g3eVIAnXDzMzQ3VZ6Heq7prcl6xkmN2jhFRn2LsQ/1hWfcYlSsMhhPzI3YUeOEiIzNpaIPXl2
5K9iIFmYZZqQ+jk22iqSEDiVbwa594Irm3xT6qgQKLI9jqFVfGeahkULXVaY2j1Z6gHAmhqhO/A1
V82i4PI/ZP2aM0mWPsdVEzcXrHZJ8uq7maRvwyRUS7EBsBNCP3PlrLyNofmpd72pDM11m/lZcgsL
wRyp9IQDhUNuADZYCrmwL+qYCtPnAY9P1aF6gN810e4NW0yD1fQJsKI6IPrJNv2sApv1h3Wi6xjd
c8KKKeIaAVAyNqtUhysKifU5hook3pTaT827SbdscIYxp5s2KWraOrCjAQTqRrR+YTqUQZIYrJtH
tdPpkeiaNFPK4t4nerVtwjLE0RC4+S8D057akTo/Z/OXhfmt783kUVDTCbexaTXtpgkioHqG4ZNB
FB2qsaQAB3AdfWYXX8bEMMlA6WYFvyrqGtw4SLoiPw19JdrYnVm6N4Vv6zdFyN3CSQpp+I6Lh8YJ
ImxqGExGD0l+g2tpBGuGCt+qY50GYqra6ksJ4RRSesIZEJ4FGXvSTdC31jKeFrc558EJAONXn2Uc
bsj2UpK5zNmIWrLzSvVT6zqlO3haWKMIH9hVu5dVytyoDXh4ZJs51oDo2lFDQB0zY6khfKicyr1t
gM0abDKtHWGMB5FXRtTPcCsh0UwtLNvnNo6T6IiQS4RAggKSUyeBXTpDjDHuAXVgzt2+XsnuupTI
8jjYbBRgIjWKbJdYzhVgIEnXY2GeTAVJzs/mmip3a60qLQ68LWJ3EPsFWCsswabr7Yox1a1tJcwS
7+ScLWKF3qr62XRJxjihlUroGFJcAqtUkxtbV1bBBqyGeqxdMMeyz20QDztS2Ebj5DBTQ2esYlnf
s27JoKW4Ot0qmYtc8ziE6ojanlu+mHpZDS8FkMcWl3apG34EXcgJf8wMdGno1a7fY2Li36AUo+QP
3J8QFreGYtAObBmeRvnGQpqEwmyVNeoKjHfR3QDcVLO9IdDMQSoPd5et29mcDYsyUWHYlJUUXAcS
DIo1tfbU3vtSOWQw1XIMJldW0Fr+JTrzIRCHpsl8sAu69x0RAF1FXLbzL8MORcubEWfO8drumtq4
RSdxbJDTRNNnIyTJeDWRq/VWogw44ShZEUf7aKCAhfdiFU6/BOVNCFz6gsBqvnk2RD9mext9yb3I
8m+RArCjA/535bhNCmE+IOfT9Q5eS7CCWCG77HkkOwqICK5xBNOc1YMroNEDcsNglYEQofTZQJUv
v4Q47KaXRhKEPT0CWgAkdl2T7bNT10BFq2ickWaw2EDQV9o0EoI1z4YKOxxFJ1D6W0asHJ+5xdvq
BpuKNGcSFcMrACqsLY3MVxCeR34/uWubUuRXYWd04VVpRdgrjhAyM8ce0wYZTY6yP1CUAnafJk35
Ooq8ax0XG+iWDwsSAm3UUsjp7ThsjdrXTaccLNRsYtxFtSdNIJzyU8llgLDUU8PubsSyZNhIra7l
u6Ika7WzYnasFWtlg/XKoFnWJlOTziQL3aaYoGesJlu8OvLHaFDrX9C/UQmE+mfcugWIJBBwDcD6
zkCm/xAC6un2kiUF/qYlm9r8TMiuozXvUwRHtKQr3Z1GjlvZgKpHnz0eTPvJaySwmyqSHPFFm0h1
eqDmXsobSshSuwWTRV5QCD/LrxJIGXuBI6HFIR4BGRCYUIY6lTIsYuBvSs7Vt0BS7Eaj5r0brCRr
XkXSxEBOWuubleNhWqZqsRNVKj23WmEBWUFy/SEOhvxW4IdBvKOE5xASGOfYZvZWY7876aEpQPJi
15U46pvqfU6O4LViDdyOgM0vhNzm2R3nB+VGdyVT32lmxGVNQzzzLSl9GwDeWF1A1jYQR1T7TUkJ
9pHlTN0FvqQkDix9w0E0N9mhuTDc562sQSNLkerTKuM72br2MfcxeT9AzRI/BlbjS1vppUNRu+M3
1FZRe80ss1hDaiI/WWGBuQ9LdJG2ctPrgt1DNrVNnvrVY+b3xkVVQbdeR3kLFDWgzHwvIdSioW8a
GjuQUYGTKtiNIsVtbDGLAGCT2O0FqNZG5oqeG8ENQtBNcEhV3WQ2YNi4biRU/fIwcA9+NQ44aQL6
W8GsDb6UYYi0a5drXJmlALT3CmFzUPOi0nwwGARPi1MrhV4yrXX3GfViv8CV1oeOLhmK2u2zQpQP
rqdRUkDPEJUMMgKY/hWwoK573C+KfAX9tfmJC5mJoHSFYj/qC3J1LZFJqDaCigTs4TAaMA4t0pHD
XTUI6ETomjRb6KoDouOackuC377yIxjQkAfHr2Y3aM84uAJ04HqpIzAJZ+WSPvaDA656IUQ8yoks
qxJtyYUqf+3hcsp7JBSnsxF5v5o6W5shDlBHiBsxEb1qj/rO2F0NqRZma4Rp4G2g6Ep56SD3IckR
DotJvKuNRLtDtwRd0zYudkpXlZco0mk7SEjarYU210tUYNWBNUi55cRfPXhxWlY7K7DRuSi5uLEK
W3pdXqoRoFyyKKAsVlpgSZRGMiQBNmkbDWQevFKoG5z2UNLKFd3owDjDanjxYvSyi6JLHrOhUq/J
65XwxFG0eenGIsO6rLAoDFqAmRXqJEabZnsLhpbtxFgPo7WJ0AmG7m1VcCxMu5yN27XRpcccmCEE
BEM9GPcP1/HyMbxupmwPuwAZpYJeQ18LTYl7lID7fZkr3RfKrOgCjq78GmAlcXD1QexhNqUHyEPh
4JgezLRNF49SdNA5NCffpAKlxq2WRh3ISwxD9bWc2yXKrdz6uBWkrRI6XkjpbA9EHl+n0EqQxSep
mCiWgbplWsK/bQNNwnW16DJGu+ZWh4/l2O+CMmoroNjB6F7CMhjtZ9vCaumpYL3lWCAqfDWH0HLj
K1TrG3xbqMSTzZPwipFNS2wUKw++h8zNS9Or9UvQ1Whcl5q4A8PVczDjtzxrY4CehQKhOS9CcpJN
87NTCFQ7LYthrxlTWblEGwKrVDiO3Ph7d8SwGtDzri1H6LM5jlrubZYjx4VCTuj9Qom1ukt1Ml44
NAflRVv3j0jPhPqNHIdQQnrWd7wZtDFA8AnVok2o4zS1rdHmRROBDEiH2p3UVhcA7ZQqXsGQgHAc
5OlIqGrUcgIkdanzNs+DRBmKDUFBOjDYheiZKJgC2pgA+1sLkV/VvQUZPkr9RgJi2exGTYq4GUoi
t5MnsJ9KUG+SShZWtUWYEMdViHsAU7o6uzMrCCpdKhVoSeK0iEqYk9TcgetNoIyS0JEPq/S82khc
05vsCovjMX7GGFnKPw9d1fJWea3q/YVQKqqhh7IwKfVsLJRBylcgjy0cvQzXYyoKnQeLjCCH/+1t
BNnracoZZk2xCo3HYS3Zuv1gYajBuQDtCGm4MNizozcKoIOJSnSnQ5LjDhGbw4NbCE09fPrrv/75
3//1o/8/3htpPnTYsrT653/z5x8ZpajAo+b35x//iYg5//3+f/7n38z+ye4tu3mlWjT/R9Nz/uf/
od1/P3fzWr/+8QcnrYN6uG/eyuHhjXtV/bt93nD6l//bv/zr7XcrT0P+9o9PP7ImrafWyGamn/79
V4ef//ik2PLvLvhXD0zt//svpw/4x6e71yio6tf//F/eXqv6H59M8+8WECvTUCxdtlRZUz791b1N
f2PIf7csXZUtw7QV21YV+9NfaVbW/j8+aebfCTlFpyyEMh9pHf3TXxx0p79Stb8D8FUNxCkslnKZ
v/p/n/7H4Pz/wforbZI7ANd19Y9P4tNf+b+GcPoyCZMKU6c2P31h/uP1ISCbwQf/TUGDCaXPFBkp
TNzXlP7WHhOa7GD9r+nwx2x4/wBe9KMHWHzb+wdwBmv6CM9cwJnJC+Ski2zUr95187+/5X/TtPVn
0+TYdNSBE+HEqN9CXSm5XlFa2R1vfaFnLPPP1iNXCboMIDKQtP421+3LQCtuLHU80byx0C/T7+86
fhgsA8wzqWVR7nvbvVMFSsjFcAXEaXveB0wf9u4JfoeeNtkz4cAzvgQB68R99Fp1zYnmlwZ2+v1d
8x6cOR3ij+GYYwCNpXPFhgxlsjrv5bU/W9dayvRQWQzHxXZo7ZnZAQ/BZytDcej4A6Zh/GDiW+rs
AbkATAH51eGadInjzmcM0i9hvVB10q6ySAnWx58zTcaPnkPUv+8mg3J4h5qMQMiIGk4sYZ7XfcFO
aGfJoI6Aiq8AEp4IiKVvmgUzlKimwOtAd2rFxh0sRUWr96NdEwNsUBNx0JOmHk70nzJ9wAcfZs4C
Gx6hQW0Njg7YC8hAgIJ7cJrqts5IZ91U2XUTWtuo35qSeiJkFmacOYv3rBvLKsHSA0x2S9K67K8T
vTixTClTH330OVOfvpvOcRlTxlAr4YDi29W6dOjtHJ8Medvo0b5P0scC4T4hykNZ1m/Hp8bS98yW
ADdE5LF0M75HSX8iOHmFcNvdeU3PYh+7S1tTpqWx1vqNSLCjqdzL400vrIvmLO5HPSf7IocIcFFv
AmbUDDsBcPgwKrhGHX/EUsfMgh9BN2obA+7sqiIf/Nrco9V0YtouNT0L+1EvbUCZviCZVl8jXPk5
9+ozp+cs0lsSpoJLCU0ncnewk5BE1gho47w+mcW2QXrJjWUXKy9f34W2tQXRcmLZWOgTYxbJY9cJ
OZuWDQxrthbhGsnd/vhbT1P5g6gyZiGruE0gU0XCr7RTIBtaKHl4plT9yqHvrtQu1q6PP2fpE2bR
qwsVPETIc0i/oWoJHhjlxuNNL33CLEpVHJ8HVw4GbKwbKH/Wjc5qQJ2PlS2ut8efsfT6s3BF8zkV
+HzzDGCzO7dt4k0O6u28OW9MT323tEEaNwqk8Xonc/sHBYFjYCJfjr+4MsXNRwM8C1UJcmehDSQm
zY7tTfosZYjAaveaVNxBAygra9MXW9D7G1OW8NEJzos1YxbGcL00UjsNbtaFuNRjcdNG7cXxT1pY
34xZGAPIaSQOlIMT5Xgq5RH8wzq8QTTm5/H2l8Z6FsiDRpYqkzvdSblRrSxA8EJrXs9qW8wiWZUN
vzBg9CB/YY1rbOgpiybjiY6ZYvaDoRazWK7KLsuzmnIR+ZU9qt9rNLw2dtYAjC6/MnvvORJsjn/H
QsyJWTgnOmw8O2QMSiW5abLmJtLxsuuNh6JoTuyQC8MsZmGthJqeY97WOyP+oVgqwcEloxx/jlHy
OC+qxSyqjXLA8QQNGqfTrB+x0B+Rjz+xQ04d8dFYzEKavGwxUCYbHNVARaLtlW3IbBW6fm9C/OtK
+en4QCxMVjEL73aEmKXA7XHcpgPzrWK/0Z8Y42lOfvQJsxBG0I1MHx5ajqFzfcCHBNMmRFJ9QAYp
Fax+lYSYRJ9aYZXpjT963Cys0ZrE6M8ryLGq0lODJq9Z7VQbaghGepF/pSnjDUkBCGRYy4orxD43
iIKdt3eLWciHHv4nIocARIHxSwoRBk6ac9YA6bOI9ywbfu80x6JUije2jvQnkiDyiZ1jIQ71WchT
vXFxOeDFEUBrwIBgHN5p68YH3UxC/NvxT1iYy/os2LUUWxRgEURiJOHRmjmp+CIlyU7yyPmN2Ylg
XFi99Fm8e1LU6mC5BgdC8R6/uAsIzVfoYX5Dwhwwdi2ttDg6sbYsRI0+C/wwEmkBQb534rz+Al4U
Q6UyuDneW0ttT7+/28xjNDIpk0/rFhnvFZYihzGAVHa88aXxnoW736pSKuNJ4bSteVt6AFMAxTaT
6rt8Yr6qC2Gvz8KeOUSWFRsQp03kVV/5G0VT9yJFJxW3ldc2fMCH8msLA1Z8kQPYZiwKKRUY3EYv
Mm5kiKus8cBcJzJYDze7RPP/97/BLOymYdGQfIEg/rDS1GDT1w8S5a0wLk+sukt9P1tDCg0zA2TD
Bgfc15NgOxr9+MQSsXT/1GdrRB9mZkWFjBONCvRb/iXEldVquAm/qNm3KNqiObRmYTo+zguDoM1W
DcwgDEq1MYshQCDXQFE8+45d54QSclx8CkYN5O7JpXdhVmmzVcSnyCk3atQ7g/TZRqC5RvS3JJ8+
gI+dxhfBSWhk11aHPARK4Qjn9xDm4vhQUC8GYHL8mxcGT5stM14kckkJ6GBUsyjUY78LEyk5sbos
NT5bXThe65aAl+3AXvoVonWzius2PbPx2XKCfCZytFrQO5raUuP10tciHe7P65Xpg94tJ+j7+EjF
MDa93j6pprkDdfFwvGller8PtlxttprY6M/EPnp6v8e9MCmwfWfTTYfg98hPY8wcA4m/rgVGk8NL
T+I5ocqrPB5/gaVZPltq/ExUiJNVgwOi+xnFKCrdIBAUu7sXEj6hqCKpdQuPcjgRVUvzfLY8tChV
1IK7nGOlw4Psyk9YM60BwRzsUb49/klL82y2SpSY0CE3x17pG6W9jXBvuejG7tTyv9D67zX73WSA
oV1SFiREal+2ybJxDYXWF5y3K6qzZcCMQknLw2J0JH3Mv3ZBIX8F3Bzsj/fMwmCrs/AODWhHFqrv
jqgBwE3yhxPYu0SoBhUhUayZeSdXtIWBVmfRXmtKE/YejFkd9bLOhyiQI2rE2aLUpFP51aWxmAV9
VSKQViJG5mjQZgItvW6S4Ol4Vy01Pf3+bpglFTolnI/BUYLqQa677zi5nZeHUWchn2PPUSsYxKKF
5+8U4W3Lqt6c99azaDaES3UK3VTHm/y4cE16BqJ6InKXemQWuV6vemY+ZhTqKa06eoSwXyukt+Mv
vnDyVGcxG8nlAEwKCrneuxtARhRrX6arxnRja0Tp5OGJo+HCtJzKiO/H1TVjX21VjX2ii39C6rqx
reIA8HY3FsV5HaXMYhhtNFhiAGcdOcm+jvjYKpF5IoAXxkCZBfAwhr0M7JYtNKzvqjD9PInzHR+B
36/3wU6kzAI2lktkEUYWNkNSLjzte+biPF6aN5D2q4xzY3KtddddtzPqrRY+doY73QHNsd3X2U9O
YEN5Kh+6sCX+3irfhd5EcR1CSOIOeKxHPFuvDaXayLXlHP/QpT6cfn/XvOlD1TFzaXDSHJAwqBqw
BtvjTS/24Sy0dbgfFkuS6qDPtdKEjtuytEI8ZqW7+PhW8UWJhHq3k+MXju56hoM0h8mB30Mbs0z4
YnQpEkUnhnTpS2erQVtLEgxxVoOiUOE7uQ+ebWyOf+lS07PFwB+pnpXAER0xtkhAACmr9RNvvRSh
s6UAD5VJdS8fndzTXiFQv0ih9N3vFAfAtr06/voLU0yerQJGQDrWRJPeEZJ6P6IclqJXtgp8/fl4
+wvdI8+WAG8M0ViSc9VBcP+yt+R7uMLn7R7yfAkIyjyQdaav6XHs5+ghgXc18vPGVZ4tAmHmFXre
q8Dds+DaUtS95NUPx/tkqc+n39/FnVFbE02JppVURYKxf0RV+KlN7POWRnkainfNBwDfYXEQeiAG
cTYiHQ2i/vN5rz4L6xZVH0NHZMPJguFHnI9fs9j8YrbVz+PNL8x4eRanNvZQVY9DoFO6zb0WgeQ2
KAgoiv8VPTLn+DOWZuQsYGNZ0SFvZqqjFuqmRngnCaUTq9408z7YOORZwBoY74056pioFcXad4Bs
67RU9qaXcT3Wybdap6Lq4xlk2bOoVcshlqqJZCG1uE7FWGCo4xYh+BO5+4+/A4PZP2eQi8yCPJLp
dmQyFsCLH7vxocNWQ5WRp7F354yDZU8PfzdNTbnCfEqns0CKYWGaIspofzmv6VnsekbT8lEki/Fq
vII8dxenxYmmP744QCb4861DPRgq7KK5JWL2jK7uq5SknMuqnStfGQqiD8W4z5PscPxDPo4HbA3/
fFpZmxgq4HznIGrab0KkPw9NI4ItwtLaAR3O9ERMLH3VLKzjymutGJkiHA40fS01ybDTdJQ8w76s
riHaYhUvOnvdq903lMjE5ryvm0U7PnBCMT1u3Kmh/LBa62pEaQLU+A7tltfzHjELdj0RHbIobPwi
Q7vBsrdwRfH0Ln40qvvj+COWYnEW9L1umz3Wcr1jebBeBfmiFaYl65RMxfEHTFH3n6uKNcfEVbUU
ovROSdmqt6albS0ZIbdg51agWiBggXY9MQsWvsSahb0W4/rjp3RWF7tXQwtw2LYqmILViYhf+pBZ
xHcxOPEG+QzMb9FB+tLXPdzNfDPiMYIB1nORn3jOxys8jkR/Rg1Hjso1NW900shU8MjSx2fkGuOz
kiqoLv7Zuqpj16tByXBqKDnZBg+C/lYUHHNOvP3UGx8N9yzmhzxLYSdSf8e/4y7uEmTVw6taNdDp
aLfNEJxYyJYGexbytWygVtRRdVDlehcq1nY6EicwM49P2qXmZ7Gd+qj/jAD8nb6WMCzG2OcapiKM
G1fRzrpdgnj9cyCarESZaQAv72fRI74ODzA+o9Xx11+aQrOgNs2oV3Q/ZYN1ExerccnYJml+ooS1
0PgcC9fIOHrkMYWBGInmzPcQD63RODvrzeewN72LK5wjuUzJQO1X7pg+TxfH420vlB3gW/3Z5VVo
aUM8MDfR0Lwp8btX65ckuwhjayWXtyNC9mPzejJxtjCHzFkc95KXIvTDeqRF/VupdFvZzL52kNdO
zNGFSDPnkRwinYEeEhB4dM1RSftVJZ89CuJWXP6kmHC8zxa28DkAroYziKp8gCRgEr3ItncRRkhs
Ic5UIO965pjPYtmHXw2VlQmFWFZHedIeoaP56Zmtq38OetiZAwqlLKfCQlbOapBdOXXQXOqcWQgj
n1tykCW1H1YZGpXpi1RKN74ndoXcbo73/9IkmkVyhWMySmusc1jK7q2wnAyz13p1ak9baH6Ohuvk
ELaVyRxV8Swt7OYC95QVVOETm81CB80RcUbcAptpOQDiKuqvM3m4FkGJX4jnodjT74930dJDZlFd
R1rXayAsnLIBlDtJiXbJiyKNqFJnzvFHLCx5xvTod4d9LLcx5koZhcIIv0+1HFSYTlxWlkZg+v1d
08BL4YgVvH1aATLK2j0CyHtU5E4cwZfefPr9XfNKlEIGNuHb+o38FQbVHpzOmW8+C1vDaHszRCjD
SfVxa6fhNp+UpUN7e16fz+I2c6ugQV2bupmkpVgJa5etGZ949aVemQWuVGYghgPB9o7DTdX6j4nr
PR9/7YVV2ZgFrIuglS4rTJGsnqQbCuUadUDygX2DUsQwYMMhKSdm5cLUmQPgsgEBNxSlKPIKaYe0
2Fqx2n0heWc2PztPF4hN2hjYUd7Q+/ymEEF7qAJ9H7SIuh7vq4XInSPf/FELFR1guIMY8QXd9pyT
qtbz8J7c6+fjj1gY6TnyjbsN5EMsIJ1pJPChvXSz8kT/LDU9Dcu70Op96vxFqXGxwbVwhcD8Ab3w
EwvnUtvT7+/atkI4hXXBBM2BetRBdWkb4kSn/64xfHBC/xPmpv4tx5IJo+opZ2reBm6+bmXh/G2M
MEvBAnsCv9UP3ogm5apG4lZbCQQ0egxxseVDoEHtLpFLxUmxsSAXbr1SauJdQRGsXFsi8m4QCQiS
EyWepU6YrQAJUn5qjLg7XGTEhFtrE4tTuNelpmcLADCAvEBdD7siLS9/dF6bh6tMRyHvRCcvheZs
Fchz0kMQvwen9aU7HRfxWN5LTXuiY5YOsnMgnOq2RglCtXW8+FdpvOp+fBkoYje09mqgvgKogMMs
RlPnbSJzZNyAXAcm4UnrjPb3HK/veoyezgrPORyuU0APcMPKna6or7pW32J8fuJ4vDDEcwxc3Jfd
ZKEA+iWNrvJCI4VvvBx/64XRnUPepBYPVbcndS/70oslaT85uGLOYHaPx9tfevXp93fR75u1LOFn
mjuuWYEAQwBwBT/vFNdvqfXZvh34HUIzNR1TyEmyHTGKmzzmdsdffWFJnyPeUOmUFTdhQFFScB/s
rP1sAVGIVHObxKV93tVZn0VvZaJxAdY4d8auDmQHhRH1Ed/NSDrxEUvjO4ted8BRBjXY3FHk9Ffc
ZThSDPge22LwNse7aWEM5pi0zEZ+OBJl7mBhjKjQIK2z+DzEgzVHoKHVJBQ14u1bPInSkhJlWJy4
+i+M7hxWNrYdEtVFRccjhh7n8i4Kf/b5W15Wp1aaqYs/2Jy06cnvpn4CVVxB/6x1LArS6qBueukn
6MDIepzK2HYQkp0UOyuTkLp7YMvauoi8w5OXN6FmI6LhI7GUPpRcMDwkHERybXjloa6vA195tvm/
7Khex0q5bYX2ZE9KLqJyUqzhxUvhKj9rXApEIH2TUZEkN2ClKYDK8RI4lePbd+cN/ezY4JZCyuhC
iCnI6W06ygcUj1Vte7z1pa1Bm60dReAZdWLAuMDwBOEQiorF1q528BXRzt1DUZw8yrGFObHKLoTK
HPbGsSGNK/LU6O6UV6DcXyFxH1o9+3X8c5Ym3OwIMHg5TshWJBwjQQ5QK7wbkYKgT6xsG/fixKxe
CsbZcoISZTHgwiYQEwcWWgfjdSlOlUCW+me2lHim3reT/CgI4OGmUbkAY+9pBtZ5O8UcxIZ+cBFF
uBY7kw7YKk/CdFWAID7vFPMfILZEi8ugovVAjRzDjDZS6E+llBNzdaFv5ii2LHBHE20iOIR+e9c2
Ner57SW+RydW8YVhnQPXMAfAW8mF0+7biGGjyfvmmsmpu9dS47MoDqGyKlbJu8uNdzDsfG9o4sTp
bmHOq7MILl2lwm0CNnil4WUwPveKj+lgiNUuItmb43G1QGi25tg1PS7qJmlzw8FZuVqNwXPAvESO
lMWxfW7c/gYDv+8mfzTdNUa452Xt1Vk4R6Pag9gJkRkQCs7l9l4EKJCm9olr/VLPzQK5LdQw73Kg
imqsXifIHspBtdG5n0ingEFLT5iFM04WyEBhFu3ktfGIscUvLQs2Gt1Gbis/EXXT/fqDLXCObMOn
y1CTCnon6VZ8ZF1xiELLaYL0xuJwrKX5NU444Yn1e2EezzFuAs6uZ7gmD/PkG/Sud2FwZnjPMW4d
O5Hg8sgUE4FyWUcI/Hmjm23RlSp+Hp/GC8Mxh7ox3nKre7x977Yv0igfDFfaIyl9gx2ac94jZoHu
t2JQhaEKxzTdr1gHI72GrHeO1u9o3x9/xMI6qMwCHiJe3g/AIJwRVcc8xlEIAxS8wE98wdIQz877
3WAh+oOSndOYiue0ZXRfx/ijHX/3pcZnEY2DLtr4/5ezM1mSU+e69g39REg0AqZAdtVlVbkp2xOF
uyNAIIToBFf/rTz/xIfXVEZkeFYRJkHSVrO19npAndoBgvFIjRkT17umqd9ql1U45yRA1caAF3cD
kXGgT1IZsnPhX/Xd2Hr5VTSHhaj9BU79u9nCuzdUT0Hd3LbLWwvT+iEACgM+4vB5ax744uxkWLy+
3+QbzbLWpOWO5GyB+H7HSweoH3huwOM4fxDE1FdGzMYMtJam9aC0drmPdunuKpLh3p6XwbO7dLCq
git+fduwX0vUmB7m2femAJlSoCLdx95JLSz7rgzMrVa6/P2Pg0Q4EFdOI1opmrX/Am1DtXdhwn83
5rW+bTVbK9X41EUwlEIfG1uhGIuAdSy8w9j2H2/r6FXgRtSBKZ+EBYjTRo9BJe/kEmYxxtJtj1+F
LpC0UVPXI9vVQ3OwAN5LFh0JYCrvP35ri0FW4esA7gUHZmyRZqlPsXFwpJq5OaBm+zcsOr8t4fRU
ISgkoVlAWYzK9ia/8tvh35fQtZJNiHzoy0uIgG+4DyyILp4tv4K888Nj/ElJONu9/5F/Vx6FayWb
dWgIIiK+0Xc+w9QYpyyYwsLF480uXz3nM+1VfuWX/v5J4VrURlFMAlaywU7fH8Ad67AVMEWvd71o
ZWp8H174gG5d2RX8fV0N1+K2IOrJFF9G3uBMy8eJG3We2wL8Q2G/EyJuE6mG8eXn/4hRrKpAsTmw
oalr57WCPap06puqF8O10I1aSHUQoGxnY+98AbDyXh/f7/O/rxrhWtUGD8UGO/MBnATsMkdX7CCM
zG579CriCS5MCzAk0O71Ai9uCgs9XTnXhtBWr64CvrFuD0f8HO5kS55ezlu5rV+bIjrIubrSNls/
sYr5YI5mPpqC7f6VDITjAXx3ILegxWpNU18ZnX+f2sP/sXG7FFBzhf0SE+KTRS1iGqGCwswFve0H
1pI1IFCs42p0g2K2SuuSA8EJ+c/PuXDin+/39MY3rMVqYGdg8fDhlNX0esyW2akf/b4D+8FHKuv9
n9gYp2tPNw3TUxTHoy8oPNb3HJnZMyzpgh+3PX0Vu3wYfTiXYzCVYwgicg0b4Ga+sf1XazefbW67
Ac+WDf8JnM3ZFvkd+GpXHr/VMJe//zHtaFepphA4hbrNZJMJvFUYugTjlRDYerr336db3wmJyTF3
5p5f0Ky0sKFPcXEq9u83/NbIWUXxxQsdr48y9RgFrFqUmYW/A639m7ImsGP87+uzUsJg3aDtsdbQ
FHabI1yk4dN728uvdtyu20CZrTEmWziqgTsMEl5rWnNsZn7NO2qjfdbyNK3wCz1lmEMb8pBH8xkE
grsal8zvf8FG964FagCDh7MJLuMepsjnGJ7wn+Dhn3+47emX1f+PoVmiQDGuYOa9W7zpJ9AYp6jy
blsR13K00qmwI1LwYOwBDE+rwrVJoJvyyvZkq1kuvfHHiwNFEgKIhGYJYO6ExRbsmIktX99vlY1d
1lqEZpoK9rhg+Oy8Ii9BF+/vcCX2cWbRacHBJ2DzK2hHr6VS/Eonb42hVQw78CMPC7hI77gLakZZ
30XhcHC8IXv/e7YaaxXCFXC7k1fhe2DPUWDx6sk+HMbhystvPX0VwZMVBkbwSDkzBtG4vwCAZQW/
sZ9XAexXC5dKXHK2cOTNWil+B7Fz2+Bfi9FKy/KFWeQS+DzeU7hg8lldORBsdOhaiJY7wfD/R9AQ
13uHh6+AOR9qj7+836Fbj1+FbWVj4XAXbw6A6CN1NAyunfY3M9y9rdnXArQWQPQxqFDdHfTLKS5y
m4Ar9s/7L/9vvv1/E44hu3zVH7EbOHNdQzqPc6ZnH808fWh8BygichhBTsKhI4nb6IXDlhhj6hJ0
BQXJjTYMB5AgxQnrcRrJb6lb5DjISbv1MwLx0BtMXmBXAuYJFiS2naAyVT1IfaX/XEzdtZPKxmBf
271ZtxWgCqDlO18FYNSE/V1senPbWs5W80AUW1YoBX2MHDhsudqTxee/3+pbQ2Y1BwDihETZgkdj
x3fgsN5kRXMo6/GK1nmrXVaTAA2huyxCtEvQkceRVeCegD72/qtvPXs1BxBwzNQQ4lrIm0v5gJ0x
TwOprpk8bRwh1qq2HGZCORygcaMYyVMH/k2L0kIM/d9lEV7zw91o/LW7mxJBHaDQDa3ThEOWB77M
QOUG3Uo14kr/bjTSWttmwbkBWQMdoLn4JeRkdsD4ytvG5VrVNvl51BQ9Hp5H8FrvvftINlcm4a2m
WU0GoMYIAR9uH3coBZDCLotAOK5IBRNal+e4rH5/DG39zKXZ/phzZstbDhKmD86SFFCQgvpOKICd
tEPVwvs/sZEx+a/Ojf6/pgGHAmge2MLW5hdzprPfhiCT+1UFOsr0GwjAK7nerW9ZhbIASaGtOkzO
BByt1zn/GZYs04b5Nz5/FctVqHHLwfEhdKh2omVgJrcnjK8ru6utkboKZx90FMAKkYedRjkl3jw9
tQ39/n4fbDTNWqgG9jOfeyowyzH5uORu1g7jIfei29bdtTCt9AJASRlePW7dPegCfjIUeQ6PpeiK
DnNjDK31aS3gz3ZWyIQ7gGqnhrFzMHencCyyfgTijFbxbfP1Wq1W0rbvAerFrKe8+4Y7zyCNXjO2
2/qIS+f8EWvE9UcHS7qPVWwCwjk8+ZTsRyL+Xevr+JpZ21Zfr0IaLKGF9ASfoIv2XrL6boD8JlLh
taKmreevFmOXiqjzfaTbQbwHZSb8UMThi52HG48wa+madYyBLweaaZzmDzDDzpBCvLLF2uqBVQQH
gOS2MABDmrg6sLaAqIg+0PAJMLi7Yvr1fqhthPHaUw2ITbj0TJhRQ2B4odle9g7MXa9M1xsPX+vV
gEdUYgyZvwviUqWzG+1CJA9v29yuBWsAWtqIKwwcw/OXoOCP4Wjf3m+UjYZfC9aQC/AbQC+xbxV+
ymJ26oJozERcfKIkPyqZX9FsbIzNtWxNyhoaEyiSkDB332KVlbTf12a5stxvfcUqgFFRkI/GwOSZ
NBT5yDyvTzDuX+54CedID0ksOHp213aOWz+2CuO+bUcNDD189SvrZ51gYarI0O37GTwo1MCyJBiC
Jnu/f7bG1SqmHUYu6Hi0Wy3b106KRye6lqbf+o7VquyobmolR8wBkJougmQzam0S0Gt3tQtczXXf
0K1vWAV3LLCTLyYkC4ZcAyY+PgHB8+395tn6htXS7ICg7krwaXeslW8X/61a6w9tNT4syselmXNl
fG18wVpFBvZvZai57FUnJ4OY/x40rNuyTmsJGXMaHF1D7I04gZFV3RuWOPNwrbZvo33WCrKq5CFo
YHhxGxydxTmJ9osvyD3vf4e3bePXIjLJQC0vL+dL0tQnD3a2yVgWy5WJb+Oo467imkSeE1JkaXYo
hM8A58pq9dk4/XnhV4TSG9PSWkqGGZuwMPT8nY7Zj2BeDhSXrgB93bYxXYvIRlqBNwtv6R0qOOPE
RX0DZm+Zjl1xZWu69f6rGK4ib/BE44PoIMJXXOntPYD5lkpcCa+t9l9FLkhgLG86F/Nq7Mis1nwH
4vGSoNLvGA3sxghYxXAej6Nl4BdABoXKTdWf1cBui9u1Uqx3C2BZZ4r3J1CRL8N87mx/JWO2MSes
hWEkz40XeWj6WpWHuHDgY+ldvcHbiNu1NMyPBglG1WVek6158fpx/MAGGj25KGk+RDDZT7np2tvW
5rVIzBklha4brVTWXpqL+qigaazja1caEXbRf8merV3OzAgOPIWSBTuisnklqJO+s0zxU5VrAJZH
QB15YPgZTMCrO9UNaUW4Vox1sQO7Sp/4Oyi7DZmTylOpUmBBfPbFL9Dukll+x+Ym0e54ZQO4ESr/
Oo3/cYaAGnSRgCHjkNiTD25eP0VT8dAu8oy5/UqgxBsNuQr2JYiNbT30Ux20RyPA5uzy77Nyd9FQ
/AQeXiYExJ9M9hiL7y+vW2N8Ff9jS0lMLD4KWM0n2BHfl429sm5sjfBV1AcVd4kZIMMfezmSpFOo
S+5bQFeHnAeHqRwoOKKm/XHTh6zVZrgBEYDiQTEox+A3HMZtFgJ/dFsrrfVmC0h6qs6heQURcdd6
4olPt1lRhmuhmbHCUX6Lm3zdju4dGzhJqV9fu0be6N61wKx3mOwnbfxdBw8D4NJ8QGqTuM/z3W2t
vlq+cxjrSyI6Hw4eU5S04ZSMTthcCbitl7/8/Y+AI/m84OgMAQupWv+xceBCj7qt24qrgdb779Ob
aIa10ICmUSNsHEbcqyHJDyuo9xtmY7JY+6B1lJVF0eGKuvLNDw++rgmR0Uk18liq/MabqLW8jOCS
uo4rbLvnjmUTZFdJTgtzZcxvzEVrAVkADmuUExTpNF18iBd4OkZLB2N7lD0huvZObYo77eT6hw/a
5ZXf/HuPA0/43z6pu26sW7f1dz6k+AFUtL69Fmd/30extXhMjxSo78u1MoMFusnpZ1HUTcLn5crU
vfXql1nwj8Eqa+Bpaxe3v14BI+LINDQdiLot+YBT+n+fziyx4xQC2cTAaWcApOAK68oG+e8jlf2P
TKxFJl1KCpVo22d9LB6Crs4cXSQtaFZX+nXrN1aRXLeTlGKC1KcucYL2ixgYrvqzlO6jM5JrRZ1b
PbwK6FmwNrZRiMFD+vNYD4dBBQdR82snra0edv/bB6qS4SwoYTsEsHrylRhANRbmyoSx9fTVQkzd
bvACS/F0tzeo2hifmta8vj8ZbT17tRIvypYa/vSAftazvas4qLPc9a/t7v++zrO1VKwNcq/0QL3Y
MfMTri97wh/82MtwgstvvBdna61YawFnAfsZVTPV+D0cAmRlbN7t32+ejYGzVonh/Fy3S1P5O4oX
Ps7BHL6FxWweHGbjT7f9xCp+Y+3U0uDCbTdxwA88r3kMJ/cuL/RNRxW2tjTTDFxUBaovAiw8gh+b
DVfLmf89JPzv7p5Fq+DlOlIVbiRxTzWqhxF2Zi6p9zXaK3Hi8a3W3p7X8T6ULKmU/70k6pNvgQHL
nUM4lgdmop2pyW2uAixaBXmP/YykA3bIgM/bhBcV2Xs4HWfRKKbbInFNCm3HTvTcSH83DHGxKxlw
17y/UVfM1uIy2Vpp4ghPV3WXxcQ/GDib26bZcb9/uW2wrcLd7fNmxj8UXC60/3ffUQn+WsTXUiob
08laXtY0g4wZYhAVYOQ+n723WF+rFd169OWE+ccqCnSqjYNL5pVy/nx5dBhd80jaevRqgY5FrEjf
YnnobZxFunwUvr7ppMPWujIcPZkTTBGSQM1y7CoUiUz6C+wnZvNF6Ha4Mi435tm12VnT1UO7tD2y
KPN8r/jjYE8xyqfzodhN8+f3h85WI13+/kf7C9HFDDbvOIDmIfsWBIP4Sio2X6tI2Xr8KnrnhhPH
sSVUxcS7rwdSJYWqrrz63/erLFwtzw6Zai3r/BK2wzmeJU07jjpvrb1k6aKTnarf4IA2B0jpVPZ+
a231yGrNVjUw6tCt+HB3n/yvFRWkTq1u2jmJKzd8iMu6z5NW1t3z+7+3sVCFq8Duaz6W7SiQxonE
uYqNn3R583GEnOj95/89j8PW6jPDPEBNC6zkqM4nH22fTyQzOoQHdWxgCLFrJxs4iTJL16RSKeca
/m9jWKylac1cx10BE5FdwJRJBow6UEOj2/zdGVsFPilQmw/4FKYrl70Bwy5TSvm1atitV18t7N5g
AJsR3Nu1ZiwTxfDWE1XXPDi3OuQyEP4IR2genAKGWQhH4j3ATPtMY3VyKpxgJobCAq/dQT9yTa6z
MbrWOjL41Fse95dPmc0p9zWYW3NacHp8f3BttdQq9q1VvnIuNNK+gp+obHz7iqtacUU8sBH9a0Ao
jjVRrMsughOVwMrRXzpCFUsbQHJXgRYfstJpkyJ2aJ/B+4U926GOzJX06tanreYB0jWWVxFyT7DT
CICC8p34gVPVXStjuAymv+zA1oZqBIeZoCsQH6yEBsl6w0+4n6dBTV8w2exu6p615myJu56EvAp3
nq7dj0MQ6LONpL2tyJqt5WY4FAvpFBhcIcvTTkRL0mkaXTlebrT/Wmjm6t6dhED7oKfLbM69Oy3y
8caHryKcMSeuohkPp3HZ7olTf++X+VoGZ4OywdbMUJz5HDM6eLrBWsX7JRXLcsbB44XU5CXscK1d
iN8Ob+/aqnrpUcTvFbh70w6cYExPkgDpAANEnsydn4PSX98fCxvTTnBp5z+mHZRvtjqHXGDXDGb/
b+Wx6U8lb8l+qucOS9x4oqhZvBK6W723mhi6CVYshaiCHSrZZ0jmo2+XirL3v2Tr2atNgW3oXEkS
o8ao4cDfCfBsioz6ml5pqY3IDFaR30mdS+KgpYgw30bOH3PmZp2OzlTR19s+YbXokw4lcfOINcBa
XqSObQsYVqlrOdaND1ir0xip48Z2mJUHp8yikj7TZfxgtewz49blbb2w1qjBLkL4roMzTzl+8Dz3
4HJ5JXkFhOBlmPxlclzr00QcLUSMyM07fmRlWkS+rhLHYxRCO0LupYFhSz8Rkzm5UKcZslHYNvnz
qbSt3rtDOx/BrYruKmdePhV+KI9iIR3sdcLlGYXeeVaI0N0JNrJPje6+zmQxh67ri/My2/5eTB7q
z4txvO+9iJ0rN25eZAmzy1JENPGBtT8HXQ65U+yT+S6UUfUYjLr+4pu6PNAoF+dmGLFG9YWb9lFt
D7inax4dXi13UCvrjNmyezFWIi+tSqAccHl6v4wLzMWQ1C+nhwFvDZsmVLNEVW3Thkn1RrtFPQnQ
GRLZxTiljyHK6hKBDXCeRsIF+FSS/ItqLlWVHqslqJwoQk78EDasIEHy77wYmnsZgPwahp1zrvzC
gUtoPx4n3gPqzmJzF5SdTArX/EMJtKTDLH9yhavFqbROZjuH7KBmkgdd0iDVTvuTOcvyZYGN2E7r
zqRxvpiTF5glienixFne6iql7XTuqa5PTqzoQ0npvDc9UDmtI4tn6sbdLoZQJnMn1PkaLyxxug1O
AF2crQt2D6rNyrQZpzKxormLA0UPc8SWPcHV0zd/0sPBa1mTjJUu015B1Wsu5F+yMHK2UDMgg07u
S5RqZ+7chBkyt89u6XwIrA83zlH8yEP9w8iyebCBHFNXjcshjGe1YzYSxyCI5qyduVslU90DZDvg
hMlJoIDbDPmxbemIa13ZZW43lrvINiIJxlmrrF1Mta/K+R86L/GzW+NwCpOnBRmN2AVx29MPcLCS
5xqugIjPOjiZsHVTEhC8PjJUSd/NUDHGKAjyaOVkeR6Zg8sGnflNsyQyQI23pztcuQ95ntml/Lz4
IGJ+a4uxOStldZZP3gsN5h56tjICQg8U7tSr7EEvy2AT4/bt/TIoPiPR0rAkb0YBq0w5ZKQrqr2e
GwN6M3Ynez1G3k6FhURV1dj0UZI7BU5BkF3Iz9htLeJhCVgf3UtH5eJZztJMmdcQNFs0F8xNwkn2
y10ZqnjMoqiY+09yqXqLykSviLtsqQkhDzqgBfofAuwDyV2XZLLtK442hq1+KnXoelk1SVXvK9rj
gkKIov0ZdaJN7ODBxNOd2voNKYDS7isE9kdB+3Laj35Vmp2cJ1XfTXJZvqENo0e1DFENG7XZFQlg
ju5jl1d+eT8aSmgyulH7PHsVf9NwijkjvAaT+DmoIkk3wx4iEFP5CeSrJc58MoTg1bqM0l3f1eYr
neLyDdBFdVSloV460sFEyaKHCfYek+ueZJUDTz4CVD7vY58O5Ci4djEpxU2J6x34dAVAglJ/jHaj
4FP+jBItEybCmMhLZ+tMNcpcc+9yW+Oag/Zc5afcZV28m5HDOgMOMj3jvpd2ST0wmwO4HXb6qcAW
Vh6GZqpMKgI+0sSBjKKGrTqQNFnstZ78YMu4lJksp0buB38Q+rHydeztC95JbEYXXdEMfA7zyS17
t96zJaBTZhBJ3QmHLxEltW2i7nNpqnnZi0kF8ZPfxLx5C5YuLHYQCFQdVBwwJi4TaQD/u7MRndUJ
tfbut4YH0fTRZ56LtobCVvOPVc2MfMxz2eHzPdlNTQKb9u4XR4pk+ijKpQ0fhOdADVrFY/QJha48
fGxjXojUb1rgSXUVTOrsSV24ONl6o3jqkIQHu3nBrdb90E/soYxGyQeQqbxmfGRKR/oNbLiuT+A/
Mi9VUqJsPHaSng3Kvs0hidQpnkEuRAS202I11F606R/6Yurr5zEaArUfOrnw/ChR96aPPZYB5zmm
U8OmxC3QfTJbwkbjxr9vldd8a6cR13BJaEBlx0wk59lk8Ler6MeK556biQKn5Z2z1FReGG0kgD+g
F3oYjpUIs4I3/lsbuu0Ty10JIz/cXvx0587zjniHwLyUwu/JruPCLKnfOiUWGDugZG7qK/3YozI2
zmZaVCLr4C5eJR20j0haUkLOXuhjUsrDVk+J6dRgsqhgXp5VPTzBDl5n4bMDbYSyiRxo3e0oHXuV
ELfRMFcfKzzM1rwJ4dfWYcxBBDmFd41eTPFo9OR9mQybA3R04HbJjDmDH2uhc3q4eBmXWTnk1vws
i04PR10ui0rGAq/zwPKxId9tQ7RJFXdzB/fFSD0/I1ZlcTKoT+hfFJhaXWr6WQYZSmCiMHECNnzJ
JTPkqVdgMh8i340/dyUhEQLYek4irQ0+5O08esdyckMgQ4aZ3M8hIJKZ9cLJ4DZUzdhNkDgPU99x
wzkNQrcXp6WqBu916fvaJqIeCp00Ax+mExNL7x49bOTQNI03d49cW4Ui5kU0zQFE9yFPBNNVmEgH
Np/3bRXPdCd0U9NXonsLdZYou2APHGMj0sqxUfU8+0rLnWayDE+BDbGGt+08QU5QtkKfNFwK+Uce
x2TYEen5w2uoUZuTYCqP4fzTDG31MV5YRVKLfF8Exzg7NjXWgMttI3Jrw4S52o9qhFCOy6mA54BN
5gPVQTIAtVGdJxFEl63d2OsXjwb2RxNgecngvj4EGRnM8uoHfuhgOY21/DrEPW7dCQ60XlaofHrk
eZ/7aRz1tkI60/Xm1COTBlNqRFHk3qo4ntsklxx2H3Hs/ONz2H/AcCbAoEvMjLh4hsMTaTDGwtrp
njxYA9cvcMccumNLuvhLwQh138rIgSdKKlvPTN+iwYtjYCOgLOX30bLUdbEDasYMj2Wpg3o/lh1u
ymJM2e7RSCDYYCSZ0+lFXbibZy8oGy+VQggLR7K5LfcSpaHhnGExoXrKLikJGDa2UwFJx9xy02bg
yIZlWk3dFPzCKtfyfVgaR9xhEx7XCYfhAoWoqKnLr4HfmMeJK7C5Oavr6EcVT0YfGEoYmlfInvJl
z23fusclYtwkTEXEvMzUoMTQm1ARvEPWDlWJkfXIkAaO7iLUyaMC4nUSbUhxWungcaZzn9eZEZGC
dDQa/PayScRmotDR/LvG5f9y79UhdB0eMXAmCfKy8O+8YqR6SI01c4/QJ5hNzhbl3+whlpV4YbVb
BZlG2eCQLPDwr5GFZZPOhsh4xaNTxuGQOi7+wyMJQRA4LkGPskq/17T4wJqJfjIFNkgHCbgePcTa
a+unWsGHNqmNL3DWDbDzzDAlBq+sxTVEyrSI4PvidHWIRRisaWzMojJo94VXunMSlRNnmNpoH+qE
jq0Dh/hYx87jVFH9wm3dYaWCp6bam3Co1cu8MBrdeUBYqXS0uhseCZcYtLqC/DLRbQ6MjDBF3V2M
AgdeJwvkLuZ1JC2OrmqBKdVOA3TXPnljPgwp4t4Tx2aRDtI2BSaHuz7EopO0rR6Hf4zPZi+tBsAb
s7Hqqinr+BRVWdsKF3SRxZnaMukgB/PvWhrxIWsEqMd4C9t9JLLRRbrAP/4BNSG9d6hdijE0DZFy
9pPHez9pen+uHxbPXc5q1KPOKKPur0L7bgMYdttEIEUUE02sdDmuLFwXc4US/Vw/wzpgLNMFi3O3
t4HXsUeIsOHy18FpKzx4jg3p3uPYnpwA0q3izIuIEK+6n1rxs1bUQbhMxk6HwHXwsZFLMMzyaeLo
LgynPK3qSYZdUhU4rhznBcr9YxwUtfcUDoUz7/FudrxnAlu9HdzzXLgkwBKuTuEl5iD9vFCkSkKX
RufSzqTPyBgG4V1JYpbvvIjPYGvB3qI4Oa6j3ct66Lhf28GjPMXWHpWs2Cx1zBwZ+lKGqQlpLH4M
dQ/ozVLgnhbu+443H4wdLYGtroIzdMbrPJAPpY9b1tQXGI9oighUe9ia+g+FUHY86aCAj3oC45Rw
ycpQ2++xq+BbmZiyYc2RisYluBvqAeSIFtnrZBy9Uuw10pIsIx439hioMOgfMLdI+wHumkWejT2k
v+kyYzudYAZS+kiqEAhhEwL4lnFLlwiRlQdDtsDrp/jQRko393Hfz/2xGWgYI6LF2H7IDXiS935o
avNbKzW6hwbVGuJ7T6pFZJIHQf5c8XquXr3RwewB6ygeZarERS/zQ/qlcWn/xKQbDb+WNiooVE0t
x8ZQNQNW4M6WOBb6pXJOcQ4J3osX196QXnIt5tPUl71+BD/HjxGAyj40rV+zk+LLNCe2bTz9Cd0i
hydYwczlZ547SnyFrVhNzhQ2EByw18DTqSwqfY6tEOXRsy5WFG4GVu9I50JOjxtJWJAWIAbYT6AF
tAM0JouH84c/D86DEzLe3/kaVwyYehw7ZFOLOTWJrFOHz0NXosOwzR27NHRV7aaGswEHdq+h8hk+
xVX4DDrcOCXwwMFwT1pd5qzaqRjdgkNGRGy6QPfT73IzYbpKvNJo/43bReePXcxhtzpUTsB/9pLT
5Vc82rrv/nFdBBTZ8WgJveeS2wl6JOSsIRzKWd1+WqCIJzhozOECMHWAo5kY50H0h6ZiuUd/XMwl
JnvP/alt5mdsrZx8TuPRk4jyHiIn+IktDg5GcK1toyp1y46USHvjKHaGtTRc5rB700jxFDgqvI4S
pfvIx6LAsg4zVLl6PQ7KeRtqmkRjNftfsI8UrZcUkG+L361ncXSdYnT7fgSBTByVcrvTWMqcJdGM
de1rEFsTf41z43avQ16o8FU1IY74/jTj9CydkH41WgxFNoHW/gWiYYN6+3j5rDAfnRaFEZCUjU9+
6H6cssG65anN3YLhzonVh6DTWBUdg1s8QUvvLDS7rGV6HvF87IRTPjr1WYE4gv05uiRG0aUTf+hL
TGoJ7WYPxgGjN7ZnB1Orm8E9eIzTxqOhi3HUTh/cdii/RjiMYGvUwK+zkyXm0kJhh+bg2ArBvK8O
szHVWbt9dRwrZJD6TgcEsg7q3KMgPDrEsil+uqwnz1a3wSmPK30PUBImHdrED2DyqV/twHiGarXq
CYczuW/oSM+oZ45fLzvOf1S5eMcgvrjEYFPxS1Q4ZE9u474arFsnaNkAK8SER9Ky1QQFK7qvHmo5
R0PaTbM6Voi6XyOZ+qNyWvoEKrOTzV7YnRmSPiL1cmxZgSVW37wuiBNWK3ZgcpCvlGFRUWyJ3gDf
iD7rSY0ZvI3oGZqkCR/YoV6cl31+R9CHH9pZzScCnNgrEmAMJlFgJzu9pR9g3O8eDCB+SA8onK44
Vrp71FSNv8TQY09XmUb9tgXLT3nOxp1SUr4qE7P6Pg65euA1EgMzDgbYfjpjf7i4eeyRmEL39Xq+
wyhsx6QcG7kU6FAr5X6qCDZWKGxLHIaqy8pwi3Wixf+SOlGVGvsdHHx1lZWxhxHCLrNoOuPapgOZ
rAirx956F/6FbIdG1gBIQN6S+LTBaTAInOqljDjmdpxG/incjolkcCekGt2gdZ+Nr0O7GywushM9
AgoMJ8pWYpGpVIDlwKnwjNx0WNABJMZx2W1hl7xjfuEVOF0gm/hSw9IToBGBtcj1nQxnm/whd4h7
DiQbE0BQ/Den6E0Jkq7fIlkwTz6Dd1lR7opAU5EQoDaQ9gqq4Oz5JavToFMwnXBq3WPvp/+Po/NY
jhSLgugXEfHwsAXKW5W8NoTU6sZ79+Dr5zCrmehuSSV45t7MvJmzAyhjDuI4Erf+Ohi16S9skzyY
JyXbg5Xk0bahojpTz3U7DnD5t+/6b0DRZG+MVbppbFGz2vpXtzFvfZeH2xTHv2OZELaW5qlKT0NM
jhdGSev3NA+2J2LiCALaHfumlz1vyUW0Ux7AHlo882Pd6m7LqMHyKk6GZ3ec6alfTyHgkmw+aPfu
klv3oGna8BItcn5Wl/w5tuYeJMWI71YM0plpXRF9Srvoj8B8g+N3bZ5wCSXdQ0/M4hUpQKFtALaH
juAWU/kR7Vj4Q5xdQwG0UuS22KldvfgFG4hg86aPVH92Z+2Aj0+UezbA0EPOalV5AqeHoEpV+xtf
oilg2M188Graq1KFkpHrSn8eyjH+hbKuvbYk3M5CaerNYI3P6lAmOsF0zidpnMLLirFAmqjFxAnT
Dqvx2HDEFil+t/HgBAT+0Ue7cXXN9ZCuVQ5vkSzqwM2M0M9a8gCOFVf7e1IxThskBIWE/goh+NOS
2YHsDdiaBljTJejHGqZNGOXPCl6p+7HIyLIh54JNWuE1IMd/VEoNYPl4jB3zSVZQpGUsaIar7qUo
q5PIi5Owlo9IbwgQ1nQCirrkaAEmcrH8ldHQ+CzMXWtHz70rH8KOb2y6o2FysqQhCQPqWD2nTX6h
hn81wvkWlfFn2KON0S1+7v9dxUB/yUn1PEjze/1iJa0cfy7dB3Ng+RM3xtE2afIWbfrITexpKR+q
wJpbnPvydjdh1+xXZKY0HZ280qeBXhTr2GlsHYH95lPiCPsgU8PFXsg0P3WnAKtvzV4GSljvsko9
4ZH5psfRc0KMt0fh/EYReag687dyahWhyFgFHde8T/p555WjSswG+gfZR+dEzyMYzL4InGraZz07
rR7sczIvF9r/p7AYQcrC2Ddi/eBOYcC56ylkaY56mGx6Vf215+SN7v9PIhNCX7rB0ygXgLs/Qkc5
Liqvl7HTf30FGx/re0UXvpXkX8DEJzD2N6HqJ2WGFCy7lzhCDqAUBWVl8gQyiGLN2oeZ+FfHtU8i
ROi3rXIX3Rz7MCTXSLh72S3PtIQXYKeP0HJ/hqT/0kXxmpriFXQLM3fnvU+A55Ve32fmqk1L79VY
v7idHH3dyulmQrslcISiOjSKTemAK8k48ZO82k298oWjtu65aa1SP2rRXiqjZ+jJySggN9OWspSo
UixUVjtdaw2rV7bcEXRTqXittBl7nYYZvfpQYfuNn4F1X5x+U2XGtsUsvcrd01DEm6KCa3dT5QAa
vzFlui/icFcPJMWACw0cukroVU7rI+XTPWlU6lZiBFVOS8fp0X4WMU8kt5pjOsX7sGuezaXYm+D3
8Cmu5cm56vzO7o6LGW3nodqMav9d40ot7InjgygU0q6EnExvJArIyI1nFfiAU+QSkW5WA1+GQ/0O
nfNl6xWNSS++E0MrPBqRfVQ2b/TAltfMw7biewkIONWxcblddkU9BOtzxxX0VELGKZPhRfX0Qkbh
SSKLTyF/0oVsKoeorcmxd12YpHszzp/bLnuhVG19pjJKT8vzb5UcycFi+MCqrZ1UmqutJQwAz+Ex
idSnrhs+HUd/Rzp1LJ3kVXdhztYUOxq8nWFN+3gKz1GTZF7sFKcsKoLILnbVFG2nOPmDB9nG0tUN
OPfJdfsUAinh6KNWN8NyX4TyQanpkJUQBnHlBFpNE28Cj0yJ+pWIpvHKwqLZQjjnVWaXehgwpeB4
UxWIuntVyzTjuM7joF3MDy6Bh6mPW0DzwouQHh7kvNyiyPylWNoRonCIpXN15+Gfm1JbJslRJt3V
kPJmV8vi2fG8Cwt6fAoSR4zPo1nyZ/FemeQ1jcR5sKtf2cUBPh1BxCVF9zC+Z0aE4zxlVxTdSD98
Vqxyl+TlW71YxzRdgtwlZ7S1yaydFC+NuYjN1noTVb9XLPeM7cfLmr2cEorNyOxJJdZQ6JhGidL6
16jpPlGUvZZHe/Duc6XEL4U2HN05DSytel50a5vD6sPJbmRnP5FV/Md2e3YeqoYKBYUnhX5XuRu9
OaYJyUfH75XmX+Uuh6ZenvJ41HzutUc2FFclaq5ibvf2atk/LBnTG8pBa0EkOMweliG3YG6XxHJS
bzLEZ6ZO9yGrP8IxejaWcENLvE/S4qNqlsBWEhdUpzjJ2ngBNrvYUdt7aTr+bVnvzqT4iSGfZVy/
l3N0zKNqO9jZIU/tTeTUR23BvVzrD5MjDo2rXwaN0yPW3BAYvdhqWhKYWrVbMsKYlOmOxv4tzTo4
F3HW1Jqph1KJ2M/6lkuIvN1BJfCv7p8mJUzAvEDBUVUbPs3+0/rWEKUfcMTfhEt7aQrg5tQcPnoh
n9pI/55qysJZTuCX4ihIC5NJvlOhYAozQ/2UP3B6+Kg4IKXbH0alDYw2ZP+Xd7tnodrl/LDj8WRm
DJCIJU45fZ19LsMTA28BTMe+jOznObJ3dhd+NcN0U7Ri9Lq2OSvNeIna/CgMlWbWvdIsX5e5/V5X
bFdqvtaO8aZc8p3SA6I12tHp9dcy7UHRFPWQV+kzKrPLPMW5Z5YaqcwqPeQApduo2qF0yzdd6p+9
o0xeJsx7XMVcv8mba0dvxPpeXW4lKfUg1cZrqEUvDaLmstdIBes2zjjuMwqxdUzPCRIKEVJUypsZ
9b+J03/xRp4pdPCx7bcE0v1OVRz7UzHeajHsQz1/mgp3twzGfsFUrgPimavyTHbQH9k4vrQNrI3Y
GG5lnLQ56vxpYMaByPUXcwpFQA99G3v7G6zs0MZhtkFIuWcGbh+Hzmdl8eodxfBsMMVNBX/sVTwg
tWx/Zi3+XL92LjBNGOeTZhv/MAsnzpJHSYLEfdbUfZEWd2CfPWY1j25u/bhf3ppKuQz16uIhigNp
lR7Wp7o3t0kdmAIJ2TC/aHYKUsJJq1tnOwIU1Yz6DfvmE4bzlucqhP1FZILIUbmY7viqWPNrZ5f/
MM+6No7yabjQd1wQRZ7+mGW5bx15zdr6FC3N0dLarVlGjzGv/s769Oji4ieu5IsNLGKZyfv/C71I
6t0SWsdRta79aN+yicWmGtF9sjRrhyd17GvF8ob8IPLyKto1JPwGcB1cfrzVuNVPHQnFrNed22XX
RosOphmGXiO0L6ZYtpMILW8p3YvVjq1XgbWaLjxMFkdBnFXvHAAXxdR+ptI+9Yr6U3b5YT3BBpl+
uaFrelbb3cTgvBUlxhIhUgOL5+aSrdr1zllfTJquyjeH+BHHlNjuesYPWcYPAiax3KDmprZsdZeA
htmq5ok5qzyW9Zsby9lDK7bv5/EV/x9WYab+cbJcA4RG0WFnqddUhI1kDSxXqrRPiaRvmghzojt7
4Gp7mpuGXtSqNzwMwbHofildysmRq1eVi6UfhB2gXrgrJaBhNA8eusGIEoReCyvuU0xJ3FvWn6w3
z0pq9odCoUxw9COk8qZrK+EthuYg01Ldi9MuL8gA/g1GeVofV9mZO5Fk38qkuV7Gfd31k7OVavg9
9Yb01Ul8Dwr/wCsHo3iPm6j4GarlNYIX4GU0FIY2RazyDTCuf1OOkyCPhz9Pmy4a1jdLku1Yqd2x
csJil9WIcAHVj8XIW1Nd+yUDBdrrk2o5QKVd+aMk9Rh7I2iX37smzHpdbcveiL2yK74i07R9RanP
FhFgM88kdDQX+8PC2c368rkeQFYx/21shRujTj/7Yj7qKXRJX1vPZWy9tiSg+5qkuIDicblP3Y8e
ychYl+t1SPSwXl7mVF6MkhOL+yKpkXDYsZpvZGYc9CnJ1ma08FLR+EyUKNvZtKc/C+JJxx8VV/zF
ItHa6lZZ7kL26dkYy9CzZ3YfzqcKo/iKvae6ZzmgKPfgr7UNZIdyS+Nx+JqcKfQhlyCLkxw6tLZQ
5xop3aunDcP8Edl2Goyl7Wx7DeBPNd3iIioohGWuVCD2tJsDxUWjEyG/IsGydp7rIdswns1sXDMk
1XmUZeqCT0ygtHhxv0o52zqoRWIFJs61i5e7Ca224hSO601LGl2zqaroaES6g6dQ3rukmrY9NfJB
z230Iqk10QIZdrTNyGzAAMhpNu7CCF46L4S25Xr65UDEv1BvE9HVGGYFERrD2yHINooJX6VGTH6C
lZDpm1K0KGcMo6lelXQeFrgs6ZQgeL3zQJpDVAOhH2VA2PJy5HPVyIEKuIimldZ5DhsdqUGlT4hy
cP8w/caItC8MutPay6UVfuWsuDM9VXcCqjEPHRbh0FfW8hZZ6njMO+BZN01hlrT+MotWPMVjFmmX
dCoj3DT1so682uzazzgFTD+nRdMpm6Lvo2OCRmFjRhQMYzNygBhleFXjpB28YnTq7ZoS7XyUndSt
wEbElAQ549PO1cjGYpOmunGnLtJzPw9n65Dxnm+Ga7SbqRNagyNaNTyyWdePw9BYL7jspBcJ438J
zZI6YXKVo9lk8ZaVnwWNK5ydTrqRZ6fsiFRjukjPTAstRGFvtCnWjq5K/5C4wI6R5fANenCopkEs
5K3yiq06G/OW1CXlsxo167PvRPlk5mp6BKhp522otRXtjhxvqT04uyYy+8Grl3Tw51yP3pdBsW1P
DQd31/d1vS86YwDNQAY2FdLZaEvaH3q9SKegAWDClcVOYFVoqjAbexnybvYLANf4vIyzSaaYzLfu
TOu66NLyDHa8Zw0paHjGPmWGNzsmmlP7FnKkvVNZAUx1CrzQ7EU7wMBMh8kofbnSIS75wZRSTRVk
mVl7Q6G90Sw0Ph8q8jJHPSWDsjdsd6NL+wlIV2VZOO8kCL3aInsvqoECrblHLZwlti93issrdlqZ
l3fkHeoDwI7jYIJVN/xRa/9Ra/t3NrrRr3u78Ke8fyjZ9NYVruqXjpL6EjmU4ogLrOOuLtzzYCWp
HyfyNkwjFoep/Kfby6Uw28QTjdjxfq+KKuoL5Mo55QyVWXgB5N2ps5L5xEBpweAO9lar54NV6p95
qmHWGu36WmxnSz9r2HSHan0FAf5JlOogC2MbVuWtbBGxRbn9pMTybPWt6WE7n+5DI/edDNDBXtTd
pEe6F+d5uyXhAcWTBkEK2GjTLdQ0eqtQTzUHiomu3CBoygK0GVSXTVDqZeXZGVdDGelvVbj8XX/r
cRK7up1+BCZt9cCtzDoNXGdiDZGa1pe7pRv2SqduJm3exapxxC6ds7IvhD+hilwacZyL5V8uxEvK
CR3kAuuHpSmgRwXXk/wzKU7jzd3wlrFkGHut7j36w6poeiDmYSstCDx1zaoZIi7oiXz7noN0LqPK
0yLlMo7m1Zrl1la0XZ6R26U6HJH2re5nih/zBXn8l4itr1knu7KyBYgKIGOjb9fP7ipyVzYWrz3R
D7mmXxWbLmGOAYNkldY+RsNnnUXWIVdzzPRS87R3imOXW80RR4aAAVuL7jG6y22J4nOHdDpM6Zgr
Q7W8ScucC6/5JcFtpcU80Ru6jteD69YyhsRE9u594ivN3H1eIvMl0uElHfEIy/TcxH1gJOGBezBD
YSJ3YH53haeuR6WnKDgVdM4Jy6ptL+JvrVDucRKSNimP62802liuFe5HZgy3rlE/dU3ZDsJ9RUYJ
dByjqsrHwIpVOmEBK5ylgQ3aYoTtjuACr5TyHZQrQkqAVLQ2dhS5t/WJan19d6xsX4fN1UiyX2gq
9GtLoLbdU28twhtQheAt/4uDctC6ybs9jrsqTfbCQEc4DtG2FOkxi6VP/7wfwidpRO9VhLRFKOKP
rToPYzIC0bZemdRv66vKiCwMkFwFhgOpXPzRE+WqReVJ1bS7YYeCDkn9Y6hjsP5FCa4qXcBWJ/PQ
r+8R0W6xrKTggtvicjijrg/6UO4hFLmc7Wb2QyiDQnBH6J1fh198xKcCVy5VeVPs+DAIpDESAJmw
Pv0HYVWgl7ofcQIIhWVejk/r5yit9oIqCjY+v9Ep3RvBusM9LHPJN+1MyAy0HD8zdh69kwaaQBQs
TT8dhlOE3CRzFT/qumfFdkLKpm7ZyRKzZ03II8t9o2njVu2HG5e534409y7AKtAbBbqyc6sfYsD5
/qCYXpHqfuuW1zop/sFbPtR88A1XBnFafq9JkspccuyCccbjodHCP1WfXizZHEvtq1fSu9EO+0yI
fbZ8G/Z0qCqb58iwK0Lw1vxQSMGxe3UrVGcfWnRsTlM/u06xx6uO+Dfi0iMz99ensK6PZJLBEusQ
lJn61ZbLrp5WH7uQ+6oqfschf1Wa4jaEa0KsWu1pWf/+/ytgtbfVCby0xEC3Fx3bKdsls/PJ4XVi
Iu3HiQYaB2VgoeXp4PVp7jlO9ouGqj6Zqkx3S2rtpTF8oMUbzkmnzL+KFkfjEVSmaLy6T1AwhYae
s+tQYwyWOh+FDIcPlAQGGgGOGNVFL2MpaHuwAN92bYEgA+nl1ujT5UTx497E2BRvjoysg1PPyd8Q
xWtgdqN610aOEWFDS3nDGE/+wNmFPMflhJ7du6GLEgwbNa9qoR5YhCrfRUSflEXZbcj7mXqwjv1s
gqFJG1ygZtp9L3azcMEJQ/BQNEpRw2qtyxLK+IKYc9mWnaMfujYu/VrqDgxV19Lwtslu0krGa+LY
REWWoumg6fucVav11WUZD/MQphvXSbqDk8TNRDs0fJu13e2FaJNlXxVh9IjD8aV0YN6HKLMHz9QV
ELs1ScoEyd/EHTrvOTeOvV5Zh3TJ3itVgwkLl+otBlUlFZD7OA3fnbZ+FRWDqeWYbTVSQr3ZUO9x
OmSek6eN17hT5hdDZuzVuEIg4kbCs5w+8uykgW1HKLPP+Ylncmhv/RSLTd/rzc6Vi+5rOhLsyNT+
NilOP/oI8MFBbh7KRVdYfjK7u+UiAFZxMYsGWVz60nlJdfU8mIh7HTIGQASgOlvV0/mEnkyrU6cr
f3tzmcASC2UvK6Xiks3K57Hp4u0wUnijhO6sH1wy0CHk/ZOlt/1nO6SujyJ0lfviWZd33T+Q5K9Q
lNehL1YoCd5XzMa7bYsvd9XHMNQMgl3X7Q6fFrourfmYiDlCL+68sD7tE9R9cjQS8y7naa+WBU9h
Oops2jn2eDAV8ebY0eCV6GVPnQFybXdD6dvYqHWp+RxZRb6fB0rXyrVqDq0xD8TEpZw0/FNRNL+5
6GwurqXfNaUZPiLb/IC9Q67Q5Sudp+iHIquWXcwR5FnW8q2rIzivPmcT6wvNKW1yciom7rhSYxpf
WtFRohTx6kHl9lwAdxqwaX+RovS1XPJL07xFs4HGQOoVYz2zeDWs/EbzTEayiL5xQ879AUZm06KR
8lD2uRt07E+dlOm2j2BP1a5ymUJ26LPm/lHbZs4FjgLHto3zMmvPUGeNhy3TV6RhCbAa1dLrmNvE
1I9KnHwi4H7SCusn7sua4QXVN3EjATui51zmBQw/Hu9z2fwksfYHgdZzmfcKFBstCVvGCgy3xqpu
cj5ivblmyZz7veHyAkrkd3M5qWcsOxRfEI1O1Argsg3dZjXFgMqi+FmTROeW6wZNXna2Q+rxOBs/
VBoye131tV1cx3C8U7i+pNC9iFe7jwKfAdTvyx3j+qvbRp+4RmeoY50PdZ04W6gdtHQ+qtVyQUE9
eknWvqDNzQC71vxdgYYxKqOYoWppf2jlVB7TGRiicCzwyPyYz8lJlON2jpsDczmPrFmeTKVkqnhq
DdR2pXXuXPUvjoCtF3a6i7UWyvYcgDCw13qp10NQT7lv41nbSAMSLQ5d3tsANIvbK6+1FrJY7qad
LI435QUCqald5AMkOv5QnTm+1FF2nTgkKz2LPMcdeprXyuf8PGVafK2ghhlTs0zmAKKLufTvdr4c
OkQJXl3kf0w93ZUuTzLNOEasSXwY8zwyDeDAr9nLexihvqkM29wK+ktv9fqfnFT3gG4PmsqIjqEc
LUN3QP/qvdaXh1DO565N97XhnLU42y0C+fbSRefcjB6lav2g6dvlzoD1oi1bFpfNIa68caJfSgcd
BtVN5xaHrlMYZDae4m6SWxLrRlYNoMHYIh5twnzf2xB8CFJgfGI30CL7zljXK4/0S0s48Ot6CYoC
vWAzbGrTYCZART4y6TyslZEcxqNULDtAUhVuVjPpKJzfFgQNnlSo3WWqDQhIzEfk2IIeVmcMJymB
kEb5t4iUHyJcr4he3oo4Sjh/qb87wE1HA4coU2ALRH+/ttUdZ+ZB0lI9KS1ymYmNts79WdFu9YLu
F3c/5PqPFQrUvRPl7JRTlE6flaze3aq6OoOgPhD5W1YvX24PZQGn0Xk2NkK17O+mzFleDBRWpaAM
tn3SWEHlHm1j7xt4y3L+HrnYOXG4QIxzShaEgU2QOz8VjWBk4Fx07+sEIyX6VhZ/+8y4onT0Hb59
BcgyLbwbuU1qytSBCmR2z5RwEdnymHr5CLKD9V+vviWmlRIIH/oJbuY4RRtouPlPno5gL03kI7ZE
oQT2OjJDwGHTuu02stJzVExbZUDYO09B3M/II1Ikd5SwzEvpmvokDJBI5yWar2GWcsjzMVGCndYP
z1YJQqXddPMH0fC5JqF6Wc6j+cjJ81i0EvgH33OezaKX2wXf59x8y4zpQB4h0oLot2vf+ZUdqn81
K7fTGgWG1dfUdz+RzIO2cK5D5rDWW59PIcrQd1YLmKQ9hrhFGKZBVz0/yYF2P/7i/zSD2l3tYDjg
WnSb4uVqkYTtVtnGTpOLDpaOMO4HchoUSJXPGUXY4KOodW4l+oqXurMsjbYIDh6K8bMfzMfAuEvK
k2l78HcoIdUKvVGN98wfcc6R2QjVkkAaaz9J/g906WON2s4msCeXOeMeHrkDVZG9jja4haUsSvjU
ZduWW7XMruYyI7qm+F2KkOH9/EuK4tcctLPgluQbImXerDOq68xyZ34U4m1pQ+651g/reDtNxQl4
2Vt3AfM3D27yndXBdcWi99rBrTk9Cq83e99ZpqcxEttMKohIOtD4es/aEEaxRyobVCZicdjHvExv
aLYuo2E9BD8IWEbm6g7e98wsYODa4q6Vyj5Kx12a5dvFhsEloU/Rs7uhpQ9bTmCSTL1z43NPLUHl
DIB5tYy2oZLXQaooQWkMd8vI3xkFOJhte+ZBoIdfM8OpqBqGP+yZ6C1ujy7IxM4Z0C3PHyquL16B
GEPQsIEnMRBgzSde+GyVjyifNtPkBota3818N7jd17qIFDXZZODFkQ5G234ka8RTrDHQNP5d7VxE
id/eIqD2+hdeY4rCJRRnkamBjTWltNsnYgJXS+O6+H++MwJucaGEAdc42runpHsTunMfu/ZqjSVT
LcZZWNppQvuN7L36f+uphvPjqv3LugJyiauWJUdGduqvmiNII85gdSTLNeVRdmy5+YHMcWfjrGJw
MDPev+9r0gjGZv420vGWmcM+n99zlwJkwnufhYbEli4KTu1SsN2KkXtSdXs8huI9Xp6WwiRHtdwM
Kgyt7YOM354mxs+BF2XVbYwm9hYc6VTN2DpJz0RHhU5vPsi62Fe4fzYmo5a1H9NNFuGlnK4LQph4
nVSkDVwXEkOXj0xPDnzT44RuMMvs16ib91QdnuhDr2NqFdHOsbLEaZTGzbYU6RtO97Kif/jX8+pT
zbxncRgo4+Blc7cvBkoE0qXxwQKO+u7H5VzwcQH4KWnDQ2dPnhEvm7JbhVPzS7i21r1QX/7fcKtB
a2tmHzZbvjCehMwCJSq2DocUYXr/X00OMKwCaTIyCVAgJ3KZC2BQnMNrSOQ/REGATsKbMoR9KEMo
l/cNUN7cbNcvSvtsNzruqZr1TSa1C79CTd3FixvaeTfxnlZqCSnHXe3Zcu5v6I50Bx1TC9NhLTaS
FCRUBQIhcgUFnW/O4xZ7JJ9Bw49wqreNVhx7JdutB7qIv5rIYCbkd31PnIyX9Z0QTevbQOOWTOiF
9YCVux4f6ys2K7lPlm8VZH39ubZFR7J+iUHIhDTDTRfLrcudIpvteqLwhJEXBhkT8RXpdmWRnZOm
39QzqX3lW8wxO2GHuB7bSZFc0S2+8uvanYARxmi31XyZJLdoULecEUWB4JMJWZMLAjUeRKj54bgh
+q6CvqVCCjP5neMeItf23cbeLsQgadLZpq0dIHqiI9MDZEAHfpsBXZi/Xpfpkr6aE5MHbsERgA+4
Z1X6JQcep5vaS9t6Xs/XGj/RIW1+m0U9tTZyKqjI8CFi+P/qmrKwOEMBK3btzMht95aV4S1LCYoe
ZLA++AoeyC2qzfoBMqMOWPLaoPqcjCb/WdoPq1weep0cUhhV/nR93Vy+aolonJ3Tokxcz7EFC6o5
noBidI+xqBP/kvED4JrKxxj9Utnaw6BJ7NMRQKs8Lzy5hUUe539QAEIv5B41Ql4dsUrY8hGGvA2A
EGkZWwH6dHJ0SkX3Ttweao+GV2bdXDSlfl2Gx6l2JbU3hsEFtKHHSJEO4NsCAJX5d5JP36RSvDqd
+4+zD42mYmR+uvSo/1uoCTckotRiMxshPl2DBfmkhg5ooLmrxjTGIacDs1vXT2Z/D1r4oQnrpekZ
7FkfIMxNkIej2JcQafn6DeOYFpc266Vd7XaV0H0y9OWq5cArC12caeS9vzQzm2xV360n8Pr3pKW+
irH824ZT+Ufk4m5XEobH+Crslj6hfR7VdbJvfFTTfMPl5l4Z2h9rVI+W0rEqdFJ5lHI45cPE2JT8
XZcJ/O2/zFy+Mc/l2cbOz1iKp7E0wO5MsG27esb/s9qqS0kskU7HlLrK07oaIXKf+iI5j0X5maXL
Z2K0VAb1LQJhBVTY8hAPkTJtzMI92JP6aTXalSmcc+umz8LMLrbVvyhQ3wa8CAIy5SWrRsbD6+RJ
Dd35VJNyuGW899jXzUeU6m9Tpn1Fhv4wcwqBxHR3QsOptTDUONCMiSPHbZ7CsbkXk3FdrO5sUxrQ
T+B53Wj8kPF/m+bU7jdZwaSNU3RU+PlM26oVv+UQfiGmO9OupKh/Cxs/OXNVjMLWZjmN0brv+8qS
ns58gMQUZ0HlXAMMENikPSHOQ4Dm/gX5IH4HQDuGcWTkwwWLLIxvVSSd11YzuE7dXxFj6V5kVF8c
7S8asQwbXsdHZ88NHIP20Wn6KwX8HQ+Px+RUP1E141WUl9tisTf8yhu8Upm+tl/SWL9ZTNd0TrIZ
HcrbSftqhMkJw2nGDQqWW+e/LZNPiH86PVA10s+mHhiI0IRF5v9GgVCj6UL3hBPP+gFzpkgsZq3L
pF8Y+4WqMTtn2qg0DbJPN4rddOdclt81DyPr+kfFdB8pmqGPTvO+7mDbgraZxsbPG/19omKoM9qa
9SBaD2BIOy8s2DmTOVW+bih/9JrGqIV2zJr8u0ZQ0E79V2LKyk+K7kuayQ/ITsnNbUJADP9xdl7L
jWPpln6VE3U96IMNYMNMnOoLeiuKcmluEOkK3ns8/XyAarozWZ2pmYqoQJBSiUkSwDb/v9a3MMPI
L2mKKKW2MZGVhthWpvvsWOULnf9NZtDZVhlVZZ++z7oC1EmlLMSQHbLSuTLEY0qrGG8V56EewzOL
sxczdz9hrdAXljIebLtFiCwfqa0c+zh+X6EKQtO902vrCDKEt85bcambq0NwsNUPDX0r/yXynY2r
Rs9ZjJ4LqWi4hAuDNzPeB+qI621kgZFr/oPQGaSAnT0i3E+XY43+wAgZ2MY2Wqt1+r6uNXqF4eMQ
j9/soN2Y4TjsFL/tNtjhEOugLiwWo50XJO8xw4c+W12lst19ja+B+6uxQDN4F1PN1O2I5X1TV2O8
cgWRzbL1giUy5oQGf/MAGDC6p5CBKrpl/xF6abdzqPDssD4HD1YcIAUrvmlYeBYIydp3/PG5kKb3
VS+t5FAhf6CNPY6bvkCKZubqxTSS5hS5A8LxQUc35sl2oXVps4htNrlOKCJs7bhWRRYFWzU0v/V6
vWll8bnI7QcR9PsilA+u38htSFEXe0uVBAstZPT1TBOHTR+bcN1BANqFrW6S2lOWUrbBH9hkHcTB
bnr+X6bZYO52DVp6jpYtvXz7JR87akVmufAK5TQm/hXf97aPo31e0AtM7jSj/Pa3wCm3eVI4xyZb
RgCbJUjsA90Ztima073BNPkZOEWCI/mOkROrdWJyxnl1gOwTI0dl8tRbFuudGn3+9Sf4CV/OuOHw
eAExUm2INhTL206YtNs18y7nfp6wPxPy59f/zE8gOcYNgAfLrk7zrAfU3osl/ZGzmsRv8Fl+9tI3
/B1LkKqS6dMnoHKDF8/TgNdU1urvvfEb+k5tVJmVxVCRYxQXCxtkqxjcv0clus2SykYVAlMIPUCp
q6dKsy8Z6sfF33rf+gQx++7aSUa6U0WTGGubfONt1Pv1wqzFW6gtMX25/4GIcxsmNSLSC4OWmy5K
SrpBTqnlrDBbCxSGP8giXeM6Sd8pRqK1qFg19rtdPXbJqjE7WOKQrBNt0+UoFP7eabpNoCpaI8iq
AbgJEgKEeXmurQMEDm+At6cb7j992hs+l9CzwXetiKzfokxqql/u8Bh0Wn/SECyGm1+fsZ/c7frN
3V43RUgVDS5pYj+m7D4opmINUJ905eXX/8BP+HX6dAN9d0kMQ0jZzh+BFBpTD+cD+xfqAF7+WfW/
Tnd7TNnh1//S9Ir/6fu6uduLlE0Pia5gRD33c94lH0RpvwXE/Ak4TL+53ZvUAi7t89ps4rrsYaRy
bCKCBiOC1SRfVXQcf/0hfnbSb+78AP6MDJFfrLGLfjTseiGLfE9Q+xupOD/7jm6YW7qjDnqjEHnk
TyneTgxNp23+Jq3uNmoK0A6etSplTpwWdtN35He4B3/9xfzknd+GTQ2jENjGJxeIpXxG2lqvhBcb
fw/heJs1hVyvT3RJzktFvMsKqHD5rspT8+8xrG9zpjC4WqKBEslCWvh3Au8xLNr8jVHiZ9/LzQ3s
53rT0T3jgnG745RTwd70+uuv/CcX/W3CVNOPqhuYBCUI8uR9o6R7Z64oNHQYBQsJkAGLz6//pZ+s
B27Dpuw6K3JFEI/ABJ2cwzLIaOC3CEvZM+J8tFJafUP6Bgz2J0OednsvS2GS+uCD5QMDSbSO+NAV
yt5QRbCcdnK//kQ/Oy039zE6jMnFmst1rFvF0kKC3xA39sa98JNBQru5i1sPk9JI0DFIS+dFgQCX
euPZd+T+b7332+ippA8wCVqEZWZBt1SC9mLgtPj1S//knd8mT7XmWLiWzTu3RbBRUcXh33tQwurv
LfjEDRG3zDPM0FPaOfDafgkzytv7caatfv3mf3JOb8Om7EGQU+oSlB5Sxl5PhSBRjOYbE/FPbgFx
cx9L6ZgY/ADdx12T5RTGXekeShUJy0LPU/T5WNUi9JKm6L3Xz/PfX/r/7X3L7l/nxuqf/8PzL1mO
2t/z65un/3zKEv77n+lv/vX//PgX/9x+y+4+Jd+q2//ph7/hdf/8d1ef6k8/PFkT+1WTJP+tHB6+
VYhM5tfnHU7/5//rL//r2/wqT0P+7fffvmRNWk+v5gVZ+tufv9p//f03YfG1/vf3r//nL6cP8Ptv
d1nZfRr+8gffPlX177/p4h+qaevEPQhhGbqYcMHdt+k3xj8sTRoOd66u4aAHq/Pbf6Vwlf3ff7PE
PwR/oDq2qmmGqTr8UZU106+k9Q/HcmyEAQA3NN1m5vq/b+yHU/PvU/VfaYN1I0jr6vff7Gng+Pfq
huQYKWxb0L0QppBCvd06mahB6Vvl1RLjcvCYJ2651Co/vTTE2x5DS3xWYgqVmosfqmvsjQIA4mgE
Q7DrW+t9qdf50Rqs7IjDqF5aKLd2RZU6dxZlznpMq3uHvUBrw2FvgkCccMmU69q+mIWdUHzSSzgN
ikuGsY8RbXJF1KAmzpEWtRufijSeOnb6Q1cvg14mX2qNHjt5xx8z3f9ilJ63UzEAHDO7d9fCiv/w
LDc70NneAUoJ7qK+0560GPOuYsfUQLL8arrR49SaWRtt7e8h7XVnrUdyk7XGp65LP6bdUF+sJPcm
kx1LMC+gfw+WCaBdjqrNzupiJdwUmXxh9MdMdT4PAKKoYEfK2kHcsegK17vL+8y/mx9pQwDaUEIW
avI2u9MKF/ZUWx7GFnxf2A5rT+uqi54Uj99dfX+e5O9PqvnjTc9J5dpxIF8g4NMdTc4n/btFsp4m
MtH7keKY7kHm9HP0Om6FxHEojfZhPii9QCHiNdpuftqEaDVS7aUb94Gh+o84aLgaSKNZg8g5A65K
MUPYyIdU/24+dE5pbBtfTVYGSuVT1qsqJUm0pp1nmOfXA4Yf2m5juuqT0r0mcsClmLeYEHN39M5o
YCgxQhLYiKpGo0oN9GhGFMeiQK8X2dTxivHjfYzU4pwF/THNjOqu7FPMotmdRW3qxRzvE+Qr9006
fT7VNbZj0RkXRYD0SnOnPPVZRyPXzK2VUrJLo+2T3Fce7XwU3PmuMBz7Ekhl44NgOA1RVZ3qLOrv
JSgsUb+V1CDmJeX3txq4SW5pSFvWdM/jgfpx62I1ug7KLcfw77QfzTEu9RUcMANcRF61lzI1ymtf
liFSXBRRdKsRB00dLT+oTj7Amn1vjhdk5fqzicYaDWPRHEVraq9PxxiVUZoPySHvhvJaFbRqIqQy
q9GQ9zrX671jEsajjairXYga+HjsDb2M9+iUjMNIN22+Q30YKSj26vEea3iw6NKi2c9/bauBs0yx
ab2gPl+2RmrA9kPjYpDedYxqNdzbLXXdICmfwLM4EAgqFS8ZXHbuJZ+irwDQarviEAbZwJ2lo3KY
LjTAj0sUkCgECt1/DGwS3WQUuSth0F/xwzH5UirN1m3z5l2sf8rHkpzwUoSnTO37lRl+DgYoAGko
mrVmY5iXWpLdNc740ONf9CmunzqII49GopxsMW7mC28+KI2HTafj7Q0bIzWb585B4kp0V0s6S1ZT
Dc+sc+0M1nmU0kDRthicPv9g+NWyqO30rvR8b+35+Q57C6DT6TwYVm/tbUEzAKf/pcw6OhrgGY9q
Nv6RjgpWf4suSjGd57DRlnpbRmtwGf6jV6RnOw6sJbCr9JwiitrGzYPGJLAb87Bbl5Uyoq93khWo
B+W+yHx1E3aFdmp6S9s3nu3vMwXF869HEW3eYP1wwQpmLs2SJs1sElZu6xFphtXfylJQG5HxZb4+
acfhvB39dOPlqtx1Aq+EyQB5T5H0ok3XJmw1ZErI5ymk1mn6elWxZrV3/CunujZwEU9TQRRkxjZx
9MmgqerPo3NJmaae5gsaMS7QB8vZpFYhry3LgIfaboNtZg0axgjd1JdOQNMe3wmLJ0cyIIj+rDtN
sUWQQc27CHaBUeXLvMjqB7MOjBW+C/+UlWCJkiEc8eNCEkmU/h44Xrcc7GLYMJb194MyPtBPmPSO
zrWdOhlxUkJL0Wwj/2DlOAojKv0L1fH05zryg3ManwerHwGrGfVp9Fzx4I7mXShpkPh2/MXHDgre
slu+vvVM0snr2BfG0hjFar6iKFbn9Bn/8ELfeRl7Cw3JfNcoXuch32nKw9BJn7Ksv4HMxGRjM4aZ
SbmyHC9fM0y8/HkZx5WxA8XgHvPpYIW1talkru2MXFPXYRBeBFjYq9ek91oS6e/KOL+zuGINJsLA
28OerS5DHLdHPRwfoC30D3rp7ywiEM/zoUi63Uj1CxcyrzW/hBIo6Rq6aLGLyvQO49FXApccEodG
605pddXchn0vEJ6M+dZrLfWsMpkCAaWFH1nx2sYWuLKR7bl06VDKsLdXBvgcKDMZF6c7qvEV0gkE
jfIIB0MqkZ4vMsc7FmBlCI1BGCqgV16Uoc2OIngp6Es+FrSK1p1h8UbJRbSXTuqoJ+Lr1FNsyxX2
EO0QisCnuxxpC0Q+cl2XRXY2jSLoEVN21TrrOzhSYbKFomh+FSPmkQ6beN1Cv9ToEkh10O7z0EH+
HkyADGdg0Iik95R08EuBoI50+mHfLnRfqy5WcAJrMt6VAWZ65qNhB+0zvTfM1gG4WrwgXYYc7Xjn
tAz7faB019f7qKO+hYaARVAX+mu3t6yNPumBgDhZW5kT6f46us4XkQebedugfNbx73Rf41S3N4Mi
4QJZrf5O90IUgcOaQJd20u2iVbRMBjJK/d3OEAU0lHTsdnqYphRygnrN33dnocoBUQHyBN2Kt/Ug
U0p5Q/muzZGqouTXn/VBvDTWgERAYr+WPItE3vBepVuuUwEt2ero1c8H1cD05JVDtv31KDVjy28G
KcvWVZv2pO3otnOz/Ta0ZvBLowcdklDEafQs21iDGm7mkURJgz+fzl/qRHht4miXIWE8KX1nbeK+
+OTa1mSWnn7W8+1UgEv04OSPUXCqEtycTaUucifP0bp5TXGsy9FdjJPEqZ6emmMHqrIulJVnfi7S
ODgLt12Ct1urljd8pOpxJNJMv6BMOOR9WT+ACntuAcfjzNGtVVl1zhJji5pu3AHXqGJRVB7wqCwC
20e0ZZXZnTs2Yv3G1/bjjpklorB1TULrwj6MsO82xERqKNLMVh0RPjTqykpr6zAf5L8ezU+NtGMo
rhHVw9E07t3W7QCEs5rQPH1cBIQZb1Snh5eqxk9mbuK/ybBxjpWZ7f1QiTGJBPl+VNNLBerzOM+c
r9PneKb2XAOBm6ZgGAbqQ5vEkM9spuHXH2aanu9QYDmbvjKsTTk0K2kAN6RYYS8qYTyn3iHRnXea
r2rPfiz0O0jG73Q3Tl73sz9sZ79fTs/Y/e8vMfZIfFE2/EUD0cxfLjEf8mYD3L1e1hmtzyAre4xD
hA0s+tTvz46Cm1l63hdfTq7E0aDjbytyb2txuoV3tA7LLIdbaYuDrhrNAUlyaUVcqZb1LG2/ODPh
RNROO+W5Z9VxjCLb+gBXGJSSFpwDTPbMuAZ4jWz4CE4BQtcQ6vuq9nymMB9Hf46QHc6StY9yI11n
A9LhMrXZ2+DyXmo0UHep1cX3FBiggIC51yjqhYX7pAZNfdIGhRSA6WmAi++tm/PHUt+8EVGhtwrb
tHTVmne431frA7ibAJ6TeqVHo3L2/Li/Fp73LPN8eG/jytiMdId9LDa5iN7x7e+aXG+vZho/lGae
RystORr4l8q6GR9zRUO1P2GWCqg089JsXqQ5bW4fHZ3lveuU1zgwcH50zc6L0m2rNOWpCjEjQK/D
9Vxy689riE7JukVcx/JR84L+DDofsN7A0h9kEtaidzXoMavOx3dO6Z4LoCbzOq1HiLoA+yeNHUpB
saEz9FZmmRBTW+H7i02qFpsE1cQGpWt8azfFOHXkfmoHH6yFkspzg/mFVD2/OoaJmb2LbecAYnSB
uSn/8Dr+w1hUmW7G/ozTpFgZkSGO82GsfO0oIk1bl+ow7JyhfGlKKzzFSRCeDDM1nnsEVDV8uTRE
HlnRlNc0r9rMs6Nrg4PFyGg0y9F2rKPTKvai7UHw1Hlku0dBjs+2Yq69tF/yuBKnVjF1/ADlVfgg
+isN+QJLUtBdZVvs56cZoPo9my9Uml6Gup094f51QRF4oXOYV+WuSkwDIN/ig5WMyimPi2zXOHaJ
aa+ElNmiap4XKlnWipXQRyhjDlSrBkzWWkzLT6g9Pvb9tY18uwUFCip6XnBnDhhp2aAgTLTMB3Kf
0/KyeEf3AzybZlqWVtNBGQuPPWqsbnsGlCjqvZe+VCyWfbm1zYLSf8F9cecxKMU1eCRW9BHCV/vQ
ZvpJKCOGk7yBJG8MFUbXwVwqTijviAqjANfoO8f3oqdUcy5eVAXrfLriXhd7eZ16R1EODKRcgkUS
PrDJWRT0tanDT4ynMnN2epCs24GChWuob1UM/jIdUIIyddOSjmXqXMA3Vx3QnEJGfItLBUMULh1c
21/T0o+VZdGici/UChafKSv2VVG7pqGUwoKhXjMvVQ1Zrtw28O51s/9mtOFw32oyP6D+xN+shvDi
3OYxEWl6Iushwwk17J0Ip0WrGgTP5orxmET1hZh6d+9Pg6vWIsAyMxYRXTPq27LJPdTx09of583r
yZrPmFYDNu4GSzBBhR860WMeKtLsBAj4XRsmLFzKAuR52bOTmw5QKYA2pP1X9ovl2tfqo2iKmrsp
RRzkWp2xZIU03sVjP94Fur418Yctx6B4KO3axkljU0vBRd6cI8vV76RnuBtzuqTemJp/bG0yaOpU
bixGAEZOU9XlTZ3AbkXvxNh6l11Xf0ma3n00jMrZuxKn+xAUyqNX6/UjCNK+UzHFdS3tFDR2SDJ5
tYOBV3Nr2Bg1y6yqrhaixCskwHLda9a+zJLkocwCcGMS/7qc3C0uMvudO+2njHzEheEW+Yc4huk+
WdhzISuCUkxYF5n/aBf+1CYHMQfpHXCJktoHCSd3B1gWs0ZsIEIK8RZOW5wcMjJ7sOqKTTMDBJNy
88uw5epGMY3f0x0ZYfWvURno/1+NmNfvjw2ZKhk8NVPejqBaoaCEJ3xyOQodTSpkI9D4LL6LBI9/
4nz59en6S1lnOl1sjx3NcKTKbTSdzu+Kbaz/tDTTfGv5uu5t4uxLMOQJ0BFDblzdGC9IGQFZmCBQ
guuIEwWGRRlvGUiUTbWyC5etShW4Rzws+SnKsEg4Rribp3Crsp/GDpn164TuNXtWDNiBfb2/H5Ng
uGdHW63jAlj4G5/qdhpyWAEiwhPTR7Oxe9/0D1TWdwNGERyrsLwX5lSEKqsypRTAki9zbGoRkL43
Q29Boaui9tFNiNco1AZCzsDClXiWvSpaagQ96P7A1o99NOHUcDJTJ4ySa1ONqwLf2IVUB2pEma69
1ROaM5l+mEopoEuLD6BbFNGN25hGEME96RktGBs6yWtd0a0zt4+6tkhsXPqmLGBMbRq7Y/ozpfbB
TCO5S6LKvTNLe1UFQXvKNc1lY9vEbEr1cFWUNnsnN4NI11WdvVL6Wu7bvACtHRDICKLrG60uJqpQ
SVVqqBgZLNMQj14WWNsc2eRuVLOLqmXOfWIkp8hMtfvOh7PY+VyepfWxZ2m9z4I6vww+KpQUT+yq
dSGt1n1TXQy04gfUqcQZTLtjnHRHVRld4peY+aZnDBP46sZ9D0fkfqLZH1mTP4StAzt5OggwEWHa
ZoBJjc5DWqh+mLePcG7vmWbheGXtBE1iKu8pA6zmjz9/I/PBt9tLElD3spsiWCLEGD825vtUtvlR
QJlfzN+wmL5mBRrVoSvtI6Tn98VkhSSjgWp/Esud41X14xh9jDL/ni8b+Np0SOTYL10G7W2bFVRR
KHWoeIFJ7xyutuNox95uKDYNVYFPL0S0nMeZS/nG+NzkeYiuGt9RlunOwiCN8RBN5AQpM1zewEV1
kDiL0om94/wzUcXBgboGqUrTbxtK5FO8KniyLHxJm6LEZcbu/qDCHF+ASaQiGhTCWSpC+eB5DIpo
k8urCszyz/q68EWzaSZCQm2XGD/L4jLv8enKH7i47uYNU1sEzYXAojvosu2TBdIxcoh8wZCKKX8s
FJTOLAdeK2eIDMdLYSWAn3UZ3Detnu6cMbt0uQa0sB2vDMHVxe+i9kLeQ38fJGaHmj+r1zYYIvKN
dP/eCfw/D/C0D0UxBic5oImUYdTvoj6prkVGVZOYscV8/cATY4MlbRDs08U12v6nUoH/HyaglkUI
zq3OTqVqa89VI7WN5xDHlTd6A8bBs5eFqeIgzKhNKeJlrvWSipIuYSCSQ0EX9Wjy1R+h5P75aP5Z
bbUU3wPx7vWXlY4N10jxhMDc8qbWyBBiFFCGnvMzCuMhll+6wk+fVBc0HKL1L7HvuLvRAXWVcNfm
5mfbJaurpWN58c0MyXBXhe1BemWyGSsSDyVUmg1Ls5pz2bSbOhFElABYWuVuROCtYfqPg/4uT1s6
OS8Z9r7zfOpIkX0MQyIj5oKQulRjQ8CckV8tcCt7VTfhf7ERZMNub0hQbQ6JZIH7umR1Yv9TniNd
DRFB0qko2Vio3bdmROapUT5ugiZ9qmKCwJBeXMGC3odNMLy33KLdJFhBV2XTtrhnou7O9YaDY3bG
gZUDP5p+bhix3KRQ6I81mrQdLTeqihjzOllp9+RCJXvLA8sHRIiQs8hKnroC049aThlgRA7sX3fa
VQ4VPQU0dB0mzEUrkn4dV1I+5U6M6p8yKRg6Z6VIr7rCIWxWltVe22m3pVttQg3OgbYZTXAMgfpc
1ZXqYX6U2uB/tJRbuYJLbm5rs4YxYIdDhZoH3klZUgEf1bFfMyISBVMmsfdsewppnV/0aR/jOc2f
By3XxkODUx6FZ3Wd3yu7GKEN3TQGlFeX7LiTalWbyIwuPeL1r9ODjG3bzk86itEhfVdq726z7jNc
wH3d1EdVZlf2EO41NfoAUh5Urg5k2BUQhXKtczAt/E0ZqNrJDbrxaMdFsfEUYLfcQvkShNXAqFlq
p2haNI8APzwFPX1gMntD0n0gck494WXwAf6AuDDUZDx0TgdxibfmJqyfIugHl38ffMni31Ry0DfT
L9pIbP0kO8EqrHam6UL18/XhfYxBfsGpCC+lKMxHzez3LQz6u8Hs3WVjNhQnPnQ6lZ02DqLD4Mni
gCVUbLVIuPfS/hwGHygtByCBR7DJ8yNTLIIhSp4MCciShJYaJl9d7WvwKMt5vzUfGouNOjBFLa7S
1xYeW4lq+bqHy2Ns9/OGSo6xTmdAN++l5Fua1o1Tjt2WoAEf21+a7+vRZiXrcFZi04ruLRPcp+Yn
BjlX8cEYA7B7WqxdIgZcNpF4U1Qzv4ZdazwILq9BsLbSFGr6GNZid3SZ5Bz3OD/KBjJkXovrXdcx
a1tKepcE7LwYn44VVpRFZcnhjuUqq4/ewCfbsvUPFWtDNoYPswZeIo7xHhQIlTcCx5CBy8Gxngu9
8U4N1dGl14Fir5rc2WRliZiuGmABBuj30TuyEpiu/kTvHmv2E4S3KJ5+qAnZq8fSuPY6L2eTi0IG
Awx4I+ue5iakllJ3f/0enUZp1qEPaDDNCY5KGlvc5wL0kkMgyG5Q86tH8s5JFvJsud6TMV2+8yHh
mh28qj1p04/ali6dpnstzt9u7Ydd9/Da3JJNz8tooXXWpom6g+fNFocVvWUCgS3ggSydmhVGIsRd
2mSfKd+A7kV6ZOJ2mhq4UWzCvJg30YTdmFir7NbdJIbqHOqpsSOwXWzivIKw9Fqvx/SsKN5UNbSP
GOG157wp/vA/UXeGgDVk+BHgNLhMvkYNRFU8dpGRHeatl1RbhhivOAT4wFdUp7MzXhK5zCKn3Fmp
D8hx6vJWAHGPAvCA4yUDGL/PyqhTFpsOlqo/xXR39zkgGVhSNAcNwX6AHbQ8NdHHAKX1h6DuLKbF
hKo4DbFd6ETpFdvxewVn34OZ+OYxGT0cNB3gjV+vsuVf1BdMrwBeWF/bqEOox/64d4gKUulcA1g4
Q1axnsuJtdQwtqt7z/Lzi53b6aZK9fzSyXxYhWH53IWqu9LCBPdh1jkUXxBe6r0D1ULFMw3RQgIK
7RQFhl17IEqmvOay7FcIFcIN+W75ehKW7FRK/+8DSyVLRRnXIRXqbRVLahjEITFmcRA5HUv6Ty11
lrw4JpjF554MxhtsVsJ4LHGjvc9Abw7UaJfSUv5VkaqFvh/MGOAbeS2wCtR1GnePAqfJcj6lRdC9
pRG1/lLAMGgCaLZgu0fiuXnbBvCg0DrtaHfLJAbKQxV/21Zj+ywUT3mQANBZoEcrXWOcn1cnYTl2
+9aCd6L6S2SsyZMPCfGqYPgGQrbsCOC+jDXoSnDbKzxp9SEp6xrKKI/mA6RbscU9n+Bvq8Tec8fk
PB9yE0Ti/CgAUbxikSwI2duGsb8PYys/yToz9hSQfIx1SXEvkqbZm5ZPSbGlOzk6gY0FFTAXcBzn
tdhVq/5ZqSGxaHkZwWHE+esZ/svc6p4vaTxtU8vba6v8wCmGkpL21MYrGnbW6G6FE3yKcjjdW7ss
i+1rzQYLA/7ocQzBCAY9zsZO3aiyaZZxFZKBqEE3auxqKucPyiVrhivAS+cQuACBf30PzCr773dp
DjV99tCGtNBC4eBD6vT9/hl5P0CVhrBSPHL4qiUs08H/Qw2MZpPnlr0OotA7Zgypy3KMXLjb7Bn1
HnaKO2AK8FrIyo3dD+/ZoyZrxcns3fxUo2fgc9OtZd25R3aIZDMFG4HR+26eFcqYjagHyNTOO3n0
Mj97GsM42Eg9PgF8tVEzWe3Rj4aNVhY10B+Tip2JaSz2VK4kcl/e+CKwWt+WfgX7bOrklICxiJrm
VE3/rpKg+Blr5pZYoaQqhwOVH/6x3qGTYmr3TZN/K4w0oT2NZRt1MbDxoiWQx0jKYyXUaE/Vrjyq
HjtNOzfPgU4QlA/aCaR7Fth343Q4IkoFpDw9hDCvrl/lQTKULxiZ3a0mWWMUU8fQT/udlmcf1MTr
7ureK+5dNygQ5WjDx0S7wpwZllHIjVaEbGa0Tje2ekIMbxNqylaXFVXjqclpNoW2wgeWLJ0G+HI6
4giYe/KZG+l7iAL5grDZL1mpG3ujtMWlp2iPsQb0+tQRdaE27cBvGnsZ5vIayOaPyPSJEowKm2FH
R/DTBTaWP1nf087tr113tCtJJaWOH+aFYqWNyV004UTtAjcvk9ld2CE2mecEhNTuxhkrY+VkIn5+
nScgu/iIhxeGoafruSaNDW5lCDYur/XdyiPBbC6S6fZd1wpvCfwWeN0kJpoPtrCrtauGDx5BUCSu
WA2ZWwAj+7CuQdBAO8manMbgwKfPYMMuVKJ/Hr1ql07frs8GXHYaPGaHwSkKZXrwYifb+GNxmUfc
dqq8OvmHTAvSFyWtvQc3ei5ZkYDBxzEUX+YueJUDCv71jfqXyUqiUXR0JExy6hrac+fiu8sTS6AV
kyERISZArqdEJRU8bqdDYK3mfkTFuhmjYfR5VO3+OKC/OZPp/D6NDOdOowpjhcXl3wIcyCtLo03s
k5073tbuG2KgRedf5oOfk5NBsC8beyOl5wJw8UifNznmY0468fwwc7UIzhj7iMbr2fOQedoS4Vq3
64Ee/9x8zX1QEb7lQoznROEjoGKrNHTFmvKI8ENdEx9IWXhS+TRw3IgUK1hrjgZO5CBgIz9YrI3s
8i1p/W1XjC+S5S/zPepLnLDWTYG3Rv9MQFQWEzXrPigtGpICJePZmR4FVfMtFh5KlulH8y8ZEXX0
PvCI/91Onx9VTsFmQrosSRGurVLXZTVak3TmQ4Od1qHzgagGUmkCAFUU+g5mmihnnaLrtiJWl/Ju
dlZkvqlcN6awAiEXPY5DAaWbOpjwsJaw/pUX6HdyXVQEz+oGmWS2r17jobdXJqqka5Snxopuf/KQ
NgiVOqtuHzow0SsxKuKNi1CfGhE/zBaEQ4mpQabZkhnwtlHhtfpoWk1J2FvI7OrLRu56kwHG9JJt
rFESajNEh3VQENSkVAjHLPRdhFRdHKOb+Av1FSN/swrrVv0c8bEOxEVnZ7WI05Mgxu/sJppxF1XJ
Hd2WAy1R/WQOLZ2E1jHvFPgIU1nCduoTF6y9L3p3fKPwaml/+YBU6U2EuNxgQqVw+eMkMDpaO1aJ
7i4TVMEHtc2Ho0Kb/Tg/okigrqhVyuUsxyIDEZWYcx+3LS2v3i8Jo6dgqfcV/m4/rxdzAS8jMXyX
xKQhmKRqXRSzH7ajQU9qfsqlXi8KTKXlekDLhgSHXSs0ZnHqDWKcmqI6KnFa7i06hsuiQ5Y4KMLZ
ppbhnbUxR8unKwRtETRCUvV2nl9JKzuWPVG5IAKepSABhiqYdSVdjLAozydvbuokzYfI+/Ta2XFo
5MsMcOpQh1trXsp2RfBOiL7YIawQowohZpZXKNkXPxrVbSmVYjPLStJg4Ma1wVzBYVbhrk66jGY6
jJNAeH46PxqqN1oN9u2UjTRAmJZqaEiyEdsa09n8bkwkaM2oDZGD4ZklbyY9ZZKSlOjk+iEu4qkw
WxjlsPBl3S4ki4Z7oxpYpXvduh7j9JD0xjUwqatE45adskNgx9R/kYbV7bISe1Jsx2T9uF4I6ckO
Ltqow75VLBQoVDH8uPRe2L0lMHkNOpXTIxDMJJCnFaSOovcfDfxTvVrtR+JV7zvbotiYq85Wo7CM
xiDYypYdfRsLZ0f5sNj4jRtsqjBfewOb1qjWsEcn15adwkPlk2CAkuSuS+QqVjRqdO5DEOn5mRyD
z5XnsLTsNUlD31tjqk/Q3KfIp8lkmEtF9BuGJXhxQtgmfRoNjxNB9za5QP+HsPNajhsJsugXIQIF
j9f2lp6ipBeEKAPvUXBfvwfV2tVIszF66aCZEUk0UJWVee+59VXN6YNAe4dbNx7Tmoas6mviuJBn
ook5OBO1lyZFcFC7dIMulRm4U97DK3NF8DmuQ+8OubK3+e89T/kVf1tuUH0wE+V6MzwT1p97XqbV
E2jHfNpA322XpmsIf2OJ15oOvQ5mmVzIb+RQWse8s092EVgHP9bIkulnuS1rwHauFRR3sZ28347f
8RKV51USHWhJc2loA6SCBPViMVejVKBz6yEX1i5rkQcrhULuRl/S3vuA3G86ThEQ1ME1zQf1Al+0
eUCy70x/+cP/7QtA5mKbIOSQVDn/rkXDzgd9UVX9pkX/ejZStz8EvTAOXRx+bcl9GIfIv6pOcf7B
4ulei7G3H2fXOFB96mDhDAsMkn5CHB59sPQ5PFqQxHe9X7Z7vaFdLb1EW3eQuva+6w5PIbmnT7Sx
VnHQew/qs2Ty8mOv4xgwow/JEJjXei4t6Oh8ZIcQyciwICaHfOXLMF91vAO0FRODSBOjRW8E2D2N
JmiKg4XUH9oJ0lXoGe61jxsC9DyJXiYqiTCpzmU1Gg+tHL9AEIAvxaH9anrafAzpD/dN7eO7h1vQ
lsNxWspacGF0HnpxVn0UBHCMGv3uiz8brGrd516fgs04t9pdWFpfC0q4s6+PIdmckKSPXhqfOOql
97LSP6h/jhMHqsE63oc+xf7UG/UD0NHsw19u5X8dtGxaDSxWgnklehx0TL+vVS27yOh1EZHVebt3
ll6ILdCR2jqA/HCZu2sWbHErQgwyeYgnrP6xXnREnDNCAC7Alu0uBNXRBt0j6X8Qt9yPMzhS2CIk
PRIcNe/o0U3UUzCDWPhY7aqHKi7uDCdx+OMSJu3L8YvC9XtdJykPuqS7JvufShZVu+hTmG2sOsNN
0Aja14Zl7ap0Qh/f2E+xZYrN7fxqJuPPdxpvCmcUEezl5EMYsOp8j9fJOjXuoW/c6kAl3BEBW33t
Wsc63R4z4htBYnU0os1oJtDFni9mlh8QnTdH0fVMfBIoCMv04p4giPyRRdr9OewZ8qH8WFWQmQm+
MjdWq6FLEGEO9RiT1ZMWOj/aoc6/6vTUtSDauA3rd1yar1Uish1PXLTJsw5iTtKz6se5cSBpfQvd
wrmMvgeqzAsuWlXgWkziZ7cY022WbIjgKu8mGpHbaEjIe/8/GXWh549uHUPCm1DKlBo7Hir1qkCY
lFve7tekqvdzukNisq856P1tnw0TalYN3BlrT9g69DUhkF1DX0eFDgm5hOy/LR16fRAZ4deJ1t66
eTegm43jiQrcPwCGLU7AmZj+gErdEOloPKgXM7QJT/K8u19fgqWzhKSa6aHrIvP2n3nJ2O+sOgFC
zkRjk7X9d45M49WrLbGLRsIXUr2f7yx9JNOG+CZrUY3Jrjg3pUkijj23B832Jf8EGRTxHD8L6oB1
LDN5tNytGmxG9kTklQDx1WFbeOm6kmPkVbWp1bjNwEjzswnJwAmEmB5i3YE12y2NMxSU/aZpIICN
GRokfzSsldHOlEHUb9u6Sf1TALOSYdKwN7Q0hHlilhvPHBgcTwEsxCFF6hy7hJtmDunqRXKoB9TS
QRl/d/NxvOoTU9h5sS8VnXkKFqVy3AOOat2cbvXo/sCU6S3lHDfB0ugOSqc99FZyiTMnPs/W50iP
iodgMvKHqZu+kOnssR5Gcq904OrFnBC9YRt4EPbwqA9IjGUHBlFDHr4v4oypaT5qDdTFttyzcIbv
WjK+0qqP32k4rzCyTJ88d7hqBUDcsJwJFVl+mvq56sXQ+WNngnVu+9vQE27MmO9o0tKB5l3lkOQc
6y7IAFppRKx8ckASbvQQsl7YE+nuGqF1Xzqw79LXunPaK6LUhArRmAuAlBq6Y3f86Bryu83/vUaD
YR5RxJxKbGk2RxXNX6eymLZVW59CY6zAvgaYNLXlUO9oezs2MoI9xtc+cJEo+OEXPUzjdwicVy2q
hhNX9p0NxNlV4ZBeNB+aUm/7/j4XbfGgz4bc1RmPkj0I6Dxjcs1zc74ssfYbHtrodBMpdWbmnFQ9
TI8MN4+StBZ21+5ULe0iHTt1UvDGWdEbM39vFaa5tUIjQgpdbg+b0Y4IdcmirdDp+7RdExzKGGpl
0PQkI/kM6w9ioHFbuOjfW0IWNtFgzuuJWcVaWHqwtsyQ/UmdECr7PeaBQa9W7fTQqLcJlk8YXd5A
3FCwK6pi+JAQrgzb4ikvQDb9mgXcdrPePyaWlZw4g30U2Ii2VmJ6l8RwnnBxTc99IR0Yy017wK9T
/OVkfNM2/bPe4uhC2eEg2UB9YiBB+X2PoiYiI5UBJDmAykLihp97JWtHQr3Cv1HvarPqVySkCpdA
NV/nXDRcauS3KwmLfGMNmjxJp6BSTknW7rIVM5uMgE8HD6CnV2/jyAlmmEd5mjXSGZa5rXpRFhJN
2M2eXIOVR4LKygwnTId5fHIqz3lLBoJkyyHZM+0HLrUUf1xa8/G2HYWaFkN7nEld88v4QLup/ET7
LteD8JPJ2YNfc1GIcJbmPu1+tsf0vgMx6fmXtE4JcWqDvb1MssapDs5sdeUWsevRpEHdeeHZHFK2
Gyc5yb6wz0qQkxNrc0Z5vdIilyEN6uJ6K9PZWeM0c+/UC0EmRFtU5IkYTClRrMyJuR9JaJoLiQ1G
/6Lu2zbqw2vmhq+aDO61LG/P5SCjlzRpHwJt/nx7L2aaqa/ErG4JHD3Al15HtB6+U0C+iizR77zK
ZXHQCyKn545MKtOK925KVCEKcijp/jjxNsju623DRCvVrMdFsTcl1UxIkMl0zss/j+jH4L76/k4E
nbhYkyDZIRf6BpnZgMAG18GYvEzg4+7swfoGZEE7zA0MXF9D8z/qhCrIdtTey5ESLdbyO3uyR7zy
8otJg/HRgpx675A8j+fOEQcpHARpooTsreUDavtA242l+zoMpvPTViMyY3peWgSJS6b6KpLiCO9C
gB4mTqZDc7gNbRJpkRrdK2vOraLz/W3tARPvDaM4qKGX6jpoY0VGZRbfC6srt5YBOxC5/0PMSI8u
TBtAIB2m021+Wfsts5NmFhfaft+MZMxfCAostyE32KrMu/mOX/JjVovs7JCOfVY/IIj74uDmXrly
xjE9V9APvBopYFe140tmhZfOqThNwADEXtCaZy9OPtR5aJKjy/l7ubrqM96EjxUGrTMlLamQ2pwe
JSvomvl2RfpsjigjARhZWP4yS44/uyUzqMiDR0bK4G4i4XRX21L7wDHNWk9h/aHNp3lbuZk3AaW2
zkUQUi9K/aImhjCep7XT1N6eTnVwrFGUb6gr9U8sHx+Bw7mPKT3A1ja6i5BDe7Ue8gYJRznbYucr
+xCqqW+3NoKU86ci7/t3yBWE3MTvLSDybWfVzFedZCR9aJlWVo0zgX3lFFWKhhqoYoSrPvWsMln3
2Hb3De0f9ETON6hDb65gVG66lbOdOGYwrFvcRd7oXiaGxHcAaE1QZkW7u5VpKanTRbaOEIadyzas
z5r834/U19yElMafHZMcFY0TV9HWcIJ2VyMkerp9xy7c/KAqgnyOjMNt9moBP3ry0r4gXMDYAD+L
Yt+9/mpitmRI/1w5k1g7pyrmnFrUwH7bxST1gkg7aWW6slXtWzBPunC8TC/qI8SycqWlOhnROkgX
AyTZ3nTD6i3g+q4S00R+xeu6UHuvW6TX24XobPupGm26wWz8K0EE7yAdGrLm55BAlrOMmpNpV25w
niQs0nm5y9JYQ19qg3pT7g3cgz7ntAgGsKF1D4bMuL70KGsA4oZ1CPLxVtEwJAWIZnvFV49b0s5J
s1IDMGUpobgs9rfNdybtc92RJHQeZPHETAKJfy4xWhjWyWeIeOemU8iKSPpTnZK7Nwj9aEwEk9/E
7fbEDVnH+F857aLtXtZ6E7Cfqq0dZrKEnxInqPQw5cAQdFFu/fdpTfUx/9gITQtjE9WGzUDoT19+
SgZAGfcTbMXAKfVV79ePdgi8yycR9C31JYHNk9iONdleShMVT7w7xpAQhdu0F+s6VOHb0AMgbOfg
o2sn9Y4Cozsun3liKNYEi2B3g4xJ9d5l1HYZMSge60LZyBIngORQWMkqoH6Q+ckyaBLqwfgcSTd6
n6fsySQ6caWRVqL1XncaypkIksYhBtcPG6Yt5V+YMf8ePmBjd5kRMt2lxgOO8HthgLOtNYo67LeU
dohApOPf9uewEltJ3MYnTZCvQVC8diKaAQFLgk6diQu7yRgNO+HW2X1chNk9XtQMerHFbpSTfae+
ob5GdirU+kXGUmuztVEbo1dxsKmLBt/Jj5TFeOW1UXqN7IhZ/BiLDWOzfhuKGgL3clIOGN5vbyfM
Ie7luoOnuel9AnCbkmix20Oct3m1Hkz0I3nLMSLWwmKLxsLe5lp4kI0AczSR9BIverG6KvPbSeYv
t9effUvbcISBxlfH1kud9eftlWV26iUBbExX6VUbj1ydLuXKSun7NPiddwwYzEblJI6dxHDbDA4S
yhJ1DfO8Y1QgjtFtC/LiFMeoPKfvdoUFw409jM82zGKmkVs/TaJxhTxQ4pdxnoeJWiRzku7FGYZ1
iprd56/O3KE/uzFUtUV2SrPY4hhVEA8SdAETGZfzRV0H5JyK2D6Ry4uAhoi+vaPPFh7esTLu8ynf
Fzz4l8yAIvTfF0rY/8+VonDSaZgIC7+c98dQ1rFF6SBhUJIfPLuJxo/N5Zcwg1oqNMe6Vy+6m9n3
sBg+ioG+Q6x/inpRRhuRus4B6tGzl5X0YNvlkfXy7jHxJYhIfVybRVR8Sjwi8GhBRsfWcbdlW8nH
SHTPDNfi97SIrRXus8NNiRhYzi4mF9BcFV3xVFjDmsDK+aCcOA0G0LOjlY/Maap1YLrto5H5HjZW
39qE+iyudQIwytDmx8GBLZjXhDaJZQezABdJZ9Kfyhw4AiLFk3JxWEZlb3ogRif10ka2RRqJ8Tmw
64k42AokTq13iA06c0/4GkR5bKM+9A1CwYdiQ9jb10FvhjtjaKqHpiLpInS+3VboeMQ0afbyqeFw
U4Iy2IWcsU/ENWDhbpO1zI6j1/iX1g7FZq60ub3D3kTS9dL5UKVDmOrLSLBedxPTiamLuQkWLezA
8CuYmQL8moClgIFuP7ak/3cZZVheb/dm3A5vXZcSaaM7cofxJX31sFd5AYeEgBBnPHRY0EDcpmfP
p69Np5gke3az4+2422RperuEIQ3quNOci4gr80DasU6oBTHmXW7Wz3WvpwfCj+pDFXkpDOUCSrk3
kJpkaPY+MMiWgn/KWL8KcBD57NsbGsUxuvB9FNNg/7XDFy2g/koYd/yt9hozComVS6tCJ+67lMkT
aw2oalzGJ59R6F4Lib0qBgaJ7DUfI3S7XsN4wOMfpFPERqw+ra3q238/Nkpa//v25ZgwhhYzm2/x
7Pwx4pxq4kymHumZq0s85y5OQ7Bbn0ZYNzvlTmNysQRGEHukPo1cUnhHMws3ZeUtB7zKIcJlGmiK
LZaw2aX2FqEkJq0x8da7ZnLvpaFcl6LbW8CyH1hLCWb0ET2UE9Ec5PREKMmciB5UxG5WReQ3xEeT
YEi7oRbtemiqczy/+mnjXJU0tm046d88rKPdr1TjAfTyeNAgZ+v8w+r27nEObsAcA29xrfaBYJ0l
3cV4HVznXNuTPPe+0aCwzT8EMeEeAyOvsAdwgEGP6BpNePDnNe9NnOKe45SBVqcL6ulcNkBiIbRU
n2qt15cAOOJ9+vmhM4gY/e/3BrgPe+Xvb44PjsY1F7u0jhH4jyWtm+gus7FhCAczAn0HGIvSW6RT
EV31Np63cB10xJkTbgffDGoguEaxvo3Z1OQ5BBFHnLwBuT+glo+ctkh3TYwsP40tl6hcgALRHO6b
wk6oOchuY2aLScl6gcSvnxWiRPPteY8MEvNqM8WblA7oJluMVWkcoYVbxmBeOXtnQwduR3X8lnrl
CTvdRTWXs6l7rsPgjgOiuTPRTzJslOSaLkW9HHx5mQP77NrzSm0rraBrKmvEzdYyHDBRp+3DdGwg
eCyoBpol+AnY+Wk29VhcEIwGUZbvSNkDVsNwca3KzBaRlVI66O6FLyT3lfBI9Hbqx18DzWZEaJIF
b7VjpntlSWusqDxp7cXLAZ/IOXJe2RmGc+saAE7CPGYRoEvo+gH5Afqogfx2NR4W3d+AbDKNrRsY
1V469ZNGNuNWdln6EuO3J8hn8r44AIFzvTuNaXfQ3Zn04LIhwjVJxqeBg/BGfVR4xu6/7yHvT7kd
MiXqBsf0gXIwGdOXXfMfc0+XdYN0OfrEt+N8G9dwIRaHaiAeq8lKPjAYtI+o3JNtFJM+jSOa+tSn
EWt50bAfzUZcVBd7zvWS3xI9kfqak9IXUNfezli2sEf3tLjKhs4IPs2qqdNzmZj+u6E33pbFB8i+
02gbdP3ykJO7u56GPL9oabBon8TGMiXLQJe3986oE23i9BdO+2wlcjoPXvrPF23GltbJyj1q1H9H
LBiT2PTRR6T83DC3nl5sfXXy/Huz+F675UXDKETvMr2fEK/qi28iadLVrQL0mNXu81QOz1BdVmHT
nfnz47Og+b+fkmbrxTEcekj7j+6E6wdxVMd72sorYI+zkk9BJCA6llzCQ9MsMbYhsRut2Ty087Sb
UxFvemum8oTtuyYeqHvUi8Lbd12b/kWT8G8QjLlQi3RgZLZJ+f0nLMAPnWDuLAdR9MQsO4tXqVXZ
cosi4LmfsuaMczO93oRaQvr3QGJ+5FpgXpLGJocPRcOGBBsC7nDPMOhK7gqCIuiIydhdtZDDrp1e
bLilnK0bA74xqy+5iLSPkZiuwtBo+3C7v042jOFSGn8hlypa5m+LoSks+GzocZazpPEnCNRF+x0R
kk76y3KKG9wZQcnSFZzwXEMYwojxfY6fcJpbP2wr/zDi0oiSam+3FaamxBwutodth8qVVtQTFSQd
rdY8OHU63CeOO5KRPr9PmadfqBVA+aDEX1G+FX9Z1L0/kV/4yHyeSaYqvo3kw1t0M/94IC2DklzA
ad8Zliz3IHfLYM3K47DqzRPSK4yGnp6e4ymHW+Dmdn/l2td9tPcrx9z5IslOav7Gqd/B4GL6L/DY
1kOdVk9IMPyXJHA/AksPrup7RbQERE37TBdHP567zy2nURJXy/w8utD7q84ge2IxskiXCCGIMNty
biicl776MCJG+iXMSbS2hU7m6eSdL7q+sracZ+RYF2/qo1NqpfKnvCRygugunSqWvlZq5Lri+5h0
IBJpmDx6hS7Ptwfv1pWw+h7Sy8yE0YoS4+q6DOl9oeVru7LPgYj7Y5Ekw5KiiO3BOQ1z9U0Mln82
vfISLmMVO74zgwcwC/HBKPUz3gh9Z+Pt+ATRyV4a8cy7XvNnpVuHztM/TDaOsISmhVLgCREV+8oq
l2ij8Md/L7/un7px9hNoCrrrLngmrK5/LL+pPVZdOWgJAawLfMbNUp2YD/D+yUiB1fZhyaDzf1+C
ziDAPPhSiSG42KA4XwSt5qZBRb7JReJ+tFD8r4Qkkw7mx1StCv117M3+pGtoCgcLU516e/qElqlm
+MUBVfrEVNdLIEuA5nWqabobuKanqWk4gkT+FdXzeJg9SPXLc6L2+1q0G2yR4mhEVu2tK2N0N0HO
4x3GqXs0Km8daenBQhiH84XYgGmJkx2KjMGt0cw7bXSwO8bSODXZxl8+SaRHcGVcWQtf7hpmqX9R
7gsii4AIBBnZ5wO8gy53L7cmfekhrNB10bCdG18N5E6YwTxCGwxiVVdmm6d/saCK/+expNRij2T1
BCDCmfv3x9Iz+44pi1PtbjdlgihpF+nkRujl3q+xSQvpPC6Z9TdBV0hk9c5FSrHBRcF1myrPOpJb
oO8qUzBmRt51cwl4Ney1dAapryNsJ9AI50XtoZK8/ZxaGyAHuNLjtiXT29cCrBNI9ZQ0QmGJJqbT
JfmWXelXd3prTNeq0w6o2FccI1d6zL1Uj3G9U1SEX6cu9VEVtIfWdX1e0LBkM0cnetkj27NHwVhl
ROTBLHJuujvdK5u7wvjiTUG+Q1IyIs9s+5dUziF+QBqLfePPO1T7xubm0F0kGuUcW+e8ijkGPd2m
D6HGFlN4rnxgZFuuJpv2k5/P5KEtTJ3R5b0kK5JW/7gUGjd4QOyVB1W0G/WmZjp0pb4dr3JuDqqK
Kxk2P9xcevbMUU2ZnOAPNla8BPUSFcUy6v0Uo3EQpHobgPM7JZpf1bhWFyO286vAU5U30n0MNO54
6v63WuR7R5CazvkL0upieycopkTZHAytth+LiUPyMLCMVK34fisvnE8RjemrN+TcI4Nl/GyjNgnm
jFsDtWvitbIaNsvofdKQQy1HbnpP45FR5o9sauprFfygmwOnaDIIRF501EzPzZtBI5pIjauyWRzs
IJnWYWHeqjBNgzU/C3tEEk9kT+RzY4FL5KZSL6pSU/XZ4Fb99kZCcJH1nyqcPboX7zppMz8lH63E
UatmIAIO/KoefHrXORlkYeLeKdteJTJ9zYDO28XH+oBLi2sw2zgIMdZ9mfyiWw+LjK1JhvwYKhNo
rX2J6hEL5yJtwCs2bjgnLu9+qW1HTEbrkP7vdorTfQhc8EIfx9gLYt1Xxt9UUarQ+Wex4LqG0BdJ
mGWiPgWZ8cfjnDcAzvACb28UmFoi019Udr31CoEPzCRI61NLYw1mi6xeh6yM1vMQuG8FCCR/okVS
1eKcLC8y6QR2xqfcmLV9HSfmK6gMh7i/G30rQXx8poRFou46k78OLyOu07Pu9Xh4+4jmLa4ncy+X
3jTkV1bRxo1/bpQyNFr0NngntcpFGZmFdE5GXWScxn3MrtlkHFRN1Y7OvVnQe68qTCWtNzl3Uzyj
602Celd2enBm+syDpr4T5ExSQp+6wornD12PJ80rbJg9zRIcJrT2e75oQhU+Rn1klh2+vsx1mIXJ
9//eAYXqIPz5Vpg4c7xFKmsJfdki/1HwmHiISt2wgm06eAb5i310F/R2dOctL64Z3heFYxzV1yMz
ie+ytMXuF2L7xT1GNEuZobWaRXo2STI7KIwkKp4fiP2iQxiOxGPqRb1RpWAz+WwZTsruXmRpyIoX
ktWVisdgrMmkySfvszo9ttbn22wEBzE+01zAFyuZftD6Isg1H370nZ6fPVbyOzOkX+6nJBurpOK+
8T4Y0bpd6KZSTPkmtAefc6l2Vm2/GWu5Z08EXMKibulbb1LNRH48T9r+hiZkW8aq87FvyFDE5xng
SKzKk0WZFPXZwe9kLw6F42xm01vr/bfeHqaLD8bSlFlPnCSP+62hlXefirnyN7k6+1e28119E2nl
sFMSFPWSjEV+E6rKfEovva23W9/pluZXigZ/YVoWxGMQQTbitzMw0EWoG24YQSd3SCAMCFEL8GoW
lnB2oGmXbOAwB2C6NMDcge4Cxxh/K7qgPYXCQkrc5jUOXINdxUwTqlyEIHPOKKatHLmaU44dOUdj
ZJTTFqCRfx9N5HDXKMAOZVKSAUXCVdvqw1p1a0QSNLvbquuTmuRXItlH9RQ8Fz0+QZSA+74BmYXR
LDyx6gBEYXW63MChfpgy04ZGpmag+MvEx1t50ZJ5upnHaST8IqzvJ2SNp6RuDeiGgOCMETGJwvES
8fGEZChDEYn614lSQcppq33NynHdNKilOWSV/DrCxn7UDDvmPt+kwhDosAO2//0gGYri+duD5Dme
5bKgGbrnsnz9sabJPgvAGHXTjtD0jRrJ56ZVkEI6R8ciMj/iE3WOQUbw4yrDVKLFybqotJ/UiYCj
qLDRadoL74Xx43jtTR40BgrOF+NHkKcbwCnWj7kU10Yv488zt+iKzKizXfrJEe4jzB6B5TXqXYtZ
ZB7ckeyI1hdBw159qrU1Phkiknfeoo+yunA43e5VBjsjQeHLqLEqbe77xvZpo+cJoKYs2yjnsQTa
c7w5wNvIG/cz9fKulNJY5S0KvyAMxZNddZLNr9DPAnfa2YySbVd30bkPF1uJlzogG8xNhKWUkcxR
tnH7IMyW21nv907LZK1abNnWMLyTN9s96H7DgG4GsrFMcPTRpvVr6y/OnPcv9HeStaBFzrDFkS+1
RA2Y6IW8i8oYK3wKiAQwBH0MuVc4K41kvm1aU7aqflifQr/4VXrohX1jS2ipwyqzNCTQAIWnBU/9
UDWA+3KIcId8BPZgzJP3ACB7W+VWSdnOSk0HIbqqj6AXVrsucic2IlRftwejwwyoHJ9N1nCFDR01
5khvxRXpM/yIZOXN1g+f4Rd+JR13SS3L7cxWRyWvIQBtDLL9sDIbMIgjv3CuQfylxZTwUnDEl6TH
cjfBSc/66XNQJd16Kox4pY6gfcg5SkK84vGdbS7jAPpksXDEFWP/23vv9HRL4iHzdv3ouyv1bd3H
THX73UlHri4ykA9C42iC7xBve1I8QN24JLHIGXFU5c/ao01N74CzjkvXRpQdnXmBfU5b3YRio66O
GBJrA4AZBbBuYRLOSnZ7haOykpJRXkD+9jA7A3rBbkn3lcm3hDqYUyXBeP0KdkKQbtkkyNEmEvCQ
9CSZ34paYOTehdZE8j20qnejqoqVcw1zH090HlbGRYndR0begYcfQ5FMDWE1G2Ji+xvYlP53f8yG
+IglYB+H8qqaUGzp2lU2jJNa+6ykjFk8WReIeleML0gvFv2CHTdHUsn21hTx1CZm/4DWpdsnPfRs
ltKfL7TXcKrOZL8x/UM6wV3cruUCoa1bqNkJQrBAaTBaM3rUMZzDg4+POUDSsx0NiP2d8em27Fmj
cY9+OzspelYeldZf0j7+xfsBqQ3NENoPhy3HNf9sUwlOe2UgEg5L9uAeFVTkJrsaZ6tctRWK8Btp
JJnsTWIFkPXUsjZpF19M6DRmKzgb0KPOS3ZcDnRGfaUl4+ocpkedevBZt6Jwg8JkJy2fS4JzTJEI
U03y3+CxTVhdIMiQrU2KmirWPL1OjnT4Du3oDcgDhyG9KyudKL6Exq4uE3vrW7hJB0a1b0NjNpfI
seVV9a2x9KxELkIYG5Z8D1BFFwLb+mjO1AFFPfyF17h4zv9lsOLqOdS4tmH47r/nnUY+OUOKeWZ9
ay30dI1ApYYQ/INhJchhWBnGHL9FTnLIwYZDtY84DoUjMc6Z/5qYa8/uYoBuNSWPFzONr9FRRIOj
HdSMIfGzcX2TWUAG/CS88MA6iye3898ru0geLQunczu31csouVeDMk2PrZ1818egO6SIInYEWnwt
XMO+D4r0q1ky0gQ0ePC0KHm0m/5ujvXo3c2tiPNTekIG+OLCrNsoon23aelw7uiZRI9GKQmHjYzq
jV5qyLSDx9huFuwh0mySBrQ8WpOx6Z5LOzu3Tu4/WDUeKqbZnHL6L6mr269AiIaH3tVfpBs+ir6s
XiurJskzKrpTFrgUpzgahji375Vfy/a457DGFFuUxa9qjoEkP117DTBtBLLK8gvMw7oHJQyRGuqc
U6bVhVwC78nKwjccBNUzxuGHsJboCeKSGcUitS8HptFw3NYZtvRtY3bFS24L7VxX5DYEwH+IyA1y
djQYoppFs913KYSdoGl3oo68U2EYFDU+0U3TBMVtI/GJkRUi0d51QJMXUOboahEtblhUxaIPD7lw
D0wBxLbSonrvpcBbzd41NiS92y9MrexVHPvl58DxnmfDaX+Y5T2CbTE17rvgL1tnzM0XamB9YDzR
QpDDxe4rhetkeA8sgfQysuJB6V0KC6EAGxrKTYN2RllFFdo6KFCHOmXazklqW2u5Cc/e1e9HTgyo
kMi0dnEyV3E+XuyZNXS0vtYzNz7RQ9AnFoeBzrtwKZkFHeZOomtr0UaBVXAq904gv2JArbcnoVBb
y6dc5HOmZcgEl0uu/ouhCzZup8Un363r5yJuXxQVy0UXsqnaAgx3S1xPIlzCMsdJHISBc0t1LJrE
GwgF9r77y6Kj1hn1gsv+C5ic82D0LXAGJodpxgNUuiiWC0HobNzxV7tLU6dsYbEsv4pTWWJbsH8z
P6OA+vWSatELS1K7CTxQT7fpMhRs7+KT8/0TZtaQx3DbEIrEw2dsDdPWylqHRQlETkFRta26gbz3
yT8n6VC9xZpjbKH2evfAXe+1CPVgsqCFPJGRx9wPwS5sY3tjOLX1plXmOi5c894qGZv6gxde7a7p
95ZVJXgNbO2d7hmyK+V9Sozmw0xP71F1Z3xvxA0YFMElzeZ4zTME0ax07hWVnXitB78LznQY2Whr
P3qONBQFpizJTUzj56BjLRXjAGHE+emscvQmvFc6CRrRAOfccjqIOtGQA0T1LhZ2/mAt0exx4SBJ
GHCTt1Ob3odjDL5otp5Jfhw+OLW8V6EEdW7SMJpmklcXiCjCKefOdgEddnMNPSQJiVuVVfkh1yuI
KWn9KalltClrrYXzBX0p4nz2k2efpVO0RwKYXJJxRg7DBBQs4zctTcznAEMOeyrpZ/p0nD1bfrVN
7Rv6O/cj7PVwDSBBOyN7zy8JEJt9NjKmJVkifUqrOjxPfveizHa/NrYMbCOcNImvvpfpo/gE0btZ
3aoR/JlsaSjqncUm2s0w+dVHKeWq7RJ7gnFq2rkGt0XeJyOR32nNUCsc+jujtCMMmDBf8SB8bsxE
YCSityfDms5TN2gfAr45tK5/Kmaf0bKoBdWNqV/qoH6+SWuT1jOP6CnO04J4mjKGeXHvdJTYWnwm
fv5TmaTyVMvUXA1mJ18Ho/tqNiQnZXEQ/pRewrSD0nTF2zRcJo9EOoirNEEoL8Oq3RVExb5oFvck
cH1tZQLi2lhNGn5DLFYfutyb0Vpl4N8WX6JMQrFuyXbe6JB0d4qjyS0gt6mOvl6BVVIeHYTo1dZs
8s+DpRFzTfF3bZxO3o8dNs+KwFl3bt0XvYp/jJMHbmCU1VahaQonGXY91s81AgDzDbJ2sVrcrJeA
1Or0f9g6r+W2lW2LfhGqkIF+JZiTRIkK1gtKkm3knBr4+jsA73O969R5gQkQpMXU6F5rzjFVywFy
HW8Ji33R/sghacl/92jgTsTnMriWFkEiUndpMQbXuNGCvTIAQKeTVW+iGm6tGxu/zCRBX5ozcAWF
irNnbnHB4wz2i7oMQkzJpVt5sV0X7gm2y0tqpPFRIcJAN6z4llEcLynXnv54pRB1fFMZgT2wtMr4
iE6ogqkYiza4qsEUrYXvHuxGt3+6sn+Tsc4vpwgeJ1bVt4hiNEMCfKGOGdZRSYfgGAzZ2x+dGyQl
pkusOJZCDPHoWBouuhmw2kmy70ntUB8K+qOmeP6DnleKMwnRD3kzDRe4L+211sVTD7tj+e8jJvxK
pbOwXmwEBqiGZfBJjDFAtWp6yxAzhNrvnOIDLSKmYaTa87FTHNM8zDmvvtqZ91j8tpQJSsWs7lMi
KmgtNE7PLcfwDDalwGSL8HceWnM43775MAwgwkgW2FaIHkLXSLy0uOd2655cN/CyqTyrhS63tMC+
s7iE/6lPVw0Hy95HaOjQJD1oerjS4trZmJTY1qU7F9lqrw8IIGMZg1ek+d0lVFQnpf4xpNUqEbHJ
+lilOu22IyDw6RcyklU1mWiYLVDfrapTUUjAbzQss1XCKtIkBBQt83MlMBc3mqNtxswnGn6oo+1o
YAfSoahTCtYIfaqIJ5cYDNZBX4AxpoMfWRegV7uyG+I9WFTgoE2I7WkIgl2l2QNmuOIUUwpuI6po
lqkcfNvxDNN/nfpqWAHcEivlZ52w3EvA4Gxl1K9QVX6mWUH8evZL6VDq1p+BHTzmEZXcTu4FwEal
NB/wrFRK9WmDMFDL4Vfp5F4cJI+aE5yEs0ORcOiI0xH+cOrs8G66o7UZpvZrSmClZxMTLb1N71k+
eX6upUgFEBrlFb5HLVtnDbI1xrdjKrinerLReQt7B5HurAThV+7TF1Mt5IyU8POOFIhCOlwOhqvU
pnLn1NA669RcSfunj1rQa4WPpntGvLmEvTt6kVLfxnWppuN2dCIc4Ih6zcY6ErgVrB0Jvdc1DbKy
TIRjWa4+h5mXdWaw0ZF87/CC/JSNfsDERxd9svqnNJ1u2kSx3w7PkRx/KHkFri3YxSQooYrsISPU
MFjaidG3ewyJ0FGk+ir74kFClIOyeBC9wF9ckn9TVNjVunOUjHejTQ6Bqh3txPkxGhXYKF6/74Mb
GIdhVTNxI4BE/CK8wmOsgkjUcW2KDTjfdc5TtemHqSrzp6lQBWwSbJe8Y/6ko+f36pDVT1WZ+37I
3yQvc1TE2VGrnxOESYF4Y4WjQ92UffhaaUW1Nc1kP6H394yRpPsxd/hYoDuqhM3jGy5hjI4329Xf
YqO9VnHg3q0w+6wp0K7HFmOFoNa9ompI76C/Gaj8ASN7carvG6Kd1CJfD7PeyEZ+VBtTAJKAtYQL
E6hMKYdnZnIuHw2zfHZ8mHEdl5MpFHez6OvVQVpgxlzzGk9RdcnahKJDSngfv5RTgG1x1+pmCAK5
nAvF2qcLULw1h2od6n63QjEUeCBWGG4H8bvvbGhrHd++Qbv1uf6TqKC3FFqJ9aSjDkH4wDS6hDLp
JT2VZgpxIDoUytjo9JsZaVtehj7TV71RS8xjIFh1tUw2WkS6VRO051BRxl2hqB/90rUVkM+wYDCa
4SAsr5WR8FMqX0miunV5/K1rRKP3WkOm+nhKFGirDApQxsJCrirmLLLrX8omSD1Lt7/iWIVwqZ5Y
kRPmbhtHpMFDhvFsgj8Rd7yhWZlhlCwfHLPj8x9hi6MKeMQ8/BQI/Qck9GQ1xdbFJwORrwLZTw06
Bb+7NikcQ7Q50VZNHC+3aQYNvjz5jo4sVUh1K8Jo3GjDpOB4G17IZ1GRhUa/olChaGavtNI/UMAn
V97OkbUnZEbzIu14xMFvAYINEpsmpYbYBP12OZ4HqYar2qr0jdrE5xCrxvxdqAF7OeE1Gzc5Qq6y
xmWlV8mXU8VvfZltNYzUnoaIcJMW8WOSjuG+s8u7kURw7+SzxsvdjN3s04gUYIpEzSiqwQsOyc+y
lH1dxb+tULxjpyLzgsg9Cr1rQTN+nZqYEmycsAUaEQw2v1t6k16AD4i6Pk50EZfP/DvtkqkI5xLa
fYKbmlpwzShBeVOI+RQV/Dmz0gony7ZyU3edMmNhFkH/wseBPumt5yPhB+RfHN1CQ2pt+NQ8XSG3
QfqsDhSf9To8tpyrWunIgO64NKbGcx9yY4xRFxtjdbUsd1MaPfRDA/p1FZYvxVRsiiwfaCxiRxDW
t24m+saKiA2gCagcte+qxqjYWk588DXL8TqW8SvDx25hVioJsLV1V1TBdJwF1L7w03WuHFUCDnY0
t9D3IgYr/CHjCxwZl8mI3uwRCQcz0Hzf21G36ypNrjHEhcf6nljpHaJS/mIr4z0OGVlATUUwA/gP
W6vfceE/WFry3YhhvKTj8EvY/EhbWKpepHFiD+XCpCHLVyW3N4Nlr0faQEewUpQA237ykEx1yIrR
77JU8eIYdZ8bslhwbNoAvOvFytUjpBNahGwh97nmGJWni2Tk/y/piPJiMlIM18j9KPsJFAB4rjdK
DALJrH5rfpSBGE1Bz3Rod/io5oRGZ1X4vXnELEp1KS72MlIciIek0aP4m1ftoPnUllZenwJ870r4
RSApaKBgB8fQRRCDuqPhkJ4wt6yFljQEgOJ79zGWuE1SXihJAU5Uv0KV1Jq0KDxKRb8tK/iehOKN
ZncfKvVsKRnxUpKVXPgypg4APPmUNfrdTPFNtWa4w1WG/UnPntCBptTh6EAPpnFgdTZ68ZDqnzol
NlePlReif+01LIGj7vr5sSGMw7Ntwh+n3PqIxjbbhCEiFz0Jbo00gze0WtRCCKsUNhVau6g+Mv6Y
LQyNL/hwm5o/nwaMWRLyAMRbHxsvDs94GL7CllCjRD53PgSovpTlOh97fnDynWVjca7ykHceyRPN
yyuzCmc9ZkBUSw0fu6kpHqXpjgiTkpVw/j5MufvU9318rDUzpiQSSs/k1Vz1eZNgK15PKr8KRkdx
EaUbHvsqpHfE3jTamz6OhkMXxs5e5WsbsPzGqMhsxM6ha/hDDz6B91Q4DECsdza0O/KDEkXpibSi
McNy6zrNJfdtQq4Y6kGWq2tEFYQWldpXPyeAdE660wayn9oOLlIX2h+tlX61YoBCUdJdDp0tuE+9
Kr6nOAlwWA3JyhQz0FuZLU40EmWi7sdg2A9ZHq0R2+9NkQOftVgLaZkVbSu1aS512Nyt2ZGPADDa
5bmib415d5rKDWBrL/RL64Wln3Yx25B1mRHbL107VpfapXew3FtbDfWAAL2JbevWS0KcHas9wzgG
ri2xkNTWp637x8Dvq1eFyIY99XMoGSRzvNc18BBpW5/1OIuuoFGcxaSGN8m8Z1XPd+RW8DtPs/HJ
TDAWRGaebJbjU/dIPVCiWEPga8OXWFWh/OXC+jwNvtJSI7NNz0qBX6a23p4MAlS4IPpCrmO7cOE9
MMmr7fIF/2zzaFfNK/bJ/q2NyvyQCDqz4VT2b6ZbA8Pj6nIo5nuzpnquB8V5pK9k3puGGIL58AT5
9qw7XLOWB8Gp7cA7MrcfKboDPx7CWz9l9TVWlTU6y/CGYSe8Lcen+FPRJ0qg/38Et9yD23bJWeh+
QmXA1RgGygzUNRTEVWgE023Z2G36m96GhATW/HNI16sHh6ie858T5uMRkFF3Sp3r30MK2RBRW5wU
VOPMgrsfAIQNjzCZYq9PaXuwVafmzx/J04PUxupeQ3Oi5l+6DRoKd3N06V03h+k9E0MYvL5yJzin
Zta9qi0wgrRvTRS6/vSqKRBZ5hMU2SVem5Ub3UiUS1apKgAitNl9rzaPYa9MnqIHzkchrB3xaN1u
LDKVVQBUj26YrMuEnv4N/BDAgQxBTkOjuzHTlS9S9c1pZLejyCPw06oSd7FGoq3lQ0qb2nLLKqZl
/QifycozFxJJ0t5FYxuPgZruOl/F5ZI3ZBsa4ykUQv1gNDSo99X2kawc7a4LYJPzcb2gwjDFMj3l
g5bdRas88NQNi3QSbjO/yTxZRtOPKa7vTRFEFKHFNg4NEayiaeRHHiSfwdibK7N0W+KaimSDFA6z
rjv0BBX09KaZ5Q+zhN1QqNvEjJGUMbL2gjRb2ZLdKK6ulQbbuIsHunG0GPH71YeEguvZzAk0i7Op
+tnENhp0Q/mtt861UvXx3KokZfgDlZY29WtqN/i1Uq0Vz1Ztd2utQqpQmqa2cwTZcVGtUJZUu/JQ
0eA4DIXlnNNQym2hudHNUqS+6uxaf5Ch6K6B0VUrrE75u0xhexb9aO2KtizeO616tvTmo+66fel0
2n1SCahNqzE5ms38nrY5wQ21k22Xe6PM3Zqkt1CeQIcRir5bu30onrnESy9wo/LVUmnGTcC09804
Cc9HObuzO6rmXVVuR3KE31jdVU77VTeVMw+hxiliLvmIuoDm8HwHVoKHotCsF9Zr1pyJ/qgLQJe9
1rsvfVI/cr/2lShDv1KqqL7VFKmPFHTkJq+t9iPXwJbMZ1AMc7yEiLHLgF0MFvM0bZNXP2iz2zja
DahhWmImhS7oGyz9oFMmehDciohMAMUqx0s2IbRtNOWxSVqfLI7i1ZS28dBuxzirQ9aUcbmfzPqu
D5kYr50VpNsSwAFNO1fZZRZD1RxtZ2S9wlTB1Xgl7PpqCOl8mJPulDGKd3kyvS935Oj2x9Egp4FY
yLMyb8zWUk7LpuVL16xy153nllm/VsY23IMcfhlm50Lu5P9s0EJhZIgATayg5SZHA7HQcsricPh7
3nKsa7MToMPstUYPCfB6AnTofzbICKHRISzRR5NqdwQSNy/oDQm1OuAJ0n+2Rv7U52r15U7FT8W1
6usIYnKd+OO6NkuFmQRlDr61/XnYseDDPT7fjgq75zo23yzjNOhWcTCS7JFjW14OGoZBXVmm+z52
wKANqo3fs8T6udysk9A4h+aHVQH1CDsgbYVTPTrpUD267azi1+vf1XxoEha9+jIxnkZXD0/LGcu5
8GCSHULG0MNbrJSbomVZioX32setu+KLpK8LutbbDhnbseSKepVFk69LrQ4/ej5pncnKL6MASOEE
wytlFXofRFafUxVnqtnrANHg8b8rYnpYTsUQeM3LtH2fOr7ndmTVF0IdnbVhYEjqLaqFGRLW95yn
TrggfUuSDVeNJgQMf8xPSUv6VSPj4F4GdMmWUwBhn1MnMt6IsnI39AXJdcl69WEs68abnwh1gf8K
MfGkNo750gOjOySQCbZt7OSf5dm1jPYztcJo60OcPDQD1dw+zC/AcdtPmeeGZ0wuwaoKXgerUYH3
w+WhbcK7QrbD6DlmKzcJTpvN2BS8wfOmoxCcpMJ4QFprPEWVI/fBp69GPdmffGnyRinu1KaLe2sA
jxfW87IjG3Su5Ed+uKVWHUYYiTgv4ggheYF6cbm5bOy4iU6o9laWtOnNBFpKxDWb1vX/ubXskr+y
M3ORHNPS1ocVgUNc1wz6GLHTidVg5v0LiwjhFUFFlHqe5B5oV4M5hgJbgSn0D342xSoYXeNBmdc6
mE1vdBXkirIdOZQUT46qVrCEHdr00ak2LFT5gbS0U8HypM0haBrtcdkMsQ+vSZMgz0SiA35Ko/Cc
V9TNegBKpiU+p8xSj8uGzikVn3ljWBIB8HKwdVy5tdrg+e8py63lvOURqEX/c/Ky/193L7vLBrx7
sil1CPI9ALdHls8E77TRtmj84tEfZCxYx6KArgIcYwR5FI/LPZUAE6hZ3XnZW44vj0cfN65sPQoJ
h+TpYvJfHu2OolUa1S/Lob8PSGMszVULa2w5phjyGWQ8UCe35g1X68epoPCchcZGBcRzQImMrT/o
X7KI4n8v+59d4lTvZmcioQZeZwjxUragmUpmPqiBxmtQqcYafsRI+qfxs+4b7GvuiNAlmbkfVuVF
lfk1THXKyO7rpzRJ/Wc5NAZkrjnpdg73Ss2eS3qDP42ljGij+rmq9OqZ1UdHuUzS8ph3o8l/Eshb
YVfMQmQ/75/tBj61TxMUP4W2Tky0gHWnnAkP/TkE+kn3i/hb0ARd5RaqIxJUin2D2xprW1TvzaaM
n8jIo5nC+vkFHf+PCJinI2v/3YS+tGt9v9tFxZT9ICAQsW2SfrbIRTbQmQKAkSrrtkwPX/xiuKp0
pT8dHdkXTCAWe3VtPSr5VPFnTp9AVbXnpNGf2npkvtqSrdsmH1pc2R+RrxUEdkDDKAtgpcqo9HdL
htlWNapxs6Clp8ryMab80V6r6zrl4tnPmtcZvIi6qTwte4lKVJBF2d2eyaLLIWjoE4k01UPVUzGg
WlbchtHObwTDaFsXnYUXzpL6XGQHos3DbWRgKG6LcG4Gzjeps+HfNisk9ML92Y158N055XtNj/ue
smbaj5rj7FB+py/o0F+WE9wZfxMNRfE88js5oOsPdmOpaK9uJi5S6sF3XNvNirKRewt06Fd9PRKl
DfPoHSXYfnkOO6n4eltb8CyVV6eW/Tg2On5EA/mDMvjFDYZI6jVpnLw4FfgAtGKnZRPqBlq8Nv2R
SwlaWs6LmZoaH9rcVAEVYiFbdqrZ3qED8Gmi8YXrWvIs0gYzuyg9LR9JuNDvsdIN8+8z5+c/kv4e
zsN+wmWpkZXyMoYD34Y4iH52uQAeNZHq5CItCDV9BxMxexkK3ACCElkCSpp6FOtGQ3zD4eYy1eB4
bEz7hMbYZ8qQQW6Y2h+hTQJoahBqHgmj+ZFoynECT3hv3TK9FPbEd3c+zor0WaBGQLRbPmRgG/9s
ZBDZqygdxRbZHKkZrdJBVGnHh2UDFxTlDzCUDdfYQwOK/ilGWvtUFY8N8wB8pelHX1niNjgG0OjM
+Z3orbgtGxrkwxZ1T7z+e4wgjCP+1DuGNzpAhU2b35bdwSfgmcAcFng6SgUnyZ2toNOv6BJWWiv4
RpXKncLErlZNiEGGWXmsSse9VXfvdaOG1zAlAwifP/MAI0sufcuqvw+/uWQ0lFPH5rrc0uZbZEwH
MFCktg6k8hQ4rbyKNpZXn5bFddmN+q6mXEFcKNanFWF4w4NFT+ChyQjwsmFYrce+T/k82F2OyVr5
rQkb4DElLSvXjIfFnOjIxrpAhT02VuXfMqO2D3RWTY+vIWhBxe0uBZkueAxqMdtZy0MwEbc0ImhF
NMs1X3GG+Kx2HT0sWD2UqkNYjiXrVEWPDWZ6U3wr88JaD2b7LZIgu9aj/JXGcfRCcYw1UN6ie5qq
Lw2Qnofxp6w77Vr61jMzbZdnLyafWr9lekYVkLsVAt1bowbMPdU3zXUqO5IkU2WPLzW/dOXw701d
TR89wJBK04jiU8zKgXeDjrwZg1quUsOqLn9ujpPvngltKjuVOwDaPcPLs0788acmU/i0eks+qckA
n1x1fytTkWegLcBCd3097fLQLCjjkbbUUuBrq4KmEEUgQm7YKJjcj2CkhpVJs3293LEca1mI8i7P
dy8ntoGKMnDZ942USEtKDzdEOHJfBrl+0Uk0oQ9pSL73Ur8sx2xMSf/cmo8NaSMwrJnGBsm4yfgy
H/x7TsFaTq019fj3Cf48y3waYCN51DKaMX8futy7bJKRbGrR41L/r8f+fQIat8PKl1EHG42/6n+d
pxOCXftI6P48aj5NReMGaB/75CEvxj+vBU3WAIaVJZ5VNWJrNpV5adt59IjCBytQhmNGu2TKrspg
nBwfsVXA0nevGb69yWU3gPA020OtU8ynjQUXYLKTowwaaOZNgaGd+OppmpExBWONrzh4cZP6lUWV
ExbUN2eff1ndAHN/dUJ5680IKUOcAguQZexv667vrxBQkLzL6Dj5mq8h6gOprVtZtOPHMLKItsZN
5v/q8S0+qOBBb8vGRInfVl11tiuL5k64HvWgf6IBl59DXbzWrto9CQf4piFazEbDtyXjDwVZ+R6F
vvaY1ID1TYwwWmbYJ6czMVgD5Ebgfmasi967rnSPembGa3dMqo0ppgiCS7eG0YmUQlrHpinqDaOd
4Wl6kz7MiJO6xGpQtL3D/9ff6rqqPMhAOrPwzr5meXf3yevrOs18Taeez6lutTcnfonhVaq8blEk
7bEk9fnAwh7a9AhmXqNEaqrjup2CgsA+EjYk8imYTs3Kafj9muAWM7/yMmPsn+wRRmGVUidJdFe5
O/Cld2lnNmtRlcELYF7ziK7GZq3MvWVdYCqu8vdo3qsTcFepCDbLfV3kIs9DhU0dQQJfbozpl24Y
uLGWXX3ZJoy8x2Xzr32clwz28z09GPTj313biR2CseZ7fFNmawNojteLNnyCSRY+lSYvqEAlDkEn
fEqnVJ5Z3v65bzkLTvvkEuHmo3f7swl8vVv7HYlGf48ttwAaD+e8Hv51XHQYQZxlo/iAgwu9pgXx
n2eKZJAxM7NIJNPpFPplUN2CHuVJNOQajD21OOVvBqzBzfLN66sqIjYDIlImH9Ao+Z9h8zYZZv9t
J5TPJ8Ox1pakuQ0LrdhQA6GFCT0B6Hv5FFEVPYwy/mU4AGvIhbr5YIxusQxQ4Nrp1meStQqacbzR
2hupW3bhDmtYssqGcde4ZY5Pn98k5IM557B3H7Mxci9lCem1q7NTVeQPE0aRsxPVZPrGskGQB/Pf
KYo2XS8H1VH95247jSFUKWFokYzu4yPnIX83y9MAJ4ih6dxVYhJhDsI15Yq3I1U42rllOP1AcMB6
1KGWYYOoqIPQRefB8Tim6av4MAQMM0KBiBP8HJtotALtJQPzukOpyzWsQJqup4RbV3R/9WHsV2qZ
Yt7oaUyIvJqODk0+UMmPnZ7rm1Gjkl0E2vgmKcYBcx8MmlD5SG7xbs4zfdWdwiHSzQnJCOEsWCv2
juQmvCXzboQPC9Z9PxAA6n9pid5sha80r4qk+Ngiim9zeWm+pKHKd8TCwckaQCJkjma/t7YRAHEq
0TwbqvmCP3SNU6rdUzEpd4hzxd4XsVwVrWuE9LLcZj8UDgqTpJ+NCaPBDEujATFvsirYIJ8nVrNW
/jnkDhrAwvwsrKxUV8OEY7uahucW1cehw9aC9EuInN6/EUsvZW2NQINz/m7SKqk3yWw6K61KOzq+
CtpGLFsVRxXj+3x4WXAuG0tjiknCJY10gzRXi0C7nZF0+lug4xuJoiy9mnpcv9HhWg4TZMGcAS7i
AgOLbMXegk1CTzWzwZBoJg8LEcyiW0obonn8r+N5ZuKR+/fpCYoTyqX1MY/T6YQudzott8QYElfY
pWidxuzkQ676c3yIDXnCzlxGyhflyNXE5/GLkJMvWCCobbLk1e4BEoWla2ziOPa5cMR73e3ityYd
3uMGB6pbTu2FcbAF3Mwbv9xS7UJSV5aUFBYBv2xh+wcBjTlDObZ6hHK8Aw+K0Jx0qoGB32R+RI0P
I0EVuXRiA8GxsAjRLfPJxaGanrRMJRxguTnF9hUYRcZwsR+ZelDaLDCDQzYFrM5I3pf9SbUZxBjq
D40y+9VsO33Q64EfEasdAv0+/UjrNqloYMcTBaBiSvLmsvgxs7MtEzrtEIWBPPdqKc/LrWUj590/
x4qBHCEfNJtVS4pCRRuLM2v7fzZA1MU5xRVHKzXdVn1F0D2hHiOYA9t3yG+q8L+AKTkUlfwdz3vL
8TwD8aIpsJVjLq0jsMlMGBfVmcSm64ibKqrC3zPzhTab0RlQMWQdQUKCIJArQ8+nx7zsfi9eLWny
Jhv1JAj3G+/VmLkn8tp+MBUkVsBgrf8JUig5xJb+jsM1PVtWiztPH/k6if6Qoa6vVEU91Gm0Swr9
RaOEfiw02z2Wpv8GvYsMONfQNlHj0nse7ALwVUcDXrQ4iUNlpSFlX82GpdykWVnXOTqPCFezAoTx
EJL7qwXPYa3KQ6ZQ6Yv1ce/oq4Jk5HUcapFndfrX0MfPQ+yCxolIP2uUg9HgbzFL9cz3Yl8X+jVz
ubZlV0LkZ0kPX8VerZHkEBa0nWyiuoiXepyM6aHSlBmVJq9KFuPq8YXujbauIdn7KpgHguq/tTmZ
h2AEihiv/0BGFxlR4VpPmCDkLpz9ulnL4j6UsBsnuyHSzQp+JXXRHkhibVZETDWrNsCLir9o1YER
WsVu/inqaj2iwh/5PcWBk63C0L6rgXQ2XTDsOqxo61SH850N4hAOXLUVYM5ewIR4TKg9DzRRXOm+
plbReGqWPYIGgXsYNbZnRHG0bpgd4aaFNw1h7DzF2JGEG3NJ9MUJ5BUlPo0QeWoUD1VBapSI8ksT
G9ZKL17hXw9bHQdtllN8jTMCDe0S52BS0nqvgUpEduABc30q0Cmv2fAaLQJxZU/G2RjYGwKcrdc8
eXHVuQaOivuCRai7yaAjOMjcJAbcIRck+7XQ3t2mzd9Kuo7M1LKE1j677Wg8tWjjL+FPMub0A9ok
2MjmAWPDs8T9ixN7E1Wie4ublilYontZhigyc1RJv1i9WCIPDiWhIwapTPZEwUDmOlPlOmj3QegQ
sNAwdYXi0MU008XUYHAhLZjGAgrXlNLMmEM1FA68jqyDuaAhjksHE9RkjtTV0dynNOrOakz1v6+z
dVuxrHeV4da1zYsRFJVXJRJKVEIvgI4XWlZaESdsMd4I6TqLmvRYheZPJwD7zJQ8p9aIPRyt8g5X
l550vyiBHyTggECql7zwf6s0aVYF7X9iaeWm0ajqwFcCrkajOAK9hZwv0TzE0lJtEL4D4atwBgzU
LAZU32WBDF81x3srjfpE+Wpl2o1nM5klwq8krBJUCpPg4bUOhbKWfrwns125xgaVN2s1E2IrZyRR
nRD0zuWCHCn41c1eiZEXB7faFcrWQD4ISI8rUmf0e6NtaYe5RIshayie+Dsi8VyMwvbKqh/XfcR6
yHHRhMXNXg+m+mG04UBBnJe0GQ5aL9I9lphnymT0fs1tESKF6aHAjQpdSGhj6So224+O+Z0h46s9
2dZJEYxUiPbOeT7HbQ/oUkoUgb4F2YP8ZJgtir9mInhn+Xv1rRGX09B1506txqMfCa8pclbgsVud
sa6ANIvFwZXdJ8lhOGvlTDxE5BhHrPRB/5O24Hf5NlWdfmeZ2ldOc+UiBl7QBAF7m5h9emdmG6nI
uMS2odGzCqtGOZHWeCV3Qz5EtAH9dCU6qqmtkha3NK7zB7qAni6tTU4j4iEt8OZo9aRccByu8rIV
lFA6a+22zPDqVp8I0oo/aRe2F6uSzdZUDKTY4fjS2lR1jIxEdPls8LWYBZvjOcqK6SzjEEPr3/3l
Vj8lypoMcuXPHYOCfrk14gqsYautSRQmk2BqDpoR7Zq6ntZoP2BZNoRKI7y9+gwVZxcAuU2p66h0
NhYpYe40SjiHDLEAulug/QnOQoV2qB5o9xGdctm50YoxPkthLne9iX40dQ5+otKe51q/GbkYrTRR
YY2isQpqb1tEYm7Q2IiVMC40ztbtB3E0gZUsjoK8dr+hjPCtJth65ZeJZyNvXKelrzAG+D7okBER
xjDXxxJy/ooaZ7AP17rO4xxUR10/Cj011r5PhKYCnoAkifSxQOSEnKJprpM2PdRRba0CiR8/VxTz
rLvQPpWAMm8NCzNiDFRtENMM7ztjDr3lIriFp/jeq/w+6FMhTO/olKHj3plhu8fEV17S3nmIoBhj
1EKW1WT8kqvZGes7Wv3gx81l5Kx9Mms7sjTCRO7265Jxf6IOjjS9AQuIN0trUsEQGTD4ooxMTYI5
NOTadme9N2gH0dZ0BXGqyHw6Ogh/ajVy6vtNXbFGgIpZnQlar8666n9jmkInYQSs1ULzHpKKu6OV
hAKUqyl9PZvBhDEkQb6tMA+aEAG12VGR2jVJGD979OiZkn+TKKduCT/DOB+gA6VOjtC3uySBMR4L
8VHSatxSoeAtSwmQrVguHTul/On7mcOaRLR0t4S4Tlb+q9OGy0hh/0a1HhHn7LvtQO6uM1+mH21r
PbnVGO+tzuWjMWrjiUGt9nJfS/chdKybwbotEPZjZJU3M6whWfi6gqMYGU+ppdTbVUCtY0P6w7xn
10P10EpIXziIu1UdQBzslQZdeOigXqqmwHMcuAltwHIoDXeVPj50RWpclk1d98ZFqcvS6zSRbbAO
/XOHTauNNsh84miWW99hlruc/Pexyy2jopAaG4AU/9dDQwy2CNfzYt11lnHBz4Q69u9/7PT6tbIx
2C4P/td/ya9fJ5TYXjdV8CvK82HDhGETAB//JGw4WekINN5bgYO5gThDtaJ3PakP5hMGx2ijhWb2
qPd6u+0mlfpKAABEFXKWZTUvSOLlSVVXAN3w84zO2xA5LuNdRk1nVFd+Tq8Pn8QVPRCTDy38P6bO
Y7lxJdi2X4QIuIKZkqA3IinXrQmipVbD+4L9+rsA3fvOm/CI1GmJIoBCVubea9dPIZeBNNXwWJmZ
y9FPs99ZDjFBoEE86VVMA6uzGRjg0w+n51FN6c7IXhyrUj3hgnOfyl7VXxjSqghla+W4PC0t1/Vw
QIa75WllKdBJa1xtaAeGvToLPgPMo2erzr6Zz/cvdOH1h8h2RfgYEyd96eeH0kr+OY3SnZeXGkOV
m0RT060tgnsF5iezmowWX/cPz/2hhcC7TqsghR72F+waIzXymTyin0kwkL3qKa28NVVvHy2Nli/p
aHclVk4pTLgNUJx0ZVVNdosvML9yz3GjYUcmi3MPA4Jgq1yZoexYpEIMy1OafwY9NoQkLrtd0VGc
dfWOsJ9NUOkfvVYX7NO5bHppXtNSblMbEBkJ2OTuZuUO7y+hvQensf442AVXlh282T41JREAyBl9
xtNoJauSGKLMFr8LFxZh7ewNPWyf0kD2r3MccWszxETfH+5Se9pPbQI8ueh1ryoxD9Q9pb9P0ftO
CM/NVGbCkI4MvbjkZvZgUvSUtfVumCr2zd0+bisvxqFUJNNRauG71fgfmkYFpBXKoSjcdd/010TZ
QPpCwzwmzarGGwJkYYur9xYTRs4k+A507bVyi1sdPCaapw3Yw/WUAuK1o2LF2f3kBOld148tlzMA
i3/QFQ4cvs+WAjmrjXpVuKwljcXOkCRTOkBpb2BugH/gb9VSOaY1QTzTQ8snsuPKg+17eIaBogy4
z0aG44mPUirs7ihHqAdo1UsO4qSflQeKVxR7eE+SjPiZpk/PxsjWQL1EGc70win3sW79qaAdAFp9
LvoSe7+N6cLpLFjC+dZwtOvQdLeKjqSbTh+BJHnuK+tLdgvitzAe1pDvrUhH5F5YXHIaGyttbQ7o
iGwJscqqV1nnfqnTBbn6oUr1V6TG721ELj3mlm2RIZ5r09+BMG9aNxwZb7+ZLJjz5gSRzzmK5rld
tYXXvKnw1TlKcwOebTUwFdxHL1dBm59Lxb5btnuzdeVAL2UmotKfFDAJ3ENXjgV95IEpnCWf8Hk4
Q3nPYX+6/fAcmbQo1BFvnk8pX23TUbn1LP2muqMvjTfSnnAupMc+Kl97ai6/9jenPDW/wakduciP
HXRbcKlPasyUKgTqjfOJQXWU/SoonBFXPXdpRcnVsdN3NG41vXogwgyJiCI+KpPRggkrF60Y6JCK
2wvjyln6HNIusyv1zc4ZGcu5GTh/XnSBmlXKZbUqVPMvhudKbf/kGYk4VY7ozWL1YbC8UXI2CINE
kU+Z20vgRmnU/BlV95Bp0UZQAfYRGeizSHU9WKi1qGxi1sTEao4lVtuMfXuQEs/tUg67+q2H1ivs
8QCiLl/JBPdJ4B+dj36wDgwBFGt6TG722ZjD2xCIAyq4dQKrbBjNC4bFTckIPGgZfRESxsH0XNHu
kO9uo5EkVDIyGAx55GztsxEHc6/CWRvuqk13vQ9pmRjYuNsXbiIkKPiwvT6Y0E7rRmXXGumAzJJp
73TxJxbADbn3V7vhu3YpEKzQeMXyxHI+eUVobeo2feIy/8paFq6UcVoUMqqLL6ka3W1OF9siQqEF
vx64v7oBbmjE9jUvbvtWXQmjPgxGd24r86Bpyr7Q47PtXNg9HUQvi7WdoAUa5Z/cyoyTpv8tlQ+B
UnBfaqyNdad5uq6oG+1L6tpn5STsnfBWTukWhehDiKZa2SOmy647kVn8m2kFIksjQLgfXgZLfaHO
3loakKsmjtkho/iPlOH31OLt0tEa0TT+hfAo4ILNP5GjH0qLi7aq0V7azMYNBNFkisxCQ0ygK1u8
2TpKjSDMOQuml9YpPlGGaXhUYLtw6OVvctKONZawwi1O4gsb0TYo+6vGjQnnV5aGOCm4LgdFojw6
F/nASEHxCGQBVpX0v8ZqQhNa7IzcveKjuYkSpAM7PSQn8U4fIoJF0Q9k0zEItlk/XS3fjLCSJRyI
8JhLcVYr3Ah2wE0C7EHUrhhkvBBTxs6TaWXvfIVT+G4E8XVy6bwO/3IqJbApa1m/I6toT3kQfOu+
v02GmQajBWACh6uAN1Hn/O8W2gjON0lro6taDALVxWT76igaRv5sM13LDlW4hUoCeTBJVVwqggaF
SCQW6sA5aV3/hy0LQhNNkkDqF54M45tZKMfeIFMCYN58t1ET/5emSM/JsMbY6tto4jiy6dxZKWwe
7i074navgZ5gg1PqX10Dbcd+Qa51VwfNBXP0lHTi0yBcTHTAEiRnbBkm+D7q30Xq32OLEgIRx8Zo
wGC4iP4nHR2TmTUfEeyYEkUcvv50o+ORVrjble6wonFwIGY4n4w/pi/+Wn2NnbKxHwUNF21AeafK
6JeeDiMp8SmsaknjyhS3wex/IwagW0jrLNSbx2hqv0R+ZhPsrLB0B7hPsr0xcTZ1NEUiht12kVxN
S9wQRmyKvD8hXMO+LgkuodOrFzQGm6T7jHewFXY1lS11VfmhOMmvO+Rc8OKKxrYL+aHdqabXmNy4
HCf9k+DvpFd2xZ76Vuf5v8mPbg6YohWbDCoBw3o1a2zOOTHYVWPWKxueQx5dI5WpYcc+sS7cTT0M
2r5wA28kE2wnUmfHNsX3XKlf9dwEyCUSeo3Jdx42r6oNqsUI6dRQUOGkuaqREeGkmHaWpf5Ry2CT
p/oGteE6wi4jKMYDphV+srIU3QuoP+VvAUpeoFA0ehopCdJoCAtjV200cgy7vltjSDAAoflJSdCZ
ummGcNdEzbaNGbZijErsgKTwZIt02Ey3CT825gdNyrQx6tALm3TT6sk2qeM5wtrLTFri47oJUfNr
DMNBxzeM3RNhM/God02ToQKXSFnyHd3qZMq91uQG25Qe6j9SETUPC+/OMAnRSeW+tY1NQzpMk4CA
1XdoXbda4e9C+zNn70Sk98FCFj0Q6KnnpBAZ0zaMXvnd56ThTcfdVlVG4pCDOyvjcSz4u4kmDnpr
52vGTtJ0sWloNf24HRzEtpG9LeNiG7D3LcHR69zOGsczinGTFMMBAt4+xbnb0cbIYu3e8ts1w9yG
6ANwsnnp7F6vlX0jkO80Lzm93JHbh482nabwIUg6xvw0dyQMWu7ghWFv+oQN7xDtmSVs1MJEMBpt
gvLaMQXx+/ggVXc7TNrBnxsNeAcC3Bts87YpvFTkBugtVDTgHEDGjQE/AWy7Bhw/t/ptpEeH0hGn
3iqRiHU7zZaeGY9bJbLWOSyRMIckyAk+0oiq6RrY1RMI/N1QgfC01Q32pu2I9kKwVwZ27zWNTVPY
3tZEJw31sAefsa11BBWFsytI9lF8ZxNn61JMM5t3YwL9j2mx2PE1yprNBCil0C1UxvZeackXinX+
izEZcleORIr2NIbmaWOqbMBS8I9BRK0+J5T26D3UZ6fOtvP3C1vxHkpUePBOseYcUgXDczp6pZJe
Et8+sIHbFZaNt3p6CVpvtnJrxkmVxn424c6qqc6b348dxnuGigRGjl7YmrukLA4mUJNEIsyHGx2Q
s8EG/djZKWDZaBM569zQ9xJEWNEV7BiaU2Bm56QzT0UZ7WfMFQTOr4K9lcbJG6rjrhViZ6WDR804
pxSM0B8bZ5MoqhcF4bWhVwvdgfQtde/AJKuUQ9bZniq+kmT0kpKQH0UcEwi9Q+QcuH69Xt03Sn2c
GbEJn44zUNY5q8T4O8yalrTd5lSdRW95CUZdArjfm6I5424Oqo8Brl7OcTNUbZNNygYJOo4pBZSw
4Ji69W42bNAjnwRZ06Q9KrhqET8sD7go90qRMujq0M3OZP1YZuFhSVl0sjDYMeP6mIne8CZKdQMp
xr6A2AamxAz1IpHkOUidVlnhIyaO7UstxkffdL8ZGuGwmbNqF/DpD/1UE9sFwiGVKTynOEUA+Za/
+n5ft3T5U9T+CyNOMqk5TQKdR1umNhhF2I8hjir8ATmtVa1S2OuO9d3EokYKca0dayOfrkN+0rM/
6PYwlRUw8LrRT44inT4xF44fNOuVJyd0C09TgSCQt4HfhB7AIQsVNjqy/yyAYsTBsGJkew1ntu2S
QbxkLeI1wfo6U02halas9656VgEMnM0ueK/60ngVtLURKjuepgfE25lEpi3Q2YUBtzw1kTLOheKX
bBRttYRWpNr4IsypZmyVqvnWkhdGoYCcl09hSfqi+zqBFXX/LuFfwWAlnEMkXKe0/dnxdNnZjEL1
CHfR5XbR0pHJwh3F5rBVWKW8BUsDMj7cs0BtjAraXJ7nwRGkAwV4EeVrVh+ooRr0goXMZsMpobU/
E/URLHHLMW/+/McuMfM0+NeNnRL8MVN9mlBN0Kr6yY4t+FOpsL/BjdDuMCOaLBUM8X1a9j8/K9UB
s2VutWaLj/FADj61Aw84jtFhdwzjWapTQDamXMMsVkDj/t9D3rcjluJ0SN7Tnk18IbPFnJ08BxkM
mbHdy4D8eNPo0vlm1zCsdnVaEH7rrFMlpFiZgXS9tJunXOWu//OGxo5SPJRHXxu/w6wU1xjjZbeg
G+nZhAdJLssCkVywvMtXy4OsJBYcqxngQdgajYeOyAuyuQ66W7dPPx/MUDvfwn51Wjjmo6nEVDI8
mHd29d1FT4M9NBL/tDwsAZK5Hf0ZIvh5UpvpR9H8Xf2q0sy7CgvxyfIgTZYJZi/H5Vk1C5jK3Lqa
eE73CwhtIceU6Dp3fhP8kaleGd79h3wRjtrvyrUL7tdwBLVJVRiGJSZ7J35TvfzS/97Sz3OnVefg
4yHYLt9Z3tPg2/ehRyA1TIx5bt1I1RGUjUOOvByvGGq/O8eu92NvzJNSFbW80QgUkq6qbKw5xHrB
h1VV+qiHsDssz6zA/AqrqsfRJwcMg0bl1TMTqzPN13qs/H0Uje65s6q/GbFvu+XZ8iA0Yh285Uss
5ZWnFvW6dUasAXFpvI9mR6zIoO8cEXR3U7/39aBfXcGoFRhRd0alz4ZCLyuclgFsSdr4y+u894Pq
YxUcaFtrYzw+hV2NBBV9+/L5Lp805ya7WB0hIu4GbLyWXm9HnywG/O4mCqL5oTcDZhQyFii9kMHg
GvalF1a6Afcd18LyUPVYFXTUpV4WA+LWNIM1wK/ohWcTCegWgBeYV7WgnGmiR5EEL0kevigy3AI8
1vcdvfAd8lv8l+XM9JkXnzpBfGV39OGIV+NCBVu6n382Cp3u4Lsdgx932NNiiF5r0gpZPJrbT5AO
wdo11h3aQy0fzo2paLw1IX8RWsEfH/lo6Z34M5qP9ER689Vnjb1i2N6VhZY98gnRQNkFCu4GOPqG
D8PWaUFNzr1cfYjNC9Mb42Kqw9/ZgU/frH8JJUZUi1J93/ZwBGrdprFcLmclEas+QaFtRwsfnt3Y
GP2uJPFUQlhnwcBHRQBV+OaHpoPwPX5oendstWk8RkbGaV/lGfr5mMznLnmK2LAfxGz4NeaHvgrY
ZscVaZkCgrAHzRzL6VzZuGoOq6DA9T1M/BIjIZ35P6Z2n5lM+xETQU88LfmbTr5GlhMOO80lIgzc
9hpJnX36IWRZegrWvW7Zc9Q5fTW191+aFpwBk48BMXEE+21GErZjZ+1llL27CJTVmYdn6IxhSY5O
34zQudJhqq0pumCTri45J/mlwXZ1SiTSlKZQiws9F6LNaaiuMrc8VyG4PCCP6m7W0Z3LdptEUqe1
guTUDrlUTaOW9Ij0IdzgN3CxV6QZhxz539GqFGfe41dfjdca6B/shQHkJAj+ndr8V43gU6CSx0+x
DEBP1ZP9lLYDf3rGx7ZTczM/lU3pvrZOebY0cilstkiBAXtVtw11LxFAer0LLIocxcSru9RAa2o5
O1XT5Dof8KqCvFQ/8W7c+Lhiem8og5XkFkE4nILmyTWbe6CK9ohkq0NKZKKXm5/m3KIvOi0ymwpI
LW9jP9iH+R3H5SYc6xAxGvwDvTLpSxrxM7cb1HaNVApmTo29c7xCL+wDWULOJZpv+4Zi0PCmNkMR
7eB1T2VwTKDy9HMMTZ0zV2d7NHe2OEtS549jF99j4za75Xi0aVrsO3hZtDbj8ABisd3HDYdAR97S
+CiTl6MYajVDmLk5NcafWi+p4+cfF8TAEI0y7C6cjQTGwKE/6ipuDwQP6fnnYBHdlx8rPygPk99v
hz45BonjH8RCICf4o9uMQCGIlZ1n11OF3BmT72n5qnElY0EGjrre9Su1UciOqpOsOhbSOC7lyvJQ
zmM68o7ezXY+s93I3emdfC6QmOHcz2mAkv5xjzLfWImslfsc4ZfPXAbGXz4ebJUp4lKumKmLG5OR
RkoxuF4ItVqnmYxUx52d2jHaMrK/tMpKMEwCqSxt6zvGpYilDZyWYII41wi95TtHsw/AhI0Pv9Te
x6GOn9SS9AxnhL8aGOSryWAkoyLo9gvwyils7QOA+upqGHoF6tsOt6Wkk0Qq0bFtydo2bUjTWHpR
MDo67J/Qjx7SpK5kRoF+G3fdlOyB+SJ+zW7Lw4LKnyUL8znq6tFXqmloCUjG22H9HK9VCr94WYR/
FlQ1cQEspehFlvV0ANan6D2yur4ef87nXrgZ2Sgunm+9/19wLnDCb0XimFIa1bi48wMCxPxsd0p3
64Fh75al4YfDVloIy1CbGLcxi/hzCrghlV6Yt+W1LBv1QxIwtHSq24I9aJAvwTKal0GlJFdGI/Gw
qZOrVgtjPUVYlrI0tR6uaQMpiER+rAkpefg+4gDWuFvIhI1smirda2mmXwOsU/hpXeM9GFvSbIJf
FRfHcwdIIiOrbZumSP0F855NGwPnSOiyehMyvp02JsTLFe1hCUhImEvvh3U+up9owoJnNe8j4noK
5Ic+blAHQE2bSWNcBQQaXgAFWqeRcFqCJl1gFbQoEQ9EWxEr7mV5zQUyeBni1NgXoXhZyrewhsZh
AEfrARXsY5YRGMHjdTlsdZSiRbdoC7KtL+pjljT+1ZpTubHrzbjT0NF/ERZPUNBcwgQgelQ/hqJN
i+pJpazcmnGNONvs+nAjprzBAs6AoiPg6f9erOnw6LuoSwCALCuXmF+pFSLPBMaO+xJ/KGOGlCJE
msVIEOlKWgTeT+U9ImAafEc72dbLsgQtD21kueuhYgAWjQTAryEmHKSl28eaeFXCp2qacTaNFDur
kY7g2XypxReOHrnpplmdMYPXIfqply5J1kvKFsTYZGVMvbkRszHqsPya5TsZFATkjMdWx5a1qqDj
caOt/KMWMXobSiDvrqI+q2VXnPQoNm+21L7DiBHCvjdnfjFbjBsaYhz6pPvOfDZKG3CMjt/shNQf
vTb4O3NEUL8g6+E0tQe2GmSg91msMj8szAN9oftSfEQCK1VHkuYmrMQxwBf3kRRKy/Srz+8ZDY/t
RB7vSZ1D5ZDnMpWYly/Z9/U2QBuE569qkS3B55lGhDyOG4yelaSVl1EA0Xqq0rd2wDlMnqt90wVa
M31wSch0WgvYCTwWkjhh0oYwW8RnNIbFVTJaOGATfUIIHF2X5cEsw6/l4IU1rV8ZmsGWQtS9Kcmv
OikYfFoUwzKVJ6byb8Bs2EEE1U3oinnT9X/RBEhlZpmOtORFusRIzG8411PtVAEMARFIH87qc7pc
3dtC2bNj7TTqfYqHK6pPueq/GPOnDdx3XXLaWlGg3ayp/CS/vD5bqptul1hgTg6IOfN9bXkoJBRj
2cTRD/ScdL07HPB2t2DKYfps9UK72TFO2p/jM9QIpDOrvicltCehhbBelRYscgQQT5doR3MbfDnx
YSuq8vSN3Mvota+mibyB7o0Q4vhFU3v+d/JV9R4bQZ4UHm4S5R6EX+H8VknpyI6keJ1wQKhXc0oV
Tws1sq0mSlODwMj0h3hb4KzSgkvRNTHjDuG8BUl/R8EyPcJYeFngRn9YNNpCfV42weRMOHR5MpWM
KTSKqI3GD0vVUhpzUX5q2jnh0kw82+zTt8Ak5aF4o7rVfhsYqDCpMClT6r1rJYJevlOfB6t+VQ23
uE6AF/c4wt6NKns3ItdrZ2KkggBzFcek9PoBM/UGDcBPc8CpNO6eRnOP5rVtWeBwY9QbSTdhraEh
vQRksu2HfqDprZBQnFEKg/TMtjX73kbjKiAXMvTQkB+55Ykeo0j3MaFD2OuaFj+Bd0XpR6LQ8ixv
6/BoYL1NYRBcnVjSKhP2bXClzS3Ox8Jf+OpnFpq4P/rs3EhpPsuXLh2AWmdVfrPLeJ1ISDX68xLM
2tBWvHQdS/DyD5vMhus6L4uZFQJ00DkUVTipV78i9i51OjR6kB+8QFd+K2oHtST4FaoaB1zDl5OB
49mHyP8PVulrh9Cxcv5aEmKXBy1nKpePaVCCFiB9F3DKc5aTZo56xno0BbGx8QA2Ip/vXyhaj75D
pAiMna+iiqJXx02cWxmbe0TR0WtMqjZVHSUaN0Fme6F4A885D8vF7+VZ7pQGNFCnIdqZbwrNitZV
Sa/NNXPcL4iOAmKb/r+VVsUIj1F5OCwRHG49fbagvVLjOw3bR9GiOhrKL3PmX1N3wNBhmHLuJug1
bF2xhmHm3pcjYGP6dPTxqZrDERvZAoifGAcR+nWool5HWtjGHsNiMnhFqDxcrtal3pFB/eGOrvFo
AGNsXGZsm+VpqucN3FOmfACd3F3kZu+p6tyqrBovXBfiZZjcz3hM6kubkGw/Qp7eWbXDwcNJcRpR
C+9NGZMw0QXGUXTjC5KSjKk1OyO8rzNGKGIAHqTnJhqajRXk2GWmrtjV3Ws9pOUZfMEJnky9S+Z2
0Ci+WBK496Q4nrJASa8R+opuULprrbl7ITJtz92boZ+g+S6i8MWPRXZPUuOX6Mk39yc7OKiKPb47
IXMnh6mzr4/1mohc++KbUj8jAga3qnR7Mzb01eSPqOHEyD+K97UuN8xk0OmHu77vUjIRmm/esHPH
QJntqjApNpFA8ros4IGtq59MaG241BZ0aLrCSIFV0N2pnlUHFmeajGOWnCdsQkTZS9TKDcm1saYX
W53+2z7TlYL+dNOgFkE1CxA4OrIYVoAisuhIKTTQMniKBSlCREwfcBRFnlVHxjt6Y9yoc6HYOZH1
VDfogBm7fBdlt08b2d2mJANo3DJPYVtlr2slrQ56HzPZSY1rG4YnY6LGXs4LzQJLvCQSALnd1JMQ
J412NkLn8BGE37EV67tC9fOdzoeHfw88DYTqaJ3p4l9TjMWpnPJ6P/mqOOn5+GZKI73nYGK2GnQe
8DvmaQi6jtqNqifQuT344CRbP0PdYph3o7QT9FDQ7SLD/ENhUZ+XyPvlK8WKOwYNqr62yUP0YiKT
du5sK0d0ix9afeLfThq7PrJOynVYTtPVlGdTeYeyt3GmUr8shbBld1jw6Dvr86bNmLejzpDEkIDp
B6l2Pr02OuXZz9JhCj7UAPocs5Pg3aGLsMoDnVlapn4vDUurqfYt/l76yRXzRimdp54KR/YIXXyL
Q9IIZdcPcCHqfoq9MgIENMRK0dGPbZwjFp42dat3oK3GET7XzZDAzRfwdz9DwjNNr1G1D86aOtFd
OUiIrj0g9U2nZv46Fw1omqIlAUeG7bpnX9Nse32OU5lbOwbhodupFTFKyj4+KW0es91mskhnFKUw
y+6QJN2Ga+S7Hd2vhQRvNEDGMpVCcrLJ1vDfCseEi6/aMXm/9jUC9b0hdph0hXEITwhN/veBzO+I
qUrwmecJpEpob7ccvwpehC6BHUl9EGX0sHMGRp6oUNkutTGbGPoNJSh8WPT7pMfF6JIiyQyk4w4n
00cUWqCDQewv99shq/8i1e+ejEFDI92Y/q4NILyLukVbXcMuiFsdGh7BNa3XK2S0uwyj1npu1E8p
aBAGGURFOe4ZASr3Ob2M42bjFCgXIsdoqGBYsOum6PZBO5ylIs6MECi7je4RVPYL8T0JfDzn3OG/
DD22xwI5p7U3q6/EtIFkugWeUFZNDTn8gHolYy+rWgIOQacPID3uYT8wp6u7O7Xf+9IzsPDd7s2+
e3YQA/Uc3ZtROv0j0ZXdZLvqG0V848m0Z8/qEvm1PGCUdSAPEsxnOcbOTGPtRdCdOppz+VbnxZ40
0WJTTZg3ND161qnZD5XEhYpNSf5cA5w9rO2qYa2Xn2gkpI85o/790y7Qh+JXGnXU0UM+APadcoCK
yGx0afVveRXeSga7R71IYEEyH9j4scoko4zwFk7FKbXTP509Ay6rbJ5ktv4hEg3QLL1+xFJGt6DG
/DRvQUvCifaSDsNK6WvYtA524EpRmKJabMR9JYiO9Bu0uyZVXivrCxEh6hHW3Hop9LrCkQcLyn89
1OIZby+KzchYDW0+bvW6+XRz8gNq7BdNRzRUDLiCAWrZXxrDoT1km2IPrZNxQ1ZvmI34H0AsP0Mq
H01jROIGxTubze+UW+1qnCbjOEaDcQ1i42bKqDkmWuxsKpOdAYw3xLnznGSq2jOtYuO18hXrGqd3
FMftirgV5UaCrzjVCkJcrcTKk5cjWETiDK8WkWOOJV6l5kwd1o/8Wcv0xAvtLvqV2GyyAQY6R0fi
9B1BgIZ2Wax/mklhhhZcODSr9JqwQJ/Ipb2axsHBdZlnh107uzhwZUy99sVwNXvRFKW4tIFwdkGV
9weRIxJJCFkM50BUoDhIRSJc01LDNW1yX/VR7Tla8aHnWfT4+Z0I8TZq4cJBhe97CmFNPFF/J68z
KlEv8stSKWtJCi5yyBOvS71oQLygqFg5l91NkddyoxgqyehzL9OOFNR4bMu85WnTmk9Jm/y1MkCd
jq1YFzk18o6U8p97qDylkwUVdirf9IX8DaEIe4P5DlgaFML8BShoAiems0wM5aIVhjshj2AsJEML
8hw7xuDTnvfky+UQZFUKf2FuzBlFjs0ice3XPFM/sMNaf9G/QIkSzos9NmKLbHK8/uwmY/rZNRhs
mJJ2v8oE7D7kCq3+PuUqgYAgKx5ZOhzagOpM+P2v5ezUwoQpE1GOu2XNTmRTU9qO5c9TuKP0KUvw
2KSEwbDHsMOn82LE/sZsMaknTv/Oz4xJHKvp97NeHsMo/kM2hVwTdqFtw3lvrs45aRT+ciVcUezg
bU7N1TQj9tSkI7h5eKnZkz5VRkQHzRr+xqUuTkhDw+fELfsjt3KaM8ojasP6C3bYQ+n6+mvkiz4m
M7OJAJzkpBuTa47PXLHk1rUmuhbDtDKENF4Z3KKXs1ReU+QAuKn3tJZ9GZKspV0hJDu/Cd/92ukn
7aSZ9CeWr/gISW2J8s+KVYAOCIqQ/2bGfZKXWLAgAKmVGLxRZFj+a3IxwmBB+4Uk8yoFoxaQ8nWC
EitPcMjOLbil+xYPqHJWjTkN2F7I6CphQ8A0bay9Aub1NBJODeZe0Hwe6ZwXivncgtHd1NhREbkq
FQ2v/rEkBpeikgw60nofjyUWS00Fi5DYxsn0h2w/YheApM5s1mL7vlyaZVnns1bFxUcnujPMKHhk
3IL7cwkZXLOsU0MAfBuo2um/s2sZlEwNRVzpRKAiC5/FyUw5zWGNr/GBkZpalgRQRfHw3VusPMvu
mVrRWbG3qnZtohGWisXHC91ngFrGV/SCYEn8dTBLRaQYCD22dk4izGcLvsdJLyXc6HlHDIW42KIi
d/G4YebGroFUdZnBgWM6aHH5jfWzflFVbc0sybkvz7jdTEAbgOMtTwnmDLcArNQNIrgO+DbNH2BE
zR3riNgLi7Z0IGICUyGvWhBhWgMgFalY/+/etnzFjB07wLIgDoQPLp2ppUdFRSnPbV/+vLS8niCi
Wsu2I4/BUuzTfw9WUqKQb6p3yuqQP5hnyzdb9Y+Yfi+Fi5oH4NFdJcYpZPrHZYeKPzo61ShBl60q
SDw8stTpng6F+Zz7pLcmXZI/l0VHM54TgQRf4qbXy8jrv4coabw0BPwvVOo1KLyrVtWjX2UF8qBR
MaUnUjefhkYX+BeiL7x+xMBzAV5Tw9j50iGLS8FgyM5kPtZAm0PYHqG+CS31KQHn+K72TnMAoOgh
1x7RTTvQruRQ3+JwkE9ddPvvleXlqccqVQzcGOnsd54RMUerNbYcTEQQNRvC3Ft9q27N0jX3Ltos
LxESRISNIMDAx+PB+YHyWMQQ5dpey560O7PUhvdCuV3PX9V2lT1Zz0lu2hcSyrDxFbqXYzxG8YLy
mCaZeQkV4DaxZU0fhUV9HIjGPxqKr0FPRi+wKCTIm0m4JaRZRf/GltVeY+e9dyO7vuOQzrdDFsQe
pxoiljiQu2nOXm/bgLoh9MEqzad1XYSmZ4UEn9MlFM+NyTlTmcGn+7pcKiZRJNqWRTxAp06uqJJn
xd0R5boQENGXO6Z0mPAWNng5YkbwZfbxReldedeUonpjtR/hdK6Ghk6AKYiELwXdPCA9QL4sVTCI
L4aS8WHnnPWECDi2Qg458v/3NCqhxxIXoK1hLxGqs1zikqyaw6I6qPirjzCkrqDM6nMTD+UZkf/U
k3sYg5AsiIehedJz0MMw1eints3TsnGz3aH7Yxcqpbx0r4PR4gyfF5t2XnxaCzVs15SMz3wL5Gpl
4VUVhc0IU8QPPFwQRGWBZp1nVuWD8wxOy1LVLD9ifkhpAeJlgzO5fGNkcoJ5Vg2/B4Plid6C9GSR
x/zY+YaYY4pk1eZK7xwfw7vIsY858s3R24zZCbatujAeMIFpBMUTevA5Rm9ogMRaU3tOBE2f1GY6
N9G1orRgYKl1bPObpo2vBbNL3J14g2EDUXYBmgifdD9jyxc2ULDRff7XBk+j6Xchf1cmnyBRyv1F
HcsPVErDKY2FvPwPV+ex5DiSLdEvghm02FLL1HoDKwktAhr4+nciWDP5bDY0kl3dnZUkAle4Hw/7
kDFchpSM4QDZWo1OITF3b1HMKCka7tKpKl50U0cIkUAqp9uD++8Y90mip08CpUhQzI99OucHwp9Y
fycmqjbarmvltenJiFyxDaLWvLfN4T0eUxwvxVBf+yJ7dj1rQQP4lMpFDnNEcV/eI44O+CszA0Dh
fb5ppmSZVMG9vizeZ2ci5nI6Mp9idYo6lvjh4XhvYqJT8XuZr1OKPN4yW5zmdfUqx4mVF00vrAeH
9dwaP1GIoBdRB9WERGhCtE5sE9dufBX9M/UVrMbFPqZD+Cebw+TWYYaE6QCxQ5UfcXNRiq8oRX0M
Yce+Lt0A+C1jnaDNPiYytqGli3zB79Jkby8i4kexn/8VXOzNilYiOuQf43bb7cqG7TkIzokwbVkB
l4aXPU7pUh/NioFMmFdEqUqGgZpZ15is10WZJcQU854p/8rzwtpzNBx/pyb4WoGhLNZmamgZshpw
xDadq+/Tpr+F0anGk1q/wDZVa9tARxw3ovd/MiKGEuBYIHZ4oN2FWfzMKw1Cfs+wK0QnOoRB87gs
ETTDIum2tuyaljY2z+pZnvcL26pS3wi2K5ehaS+J1R06w+UqMJzEOAxIo4m8vw/lfkbNWPiTPlv4
lFAqaKAhu3Izuyuq+ll970zA7KsoGvtVLqO/aCwPXAkjHRavwrgn2qMGgqpEIFHoV/ssWd50r6nu
dKvF3VPVNWLyLAdHlrHQMFhbpGBgV6HSs3jYMdWz2sIvHFrBnuQQF3dpbR/8UqdqHJy7SnjLE5qE
bW3OV8jGyRpOSv3e4O8n+rxALB8WgBO8ciaQD7mGekhcw4But1ib7/dinMiePW/UloK4RY8jVl/g
yRuhTppkzoKpXTQmHGGTEsSWpNi/+QfqZRAyJKEmUgq+AHIx5wAejsE54eiEPSQffFZJt2fqpWsV
nyAUgv33+2HsZut00fL93GFix7Ec7qnuTtTi4ckGKHWG+0wXQDrB1Rjyej072Zfe+t2durLkK4fA
vLNn9bet04zY6OzWASe+BsBWm2Lit8MlumKHig7QIF+62SnjTRgjWCaCdpUM6PJdFmUX1jTirI7t
loiZtQGKEC+MPAMHc3zlkqoPEUtUpJf8H/cjNvudEh62git9D+pFbEVpN4+TcWrDxF6r/1SYsX2O
2sy7zl50701EjPB5JnPev2EKqM9+6R9U9+H5z6TW18TvOc9Qh62z4+XRg9v18QXJs72qa3uAJhSm
+NcILKsthAdt08OoybLfQwpCGcCNAwMWxrNcgyQRFhXgHeOxZ6x+rg38rzFs89XsiPEALbNkAslD
WQXGaWCcXvjTkzpGANE8pWieE3idV1+EbP4iK4PckFTRztP1Mlw1fkKEkImataZ76ZiqdS9JFiQX
VbRGMxiFNDDWKkJXC/DB1HwvZhSp19oa9lFc+2Ccr5HZBC8qF8rO9L+9vJA7klKOYTMg1rbL7pC6
drZ3zMR/6rzRzq6LTSk7TXV9NW2tBnNheF9THb1Dfb5XX2KtC+6RDGWrabyGcTZ/+GVpHtMFE+gY
efonP9Ub+p3fTeLjcA8iBIp8N74f8tQd8V/YRKvFDJL7ZP6Yk/yP+ihdUTFXze32oCehe685eg7z
T/gn0N/OmsHBfGYHgxtxA4KieiyrRnKIDLyUY08UGnUNkR3ipxku5Y9hfGE6aPzEJE/znLkZM6J0
uXOKGAgt7dgd2SrhQV1buoV1wG9JwlIvHVm5QxZ7nEMTiAyJKCvbGOP7qSCBczWQInPOuWULrfH2
MSzxFYQs7ph5/Vs+aUFMPHCaJCuvz8ShncgNIFtowYFH9F6VJMdWj7Q//i/fTtG7jNof+Z6D8mbl
2k7yjJb5kHGPeLQBaXLo1zLWgJSGsOECVB9lbxHTkBJATYVXgmv5E4EJWpUPYcxsfJ0nEyUJaINN
5ca/Jq9wPsOy5B4HIgByxrC/xYe1TnEvXAP3csdv2q979kd+tktEBg/GwlFlxJz5I99McMYYorTx
aoZSghSNsATZ1JzQ8SVAPSYGNkWMkl6rnFM6ev2pDgTuJcAygckPKZz0FJdCvIUE8eo+XlJ2IWSa
c93dO3UYsha3/nAu9Iek8rB4yTVgbhoelvCYy8lOj3RS/h1mOn3jaFn5NOBi7KXeQN1c1VyjhmC0
NcAP8fFrzXGxx0eNzJ/+1s1AdBJ5qn+FpqXdt5p1rxnEsJt+w06Oziyv5uFHXcylyTykK3+MhSMz
f3SneuJ8MG9VuAc04mK4Dhly4e+oTt8inCmn2GJGSAnWPSJDLOXFv/wgI4mMapvVW5KEf2NMzM/h
JHcULrdkJeOhr1AC6QUf3FXXJix4LdlnM2o/Rt7We+UH83Z0YdUtUkdNvYwHhLuP7VRrkiXcl5Cp
98OtXbKHdH7w2TOTZWzP9go+qbtfIlazfmxZWzLBOISqEMFRBWOxM7DLRjUrJM0wg/t+WacBrZXg
DFuN/jC/D11U7yGt4o3vJnOtbkMkqv67IX3fpDxkZHrcXjXBiFbr43FnaLDDVqYfBefbEQ5jKLkJ
g+EJ45ubwehnIrrOU0JWXESyjBpXABDzrr6FlUQOL9TWDDHoV5DVzv6mMnaL6hhoQICNGCwLG8Bs
7yZJjGbB/j3MfXcqSDhdBYDxatYx5I3YibMLK4oahtb9A9whrKYsyu5uX2cQBsl+yVA2lanvvDUj
WjtPj+eDanoKTv1V1WPTLknRqEijfcOBka3jJLMeM42cHCS4JASRi2XIikN0wNxc1N4y85aOFIrT
phSpsU79tj/SNrirwNchZpcBls7o8dYm8CORr8fE/wF9S/QQ/1Ana9pk9YmBCgJEFCYP4xKHm1yS
zYZi8U7I1zj4NJQC7oAfrVGKLlEAd14Icl3pASN7z3XaJ3yk/n1I4oaFZmqwGfOxBl1It63ZEfgA
RmAopdYrKQgPMd0u/AiPZJNilPgpD3QcEi8mTurjwOhs7ytCSm5S8EEMW02vul2ztPpTKv+67LWL
Bn0ye9DMu5hiI3ycp9gzzk4nsosOAQtga3hwDOtXt8QCS96Et5sJwHDRY3q0Jz/OHurEaAibiDHF
kpRj1ZV/Sec+J1690+nBs/orITEj90uySOPxS/01pZH/ngSdXdaJeX37bFmH2PWCzDoeGAXL+W43
03v7NWkVYeJ/BJ1dfJBNf/Bs8qJE2Oub22/opv62gxz8mK9hVLR7ZH4as6hJ6XLMslmrZZIpN0rq
2f+8DDp+cgJLvwBEgvrxnRRbhWmVW7XDy2PykzybadW3QlqTIblkTR6jYRTXibaRPD9TAO/wNb4G
fKZaEjv3pkussyz43Yw4siGYsbqUYb0tgG5sHJlq6smHOu3fWyGwh1uEW+NXKE8sadaMEfEJ4OO4
lWj/c0OeakAV277Tm51n5P1+KBPnePuN3O4SU0stIX+P1AqPvdPkZ7zoV02bspdoTp6AXc/v41j/
KtgGB/HwXMmVhBgJYkc9i0cOC56SB4FV9x7CBf8ypBrSgqVkKLLDCCNp/vk/7g+22NleEMdWpn1z
qxYX6dAaLRfhkPWgJMU68hP4PZhwxiDv1/Xi2GiNn1QDnAbi4DmwM2BP3Gdg7u/tzgnWJREGrCHE
oxmm6YX8PWKRk7oijgZgQ2tjUVFln2GRWAvwHmCU8sZoJobk2m9+mpmowKD2bObsoN1US7ZQjPUe
Xy/NR1nRHMclL/aDg4PL88EQ5yYyY7mAMl0Epq5F9ZpWlobrDYgOaGLCwSr7CUpydzf3zAZaareS
iLg0KzAK6xmQXXn+30b1deRvHX2gfiO07zI7LZkR9Q+tDoun0NadyyjZ5CP73H+zs6RhCdTXCwgU
kRCBy9m1Vhptuwi9PeeSdZwmPrbFK51nbB3BpsitcbfW/IkM58kpfqVkYzegS7uq1e8sHOUg5SIm
Zlojuo2aS8Iu2IbclVhWI/peqcHksFx91AHZlSmjBVsvQKc/5rTvUvnJIm7NpHxbDtx/DVE/VcIy
r8LNP4m1qT/Zo6HocVH/tS360SynePX87on2V/8KlitadynbAnyr7qNu2rdPHHJZPv6qQny7UdnX
78XUclUbZXDISiM8304uBIsfSbY8uBqlF+MOsFKmdu56mNLAD1CmTcV+otB0T9ZIdgh9qrLxDANm
nGk2i/WQcYLvWosNu13pJpGpeAZY3P71tP4aON38SOIooX5z/BqPs3FC355dS036PowG1KYcsYvB
tekvpk+7nPCfBxVjuALd8mqBaI4+zQGZ7WbtdsQStXblRa2507xfmK5gmuZl1hYXwMi40MHTXCYM
82ubXSWLZbaRLqjNBz2EIEBkN/9N2Xn08p764TULsaieD+NGEJTZL8kvdpQARP77Fqim8whfE+pF
U5APEo7MrwSRqeRuHW/9RwxJKB3YAucelGW1U0gXNAhs2kqb0Xo9BAjiWAC3EEhKMHsY/2qt8S9t
nPwNOOBflpBMtQYccYXa/aXK8hMlQ3RSV386SmrIQKSA0XgvLdri0+0CQdSD0p62Cwzgaaly70UN
RGBSEMyWPI8xZ6VBsguRdi3Tc0eHgT8l437p7ORB8/Tw/ra1nuzUOSiLxELNB8TQtgni0dlLlnq0
c7UmvY0HfDkj+J9BAW3I421eGVuef0SGcG8vY/ioHvjz3l4QAgVmeMSepvZqA9/7lbL0ce0kqwLw
zSko/qpFcjtwe26wh4uB78tYdicg8GyXprHZCnl8ZonxHOtVdvDTtIQ72s7gSeejKjdsPAlwdlFi
hikxOWXAOVDSZudUUeDlxuZ2S1YjffXAN02QH01RqMoNh5QzLko2bbfJ9qSND0MEtQtLsjNKI4KO
Sh2H/rRVtrv1QOvH+qX/STj0m07i82JnwyWfipb80XEPWXF1k/64JXfiAY/+XBOCCcXgjS0dXie5
NsSrZgEkq9jsyH1itHjdqtXxfOEC+yhjd7iOAtmtVpE6bLcaJQhgbYAD0zwhG0/irS4/M/XQZtSa
zNIh48jve6hZyQNw2phJGFsrAFGsnUIrXeWy8zQGrb5o4ZEjyjthBPVO6pl6CIzp30sj0GCSy3+q
3qsrAn29ug02ZRPnWN5hWJ9usypvAO1r6yUpWfLCQkaGubvE00w8p3tK6/i81DZ+j5F9Z9oh2LFm
z9i3hp9CzkZhddsBOUWOtN4zoOyk+i+8h7cmQctzcVfm3UWdbbm3QQxHcopJMmrZUf4NIfTBJEO3
fHvapTQVHayZzRBrB6cHJPT9AJ2GBl3HmmIVg+D24uFPpBOZLP8LHj/HQWQkXwhM+mPb5UT7ho6x
gaszVfvSOzrmS2AO809OxzRKuRMwkaPlMkiJC/RsV3ldevVIJtlQvM4/rXHjttOPiFvrQSkqvtda
i4c0JAmQ+4cd4GY94LpGqzW8t0RqLOjWnlrKzucmLgiYTYPDrf50yRnCND9EV6WJtar2uYq4p2fS
k1cAYLg1GAQd4TqQItog8rSt6OFujGb/2Jgj/jidjiaoUMSGDAtXy2Cl+xqYvVrJDjafSJ+R2rVU
KaNZZtbbxTSjc2Jj3lLPJvlyZpx6iAProN7H+x8S18nNn4xyy9ijlBoZgkB/qSuzvagSviqYYbtl
u7nVtmm1CEJ1MMbzb3h48IL/WILleNsojloxbGu/yJByMk9Tou7SZuGQLtj7+HSo3aGzgiFB45xW
7tft6sgD7KTkJKiLS11mqW2R4ZwnrEr4lR8o0hluM8lZl9loXaiQr0XiNmxJJyZx5Pg5Vzf9MJBw
YN5GOxzBg/UBRH/3YCYoyDx0hmMyN38wN8w7ZbLF6gDYQRYPg1Wla7V/rxMnuE/I82CZbWZrvXae
IcwnOGrRmqrYkg7azoWc+TtmXH0E8AbsNuJU7aDTNm+zAXmQSQ44pj16EKZF5MiBa1IzO9fPf2K3
qo82e5A98U7sUNWmpfUILrTCaTXl4/zBmfwe+Gw0c20hCy4nxUYfCnezeDF/a0Oqo273AfTTz8po
rG47eEMpuilIXIvkXbVhVPvGcHYGwjWakbU6LHS3MZrHOjHfMJJnx3YR5nGcMKxFUVveq5EMQjFB
9T5fLXByX5aNykor/fh5YIu4SxtnAIEgtR3FhNHVa4eXIgAMH9h0gUMrHiKHqEo+m/Ya+jEJOZmA
oZR51RZFULt2tKEiwhwwJ4GwCPSwnEDV6/1p/kjJ55SfzIrjmVVh7xOc2caEexrDsc2H+Ssy419B
GhQXq8xuY+PvybDTDQzV3FAQxYpni4Z7gf39gjDsIKYhvsKwQvbPBnfdTGX9DsQTcCWun/3kQerF
EYWqS7fxgcBn8tuFNPUs5X5f+cdIE/VDZk/wsUs8+UHTLah98Fv9a38ZBOw03Rj2i4MGjuqDzaDf
rMoi7V7KwtwYqVGf8HkUD1VOe36r4eZi4UNktVlagdi7s11vwjb7URF4CwdQKx5s1+JTSzoKRV8j
X7ilGvdACzw58CQoSBhVqAvJTiuxmaySmDQMEC9d0RKQzmIGjAcjjEiMv4UFDkLNAmvd/RApXRAK
gaXcoRtca9ALLq2BjDcy+2HnuCg91MuqM2zEUOmqSyjt1VJ2ySvvUebRqz4cnQ9mSdO4U/f5JYPj
zNIU3QKdu0FQRC51sl1cTBtOXYhjSEcIjxh2neghOQiHROo2Si+21PMVdtsfjIWV3saINkpUNwqn
xy9QWZd2nhAG2PP0kJg1UUDllxZo1UHIUwfGoHdVQuBYHkdaDwMRf+cP9X5wgTfUwLhFN+hiGZCu
f3qBfF36zskqUCapXyhJYi0e5eZgI8f5V2HP0bMZgcaOc/ycIp6165x0CJE60kKvnjd5cJlaOgd4
+9uaZLWL2p+rdbqo5m7t0WuA2WRV2fpAp5EyDkeztjEgOrkDpssAySV/dLUeVCdp5rXveum9uHHS
XvSij1luVBjNg6nbVa47PVWzXpMrFtWfk2P9e3Z7b7LjXWyaDqDdZT6XFFVeGuAwQzDCRumLiz7a
AL30zuOEeCbSo49bYTdVZSuz36ZNzK3iQhbCsE1i9g+tXEv4ZLTsUw679QT5k2mb3OxVQWGt1cTC
H6KFoiaOUOGF7+RE5a8DmnzPLvwPXCsAWBwwyGPTWleH1L+VIYroWcqhocnVP+D5xPesSfS3CN8w
WkgTieMkXvwsxaNeA4VhwHjuAtZ0gLJXYUW4VyAFBkPchCc+v73GkP6qMYQAjNGBaKkRLf73oU78
fy8j9Dk7JA/mRmeuTIgakUiDBwNP3VCMPpy2DAzLdYD9bCsySFn4zRfv4EVoJZVhxgfEySHggdtt
3Cf8sk2hP6u9RRphukc9sukNyLAyM/HaVr2nb5hxyzByG6OX1cfPixkFq5spvjXRUE4zw7XUAlBb
+M8If0emrgkFVRFgaxwbr79CLZ+81NprOalreTnIVQAMv73AI7SepdBsFEFw43ZUTfOM4Z6wtVrQ
ZEvmAL1H9lRMiI2QOATLCJaT0ZZ6aKV5eDZd7ALSjcu8VuDG7aLtbTREDXsCa04hPKUOjhULma16
6TvtfHizEpSaSq6OJG0lbFAdt17Ci8dm79O28imN1Vn05Vcg3Ku6BQ9DQFAs8+KOtghrZ7bj94qu
cIpH1AbEHKnCSNVD6plXcF8fJ39YWW236sxPn8n+V8AoaztrvXPs9YI8lwS0IIkrzY6LhllPAIRt
weeIYBfiyTy+qxuu+iJ7sVdsyZBJVhkhkuw0TftH7dOUpsvjaJlnuo3ipZ4X7+J4xS+36eIrO/F4
K3wHZqTVDQCg8zWro4iQyIFDqZIom5Aw2gaFlMMiWV7nZd3+1DSfkZV81fgCRXye9rselCd2/pDG
JYisV86ybVU7R6V8YF+SvFkMq9aRBre79dFV0kGcFxJibpOhnFfYbU1YfocbLIQJoEt2B2k+fkMS
ixy7Zq7v33X9HzUjVA+VE11TEtfQFNbFsdKT+pwOSwMiY/ihisbAtdpzPTq/Qi7C9a0E5fxlSY0z
ZU0gs3vH+H9LMqL0kUYV2AouMPXs+8HELk4yEtYmrZythw562JpMQH+XSGFwa7Cwx4E7Mez6T1np
LJ35ai10wdPfMSznRw1uzCHxdVKX2vJdHwbYofTHF8sBALMURnXuEu91bAbzlBdEt4cm3Q3S309M
R3SZuvE7jpmIJy1rCosgsqNHdPxTRLSb5kLnxL5NCodIGMEBYVhF2cIHIrctkc4IVrl2XA/EGtsC
/WmYq+rBD+y1elUwabqEhlkf1LnjlozBbQFQCV/yHb/w/SJq86iGUJPVGBdcU6iYksS49Kfbd8NA
46bsooKAhU03M4GaZi7l7RD0+SbyHYyjSSzIYNbqT8Id7E3AnfE4FEQSRwHmndt9BjX823evT8RP
JVaJLX4PSM32jYUhrTCjP0I6W9VDnE76SS0gsdojTYKgmTba65QP8a43gcF2zrQdjdZ/1BEFMxWp
83/C5UrXVlrgBp+1nTDqSerwc/T0o1G14PDa5NJAi3/tpx+37Z2OCKFa3O5vC3xcDxhba3WtXYnk
Qa5szO59m7ypQg7SeHzwyGRaidENcOxnh8ZGsCoYXcGwgOVWFGs1ueP0ZEAlQ7Xp0YORs7kHQvdU
FhEohZS7WNHnW31EQykJJo7sMhRJZZngBi422IMuQ2sY2RmSBHW1CX9rG8Fnko01nN7R2E5TM+1H
tGfXKCyCK1HTbCrBPXnCFBhumuicIwShKUePEpnFeFRuDQ5NMk4sBg8WJUgwFh/NWFuvnqiPWmS6
74nnXaLQcn5jZ76UbU8uk+lthihtNlPxDnV6Y+Mju+ryZ4o9ECtO5rN0ki8zfZCap41aSgZdh5QP
e+XF15YO7kQ+H5m/O8KtXhuLDV879g8miWT4xlz/NpTpMlRHicFUDdkqFJ3/7KfVdFwtqZgJb+NY
PxLLVYMSN8AIaEG9v/UQrsk3LSFd/SBM00L9Jm3ZtDwrZXIl3sIkeYXfbBEjjP+3mGBsgX8uKx8G
O2i2sUPW5u0rX1XLHuUoHB8pQkscq7xzG/bSc0DMohz/cg/mr1thWhqbewiCoHSIg7vL9bo7eFJR
XJwjy4OvLIXFbqZxB00wyoRSHeKQLU9qycxEOx99cwuMlJKzMdHfDoL9zWJBYI0DIHckLImBdhi6
wQSg2DYb92I03clg/HRQcuVv9XImdOYyvp1wk7TSiN916G9uvxptHBFZeymZ8vHYn4O6M3a3Msid
waSwlcoPlSMDkqa5xEUXdNozpUy7/n+7XJKzSeNjyIKuODqbk2HfqwfhzCi+DZjt6uWAt6tw3foy
KxIJVR55Gqn3Hi41ducO8eihtB9q3bT33wMJ9azGIrcyZjRlatKrdgY6HZCY+P8pOeZEb7O9VXya
q6fr7z+XZ7AuQq84qu9KnPGjtwYRMA0YnTZE9m1bWfYiNHfTJdSYLTd5aHcMx3Umce/qWdYNDZ5C
AoxGaQifdQOlo2dZD+rBGkC15mUYOh+JkUcbLXdztof1Oz51UDe2kcaXIeniy5jZf3OQWMamz/Xm
rONrWAfUW49kWFovau3hC/Q5HCVn4efVrnJK85x2MqKBeRyjEvPdiePuNcsSWpYpMV+ydnrppQaR
MdSwzaKRNoYQ+njta8D4qjYSZ1/Egb8uMh8CuY/w1qijJ+kHv2P9V7yk5VPZgl4vzXD4GC2UojPk
rdsz9R6T2mE1yvduz/RsMxrgi2G7pqTHXm5bVEStRG0yIaOJTkPaEHMg+D4Jr83g2Ctyy8gw16L+
0k7+Swvp59iZsQFpPKqurSzb1DOHoFbKSoCyJulLUdwPzy3hqA9OIm6vXKsUazqleUbmwr0O8UcG
nlRNDpsW2/hsIsFRLZDouG5YoYQb9T2154qyU/6ZS2VMpZYjU9fuglSAw+xQCCEc/6N3XvnWoqqm
R+pntqHzH6MUcLekhbwPYXJ0C5W9GDA+wvNIGQUt9abOlvclQM+OQK5+0mPkEXFKTKnHtIOtK0pp
tsLRrplQt3lWxP5MHhFea3116uvBXR9c3AKpeJV0UYsTgaqtIYXAalkIKglgGiFYUvfx1rLLUwm6
HzLvUhUHjHdYabkF2wByjpZduN4Ni4LlCzaKZX50o1OzO5d0bkiU/MGZcoYj6WD6k3W6/Vqink0B
FfC8KwRsQqMT5m6JbOGvUsd27pr6F36ghE1MmzzU8lkbECzhFisnMsydWuHMQGJWUgd3sYzQ2nQp
gou/ohmQPzqC+FTZ2KJ3JIxGSaWMBdZ16g37vCA/tk1A8n9T5Rpt8vBb4DQkb5OtR3QcZM5wM6fZ
uUS2yuC456dql5/sXZkoNfH0kRGNEE/p8XYC3MgMJg5yitqhI3Ya1lfSA8Bky/fKLWzeVHWn3Q2T
4ewzz99ym5S8LZSy6qFI8Yu0cNyPdvPRVnR8thx2+ZFLfrBqEalz6EzimhDuav6SHL6GSMJ1PvvF
xvzvpiHO4mq9ZLG3r4WJMVY4NuRuMbG56V9jy/jUUm96cEf3N2fYin88PdMWspyLCYVpiW6JtGh6
1qPFPhFO8VQztzgP3vColrFC5kmpZ5nYsxvAGYXdfPB1RH6xdla76mR24nVKWtFtmkEO66FKRwce
CjCmsWwpOMYFnnomoIaxM5bqLNPqu6t6FZAtiDZaqpgwfVrrMShL2GAe5avs+MrOJ7wimnfsZR/G
2as/EztyyU4iOMmxOSeV5jkyBphIxMxlRUZ6iVq2+F4QXEzLvwCDqb5c3SabJwI9LWwT3DrzzWMk
4Ziu3rybLjbqG2Ux1b7U5K5lpg/WSlurQtucnfSh6pk3jP1d2cft79ps73QWbB+Gj0DXT9dqU1nr
WX0QbPW4zzIPnlJj2oRSrZ96ib0ySusqrIjRjG2nNSBas723Cv8w+Q4tX5T+vilPwHDBHEjb001u
H4hfPembd1NzTDQtvnyz1sDijBcuoWAfLNMzdW5LNB+h6pVTsVxqDXx2ZhRRnEKqmQ2PvHHe+n4/
My9zEogdw6Jp65hE3GqMzTc+EsrfdadnRza848FI8/cqWtynhKShrdnnSL+oH0IuN0rb1gz9T2au
cHeHxP/Ex4v8q6E8ndPnNhuXvdEB1zVZbgOZ8Y/VguLASPUzy3xQ8/3UPalJcAoHjP3TOmG/c118
UAKJR/GruXwIdU5t6BkSHu9Nb2UM+UYiUXqjHtjnwgHF4BDhPuuW54EP+SE23C2hDctzHPJWLUVA
0YL5HDBQw+22SS4R5/nhf56NEykCYy1JY12ss27EU9VjRj+nMWHFucugrdUH7yJL9Fa4/V+2vXtG
iaTAYTXc2ZOHpxKU37tuIr0ReCB+jYG/s9JE+/LKdIaIw7c5mJkn9xVN1dwDZnEN1z6NWJlWKJ3E
fe/ozlqMFenraq286DZGRKnU6QwmQHGYOQc1Mogn76VGvbcezKY/Lo47Xj1AcmPn/7RK5npcd3YU
hJsMZvY5buDQ1hoOPBGisNeLN5IWPtrRu/OH6ZfqH/qKfOuinKWckKIXkYVkcDcsV7n87vIZHvl/
j63e5ctFWoVY+wbJGF0a1s9tM7TrVEO/riFXV4s//BHFcfR+OthqiSwx7VMkmAJ7ZukA/3QtcDOg
KNTysuAuz8LljIH8yafguklSoGQ5aLa7Ya/FMKfqoNY30TiKT5uahaXEq+7nzVkdmWiUUmLV/GEb
/wg8dNxqiJ+BUNnWMWJYfEbsSmztShh8mK1nhgO7Ie3ExkLA/2TYVoduvTJey7lHKo70GH5cHZmk
h6eTfW83DK3LwclW2ZhjOmD+jEGDIVaTP/OVcI54g9uHeUPCTAC8AZx1jtuffWmwBxZ+4zZGEVwF
rtSPZs4sTNoJ1iRuq8jshrfRWqwHv7egaVQZjS//zq3qJWWOlEL+aupl74vhhOTsrNlJiBHe/VTH
pxpbWDIlSYj9AuQbAx60zlDQJ1i2We86IgdXtu0es7kmiMIImAH+11/keHSHPcMktS8rDOP3FFTO
rg/9O6UgTqr5A6OH9xgneHMlXGGYO/qPeL7t592pRWRTdK99Fsn5tuzZZfc+NMa/IjQZ4BtHxfRe
XdT3ApD6fe175cbDlv1ias1THA1/stSREElqMYqhDsxD8YtRcD99LcUIEvhvMYa7zu09zvLqrolJ
CGLCswraDBxDbwhI8PJQ7QP3eTSrR0fVYRAWiFGK5akP+yUpwzu2swmeAgujTOJl+9zWDv7z4mUa
YPap/T2JEUtLZ7CzrTIrAxmlvTpD/5LkZnj0ux4YmJPCzFZ1hp3RU9NrhGc6Mvx7qXFVD0bfhkyB
c8JDs2j5XfPfu9q5Nx7jPvo997NDgh3ttxXNxS/Q505TEHeQsEExcGQAI40QIPtFeWgs8w9ipv7u
+331EnPva6llwESkdEo92NnyNle2dnsrdDtrXXfkU0VjmZNoXeY7O+qYko+ak+yBAaD6Z+IZexUQ
dwoOtWKLfxB7fyoSn1mWqvyo6p2LnTkMSiEzRtWHRQLYXs7bRtfpQJnbkivHsxEcxJHiE7M15jMC
MdDINN2AqzWBTFH2P80i42tTGdHBnOePW9+rbtqVbVWbKJrfK9MTP8l4VEWPUdvERywzDHTZ1Lcx
cA23BehFdoi54+vX3Uz6381bmnrhrm3Lq1im+uyW3hmD+nHogUAaGkMieAFs0QaN6MWRYx7LHTOO
RuTVJqjjJ9T9zVWXg3cbzZaRMTgZ/MjimDHJByjd3102fXLvwC4TwNZVF53uJMvVINcFCjMaOFnU
ENV+ztDk8dFL7XsAuCkL/ras3+RWp3sKIJ+gSI8Plp9qMmQmfdFE8qDHzYStrUU6oGvzZSC1c6Uq
jmFAewsqjglVT9WLP6w4sm6r1ky7jV1pGvrGDRg/LYLaQ581Z596xXxBirVx4SbcoSB5o9NELBvJ
oEyaX4RT2DoOkNrEWncpi/vW+bTFOMpjnkgJT2d8rhyM+mh2d5WOib0zSA/nYHtGIM5arC6YUkqs
go/1eUV7/4FaFCP+cD+T/UQcGRhZcHj+lgCd6bkagttiDaPCMSWg84j3PNlAtXOloqWCLoJSdrE1
DNczGxEniO4GRodHSzTcW0fPOOArjw43uS9Dq0M/k6unblHJQhdoAGU95LB0YaZm+VNfLo9Wb2L0
yzH1paV5bzIdP7MqxpfikCiWGe7PNjETHHTcudQibgx189zZ+Xls7O1N0TTWTHCGxJn+j7Aza25b
27bzXzl1noMK+iaVmwewb0RKlGRv+QVl2d7o+x6/Pt9a8I0rJ7dOHjaLoL0tigQW5ppzjG/cCq2x
t4GNOrYinkMWeHHjbmp76r4EWXbWo8o5eGM1b2WBzv5zMxpY0Dm/frra9FQUxvKTtm/52YbG3x2D
t4ucYiDpMM7VZJe+QjSY38bjD68XjBu9eqlp1z9JwWEAthk5RTc9JxpJ7nIAMBWAiTQEk1vTgK0a
deUx4OST5hcX48cZNgH0DsMewXMnxj4UzwqVa1hKxjM0tpvec7zjZGXxS2HTyRKbJpTdb5KV1DC+
KKwiu4CXs3w1jU2CnazsFDdmdcwqh9ifhijVtUFDmbEpNZMAnFLN93LdnxMU23h4TAgBocqClNhb
tcV76sYIB8IcWCbh1c9sRCL82epwln4sVI7ozGIo8qbrHOAYR59Doi6o3sf2MAcDi7+j979YE+5O
VSIWi4pilyuQOP8sAkhPkb0sS7AtMfPsXJIxjrEBKR5LwvxtpvdmWniO0Gbou5Sz9anwmsq3Blre
nKfJSR2Mzg8Qtx117EXMlAQGd0RcXlM8U5tH7CoADEn5XGmH7WUVws5o5vuO8DGaR+ajZQvCDrH7
tsysCRs1QHreQPg/cLayp1EiGh8od66ZCACMyI272nXGBGMiq0scGQGsKtsh3R4z0XNptNHn3A2u
j5WsO3vl8rQ608P8G6AL/LRkGv2WZjepfs8bsggnZz7rKSFwhhRMKeNUvyqJoaPGa/rnFa0rexca
ovIGL/PBGPKepr6WvWLnfikLjeylRn/tzY5iSFgnRiDLieDZsF9RuXJLfhd5KB7ksx5M1S5W0NhF
hZa+KIXh+vwGyc+8+9TbOrpw80BQUTV0crIgvTpN32DfEIou4nG+WOiFd7GhhuvHaxThZv10ay+Y
bmFwqwfGE0lZjYDDEapow4RasUzei0gFlwHxRgsHNCViHCGJk2gOKT5DsoiEYb+JGD/H1eSsWkhm
weV5KLq/5HepabUIg0b46Dtc/8eQuzOeB/ZUi7vY4zZB8M3phhOa++Jmfc1Ej9ggRbnbQDQkID47
0WYN9kNVRW9jZuT+HCS/yMiL34ZepfusItzf1WH0bd3+EeEb7Pi3jmaZaviPmBEP4YijR+6uFPuK
tQXE5kgsjzNwpW8StT5UHWl7raUHF9owxRvQVaLVAyyIRZxco54MMx3rLsOUer4Qw3BHT7UwhQKH
/dtV3RPRulSecaZdgcfYpL3vdulvHXGqpQfZJAtxqm0t4r82sl229sygcwEAYYys4yHslTD3uybp
CBrkQUny4IqI72gLrZl8aUmWn0ARNKRZ6V3ezpi2Js/yKIMku47dUPmM61yzCkMGzyICQxo96pJp
aJHNJZcB1kGrp5uatIH6kOMk1Q5/GZESH5ugtG9ZHuoYvvhFc3t49RzE5vrwxU0N7ya1sSwJ3j0b
xq9VhdsWk6/nr3o2ukfWtVWuQVAtq6D6d0veW/pLiVqCHuWS/egq7cDoK3tSpqC/DoP1mEhX+WVC
yQm64Y0rHJlEPXxALioOywihK0qLg9JM3BT4dn191NOXubJnsrTso7y9yocxTlDUVLg+0/L73GmN
L8sIBEeoLqWeOuEsk6JUNcMOT96uO26aDu2dlDvwHTI/pfTzo1iDIiaanPJBfomaRg+wUrWavDj8
1EOsAZyRHIWsRxMngbryQZ887OhJ+TGaKcxVIa1xEFHcIgxQDqLZraLmWJ2SGO6/Esf7qaA7JA27
UOrIOZFbcUdN6i09ujidz+ukjRYxcTHIrEuIQKsQJOoyvMOA5tlVCfS2wJLLB4d4KyjmtAOHqvs7
FKSfJEoUEtrmee8J0k+5dD8iY2uVVouzA/G+BdB453AvBLnmRju3piOUd+A8YCbyRhvPucYW2XNd
VbCVD9P4c2mX9/oQpm32vezbHwwhqu9LUN1675fUloxdnF3MPBagQU+7Jk7IfkbxMBGvAp9qLrYG
HpVLqOTWk/IuJQryQUpaCDxF3OoQfVeC190mc+i+0KzHakzON5Yw7u2ool+Jqly4U8xc7qV3Kacs
JuVavZKtYn6ps/DHaId3I3a7q0ob+xQv008pN5f7tYi4NF9Hy3CSopHWKG1MNf2wbWDVS/0SgoXg
kABV8mMnTD5DgmaR9AqIDZyxOkMaYfXb1CbJ0lCW65ikxnM4qAtGnPwHSkXrUob5k3R1LPlDNpBT
xnpq8JXFdT60Yl+nOdwVKyMv1j6mFpBUk1r0xGV/wEMzg3xAuFSnAhQVa28L6Wcrq30jrdRDeaCd
P7/qugMOLXYefT4c+8oLH1qtBeexj3JoSGW8M7y54eQiAiQf2cWF8/gdsT+YGaX+PqXhJRlr0Api
Yl/OlkYcJBW+LJoKurU+KvoO8RRxUauuTK/ch5zLmCbGGwhBDGetytdQe1/DfsnwggtFTouzokhN
81rRKTm4SY1TRQ5SQrW76N1AjxdMBhlRWXwsxtre0DLSiCubrPO0kEeG2QHYQM6yVc8I71HQiSCg
OXlZGLLh9G6dUyuCNmoPc7svn4YiaCYfTDo5OfFEvponn9xY6PUQW9QEpAqxNChfTLNn6z7SW5SH
scsn7BClaItanIoB7fhV/oIInX5mwZzsBtReq/XOFHS5tSNKdvWwHS1irhx1vgeBKX6jKAkIQwY6
JmuLTANOPddo+6CQubl2DZUWBKQeGXs0vOlO1qMdUakB6CLfo71+lKdjOdFsWX/K4jTaziUvV3So
EyUNXrQFCbRt2z9yMiReImVphXXD25K05+2GNl343A30fnV1n7MSq4y5HGPEX8fWU0uwfgRehTqK
M2/ARSgfXHSx67M/rzniT9MRU0YFSWr75w/AVx3Jabx001ziFbAfo9QOxBl1gDiU6zFQTIMgWpvF
Eev8DWhf6eInZ6lvXOP7YBTKQ4MbBZBBZdho5c+QpUCA5tQqim1Rq074j0uSVq9FoiLEiOv3Rexf
ESupAj+KUF8camwWGjdp6ObWMx1lQnegh27CnjQFfal+UI6P+zBv0y8o5VKgiCnQgVJXGGyBFJ/3
49Gem/pnKjQuGjoaH/3mHlKc9Vehw0+UU0qnz5v9kiFSqWYTRS2VxTHquuU9w037Y+g6WimBh7UV
o1MSae1jGWKGyqDRzzrK+E2kM1b3yEDAkGWjiKS4eqqns+wUAqfWr2Vuf5HtzKBtf5aB44g0KqZn
1RA8ly63sqFhZ2FOjXPK55wQI/p3kRsCeVis6RkyZH1u4zTzFQMKPa2YlzTn4wV/c9I63WeoNnxY
KsjsYG4GlLMA7uQKQsFoXAO0Qi89PEW/6TuXjTRjULk0dSWjqiyNHn9mPNXILWdU0mkf2un0ZEUo
fgY9XQVNIkHlrkIhNbupR7bsTYeld95rV+kPq+0Pj/vTgID3PprVJaua4FU+gNd5ID2ObvJIgSUA
bhIQUuclymsNbuW3qtNOkt7XOsd5qbC+K5lXfeR4bH5fiyXY0Ja4rprbVDiifeTUUchLEvedhgFk
4oLi0gDmbTO8fd+mGmRjR6h13jt7qQf/g1toOoSYq3gMrMK3BLzXm04QcGuq8+9VKSfl9Y+eQT6j
E1CX3tWyiFlRE8j1YR83r60GY6+ZEeU0tV6/Jh5W5MpT3lTXdB85LEmhh6trMhxNTDRrWxjBZ7sf
qE63BJAJomynHZY4OS6t7n0LFbCIbLcLv9KbEeCncHQ2cbzsmxpNAnGF2KvV2sHIrWrHvCh6dkxB
wUC7iA5e7003lwYl6u+YOkt4xZZCRG2Rg5WZY7f4MdeibzRtdigiBLc5tTECIWE3onU3orWIZh80
dHVHykJNCdxYAo8nhylw3+L4QmlaFpv5h1k18yMLpgfBNa+rkK0nDbiqxwcAByLSRkbUJDI/bBpd
L0pH72rtzadmR8p0YHUXNSy+6IpLZ8Vyik0+ondz8tDcRewXX2Ajh5DIFEJY3S4nQ4ufd42c5rs1
N8VBHqmeSgcnz+jAyuOB4MRtDy1zQ49uvso/NrGVW0IWP1+dxbEOMbPNJM+PVWweh+VERCR4ac3T
3f0SNOlWls19q2yjwtqD9oarpc/hNgIve0o9op5m4+4MjD3Y8Wb1pcfzJnfHctr950G+NkJHAM3d
POTrpZgUtNWinPWWfVfWM2Kp3SHdtSaTAD/qbWz9HrTT9ThPxh9Tm/4dFKS1rRUR7/LNdnr9HJV2
cy7qOrqS7MF+pq9MHOJGvG2N/gvLnf5q2em3Bv+Zn2Obu0pBvmGgrE/+kzhoRXSx7AWArbDE6pb7
s9QXEroZYmyjwICwS5H4thanQ8VZugT2QbVzgN+4ss9GYLS3DHPIFihRRDyT2pOxGFrbBVnrJe4z
gndTslDXxkeoNGzY9dT2uZX/6L3hY66zdGcZgQewtruFRHm9OkvsHkaVjAFCgM+hptlfCfI4JWZu
PI3gWP4YWVQFrvSUP0aR5bEw0uO/6sbIER+KrCmCBCuri2HKEkZPTwFFqmvIMaSuKCSMboqNjZlV
hHS5zldumcrKFPyjz0F8zG2iX3JkDOKqcXrSVswQvqvt1D+hwVH+mMqibySwaP07HUhDzGTVbqxB
YjNQML4aToTPInT2nWsY96y+Qn3wYbgnFMckq3X+YFT9dX2qwqT0tVPosuNaFQC6nQd8r2LSq+IG
l/PWYFCcM+0YELE0EB1D8faeSydHhqR40PSObRrb66EtMlNg2eL4xqq7c/LkI+vQRh4MSDxHCY1E
0EpPXea4WLXx6iqzcp2gNTzgP3w20vggUs2xM5ycadisIlRyEhbifRHhMWZA/USgW7VPVPZDjFap
Urop2kiTmW6EeIbk06RStj3hXrd5AD0O3hyIqRQXB9/WhlXTECUC8+ceTAMAHTMsH0jbyhs9w5M8
WsRLScjZFgblpbSGXxH34M6k5Sd2dpVTZX6tTTpvx2ZaWZGFkg+RBWULvwahJvIhcLGOE2Nl7f68
Rk86JZ0Cb8jgWuW2RyB2bOkR7NZ9WB0yVRwtpJq1BnqqTL9JR99YZ/amdcB3FwiFnop8wdGApPi9
QPyR2NHzpN3Xuyg6kUOqp9NtmXqm7nWe3dIE4Dwf01mbO3dfLEt+tlD7nQwSn6WPFlkE+YwA5qGd
iLV5TpT4QEA2k1LTc++egQAz8kJOTOFnLTL4I54VmGdzsVim1ZYmgNC7RqGybK2UADjOjJ9mQBaJ
PIuQ/lyyvrV3ZTCRQys8w1opMrjtrMftnCL7LXTvrGts0MzGa8lsTdWdwKPSGtPQJYln5WJek7zS
dlkFNYPetP6M+BcsIbBGf2Y2+xEX+XPuTAd5XZXxrKNEFuo6NWCngMyD2yVcmEQZ3ww7V1/ikN4T
p/Kipd8IpHS20WyDoTd+SkE1Iq59X2PCq4zQgI8mCAuTOT4nDpYTCeT2PIy6iXLNWpzP6zXKl9H7
stIPiKG+2DNZ2PWUk5xNL3aw4vgzmTpUoOmeXIp7CATksMrzmwxTWTHeJrfxnhjklzdAtTfAn+Wz
QsN79+eZMnYI6E0IVqusxdOZ03p9TQh4ZaiHySZbVIq6ah0d77pAZZnIoLcj6+r2DpxLz7DPM7um
ZwtdGhMZ65F4ZfdMS7h7DqBZnTLWOt+h2JOKDgd41xG9jbMrym5aiz0ammCEFy8m5kUloteyfoKP
444z9sFzb5RvSlJbbOjz+Viqy1+ADep9jVCLBN0i3LkBS4qiAaGQprCgzRHGeZBTqrzYhxmOeDL7
bt6SfA3HWHnB2Jwfokqdb4YGbRgLwaeD7dVH4MzJilMDvyTL2YCFeY6e1Tr9yY0KoYI1W28g18cN
zd8MhrZivY2+8d0ui3c5lLdUtzuwVgaHrm5ZKeGLH3OmSPu1w4MMndlN5h3hbU4fWmy+tnZVpeSq
ok+pYxqD6N/TYiFPSZuUHZTD6QK0Gq7P0t7z8BvNmOYgJwqe/opfDDqazr5DtncdEmM6c2Cq1gzG
U0O9Qo4rl+dFRw5Q/97ahE74d+Hm+b3E6GePGgGHGLzwTJtjvJpEXC5Rrwn3ee9ZTx1ohJfKhDYJ
A/jLupzEIQknwkYhT+qxRjTA0Ko+1i4BhShWDf73aLwQW5JvUpFhMLK9Ikt5flSGwqxETCA1JuPn
js+QMBl24wwhsoNntyl+GK+7xGONvGFwaKUvMJo4AZLDCO0RHSixypEItGdjFSnkQffNcxgrH65Q
3BQMxvbOElbHNMnZWY/LcJFbsPqzAkO28cRKzLpjvSopshWtMT1yT2qynBedeaXdNxs9wzDTlkuP
2TfDc+x2Y/vEqLmFUlTQOjBO8kC+zG5Q29cDkD9H9D3kyF7TFOS32ITlS7FRv0wLBqeJ9IhTF0CJ
sK1LUcCetCuUs6NQAP550AGV+Yze8oNpCjkP1IqTbNnlYMH2bT0am5BQCR9pGPllQRXcKcv6a9Tl
e8biGtmkurW1AhJDVdEAS0X+RAdOFeEqKIFhIeSURKz9qjY2NURQs/tNtePxuN6tye3BnBvcrUiF
dMg+eSt/OjE5aA3kVSVbRIqF6k1iDAqdYJ+6mzVYoOVb2ddjyOdLYrP0hf42RjRJuNHsxaTcD4G4
ekSMssfAoTUYqv2fWBoTDAQOGB0zu/VWlCyz8uSitSXIwggbiU2aN6zS2Ys5uQ+6FcqbqC0pSf1K
MGyIE63op/K7K8NU3eWzekF4ZI6HLtWa1dsjDT4d5A7Y2vVfK/aVojyh6K/mv/QUTRktjz2IQe05
hHDh83/OPyKMmGufni+lnqLXaumVPUmYPtbwRTG4fpnpvIbhQDk9XTE/TC9dqAVYqxfO+VKEZhOH
JD8yzyXzTsI4mEmT6QgXBc7nEB4m4QV18LScWBUol+Yg9wVv4qxSvA9Zq9zWamOivTjhsxg6gj6l
GE8+aPDp9/CwcMO0qn3uFQ0UwGxHH3VTIQaovd8i87yNmnueqfMWtJyzo1V8QjMMo68HfgAcIGPr
ohB4Il5yvLhn3iCGccpkDM9lzsWBAjc+gRyCPkKbvYpITqaP9SQ775EF/GA9vWLFngWouNguk2qT
wgrFgFYVmAWP1vYTqc6G0j4o8puzbQ9/r70wTTG9fXaFVqP6IE/hvAZ98ssqGt3vOte84YI0b0ZQ
Eds2EYsoTY6OmX2mWpeg+xwDtv7jpwYZ+FEQkRL6WHFmJLL0j4uaLAYtXmDclAjutR4/knSxGcrw
2xDMCA3+leH95k8FA7cXIFAb2b0lGJVqDGntQTLhZtv2aM8VJb1YVmzwwTFCs6E4yFk59RZQS3nF
KNRN67+QirinoWZo4+JRZu+iu8+aAn5Rqnck/xbG43skuvcqOSgrOyVvkAZOLiFrzTC/1YYjCImp
Syqc3CcIje68GKii5FR/pm1/SxbKtxECcFm6dzk/sRskp7GdIIQQM5XYGR4Fm6+L1rn6ofZM3efl
eJtQrqf7hIzfTe5pb0ZtBU+d0edvhCsCHvfGxwAvDbcJM3wp41rYZpEatDy3SUdx2ebTMVDn5Bam
5kMuh7qLq4IuCbgbUeP0ikpmKXm724AN+hOpgT3X3Au1n7OPKlu7ZDh0LnQJMKvITw+P0lEXMUoe
mwYWCA0KaqVfXKWufCSDjYi2Y9Jfjt+nlkB4Lpdn2SJuAQPjygRAUyu7dLJKrAZNfY61gbqaeAYC
kgZQgW5rPKYwG5F+DU9OhNM3MHVM1WOOgWVVmXrldCcqQAk151kPEE70hLqf46SEFj5kN9WB39Po
xsIMeiq3ivK3gvCLGDjrc10xOihJ4ltP911fhVf2m8c5NMPTaDEIkykapIoPq4IrFSoVPmFzjV8O
lB89s/33pnGekD33L6G7qO+19yWgj3Rav3+ivoPD2tYdxuwo110NUOeFaORo2ziOvZVrrwz4Hqrx
IhtBNr5Vfxg/Sj2L9l5st+dFDeGQgOvbKDT9H5CPQKHkhbOVh95EOjsj85rPMgFgLb5LuW2ESzIf
coqip2xT4Z/9QC8cnyo0ODsrMPJXdVnA6Hg6AR6Wu5WDBozAJxTU2I2rAm4TZPiNLZzZzWJOJ8k4
0xYVkE/avPWTDVVjYogXu83XpdaMp5kqCCnozUIHcoCkPPnyUD4oJvC9BDGEns3zyQF3dYhqd96D
4QWhUc+5X1Za8tNmOxjO3fihkn7EFONezMRIT6JQHcSDYyfTWa+Gr7EoYJciCq4D/g3r/ximpH/K
dGJmlYga46rIXhhefJftPm3pBLjdu9IktI+FOjrHmDHhvijJ/W5mnCWxszwco+I+A5ZEOozsyrnH
GnvcxWMbLHvrqjkR3Snve11Kj9Oe4X52NXcJKB9++EGf1bN9O1Jjkb8C6w9l5dd8AldWQ87e6zGC
fEJBQ9M2byX9jH1Lx1oomatN3CjXkv74z74vX6fIAzJWxdD/TSJuch0OVYznIA6K6tZFIS0tw7Wv
nq4HDwiYD5Kj8h/aUn6Nt+ssn9AYHJnlh4d0/gXlnnHTY3v2K5H7tqjWsAGT8y0J53orp/Sugn2+
M8JH13LiZdryHVNhtZ0il6DWKdO36y1Z1+JgJyeT6UBCRR+j6xJzSm82pjv0WL8hiWdTC0cd+eD5
qZOH4fTViOgSz2J9ygAgY4HtlUNoJjCvveYkrb8pPl+/zr3lpizVjgzkj7zEJUpa0LcF5XPcxQ+1
H+4Aa3RkfhQeNmNbEUIVPuUt00YSt9u9DFYYjJRU8jAHNuURTMOsRLtEfVIdHbO8DHaon8waH6yg
ftUZkCdSWfSzNS++bZvG32nSvEiNLJwQuJaF450KxwbllenqHWM2OXPYSFPW2qOMeikagOddVKh7
5MWabxCI6mtSO0Bye3UonZBMxKrmdj8vu6Yd7P0YG1tZJ9cmDWqQ5RbqJTpl4HDfPWgbvq3kNdOd
nsokRIIFsAquWGjNZOWltP4tXrfoYtqN1ryMLSSd1kog6IDP3pJ11Z0MKvUkTdGG5DSDS4tWu6fk
L56hkNpluIx+1YiURoesO11oq6dhIPZdHM5BkBIARrFD66FpTk1SllsrthHIu29NnNFF1NDkieRW
pXfRTVRBxMDEiT5tAj2qABhw39Exl25hiyihTYn3XzhBDTMoH+SAop0PAVxqhLB9zSimj2pA/wgh
WPjVjqgkBaMzbOGOFjOZWZMNphRubHJMTQs/D8RIZTOUvcZ9ij1zFXcncfaXScrUZza0W6Y0hNWF
GOOTcPT2kJS7/axUP0fNvAUDyUfwNLACBZAvfc0hG6ZwMCXkw0Tp1UNpa16btnO366xxBS7isMqQ
c0/FGYTNvDed6qGMZsw7WhJ6z1G3SWfyPmze8NbEGLIb6mnhKkQ14hEqu11vN45WVO9uE1wLi3mR
nS1QKQSwFbN55JtLqnxEeblPFtN5Ay40nYIJEVxvcg5ork7MbiLakMlr0zvGCf/WoRX6XtcMQFmW
RrStVfYHNHDIh0LU8xTh3T2HYf6XxA1NBX+jcQqyUIUspJ4tugETCxnL0FVtIIgMFB0rDTlzunRf
eN70jCIN+d74HlimmLX19R3LSf4tBX8hR7SRmcx7STJUGYgBM0OWb3sVrXg9xl2iVf3Gs/n3BRcH
q5u/kIXiFdDJ5Hy6rZvhnGem2MBMzbkcqmRf1Au9/TJHwotO2kbu9Uw7O7uyy/ouiUvoRk3fjhtq
0cIYiZMcP6MkPyxL4j41gGIuQ8kpNKtj/zBrmEfQAINjG5NXOWRh4MurzIpCY9NZceWrpf0VX6D9
k1LupCjLdyb1qC0IKD81teHuCgGQVtJ0azXLU2WphAW5k36KEClvaif/NZiD/o74BLtKw0R0CImR
s5uM4lEI1POCJR5D/rdVyTj0bKTIjri33fS0Dj3RiPa7YPK2bR5E5yKe+w1iir1cPfNM/3SW6FaO
rfUGU604dACbt/Iw6UewtuCH/M5l/uIlLp+HwJLIkSf+zRC4uclmzoqTgz4xQCyb0AQGE3UXGoqk
A5Ho+hIa+aUYFaQk4iiuupJfmJRK0HWGrop4QYFxcYPxZpcOwi/Pep2NUH2RtrRUYbcbJ0v+Q0H6
PQD0IPn9SUbSgttdnpidYyvn0nCzvn2Xz9rJXJ6jhbXLdObeV4pO2cT2j8RYwoNtzxUpWWJmPxck
vMtClpm6jK7qQPgcgbcR/obafqenLWnKpk4jpXXGXZh2ztHTkuUVgezDiMbpNuoZHpXcPDsMx58q
1dUojMQsb8Jxf1xjmplvxKXP2YrijdS8rT5BlA84VQ4RfZwxiQiTEicu8smKFhsBsIqFEUHMWYqW
YLhw6NMLWgKc3rp1dVTvHmJseQ6TpWbCZsDstqCLyLM0Ietix17+vSZP4JxlaITJIW6fHNV445pk
bNKNnyT8aY8qQuuPXNYmLhkMAHzHmO9galT1HcRBv5PaBfgl4d7oinEbl5X7FFA/Q0AakotDvlbS
MgiX94VKCc7WAvQ1HDFROwSObYrMeDbgof/VOxc1GuFOAFM5B3H9mQtK4oja0hrOzOUGKHw31xnZ
5xq6ztm9KFuHNu1+lSw2TcuNcUhOaQsZWzwJ1ZKxyTw+U8eZVNAmCYq9c0sneNtd7d1KXIVbJZoo
titGfBecdgwY2BD4raQWKW5Ny3KZtmVGZo90IUEf6wDfuFeApCL2GK+S1AjWDTMG2f9TtDw/m7Ya
+Y6iLu9amxEKqTyp/d21h/Jc0+W4lTPSeyAZm0Qvxnf5DMUZEpkJIFGqafF1bKaXVSejJGp+LfII
g43qJndFKQ5hZwysr0V6F3MedREkn9mx632GCWgzKDmqymrbWMX4wy0jgj8CwUJvJy44d3pJFsxL
gRHaG9p06SGu5+AVOMBuHVUGKM6H4Smttf6DpVQ5MMbJYP+6N1ZZVN1jUR0hbzC2DMOTLGFblUZR
wL3+EM/eBeyvzsSQMZVR0BikcFQoaxscAiNh79KHOgE3pX7RV2YYVOzXQe+E/ll71lMKeJEHp0LM
RKfiDR3bdgB/VU+Sae/ErzQO051ZYqrqu+qVGG/jb4XeF/8VRKhlDJiV1HxWSBn3ddesPqrIyXYu
7OKTbPJz84FkYkHAcTpKUdOqX2wihre5nMywBExsecPnwA6/TIIOBiW52TTgYUewMqfWJoNIqXXN
r5BQSYTZLCLEDNNu0Q7o23Zugm01FMjbe+exViwlYDmFnJAUKfKT6370Cf/k0MwxnEq6kksPmIEb
auzHObsrB+fg60wdSUm3fKczZOEpItFDNF2vgefEfqvk87kWln9RE5zVdv5uVTbuOdItZGtg7Jz2
nrVseIbWhDovKmE3KYsbjOItRDB60VasXxRnqRBkosZOSGDkWlxeO9ts7gUjsS1BuMuuHuigldWH
ZaFdynXN3MZdlz1b7RtGTbAedTvjBmMo4enNu8LY7dCQhJO6AxLwobg6sxqcI1LQfN10G84MIOPS
sFG4WbseJssjIdPkeUVXFKG364MEYVGr7XoBvxfLQjSUFLGz+xHPbouoVhu3ypCH6L2bC50J5Skr
+u5ROijp7CG84j9RD8My/6SlomZYBsRUaDVNiIIv7Yr8PKVGcB+b5uwaG2ZNeeoj8Gz7Tv9ex/WX
XhCw6mG8tJbmvNZBhVrZPo5zxTBejOkzLTsEOAo3rTHU19RtqgsTU3dPvIG666DxIE+Y2mvQj91m
EHZUDS40uK6tNhfJV83WvniMn370k4eEA3xgkVnXWHRxQvHgziQ2KoW+LSM0tJXbmvcm4qcuafgN
KpF9WFc7zPbdoR4hF9CGyASFMXlQAOR9qx5z9Al4ymnuOnlsvJsB3Q8U49dB0PecikajPPMc4+vi
FC+Bm9WQz0UfA7MlHfW8gmAgHGJho1rn2FFuqfZOG8N5lqCJUcWi0ubUQ5PStAe6icjp5JhczaFe
D8WGjJb0kApNSvLLwSm+nwYsweuPsGMitaaloIUqEoWHwuyPadD8JQFjAw1haKzFtKtGo0akOQAl
syukb4JRV8eRClfJOKIPbF4U2LQ7pWpnNEBAd1deVZkhU6+zC9b6/hg2AEk8s/mKHB1JHcZ7kJs9
nYZ65KZlmumxtbwvYZ//krYzTTdIZnBLiwaUR4s/REQa6Y86IFrZUVCoM6nqgYqig3Mt0jSCKi2e
Ms39qiv2p1RXNrm7r1H/1YjhTjWTEFrNlneX6wRq2W6LQi1nslLQPkYzwlpavBkmSdRJzXBabB4X
xBkrVzGzw4p+G7yoTsF9gX5EWmHHUUTO5QiKmq77DquP5D/S7lfcEaoTRg5YWHNjYgoptqDiQVOi
jc21+CUwHT97ClvN+e4o3EH7tEEGiKfd13GkGn4WsnCpOjzYOjLmv5pO+7rw7goFI5q2x0WzPK2t
aMdywwenSP6bcc683BWYHPNTRW7KZkYYUvXW2YREHD7pTc0k1+ivaqwdapw+HdJEPWbM1XqbiGpx
mv/SrMnw//mP//6//ueP6X+Ev0rofXNYFv8oekB+cdG1//FPzfvnP6r15dPP//gnMm3b0Uh81U3T
sVSPQRp//uP7Iy5C8bf/mwcS0LJiAPvyo7WccUQQppa3oWIVndHefgFKkPl8Kvl9wSe9q9UoZ9DW
grnI4Vd0eYyIktncxlT1+kgTERxWW2tPGCSxjxjHf/9+deu/eL+uQ+fEVD3bdf71/RLhF47AdaCH
F5V+jbvJvmve0zjpyk0eTGNOyuHcVaemyH+5sOt3hO2Qdy+Fch7lcJ8bB+qIFL9vFBBPyYOrGhnu
BBKSRd1oxbntB8Ns75S4sCnPSQ1KVPLk/j+/ivZf/CqeTgmrOZbtmJ7+Lx99YFSOEtrtJkuNFyfq
2QOKM8oY9O9WGuI7IAMkGIZPpwoqZiYqRZAmvK4CGdu7pwx94ucS1sDAejiJSeppp6Tz7FvrzvZN
sbWnuMal++/ftKH+65t2Xd2xPW7WuqV5rvYvbxommmE4A3vmxG5+yWrPSvTXvHSXa53himosfBq8
4/FiNW+mQ9suzfa2Qe5laXOZDKm6XAbxWlM1+V6PpuwlD4l8SMZwjyWPYLk4OgLz7O+eFttnhykl
dWfqfBni6cUM6IRU4UFnRhCBTwibw7//9bT/93owbH4tT/U8R/cczbL/7y+lJqpQTQnrBAA7jyRo
YkTQdIfbXJdt8qT6MigBVkbTODv4Nbar4S6hzbC6ZqRWG1cGeVY1IVv/m7ozW65TS7P1q1TkPbuA
CROIqJMXwOq0tNRbkn1DyLJE3/c8/fmQd1Za2i77ZJ6rulGErYZFN5v/H+MbuRivm7dWdOLQel0d
KGb8RbzZam28Pud4cVzZBzfVMGX7HBxU58o2YaHI6u+t+VNkxuTR4ku3dkFu94RlyrXfEByzRlTa
IgN1r8+RwixuzrtkcMTV25exAvUehLr3Fuv21mwRDaTBPKvJ6RbLnZx4od9EXu043WHjzbe2aP50
L8JLn/CVkb/4NsKrIb4iAtPzrZWSF2PJPvXbfkJw74zlzhFxAOEhuPu+CVTS4a6hNo9OMSTsa11m
GUNGzfOt91CM1HGY9QSjNUi/fsDf+8ZmozZrnpdv6o1Gdt9g7ODaYE7/zubN1n+mmri0WGUcoky2
nxpdRaBoTY+tFnYHs8vc76WNkmW3LFRFR7hoz2dVml0BqVAPDI9wp9cAj4Fuqv9my9asfjlErIw8
q9Sqq0rDEh8N5omt7v3b/PmWz2auS6LvDg1C18RhMMoz50303QaFutOC6GtsZQ/9MqNPWz2siXj4
9WNp/GWUNnXVlCvGQDdMdqQf3jplNi1LRMTGsCZw5BmuvPqE9ox45qWFFvj01sN7+xIDZ4MAgIHC
CZsBIYB1tsRNfBaB2HazTJkubW1cQQim2AjyyPbjwp5KaSHzhQ0hc72JMDlDCXuhwJxFZkRYQDCd
3nhHXVfmlKecQ6q002YKpPrJaZAHJdpI5AFg2k1sK5MXUN845styby2ivyAp5qLS7OhrgYHNg7T+
uQP16guWFa4ahMkmCiPt3Awf2qUMr3qaH9e/uXjrFPZuisPyz0UzTYOalco1fP9KJzawF2lDCf1+
8Vp85m/Kyw8CzWLmRxKln10dPuLbpIwwZDq9fRFwSFyLVc7mzXg3EhbiO0px6Yw2pG1MuIThRITh
peGWmYbi0QqT/b61EUt381a4gEjh561hnRjZLjXy1Y4dVRm3cOAQRAubyGAGHTrI9F4NIB/Y1Ygr
306vtSmuuWh4X0zEz6R2YroteVCue4m/WFJRe/vXLLX88teXzvzLpWOMV5lqdcsWUlXlh9WBaB1r
TqCWebG+WO73ZclsZHQ1RwMdDSgJXdbGw0wMOYQ9A29e1A5HU+nA7JfzLmW6uBpFRDEqA1GMIm/w
1A5GRpLxvDVmr9xHA6waRDWUAyJbue/t8bNtz9Pl2zfb8KyPlOQ+MRbsAdHCdVJoVKTkBFAVp4gs
SL+O1Mcsf3lrCfTdqsRre3XtQSQuix86ozB0Ue3CnCmNaMaOosABKgUubEsxfMOZrEczJzK6pJVk
CJpG4MiHxb4oBcp5At/El2KgdzMl/UtpLXcVhIvvk85/vluEtW+LsueymqEQRN2Hf/79jrzPMv+v
9Xf++2fe/8bfT/FzU7bla/fxp979En/4zwP7T93Tu39s4OwSlNG/IMB+afus+8c6cf3J/9dv/sfL
21+5m6uX//O3Z4wV3frXwrgs/vbnt9Z15TqA/fcydP3zf37v4inn1zy+NuVff+Plqe1YdMo/WJFa
AkGrbWhktjMFjy/rd+w/EDGiAaCAIGhya0L87T/IoOsifkn8oVJk0VlPqZbB4oQPAJvx7Vt/SLag
BjfbBr5jGZb82z9O/M8F8veb8fMFsxTvl20WxG/ETLrkMCaHkY71YTjRLXxQo76tKzUyAVqFWuJV
jCVi7ywWCbAkaRDY4ScGIElou/ZEzXAJg2HXkNNymbIhgPWbVGru6dIimA3VZC14V8DbJqe4t5fo
VQEJwAuFQIGqTeAMw4hYMY2GG1VqGS12Gg/BRcuBM90jk6EtiTIYY1DyxFNEVIB97GjdqxUpVXfe
0DRF6E/k27CROAatvdIWg2DGTtLKz41pnO/SuKNNjjlAK60vutlMA2PdgubfFTRUk61EMte4mp7E
7cECJiS/5sT8LddSDfPsZgmGJTsLojJ8YtFjao/6LBWQvjKNioOO+y76FCMBG7arH8JACZYaSsaW
pmyt/IKVbgsSu0uMQtAiYoi+DaYUgKBir7qWoAIghbaPVPQ3Vn8FMlq3NABhtl2JTT8OwTNUzlbS
2KqTYkQvnxd2h8dysfqHubbTej9YSY32jyp5xeCRNXmnv4zhzPrN0xun6I7wUsbiUqbhMLhxlQtI
Z+VS3eJoQ6MV9KGEERFoajj4Cp0JiBFBoSvFASrqbAB8Lmq6hpNhBB7lbUmhqgIZMJzXQdhUTw7w
34nZd0Cw6xq5EZyslJg2ovdyaZPYQSXDnD/rYZzNIPwbPTsfa9Eir0qGof5mINorKFxYFf1zFzek
Vl+zAM/G1C0aUCW7rgxasUeP1crrKVrwKhJckn/LKrkMhYuhdKq35kzY4+dZDw16yAHrPr8xWnu8
mJec/ezQqGV7JezKDJ/JhDAelGJoFj/pgkJeJHGE+TJnKYhnm1Zm5KcI+5ubdqEK6zlNkCXUxJQW
mjfmk1VL3g1kDE5pjZEUgc24Qaooo3Nt0NDMR2Mor2e9UIIvU0CzCvyQUX9SK9WIzxsZUD5OSo29
l11ZerBRspLg7DXiwvGWbk7NA0Xo4mEm6S5Gi2cExbbRxkDbMzcPwOYaODc3dQwvDh44IUZqcYAg
iM99aR172sRxyUSQ0MphkV3SY+uvS3gE96KwwBhpTmur2NcDapsoS+3wYM8QF/GS8TNuZo5z7I16
6fC1N0QJpVWnjEp+EKW8HkzKWYjMTbuyUeWarqkiFDkwTMyEWSntEGLd0VqHVlazCEd9RUtCzm9t
6fRj61KF14EgYzRGb1byVnBfhNCOc9eoDtKE1dGGisNC0lRCK9qZsZ3Fh6jVutTvurQF2lFO6nxH
riVkyxyeDG7puNGj1dFso7Vlv5g+OzTWIWY1CiCUSJg5z0Bs1wvpmxgVNwb8ptwdDB5yUhZN2CGe
puF8++YYCiRYt2/ntt0oES2l/RhVxQjpwpEzLnMt1w6zUwTyGnVxlZwNI/4G+vMW726lLrN+lVYA
O45jpVnxIbA6YItt0I6P4K/Akqc6Y5RXRfpkHCn/KnfNHE7DRtEdp0xcGlDhrcMfLo5IhVjlD3iV
ITCMYcEwUi2TYn2WkyOLTYsh0tpUepaZF7wsOURjG3DOM9V1tsBGloZYOWLWdkct0lLLUxbwNiBg
qpHbvSBO2XcZYi9qphZ9NKMoTOzhy5R/VYtM8iimrL95fHlJ3QhwOKp6pbUISikzZC2GkyLfsaFi
JHXAcyKwCmQ+EImmJyBDK+9ap83snSaK+TVZo328UA+KyxY5WOHKPEe8rIGOg4UZQ7DwhaG2xGaZ
Mps8nT2FOMXOKOZPtVI2wVajNRIdMjGlzn3Bj1T3Lf34yQuNCtBNBBNOvZx5QvUtsEC0iLaa2LBx
S7D7/TbNMvS+oxQ9LuuETHniPHoch6mzLBj4ALRmO2RDmHBIDcVasM+ELsiFqlEkeYSQDfqGxrns
8N5l1L0HlK/53uobSzkkswiSIx5ZKz8bLGPIT2zSxZLytAUoxl11zqF90v7E84qUZ7rHBEoQfVOO
OPNkg8CagDUnRuWWFYofjEPvY9wE/0uUXZx5DiWq7VKRY+3aoF3vJ9gxtQvCrCXMO55T2y8ZO9mv
lETZu3mmack+0EaH5LnUkfjD2vak5Np8MaLs2BoD2Qz+zIyxAcBEGmVW03RCHuVKXVGO8KdbHxM6
6FccmK6JVfS2j83mNW2N4RH7Y3c2Ynp+MjqjPtWlQmhKPGu3PcCnUxUPBgqtXufxpzxGIzbeWE1R
nQZ26ffIOWIC3szkrqQy1bNUCHUcbeCWMgv5LUg7IgqJD7DEqajLAcEemLEi7V9gkQL7IWPIB1da
7QoqwVszSrKLJlPCe2Kr1ygeiHICjGpQXBhDLC23VytqWgWvAireLGsHjw1DfUKuL56WwgBCNPf2
cNn2gbi0G3JSSshDT7ILg22him9xFT7mIs92MlfqbdW9qSrn4LOtB+kNmSmskWsdlF5idte1KLVz
buPybApa+y7SRSq7eTUQpdnXloA1Y8sDa1K662Ebm19jTES0wGYYH0FAnD37znnfhSoSOitYN6SY
vlN68X6mGUiFFBlvWm2ozhWEgSu/YVJfEM0iZcGMShJdoX0laghStUawFViQSnHnyZB7RQ+MQ1+T
Zy7sEYKHSQdoYwmVVAPm7X0UWjg647qvThlLBYCLfZ7cLaM+79TSVh/RUSTXa6+nR0QxIcgTmpkA
lU2WLVFosCZKLfUdURFHpo4gT9yA3vVNOBSSF6yXw52eKBb136Tj3UQEoHkkFsVXcs4ZVbNaNJ8L
1ke3QyOAp8yAhxiZktnXlGCSmw7tkuPKZfXERQ3UGVtFq9FbTnJZJ6B2iPjReUNRHXb1Em1561De
C/p0XVTLT7Lrsy0tum7PmmrxC5V4FU4pu1NkY91agcN6q64deom6SFiS4qismw22ZFKm0EWeDY1O
xsASG8MrmuTlKsGjeIgrx0Bhwi6blHvE8XLRsE7XA0bFBAY4XIF8Mn3oVHLnAIpxyx50cjctSF3S
3uqRpxcdqhXw967EBZW7RZ2rd4WmNJ8aLHJcZerZ6Hqs8hKRkdgimB4JqigbtcWvRFU/ZbQDQZkY
07HIA2XyzSnG+Uo4YFq89HFnIWnopJW6AXyJLfGMeb2aOZr4fp4wYkMZTpIyIFM3ToN9Fs7pIVYH
Qoow2VNBUiEe0DvMUfW7k9OQGqJDrFlj9FwNtgSkffAeguCMKoLd2LTzt0HpwGMYs6BCEgsMzQSl
s4gkp3efgBxKiSBX0J7UjQNkaYzqL2Oh5c9R3ieDxzovL91clwpITHIi8sFy7uFiLrskMMurnqvu
lTVdQBhQSF6qqX6kbK3eokHLqHwr894SpvZK9wKBeryo2hcs9uHlYojxEb7CcLtEpiPGmziPG7xG
nMA3oSvmqaqKrkCUOyxX2jKedVWn1hvWm/FLJur+xcb3WL4urWWavoH5HEh8OFm24Y12JtObPoEN
szETjGH39YAy87xZxrJ/ng387vvUbNGGgELq6JVnBATfBXUStIciJvfNl6tG1UW5kOJOko4deZUS
zXcyIxa5uIuGSNp+DJqI7Yxj18mumHLZftEmgVQx6xQHiEiNKVrGWnWeR3PaIXorhrs8TfWvGGeX
xzRnAbTrZQN3nRCd9NvSAn5kCEQr5GnIzSvWcorpB30tw22BxSlmlInmL9qikBk+tECLmLgjWJFN
Yj/r9PUsV9Z50kIk5hdv2JOI5gk4Bc47KMi2YCW+lPhhPw2JUufbKDeb/jc1d32t7v2zgEUdmh4N
1T9dx5lMp0Cu1cEfejRQqivy2mGV7WokmMeFqgtzgSfvDaoiJCbvnE3tq1vztf7WZVTSaW/5yVHd
25sfdul/7oV/bBa97718/xy2UGkX2Q4B5er6/R8+Rz0hA8Ha48v5cgpLN8hKQCqt++uDrNW4jyf7
40E+FODjoqE+zkFAexbBMZhefv3nf3cOH3bvGpHiRpPW/gjmuzCTLXLNqza0bv//jvKhbob+p2V3
VfvGeKl099F4qfb3vz6C9rEMwUOBIkDQhqHmoalvjbIfbgYzVxgagozAM3TWOA03qWdfRntSyEO/
/809eV9+frvxFDwoBDoqpVRTfLhoNeqLCkuaP2ztM7FHZbqL9s0u+V4He1cG+/Hx+smdN8iEktKQ
HIM55P3j1Ta50Zdq5ldcPH9qwi+6g/r115dtfXo+PF0G1RsLSJRtCV37eCYRffOSlCGMk9gSY+NK
m0mjNgGz5srdrw+lvS+evl01Q0hpilUqQ9nqQ93ZTqJK18lZaTfJHVPZbX+TninAEV12uMjNoxvh
5dvsVDzWD78+8k9PEs2ARhFfFcbHR6OkhCGKKfWrlvEhc27w2j5N0cMSH399nJ/dMGEzNtETMKXz
8YaJLIhsVs1+0HWug4AyA2b86yNo79uNf17DHw6xDo0/POVktcqhS9ahb94YXnxGyNmO4Kzj7569
t77lXx6MHw5EafHHAxFZbSG7xlztqV54ZHUW+Z2bH+pt8eXfep+IBPrnhfvwZCytWkmKd5wVa9ez
dGfuyHc5+91w/dtz+jBed2hUEhJBOKdxo/nSS3wAQXtrV2zI+bn6zZ36ycDKvLB2sqUwqM9+eHvB
vM74P8mb4ALm2R6Z/F76o72rjtau9KMN217lyvJ/c9SfPILvjvrh+YC6ZlCM5X0+pJOPM9FNtvrA
gdeTbKSHTSz0g989lOsf/fCsOIaKZkJbS8G2+mE+LqU+OqTw+s4tFTUYI3vFQ+YXeRBfvGjz23P8
6zhCxJOq05im8Weqcn1HfngHpmXq5IJxwHQHP973L9ROFYIOL2of4N458qlPGLFr1kI34ko7/PoC
/3Uo4dg6hXjCGSgcf3zFZc92NhlIgsSV5qGsBvRkvVL0JQUncH53M9fB9/11tVcFCvIO3UbgIT88
r71Ra9GC1G490cWPPFK8LqpLxdOvmo3JlFPtNHI0vya/uZ8/WV+9P+56EX64wBQzMytZgasbAnC8
/oSdDCRS+kXD1/HF9lt/2iRHktEvY32Dh6F4UZILthK/+xw/u88mAiqNSZBOxdrd+PFj6IXdNjbZ
SrSiMOCCUycr1xL5Fwec6Tc9ZJvA/EhJkN3D6dd3+a/zOxdA1wlW0ixpOR/nd0KhptZA/c/Sv8se
Y/ZR1LLneriboXm8lEzYF2NS0AHVjHk+AS6Bu/vrT/DX95hPIKSQhkrZE23P+3NvsyJJVRulNgMM
wMVco1vidL85yE9mEyYpJmPLFEzMnOyHo+BIGVWYQYBClzUd0do3Mu/Q8JfTqYn614Lm+ZZCLfFT
GoFTXkF86G8etr8Ok46mqzzfmrCpYn58oYJRi8tIxj4sN4qEC+D3emfhIcMKulhOuv31Zf3Z0dZX
STNwADnC+fBIUVVOI6VgBnDWpJ4lJD8hdtbI8n60jPFfXls5GqI+DGLCNm3N+nB1w6SNZMfzW1ed
fjKUID6N6qTCBY6j5AtKD+P63zi5VYZkC6rNpvHheAYPFPW/lYcCkJ9HeD7WJmpDG7TRby7jX59O
zkxy/Vj+smq0P8xtSPvnYNIJi6GpsINlA78zysfzf+N01vbiOvpp0vwwlTVhguFJyX3RU87FoFig
tkF9HYIF2v07R6J1aes6w/raYP1xoKFwUVndmJOGZIvjGCnqnRI082uRz+ZvjrTegvcjOhfOFhqL
UBBwlrle2B9G1tDGX207iQ+Z3to2iwoKsuxSh0wzx0IQrAuSYZEHVL8Zz37y2HM8RB+U45AKWh8O
G4W1E8H2ZZNXn9XJc7LYvlpWm19fxZ88FO8Osn6IH85NVRKtd8rCT9PAt+1n5E7/+lDx7gAfbtOE
pXOyw8LP1ASGBhXdvRhD4ePXnH9zm9a/9OE2cSSWNIxNb13396dC1kC02A0w0jGHBEL4eW4e4vBr
F9z8+pL9/L788zgfHvGyV0hzbgufFAmcR7SgsW/9RrLy07uCaMDWVHzYLM7en0oaRJpOm9Dv6jLJ
MZE22B95s38zk/z0gv1wlA8DwtjQ5yfsxXdI5BnGeJcRdYx04bxpvrxdsX9JG/I/Cj/eiUUuq5fi
tmteXrrTU/W/QCKybhD+Z4mI+5KRd5H/qClZf+G7QkT+YaiMWuhAEGoyAfxDH6L/YTLVoWlmfmWe
19Z1zJ/6EFP7g9AfdOeorgWNl3UI/1MfYjjISsSqOFF1Hc8R+/R/QR/yYSnFK0R9DqUZCzgkXpRo
3j9/qpFMWZ3jCw8yaLR5hJOqNTdjk90FAtlgYtwSt93Q7zV/s1L/qEv5fmSow1SFVEM1Po61cRmW
Y2IbphuvrWRsqXeJktwR3LLTlleQU4cs787NLMLJYtwHo3hQh/mpNxZqeWgrnLP8DOFSADlsOKNq
fGWJ8fLYXtl9eLLbi1439jRIDyFQT6QYHkj9AolGcTXlxecfbvTV92HnxzKQ5nyQO9Ib1tl02IZg
FjS51eY6rfwwtPZzSPs+CHQa3wSA0MvbFsgWvF4uD8nQaFsSar5CW8BcYuHMTPIF01Gh7NpSfA6n
7utII4LCtQMDodQ96HQhQ2eQPiZDBF3Gml4H8N+eGVQEgEy4jx0lPikLbmhR2Xv0jTpmQespDOC/
tbm2MUR2JAoCXJTgP6aEzCx2nCb8M1/Uaby1p4xQ685BLqaOXwYnEm6Ea9AOn0bS/7CVgh1Tcv1c
sYZPQfEqHs3ielSLZwNFXxw1jtsBRYPM2zSofPjAXdcHntHQI6FDNyjO66zmitcRE9cH2PSkclx6
I7mPRZNeGkl/2bdfpw7S8JxpCPXaDI80TlDwBbd2X9jeiHFfVM4rr9uhznBsFiHpIWntPDhD87nu
zeRMsZHp3RgC924LkzqokGIsNnRZtR+hsGZoTRHpGREhgpV6VFFh+WGumX4KVfqS0BXMHgOOVrRi
yPtWvkEU7BeCCd0FVfpZ3IwjSr3iDKACLD62Vk2VEV6rF/E261dIWkrNHqEFkP1hwWuYrBfjYKZ9
60sij/s2VPZOXPYXhB7lSHuCeYeSZvEInd+GAGDcOknnTar3u0JfAgT7yxbZQgp1V8v8MskeZ9rO
fmWAZDWbGTJujY4v/mrWHd0igcSgDnokWUnqWjaChYgSRmu1hyZEPUgYkWvSagZAcqGTd66U6sMY
V61Xsr7yG6nexn2Hc6gZ7APsg2XebsU0JuBHlQAFF/uMkPBB0Vhkk5FNiVyrIoY7qPaGmvcYJ2nR
z465BZtBvgkNaU+Fz2V67bjcFUik3RwBqJOV51kYfk1T+/McKl8CE0PjYJDlnGAfmcmrrszXaixt
jGsxFn+pHVCOXRtNe2Za1U6Z+r1K1NEFOlloAsXCB8Ch1k/ToaeHvDVEdNFW4VkOZcSk99ovQPfp
yd5WOfbbSMd031jza02miTVpmjtTKHatyywoH2EqavhAD5LFpChn1wmD0TMHunBTr0JJmY4Y+PG4
VuQmTRPexgSB2mVYy9MMYNa15jLEIdBDSTH0MyxKuK8USbpvrG0bFT6RmDHFB2R5ku56NfWoJVCF
0He0m/4zecWsjtsJXVQSPcRgiNxxyp5M7HxYBSkU5Pm5oTkgfS31MewaRKCF5qmwmYxy0I9Nmp5o
7+kbEHqPpWZdTpAiQJHb9SZzeKbwGSI5n8xn2u+FJ2uMxqpVfEaJ5hvkoXfw+Yg+yf1Su3WABHpz
B/UUrfG5VcaUgSZF2zNDeSlBzV7RNj2fZyjdOqMpa0N+LGVzW9L3HtISjk/vGCCYja0o4VAmDkDf
As+yu74d6YRLM9DEQN7CuLWO5SDP2d1SIHB4YOmllvT5iQBYnS2CjB05F7cRgFBMv6/owVByGBp6
MFqEaP8dF/Tl4EEoRrGFLUqEIgPU0CmusQbHTsIEd5snvmNgLEzoOeY6o6ITgAFf8wrjIL4NS+zo
AgFbUDSVVyvjFWErKM3mWzyX4sCCf0NLesOTQfcy0O2NBpcb7HF3qOz4biyn2JWVQF8asPEuKxS4
9lfcvFTFE9CuGkz16VuZYb1XAGyg1QPFnwMzNNr+sg2rr0IEn4NGE9dqOJMIbgZUZ2SAOfTMyJYH
vNWUqRIVRqRybcbDV8Ve9Bsp7aco4bVOgk+xwQ3OLXtyidnTt1Ujt5qsPjWKbLFIF5f4C07xGHZe
J6dr1VComT7qlrH4toOMJtRh7tVcqqoauSulBbBSgW3RL+njuPTJsSG6Gs3PdTqXD+C5CHhvbG3n
FIe5PDbdEMJQNo41+HIeLsSIo+bcA4Ph3s7l0wQY0kXkX0M8oC/Mcc57qjJel9uNH1gSUZb9qQLP
40kzzHwZyadE0+77rMCflSB10aZa2+Jx3FUL2eepIJjGJlmMOOmbooKIltWaN6WsPppu3qOu2w9Z
9bmh59pWpXLeHIslQGCEDMAdC/UTqsnXVmSXMH4OSxibSELpejtGflOToZUtwWfsxoJUkYpY1tj2
YbDTn7eV1zF2HvFVZu4YL7cF8OVDXpVi5wT4CYilJRQYyFvZigXLI9ipJUB7E4CQYFmHtqIHe2N9
7lUbxVaEAk/JEXB0xEUhUUXxQ9/WE5R1nRYLWDl8KandHEjYvtbTyiZrJj6foYpsVAReoHnOmvyk
RBYZvUBm0XnEDxNJYYwEdedXENgAjXjoMdG+oWNVx2nkhcKVZGOEiRSBSCVDkhgeCQnwmLYG2tlM
lV5Y0YrIhkOREpa35jFrOVmGNqVoL0c/6BTYIcLGUNzWxo7DHTRW4q7RdoAxgDu4XQuZhXizaIu2
RfHmNuHlbGcEfsJAa8cjhBEm24gS0scwUYvSiq2Q5IejL7uxLeVrFzkxXVgwsIFtPbaTdVvMaDPz
vDgO07q1ume9xrkAyScYi8eF5F0d5dN2qVs/t4eLYMSYXpfTdYl/z03z8lMkGUi6+TnVLZIsGuZ7
5rYLwKrzKZ56WOrEa+7K6IAO6hEF3ZOWnJeD2p3qsP0SqtpVMzGupFZ0sZRtgNd5mdwq0Z8RLqRn
XHNvpHvstqIPLvQ8OVfa8aAHQtlGhpZtRdG9KgFBCT1GZHBfabh5M8LbIxRiiDGV1yZRd4Lnp+u7
fh4vyOtobuNJ/xSwcXVzbV244Lbe45CGxI1aEkK5dSnNijVuNJ+o7ZaAX1vQRZYf2OGdLpxbpals
FzHjPQKzDDUtTJGou7f6VXgdmF9HyzpinN3CVbhEmOGNU/esWVOwCfXZJ+lRI6LJTD2RFl/MyUGW
Ezu5N45O5jqoqH11qG5q/DpybKtNk8YBzpInu4dwklrEDy0HYJKkvhoYo0APsTYY0xvTHDcVue27
QY8v1g8DCHIXrU4bU70fTP0SivsDVst5X5dWfUWKJEsZcjo2CRMWSxehE8yHr3quwPAxQ+5ayTym
itsYd96xLZCgz1H7qRXqdNZO7d5JB3auc5TC8bEPOFHQofXbAGGUv0tE4/iRzchSNU64hZjxSC1R
3jZYIRQWPiv/ZltNjXlraNaAWS7RT4wkt4lNKvakBfTMqhFXliK3LLYf2kztqf90zAtafRcZekVc
yZScZF6G/hws0VF3vpW2I8Aj9pO7jBHVAWn0Z+rUi03Dp3FbP1rAMzlsRNQWB3RkQ7jGFgKgtYJ1
URi+6PRvOiWMT3PwCqup3RXlYHtZTy4yK9QBGc9phm54tkxoWTuJzpOaGzk17QHtT+XfseLV7piu
IamR46Cb0wzAIjVcFDl3iH6VB0vKTWwZ7aNh5DYCTwdoFXxTaGEG3HfSvnyLtR5BIGylTDLLAUpW
E6bfTMnuI6f4XFQLdvvpgawQ5yJeOrHROFrghGSHAv6dg/oZD4CzRzdJovoYhJ9FXr2k9dBdZalT
H5VUntBEXjPfLY91WyEmw0VgVjBKBscRHpHX0pOdfkFK2LTDhoDH25l5r9So3aRluy9W3uJM8pDa
azbrvnL2DbV+UpGXssNbPaUlUptJjLfaZJ0Iepq3odloUKLsxROhgaqqlOzHID8rwiuZmqxxB/Rp
iXskf4HU92Esbpe+XU5mP54lmv6ltPVt/JbEroZIaAW0kJgt+L5W0MNDj3BWLJ+rwEsjl1h/nkfi
pask7L0ytR+FwehU1V3Pej65zMvoyCYPweMp75JHMzDBvpIho4uWZaqq5r4B8YfKM1/kbBBTaaJx
C9DhefDjr7Celhi0zDW6e2u0c3mS02ejA89ghUAx43hPSsqnbIamnMvOPpoyTtmELLth1h5VNg5b
vBuc64JKuSJlqTHMLf5PZ6cU6OrJRIXma+TXsyZD8E1T7Wkcp2xSprmEuWAkuh7tqqq4adnUIOiD
T1MZypu5bD61BVGpg/I8TZGOweI8LLLlOC7yWcmYdkKlbKGlg7EFnbMwyoN0Gkpwavn8TXFMDacm
6jEiMRzk141zFi7Wo3DCYluhAPbl2DxMVXyZswXwVNaYE1LvpDfzY+qkicvLUxH2s9UTnN9J3zuI
nUsS0IOajWPEkAbJvITHXzYRMjvsKX6vU7mFBe5V+FB3gE0+90H0Ws6skssxfmEf1zGMs1QomxZs
EhlzFZ57F01G7Q0teeaQznNyXmp0YkZ1kWRWRTpPQFJyh6eAMIv+mNrEaiqqXpH2yqsfWoU4mlj9
07hQHtUpomWiDNoW61hzgBO0eEOcwuIEcub2CRs2Q/ZQ1HrCBquFLnCtD80mL3oW1MFAVpUGq5DR
WHJLewn2rFad2U0HYYH/kqeG0rirzZpFkG55YQ7DQ4tdFRolDpghAmcYE5KMVTBVSXfOxcwGtmsu
yLiC7amUnhV+1QgPti1sAzPAPcN50Ob42VjUdE/K43aZrfs+wZ9ePyNLZcJWZvXANMgrXEh3Cbor
xSmjPTTpI3tiSozYUnhkCf7oCWroCOWuB+iyhPzNxSB3vaATq8dbDHbPgO0e9T5ixTeATGitS5Z4
sdT7Yz8rjdeBfHSyjCLDLK6kXTx1pLyh4SbQFPi6fpsOhxErCPtr0u3h4gE0uejU6NHsunXJpp07
dYmfN1J3eZ+Bd7JQE2olQU2sPMw6rd0GJ8vGqNSzkACNabBSLHuDeoGjUfhlrGZbUO9iJ1vnTsP1
cwTj5RBkBriiIJmmK51qx/wT+kaeHdHEr24MVgxxXB1I6O4/AxZHsjcMdnFLFtZe1tFVOo23QzRu
jJ45O2qsswo/1akMHS4UfRSCwj1iZJD6ao82EDGEqgvbLLsm4cMsgVQHrONBDe4UwlffMsiWkbgi
BdprlZBDFkcEfGoaHE88TwAE/I6BdJ+U2UsYscPDr7jRaIl7yqrctguQ1d1scIWqZt9bLCVZQDd7
uyvYFRaXKUmtvpUGlAO0U9AGblbqt7WmQ9nTk1czUO60KWUzur5zptMovKrtcB4fVASMLmduYUF0
qrO6/r/sndmO3Uh2tZ+IBc4M3nI4U85HOUk3RGZK4kwG5yCf3h/lhv1X4zfghq8M+KaB6pKyTvIE
I3bsvda3ivs/xuyaHFB9g9M+GmRsTMacvmSVtVzqziQtNmsFFhlwS0D3zessjVPWtc5N52rA3aV9
LSx3Pjs1zMPagozfV9Nzm8/ps1TjkT/TA/94FL3mnHlYZTjVA8niI1bjP3+o5U4PYGcqwsRCVpnN
sr4fmuE4G0AY2g3JhbEMEWro6SC1KfI84T+CdBzAUBNpK0fv2et9/2Ya4RUPDa9WbUANIlYGks3r
n+DCf/+fxH4dZYtG1A50E1+xsGxxyksL9NkiHjaz5QAxq/kABxKgg47s1rKzM4ThX0tpP/sAGrkj
O8ORNNIrtFI8CF2ZhplQz/4S0E5aY2aLXozr4I7yxYqF1r5Li5ffqZVNwOjQP6h2vF2L6RY4Bhdv
uwu3wQReOcIxKomjcmc32gyO8TIH9k69097QEDGDQjpckiGEANAm3oFYDyhPadmR6uj+bqfsxVHD
cuhRV0TY0ikHLdS+3XbsU/06NDeFnNow8eyfpcSDWndH3coJlKOn165LEeiaqqNkWE9NCqKwtyli
kr2S+PDwFOPxpt/i6ScH/x1XC+A+WA10eGFcyLBYHVKm7wcxyDwmSiEN6sU4GHCtjza+qDB1pRfU
mQYIOT1WNd0/zL7JTd5yds2tZ1BFgw1dZrIP0RAbvKKKfUI/+ZMs0C+XUAG5vhIBhMsvWb9LzJth
Vvdj4JkZH3z95N9AS13IZvfgeJqrQord8ork9fSJyj4PJhLhgo007dwhQaRx4J915RSCyjRi10yG
QEOOFvspHG71QZ+fF4/aRPYQEgAsXZ25+7INrOXjZMe5AhbQr90XtKwjton5plf6idBYM4Bu3MV5
FxKW1Zysnpubp2X1TV5vh9Ky6Ew45s9GfjT8Z+89Vw4gAcXCc4X4VhKmgOQtf6zS4kKDUz8kOArY
nNOx8sNuGdoYtA7oZow1cEfJrpt4jW0WT2/oGqRReg+WoX/0E5E2VQnOwE6uWwWEdNRJGwdfifkG
/IWFCKTCGodYOQe+t945RTWwyhjSmoUXDTasCKe2XoXyfwt//mxCS3O/F1ZHWTYlPxZlWAG2K7Jo
VnZDk35OPTvwuBR2y/0hk5hOc1fWwHZnvHA04PD32xdZk1vRFULcleQ3Izq3D76kI9l4BAlVtN8B
/nJXqGCyjlZzXkj7i3PJmeG6Zey4BYxnvWhZXOYN4YLUDkbDJcZ72LhQSL+2IlcryDLqulusvtT0
k3ZR7cuaZfXFw+DDCQgRU6CWh9vKN6ldxZgQB4hdy1VCo6M8FvDtiYPYbCj91hwj6NcpErtzkTM4
b6sEThQERW8Jli0fELa/1i13PwW18gDK71ir280RNGTSk5Wn+RNZN9fZa+eAe+cFE/F848rjqNTn
spB35Bbr3dwO3B33iAzLNk76Yv9w6Y1VmcMGlpZX7GLUUYJw6NyaZ6SlOY0VPq8cDDgHY/o8NUGu
yU9UwXboF+rBI6gMOxogjIqoIDvfMwT4IrFgUY6Q8lNmLyVR8bFeEudVDVVIIVnU4DGaMc4IHCrM
rDn2g/sma1D5MIOD0iJpsapuLZLEAIG5dHpB/5WgkPt4ITXz3Lb5e1XB4nbJSK5w9UTrQJbgtALc
YtMpugdvrL51+WBf4J4+2YR9P7W1utcgZKaj82V0031RNI/DiIa18eIh8w95WlPCgqZKyu1OkrN3
1zY/zREOiXCy3btWXHrdRRaqeQp4B/d/S5pcoDIoKFvLDmJWdjDQgg7X1C9DKkZvXGVQ86iWYcDi
m0xfk1EfBRgmXKYkGnH54USHCp+58+OCrzPwLNx8pbYARHdV5CvWVlvQHsJNvbddU/dIintJQw3X
q54SQKPVJIfh0b9pDSdkJEIskbhvLOsrH7EjaMky0IrBBOC48iRBUgSeR83dulh3vBokUi2AuxQm
xaDuFUYAALZ18TshUJGhldRk//TTYU4mcqDsOxcMfNgLOgMVDusQaA3zhsSB5EwgEw42+5ZEw3NR
5XcYtdjd2/ozX/LuwEH35uNk4/LS93GTESIzzw3OqcY5dhLLjVHy9fj6J0GkSb+4Qbrd150gFldv
AEjxWLVsuvbWVmCc64PeftOBUtAKGNgFGvt3725HHDD5kbVPsynlaIB9Z4azLc7GxgW1XgBaGIUX
EAIYDR3ddA/6Hmkq6zfPw/eZYCPFxnVdtyEPGfCxNdabFet2e/JoBzQA3nkupR/63jwjGBveGkde
KCL5+toqZHZrhGt36sHrheWCw9aBnhoWhlEf9AY7fT89rLK/l5LIqNTevsPV+Q2M4hWTUCTdpYgN
3LVn0yeoNq27MHXmN38xXidStpj5OMcl7x8GrmbNOL6tJYPEdevTUG5Ma1L1TAsJpp93NhhyhBjE
eqC1CN4qAuL8zPzmOu1LidsjKKyfIjOGaF0zopoc/ZGgU3a0gTw8S3/F0bxelLbFvgNosmBRE2Jw
gO8N9LvE6DVY2oWEsx+GB1AdPnQZqtoERkXyUGvP02HEenYnwvTAzWmBr51nMTGT91tNorY01vOk
62eCHpdT0+jfk9yStxP/h+nxNazcuWWiofo0x8dWEYqeLwbER7P47Mcc7LBH4IJNi3g17xC3rzuJ
5LwVfhMKb3BYS/Q33RyrattpZLrrYcYPugBoXXUwR+OUPaCpaqAaePiNveXT9Zb5hmydAPARHi0n
nSgvshetNLI4aeDI5L97afgPdmOjUeE/XZPoBQiIcUtr0qct7ZPh6c9lwa4Ix7uvNT/gLAQ4LdRD
OjIXSZKpvxErwNa83elJCw86p28XTHsOyDLQH+K9ZbwFrNgQTBGFeVlbIW5G+jwcLxXN2DiTxeus
tnu5Ze5Bluk7iQb+g9cogj2AsQUorO4m2AMxLWsqH92M3Uw9F6u8Yqrcwtxrr02eXfOZWt/Utcgv
tmdT9eQAlw3zidn9TGwj1OiL8CHal7ZQLoAEsyCuYvnduN4jbiTexUbxoLjZLykXkAwH+rH0RUwt
kh+XsiQDrdue5GrFic91A6LTeN76gr4vKcwL7eCF+RukF1ke1rqK4FRNce4CFbeJkb2sVBfFzsPN
RrVEfW99ml33spAHTSGUTyGCQhZU7V424KbKh2+2FgBNpPWYaQQHpQ13O4gRUU1AAwyn2Tw5fnue
x5zQxeGkt2iLa0JII9ndynrpY8ujHbdYMbx9oiyBOBrj6ES6oo/ZA+9N8uobDa3S22IH50ZdZnrU
aqYKGszAHipSY3Cyo+upR39pXvwSO6qWWCpO6pU4a3EYCRqlwAbGuF4Z5ZHcJaanuWUQN+YvjnA/
9ZZaw1XGQLFd0Ah1FbTNhGgnqxCRvEtqSzt11gYuAqRENE/6huG+ubKOP3OR/p6me7/lNygyABBA
X1jwyR+lJVHOXXsju8omI6xqj2uvC9y2/U8PPgRQu+b7NFp8saK9bhSuYnw0p5mgnWZ50zcFN3Z2
Qs6eJUA4Wi8yGP3lde4IcNY07wmCvKQV2P9sTfO50mqM7PReytV971Y2tB7Y6uas9XGVAic5UBwe
HBN+oyxeYYtn5wYbWABT6Ax9yzwkjNoPueoutObplHC2h14zVse0MBiAZcyzkbuePeX2YeqV3kEU
oNQN7cF/P5QmE58qmZJY5UxOkbTSlW+zNexwpEfjMLyKevqlg/uPywmxgT6qH722fiP7i7GpPyVv
9ra3bgxKMk1c7TbL75VuX1zFsJW7ogzoDpYHgJs+4Izm/WnDwBuPs8EsbVWveku4EvSpo6MyZPgS
FEWvvcwDiAhbOnOs915/9lN5HdX4MDXGR7ef2v+6gOr5fwDX+ZvG6vir3Qk2w/8KeRXiuv9aX/Wt
audfTf7xd4EVf+U/GDwuoBx3V4c6u7IIBc6/M3gA7VgoqBBZYTtDdIui+B8SK9v9S3ieb8CgsXFB
Yk/7T4mV85dtGi66JEdHg4XQ4l+RWBmO988qKxMvAjJxwYdDKcpc4O8CIV9RnOCUzZmmYMBOyNko
dINx3pr2h32mklXrHK5ztRBMOMOxHGy6pMXYP/RYT6GFgvKtmeJSApE10gzfij7BDuyXN+V47y1Z
cUsW7QFLPN5wk/q096ajlzUf3CHjHLItixY+eqP521HlpApNAL7zSdNOVU8VW9Wqw+TaotcvoibF
czpopIxOGSkQTV7eumP7WJMFEngT6KDZoncOZ4wzvNABZWw5QDWwuGgdaMwNknGK43XnpsmwubNf
cN8dCJ7w070P8OAy21xhnkSk8DBUhVlCPIPF9puDUHeIl0DRTuaoOHiyJL7EY6BJJckcFrIDgp0P
NNQUtrrxxpxpgFlUxek8nvLM+bXIod43XBIq/OmA5oPqeEYaYFV+MKAUCEhOO9WEP8Td1gJKIdkn
ttwEbmDp4JrKCCwZi3NmDiJeMHVjoI4zdrBApJ7B5+/eCVu/30BWB6OOOGEa9rp4gk7g91cNPnGo
ALJxiXjoGR7TpkIf41p8F4TknXwvEXRnF6RSBvFUZU9nN9uAQGtEM5iSSTmwyS0esxnq7pKZIYUp
WjLYidyYOfkbkcdtShG1uA5/32IWpG9DjJzcjV3lvHcFmckG3WQyIWn69t+5mW/RKrtnJfIlmEqx
W8G1X6aWvmlj86tBaMwzJ3zCcbrIpF0ZLGBvQqccnvvWP6DL20JMwlS+IzGgBq0POjBGJCgf2ZDn
+3lwmqOF4mvQuG1QIltRipQmgoXhBU1Vn/gVKzRbPSorfP0Bepr2IK1X7scSdrUk2SzlI6/9mwsW
eGagqbtWR8IPud0QOzn6iv6c9SMzcaZ7yOdQbjTt0cYMHTOi/E7Ys2/Qa2mVm8VF7gJQG8UdUkCG
GuMAg2oyeVGS91Eu4pIWygMoRY56X/SorGx9I1flrcHhBakOoQT1GeXzi14moH9nPyzN7Y6EWZ9V
ocbQl+I+MTmP5wyXVrs514aC/FBPLXc3ciiKYZ0BW8oDpRATqqMq3GsNIIn3wCamS+ekYS1yfBkb
HTbLx/zVrD8mQ7WXbMUilFivWl0+TDqdPLe202BTtBJgju4qjf6wKvN1TEfS9ZqG1a7VFzDveVAo
Yg9yLcZS+UM1HUtL1C9g3wN4XB2sKoegDXeLJHfIk2lwio8FgfSqq45MiIk9hGp3HJyJ+QUL3hTN
dzGn086oIeZ+mI+wP1m6GDPDZEGIMKLQRLYIWN9UxJ24ALxWIuWwxnz1q0Hb2kcGNui45DdxC9Tm
CPxsoKxfSXqczWhJ/SfBjw2BDvGi1OVzaZodxO5pJWeN8nGYtQvZ4D028cmlC2qYsWrNOHUMGSTi
Pp2B9gLpNSNlsh7tnihK6RVorbiLJ6U8kAS1Qjo+NobxRUNrOo5uf6pqKOamwzs4rSAzzS6PV0gF
cDahWWvEkdP+5v1evClYXfEktbKPjCpjdzMQDWbuu52VDSERgD8GQRNwKY/wNbuAIZoeTyzvgU5v
u53TQYBgzngwpVc38bxWZ6pon1vhhgZrpE5RnnlGysvuyhXVqXY0eQFmDXpoE5Y21z2nrehV1j+V
TtsZYH1/7BjSiVq6tEVQ2VhiY95o0fFchxUQEKt78IRLSCXbTJ9oT16av43tHV6i5liK4WvcNLJR
uV54DOSSWrupHFO/po0hQq3ZTlutfxX+9szs4fxnqyQ+0eH35nezh9s5jy1mkUEpYDKQ6xfnBkJb
+Sfpx9eJ1P6cZrc62gRFL+6ao3h7YzY1HqoMz1vG7CqB5D5afDznhwNkq9ARfiBC5nDLP615+JkK
i55iAjwFSAIKgDlMLnvem2lUTxMQzmDyyCdIvZU3WUesaivq9HzLH+lIHsVwU+o8Cd7UZ5xIVoTe
r/NvknL4NqKJRTa5HEBI/fTZp4MRSCfXDmcMGBcEOjmQbvPVbHkeOOZ8q2kJu5hfHitteKtZQj1A
w6A0bfqEUn6fqnQ+7fFjXglpbaw48xjOoqXJeAF7HVEk6WI2d78Q4MHP/WeY+7XAPvtGy7hRR6+1
jJq8rzW6jFleHjuLwPXMlU8OQI1rlq75jTMhgJG+8egZ/ZG2LM11YlEBvdGmRFf8XAO35mXf77LG
gPIp8ctgNdvnsrYArnRmuG2Mo2UDm73Wjl1ag2hK2LU6k6y1EtU5t2L7rhvF595SeURNbUzlpcK4
zptZAW0WKVD6ugP/9kqRcBzBtRzaBeFlAYiiXsz8uOXoSYtNe+ItnRGIMZCEXN9DNdMW3v1kvJVG
nQMI337Qr5QRVfF3Tbo3bY3UyCTjIm1aSEuze3L2qz9XBicSjvXNZjdADEfH1M/A/vTiviZMI56i
8thqCZwXu/2AV+VEHRoxdlju/QkW4bDJ04c0KwZkmuRwV/RGDIauqly/ZVXxXo9M4rKMA0LV94ZV
cftwrSJEEVDBTfLuQXTz+hHIwEvnMmwoWyeGGWmyHlGPGOU0RnoJ6ZTx/Mq0H1qve8yR/7prwn+f
W/lkl/Ohw1fYSLAP3Bndik49BKiwmc2J/ETmyfrq3QwbQ124KYEgJOF2qqG4cjW2CwZHRcVe3wnJ
yrK2JXKHFgdfpTu87B0XWnf5PlqZinTX5dwmGJQ7LpNKF3KOYjumS464vHDr+jHf7YfaSOuw3eJC
CgIwp+lk+rzMQ27tfDzKMah9ZmoIZDpE4yEza73h2diBPo5HmSm5YjkLa2gUXNAdQhoWBjeVrvzA
VzI9SMw8E0LziGDyAkcZnUvhQ/8nry8UNvdiq2y1KzzEiAhe2nXItr4TMm4An0duDuyK/E3oeutG
7vrsj9Zl9dKZudRCyKFdnVfVk9hMsztSG8pbZ6NZS9Zekht0XvccALKal2k0XghUYPcT/g9ywOdQ
mWgBCChcDrbdP85bixB0pl0p+xTFwOCkYcFcoVe4CRjOWzEJzF1sjrSpCAb5JS2RxTjWWLxmF5Uu
3Seh0TLZeaSBtKz0ZG/JBcG3f/AS+wmxDplsO/1OAhYgwILIi/402gKd8sIoBm2kyIDZNaN3XRP/
6njp85pt6r5H0olKzNQwXckxwGiEJTU7WytWHwguLCOnpYeLiHoWJ28oNSA8tKOHZfIDJ3egYUu0
fqbYTvxNYgrQBNBOVC9eBQe6LxKOQnWptWEDKJdRmiNeo8TsFINsgwgbql+SEF0mq81XC746mrNE
ccRqBlu8SxZQWTqkEU01ghgUWchqf2OHkOzVX93mGNGarrf4Tw3yvJYnracW1zca1nZBTSmFOBZL
k95OZqqHpe+BYMRlYE55c6r5kzjlCHmfs/bc8lOAju6EMvoe7oIaKxPCD4nC62OZIi1kVBvIQUKf
W60uMmaGzLox3Zru7EdNknxW8GG0pSSXiijJyGi/5f4+x3UAJk10iXSP7RzyP/J2U4ULvV5aTu9o
zdnkt+zdJMnp6M/lK9v2fa2vd6PcrrkHWMzp4iSjWup8l6ID19qhXx9SJpCVtuTXIepSCPYIFjKD
tQC9HPlsdsLiQU0iGawRo7IFfkkvoUWKBLQbHn/v6/c9r4Hj3wNuGc7DvIwol/3fJZkzlDL9W+du
h0JHaudbz4OGMX7MabVOEJmtot1D8mjSlSNxZMdypMTzNbkF61z+sBZ6dbRuRmyxy0eVT7epQFC5
biQDs6c8wTF7mlC2hJpGzzcfDy1ssMD3Nz2WpsLogHx32opne9Jfpwn9K2yoa1qIh760IZQjXCKu
AeD1RDatj4DSrkRzafl5G/eyI8EZPybkbs1iAN7joR3hC51wlc2h0d5okHb2Aep6NpQOzPKtUjnU
V39BTl8TpI4olCT2+kAtwb5XIqmd9RZFnU0pk3aQjtt1jtbez24tpQGkTZY69Gz/CLv6JrEoEk1x
3Qb3mOR5ESM6NYM+r++Y97aPrpfFANt4n1BVhZ3kZ2c9hYLyX6Zpu/M7HSI721tdNW0wizSN6BXN
d0vSo0cYu3sxuKD+4a5S6BlarCyybdttKWgxU8C0lvoJHjy7y3iNrDX5ytBNnUy+4dvKKU+Svzuz
jZzKgVENu455MTXws35KNAmgvVjrmdoPs477Amkj1zs/0FQLBKGYKe/JPkTDXjSnPttYswqZruW3
cZk45S0zojP6uZA4PRCLhfM09OcJjuuzZXzvuxzNteUT9erP6MQcZM5TZ54UDTZRzs01mxvjYmgM
nlrt59o0mKUcLZqYXp9ANk5MMTM76JXwb/Ju/p50CH1HoQGI2ATKEL1ZYghXl2HPZc5RkFcd8ypi
DI0YtuUt6k3/WFdrx8rNT0aHuqvVgecpmXGPVcXVz9FL9+kqgqwbLrOfn5WUt1nlfyM2rMKOYX5k
NJbPitQejsv9/GvuDN0g2d0LsyxZIzr/esimXgaWOeZHHV+G4zXdkYRQGhiKuWFuf0uLREBkRc/E
pIW9zeOSa/rbGrYYhMuRgnrqxzMWnOmxhBAK5TTLDqR0VoF3XJH73TmrR93eGfaN9NeYtut8prpm
bMt81tx34GH+BWLYQG+z3K5pfuxt3vWKZL+bXRhjCO6xxnSFCj4QJDS/aIRhnZvFZV7n+DeOOvEI
vItG3GbkeymhXDZpUYQkRwsswpO27sRQC7KfqnUnnoGzbZPso7LP482isLPlYEe1Sj5oPsPF0Zs4
6bWPbij2nfTKRQiNc+vdcLj5XpecXZTggVuJw8zYlJ/C2561eYzGxg1rrV+BCIivRf8CItQfTSt7
IpsDXax11a3SRIuGiNUEWCbZfjqLq2AytQTgqXhcNjq/+d7x93XAwdKbDvg0sh3cyN0DZOyNkcDN
LSn+aC0Vw6TdNkX6UoycMDgY26NaUc+M8J5DIJRcnwTCLo02WTxYarpLE1QQ+zRxmDhW6HRwwDQO
BWddQDjviehYC67uDNYBzKobk2ECIN89YM/kdiVIE7Wq5TcJK1XcYxa4QXkJsi1H+UjXB1ZS9V7b
IiB7mQTWvrvINTs5WxFVGTFXq/jFoDU5ZIW+kDhUIaUluzVE69getP5BNChj+cxRt1KfaCYWdHPs
v2pfPfXJr2Scv0TNnbovaHAZfhIzRO5Uw05tv099/7L0Fj09LHDJ4kUcOLEogba3dYn6pdWZwXXG
yU+qFf3RV7kPUYpRYziVagykesYJ/h4gWP3suQFytBd7PdLGnQXMc5kHRl/TPfBPjG8lWDXHRwPj
mAej9Mcoqaf8qDGizi1GcIQOWyfPABQxau9DPZaxd2YB+TMn/eJk/c3EFZy+4UeTmd8Nndi5XQt3
RDTPSnBBK6+J85RKXBPSzz9qrXpUurkdrKxaQkyx6WmhIrsVFoK3hAqtRqmDXrqhhmfqQqeEGfLi
U5vbCtsdISOrtuXgM6UTV70GaLhdvBPaJfJCKWdgtSqg0NyhH1PX7w5aR56KctaoBPUb+u1qP7yV
InmD81FE057OvumjOrbN/oKzZ2kk1Z9qWaMBWbPbfgRgzhDg4iz5PXD/K9dVh5/5aQp8SzjezoVK
z8qUF8b9b0AHHYnyHzMLhfwHdRT5IynJqGTH3sC0vaPAebQVo+QEp99k6jdarr9K1zpNDVWg2442
U/3kMO69zrz54Rk6exOTrrLJgUmLd0QfZD/bK/tBn5yI017jbGaYCNziAaoB5FYiGiOHNtMmU5fy
G5CoYiyB8NxrxT1aOz005KvtbY+dxgGSFKMZEm0RVQOFj85JFOSd2m2YUP50U123bEKqL55SuG6r
V59WQbK8HjnbeaNldOZp7OOO02CQe4r5NtL69B3IOjekizfR6TDE/tN6qLg2mQo4E5nNTyZiNLZA
jXZqY6QxIPGIzsTV7a13Br3YJazfgpQyx0IxwTBscPJ7u0u/mYJ3tsye+io1MGuW716uodWYGT21
Vf6oz7l46G42n2mnp7ZHMluoohIccGptfzRsWLdObf/m0u8cqnGhsDGRC/luf+nk9LHLjrxyZNXy
wnHWs0fynD8Nz72BU0h56vycvPQDHCAnoDtdfV6hY5aCaoc3bOy1wxGNJz48UyXkebJxpW535N3k
juuNd7pd06NpmJRZ2xQTnUlUTms9L834kslpibJyioWSelwTPg+hfEwRm08g3Jf2d6+8d6HJh5nd
/Q6VMwKv/Lkt8y+wmIJoGflrMwcm+gDeTwRdk9Gj1zig65xJnEPl7ezJ8eLJwS6Et45ua2NYY9yw
vgN75KXMTFxhGYACmPQfrssdLdleVm2iz+7l3+YO1/F6yXwLm+zcI2kZ6A7aFRnWXjpdVIf1zBY0
3hhQngr/ha5qSv4mLZUq6Q6Z6rleOhKmaLoeE2Jl1qm+4d9g700W7IPeRAcsVxnCcn3hmSACKtdx
RY9dXKWGxmDZNjPGFQCMmn8i0C6NFHG3ODH2RDnNOMq2eDZmHhjqKGj1bbhVqNKK5MGCUxfJhg6i
kI+N0L8TD/mJdZU6TGLyQ8AZKN0gAXkcnrkBMbVXNiKivc3lE8k0U6ejs6Al6fuyo3u+xXlrPM1D
/7OqJI7BqsF45PI0sA/8LKuLl8HXrzaZETtP5qpXkKCt1Y9/EpIExPOS+VI05O4YFkP5Jg33ZeBr
RcyMUHcpF5eJwguNQRC0Prd29FmnosjR6zXW0UaXuBpjZEzac5lV8az8W2vyxmefEbF20paZbWH0
6NfQ5uSON+Jb8OcnGu2XtOGoEzXCx8ItD5pNTrrXocrSluWwLR4WqDKuDVI90/TLGRh7uvO3xHM0
5LrGW61oJ3ngdIMahR71DI2LzK1YXibvNYaxayWdk+RiHSyih4JKaZgz+3ZN3olcX1fs0+o5gSke
aC4CY9k6P3Ar0dwdIKSKqo8NctQnqb/bZqViTmZuHhM87W7q76rMoufL+9kzuWId94w7OAHwPW3x
ZJh9sHI/gHiCMi1rh0hzEFPWkHOOJQY/Bu8qMqAtx0Vvv+uTjWpWs+y45DRBq/FBC5vpDw4Rd137
0MjpIXQ6hFNeerqFGru4297rk/mw4NGLB3NAp7jHEKaK38xJ2zsCgvly8pHEbzL4aODjG3HPWn5T
Fase+aKeoxQ3SGMOP/25LW/p53o0YLs34sba4P9Gvv+d0BXDZQz6X4987z6q8W/z3j9//h/zXvsv
x3MFo1nb+zNYBVvxj3mv/Rd8JRvIqDBoyUAt/I+Br+WSuWJaTIdN5hG65f8nU8Ny/hI6ZA62N2Cb
FrDDf2Xga1n/DI6BfAsPjZG0sL0/I9+/z3tha9daWsK6JWQkHEHPA2OicRMN7hI7W3dvs+Mr8VUI
8yzJOViztyr7Mq0nh5a4If1Y52akTxhj8yoyBnVYEHV0Oopc/bVqCYMW2bnF5GdfVPLS4m7HLmg8
bUiXxPQhlxvaQM304dW/9fGSPDbao7NSO12q55QmfOKEOp/MZ3a0hbV36yOnJCsxeVjbn5tkPNcQ
bGcGjE31+obgb3elEJAEBhAyaLwo3jn/0XYj5aGJ8tXBTVKqXMRnzIqw+B3Joojd/IwfhHYM/mGs
jFYxBWzNdEBBHBMx8yhTbN4MuUTXh3kBg1Gth/3xkFUA0w31m6z3ngdCzeHS1NycNH4FQWcyPfUO
6Gq9PuQaLd/6XZSfYacz6+M5uyJBvtuzV/VhiRcjhZ/QE66RSGS4Jo09705nBpOYRpCURSQ8DOIO
7ITlm+DURHBFRBgmLNO7Ien4TCo6/UocHPTtDfqgu5srZRBqoUcekl+GMs7oCPn1t3OzlhH071Cm
2WHKiuOCT42YGH6FLuSgJ8I3zciOG4/omfeeFqc781bGw6HjEXIBxn9iF+t20S5CcerfY7I3i/ic
mvOq0jQ086eleMO+KaGiOWjjGRaJl2l9NU+Fe5/mP1r90g4f3t62EYxRgR6Aegmr9rWXKjLpMoxL
VJuvDoLs1njlMzVWHyYMKbTudf+UuUMautYBwsA9lX5p+L+YBe9JHYfOwMDM39uqOd49VSN5n7Wi
E1z8YFX1zhKZbRHlyMVNFmrJeF7zH3s5xzayMk7LlF9FdV/7/+NzLtVKix1XD2YEs675RX0SZPTi
F81kJvdZb7hf1GtTceFlZrLk+2jlUg/b0clXKJKca3wtA7V/Bs8ycZOAxJlY+VSUXIC6IkX2vUSy
Ptkt1I7+Rzu8DvhgM1KH2z2glAXB8oJKddz8HZmQhjrRkK7F+AEgSUOHw86uKPSgZpCt8R1MSTgV
2kEOiIr07+NwMVDXgbyP9pWLWpt+B0IhKnCROkwSyXPoakwJr1iJQ527jsY3MWV8KqimOunA4303
pfuRzC347PevxNQFnkzjnjVQ1ahW98BS9IQUn7Olos7k8JcWfkYVoVIKtow2VYKmuBuDMsdL4QAR
NYgy71S0PzNc0ugNFInO/LP1Jfmw7kb3jK5NR3mPQoHZM8tp4BVb2VFwM7iLYuDIWvEe3Z5OPxab
YhvC7KIx49JmGl9f/88m/v/B5Xj/TLz6szc63PxNywP84/0Th8yCWeJnYz4FZvV7aPtoe/DlwveK
Q21hySXVkVVfo5Kdmv03QzJZmbxqWmSIM6muqGLVYeUbn3XjvJAhGTWIJhi/z5ZxmGjNy3FgdgXw
Zm8FyvIo1GOvnyRn/IjuAmZJiLUN07uB3+1rf8m4Yu3vwNA+6fpjgg8OummwCtwiXKPq7KviBRI6
165jzdzV55vv0MKb02tCunKFZyDRv+zie30gPPjoupcOYuPS/xt557XcNtKm4VvZG8AUcgOnJMEg
Ujl5dIKyJQs5Z1z9Pg15JFsz/8w/p7suFwtZDED3F97wXFfXzajT83z2SX1AvQKqrVEDARdiXzbh
TdZOa2vc/f23q/3lzPPTt/tJhK0TU5YUJt/unN4n410F3DwziK55RgUtMxUP37Z6NcwLNEEnbBAm
c9o09cmC/PH374Qp81eRNvk7o6uLi5kwdZS4Pymb5UijOLAt+J0LJrttqZ0M7vYpXGNuyRdnuduK
XpJ/RmYraxbTpmquGvjqFXwkyysKDzCvbeLDsGvINpGVq1d6eZ0Ul8CT6+q5hB6mELHx/9EwiBoj
MCT7Uu1ouPyDRpuUb3rTfZLecEQLuKuqusr9Kj+No8tP+pO8kxEbjqo68Fkzc1u7JCHpBrUYCuOn
QqvXf/+1fUKK/fhboNEMnW9Ncz/9frWW0gzFRQm/jy3CCsLfwBjrOiCJK+cbQP9/+GvGZ2U4XSMQ
AgIn0XGmpX3W/xocdcRzJAQtwngzx/pB+DxWIe3kUqMywhOoQSQen3Wl+qIAMWbOGBRItxjiDN26
CwKvGHU4A9qF1lerCbeJSQmP9MrO5SifS7WJOXkIqKqN8CQCkP0Z2kjhfWxgl8BDPkTti6VoBz+8
qyOQxYhZaY2+HuhYBCTd8l2kaXyF/9f54FZ7M38WdISNaVs7DBZY7OL6rX6t5sCruuchrOkbHFQm
VxlGKEK670DFr3YJoIHmyPR6jme2N0ynHu2XYKIKQ0Rgag0yYqBnAWbUXbA17Cujv/GpaDXK75mp
oZWs7OlnQQFAm7E609M9Q+iaOwXk27jJxJWOPlfUD6DaeMp523J60AVzGRB9LL9WcuaTnzYY7vQE
UMODSpJXQPRIAPPL+YQhT0YNKuco8uEA/Z/S9JYDfe3XZ903EdOnTNdxiHPc9NhTAbFJPNtBX43h
DrA5XPIYEtlI9vOyS9tH3HFayHN9uY1heuei90omiYC4Z8KHDLNJSpqrDvV92gdIQHw3kyul7BHJ
oWUPY4nOHr3wJ/m55ISSFY90s6C2nc8RjWsiSC3adFhhjdrvDi1h+Z4r5rwJSJgM2Poq2piX3VSt
7VB4ZqLSXzhLAgLggovF+iq0lLVYKajfyGmyg2uDXNPBiLJHCxKqZgznxYBHU7+BSngIG+diMpW9
LSQje817w0L6yehDiocZwiQaQUlIik+wKMTab3ZjscdFczWCoWqiCThDuouLntIqthNip1rdbs5O
swi2AdNKz6Rp6lydZjhkmV3RE6qeMV1GcKvlvOw5s7tukq9NCESGANa3HxCM8MriO6ixtU+0aY+n
oCn2cro2IDzK8Ai9bYj29X7goZEzkpU9k32rc/owo56ixe2OSunaN09FeV3F8AgJhHSLezEO7hJq
Br117B36t+ietGVwl2pUseQNoTxM1Fzy5qbXIKoj6NJb/XkrS2oURPrmeXC+6UTXmoJHm3USzmlC
ACYirHW+GcD3c+1O8srlX3CIqbnxC97ciIQeXTBsDLiXUU7Z9GA/iiChA8xUJji5OZPjQD/ouyAc
PcXUd3DCITXDLJkeZShCdOMGEwD0ZhVJhmgPfYUpz6huuQOoHOxJ31flCieaVcB0WOrEGgAdi0I/
hO6VkL1uxgtRBR5hUSHGZbbqaELD9RGqu6+Hao+SwBp+2hLfUmM7YPDHrXOXgZ0niRBQm2WOARnY
E/pzkiLnxrvIyfjL/tlXFS+JA2pR113zLIOowTzkOuhzaHtE4aEbbuACr0L6iaHSe838lETjEhTb
KFknQL7okpndHe2hTQ4oMyyf8+YRlOpeH7zQqPc6dZbYHT271Q52GV01MdEAn6eXlXlcelyvh+Go
g4QPwQA3ISpljb+vrFuHxlXUPWTVBWRLlCGkRROZRQOGRQEbTOvGkDQ9wCpyoBrLH4kFd4NMHVxm
UZcbzaTOmTsEc9DrTP3a8oksbYXq3Ivi9572xU15CNvraFxrNYO0+Ca/c5ygSLKe65xxnzjTHXqv
pymZJjWNwoCuRnopBPlcNTEZzagZAVGhKpeChEMwArQReSYZi9Z5qo/5dh3saOVyEzz53VMRQZdM
1rZMe+unFBHGnqZUHGZ7flbaN6gK3Gv5a5SjcBFRvbdRRqbVW/IeVOBWqb+xMjAK3L4hTYg231MA
rSl/aUA7BNJCwOqyEmEUczca5+CP0yI8S+dubYwRfeD8qmzhCym+51OwVhVrrdNP0nD1RXzJC1SK
3tdVggso9a87tzum4Tdz9oSx8/2nyHqOYCYHdy0Rsfythzza2bcpnc7ORC7q7c3SUcK76UZTrpIh
3VQtcEyhbB16+NSfyX13FUZ5A/oRCLPszCrlVxxWyH/VBmp1kMYqC3K7nHTVXaG9qskJU0MkI/H0
qs5BgsM12ejIqlhgAsQjCN0aWUmTKpza2Od5+K3nq43une6OkTUoeGd6Ah5T39kMwt9DCxJHAkfm
bjBhZDeYFTZkUtCw23sK12P8VWF4ZgbweXxIVttTgrefBUSgRtGoEqc8vauo6LWX2HNF/R4LvwQQ
BAILxeXECEj7g7cnf7K5exBeS3dAE/hD6OGqB1IbOCfXR12Sr2LeigHUNrqGsH0SHRO4kkkPJGjg
UCu0VrGineUDDdL6oBmdpyfuvRJUlzOoOErHG7D80DnUnYseT1vZ62iaNi6d/LqD3EK9o8K+MpHt
oSrYhoZ7B29/o7m9N/FMWcBjzZwHieFPS5tLlwKvlj6VBP4tMIkmPBvCfUEFE+dA8GGnmglB1OlW
Q4LD5BcpaTo9Bli2GeD2YRTrseI1AA8L1LUiBsk8O45APXKgIJoExlGDTjUczh8t/S7XYeTz+XkO
zP53od9PZb5KEQ4M1r0dbMKop3HSr/QppgUQr6fcWts+wAs9p/U8eF1ML5tumgXcG1NKwoN6gyCU
N7sLGmmrg2eHpcRUemqzxxo3Qpr5K90OPF9hdkDqoEp5rIp+K7CkCYkbTbQ2hdsTNbANWpOW3so/
XJOKVqEF6b05ZDoaXo4Pqu+uG187aiBq+qUxskNI8JJweweMh03yqs1fsmJvGHcKGgYdlFRTuRvq
eK3rr4aOyiDAH2NWILy3/OAR09CrvFF0xibNfx2Hu8GgWJ9ZpB7dWjQ7fFjBUb/OKAbKr6RknEOc
ay2X7Sn09rZtwM18tVUJfiXyjp5yXD9NyVRFIk+b1FWqPeWTtfYD7okaChrBUdb7ACr4/TUOoxOF
xiaQed+rJVsBrMtI+dfoesr3vGHfXA0+De2eXAXGhB2Gy/Ep5RqF7yguUzjOa1t2cGFoBFO2aQFy
JaiVJSGY4rTjAQhWSdytkV/aDz1vFGeWOA5olGWU99NNOFikXU9TN28aokc5SOAcwBs/VQDyrBE0
hhzeIS6YpISjGK8zcnd5mAv/MXJonbTwYfN+W+QKzVMeM9CCcBx28ERvzCbd2nZObZ6B3ic0bgFE
v07WcN5QlYooHsTZtHVMnSGAyWLST259mYJplNk+hs9bYpTRR6m0SbyUutoMSS1vBoCAhL5WeMwQ
z+kyqv39uRuCKQ6mLZoyczIduzo4zJH6FA0+o/rgxRNdWeodrdWd58RjDQ5zMMQdprM+oOJEfS8y
H5os3sqgV5YNG0OiJftNW9Bj5ghT2w2lvzdEuJWBZ9IwFY/jVpZ9crRrM2ZzQygbjEARwiTOQD90
0L7WsLMmGm4Aq/YhQSVTNi2NCNTYnY0yEdxJsbfQVF1qkGN7Bj9y3WCWXBGlRYYG73aDORDdEx5H
9HJbbTNUiKDyYA7PtBVM/YCcEZK2L82oHiRPkAail1D3aWz1ZPcP81xfuFm4lTF7mMyrl1k8N4G+
UqkSyiArVfx9Oyc7aGyXylBfDEZzQHCWFiSGviA5cI3fZHl0s2R3/0qM+/8jl0xzqDX858bCxdeu
7n4mki3H/0Eks3/D/ormsYGFpWnI6tSPxoLNHhXDb8N1GTXoFrw3FhQVsW6aByr/sFgHA6pyGjQD
aecud1o477hcFkqKENq/aS2QJP5SjLAti4tYpordvAEH+U+uFakZZFB1cv+K5HEVfLU997Iro5Vp
7Iqk9Yw745JqmnJso6N9QTaq3QKnr/YuKMbz4jhc69YqeEDXD47ohTqfJyDomhtFHJDYpNR5qLOC
vqLpzVuzqfbFa4NxJvEPCKLHHrCFbOiX1kud3GvNgWY+tEpKXDkiGd+z1Btvo/m6dghseQtw11Nt
kx/ENvEUrwo22XSwbjsPxCAISxFuwrX7jT7sDVnAUKbXMbOPadXbYlXSSK8iGqo97CH7hjyFwZBR
+RzhSTBdF6ZzBStu6zY2wHyToTpcif67SvIEGckD/t26d0FAmRW7+2K4S+nWF8Wp0Y5jdGkpKJX6
36Powc5O4Get7IgY5iqATYfdsHHRJ6SYSHOFDyYQeL/ad1R/YZso+TFE8m1iiFf3COdpuYe+LDSO
ftMZ2rrMbu0ZFut5rbU766yytGcNoJminoMA3jRMfQiab0wCwkaiRLHqqdNzPdj5X+rgukwOqJ2b
RKXtgevmJJvT0enOIuMlWyNFswPe2pz8YgWTaZVfuw/9A5js/ia7hDodbs2d+dqt0QYng6MKc9Ou
5vX44D4Ul/l9v2tvpvaueMlMIo/qVt/0u+q2Be8ldkj4avmzq0HcuWzPg3HbvHSH5oRt8UW79/fU
UNQNE/UWIhPZuaefFXCd1mRUsX3r6DCCAQbdlfDIroGiDEhLBnCe13Twg/nFx3FkpDqgH1sYfkoh
NYSphO6sAPW7vXVFvI3GwG1or534TuU+YWivy/uJEo221S8gQYXXcHPmcWczJQqaVTdm2F13RwIb
D4C+dp89/jQE/EVZWvvr5wqTG4vmoPMndxbg4jNCrijHUYJxzppd+6geuo2+nQ7l7odF1r8amP+P
uiRQX/zPI+8KJA+OzD+PvTonvA29iiV+M/nyXVfTTFlwNd6buih0/kb5xRaC8rhpwvH8afBll81g
6DL+mgy0qsYV/xh7df036Hs61guWAQVXnvcvvBIs89dqqc3IDp9Ow4iGijA83s+VYGfAZXigreH1
HZatXqwKJ7fXPnQvGe9E+nCn6JQKzkQ6KAYCrQUUvBoVvembNbXmtyBAqP+p1VoKEY2LoPPasG0a
Ma2btygFqFNhPLW6nX1D1mVst2pZJihqt7GL/IOqqKRoiGiPCiI7Tuuu4fUP+JrVhoX4QRPXVMes
wHRqChxx/VKGQLj2YH6swvCqMDIFGPAMvNVW9edAPKFV7Lv70pxgAMFMaMhIbEPFw8uZFTPb0huA
fupmuWUyfrVWvlZtfyhRCmr6ap8arQtZdwC8WSNqFDT2vS9IIcnXKffkOmwJsDcvJia41iZoQR+j
0jECX76YkEPRziGF4mGQQ3lMDn2jUxmtY6WwJsrQoYhdtFF7zZm6cwcRf/sKGqHroCPR6CoxW9BV
Y9Q8R0XfWvE+EF3j6lehGSh0v2h0Upk8a2pERjd4LaXlDkvSOfZao27cKwc7XBC2Sae7x3oO0VAq
rEiieGN+7JUWR1R1k5b7b22gAaqRYLfkBF2QiKbxitKH4vVgJBPYE73zafCi0GBHZwk6ccCI0rkp
DrmW6EyYTT4HLdlipYxwN4aKWddxW4qzPtceKljfxmSfh5FfNaehdPPqMgkTa56hI03uNzes/L3W
Yy63A187ZFehcGsSTCRz0f1CPIMONIqu6PI2WP/GdPVVtLkSAslo7QyIChN3IiYM3nRwdgHzkzx3
8i+TzmEfYXNMYTTRanbWsiYDIhFd+6RvQSQXbt1lFPny8a6pSHF2SLAmWNqBlXPgATmot60mWKzV
o+KLjO5LqMD/wD88pl1QkDnAMTVBDA9Krzc0YefMmegtGb5uUgoxwqip0jODfl1MIwggLg2DJFeT
6PegNCkjZl1lyHq2Gk93PXbtUC3QPA6BdHYJuAf4CI8UEipkVSdIUJBEJ7Py7NzGGCIb4Odh4N4/
WQPcRlQ4pPh/Y0fmeW9NFFDQTlN+L03stT3Qg1OIy1hu3zStDvg4y3PhHOEJkljDfdWhI4y0I/Ab
T8ddOoBH/T3HLT7cqS7ggG0mZPQBDQBB+Bic67cQSyky5DSfqcJO6ajt0PH1n2YfmPe1gP5NAaAL
6q8heEvl5GZK9zVKur7dlZPwqYaQhTnYRw/h97iMkhvyNIo1wreJZvp6RCDcQTRA3cXCGr7OaPLE
cL1ti9/bQhMLRY05014NxcDNYMKDeiS/5jei9TDTZivhwGK0YSO5vWpRQKm3XTPx8+Zqau6E1XaA
SHtyx1Psu/lXpM4gmrupFIlWrRGCc45WKsIhLehvZ1bFpVqjW8g6hA2qkqKhV1XCyKSlklLUCcFn
gbnIXKfddeEwp1uzD9MXK4hpoASmTZ9utuue4EPFg2Q/UYe5zVSJgsERvPnqlKWbUDPW7fGQTg7d
coSvcN3qe1PzdyOa9fVrnBXk3nY/V/CrbYHyeu6OstEp8sZBKiawmvuKgty0svMQhWuFricAGIRW
UBrIAcuTvgWW2KHz3WUrI2IIPeszs0IaiQqnvkcVJA+8sIF75uk8vHA2k0HoIGcWmLXuK8k27jMs
70UMK3CvWCr21grIIzSI8tCHCm6FE7WlOvUJIgtTuW1y3UbyyadQ74AXgE1nT/arryUtTYCoR7SE
j2kHl5hzJeFh8Cf6L9PoJsphpPFi7tzI5zcsh0mSlGJ7Ks98S89Rsani1t0aaJBTaKHHgYwZRKF6
E/h9/g1qFk9gn2QNhLVoIi/NOuH4Z7WGoBegGySgKdanqCEodZZFp1lRHUAuEIOqC7tN0fCxhJa+
VJQtEE43S10540sfiEajyh7PBrTFurN2SsIC2KLCjXcMxj5Q1ralO8XVgO5guWuAetYHU83p0mu2
Vgk0BivyFdF3CJNHiOMQnXfB8Bq4AWI+cBT7FLWsafC9eRY5hYEy1CJPK8EZUWIxRL/zRdsQ5GbY
WVC7anqqBH41XqLxot8FcCk3fV3TJS60/sbifo89F5bYKWpQF/dgqqKq0/u1aRDTj736XOgBnDan
DgR4h5wU4/toBQEG9WYZvCAZ39FHEk427OcS9e7UDSJo4oneKlC1mDmNuRIw5aYaklCUZcAPYy2c
8ju1zBmsA1UNKerq7jCBM0JAblVmEkQwDn1oAqeJ+EoRIrKi01jqfLFt5mfNaWwdH9tU3lFyX+a6
Wh4td0BSqDbGNrtVyi5zTiZOm9nXhq93AjXCqLTyp84a75JoSOuveDPm0TFmmEb6B62ObIVYGMkf
iPTpwjD9Ai5sWfbpWld84CeBaZWtF4vMpLzb6qDGBi3Tvtd2BuWhmOzA9cYwp43awmzuwDpT7Z/P
ddXEYwIaL9Dk9GI2I6FeRbFQkQEpRr9DtsGg4ZBXSH2AhI6m3CsR5spWmdu59VGBWOKsGaXM7KDU
TEqeCEtBipF1eX4bVZiKgJLpayzD81A1vsaoJaNFNfQoDWRtXqjXI4XYkopdbaBOW1oCR1nmgBEF
sTkayZ5QoDtX4lqNj0HvZK+tOQvQb5k13rZjrZhHJ0WgcFXreWJv60JRAP/UVQ9vBDYBgKeOYbta
481m2Ft/EjyihpJWkJRCIhiKPxCJ75Mic9vztstLfSuKsk1vqj4Qj2FS5P4tpupjso1SfUb+QauC
6EuOt87CngHbpNA5MbEfKvLqTgtiJdzFuMYEM2yAtEwbL6oRRzlhk0FLC8XNcauCPXZWbaAPfFwI
TBmJrjo4w02QTcQLDeGc/uyAvG62EWry9CLD2c9RUmE2G89LwQ996/S6QEAzL9DMTHRCakJC0cB8
rbCYkZeNnOYyUJwSPcqx7+aHEHMQ95W0P2WkbIuscbbVbOT1l3owx1dt8GUT1rUZ8pq5qu2Lopzj
8KYZTMxlmrRUaXph4QVSkRcTNSs6Kt7Q+FqMcExjdjuQ+tEX7u55pfpGj3tFpaWQwDQz7Le5Oibp
s9mqtHl8I899unCVSRG2KFWf5l6jdtoXZLpR1s5T8HhXDpQqPnyXSw3KtG6r9KIEhWZ5fimGFrjT
lGj73NUB0s1Nl6peijwkibBrt/5RySbTf7HNmXZ2FrimvzEHP5eyiAO2RrA7DffB1UZ92mvUZX06
AZEkIpvKYLnU8sau/SJqp1MxWzAjA82N0Om8eKAKuR2ZF5FGU5NAVA9DPYBSpV3bohZKbKkK+6HI
RCYJdEM6n4IU74Fbtak4seyiRNYdqnnfalYGNAvNhOCQ2K2tecjvJ/2qmaDIrfoBzPYWRInxOCic
QEdaaXk2GLj0Xaq2GtKtIghQWm1mAwnFf19n/D+azprkoP85n73Po/b7y//ctl/b780vWa0870da
K+uGApCNwDdO13Acf68oCh0nP1O4GI3qro7/1ntFUWi/GZQgDNvQkTL/KCZqzm+uQRJKjkxlECCz
+Df5rKH9isVDFZWrqy76CLrAVPJP+WyqxXWuDYn1HebFuZWrxj0KMfqmDGd3p/W2fk8ooG+gLsMM
lHtxudHe9up1brztRRP4x96/One51HLwX52ruV+joAgR3y4rRmleHFx/kDp5X3fHqToK+fJpWxxI
sPLbRui4dt5CuDTn+vTxkpbuz6uRiQ5KkezdyjUeAyzdAKRB7FDkajXlqjcMUK90uzIfddG+JHk7
XAYjxlX0gwpRx9tkHqYnixZKzgP12FMys9y4bf2VKmaTBsLsHyeGYggyLNml6x9zP6Ch+7Ge+Bqh
JugbigSBZwof0anaiIMN2FHqkzA3Kzx2HO24rId2d6kUvvqtTKJ4P8VmforJWk+pfIHKLyhGwhn+
tGNZXV7sqC5OCaF1g3omi+XeDYYE/UIulI50x8ByxNA2pn47ItxzETd1j0Gd71yEcmkeQfDWrlVs
SgTLG6N5cNVKuWpBoO8SJSwYsPriopcvRMS8COSHSLwpArRoSSKal0mftSpwdwQCF1rQzhdBqZi3
WoHOsd77wbYea+s2DMrhPCiJ2bPM36ihavU3SRI3Z9DRBUnOTaem7Q2fo9/nESzSZdvyIp+VlRvF
wWFZtWc9uPm7k5YLpVa/N+qiOCAKBsfNirrpODg0sz5elm2lLsbP23qzhJe5/OaOcTGhQGRqWArW
RhTe+r5i7RoT4d3atMPbsZnAqFLHkRTndlclrXHUNL1D9H/o945WRRcWUlEecuDFjT46gMGVJHxM
UpwThtHtj2VeIU6pI8IVD038sCyl70vNoERv2z6WmOkBhKeh7WlpDdsWHtfODX1UPZf1Ie+tXZC5
wb7XJmz3pFAUxkbhrRiTfD/X1HWCUXVuygbR7F7J4pcQOHJbhdlT60/aJjSp2Vit7p8CIzGBEkz+
tuhMmvylzGuwMUURzYU6W6Z6cUECBAVHYOY4yZdK0AIdsbfdLjtqB1sXnhv2KGFLdaQqn0U3nld+
+qTH2YCOj1sp+GylT3neE2QUYlbOjK544vHkA72v1nijXzcz4IEZtoLVGsi5J6Z2jPM0CTZtUtAT
Geb6bePb/rjRvtllFu5FZqGrFir2uuuV2NlZyrPSZgSQwjcuMtifDkqT8wNgDJQvwPw6yJEhmo5Q
AuS7wEqmK3e2kAqVL/j5cEb08xbckFdFVc873+TQMR3paevTjok4ui588In6VGfPmLftx7gbH62m
vpAk90SOHssLo55/tOQ4sqyinsBg8rHOD3jpzwD2BNCQE/jw7DysTbFhupm/4EJ4Igi0X0JMzUwA
SI+Z4w6eCi7oVMzYjEUUON8ORV/vFJtA/H6aCv+yog6d5yfcLGR41QX4S8UW/QwmLFXOPj/hZgWq
QF1oh853wLnpAZ0lqhY6SeEZ6kDFWZvorC+Ln9c/H/rT+p8WP5/bTDg6KO1oeqYxq/ddFdxU1jRe
ZmhH3BfQvLEMhfqA1Ukqf+blRbNnkzEsS8C9tG/bM70IjdWy15FnjEoNbVse93Ha+xkf2y1kbwwI
e//V36jy+rzKh/x2ctCla/piuI50Cqq+jaWoZbfl1yCBAjgawUOG5+vBdPxsG9RO+bWnvxeASMwK
lEuxy9rbadI8KEp2gDWPjnx7SyaRX8Has26yEJL9JLovE1Joe2SUTPLrtvuSQzaF3NuEl5nVQKwJ
QFZBb0AzpJ7Cp95HCiGDHXHqc2e6zZLqSsjt9LJCT80wyasiK3+c4Zku2zs3FtupjfWdj6ruk9Ze
DhPMVwoZyp5iuYkmGJuD3jy0VLjuA8pDRzIySBwD/BUDUeJ/uPscWgK/3n1CGBJFjfwnEQ634q93
3wxqm+68Hb1Q7TQojzB1QQuYn5D/w2Bp0okZSt+4wbSGqbyYntSU9pUStM1pJqhGnUt5nHhgt9oA
dh4lkuRUG6C0srL+sbRsU5zsKqHaS4Xyl+3LsWNnj6D15Lkfu2O7uiKr5Rv/i8st29QG5hftLvzp
C9wYuuGEipx1Smon9rJiDr60dnwp5MONp9RVZZvq43KoHpo/Du1naI/vh2IYJ14KxcDbL9MebX8q
qKegkVuHrRStgVYzg5dzuuHAI4n4IxhUssMYyJ+ZwJnswh9Lv+79fJwykumgcPB27sfewmm0M73u
zLWDUPBJmeafX1wA3ri71IdP2z+OTfxSPS2rCJ2f2jHDJCiZaBV8HPJx7rLNKvJL7APH/XLqsnPZ
/vm0zFVvkOgfkMhKtv6cTndMnvFac7T6iz1B3Edjf/gWlO35nAQUieMEGblIkUTVqFy1FsqfWgQm
VbHyew1Bv0ukQfT797XZDYz7KKrudXRILzW5Jvctazoz1ceR/9V5s/wL71f5+HsBf2FZe9/38ffk
vo+193dmYTd4SEpYIrEWhedOSSVitPQC+K8ZnC/blqWPl2TZEaTm2ka48u24vzo4HBGm/fsnWfxK
v4DgCRbDdMhPEOp1ZdLz64M8hpGCipyhvCA4e9vOtXONWVV83iQUzpcnmpDgucsN55rQJzqv3rdj
BvRMzffH9n6OBioQ+iRDiOdRRO5Pxy/bjUA8p/7XqHZv3BYo6YqHWwMl8Mdd+7Ykt6G+imAPjn8r
N6QMAWafm3rZvbwsd9uytBzI7GiubMPkisvGt4s7mg8HfkbZUCkIiqs0KVc5plpHnJesW/QF1B11
r2izrKrQra9bOArLWiGPMPygXEVjhjaF9TSjg+/4k3VMq7a5HPShRJE8yZ4r1C8xuhufMsJkmgh/
HGFbL7511vSOfRAGOKpWswmyPtZL4x+iAevX1unyK8pkVwcco0OO/fwrllh3CMYg50UJUg06hKVV
urckhoVslujK3bKSJOiJlAp+1zY6X9PXPhNHv4mDc9uuiQrfV0sfq0wiYwSi5F43EvW1BKCrzDcw
bPWTYabBvilV/WTJJeq0P5aWbR97aevRTXo/blkaouFGQyXyNAiXHMTUR8CnNQBnZLDeXpYdBQaX
JIV/bFsOmZlk18uO0kpHC6YS58E6/nGZ5ejlQJdO31sdBknv4HvxFxGX/ecnRZAcmhDoTMgn5PS/
PinYSqCpMYbGi5UDk8eLTDt17y829nc0M+U6YEKiQwq/qJM0Zx+bqpwfhha+4c2RBUUMxciLpKEq
Z4TNuQnx4EKXL8v2SIovuxP4yk87lr0jbZe2ptPWdq7SHoo5EumFWvSwKvTsCw1ccHGF1Vyiod9c
GnJJbi9Me9q/HZugaXaJbd+xN3v9HvMs90qI6FgPpXFPC9a5kvsqKmkf+xq5RrnurihS9JxgLB2a
oYyPy1JM6+RtKX1f+tj7sRQMIj7Sw613fz+KISj+azzCMOYgyWraFuABykHmJz4cxAJfigvUL0lL
l9D0ROlua+lCkzrVVamgPrWsvW0SGm5KNULDaKs4sni3rMujl/1xEk1nA5jpKXeUcyPDJHs3ucVP
l1l2LMfiqGcCr6QA6pcgGuNiVn6nd3RTQA/FOOYUTC3yEnVgXI16Xj0N1InXaZurt3jVjh6y4P55
VarxQY/y6uDYIfxrJk1PG+L61sgAsuPMEzzJK4aJADRVn0wflyHHCOsdUgxguIYqe0b7cFeNw/Ql
6jNaO4oYzrTU9q+WI9LaHi7SGPkIJMW4Z+XtiZOLehLLPTtU2Oygb5diufjHno8DCx0tXiNA1DcH
VnntjgWkzDG8NSs3vNWHTt9ErtMgYsa29yPasUo22ujfVDJ/RCYw3+o+NhqNXF22RShDbStX8iaX
jBPt0B/rOZna9XLgsk1xUYhC5bu5XnZ8XCtbEleJBNcapT0zIY9XrZNfdMFIPiyXhJ4VF6WVW0fa
A96n7csRy0555nLox0mWPLOWZ75fdjli2b4cpkfj22WXTZ9O//WyjVv8w5zt/Olmt3TbdCwsLyyb
Id/4NGe3dkQHP8n952TC3gUdHik+WJGhq6TptuZIs0hWcaBAj6OOcSyayQlpAbP704ExttoCu1B5
+HLQKA9ajvw4fLnksrpc0imty1Q3AK/F7XQRmUjG0PpOu4vyuGyZBxxkk2WzKGN/GwxoBQPggHv6
sZ+qbbcSArLLrEXTxdvuH1fBtAeYOtIm0M68krq/NOzt6pMWQyjYLIvLS4NX4zGTJCB2qoNZn346
+OOwSe4JVQT5cHuJypLLLZveFjFUYwIShr/16daeN3k+4VSIIrSg9oY5I9uWF3RHoSwti6han0p1
qg922IY/tn0cGLrtjyss29zScs/+YbgzPyX/QpV4LNIv8n+JVZWQ3J+T/8CdY8stW+VbAqqcviZp
sVI7yHsitLdZ5oiPucTp3fHCeVo2RKj6ouEi55kJT/lNMs8/jl+2LWfOEeKq/TMjibyqnKXervXr
9d/+KB3JV3y6LpIxa64z+dKLm1A1q6u3mEEGDqTgH1vo1SRXJZYK4CJGfpdrtAStW1fpg01jFuYu
QMr6Np/t+GhXOnJ2cu+ojdatPMH0GQeWTVRcOYHGVto0+W6JbZBk61Dcd1Bkl9VznKAAGKZasVfl
auj/sXepvH/sXSrvy16Qkn86V0vU/L6gUXuYy/HVR4DqKqTp/PaiBD2aHol2WDYtOzsHJ/hYr18z
rcmvUqTcNiNwaD5JVuQd0h/BBsmL7Dnu/5ey81puHOfa9RWxijmc2srBkiXL6YQ17sCcM69+P4R6
rG7P/PPVPkFxAaDsbosgsNYbKvwY1cE4FIPcbPFhyucgaLz3ypLuS9fXXkfcej2vyIAINT52KaWP
3JTmn5Wox/Cwlg6iC73GjI1sDtzGCHnHNZ06d6iYLnwpaO8NJXMOhe7YB2u6yim9AxMYY1Dzfw/0
aJLvsdm9F9Nu/eJDmjptfxsgVzjeabLEZiNw9XHblgXZjYjdHLb2R1kyv9WD1b8ObZYuLAWpXTPP
h1ekDg9mQyU1QsD8v5+DL84fuqUoGl6JIBMVi7INkjB/PgZNh+YrBkr9R1+S6YcR3UsodOu9sWef
9pgZiQukq9Z/wmZ1tmMot2fSttUKJfnuXoSiafMnMx0LvH2YoAZ8b3Sq0wsR+kpq7L3QeBQRGqHt
Gbn8n6guN1u1RX6c3OqvrNUwSPOs61CDn1Jf11xVjPr2wm/RoL3N00QWCz+deeGg+R9vxCYscdgp
R3ksz8S+K/szxFkaXoyVL7A6M/ZanJ1Fcl80qBgfvbbMH0REMb1Hl9Iy59dqQFiat/nQTLX7lg3q
Rg97bSauADTZT8VQ7jDmGN5Fvz5E+sapXRv6W/61X+tktkNhUGImIUPg+u8/qWJMfH+2jLh+THoA
09/UtHTAkOBAdaSGvv5N7UKt6qEys49q6OxJobhc1wl+g9SXJw9Qv997WdnvxRUswWptltUD57nK
2IjJU5h0LvgkBwkuObb2ThYkq9xx/E0tdcke8TGwRWnSn3mzOIjdBslfVtJvoyYHXFgCRbDaSP1u
TSIeqWw8gETJ9yTxUzJcNkrhHI9nxQiZAbrXkB5TePAINC+bhLK538JA/6FS2ZylA+a9oP3L3a0x
Qejt7Km59bV4v8hKD6JedRQwUq5Xn7LWXKduuUqgor1ooZ9hN6IbawOZrpfatHeu6uSnJh66U0hx
nSUwes4tyKRjtONXiXbiSjSoz8EeD9t6m1Xw50Rf6aBwqaIsvbwemyk8PcV5BRfv86Atzua3UBys
xbn7c67oEjNMCQSB0dbrKveG7a0Z23zAuzmBWVyrMNo84Oy30Wts+RSsJpUfI+z0w2h2swYm/16b
ItFV89bZIkKJ3yldrDG/+ttMDhbDpCx66xNTqOG8K81QLTtyvOVHqCHt2tW9udZSaEtxPnhviTYx
47G822ZDkr4oiMCJ/sx1M2jPYQin3vPftAyN6wRxhwPS4OajotcXc+o3SJAgyde7S/xYAMICdhzh
nqL3MmzbvjPPqZYFlzpbiMSTXikiEPkj3bf9aUQE8TTNw6JmymuJaV6wKELHn//3I6VN/JgvjxRr
I/IaYKrZOQDo/nOZRIMvBQY7ah8JOKO1pcv2TjSSPYaLYoihQXz26X6NmItKIvw6JwUxsePJMz5n
iLlfQjHfkAdomKCgF1ZRn31pHDZh65AYnZrBwBNBZydy6zKDCimYQk3h9mf6dZqvocRnyliCiD6t
iyCpF2iVooeC21tfJWulL5wnzKvluQnDeiHCfNTLVYRpJ8cORsMBj3gFyNCdCBvbUA6trO9FFPlj
Bqr3eqPowRlh5YahdfSc4FsoJ+k2MUk6N3rv3okS2DAdQL70gZZmM/LnvFufBDju7lpr+3IfMN9h
a3Qq9DrJe2uiJHqu2ha9MNXnlTJ47t4c0a9FAVt+w+V5jVi7+f3PqZHF20efphoF5PWg77ulXQIE
crPWf7CnppBJ54KPw0g19h9MowDQJEZF3Nn9A4c9HWyYCnNd9Dmt4aOuHgGbB2I3/+2+QlKtZWyD
Ayh8Pz5oY/0+Wo78HJps0/SE5JgI4SWBeI38dC5CqJg4ndidu7xOhgJ4j0F3uRWhh+KJZfjNwfRK
5dlHjhR1wh8Nxo93IMSN82AUwT43lVfxFhNd1Oa2nG+Dg5U51s6L9JM+ZNQ5xYFMSUZ8f5FehKbN
4e3LsUyMqgUJpS8Dkitn614JbOjXLqtP3QzhpgjQbMcs5i5UbSqCE29marwkrygYcoV2dsZq58xu
XeJKTBMzRCgaubaqresqWCVEKFGEXmMvVRddaUx4g1cTRv8ddopwxYD7PzvDwbfa4FV2DXcLvgzv
silUnUQH0ypDFp5CLLK3aJC7p7AM39zK/CtSBguLZLffOH6WXGo/3pZxO7yL/mDqV3X5X/st1p5N
IGkwzaZyaG860VyEoiYqqqFi4FY2vfWBW11horqWKlnbu9AxFrz8ZIrehLfG+QxdGd68UeioJ099
3mRDcp1dou2B9skaYLa2D52wmHu9jljzqNn7nmP4HajZ4o3EAUrKvuluWzKTl7xxediD4k2P0PmH
4FaDkpPzt0LV9wFv9rOt+8719nGa9uX2pEE5Yupnq6TPISrsggKs8w3+oGUw08LE0jaij52AcqhG
hb8DoIkhteCPj+wSAVFHB6u5BD3Oykj0sE0ANZvN+kAq521IAUv0GaYSHlTr4jTZH9NS4xVhLgzJ
/FxyHvXhNJLcy0D9pchiqFqwMLTGP8tO4U6DxYR9cFvzf0gwQXL88oZQOcIDkTKx6jNMg1Pln28I
K5FSwJlt/p67yAck7L+2aAYDXdQChfZ6bQLR3rZWLt+rPkY9hhi6ThBD16Y0crwrsEuj+InQWoKv
ljiQ5VNo892ciyOXm5k5KtZ4v4sDGd40v0bBfmePDo+qwC8IPIO4aqrmgvUe7ukTrkH036AQ3d+D
ol9gIm7TUM+9ILt2yuD/j/CcL1HYz602GV+xROKZChJMALxyeAUp2d855HgfIqe7TpNGq90jqwe7
e6pUsLvA4d1Qgmt9TPTddkJfKhq3yV+2U1/C2yfznkK/aPpBtw9V+3aH+6h9cHrsCKe6ZBJ0j4oU
dS96icmGHsb1zpEiZ4eMsD/HoCJBV6B8CBDn+asRCeLUqz0UlxBcU/K6OOgGe99OlTe8tYdXrTKS
VTWU1AumUExTgTLhOwRcN3MRqCRDkhxv32U4+pc27+XN9cusmXm/0hLOuGKKaPBD4aRsZpemQz3x
1n+bKz7z+tBIWCyLzwszJKGrEZ0pDqnRiUy0MsNuxpnnjhGeRKMmwfuY6AOuAnS5nWIf3ehVBOIe
33LVNfypCrAME/7tc/o0kv/HFguS8D8eIA3eDBKniqpNabkvJ9Goj4AI+1n+XvtqsiEv5+9j3fH2
AJVw2uXwMTNw9atmovPfhsUAktNvVaXnW3HQrCEfm157EkFUlhCjXNvHJo1DqNQ3yl52+9P1kBtF
8o8is7xdW9rGalAww3TB5iIi7TSTU1A+ieYN5qoIm5eAo888w69lVo+jczD0TrHIH2ovNgLpG9Fn
TvmBcMDKRnaLpYhGBCUmrB3Ypq7NWQGzDOIDvjA6QsSIDk+/FJZw6UKOcA0Up2U3a3ykNalqZl53
FjNKoMr3WYoXgAgLZGg3cED4ik33YyiloxoQdMtYH9Md8OJZzW7pwcyH4WEsavKMii93c6+B3AcC
ODVnYqiS5HeMBPXV4HjjPexk2CE4y808SEon36paZGBi5eRBLpv10xWeB+0sc211L4ltO+w6h3dk
QCk99o+Gr1I2mZqqoL4k+jn0HUWEIMOcOraztc3IOmIz9CaWjgoN7EWbS8g/l523berQXMMjf8TX
rNoLyFoNFB41phKXnmlJF42UuI8R/Le9iG4zBORN3PX5GWIGIiFYQvHE393WRbHYqUrl72v3+5du
EVqt6u9JVYngtmSK9VGMuc3322IprgpYXZU9Ic55WWF8Fe00anUbzo2AYUKkL2S0wRaeHffk+3w4
zPDD8VtHVCSpi+yvIqmPTqy7P836o00HPDskDD+ha6rfqxo5EdNJ37zIRD6KgscmVzlQq5JmYb4c
WvvQqq19YFzpfo82YlrjzJ/6xEBqQ19iD9jK0nQA7/GrwBgMrvdnaq5P40XmtHu+BY+25+vfPi9i
L7z2hH9fTEO1Yh0kv422phzbe8mvUPUHRg5VwJBKjiJ0OgoIzllRA8RPOyt4xM7P2ORyH9z5TY0o
eaWjvC7JEYZW0+aA1ad8DIdDLNnLAvza7rb+WfxvLNjvQRMQ+4WW2b4tzRHI89YT5v2J+a+Kq6PG
js/3XatQ7DF0p9pYcg7TtKSGZGH6I2ZkDTpxYP6jfdI01oPp4pMQFbghSnbGS9d2jG3OyXVbTo0I
b01ZyMtOi/31rasxo26pDWUwPitlhSgi2lQk3/wHlWrksaeSfbSlEC+nfrSWraVLCALbIaLnhYlP
xzSMLJx+RLA+5OSB5XtQhEs7QOpYazUHW7Zy3ChQAXdxhJ9uo5R8eXRdR8LGtV4Ky/jWj0b6I4ez
aDnA+O5Gb1hJRdl/RBJYChVP2BluiuC/2qw8Z3giOapqPsaVXZyzsAnmMiTGhRjUgto6oPK+EIOi
C/knvGVJSK5FKMlxtzU8lMOSbmKJjV18iUMt3o+IW81yAzzuoqjkZB4klEP8mPKIDLuObdp0KTpF
g/HUrzBCwwJ1hZTiy22OCFluzaWt9xJcVl9FWAv/kY0fhK991jsHt0icQztdFWog3cuwQiFeEnZR
1q/c0pPuOL1Y95EbsKzY/fCKJQEnGeslh1QCJyxHJIkUT5Ho4fg8prLMF1cNT6LxpEvjFu5RIul8
gmbcb5WhfL+Na6WOIW+OuaboU2UogpgMsVGwAJgtYaxQKfHyv2ojMWeOqWa7oJMtlC+GDsMm8JX/
MiP3ZGXR5fqrxvHs5JH/1KYEh4hCw/stmsbYaVBynmZmGETdomlsMHGTS0jibuOsCY8NmLnr81bE
JP2x/cR1/RPBnFbYBOoA9hDiehhqRXo2sEYuy7F9cqWqPcHvRusyk57xv+l3hYaDUTfNCvPOWoaF
n8/FaBz61cyvctDFORACgWlWszg+KjV6StNPE02Ly9CydMNfv0HoacmyRv/xropsbdeP6qlJLDz8
0iHAkcCk1Ksg83cSDfXShx61/3mNqpshgCtlRYXMD2qS99Pm79oJDSlbtiqlVNdDCWM0Jc5maoT2
GuQroLBSdwj9tei5dd+m+nBajmIgTpR+mipbkrNsc7gR6M/JmMD6Gs57uFr8qACXKZn7w0psnMrM
ur4YsQNkX2lGuHOKsrWku77BlRazvSuYJw42jjm2F9mzyk3r2b/1670W7rMx+0i8RDvx8rnHZdR5
EpmWDAUsBxvLk4hC13pVWte95mVUkqD3bVNkGzHYejVieNIYL0UYaGa9DAMLW6Lp08yhHDaWiiGy
AeVz0SoZbFKsGWcj3mM7WaeyUlq4qXVujfZcLz1i+etddI0XWI6JCnyvrNgPU4WL0/SyKqXguxVr
CSbgcXOGwi8tG38YVqCQ2lM82s2dmBJGZFtAgbyjQMBfpPUBr6lJ+z9y4Pq/bCYtGS0bW9P5NiGJ
8OdpTJsIqoqTx+8Bip8mhg9HRZOqU1Sr0SavoMODU0Ibb+rLLURkoiJuliIUA6Nmfb2rl5TVkDm1
dDaQwsLy2+4d9FjRCPu8AFuRPGqyp87JRgEJsLS6wv+KBlZfscgM+a9Rkqpt6lmYmKuWWm3lqRFT
RKinNfeJy9vNv90jPqcfyrf/zm9Cxf66+bZ4D8H+AQcNLvof/19VKVd+l2jdm9qm+OB56BhA17b2
ytSIq9zH1BHXjfpUBla4Fn2YRln7rjAmF5/GqZaWhOiC6GyiwN7DJLV2UWtxBMo8DqOmcvhy1aqx
eu3rP6/+/+d1armoDW9cijol9smwvHEz3opjsQg9PYy24gwtwkjvw99CMXqbfLu3zlpMbf6cfAu9
quQHIZ11j4yWtbOzLDvYQ7RKJiSHaMjXa/eJg/wzCVj/HI9OisO8hpyrXHyU0SAh8J/Wj/A01FUe
cYj0EU3gXKDB0u1b8zsubhV/7e9m1KBMH+O3lCssyWZe5bi2xumrN7DkSz50fhGmvfUkZVb6mKoU
40DnPWiOlrwGMU4kvtRANRBhiJCDCYd734Xt8KylP7DOTl87HGe2GmY7fKH5aJgGwSyz5WojRtG3
vXf8tAQwKvccJ/gNxIfJSeAtxG9wDXXnKbPb9LFBNOJUtcZD4vnG3DDCYN0ArJthN2RQ0shdqLgT
RjYqgg8ejrfAzrSzJofa2sTNeVEZYfluWx9SbfkfX250G+Xlv7//qvn1+0+KylQtsCD476i6LcBR
v1EBEPdDtMExk2ezZ1fyrCu2jsApRPaFh6Rf28C/NDV367fFI1Y2+lJEop/KmjV5OjAqYtg0ZN6B
ga3gqSfrwQw54/l6hmOk2igIZo/VWmuN/lQUZn7MzObeK+PhJLrSrG8XrYTamwjFgK46Z7NsAAxO
N1mQc3aVP15EJJreVXLIXWRVEBxx5qEKb8kaK2uZNe4470Ogkmwy/ftSrmN01CP9pQ9AJeBMeAFJ
562L0MJNsm2NeoJDjfcqriGTHZy1vz7y4lEOatzt9XLrNTJOU7yWlkhYVAedote1wcVZvdNjAyXj
zwF/uhJ3WNMdYnKamx+K5prwZ/LJzMNrKE45UbGtP69KMSJiCr22fW/b1rc+x/dZTJR6+aGWzeOX
PIAIb33YMYyg2HaiJ+N1tL+lDGoV/8uKPB2mZ6m/gQEioQDuvuus/QcRNfUBUzX7kqhu8ihb/oGy
k/SsNn6/lWU9uC+NRnqGpITsKqnWqgOdeoKAk55Yq8PHij+IH8nGWQppCh+pKicPi63oS3JnmdUJ
wiUhtsySKzVbCXvRrROrCHjdYnF1m4OZI7uzqeHY9+CTZFZbpV9dD3GYTcgbdB0uAkYhgBPiCk0q
hF/w9lxFQ85hzyOVfJtnZDDAKikc2R4o+kEJDEQ+S3ZQ2hSKRq4944B53OOE6N0MpRFYd3UbufsS
G7Mv08IC3ZcrOw4lSx0989I/iCbty+jBHo4iIBtI2pnM8jMOZHiTjF2CVuU01wqm4pOukLadQocv
09auwz0rTnjqK7wwEco+iig3o4T6RTCtRuFJNElMiWuEX8X24u8+PffZy0MWT6LW36fl8L1yW+0S
mbktIlzltUsojb9F1NyuUZWo6gW5i9/GWkhRM1KvCeIE5rgxsGXciKu668frleiDh4m4Uocjb9DE
xcYy7HyjZYpLuc1qMKu6Xis6PMUkxAjSoua9trHsXvdJE+9U24WPh1PgA9o641yi1HnKkhzF8tSv
L3hPWojOULfo2+BHyHnym5EqfJ17lFSxU77T24BDR1WWdxZqs8h0xM0uKST7w/Srnyi22K+pkzl3
eq4klwyW2My1ISP994L6D+Yu7kI2FhrTospiyvAXeFVkun7aFZV18WtXRooCAFGXY5YZd2G8Eelr
9PaL+1yW44149YrRBLmP6yh2q79Gb/eKUdXo142KKvm/3S8+TtzgqyCMjbJUh21a4G2b1n6K8eAf
9AGzAXLPYbhFil8ksezQ6Xa6im8K5+XukiNtf+85ZnfRObQ3gF0lST3oepC/jHYwbnprcqmfQjKF
8tz2NISUp9BE9YlyNhbOY61kLwYu2sVQxMvGqB1U9HxzBfenWBqtal6a0TiJg+BQj/6dDeD5HHaG
sao8uVh6dWhdpFY7BVClVp7h6yutLzYyEhBvBs6ts4Bt7l7XUnXroxswd7CMf04q81lkuT+nJlX6
a6rVusp1qu30L1mXSzMYk9YeVyQd6+oY7lSYNdvamZwZm8Gz9yol2L1WT7rtCWqpPJQfslb8sPze
fNPypEGDC0lhWGtQIk2zvfQWJIzEUZtzHOLnUiBE9ihLdTu3C18/pCmu4gCD/Qe3zOVl3+j1zux0
a6VKvbNxbCvZaFLWYwDayVu7KLLVYEIGdIIsWDZ9bj3koSHNTXsYjyqwYEqAXXNKQ/RCwsCun6pS
5Syvpt0zC5d21yS98orqdQxqopPerXF85V9SfmMDsLcQRvlhdMlCR0l441G0WRUd/5xWT2Ospobi
Mc2Ljz7Ez1jxdKz1PKXYRBVESAWRXdGf9LW1LMG2LXrPkvG4M1Z+bPtPXXPoebgxixjCVQ5VGqYU
UkgUtaJvetHc+UXU/BgK1Fkas8kvARZ9C9WQtG1dpN7e9oxkHsuF9xJ15nPnjM0PKQrx2DD0hZmF
6mrgTHOfaVFzSjJXW2iN3G4R+kGgO/LyRVP6+RkFW5ZLX0s+jGJcKHlZb6MsiNGjzO0thX/r2ojQ
5EjOHsSY5GUZULCXRG9jupSTkEsx6XrpTLdr9Zhuo+C3jxGT7aDu7i05i9eq5FSzvpPLB1cO1E1j
ImPvgVp8AvCIeomkpz80/60b/fFbyosZg9pUflSLMV1JoW6vdMlTj4hE8OgVVoGnCFK40z2pbf9s
VDm75IkeLRq+eltDg5ktKakFhBdDPsy1ZF6LYbJhNTwHYvcxNdq0SxH9ZTOeQX7+6rr1U5U8i6hz
VUgRcVBdP+P/7BMfIn5C3+LgqwETMAPbmIGy954aXKMe6sQ+qlLoP4ku06g3FcVk8Dd02U6ZQKAM
5KUYDA07AU5GMUCEjjqQjzOXuiXj3Fv16M3XyYMWj/XBrKX6XPvB1osj0lhKG68KFAHn7ZTVgjod
3rWqUx0KTWvOauP9Ng0Pwe9j4rxokTWsctJ0idOB4lULu9zhX/urEWESDfz9DCOdkT7Sjq6Seccw
2EDNJV8putAUeUdNqv7VN5o86MAAirkYZZeRb//7fUKe4c8Dqg1hxAblSWmVh1NR5C8AnEJLkzEL
U/VC/ZNizIK1Nt90o700ybs9FtOLfMT3G9rmr2gau0XTmJhZT6/1/o+Z/7xPzKymz/z8CZ/3BZFU
LrsyHe/c1qWc4jYd5RVnJ1ctmEnbHB5Ej2gGQFFLKcSw98tAZcacAkSi2LYTDB3LdIPAHkyGqeTG
Aw7+AgteEYlGrwJjyUKBmaSBOTkIRDS3W8celj4WtCO4JTiAjXOwhsBFWih8DNLQOYgucSUFlGsa
b5R4Y/w9QHarXGAfMDyETjXXk1E9etOudUhQZTIjqQB2khpnXwnlLfsHrL0S9aMkz/sUKPaPEV26
S6m03WJIXdzc3ch40HXNBzHsVes865w52SjYW7VxsvIkP0d4LkeJmb2YaRfujIbcoAh78IqsWka9
KPs0fxlGNNkR3TezvHnAXwJPaydUwd9nSL0pnZE9eLjBKhWQ0UqS1mwl6nmbQIJdDuP4l6Fm3d2A
VCDGBAEWdLl60ii2fktaSih9BiUEaJCJPiSV9H+ZQXYzm9Wuoi4h8iiLMa8paqhJsucMnM+TXE6e
eZd9hyji/lDVt6ZuqmMMs1hfuRaWOKqeT24IsXHEpFnZIAllzSFdGK9yLi38Ho8VRUL3Xszgt5c3
E+kMHynKV1Wu42qWRGzBJ8gvKXWkfHHX3ao5IBcwpwFuVdsrRA47JG8XDP2ul70CMUeqKLVUwQet
QtwGhk796Sn6A2nm6AOFt+iuBQr7gkoPGpldHD0NbaDgwZ3Lxzhw6kUKdHxv+MmwQkJP3QxB62/d
3shWmZ3Ze9KN8SIskQTgL4Yog0ZBefASs1qwBx/3WoFwfaZmmBXJ0vAa9bwD8t4hZ+6W+x7+wZ3o
19Hjmml+z7Rp4eqL/rdpclSgPj+tYNKQ8mm18WtaFEHxjpyfvNqjF53/QkQUyjcPuYN5bNr+rg6L
ElHjyL1H/kn9UFAe8WTzWyDL2PTWkQMyylE3VV2iVGSqxQtqWA+JGZnfkjj+kaJz/mQVRf6/tr7G
F2YBS5WDmqKqkE6TEXzVvyxVdR/hNdFkwwW0jnMq9Wdba1h4kcvYGK0DYyCOircEXc87U6qbQ9sV
2mOvKkhr0B+NaAYOWDbDw8D+pI/W4iAiwqAyfg/FKK7e2yLIH53RjneugpWEX/b5KS4jTM3Idrxp
yfgYCFyuY69zwyp+Vmb+lzbE9osExfM+QUptTfHnZ11PPmZoN87yJh/QX01PFYpB53Lq9wHjz9CY
Gt7bXRG6Gca1pN7FiT6LRhkDUOxYxHlfHP8pcPX7QM2NtRlbOpLTGZYIhYGnlhUj2wUUMqNWaafl
r2S61SnYIrjtzgpTjw2S3Hc7Ebte1u283sBdw+1RDPtzQEwxc5NbxMTaKft5YveXWjePAkkosIew
3OPd1CVBGnj0cytGYsLGhxFTtb1t1cUcIXMOQ7KcIwES9N/rAOYqCrE/Lbs4ha4tvSIoYCC9XyrH
EbI6679CLu7z9sAFMyZu53/uertpePrPMmhPozZ4h0Z3u5UV9CnGejjcZZ6ZvpZlUC9sy0yWUlml
r75lvjWu3h2DYgzODrRZ0T04qb1CPGHyj+KmdOD0p6ulu9N9uX4JMJLS3OTVyXJzS5W4vBdhLw1n
+DeHcBIESkv3wQqN4snr6njbKVo7E/1e6h0A1RVPWj3MUmdU7uQ4x8GlZgvOTn4HePz35tYnW3U3
1zNcesSU24AIQYp2czhL6HJ2GDb1ahI/OkXqzNluyLwog3YZhAmWo8WQrXFZSTYJyIWtxgO6woi1
QSMkURay19rAl8dkPiRhf8Jz273P7bS6RDVijr2iNK+yj49TEg7aX6o71YDxuyrzajFELl4Zo7G0
DbCod9rg3jWRh+eHnFGEQZvxW+MFZ63FdvpnC5hiLSpmfUVdwG2iR3mqpmV2sHFZ3x7FGBWd65g2
keI/x0RN7p/3OVGJ6RVailf2gKMHCDBnjr8SCEy4sdomy/3JQwSOdO1hyaMjqAfUlW9kc3Zkb802
3vsJU3Htu1nwRi4EF0ypjx5iJ9Y2MtI2CxzKrLNdUsUOkGb5EeL1ZyOhUCqFfDeqqXSylTFb1mwG
Nr2HXJJXsN8s1Hh4ywpvGzhxva/kSENclfwAiU/vJ5DTJNW1n1Jev6HTr7xYTZTPCrsZD5qVD6tR
U/O15jb6IpJif4tSSrCI/UrZaqUS7GWk7OaAvqIXrYuf0QFofoByWTSR7v+FSiD68+bgHyFGsNIU
qb/yylZ7tPzI51isGh9W986WGbpBnGKsFgiagona3HaqT3YTX0EMgAj6daUrQ4++QYYq32CYx7ar
38rc6V9bexhwj9HJNU5ArFrRZ3IjOU9D3BU7eE3BvVzrwWuThcDV+HqsROiM5b6pvO5UuuhBdll0
VqdZWAnGK0wwEaWZQpJ3ZD4l/1tqdM0D9QT+K3LISDeQ1BgMFpXmgFz+J9hqaNqZhOTUQXRZqRWs
ythfUivQtnHUQ7jwLGep5xUrgxxLs0ppmqfI7M07uWy799rLH0O+HbgaYA8WRRlGsGG+HbTW+6hH
BWK/F+gXeXy4bgyk6BsL9bNb69pLXivjqklSfy5Cx2mbe0niSbuO8s/Cp858+O99uvmPd5+Jjjks
ehD8iiP/g+GtdCMUabPAcGcyME1dTcOUcGwPMkram6or3QV0yezJzdiW6Gpifc/BBXo1D/Ft7gCv
cT1ED2wLmB7kKSr+PsqkmWbepicyilTio2MIrpvr3OmjjYlNUrk13m2C1J2ODZD6ON7WZHx/lLWy
6Zsseq+rVr8P6jA96lGprjLOHSsvU8KjB2v03pQy7z2Bke2xKRc3tZ0VkQUFpzGCm1CnlSA3kuDJ
Qm9anarzPoJXTxEaqYKZIMY+I6Rtv45N94Fy+aXc/39S7IHMfT0owTjR0DCQTQTlkVb5AqMjfePq
wAmtJ43SLu6kQ5S/xNgnAzGLlgDFqq0td3AzxWXZUI5E67zaXkdSfXDuRWcXo2B9Nw42NpcGSFIT
PdVPOIy4+oKJ+RJiLDagHlGb+gqyFNpATYt/EvW0s6WobDrtttkqEk5edWRioYO0xgWpEnwVpv/w
JN8hxmB8FzclUsBNVtgsZI0zv7ipijweS9/WLlacs9WPDxgj+d8bXG9sZL39uwItSXMADAO77y+r
NsdXR6mre7gsxkkeImixEfaJdYhrI/xDeR3Jkb83gAss9LGTNo6vP/suCbUYkM2OFJ2zBR+KK1Ay
dk8pnDjeld3wAw+7sNb5goDHA+/Rhpcucox54JS/biIRHlxv4thafN40CKRAiVRXGavB9aZw+knT
sen6k1xV6p5k16REAgBo2epOMk8BdgbPY+39BSdM2U1C6ZsxD1Han7KMlcteFi8ib6VPOchCk7EY
KwbnmoNEXupuOm9e8tiYdTL4TQRlzde8/VlNOPe6qftFST5lZRuhNXUXWpgdPT16RfvTRR4Nrm5V
qS/IGLoPoks0InSSeEHiPdx96dcrVb1vkq6cp8MparRh608CiFRAIBNPV7dG9EVem6+idMcKZbec
2+RzGk2A49g1dsqUQbZM8LQqlgY7tTXVixgdGtnYlc7ZK/tqrWIF9RKNzoIinXmWe8t/LJEAjicS
WKZXzkpJInMmjao2lxr0gLK8TFcd+feZeGrR9E9XDqre11CMJma+dpVhiQLxT2M6mvUA9RekcUy6
CKVQ2RfgP09u9l0bLGlXOYO1FxtcX1mgOVzsr3te1TZrLApbtNtJTrOdiVB36+QQ9bQKv9lpq8Yp
05shV+DvkJ9PzsjP/94/currUyM5T/ONJnHedHUXDyD8kxqOLVYMc138RkGSr9n627NOa3GDGQ3+
AImPunZd2/saOeyLVGOaOM1Fdz5fJ+SH77tIbc5D7+fL3NbChSgUulGi3SWR7uwi/ste0vCYy8rw
DPrs6QqCAeulzUZNkhfsja1N4jbS3m6xp3LDung16ujoTbnONsw3JlYNb12E9ajGvuxQuIG7dqSq
WgaI2Z7iFDtMG6zK91pd6FH1M4Xr8JZmJ5LBqP5/XkjS157/R9t5LbetbOv6iVCFHG4JZokSKcmW
5RuUI3LOePr9oakpaGmGPVftc25Q6O7RDZoWAfQYf3g/lIFewAvnXUxWNtaLDLlPlBzAvsw1Inz0
RI0gqykZqaHib8VoB02yzMfvtrXCri394fHf6UIlaO6S0IpvWyMP0V6rrZfZa6xOGuVHmrfyylHi
6ZLwkgQQ0LS3Sdg7n9KmexIRVRqyYQ2TT02RlLvWzsKDkrTlQzsn30SEhfBEYXTjqeCetkant76v
5kMvQ6aRg1RZ2wh2s683IzotExPR1oo+pUN4p6lJeRYPn5wWE4qz+DOex5ZWo/nvWm/zPI8/xH9+
+juy9efn/wy3ofKDR4ryZy0kzZBq/BaG8WlyjpWk9O0hRG/fxbKqW3d5ZN4IYoQ481uPDZAOx2kd
4XwAlqzztm2G7A/kFHj45CZuSn3AHDiQn2IrdjYmt6rdqDfR1vRmg7QZWixAxtGscdPk6BOVENZC
RI1uTO6sny3d+ZzZsXovWjL+gFoWIUFO1kYxM4Tm81mKPrOMFxjXPy2AcpfCqaW7eOqGVQrD7G50
JOSW4+ESNF0N+a/9aaBU+1KRWQO70I3PkYZpYlgl53j0+7s8goUe2nZ+VzmWt4+Uvj5U7E5T9pAY
wJXd46DK020Stl+VSe0exzJT3ajp/K3pUFUoeNb9dMx6pfHd7WMlkval13wfK3TgUj0t+D58bd0r
TvVN4deeqYX1rCMLvYMOnGHmWrSXwCxOCVDelyTV1qKuJDfoEo19HpytqLwgvxwdhiE0b7wMLoo4
8PgEoZiXyK3NPKGZV9X97lWet1RoUDr/goA+QpuaXN3YeJ3cUxLjUdqG40YzhnJbxZ5+X3F3ws+h
tLd2D6JgBWsb1aY2th5sT77XgMF9UwDMrPIiz1aeVRRseHA+lu3nwMi677aNa2nZV/UmwkJhZ1ay
4nIH6J+d2ZChQm77hw8dvvLLPli12lOX6c5vo5MubIr3mLDY69GCsTDGqtvgX7Pq08DexXrj3ORD
PexNWzp6U55tlBEWOxYxKxl09fOUtcO2Axe3zb2WHXjW3KsF+L0a0OH3Nu7PNsXWX5ScyNlYjut7
gb1FLqg5JsBiBNuPgD9ogRkWFdAWktvBD6KLOJSlrNxIMRC+uSuWJFy4U9vYFEaunHprhH/QF18G
uzhjs1g8gcp9UionuUdESf6US8rn3FesOzUq6tNoVGeIAED60yhiC/crktvsVg79Bxx3xoOP1wkm
jWGu30okoJ3NFJjpS2+SNS5audqKpjSa93bB9tBUu/6uNTF88aUse9GlKFxXcosvutOegGna4J9R
ERMMmsDhrESzKS4Cf5eO/Wu/GIxJYpKumUNEG7Wxr5KVZ+vOGz9RGcnuMZn9xNtJfTcOEb+kqVeO
fV93n2WbOzXQ8HRHkuQnz93+ktqddhoGnBATPQhdBLVI6OlA0OdBefT6SzdY1rGY4u/UGInoUUg4
OCG6ZNd2iCIuDqC4GHhDhqE4meXPvMa0G6D3PNbmpqmZaMo7SnvI0Gfehk4xun1T47rWmlp2cz21
9JZtEm9cttvPvbHPA8pWJTfo74o+cI5ZPZ7LMTLu7bTZsfvc6I72M+8V3vCi5nuvG915arDPVnMb
O4zwZaoA+kbsdMY2qn/3+mNvW/2nOg6c29Kb4A6XCbSKuIVEEnFLR8LP28t9mK4Kfs5nzFiKczaf
WbpyxgW1vBFdYrDLa8xseszNRBNwU3onKdX3mJJwXlvGUxXL3aGvcQEXTSv0JzJv8bdIyswntIX7
h7TN3WRuFTmMzdDvMMGTB+l2mg+gyV7Pkljrdl1gflu6lrAl1oFRTGmDq7/NtMz6BhTv79Ir7ONQ
1tHBbj0HSuiQ7kNd8U99GNa7oNLiO0qJ41YrNBx27craOCnSHn3vnx2ezPs8zdMb9IibY8DPf98i
LHqroZS6VUd5uh/KJt94gD8e2gmzlUTv5aciuVSVAerAntILutbRvtOx+4h8p7kfwzYk75VUL6qX
neSSXzpmOodWyeqvUdVi0omFxVmj7LoHSCXvOyx+3DLHBlAhi3pQTFbrDWl+ZPSla1ua8s1kY6HK
lfnLxnBP4R3CrckKnnsMXhEXKX7rkMoC7oUvfscn7APcDY0sbPfV2NzZ/JR2sWr3u8EAKyNbNrkF
fGaeZaP+rppp9DszT6A0EVjgx3w2qT2/WAEeHmWn1A/IvbTbMmnyW3uobpyImqDnS/UZhlHrZjWV
gDIf3ADHl19ywDbLyXgnMW0920IvzG+mSTNOKjiSdeD0yhe9H0/kQGwKlY7CLXtby2b5LQwMTE1t
uTySprQesrr/BbeCGyVVe3bEtXlJ6za60UIfJb+0G+9SZ96+GMb3SMEi3pkavAmCpt2ZPq9ISBZd
WlC6Pxxgcjj9pePDmOo9CPNK3lZZ1z6TnqBAQgTGEgBMyzy9qH2dgwOo97LlJwdrcsyDMkX5Lf+X
8W6UG/Pe0UtnHWJhtWmHyNmP+MrcZgVw/CF0vCdD1+uzVQ3HGGZqr/X4v1Pu9YcmOYUI8O2oIDcb
Ae7y+S7XZh+WGB8C/WoRNgcpYjeIWgH9qluc3dE0fZLlLnuQvZyUaWPcGBWWJZre9Ye2VfzNZCvZ
C0SMX1RdhnPpQO3IteBnON9zDWxni04q3FAlDzs6snnowm7cDV2cPfhqj0dWjhG8iYcMKsXKL4mS
RSmH1qdSxgdcUeIXe8RtHPcP55zOBwj2/UqN+EP1TEnFMF6plfVUWcUm8CrnLAJxktB3dqQ7q6UP
ZTf4LQY3lnkVEZZgq3S2r2tfF0tMBaOu+6Hrp+dRwsfYzovsJPkkAOEH8v7cacmtEzlfrVhzTqHG
/jqoHycNZ2p1UhGsdWC5V97RcmzlhGuchmt0gCxBgyi+k9TqIeuS8R7Dl/E+3Gdjmm3ZHIf7gp3C
Wjdb9Rm5029aNQy/qc9NIJV5UWG3XUmYBNeNk296ct/cLhN/OkoJN2pdMi4D95G9PErROilN5ZMZ
+RZm8lKGSGPG71VJvoCZwSHcrnnhkovxdvJAj6SaYW0jE+Pz3ojzrS2P1m1etngxU5J7NHIr3Yu+
5aDU9h8hta2SV7OAf/E2giJhXT/bdV+vMksPP2NlhvdPamjn2AnYooKFAM+9i7QJigCEBPA9CEH2
aok5adic+kpjC0iG6jGlzrSClD0cRJ+SauaqmxpIxZJ9jrTQ+kUtChcEt/F8+8HXeEsOVfmbLEnj
EeTpdNQlmCYrD+3kcJxTE6XU8yIYf5HqMHnp5QDAOnCgGbhskwAPjqDSO2TONNONB7vamGDojQB/
9MTHhUkuhuwQTnh024UsYcaODboWON7DaOH1YqJ1iVFUgDiQRIIlbneeUuUX8mlQkqUyg8fWQBs3
eWuCUlt9MvMxOg3kNUiFNNWnuMjtOyfWn/j7MZ8mXIlmOvgfDHFrVotZqGAlu7h12VEAFgRxMRCV
tXfXFD9EA6dseZNbeKFbVjWdY6SxVprSDDATtOl87UPtY6cmNtiLOUQMsFtAI0VCA4aeoo9iVzYy
XoBnjTRsx8rbtk1ezxKtiDfIRuKXHfa4PomY6yl3Iv6uErnbIpmPLqIhnL6gdqeK453EgT8D59DC
tNLQFjkZlckDII0uTSnF/Py5LfIGa12UaUAchW/mYFSGdRF9jZ0f1bie9nlkqwhMwexqE5Mq/IAa
HGZWcEzGO6pO2lkesR7XvMC/BHzq3WiNyV5ia1mq/gQbDbNtfnQgWNedIes8pkFuOoUKFyfSXzpI
faeg+zlqOYXWdiy2jk3iFgc461h7Ne9i85kSI59z7RRtcWisO6q847Zrw2ZD2pQSRQETspeSFxzE
4q+YCcyKKFLzmfu94jaR5z+CRQk3elR596bMH0UYf2NzRQG+rQDvtwaPlrkpDr2jgqo1HLID8NoY
UgfLPGb9Gjdz9azVD6FeQ2yUTaRXPL5gJBFQTpadKjl4ptrD31Ck0C0m8gF6bCTrcJI03II5lNh5
4eiEr6viy699VdO2FGzU8jAklX6N6xXljoKeeRvns4ddNOPELUU/NiGZFgcN6yclMOuHvu5XMiK4
T7rVbZxYli7zi7rX1sqzBmL1lgSBd20aWG+50dhH21QtogqtXRwwCuT/MchJEmqx+Q/bi3KcA/r+
yG8tZMesDxcDJQ13dJJpZziefRNX0ucgyuOHHoak3lb1k4/511MOGqnQGuWu8KXqydHwOuzQqOYO
SxMXFm+ndKRmvMa7M3JAVVC3vLssMn8q0xQ9+2lUHUI5oCLk+PGzCVtmo/d1uBejMCLQ7gz0AvQK
o9hMoHIbS4+yrcsPPD+AsdA9WB28xSA3VyYbzRtLwnWq6AzcdrU6WaMiYsKYimsEm0CPwQM3P6Wk
EvCvsOU1eX1GR1nZFTmPdym2DFIsAfqdwEQ3Yq7qdP6uUIp2c53bAjrjaU+ebw7mDa/e5hPIeDEa
d+T+9HEqr01gWjywxkHeiuCsT6hvDjpyhvN1ZT/ONlVLYuw6dxi8tUVBeyeCta5R11Vge9fRxKxb
9C3Scn+dG2JQVnaUhMQ/IZ4CyaXCGu8w49kbWEPdY1ZvbdNwKm7t+Ab0Sfgk1W6nyP2TpFjdU1oN
n2FROadcz4Z92UHelLShv28bJOjCzoE7JGFFLfoa5Vs5oad27eoQK7jTKTZ7coHObcSOGaB5cLSx
5LoX8RmOZWieZOHOznBktLKeV7zQWgOfTm58H+I3rLcfGcmpb0URYAeRa8Z96mFqGg72sWmm9Nwa
8adWjv1n+MjqEV8LFK+dwX+u4qbZkmsft2IU8EDtUiN0jmI016vHtM67sx/a2uf2W12m/l4Ncnld
9EaFYggG1jW81V0dUeTE0wIZJKfAHWQTGdYfp8l8qitpqbrvAt6d6qlSbOOR9IFvPHiQMD+b/PMe
HR0Y7+D4nzX+2i5ekh9FSzJ6/T7yxwfRiqYMCdSs/yFaFf9o6NthSbm1DD5PFdpB9kCNTqwaNZO2
9UCmrCNT0u4xXHw96NLBwvT1funmhb844rn4SQQt/YneKptgpFL8YSD3I3lVerAFlmARQj6CvQ46
Zv3b5byODaNRKcon+PDbsG/GF3syvfXUAGoelUw+ySrpLrDTaxutF/jvVeCGswuKOOCr9HqWaIbN
zzvjGW6hEyJGlbcz7Bhx2+sglHwYEMFitG8l/90oZB/sV8y+JitB7vW6al3bq6SeAO61kIpJsIxT
dkQu7PUQ8apwTOaDOFsGlrhl4EPcvwhZlp8AxMcrsf4yTzSXmOVK/yLkw1LL3L/9lH97teUTLCEf
lq8xw3v9+H97pWWZJeTDMkvIf/d9/O0y/3wlMU18H0o3lts2CB9E1/IxlubfXuJvQ5aBD1/5f7/U
8s/4sNRffdIPIX91tQ99/w8/6d8u9c+fFHmHirdDLXcRCOHVLpx/huLwD+13Q5SimJUl9uusa7vV
4/y6yrV9nfBu2l9eQXSKpd7P+vtPtFx1iZGpO0+bZeT9Sv/X67OZYevd6xFv58sVr6ter7Nc933v
//W61yu+/5eIqzdwIIyyx4fy7dtfPtWHvqX58YP+7RQx8O6jL0uIkWS+6Ic+MfAv+v5FyH+/FJj6
Fp9bvDD1aKzv2iGwNhWIeFc0g26WDNCzGuQOo2C0DFcubW8t2XWOBWWNqV9dObxRzsMicBh9MHGA
V24hqVdHNcezaS2G/W6j64lzAvMLg050dZOT3JQOb4GFWqg7ddSstU5RyYX351JmAHo527VdzdyE
r5twc4Ozh6SnODWGCR/zxeNNtV4nLl2LFZznaREqx3XyzQtr6aAj+exmaRrvqEmRj5LT/AFU5l4v
s+YOsaXsQSL7cms4zVmMiaiSX+7WMathDS08exBhaoyVWECy5ShCVOw8L17GqymrioCkyMFw6RFg
wfkiYuBfXl21u7NlqB5J1L+4sjOivKR63/1MIwOX2f1pAok1O2RjeCbamE0G7pA4r8PLgP4WYuoS
IflASN6/ThNzxUHEOW+rGGUcbHMd8q5SwGjRqogqgDgVB7KEiJQu7XdBsW2fQF+Ou3dzQJ7+Ef6u
F3HFxHYHTe6R6UPDH+s3865TQutOnOEDu+q6rD196OeFKFzzfsrf0IcJQxPcdrGPWsMfa4gIcSjY
3qICZXa7pU+cBYnV7aFB/vrQLxYpavumKibzKAZFl5X021Qe+0MJ3h7MJHVCjJwMviLLxcreufaL
QdEvzpYD8DrzRjQnIYAnTm2KKV4Vvc4V02o99NahVjV4nqXDFghA54bRpDor9PXq86rE49nB1Eji
rxYINWk7c9hGTt6ce19uzpVSWEers59E19KP/NaTkTY2ew1CxSEFjrw1db9zx3mm6LteQ6y0dIrr
2JY/Xq8jBuRi+pLmVb0TNF1xhg7U5ZWv+4G6iwifU+BOP3N5r+eCsyvYu8jCgnZo1g66nAE13KPc
aFqCrnmZ1keplEzOPUmu/uO8UbRKxnCYcK+puuGmUVRz5ddduq4j7ZU7HUutY5PdgEa9HLSiRqyT
bL7oehfykXktxv0IZ3uqoixxDdUkrxfTBREb+YJViM4/xmnkrHUNonSd2OZNMIMicIiUv6Y56kCz
k8YSEZiKgmhwn7rq4QPoJ04Bn29FpzW7hcJ/NUiArPM3bBCaRjeZ6VM5mjOA/FIeQqqoCFciiycO
CLKn+Mo13VU0rxB60nNcQzXsGgfUot+gelIjHVfUl1mhYBs2VbQOkHoPXJCCGXCQNFr3nlNdcK+v
LqJPmftaSN1YDpGj3Yq2GP6wziBH93Xr+YfOrPvbTja6W6enQrwS7QgV+htbvcvbfMjW1wGST+AB
Bqv9HmBuQ+Fe7dBf9ov1skKbRa9rfegL5vU89e5DtymH0k5Sh0v75hL67rny6iJaeZNLDkF594S5
PnYoAd5cY0T73czrQ6b3Qtn1AT25MPzQx5WomKZJ+NzDC9tls6mcOCRvZ6MwlVvaYrjr4+uMD/2i
yQ6624H8/1L3rT2tSHzCmnIgMad6KJ2WQ+bVr03db1YtMJFbMSj6r3M72DiuP1XTZplGVt1bd0Wp
uFe1Wx3CITSoHjFAXQtDQMBKuZGs+kUb29Q/NpnV32ZRxsY0rMtDNCXlIdYSW37oDXIH8mBnroip
5sBYMBJGB2R0S9WNPOSd6LIDNXd5Ge2RB6kVOXUd1USveLCmPY855R4yq3ovzlJ8QNUpbE9Lv4p1
222qGmgXEerIgGpXylAYO4uPDcWPzuVAWo9/CajvdSghYn0dDnUHqcq3q4noer7kkEuUZLja8gGC
Kqtvu1q/Xu1df5aUoGPwxesn9TAlYbkjTy0/Om2KUKXkmT9V7DyCNu2/203WuxWk/rP3Fhtq1vQh
tre+VFwmKdFT9hVKAG2NOFri1KSTMn+vodfUX4dLMyQjCdLhtS+HWJUPJQ4784zrZLFOH8xJvTKw
V/U8UqFjpqzFiuYQ7EXIxynz2lBrQ1TfmSFGc6NcJ6plDeY9mPVsY9cIDfNfZ/40A3giSlx+C8wI
XQ+jTu7LKsb7FzPDrQHP5UnECrmW/4yVu8mgTAP0QVIraWUpPJIEZ6DG9QAyTExzhhHLGrpqYlSw
DcSoZQN0EKNibt5Sh5QdTXcq12MdV6dOvqpmPyny9WTgS/BTS1OMlrMTlRhNc1xlKh1AU62g8uu0
K91L6nuESmDwzGfLwNIXzKMgOJSdGcFWEHHi0KPGfB2Au/FzosI39T1F1GWCuMSHlcQlRtROUIRm
YRG8XDuZPxToq/pUAmvSLL3YmCNwvNAcohd4UNjByC8+XwDFwhCp4b5VXkpDAWRVjI9j3sPPk+KE
SrivvFiZbFH8lL2Tn0wyBoj8wc7TxapZk1WHgXzvv1vVG1S0MSQJfx9eHg9Gbxs7xetgZoPPWqEf
1t2Gaug/B8V08Euy/Y0dTU95mbvDLIwGfy6/U1tso/w5CtIi784mHjNi1InVkn8KS4pRsSSsvP5W
jIa6/G7JbMwoFLOG3eQ/KSkkVBicHAS91T7ICI4fWjswt5hdmZ+lKbwTz+ElIgH4eShCy9gGtYHo
so46Vb+qJqPciffkKQq1G93K3A/vypAqeQOfZFm7MaLX0dc+MRLW1buRceDxs7q+qlPw2Wt5/RjP
9o1akqCio9fHRu6l/u6tSVHUP4nDlFkHyNHFyZTws2OhfF8rdvggDg4AjyIGiydaaFuop1JvbrRO
xwAmHdNhl7Z9x02WCRO//wcrTRp39t/a5UjRYRLTyMeiaa2TCBlVr78z7Wm3TFDNKd5zB4VVLyZA
ZTbcBvn0a8z1ulN8X+R5cF1EQ97xPhgpfIpPYQHDx7bdM1YiVhxATSdrsE39Vp+XnyS7cAdcER6l
ZC1H2KTkbd0/jn6lumGP8a3oG0Dc3oKK+unMeq+iq8x1pIJS+WTNXT3o9G1cmbxFzs2CTd+DZnwR
YyJcj+CROimUnUb29OOYei9oh/Q3ju/3N6M3gEIXp+LA7V2S8LV4C/gYVb6NiBjR9PLGL1eijdRZ
uFGNqbuuucSkeTR67jJbrGtU4+vnuC4h2kVqPcl95e8+hJi1zBPVdz4FRoWTSuvoR7uTQrCDk8yp
OCxtMS4ixbCFVNZrpGibS+R1SIRSkBhdxUdnRASJNcTZckm8CSTN/curiUj2qAGqgyATZbUe7i0E
BtfRoMQb0eycgL5OG+47e7JWPRoU2w8DXp/8DKi3HD7258MxKFLlpsqqxMROhUUG+1Edi/7OV/0G
cFJqbR12lhdE7auVV039QTTFIW7tB1nvolvRKqNIubTGsM4wELrP55aj+/4FYuYypUSF49S2xt4b
6yl0nbZBZcBJvynQv0MXjZeJn4iK2J+YPl940IN+W4cpOKWycoH39JfKkoNHiADgKr1HcdAiswFB
ZHjHZO6za4Cq0yRh7jI3qda395mvHkvdeZ2gdkAYDIwERRdUtHRjTR2ysXM82Nvstsut30s81EDg
XSbudnNA2ZWj63fBuBfNqSlawGhm6IqmZCfaQ1Z8TuPk9WqoIpWkL03roCVNDOom10ja2LNvGVqi
Ef+yyF8jsZ6fRF+YG4CIl7Z+0CDKodU/W5zNk0SUaIqDFpoROJrcX38YWJp4t+jbwDDBCH7WFBuf
nFHzsUqxKTYN6NgbAB/XTV9PW6rwSNfbYXCRQ3sVjUX6p1ExV8eSR8Qmmu0/ivmQ+z/OFxEB4rTX
iOUKb9cXg8sagILR8gWE7iD1vzUCNLziCgu9lQl552RLzQZmho+QgNH/qJrIP0YzxnololsztNwx
0IazODSopp4Kr0bWvhnPmQnJI428dCc+ExLTWDIY1e21ZVNGqyVjWMXi63gbFZ8u/YvRhJTYu7nt
PLefv7pMjo09tWofhlMC9SYuqiNwQbSlAMA+DIGbhHPBf+7J5cg5mkP2Wwxdgyqv3SSlHW6WOX6f
J6ux81/XEQOIGf9/XGe59vC/f562m2RXM1AoKxNDu81rdddFqnFoPI33raTrtNuxZBlevRLtNjG1
6DhAAcYWUrsVXb0YvcaI8BJSzkZpHLgk8xQRKdYWTWnAPWJd+gg+NXE5bkSnGL5eUYQPkJA2kK+q
VWiH8etduhjB+awKXRv3eGJscL8LdZekhn4My9QAus09v/F55GExQdsR93cxTi5ntDdF2TT71/ca
bwgPZPmkO34g/r3dJvZ2yBsNreM/+uR5AP87mDmVeu3PUN7BLHkOwZb8S6caxUHMF11igsKfz5q/
FGRR5vlioO9S+9ZUR2kbpQN8jr64BStR3k6KUdz+VVMMiJARVWuzmqDW/u+xYqUk9L9ZJopolflY
SJrkijMd0Mr1LJv7ikTC/O9t9J/j8IOVQAWTzLSTzQdtLNFUgfFKWQhgdn6PE13iUAWd/86GOwFa
kHgasm2pf1IsH/IZ9WVdT8E4D7oGgDl61OZuL23j48he2hVNo4R6j0aSBIB5yp9VhSQ8WSAER+dg
3uiva0y805wjK3j0ISs9c4j52eq8x+BwYab4ve3ywnqoPRM3yaUJOeTQ+Qia7KTauY76iJVdIlM3
bpEIH84TMinGqLU3iKCNZ0/nUIcSKthlqK6truDmNURmfDvZrxPELHGwteQ6VbTE/MGIo40FlGZd
2GVCrrMdd7kSapcCotWmLciT6YaBpd7c50l64xa5WV9DxMDIAiuU2bJjoY6/Wt9QjqSGtQuipkc5
CuST0jZ26ObPI1yxSzMPjW0jnRRz2Dea5YQYaafjMZbU39dIHbIW6HQ9d8U1lw+T+Gh9R8BiCjDs
N6I/aZzGLbH42F2XWj6MGBYfMLKS6wdZlsufFSe2Dlmk+ggmsLHT5v2kHUrdHqg/vC2JLf1q6VTG
Cdyt2C+KcDDfRCJaf41ZllgGlr5lGdx+otXE7xSv++EzKbRnCJXSU5OPxi5v9WLfpFXyhJLfdxXg
44//DBhCDC8qn7SMkAIaZXgyGkJeQgxQDkxtbZbp+6Y+N0WwGBXBS1OMfpibm8DTGzDWbt8a2imN
wQMNnv0FfKviHX0FuXRIPKh8VYU0kqaJ9BO5Xe0kouuhWceV1t/kze8kN/RjgMTTDUxS/qtKCZ9K
mKF5hYgYvfiYDzekhMToOIeIM3GoakhS15GPbTNstKPZ/cDSzIQXPceJ5USbJFILFbo8RqOPXLsf
dyk0aA7apATSfihJ2E88R9zOKDP7d5Lo6Q1o4ILUZ5imNzWIKDe2PMUVk2o7cTZh24a8W2WWpJ/w
aoa13o8wAGeH9LmJatR47wReiwm58zpqyF11mbAGOEHAe2bXmX9p02haKXnoPbctcCSly8dnrwyN
ldPU2bNnYTuY576Di0ItrSQDzm6rwWiibOAcFdxprzxtPYq8a1MRUg+o1bxrLqOCV/dv5yaJH7pW
z5a8mdmfWgs8RqtChXcFxzqZs9oJ5TNQ7CM1w5veLzeibwByOa2vw/OUtMuVTTWvoEPo2jiKWm3s
Sir2yKfYmxja7osaR59rKAYXuSvV+z4tk5Xoz9JOX6cyMHJnBvVCf+bVTPniTWVz5AuocSpJ4xfY
bfWq9h3vDizg9FBIzUX0+2pabhNPN0iMcZGwbratDpyoQWfzOfyqBdHws5987Aq4rV26opn2uJ+U
e1lP/Qe2g2Dozcz8GX5VG/RPRCTyZuPFjJCFeX2zRm8S5hOejmskLBI4UG/286ITqkGyGUcrOYHG
s+6zUpJcyTd4mr2d+RmpUtEXvp0to9ezaMhPbYY4Vuibl4C31wN/i9qdOEBi1++MyMO1EefA1YcB
0Rwj71IUqX0QsUsEOu9kwgwwp13iPyDulz0qVRJtPBnYf15DHIukonCNzkp+NEPkTvo4fPVxF9tM
Vfw+op5LJP8YIXSikih00zDATdSXIHxkSG3uULdJ+RVJcnDvzRuOOnCstSGjCXY1UQ7E5sRaPJd9
+A1SaNw4aIa2a2ceEKNOYvOjSarTKBUVpJB5T/Nu2rw2NeDhpq5OzWy1q3YkfLXSKR5GgImH3pbU
7TAV0mcyWNcIDdLPKh0RHjIjKFEZ9WFl1lbHSO4bpWflBmXd5gEdxfEO7fO9lvGxXTkf860xqv1a
xIqDJiffkLBTbkSrbMMJTmW3R8+9PrO5dLupoizpYeYmjHKbmjxcrpEdmepm/GSp2VpQoJFHZTuM
ncpasJxt1VJWtmnKJwiKbhIonfQYeuO4QXU/N2HKIIsrDoEpy0fJmA9gzVPuIpyCrdVVKAXt95R7
I5WCeUSEz5z2vzvNfEwgK+iw8F7LcbiE8/0asS+DGk5isK2HuJD9mrwm2y6WnhO4W9z9SrwCR2sv
+j+6foqQLNKGm2QM9NWECsdaBIqBZSlx5sf1Lnpb6kNYbN9LjpLW4Q7JFTVaN6mxbhozOxtFwkZT
j6NdpTbJulZDdppyAnG+lfEZ1avvfZE6W7WTJ6wI8KcW3tWir3G6yR2kob6Igb/tk+e5MPygpi4x
YkpS1b3bjoOyFoXHRSD6WrZ8V8cMcC/aen3/SVQtr8NX7eg/n1/Lm7qGJd1Vc7rNW3Pb5e0nO1wj
frky1CE59WPXBZtYguppZX9qxjPLOOvJ0CVdsxOtt9Bm5iJX8+GtX6woWqJfRLzFi359Nkh6ixeX
FKHOV7NEgKmYVavFIS88c1N31bRa+sTZrJ95UnMHGVsRY9joEsLXf53X2D2kIBHZxyVWWn1sbfIy
fh+zrNggvLajGvUTvwTzWJbG3fX7EE1Ur6BF8wUs/yKqbNcw0WVnFlWAt6nXphj50EfG95vnV+VK
UXt5Uzfc2YS6QFFrPwHUd/c+0GIwrMpKaBDUfpne6jo6oSJKTLL8DvWFWcr8z5OaOj69lkqUUMHp
W8+guxXxiIcU9syruDCHk2j72ONsu5FSouiT5pj3gbCuN9ytrOtsMUxOWKGySP4N7LWG8FD0S6fy
dpCyUTuLw9R01trqa3+z9FXQ6yghyv4qzWSdbTFW7f1sHCYOZKvRW63IeWeDh4LjbBwWmLGGGfVX
EfCuu+2ULXK2qSv6ljXIyYF7qi3ruoYYMDPFOak+r5rzpdq364ECSrbTpPcfB3jn+EHptTssi5cO
P4NCb/njc9Q9CkpIwsymrYgaVhdNzeFZW/p9neFCjzlkdZkDRJcIEIfIet8lQueJgJWN68T/XGtZ
/j/XGvPmixNGytFWg5VlGq8uMpGS43iveO2rr02TI4qkTo5+aOWkeei61Dl3aTDnqPCS6X38VT2Z
6GubxBW1+Ex5jbag45xztjIfo5friRnyvL7oG/XBOQ+sL1ptoTyHafA8xKF1+R/Wvqw5blxp9hcx
ggS4vvaq3iW1FlsvDHvGQ3BfwA389TdRlNWyx+ecuBHfC4MoFMBWi00CVVmZ44DlXp1ysaMmle4E
k3dAFZo8UQ1PngTRQ2IdqEFOAsz0qGW0n2Jd90N2eIfbtAdqqnFQDLbsIJ23siR+OTSCfFCB/H6p
21T6Uh6CuJDdxoex2lI8hA3q/PQcJiqvjgMukwc6s2WGxSYyBUAWwOnfi7w/N1OmDmSiQwVWpy1E
sRnIHOGGyCO45BP4mQ7AA6nh1ft6tBMPSsKQ3b6jrURKrzg6pQM4HMNVa1nWgrYpZKNtCZ3dbLcR
v9loAhtZv4Xpl91aoAAUkCHwhX0iDUOxqLdrzAxKDJpODOWu74RhpWrWjsNAkdlDXHBjoH5y0+gE
6ZRW+QZlBumm1tnUW6+K2F+jBQQNUnrxEnVK3vo3mDw1qbdCynHuvcHkCU6PLK2Yx/7WMU+le9MJ
dzK0DRHdQhURNI1epgpMXaEFRn+/t5yXsGNvEGQqLtTZtWwBkjz2VOdN8KiY2JJZ5BDi4wPqcEcW
uy9jacpdYVbpinqdSBrrKEiQR9MXCKF9PF9gnnL0frsAkomfLhD70t+AyhSoV5S5tEdHpEs0EXah
Zu4A0KcstszSfg8CT//YhSpeSSeOv9co5JgY+E8hBGdvBla6ILUo0+fRaB7IAQBKD2QXEb/cRkIe
UHyvLWyCg9D+kk25s4G4C24rB6z12ZiDH0ZjVnoNdrkdyFZAeAX0tsX2Zg/iZtjUAEoizgVxsN+G
UtMgMKUeizpd6EV9TKwekxg3k9NFTbXotD4FHdyyQ6CKTpsEEKxWH27dZFNTJFbTgEAQdfw+xTxP
1SBRjCj0irPGPd4OQ9fLfV8BuvRhj4BGOvIRRHurn6coOewn+cmnbONxm7bB9z4ayzO4ktmpMTbU
ADU0ZJ5dretM9jrfkp0sdNbqMUMq2Qlrm5s5gqAkOO2QZP1l0k/z3ey/TBpBEKsvZOx7S4bKKb2n
oA2IE/rudhzTNzLdDr/tP1Ao/AWiX8DT6pHAl7FNnIyIFuvmzdfTs9Uifpt3QNQ772f6elgB0OQf
Ep7XCOkUzVVmKOAzjQnFKHntgUe49p6Ui8p0ENb8Awk7/9nC8xMxPCs8TknTHBgHEBL6RfyK73xY
CKM1/zbaC+l86TFOzd7HhJYRHmUUQ5o7LdXaGtRS5SV2xYhov7V4Pi96kLhcGtmDzsOMsPsS+fQm
PXA/gC9SLTMJLkdvUOUKGZXkAujxuHN9ZWyZJ8sH3wpq7HxQh8UD0C1r8jAVD/djL9mX3wZZbWOA
bdUuH9oGvAe+Yt7OHgKVQ3UCC0jUBzXeJnUK/pI24zlTfvZXylNUUmL19gh+zQY1pvAQhslfmqE/
U/zsTx4fc/xHDxSx+csCVcArv0ufwUuR3xPQoVubyG69OEo2KAATTwSoKIXp7kdwbM0wh7zigHpC
DWPDR7BXdeDb3Va86JdlaUNtWyMhkiKeJ6Xx7YomVUBL0qSEoUBhpzdP2lmqWycQLQG0GMsU0xvu
I7MujtA2wA4E4mRzk0TqiTfWggmxEzCs6OUO2bWpScziSFN8zEMmCHouvcSw8DWDvt8F6BGFVyD5
iI6Ty9KL1EJ6nRDFX50AYqoNgjc1meEqw0Zr9nBas18IgHQCIO02rkxQQPURTwUdgLyUVWahAzJy
iuKnN6MDHmzIXBrYutBoJG3qBQPng34hR+6qHCeE11SeX/IKXKKka97VyQhA1b87GtfAXkJ3RIio
zSPSPsBdrDuipLKPjIOH+DQiVJWX0pTX9/jOwL18MyJBTXp3q7BX5rc2fYVSaP4XIn3mMg7UdLaA
bzqigB0UYe8ORR+vm8wAns9I/K1qu41jtt7BVaHjrRAuSTcFiBSBMoLGPHXHBvMOMf4e0A9BrzJD
6d0uYyhip78MMOs1B/r/tRvB9HGzgxtnbWepeP2Dv6vtLA5KIBsluMhK0HtkaYNfqY5JUtv0o2aB
tLEDQTvELoLKGhe2m7eQjK35q0TmpWkRhERw4CyarloQyyZ4VkBpZYDvkJq2a//3QbVlA5xXqBOC
VCXob/XBAE8l4IXQz2innzbdkUCmDIowA2BPprtWYDeuLL8+JlKpB6EPxeisZVWC3V236ADAvx1L
LDq1Jcg789IhV0wtUDqCjwPIPkgiR4ebKRmb/DD05lcy0cHtgnLnm6ydR8q4EbuicX5Aoqc7gPsT
0OduTHuIg5bdEkToDnJMQ4V4uzZSD3nS2exObTvKfxSZaQIvk45HbJmsdT31w4KwltaA6husy9FD
bfKhMzqAJQ28BenxZgZ9LwCcVde9D2gkJLbrybykzIOUkdEGHp7JBsM31zXhWtWRv0pSrp5kLxBH
dYIHZgLLJcYK7KGuZRyocxpMEwWVEFqnXh/0T3cQrQ6X1OvjVXNylfcNlcXqyQEX9BVyAGXTNN2y
bIxLPYBbjDxLB9XZtSrMHc3DGvx0pDOoNfUy2Q17C/WuYMPEJwKOI7lPWLWnackDSEgQ9hn1I7Xi
AkSU2HLWR5oNMasOJPa1Ao2WC71RG3p4jtVjGzYJ9hyimBUJjxg0UVAivRtwI+84aHRPqMrGo7mJ
qqca5BgLc4AyW4kvLUTAJ4JckFyZUTLedVEBwIWOqWI7bS3jWNRgxUMzZ6XgC6AZ0hNeSuBrqWwU
2xi2t0raxFpmYf6Lo/AgAhDW+cYsaqgA6xScoVNwoU7NZYgBBf3YnslEna4EgY0Z2MOGPKjD7UDk
ROPJdpvEcjpgdPPuTHZTGgMkaaCZhXp969h0dXFXifAhnAwb1F9EaRXlDERWFjhSpzD5K8e7HOQq
ukfIAKfQgkk3LrSDF2QEdzPc6XR2BXVlse46pKUgT70KgldRtupyCwEow0ZZQBgbdxQ4oI5Y2iOE
sGWzwgOW31NHxiRy3qX1CoKMbO+VZYEHX8C2dt4F56qFrkHuxBBUCKdpaTZe8toOfrnwpjz8Vvv1
eRgQkF+M01uFDR++1bJFBUlf/0jt/MUZ0uKtM/CvRf2yesZ+IF+JIpMPXV8iIGA71skX43SnIq/b
12YwQKSX/evK5Wh/vrKjr2yI6lypEnGWMntD0v7zlfsufUmq3Fwmhd1fprjYgMQMbNyTbWztUhnf
+ID7POhSBjLsxl+D4j84oua/3yOPbm35kJj3KQjNlp6sqy+O7F41aBvj/wG1ETKdU/rNsAzzNeq9
dMXwo7+PstDYon472cdpIk9jm0xrJ5jKJ0+EIIwWtvUdQhrvH8PCxzDCKPrecQQBf/sYagr+9TFi
2y9/+RgNFjYnjnXyshvxe64HyFcgCZE/gQq2fOAtHiu6ZQcmDsDyFZ4qzmTCakuuAsm7LTVpuJiA
VaJmy8d5OOq6PbnUQ1EYgBpzkCJ7kx2vei6ca1ha+QO2WgAmtM4VegLOtY90EAYiSAeyNVGkUb+a
6wokx1cgjPIHN3wfDkkw5BNjB9EEuzOPXWu/H6Q+SwF/d40e6FLdcuN+Qmwl4wic6h6Q80C1xzJ3
JlgqV6TrYFuILiAFMh3BBgtNPfMvMkNdFFIx2ot0asirmJQ6VrX5gHVLuIyrCnyYarCbY69ZVujA
2r7H+hhk0DHoH3e3DkgjwNv88FZjsy7b8A5ynd2SI362o+RdloL7CgwTPshQgbOmXnBeBztK/OVs
ghyvD3pZNwzXM3BgGoRYhOHgb8vYaviK9N4tbYSmgr8lYXcSi6cz6mVgcVu0urdugZ3phrbcFSAJ
u0yCPzFiqdUt5ZpPRGFLfbp169Oe5ofnr+MgMDx7VrzhKCQDLCwcHLVOW3Ao0RJwXg2ScYwr6ITo
xSKlyukwe9stR5UvUvO3Q6AMtVYVVr+DcO8S2+AAKcTqDcCuVZUF6auKmwqlfrATN20aB2CyqLPZ
7ivNMOaH6k3bb/4Ws39g+TbgGYbYy6gZ2+nQpgzVIkMXI9wG26030n65104AO9BuschycY4svLja
dkClhfLGL0EQRquR52xP2R2vvJ8mJV9/8xq8ROcW9xl28A8G/mkdd5G48GPPXvmFQIJTC7MOXI4P
tcK/lNIaPcOejdJrIze8h8w2+RUsO2sD7xtopjjd0ciwXyOlGpZZWM4xgSIirWMD2ZcC0HQhD9Tb
Zs5egbbiMYqETXOQuYe06FHkmIOm5IiDAY+U5otclCkUrDpxrVRdg34HQKWax+JagrgfZC3+chrB
PruseQ9NwzD0NrXtvvem2FbTUDL9abz2oE4PBXZrB5o0qB1ovLbSf4qcCcy90q6P+FPkzFluOqI5
Uu+kM+PUi+w4nAX4zW+99GuipvDY57F/cqbfGp5q6XE4FLE3Lgs3MJ6MSP3rTI3s3TZ8nP3mZyTQ
ch9lM25lkfKDGH2Q7uibFjiIR1WN6ur0LT9UncqgaoibswHdN8fu5ZOdbubwp/+QgAt06svBNdeV
6yFABBKTwyQFOyjWuitIwvMF2W4df2oilsDqBY27dfNicletgEL2bx2Wnj/DG3fV+hwSX4YlLnTI
y+wJ9aseEI8/TXQGXrdgCU75bF2SXiYZq0SCNsX1QYH2q3csAHbP3O83M1dRfLtC7pXvV/AcYLc0
a1ywZJHI1jTi5uwa+TUa8p1hgGUT1UvJos7HZNNC5RNacj7btZNZn02d6TVEHhzMDhADnenFm1Y+
SsScILNQQ7dVe1BHLu2dhRqyeRDKi7uVhLiZsqbwDDnSdmFkQfW1rZCOdFguDnnYV6/QI5vtjYJK
EQSJ7HWdNvXXCmtVyyrLR16EYCvKFZDG2t7r4aiAim7Da0iuXiO3e4HIRbmC9l56HUyEW+iMbIO2
KW2js/8bP6NEeKEwQV0+jsJaBnwC3b5+ojnbqVftF5sJdVAmMMtkTbPcWo4DniiV4NCvWHcTSLAD
iPAYIMjbNDKxtiR0MXn87Fil+ZjmY3ofS/Y3mcnLj31zW9i2+qK9zMDb8hx4mNKwr1hrFgfLwUMA
+XjnSrZSiNWIIscH7nDnmkCoeeUBdb0lDxpgK4Q7tQDslWx6QO+CvXWOA/gsigHiS9dg7RavgEs3
u7Bv2Fro0JcHu9M6n+0ltkVv2v9P9mHKoD5bhwsxiu6cFoO/SVlfrstC5M+gMeR30KUMliJs8+dB
NCha9iJvYQRoJlOIoEQFekxytjj4fPp8OFNnWiXTYwoSsghLpwE6W6s8KtkT64b4YfDa4a5PXd9E
GM5t9xVeltlisKJwZ/Ot5UjZ/00dRgm6q0POxnY/u0O2D3ozEKECeqoGC8tUjWc7LrvXduWO9vBq
GrKF4NSYLagZVZ1mmDQgA6t7oUpaQVwBpSzUzEcomEXOcEVmOnjwO/dEZny7YCiKAHKv0gZT+lBB
yyEEc0e9nqXeQlu1mzTD/u72ukV0JFOLGBESaAF8eg3T2/b28g3HtS7q/eRAfYIUWNA5QeZlflfT
QIYYdAwypKMNdnfsIa1h0+ssW96N7WM8hZu2E9GFTJ3pQ+9YNH9TH5lug262Xwe141QfrG74m/z/
fwfFHdBiYHvAR+ukjzipN16CJALUo5IDr7+rJjoYCVab1yJsy6ciDf+x9Kqr9pp44WMxeQKdIJ+b
7q9N6r05I2IlT7fmkKLizMqiehUYu9DWlcUj96d7tCKqM+7/2OJeUSyGzK0fAQlhSycX7MFnltpA
Vro5ggiu3w8SYjmB58sL4st8ZQAw8TzVENJQZd1892uxkxbwtosScG7wE0AoNOffobwjvrjMY8sU
6bZ5yt7QtI9e8T7lMAGw1A3O+5QoKT9GuHfjVg5fjJL1oGbEmUIN3gI6B8OXQuKadDZo2x/9Sj6B
JjYAYelybHOxIW2wEGGVk+uB4qIGcfKamk3XQCgcipykFEaaYVXOvNOHnaTFXAQw8DJOE6wFT34B
2eAFTuwQ758FpDrmk89d/8XHBOBn308x30Qd71Zi8sJdHATqiwc5624oqxdplckpA0P0YoSuxxdy
i+PU2IEjGDqbtreoWB/cJSkLtwLFiisUJtvreKjwv66yqVvxMoPuB7VVa3egFbHt9QhRIeiCutOa
m94WWKa/Q0dFO+KtB+iqvdDZh/1mIvvkWLM/UdyTydGAkRF2vFWjHdnJRJ3/0/7b/LjHP32eX+en
zxkQouNj7oE5mwBVbRvLcG3ckD8PPYhsFesuXZGC970efKQuiuR7w70wXQPbjvhP04FkRA+YffiU
QOgl8aAKk+Ap/e+pbpaP6ebhCSh93TGHQrhWQ7BLR99FsloGlp9tyEbaCR2YT89DZi54z8CLjVcp
tyNrh9SoOePGBj+zF470u5MHlvnnuObvL+CkenebYWTaLWjL7gTWEPc5/ek2teO/ZvvVjYaXYYR/
sYu7n0/YGEOB6dJWDjTpee09xDK2H4D2HFA/jBu9NI9ZC2YL8pQ2b+9cl/vgSmTYlGj/ZopBdSga
cN2SjzIcd9FIoOkYciyzj74C2JedT1cwV7N7NoTTEbQR9+RN044Bnlt8Tg6ZctyPHlArdmjkdxl0
MF/MCimJ0AujEzVB9bdt8ja+GlCku+aKr5SucU0zzlD1JMsFNafJ4ncgYzbn3mwUAMKMRXFHvTSl
gODGiZp6SpWBk4+mLECvk3VRe3KiELQoRoBghVgyipvog2xywMQhB3ekWEoXVRM08eJoQ00rFcOB
mdAs6mtRPEXIG13tbA6lkENTg/L5NlzK2lwGXre2Wg6VwigJHsYapWpMq4VWQw/aCa8F0Ljrwf7w
b4/Bbw/NiFf9bx5ATiEsrlMef5jDw/59NcYc+vBYs+RsDSQOQiout3GcNO1+nxgbItKfbXM/SPVB
sl83YIF1CsPaOrWNrAQDqynyYPXRoyZSJnOTEDaEqRGDM5tumJqPQYTWIa8PE7XI9WMgQznCUUQo
pU5Yeemy9AD5Qe8KaLB39Rh7QRlXcwJJrAfJ8tpfI749rqmz9YzgpBCyanUnmYoiO5dexsBKi9Fp
7CRrlNQ3Gxrum9LCTrT5Po/WgyClsQW8P74nk+n3WFSB+HlLn2Ds/e4goAe8oF6agyEHV5isfyDT
UBmoIBq89I4+AtS1673DXBMAkJ+fCKQ/UP0yHsnSmjlUn6bvYRL3OwrASRDkbqe6q+YA3hDz9owX
7QN10k2GbCxE3xPxQDeYSFuUffw6XOZVtRIuA31zkfq7GO8BYHf9XRvU+ZPDkuIpxzqJj+l4iWqO
e9xh9tJhQt5RJxDS0x0HUcKSBnwMx/MqB4mr8ta+WyZnzq8EmmB4Ca0A6Z3AvgO++7RGUrkZxvg7
aHC/uR30fUA0EuxyATVGL8usNwykfhqoKsNfOQlAM8XKMBO2czQE3zJqdYe0uKWhF/IBeWFnEVZN
tvHBWjBABulLl8YcbKcZMhiZVpLSUi7aDmQt+2T/1R85wxMLGtHtULo8AsKaAqmgI3+/xQArL66W
PEZC49bxKVjYUCTQG8CqWcR4hvd9CS6NIXyAilf44FrIsmB5HGx7yNg+gCMAMX8XpV+DHxzJg4WJ
dT923yblOMkyC4Sr6cN/hN7gJktHswM3ekrypTloSqduoNmnr1D3DMHbDurdYY+iN72zw3PJhYxf
1O6o2TBzJcAK+xxj54Fly7/d6FXRO1DQDvL2j261no2AzB9ueh8zz0Z2uqjR2fJ2UZqt68Go3KcD
gBMQJtu2U5oeoAuWHXLLsLcKKISLGErA2EvLv3YhQtc1c8qvLBZfYzFUP+oEenepN4oFHwGBbkT5
owvqr8oQxde8LhJI46TeVTH8mCtDZBcIVLxfpbbGz1dx7ThZIw/WgP74rebmO2sMlKaHAzBbxBHz
yQxtyJlW5k82GqQpOPzIgsRG4K8zxN6uEIkp9w5SNhDmcewr2SL5pR3s/nGw8DoIHMgONxO4sG7+
kL4CpFGaWKU2VvMwH177doJoaWnfO2p091wvVl1gNzZWqhKksSd5QbJ9BNr1V+MsHk9Grj2Ttb0f
pe//Xabm0QTLye3Ec63ZEvw8+cWnTAL1Erf1G62RabVMC2XVQ2xehuaO7EPgXwT3gX3Ipq9dBNmB
W3iXwsDabjOIndtutKHKAzW8VBGUKiAVYa1i5BkhOZdMZx5Kc0kOTvCStrW9FAWK1RsZZUs5mdFm
ih37bABxOx+sgIljIO11n4cIb1EHuQyQW1oW+JFtyNaj/m9lOnEEYbpOXvoBdCGtk46bspD4/urS
QABSqj0WjeoL2HM9SFQ6xr7TTcY2dTB6rxXIaw6OD/U+obWjrXzylp0Ehf/kGQWYsKofleLGmz7x
0+r9xAI/biohCOJYyC4WVma91H7brkQn7ctgQVsgbeJ8j4QBGB3CKVhXDKoIiRUWy6wC+U6k5ekK
fdb5QHsDyIO2aSHpl4ymtf7PPuRIhyQB24nQ3rfJ6Ezk34qiDbDd4kfacvalmO6ZMR1JhixNmLrX
fbTDpL6G4W7Rm9OPvv82DnwoYLkf7bcGsgwLEB+Jq+Chv1E+MDYDaAxPLAnidVdL66U0um95OULN
PAYPHlZ1f4HumS9GPchgPwcBfDueUNCTgFnTMF+mcZwHQVZ1HtSUCGgBbmKEfXqIa8dYZtOQLBFz
Sg9ROIKknXraMFHvp9Q1pSYCKE4+7fmIBFqhyypLA4XgsQXhdWiBxccgBIOGkcvm0bCTallWUryp
fLh4Dmq9Fv3wrZd++wMlU/8I3/FfvIyDh9kf7UvqmSl0n6TY45utTqnibC1t37uyRL7GYbSddP6I
DkOpAmBrBOrGqZ1xpItTZ9xblIH65PPRLXyh9tRqTSjOtyqYtgQJKkfolPcNInozQkjDh0DJ8meb
dMFAQaLU5Ex+48dYQh3RfOT3H+dzGqzR/bQ9gn8D5SmmZ6xuEZbeNp/Akg7MjQ7SFDZAgaXjgqpM
o6P1gQaF0HZa32xTEpwt463Gtnsf+0GFXbJpjPgOo9XcHIfcvaghT1C5GwcIF4A4KdYH6gCTXbjg
TiG2n7yxWl41KutPN2fH08TeaXX95AYh93g9OnkDLvBXEMQEJ1lWDl+0iAfsAh6+VoyFZyWxb1kB
fr9xORjIZhfUXE2LJA4NPF1UvgKeCKIGt+fTyLIKZNZrejC1ZLdVZ5+LrM1Xg3amnjBDBm5hSgAE
Ezk7//bwo9lzxi2QLaIsXbMdupoeMWIF6jLp1CTiw1sXGQcrsYHqAzZDDyENvE9+ordKsSJHJ7ZQ
HsQrj++YPcy2eQauqrsGMm22WORVDrkJy7Lv43Sq75y4zXYFd9RlghAkNOKS+usIuUfPiIwf/lDf
uSXz3lovH5c0KHeT+m7ILDCPBJ26cEw5D8pN90RPBLto7xAjcudBIXBt90Gi1gwKfYtcVyq4ulKB
DtVYLxG0Ck7cHizgavTWHlwbAvRXKD0AIeO7H3ZNYC6RVQ28OUI+i4/BZhkPW+ijQd4Y6ZwLMMPj
JU+H+sRcKNRLlrsQ3wEFihk3al8G5gO1XG2iM/CWZHedq8sT9FCahDoKI0o3ZgX4nRc2xfssQZa1
K9YhkhpbfhivCxsbzTFlICS8XQq5JXwaIGjuaLZRJXdhksizBKnC2veHeE2/qFL/rMy4uELJjR2p
1YRBeyrqDrx/6KNDUJvD2gXiYp2UwbsNlasPYWn4828RVbXFqZr4hfzppwjyeLmOxFCvbxMNobzn
kC0+0TwIDoN+Q3kJgkygVKk0/5WVxv/IIfHunR7i3TIEaz3Zpet4S6ux2KGJivGZJWLbKt/6mg0W
lKyLRm3JLUUKPbOwsW+mnu3/07QTM8BvOYCGi6bNw6HYc4IFNkbH71A1GK5zZ2o3xEJGzQSx9U9N
oZtEWWY2dbi+9YYDghJm8U+E18JzD02hvUzxV1LTFoiWl66PQgTdmziaI1JUwCXqppkAeyg1TT81
kTKIT2nVpnMzUoN5iirjxzwTMh7nJCq+USuSjnPuW/PFm6bpuS1kezGgI0Z9wuLivsmCM/WNQC7e
N4qDMwBXBKNG/YAF1l0IgpXn2JgMYIrUhvrynlmPLggDaVzndM1VtfGS+qopip/c/J8Kd952SIB1
78Kivw55kYKWK+sPriZ3AmyY3yXMrqClA76o2QXVNDV3nAdqJUXGgAGMrQ01ewsY7iINztSiQQUW
6AsECPoDNWlKz+8evDR5Upr2JOub9NHQUduiEvYWC4wecjei2o2o3T+TC5Iy4gwNit1tQJtLc4tC
ACAo9CR06PJYzpNEed3vOKDLCzBMBEhlV+4iqQOgmSvbNhbMcAREtmSwsrspvK+yMrxHtWR2F0Pe
aGGST81QZldU3Zl66UDOal8EkXs/O6UNHi4N7oF53jQAU5LppNHdbdDtWoW+jJWAwjZIC2eFgitg
SILIZAcHX87HWiAfYqC1qf3p7T/GKlt3HoLgVWtuky7r71xUC10j4fwtkin/qzADZA688jkHXdqf
HNLGew5UWc0OePH2d5XCpkvPkGGz9OiBR2YRu9C0L6yoOnmZwV+Z3ExhHr9W9VifxzgCTlubu2IQ
2xTA8Q2SUfz1Nui9idV6gkjWNJWH+c04sgC/kViUKO+DPNKnQxcC8CZ6BZVfdDT63UpnkHn3ztjw
xHwMVmQJGMM6Jy3LbZgVUMNz7ACyrplcO5IlzzLHUjBuo/bvErEqg9n2PxJprMpTyVenRVAjAz4b
O+0O20Msv/dW1aDYTg8PIXYzD598s3lGyqNfJxlW+43GQrgaHyEbG69LrztTyzPBpjC1qVxaygK+
Q/d2/vDeG0Uol6+dEogpPfRjfOCPxcYMwGAag8IasQAUwve6RiXjoFXBD+SKvL0PrijsBXqPmW/d
8ET9IbjdVowH04EGZnpgS8Ut0/hUZ7Hae7qsom794uzoM2pGbojfadgfrQla22DhAD9jXQ5HciOP
yYjKbduBLHYH8FG39J28RsZTGXNtQJgl5SK2zOHe6v3qDOyLATQrUqfuUJW4PystTvpzBI/S4AGE
gOAwz+y/POnLA72cuiYOzpBB27YCb/plw6J+Aya9ZnVb6ukB7pC1BzINoOnbmD4HSBrhUZm441uY
VTsQ7xg/LMc6Qrh0+irBLLD0UO9/AW+Wced0Zn+H8lKgNvUgz0HdYmLWu2kU5WUK7WKRqkKcMl2V
msaARw+QBJpbH3ZHOoVc5UO+Lzi4FG8kM4CFQtfH6Dywq5rFnjoy3F7rMrOR42chlFw7U51qMKS9
dv9Ug9W9RmyMwJELVrSgDvirBP/XJrGGcUNOYG19H8Pc2n61/rKj7G6oi/ihq7m4spwDGJ+ZoK9q
kviaybI54onzlTonIaoTKKpPxehmR67SbAVlXAgs6mbQ4Q24oFM6hEaCR5juUWOKHg/CnVqox12T
sXe+AxKXPdjKq88Z8KOLtg/ML6IZjVVZs2JHzRQZC6hjDs+ppbdgwNkuBJhhvoRJPQJbYfo7T/jJ
AVWn7hLLoUWXSvky5ZE4mYYKQKALGACEZNuVUfrRvtRN7Sa1mxnV4oR4JTTRogbJMKCwVqCyEXtq
frhZejaAxcCNRqCCqfmOyg4wbFXlt8BFTF1HzBOzGYC06vzzGBTlERVx7urDAykJlAAkw7B0tUfY
glKePKBJVH6L6vc5yMOA4hy4iMCRjAeS+dgimbaeatSAjGVtPaKU3nrMZLBpEKW8kEceJxyIg2Bc
IDoFnl0vcacFnjZqR842R022VA0wVxhKIxo9J8KRzdouhylfVq6xGXvnK4Om1i4FHdOi1cwwzhRW
B2pCpIY/O518b0ajijcxSpVXYy3du6qAYBjt1V381XeyHOIVbeSpl5q0W7852+0QHhDUSRaU1Wrt
FlTBSdFv4sY3AFLOu720uX8wgdqas2NpCEquERlWGkB2Sp01aoy3ChigeabbgN/nRKQIqoSrVGDZ
wzIA3UTep/dBijfaOHkPdVjABAzBYWT+283UJy4kEex8WEZt1iVLT+RylRhtupnbVTRpzvKY7+a2
FeLlW5fFmaYocze9V2OH/aEeDLzdPH+GEluQ1I37LD7k0ZAesdp5P0x+ArDP721RVv0hbw5kpxFt
GHDQqJpENcPPngabT30IwWAPtZQ8NNiCbI7uwL+/XBYARa1vNCB0hjA60qhA2ok4v06Ocp5GCZiM
ii+dNJwnsnBj2oE+oruX2tRzs14kVecdyKNARmLVSCihNUbjYkWFUklZg0OKhgpIye5RjBUsqImS
WOv8P67k8bq7jwFxaZCFD7rMQaX0VOeHVh/ikaPdKZEDMzTlBzqj7tLuRpAT8xG8jR9jInKnfvKs
pgp8Pr+fUr/R9PUaUlrx1s6idMUVWJN2ua4Oq3CfrFhjDqcOAPyTk2XpKjMZP4xu+UOGaXe0hu79
ECV2dySb64Nfz7GzA3VO2qMDWwPiaB8u1DOigg6UzuBVy42HW5pq6j1xMFX9VX5UlttIM5CJ0lR0
MFpQVGovapErDZxEOw+cM1o/57pN/+tcZP+44m0u9vOKNDMrCn5ALTYen3gY1SkqbwnB6380sd1h
z0mLx8qtF8uJz03qRUJcZKw52Y4xnEYmwx1ebfuWJUDskG0+9QFQ2SWWtScbHQq3Qj2zPqDMACSl
r6LFDgK8XdJTzwbg935ivFZtXX4vuP/q40b4Diro+QR40vnkly4zHL0XSGXsdXehR/6PKf7PfSAB
hiov8Hevnc5xjvXo2gsieshFJjYNdGpndgjuQdmlqkzn3OJPfmH+Uzwx/vqnQaHPmpkd4t+DxqTi
rxG34+NQoPiyy43xng7t/6Psy5bj1pUtf+XGeW5GcwTIG337oVjzJJUmW3phSJbNGRzB6et7Iant
kr199onesYNBJBIoulQkgcxca8U8g1amf7VMCMTdslgtyNNIib7qis1SlMbGiLFHZb0xfhqaSV8L
qiKYp+wMcHXogwpKqE9QMb3bKoiMTRqACJZsNjKUi7rlAtSgolx1wNTvAt5kT6M2bURloqhV2XUr
9a72Piw+7ByMbbsK9XVPToE95E/71f9Xe1EBv0bZqznxpbJXoLyEJvM4J8sq0NYepVc/XPNnWWdW
m85xB/+aP+uRwkQUNnbX16SYtMPnLLSHA5lme+QXARBllHObtCA9Rlb5cP1oiQfOpqqi0b9OUwfd
56mpYzSyeWqaSAeV861kpj8ZQAg2bEJgMENJyjkrGfO1usmBAxiC89yDJ9S4A67lMVc28qvNAAqK
qCDZ0AzzWJrg5yw92H0AaFKT/jxgeTrPdDVd56zidIP3DT9QJ+rA7hInk8cOMP7lkHOsuNVCZl55
4MVXjjZSs8rkgmd6W2QjqLpUk5YrjgiRa+uD9EA25oLgAEXhN9Q5u6l5GVLh66tNmD+u02qj+3la
GuRpCGYlfZNiH4VlEE3bgdGaOunQ/pw2aLBVGEusqoZWc3Zli5UdrWfcEHUQ1KT1DDWZ2/UAIiE1
cW1SL7BsuF/Soxti19MBQbwJhunVa7ElCrneHUEojjUetbky0hkd4kBAIjatNzQ0AMs6XhtqCLWv
MwQFCP6trr77zT7P/OlDxsyLF9wV/Rohjm438PDetDv9hUOI1Quc+Fsuk86vh8Q9Q/C3PYLGA3DC
sfBejepEDg5Uif2Cg1O+GsryJKAjsqQOtrGgMfUGZedqyao+PnlRmJ+jCbUHSG3F35j50JXG9GoB
lL6Ejq1Qy+ZggxQxYg8NhDvxzh1fct1uFnFqhbdCMPtMHdgCAFuhOjRA7OaOUgP/cmACRzFUe25E
oFZ0VAnU0PR3ZOtbB1V2YzfeVYgMrq1Q62+CLDJvjFq/NGpRmyCVRK2+1aK1BsZ8KAJD5DHk3Nwj
qrIjUMsV6EJNqDs7e5Cfz53kT3Y6jEgt7Z2YbX+3q2nBDq3tC6PdfvJXdvqAdNKiAwA5c+dvw4He
Rf5Y7+fLu+JtyA0lkeIwldnmOq2JmvpT4vZ+pTXDiTEkdAbU5N90AV7XAJrFd03qoey3gGLDUHvC
N2yj/MKbGjC+vs5eXBdVAH0vvnkpyJMEkz+kLZZpmnPoh94hGZRgl5I1fulZwQ+kzlDGnaVvQ/wO
jF71aEs5riI8Go+VLoqDgezqenJtLCpBPrAIc7f9Zpmhr01Z/gMc3E/SGe0vnjYguI/I+5lpur4r
bED3OfZkl0S4nd+3uvEy2t2uZ0b2Q+fTXo5e9YKiTQh0gf2Qy2YR9d10r5si2QR2le4r3qQ3thuF
S8Pr+hdU0m/GMs2+62P0VWbJ+NT1w4jdpyGOniHtI+7sYsU7XnzhEuFA5Wq10y7mbnSo6tjxyzCR
oMB2mkPsGtN92xj34OlwXqDRDDWnwG6P0A8r70DT9kZ2/GMQlemq/iRAW3epmwiF1LG71DyA60CA
GZ61XMSnyoiw2bes7q12ViyJxTcU10AmSzmYDRs3wFBGq8RMxS3AL+K2CADwQsChRLzeyW8NaK+5
izLHFU/ZDZmA4dKQme49K1oMWrENtTZZ96roA39q7WK6WbxA2LjfW+q9N3cEQAtMQXFLrYgFxSk3
o9N1UFbgrT9GMUg8f04kkDBe4mZK1hqViGBB/TEx+fDIaBa5W38jsrdJ8XGWqRwPbb4QjqJ8m4nf
5iP50OFTuxzC6dCg1lUa7h4SNguHgcWjyKzzXLMwQRoDwYFkTTUOoTCbEwAaT9RJJhYZJ9PqPvwb
VLgjTRY6B612HZ/oKOyi/lrEtnFnImh2/IO9q8Rne2K2X52s+fCvUADkE3sFfjdfvSAx74YQaKo5
kiWCrvngd0US5MgZuEGpJoGgajn4F9q6BfdEYN/iiykeO0gybVtAuNftaBlfJzx4Q8mjN7zCQJ/S
pNpxlM50A5VqF0QZACSrkcjpFo+DGtkUCAyFrJxHkoMTAARGIy1UVNzIBKLj/K+R9Jk6R4kijXQi
V//aoPiIHLDSA/YiXOVhbd+hQjxZ44/hHfs0Bt8wxKu3VmOVyAtEFtTCpQ49agv0qpaZfoN00Xos
+RQCkxitwNFlfEtsIAtRMZs8OZPeLz2zN2+KPtQ23dS1e1a14xF5doiP86K6q/CYBzyvE89YRjwE
KYp7F9HdJGswhpW8VKoi9nOj6cL/07VN0vrbtYWl/unaYk2DyK7CfhF0Kxqa3G+sqN3P4CzVRNV8
uyfYV2Nqd8CRNLuyT9N+gcgqKOQoXOfWvFpZMRgDZiND2nblDpG2QBpbYNfa8vUAMTM/GgJ862Rs
ihjv6NA5TkrFa1AHIXW+bkKInfNy2FgDF3sNJSGnnsnhRGd0kEkBhrKAseW1o6qCt7jRg0Ve82Ft
JaG1c3kZ3bmjgrSpTSsqT46AeJZfyGO0LRP5TesR6J/ehx57uB/wKLGuaf1PMf75lJwmOFEKgCex
s+6HCNt+sNGNCO463AUGJchWlSorbqymXRgtKgM7lAU9MAcl0nY6fSW3QAfNqVOWiMB12GvEcdue
W+XWhcDyqeF/chtw528EShEhY8XlY53nG0C5kdfDnbc2nWja5KrZZ6WfQDfkSyoqfZ+aDLLj2qQ/
687wfUw89xaJ5uEGbNpArCt/y/CY30iOzJWaNpdiQ/5jwj+mLRA33k45kO2g1gbD7tpFzZiP7GK8
o60tNUs9SXbzxlf1ArERf2oilhnvkkpHJroCutSlwtUwdrqFYXTOyhOefnSo2hUviY6tAc+4/fhE
qNMcwhZxmmwy2yNAJqCXyEFUfYRAZ2CuwxKg8oIP/Zr66aDx+DVhpbkZhCmBYcEhFmF3KpqqAJQ/
c8Ag47JhQca4aD58LCalXzYNsr/KmzokDwfwX0JpIS2RvIXWujzJPkAxIfSl/LaARGOfopofqXuc
YuXVrsH41i5chCaHBRlr1UNnLipldkXFb6720jBB/TH3SmtplCg0HLAycPAaPzR0o+EWik5tauOe
o9PIvS+tLIHCGeLmdECOKusR0v2r3YJfSIDXnyyfRlJ7SmMDmuU+zXUdAyEhhOLVwcy5tbKHjGVn
0IO1ax1c4OfSCKyTLh8NVe5FBzLT2RT1ls+SUaxirFQ49iCBe5zC3CeXlGyjJ2ro90T26jpDHeuP
2J1EoOlzpVhoUCXbe+pAZ2HqtAJMCgxG7Oe8FVnbqbZRvqu8HG5D6bwZt+RDJtsp/hpNU17b5EPN
osgd27/2MIMXS4NBULLukTDqRfxxSBCNrIGXRzsb3AqEQ+H32ZZRD7k7NS/WXa79oAjkpyBlGsdQ
+YlAnt6imv2IvePnaOZvwU0a7DrhoxZrT6iCtk6mBn7A3opGKMWPyakaMwHuJaldAEIz/aqNTMR4
snABxkjxPoTpCkWKArUfMYRrnCD6LpPqrQhZ+7UekbfXWKTfYcHjgnuy0fF3LNIdXlodWHBqoPl5
umJ4ueJ+cAS+i6Qfj/OpZkltb9RYU4m0ApJI9dCB9ajMGkGLN2A32MYmQHugw3hG4eUFYp31vTuV
3hFgwdonuyZBvljUUXWTBtZ06zkD1i9qQASuAGSMCudgA1/84BaQ0+118RgWU70YwMh3pMPYa/lR
V4erjZqyl43vZOa6mFAQ3ovm1LCwePRQBXvXuIGvm3WEupZlzUT26Axt8YjIK8obS3lHjmGRnVEl
5d5Qq07q90FU4zwJ9OpAq5pFuA/VnIXa0OJB1O+omU3OtEQtkL2hZuuWSA8iwL2m5hgHDXZjtbu0
1IeCKzTeIbth+dSLTLy2rwrQW1Cvy7r41LZYoVKvPpj1DUIGF+rE0jVelM6ob3NNsyawLac1ABn1
vsXiAKGkPA1O+G0FJzrT+vIr+LL7rWkUzrQwq6BDAH4EE7yRY2OYQ5lZndEhhCrAPohxuDb/5Hcd
RiPIhYZdm///U10/8repfruC62f85kcdvOnlrjPugwgiyxpUQooFnV4PIP5wloVVDgsIJWSHaweP
QUlfFflfQ6h97XbVjNcmnf3+AVmLjKTBwXL4z9NE1c8Lo0+hK5mN108lI6sru1gw27hMMsbeTV3E
dQg1Zxc6pSFlmXyB8ma106y4uG0hDekgFXQUirGTDuXooApEC0p/NK0PW09nSbrWIGp0GtUdgNpo
2axrmQIr8XMsjSgSVMsN3Dxd7ZMO7PaU4UlEn3rtGEGv07M+PQs3wspcRh1bpWXs+fMn/pwYUSoA
t8Hh3dNnZ1Jgl1wZyXKeigZH8jnjfXQzT5VJo1xFsVbNLp7mnS2QEG3AMCH3TOpyP5/xrPs4+4ON
XAbX5hlubIyjg/h5drUxNc11Vuq42iqwhPqJjTse9G7eXdlxcFNFYFKnZuCk3p00IaHdp+ZNpDwq
yKtto9bpfOqsbNe7KxBvyateP82DegmlQIB4EPlCiaiQjbhxLesMmpTqvZycs8b08t2W/BxxnAhY
3CBpjjzOwM3k6cGO18MjFaRTGXqoatERCZjtVxN5kD2vphugzBf6iA1B5iS3INCzL0mc8DMeSCtq
0UGbwOacWe17N4YpMn0tKvJKr2p8lwVgMeB5eKgzW+3nK/bc/jxLE+PDRmddZrPnKBqzhV7k/Hnu
DTe64d2nUqYXx3HSC3iv2bFppwOZIA6RXloU4t8EeJZBNW8IfXLruksEMqZb8qJDWzfb1Cr6E7WG
OEkvtSi+FFyASUPNTKahAWcF08xwd7V1hVX7bqKnG3KhjkzmAF0UAPGQjeaMKsiJhq2dLq+fGnJp
bdIBDNTX+UIrM3fcGFCvZbi44KSY3IPN2gsNo38S6iIqKJWWn2Y3KtDwJvMlXP8JKXaUPdi/zleT
COrbwePR8XplkgfxwgBNIjCp+MLIt2F1sNA0xj/9qyozQBmpCboqcqGDN4EDpDEaY/5X0aS88yC6
l+fSv36s3gp3q1WoW7/+S7u60/a623+9fnEIkIL3X2a769UNwvFuivCZ5pr/ht5QqqjreDM3p9Le
g2GjV2CafsdNiCRoRT68Jk37YGZ5+pBAsnHPdR0VusoOPTtLK9rzhHU4ij/dZt2Cymjn5qX9KEF0
R046Mw2/ZXp9ii1HW2pOkS8kBPjuu8F46ttRnHrVYqU3rVErAubkyjPuazbUty5Ir1o3Ne7J1Bmg
9grzMD6QbejCcpvHhe7PAxwzvB+MdSClASZOlOhhXd0lO5ocnLjpHlERY0FNGuDhx6IxY7iQqZsQ
SsyGrt7Q5ECb5MfEEt+pky5Xi40DUrjhzfzprdWj2ixmK5rM5Wl/1u3yTP508JLktUi5caTWgOXh
JuBmBzoR/IMmbQgvqFRZUieZCkhkLuw6GPbUTKfS2vIYwTpyoUvogYzTp3syaBwaL1416Vu6ANB6
6PtQDthKYk/Vx1/02Oouk83lbTn170HveV8h7T6uoAg4bsMBzUhqS5BuoUYz8bxjWedQ4AOC+it4
Cm1Q4ubtoexilK6Zl9ncQYFPVhX4QhCj8T923KBQ2851etfa/BSpj0MnysWnQj0raSAmblh3Gi67
DIMvlL8OdfEmG1k8lEiybWUDiR9Eab0H5UCpbawB3+zmRUOQ8y1xUACZ9vaP1Mpu2mw0n2XSjtAD
NcWFWXG3cStz2AcVSxGnSHWwBtrDQzpCGVdAoPObGg6NUvtHjOE8RzAYP9FgHVgZfhqZDkiCwpHH
rgZmCyMF+CyLhidoVIDLGfarW6/Q55nHkUZEQG12Y8DekxvQER+zjcrtOlucfAuI6ACSxyNovgHv
0Bb5+J7zCNWlnvkFssMVihKNfNsMbfpUdfaRl0b0BjxP5pcojz5LbuqnwhiRWrPG+O3nyD6DGAWN
LFiIsm3L0pdakiBBFIrsic5EyNL5rP+D7U9+oW7oeG6W2ac8m8as8QBmsO2nrN6cY3PGe82Z2I7S
a3MvR5Zs5WgVYCY/c3TkTLNkVbMl+5BkCzEhsXsuu7LcMNAPfDHzcuazYplrrFLLrXeoQoI4b1bM
fFZYS8OetCDQNj3tSfm7iJMBpYYyBWcswKNslr25UrXzfsQ88GBXUfpv2r2fyEUQy+DgpZAdQalM
WpzzyUHCxeiX1IE8YXGOoSFoLZNpWKKGKjhc3YLRidZjmHF/sIHm7FGocZB51z1EvSlWYCkb1nNz
AhGbzWpcksm7B9kbEwhcsyN10qHnIAwDqOtCLZptSI2P2Wyj/5gttLRw3UnRIuLlmumCOLMgP3Ts
XaM+U6vRs2abeHntU5MOCPKCmDNsznbloWBTeTQgEPNtJSVCtj/MMXuoAb/O8adPsSpov5YduCej
0S7vtdQ4EDdDAHXSbQqs1WpQNwU0+mIVi+5vKoh239v9dNAh/rrCw5EfoiaM/Nad7GOTFtaTDrr0
mbZOimIPFspyGaJq7iu5BVllHw093Lhm0QFUz97ojmkaCFdUiFlcWl1vD23YuUs9TOM3mZ+KyvJe
uhS0q1M7xXs9z8S9Gkj9dVpAQ8dEuZAVp2yXZpiHNSZ7DxHwiaK2f0O2tPc724tuU9cwIOY6gWXU
KiaIKKcfvg4UWSTkGMXSQPK0A0MvuD9sfTnQmYWtai+ki3ABzuZedWZFr047QMXdBUxIHUCKKcNN
g4LejdPaSMpKPIlaLCPA78+njYfnzKXiSK0rvrT5jxG147JhCLrS3zKLuuQCZTmlwXXreLrzkoFr
F2KK/Ys5Dbov06SHll7Yb1vWaVsdmc6bHpBwH3m56bkahiNxaHsC7J1x0b/oVQY5SOAvtD7JHwSg
94Bu4yysS8iG4pH8oCXyw3btpTOh682qFzWYgWw8KAHRyPd0yQHLsiOr6tf5itU/hZUg+yKPPJJb
KBYkj15eHotC8x4SED7t8URRd2E/vih7puNtYUaRvWccVCm/2ickMhaF0VRbPP6GExb8w2lyWA99
aLvYpGYZLyp9gAgB9fAonhZt5USboh+ha6ZBB8H1VFBLNa82nmbjFrVt9aVThwbE+shewEZN6rja
ioY36yowO5+q3KjeDXvgC7dZsKP6tqtd48m00VE7vMiIpvWqbOVZ9QW5tWYlJJ4eoWaYNyJ1tFWs
zkI2fpyR7U+9KCwFfQ5qJTcJfj17F6mDdTPx8rGuxbuFKON7XDVrBOL6FyMP0iXqp8azdF1E9oyi
WYuMM98Uk7YI3Nw4usSIQIFiajuIyGGdE+7JRAeuosh0hjQFtFzLCUK0KF5dJ1wCrawAd1TERTYQ
AED/xmInBHKKs6cev0Kaz+bU6tvEdvBILrUh3dm6hrdElUIDvWtCG2I6RvIe4K5wTea8ll6ULA3H
yc9eqruHaCqa1SCFBNYbeHGoeb7bTf5jLLr2wY3idhMERb4LcwdKaWoy8pgsKK7HjfOK0H6yDPgk
llx3xy0oBKlGnQ6eENUq4I65omYP8N4d+3CwLWfD8hzl4mN7P4kA0P40znfIaQBgCIWHC5RBPmwV
P2lBshMRW/1JsyKw8KpVnZNKxXMR6UuULPbaPaJr+Bb6OCyXhP1PkbraItdr4hUGlScQKdaXCMGY
2UZN6kB1e7u1fI2DAKGzO/MRMPBub5ul4qZ2ET6sIQ1xbTIQKOJ7tU6JFaJC2mWenyqGcUi1PrGm
Du+502bHbkwDnxi92V92WVjZsbCUPBMi8Ctw+WYQJSwXuG2NN/BtSNT8m9ktl2wE1wv+EJkTd/e6
W4NwSD1qx+jDt4vAaGyZMrqLDJBXywCJLOwNpxdbhzLPIMcvkIv5sFMhBjgyZzv5TyIJVqE2AWPQ
tunW7uNojSQH8nruhOcicuVgtwEoJM2yrZHm7VfyiNrY3iQQ51tgsZX7M/V8q+nD5o9tIp5Hvgwo
Gcf1tiYDNVzEGqif0Vcq689N6kXEv9/R91/F/d96fxt7de7UVJWryc0UTvt+RNIVUujVYUAEYC1q
w7oXKAmDzLGY3ovgphz64Ls1VT8sx3UfZWZgZxkOwRFV4PU8RualthIjkEp0v+mjXW8SLSoQe1Jr
IKkWPL06ZN5k+br+esVMX3HVJcgkdnkFcR8byOue5Q0Eikf5gcS++kGTAWvzLn+09UbH77SvwU2T
W+vMQXFxnFblCSB4sULZU/VUc+MbQRs19g2PrfT9OkaPp2ipBc6zZPhjEmoNFcbV+tr0mqFaQx45
Wmc8DI/OCOiVM3yh6vei6CBNFwXj2bXd/mhKbGTiKjBem3R2sIZ7fTAWyBZUqBDBLVFghYmwsF0e
SYYmV01HNanX6oDtpF7sFc1H6v3T2JRFyFzkAgSqmjhjmYB1JQRozWpwD5XUsdRU9r5mIAwY2+dK
uoX1Q6bcvYMe7RIMt2F+iUIFYJDxEUzdjv1NAEO8BK2GfaOVUP0bNZ4+hllRr6AkNZ0A+cr2rEzZ
ZioL69ZKSsfvHBY9d6a4y7PC/gFgP+obPfkeVX8N55FE+UaXmiDyx7sC/AgeQjFefnTaLkD1wPBE
tz/ZTVuwDS/rWX3IG838FtjugxAQRroKEuVl1G4cGYEMd4Ig0bXDKG0Ifmi3YLABE1WJqn0EVxaV
E/cHarZj8dEk6CHeDp97x1+b1JvogIf927HFhBqdSuRLUNsenYaLnacWWKhGhCKbW+XRidp0UC5B
MYldkvL4aGDxSXwGiey/B04R3bJ+sO/0KT0TGYIlemuDstFkTV5jPn0HSi+8xdp29iKzOVrwGjJ4
qZXrz7nAXzF7iaZka+k21goRShQID7X+JbbADYf7OriIqAEfNx7+J2BkkIMKughBl946TSgVhzhi
Y921RdP6hSGGr4lnvXYeT7+bVYvhKg/lZBW2Snr6zjwIrQ6ho0OQLcQ9HTbgRulHpEk6Iz4Fhvaa
aYE9Lyi71MiPRRK90jKNNgguUK4L1+rSPS3WPBu/QYDhyxWxeRGvlxyC7KTVeFUo5i+yt4MEtEPZ
7d71r65kh0xnhheDVy1A2DttAJrJv3DIiwvDjd7yADBoDi62c5JF/dkFgBqlBm30lkAawNHBvWHy
ONj8OjI14ulW5NYXgZXNCRRM4oRVrzhhB5JsnUF7cq04PlhJvA7NvLrPsqS7ZSlHQUsPZdABMRe/
DnR9S71a57THMHRf5l59ZO8NwB8HLI6wa2G2BslLRMjIlw4grls7vdBuqBVXHlv+67/+9//9P9+G
/w6/F7coIw0L8V9C5rdFLNrmf/7F9H/9Vzmbd+//8y/bcy3XcWxwWDge2EcYc9H/7fUOSXB4G/8r
asE3BjUi895uiua+NZcQIMjfExGEwKaFFUK3nr21PMWqACT9XZuOgOFKyd+ROkf6XHzrtOW8jw37
KD0AsbJJaYXVO063RamZk53ZFOUbl3jlIJdqL6KxijezymAat7+0gSM+RyiEuS4zktRJlsjG5BAI
ATMRHcI0+Gwj5yrPljp+43vIE6N6Vh0ckQ8nSx2GpK3XBR56YGT6qzer5VeQ6edbp9OxYndyVqMe
ye1mFxpLzjQB1BT0xT9/9bb596+eMZvhl+U4yEEz+9evHvR4hdY3nN23fTxukQQOUTVlTKvc1qrn
OkXSRC0n+gk46Mq161vyYMA8Aaqto0zsz161CLR9Hrmf5ul1RbNhDRJixdrecZroOYtrc5lYaX/i
kMQ8VCV4Mkbkpp4mkD7j62XvyhX806jxVq56AKWRMBuPdJsZ9Xgjo8Ta27aJZy4gDfw//C496/cv
x9YR9cW3Y6M0hDnM+fXL6d20clE6L+7nRTorHeDyC/sJGYriAkXZ7gKo/iM9DuNGaGt65FFTeaFc
S1zGElrFZuS9IgYsV8zJBVjT8GCKRAOxBsdpv5qyPnG1RsRL8U4kevHF0UpIBpU9XMfCPjT8NtKK
+haF9msk7J37QrHpV+C2Bd1BGhzIBsqwdNOW4H+kXhpQx8PaUbz8iJpBtbaObeD2rNxHcCrZTVyA
tT8QgDwOATgzrD6t/SYAijBq76Fd79z/5msbtw0zdy6UO35b2pPCnCkdb686SX5u6kKgk3oEPbD8
1Y+GHX+vey9/aNUBkcKydhIQgKGRx6xbdIAe7nOvFA+mNOq1ZkzFinppdN9n8+gC5L03c7zRLk19
Zdpt+olcvmu5eiob7Zo6KlOP/sMvwvZ++UU4uu4a+N+BYjYHDJlb6nb69KTCk8UcQSUT3jt4RUE+
Th/OvQF6ZcIZxtWT4TXmKy3CbK0bjqETDGct8rBE02pIQSbpiVRlZ5VYEo+d5WHptPbKsly0Su0t
RhEgtHeqBOIyaXWgQdRBzX9rmycL9TTYNI2LKpvRcrMt7yfjoNuucaAze0itaiHiEdVWSBTpW9tN
dtfuv/nMBruWm//w7Pn1sa++TBBAMVtnrmeCiM5jv36ZaVTrRpbrwR0fmhGp2NxbGMAv3Jqx5qHo
OzdWXeaJ50J3VrTWJY+6joDS6+0eDLcgnkUasXSBPe7KbYM8g3rO1urp+ukAkNGpkxBvgwOZofGB
oJMRIZwWTsKvUwP0rqaeXwwvjRcUbKEOPdc+OpCdiRElAK27ZkvhJ2UJLpvAyy4MdS7//K14/G8/
McvmusMNE5S7um399q1gRWWHos3YnQ653JOlBDNAbZKihE2p3BInasiSZDmUl5hN2fIT9XIBQQOi
SyYb+PMAjHVBJU/UygEfUQc3sHbZ1IkGLu688akUsHBAzwEp5PDgqIrBJNxwWfIvV6+GoTqN65Bu
7FVoqAwSkGLEWrilplS23gVCKRqtv9nIr1ShptlZ+ZFtbFwstW3tuVb03gseTvY9HsPQFTHDBExd
rNpRT1xBYyuoIcNFvZ+8PbtpIJBre8dImuonML7g51SuE7OZtsJBoYqy68XA8IxAUBGsKdjxg7Df
RTG+4y66xhvuTQUgKQFERuoWOyXVUn39CAWlrEVYDhJhUShA79wbwQ7i3uVZtjFo5qc2OLg5/5oJ
2d6RqcCra5khh7GmJnUYGSBUuvH6z78R0/nbreNBb8MzIC7gOTZ24ar/03No9HS87karuosiQ0Wd
xZekqeM30aPoMBiYfovMT4zyPBQAg18veivBiIH8fvBcIq20hm4qWDI4ix9+HenVnY4NzHj0ci0G
xhVcLKxPasSkQFdLTTeeVlEpp/su4mAVCcU6Vop4ZaEVJ9DEotRUNbHDaLcuVyw3qpnXIB+tXGfY
UhNAo48pqQkp5FWMUrOVa+FXToigODCbVTyx9hP0GmhxrIzqegYOIVA17TIbULcZeu3kIJKAEpgx
Q6+hNlfcBJbzCXpdhkOzkn0u54+gzxkBzEHdt5nyZ9Pk8sJML7xJO+BfB4B4ni1pQilc1/MjKhT4
gxFWuyAqjWewirRrPFODDbklCfjPS+S6+tZFvVOHHQTZmd2+Xqe1wgkRYDWcpi1lESIUXx4baU+o
G4V041h10QM4123U5yBaV/NmNzbICABWwH2wX8TvWD6JRT5VwWPaTeYy0IbsRqA2dCuLztzRTE6L
DOB1pl7PwzuvHABOhk5WFwy+CdE4BKeBTXbVgexO3Y6rxrGkb7Dpw0Yd5DdglKXr1jyHG28gYtXc
uCEiKMKW+QsI4PekDNkm7cEZJu8ZRYzMT/gYAT8B+VTe1sZ2iBGwN0zLwhW4+YsbN/smEI8AM6Q3
Oh6HlxEbI2heQODaKboH5LlCyNmFxUORTw1kAspuQ01WZXLXdCgcpyZEmK3bptHXibSKCyLsxrLQ
M35nVkV2o1d8Y4wDvyPTEAftMjCDaW0pm2lXDZQ7Zvegz8TZLMWOgrUQDQK7YcZ2FDCKKEOmbO3A
URvd6QCEY7HkgrrtWRPGJa4dBPWKZmcFdfWjM9NXK5lcYF6bwMc23b6tDKvZ2FmjoR5oAl0DUJzr
MpbF3Z/mydLdkJfVBgGLblV1kMQTcXlXKjQKyiChkqyAKEIrINrYZAK3FGx0cCAcQL5swlPKjSvk
5Ifxq1sUy2ksxsckBUDDrZiBXAt27Fjd2gBoFHiRKnJDJyuXABYN+75ua2Tg+q5PT01SVH5j6N4F
/KTRxnLLGIozxXhMTUTnUZLI75mJRAErIvcNmKpVlof2j1B6h65FRoaGoxzAu9hhFG9Q0DSt//lJ
aP3+tsSqwdYtHS8GZhgGnim/PggRhqpac9A6CMYbCLH2AdJLBBkA3dStF0ljC6owRETI1kE7Kmq7
h6llFQRvwJLPeGlckk5gPdBX+bcCv0oUl9lfrh6o4Q+RqA7iLVcUK8SzIkGyiv1P562IVEUqAVs6
g4QjhHH9sGnyeR1hofrYl/aYnmXUmrfUoSMDcvvPX4Px+7pUfQ2OjnWD+o8x2mF/eh/wYUCdt6vL
80dNO/cUkhS3vA7lY5B4IQxgmRP4Mq83fRZaS3uwqt8fBjSizFDkT3d/VILPDpmyxP/nS7aN39Y5
3HAN18VfzsXDw/7bzhNIUwNCg3Fynhf0U8BrMKGH8QtiwpkKyoNtJ91UXqBv/jLTO742UEr1d3MI
3sbZrFsyfoHUxtW7SVq+/H+UnceS28iWhp8IEQkPbEnQFsnyRtogpG4J3ns8/XxIVjd1dTt6ZjYI
pAVoM3HOb8yoytFo2sgwZ2a70atmouVSpJspbBAOJuXh5YkaPilB9XmGEYLhDR00jzxQDW9azm79
cizy/pfHcfn8cIuEmKzpPAYbPFjolmsIyv/5dR6meYzq2Uz2kw/Vy1zrmLL0M1bbNhtNAkj20zAP
GOouhJOhSx4AvdVvtx6+Yszkh7RxNQQ+ro0aVIZoHLFyChGYTllzYIEW4bMpsuo4LK2yKA8BieDJ
GoNTaAi8qv4enw9mAk9YVb+L4e7fvwPaEl34z5fLj9exUQkxNNuGk/WfLxeqRTaRyQr2Vw6XXq6v
ERli++5ZC3ISl2io1MshmYMGHXDq+ymH04ZA9SqxUHEMuh5hPmETtg40fTeh5RzyvAB195fyrV1y
wpz6f/k28yHpSzTglxdjCo1X4rq6RoTHcJzfo1gCV9/CjsJml3aJceywC1+DFALBNpjBR5S5SOAB
PHfsGqakMUYrWQ8CyN6ixUgCOsrDD1cUKWZHpnVRyTm8ZuRFZbe8MPO7ICTsIouFiSx1Ew8CUceI
3fLYlkcyZt8BW8U/s/LCppEVKQ90MlK+82WRGl4TGeyeDD9tt5moqlOb9vaRJPKwa2tjfoCbHXj8
lWvvyzx960c/5/lzHk1B6dEimViWFzUIWUBQkOwvAO3PTpAUR41ft7qEhzoUqILuPCuvNbobF9lL
Vsvi1FXzHvbzN1kvq2SjPEx95Xsq2/719QqyslmmbNSxX3V5Huxk3S8Xc+x2101xc/dLXdbn2akV
lWcOFX6Tcoi8lAn5a6eldfZrneyjmHWxeKD1BCz++66xouaZ0BHujp1WdQgEKogpzDFcHFX4mU6a
e7D9NPMUlxrh+kT1kcnrlP5OlgunCNZtoEbsbqdN6jcWrmpzMq0RUGZFsdrs2e5C+zwb/r1lhJSW
qi711VXTChOvEDMjfxMYd4qR/bz1GEzxExFsm792I2G/yEgScfahtbFZlnO4y0QIpyNa0Jln2cNI
q2RPbJwA9NIo6/TE2BC6Ch+uV8rcaZtN0+xd54jY8cZzfG/Xu6hJUIpbxmmNk29UV7U31xkKv3rU
8be8TWqrc+RB9Cx3clZjLv1LlAZHxxRmsYYOiCNF6U/7VFyv0wa+ccK65V12l/OMpPVXLUKaR1n0
Q8dYWDvgOpdbkIcqQE8jtbSTHBU4gbKvSz4TeVeyTtegI5Drvsj+kREhzuGroSffm2n0v+pFE50c
tOH4j+m3WmgYTwg9Gk/6jBQWfhLuprXMMF+PSrLCsSV7lF3AGOhQ2HAjjTSt2Gix0e7cHjXhJv2W
Dmm6HWcjOhiKVr6ls88GxE6/gYBsPKsttDtcR8cnpe+/q5WffAMXxVYib9WLE7jJPbtTayUbcmv8
2Ve28hj5RXKamzb15AWIjN85C5yx6KcLUn3I2I98FPIiqf9SlK6O+uqY7tJycHeNoZQfWG+vJ1H7
Wy1toJa6pHGU9m6IK3IPHcHANf8u8UFNbAHHmreMyKNYlWMkqrXPn5ivBvmjbFWtqPcsnvx3shgq
LngmjFevU9V8hytiNBfH7cQzhhjR1tcI5MlildfiHkrj/tq3HeFnYxVQbP1G/0POZpe2ssNk11zz
FK4+a8poPGX6nWy71uQwITIQb9dbdZQ2P/LMgtXKcud6yvMVIiLQhhoWTeKxn/e8xERjknU7eR9d
IYyTbuSf9zxYzj1w4vx6z8vXYYu2QbGRV01NEOyzbZNJXy6wHOR9E28ervf1b/csB42N8l/3HCQ1
gv3k3e7bfNwOSmLuuto9lOTm4KB1JcAOpWdrIU+ntKuBrZITKSPb3LuyxVEK2Ip5iq3btWcLqSM2
nQDXtgUXsswxgKje+pHznughRtKyTiAvGp7k6bW27DWxAmrn50rihRELgJ48x00Fn6NG5Y0tSPoM
7zJ9rjIcKQf3UXYANKBvBFSqjSyWItGeGCw7yiE4gDneEA75VtY1DsniLlpjhTodij5dfw5j3iZs
weV0FbrbWp8+i8Bs7yfV2t16ZNXU8TK7Yi/n6ubWPfOO5P26Kss72U8OrYMROzYxNgdZl49iOE1G
/GWu5u7g6FXqEdmNd0Y7mkeR5Nk5GGt26qPn5+XBSQrsrUSerdKwnH6E8zbN7ebnlM5/8AStvTkF
yYW49nMw4QjfzY3Bg6XWBo+jj45M3mvZV011yBUzCMAsTzqt9i02dYT42zl7klcep8I8xvFoHZAG
3JWOhbyQNtt3bRz+0AetIk2qIG5pOeY5YtXYGmWgwqbDMntKKnctfDAPSrOpDIQ5UlAW35xAXJDQ
XtKfRG2ckTc5BigQRlrxp9IFf1Q4u35Yo0jWxjD5zw36lB42DALax/x5bVj85fG360Zd4DzCh4A2
F4bDGyhhCM4qiIL/uB4W3fD5iqbculOJgjnq59saDRDPT7HQyXuVDffUq98g5q38Xmu+uA1U+xDV
uL0glvHmGtaxypZZa1ddOzNGR/rYq/d5lJDLkSOJRfphNT37rloebcykN3JAlu9mLXa+Qi1JMcgZ
mgMwfedldq0H2T5bMTFdtRouYUl4HnYjfufLlTI3QOjLsF/42bWHUYTJttJq/6tfb68DdaffaN1c
HFVBhAuTv4/rjYCaXSk5b1zCA8FZI3+zLpYJAS4di6jL32YnnPYaVPBt1nbdl6ScVrKDosPPw7sv
u0N8qXpyHcyn5KUaE/J2w67hIQADcbJQwPRkg2I2W5d/zffO0Y2dg1TpLkxG5b0w+OSXayJxV3lz
6KSkcEH84JFcXd+uAmP1FXiX4MlScKjxFxNhOaKOQfwQSPrSzlawG+ey3uNCMr3NBT4ryxudZOgq
IICZna1ZcYHgxdpqZkl6JVn1Wk04eETgCfZFkGAbdk18k/020U4gnmWRulyEYGSDGtjPyog557Ka
1kpsPpXLwUnZ21V6rGzk8hm5PQ3OH6E1NtcFtcyieVeg+7OWg2SvHvTuxHbyLEvW2Lm4bgwsw0Wh
7djmqkcYVCsbVMxraijKYxKUd6rfB++jXfDmQPa8xiLrWgXmJLJxI1utLEg9hdTdQQYfQZL+TEtH
XGRpmVEDRfGaLzMiT4ewOvFLs+K6f5HF0xC/SUghJ7Cnzqkze3anfTVq+8Hu7rWlAa4bJLJfmpWx
3POnbx3mMsbDDlyWc/JN7a/TKbRw2ZnHPwP162AEiH13fUYQzNWTdWiH7dphjdxVujCSNXaMO613
9EsD3+RprkV41jNx/9k5V0j4jV3mXcsa8UIYmlWL080yWZPjQyrixzRy0ydS4wT8Q/dHZ6W0aZ2T
bbS24WsmL9QYxR9d2aobkOhiA95ZR4nLit/TQLE2meIWGNtQrAYk2f0wKU+yOOraHgwau6jCN5/z
udwUU568B2FNJmMx9WIjnbzjluDsauF/tsbpmHgoNk0H2doL+5tRhPW9HKoEm1kXMBbSqnwg+PIq
r5PlRnWUN5Ut80MZ/+ebkq0Z0Ud5UwoKn2wWkmrnT7M4SZTnFe+5FHMS4CufJ5mrWIDscpUR+AUZ
Gig+Afalky3FBG4TXTvJOaOlk5lls1e1wYZH+jWwpPgZHMj8qoN2T1rYwbIkhoItGmrssuSo+kGf
RXItpeV00oNieJBtfuveo9fl3MuSFojnCmnJawlU5Xs32upFtuVB9l0NzeiqGi5wmCc3Ygzn6yVE
na74bfgnqQ2OwGq9yt0JQMhyc35XoFmgps6dbM1Z51dqZpCnka34v/ObSkHadoF4tWw3XWfi3Fp1
ciA1VrzMlh3vEkWoniwGqWjPTu1/2MKK+BbjUxpMqI3JRtFyqUJv3GPeKMXLmPTFNo8J0cvWwdez
UzPxj3Yd26KT4qQvsmuWI1VOoJ6N+3LRsBv6DY4PKdl3JnJRYDiC/k/robmkOtYCaZKpHvn15mJW
+PwCyuE0DsFYTDg2bK+VVejSVDXqQ5z1xoHQw4Ql3DKHAAiS6dlHPYSHcQajjjhi/qy6Q3apovAi
FFUpAIvOPLCpOnZCS6sZNe2dP4E487OqeJZ1GF19NTMNINZSFbkDpvHLg9AkJ5hUWAta0fDvy/hR
BTrlh5g7yqIcoZXbMOnFk6xRQ/Z6k5kmW9kWTsnwQBjk2l32GEYMr7uSSJIsOoQ9Ee7vn2Z7/IpU
TnuS1a0CrJEvaH+UxaCpDJhG0AVkUR6GWnvR2zQ9yyu5M/SKiNULyhI3Kg/C9PDe8PiipA+DMYqN
Lrp+wz9Ntc3bwvbkwL5Qlafhx/XVNpU7exNkc2B5zDLHunafpPFOC6f8WXY3cxKzmpi1z9t3AoNn
IPPdTfCbWsMXhY8frHF2Qtnb1vWHxF6Q2YpzvFXJs2S0tyD5xrMsXasw3CBtOI47CLWfw9H514GO
T/0apYNDWI72JjXgOUygYB/62MmuB79xFsMF/+h2BTIzWYPc3Tjmn/10txu2nY2xnxuWkTckgXom
n92eQQJmXjKm4R/+QYaZb+3C6P+1XY5nac54+EuLLVku26tIEd11Ldx86Y5+K0oRnVsR6hDyM0tn
aIp0Zvv9emuVYxtgmV7tivHgkMG6b3T1p0wJW06IRFtdWzuZEmbXdp4wInhq2YXKXn5sv04DesVB
Nrjbq4eSpr72XdQ+uoZbPaZ6+iaRMGUcOFu7LN1tx9JJSnY1WdAqIRkXu5vOVqrU2SnksSVJorAE
BfRXF6mxlYxh5SGFM26moUimle3mD+gexgcJkLrWSZiUNbaNdzV3w/MbgEg5ooBuCYc3DSHlcDaA
7OYQZ9D9019lKxZjGBzj65AmQ7AdA+J0pTKgpqlqhTiHibtRyY496MthQv3iIcjK75NWJ0dZkvVO
p30OlXXyICxl9CYe2u5NHa3jCHHqu8lu+hcz6ZpNW4XNdliKhqLaBysOorVsLYzYva9q4ygbZVXZ
956rC/VRlvDLQZ53yoo7PNh/nU2o2yiorUecstsnJTl3Wj48qov9+ZCRQnf9Vqxkm6yzAgUbq2gg
ILT0l3Vucm7rTjv1cXa5DbSmUaxk8beBem6SFmcQfLCBMMX8eSU5IM5yf19ojpNecvYJiC6ohLAC
e68ouXaX+4P1X2fs8Leq7YP+aokeEUkjSrGwEIAHDFVvnmSpGxXzDmOMb7IkD0D+p3WM0/lOzwaE
unsneOqJpy6D5TR+1CrLrzvy+iZBdXuZsQ1N8zQMSvhkhYCk0hwPyPlNky8pRtbaM0LLQQKVt08e
4rq+S3VdOcvSNMCjHQf1TZZqe+hPdeHMu5TM2SkKQhwll0Py95kZud2uTaovskeqVp89ZHFK07Vp
lDG2hEaLBC0koBnL2pWLWvZlqFL3XiwN2dJQGIBZEYSFpl8M7j1k488RsF1/zqUGXcdMD/0CUdDV
2Xg0UL+cteYpW2AKNn/t+6YkjCI7yLphEQNSwMJeBzWFYjza7ja3z5Y5rq1EiwBL58ZFHgZ3xIYN
D91tj6ESD/Q0hM4CdJ6WFgP+4qgTUpP9ZCvgwpceV7a9VNbKXQtLFMu5k8JarorG/ko2yPLSqvjB
H2A+4d+HeAnl7qA9384CZQq9cqlTAlqNxP219dZvLMwTZjffw2GovhCcJR3Cx38h76o9VWQjZX2N
Bz1hs6bcizGqvoQ8JmVjab31HRseJDh55F7qb8NzXGruaqDZD62GYs2Mj9M7DxIIoC9n9VInz2Sd
bJX9hr4Of2913OFzbFH79dodQm2nzDokuTZEJAkl/iMAlI2sutXLs8Jqg3PnGM3ONZP5xUj9s4JJ
x5/LCZDJQZ5gCn+tsWucfK9W5D6fRBd34VGp1YfU5xkikp+cPG3cGbMeZxoIkPCZWstBNuizFh7d
v0Y4vNLLlQpkY9wCxkOfPa0Y293gVOoLH6WyG9Ig92QxbUAam4RtVrLYjAmPaewUgjrSurWuaNth
iGOwQwx1QTiuKn55d0qrqy9y4jquCKwuxdBiYjcn1u4T4UUneHIeEBjblKE2XtyFHJSMWIQKM/B6
WE+ksv3W0N9RDEPSMMnKteqmxrti5URrlbyC51bp73XZfJlMPX0IiH++/MMgRZ2Elxeadc6x1VaU
OGGv5AUBqEt+MV4kT4bZY8Wy9pZumdtM0fLdBMab+DiLryzqjcGT1bL4ymKLn+p6zsLqcZpS46il
rrJGBmr6EIgmrfvOzE6EXPp3MGm5gWeC7BWWhgLdzB0/XAfRXgSfspPeK7KXHPxPvXQFLkiuWiHR
kKR/N5SznKFsu8/LyuJvl6VXkw7FtlIG1SN/mF1uh1hHD64U51tNprKOr8BkrevaLE+yAXeR/AL5
vTsJhH0/8ozfMuvMKy5h1j6bKnObkPn86OvGSxfMUmxjYhCUrXOKUYK9H3ssz69gJkb6dZy8plX7
OVL1s+tI2SH9e2SlZfp1pEQ7YTH5OBXtPsKr4luT70YEq37WOFGuqrK3Xk1UOjZFP0TnulKSu1oZ
ta1rWsUzkRZyW3Zv/NHN3UqOSorpSxfO0XtLMN4DVRZeQoPUqmoSv4MEmzzFjR+ugyytvkeDg8oD
mbPEZ0VVyuZjjtwKzZYmvEcusj84dfGFTX/mVaNBLArjJfSeJucrG04wtV30czE6SWC9fckz1V77
hRk9qK2v7R0nsfaFrpIkAn+PTe8wfjGsAhsb1lZV8b90LAidaroXv1KLlx4KwbrEI2SvukXxIkhV
Qfd053VphOXLMA3ivsUtkd9d8SJ7mKOzD+YpfZBVVu0269hxwoPsPwe9uasyNfVkK0H89oI82qO8
lKxywtHDaqd7lKU21F34RviYyLmjqFa2Fp7KSMNyM1agF4Bgy6+y71hk9SWLTBjfkaJjphNlL4Su
Ln2aF1/1CIy0gaTPsXYcsLUzpI5GLb5O/oSaZ2fwpcDL46MU32V3RQWbNDps7GURXQa7aIcvhd5V
e5z1mq2sxsfUa404g0uRaYdCC6uNnLRXzGPBj/HFylsoebpxAEOWPCWFgW+PAbi7sXv8qYreZyms
WKuJJj+VLSijcOoheeVDsraCutuj4qWQIF3K/8fB16mWq/3jBGqAC2jcFqivLIoNLcx+9CxeYxUx
sk4tzZWsz9Vx9spg0K/d6nz8pVvrpL92s9gsHQT75PMUSUtwkoh/RknrrhpbxS+hnY13gfNujh70
mxBueG9ZVbialz9R9gf9zoWbsZFFqzLJwxMoOMmir7/2gdW+hXptXMYsSEhjMllvmZCJOyQO435l
kfP/Aza7J7Sc4ATAprtYdd2vho6bHNaJ4gmxln47Jq1y57tVdwe529nqUak8xhOCbyEc769m3100
OX5OkIEaovrPMseiYrTbAYVWvIdL380vdjl1B2Ssp33sN+19NimoCmNF8kaC6EcW9+HPQOxNTec+
KlV7dVJnxI2G356ykMziuFJ3MAO6YxvOuLX2ubmJ0P58EcsfBU/v43fFatCyJiaGX2S/T3Th7yel
Dry20fTXPGqdfVkRhJDFCUjZPlGS+FrE5FTfa26TXItDwK80w/rME0VsvKZiJFuu5znrK8XWjEeK
VnHtbJOu3lcYKV5brTpo9zYRoevYsLDZ56UhVoPL2NIie9JMKvaPy11B78mwjVP6a2tmQiTtHIEK
5dLqumW0D1Rluramrq/sgl4V19Y5jf0dKXbIGMvMtU0iBEtw/dpqqjg9mxqC43KqMBL6TrToqMoi
a5u6m7sG2YJlbD4O804zfUxTluuqvTbusG+DqjU1h8Yp270/5a94D43jCpZlc5YHPt7Ps1i/t5t5
PP3eQ3YLobyuSOSlO1lsSkyG89DENGmxj8wMzTm7cwvOqPTvWXx1G3EUK9pWAeKnslL2k4egiL/b
EchSWZKNloL+ZJcN23gZf+sap8Si0phc2K1OnrWaeNFyLE1vczc4s945oXlsIp8VT3bzYzi3FVo5
npxYzfjzWUWwxzNY1ne3i/kF9iOVUjwkPJD/cn0oHA0iR3m8kX1vF7O15GA6TXm61XeBkh3Rrn6T
V77NHeWasyYwpl7nsJ99W4UqutityIMS4bQSurhkTwur7K/qNA3NdiXLGlYZf5+apNLQb0FyQFcy
TwCwOF1PZde2TJVV2OLHJ1v+Zbo2jXaaH5BaWC45LfNYQcdTkSwbk+IgMeJqGzV22Juhg+sOqnuo
Ar7lsmiZic1zU1ichekGbzUebrJeHR39UNWCbSzgqw+1gQpmNcCdQTkbrxnRAFmfZO54mMMRcqCc
HFseciTgComBsKFVSQXIQ9nG7qleDrLYtma1FT5EcVk3VBVJanL85UpowiAyFdvn2G7tc5I2Xufq
8x2LsEFsbGmwfLvfEPhiXUly9tmyo2xRI2wbl97hMvZWL89cX/0cJovXsXVgHo0CzdXvVdrspklT
TkAaUsfIzvIwGRGCVctBnsm6iISRBw66Xv/WgNQ4BMRlrOwcK/1uEmVx/K1e9pBDSZP725rt8vWK
/3QxOVat3e8EEJfIHKHfdPCnrVjsEaflAK7r81BKA8UUWsnBCsSmlsVbn0EPxFq4yrDTGjtemaoZ
YShdBwe7zNLdEAbpW+Qnj5JSMjd+zNei/bWHCxj933v4StV609wiD+uiIOp2LcGrNshPmrA3ho7X
7q3KTmPEEW7l24haS7q9XlRn6DHZSdZfO9uTsL0+w9HO7Lr2Aa15mC0Gjh0jsROXdF9t77GlKlbV
ZLYP18oyb3YA+hYhV+qK5dDUabThGVt4cpprg2rjH5Ogpj2LxcZp8XYalUms09Tv1re62Alt+1ou
pHfTrUlVkVNdyZGy8pd2WW4atDB+m+4fO47LHcgWeZAzWqrzWXcr8qtjYZd9nLzCEWabQEDzXDIu
46oMpvI84sZIZqeoxF0FN0XoIUXZ0vmN1nlBW8Ot5FPeykqrthZTkEmPvaRG+1QfmqcqEvyXaJF9
cNyEcMlQJ4+a8yHbZA2I03hvE3lc3+osEx+PKIdNpyZm/RSCFXgqnmR3eUh1l227cOzrNWSdEYoY
0ZCw2WuFM+zVTICBybL0TDAuPTfEPvYhKhCVX6gD312Ho2yRfcBytuCxe3Scl96yAe6kui16Hcmw
LNWOhZn0zYufYfhrVljhuU7wnJnR+EXNwKzXZtaSh64wpUsDABJ5Mx2nClI9G8fgASFNDBoVGJgJ
j86rITOmPyHaryGhDMEq7QawRroLZslAUCCNuhfFJ4nX6zXSHTbS2yJN4oOy7LvgLhUbfZzGl7IB
TB5ZKOurTnK4zoTRKcEVH8HHjp9fmuUXf84QUW3LO93UyOPaU1qSHfqrLM/koYmaYm80OmJPQXC2
/j4QWoP7PvK3lkWOthNO80U23up/6zuPVbhg2/5xjtvQMHH6I558Gzn3rV6e3erm0olOEbLZyx38
dqVbnbyZZEZ62cGF8O+uTm5Eu8rKEdoKzOaMMCxG9Xagb0cnazZ1PIPfzx5dGyKnUrTOS5lrDyX2
S/eCROpL06nzarbb9K4fMvdl9rvGI+5i8x7QajSDtdXZ/m+0peguXrqzAgRHzhT3tYpvTPhNNppI
BT35/FzYc5/qxCyxYQv4qeO9ztFf5GzJQIFlkGV5ikz6cATRuvA+Rvc18/H5TsfhIktQOZ+zXAz3
11JoENhyxodrybL32VyIR1lyEyIkFroBuW6/gz+HNjy08708aABhN7mvCyAK1OWV8dlQg6jEcsVx
Nq0wOwuG/9KCqMoq4B9qf5uhQifgPg7CXZ5GmNH/PTPkeHeT66AvXUw4oTtlxgbtMeuhBXTzYBR2
vJ8MG2ZZXwItWQ46UZFzhvW85vM0wq6Uuk4Pdno9j2xPKcm+cWRoq9qKoKtj7/PQYZoUK+NJRNPg
ZUS2vqPCU6nW9xqlPU8kmXbSldK+TD1pNdlQwTbHt1N86QcTDufc/oCQ5eympi2OGWYNiADeTmPg
2UfSus28jgOtOLaqhXfXqPgHLB2IOUOotMy6fAl7YOCs8PWB4F75krHB2dVYYXuyNYNceK6H7I1g
dNquu2FeOV3UPJVLUhWVmXll2rg49oGLKQAMKWxFulwcG9Wfr4ckH34tfldmK0PoVwnuiArBS1nO
/LkIfynKht/q0qVf6eRY0Moh6txu+G8x9zVwoDEMyXhMWbixQ1HDio3iR9WsYcJUTfW96a0XdxT6
S9KNxj6xDX+blr3/rkAjGIHSfK9mJEfzfmovscj080i2c13VY34/RqFodkEAEy0H5YUexuAf1CbB
K7LR/AdtOfDUVF2GhcgWE+7fgIFlk94MuMbQKLuxRP8gfB0f5RzyEFoRIPBgCy0VXFpozHibI2Vo
6NNXvSxR2iSRjitUF++iHkS435vhJUbH4VJUIZqvjW8RiaB4awiXYma0QJ90TJhuDYplVmcF4KZd
5Sjn5o39oQc+Wsthbd9ZEIvfh+67tVT7eEAduiU4SJagWoFgDvYqXFcUsAYFd1RLOUEeNjZDkJH4
WRpknWw1VR5zEWunD3DYao0G4UrJZvvebUGIO7YRfRdT+tRUlfJSAu3aN7OhbdMqVz5yU1nLDhMO
215XJcZJjvRzoDrSegWbkadMFeR3P60gWjNltUv0+9gytXsiksM2yBQcRP6uk2d1HFbrJZyxndyp
h0PIk1E/jQ5fTMbKg1mn2sUtXmRBL/iDWGWA/g5jYf9p11OXbNh3pxsDBp93G1Ut4wO97FfN5Ns7
2SBvxQf7gIVPgMj84optQ8VXuiZ8m/B8v+9LNViR0CfgXM/Tzq4aeyO7OT4pAstwWXeX1v/3KLOP
qtcO8yVF1/oHxIn6B9gISH3o+CSTSTrd6rsoJ1E8zw6Pg3STDUkqxIkQ60EOkvW8XkQf2mEJcdn6
PdluIuyDY70LU3xIUZ3Y3aE7YP9Qggb5ftUp3+xGsbzeBV+nB2F7aHCM2oPM0u/NsvkczTv6AXr4
px50P5guOF91/qQCoL1I04QmLk6Rj6HnTRpQNrT9eJ+nifC0VAUM3DjnSUVVTSpSxb22C0TknGVJ
1i9Vspc7h/7umvjV8gLAn2GFz+Wk+Y9K9gRIGMrLcpixZPLiaoy2sghcdLFRrqZdFc8IWzrdqVHb
6d6cM4QsybqvoVTNB9kY2eO0xYU538hW/G7HuyzHh0e21hmKXhM4Ltkoq2BaALU1pntZMn1iDH5z
8nm8yTVv8ZtOFzuNHkCplwJIX8viza/6anQjy+PSp6mUdi09rYXtjHCj1enZcZDt1BSMTNnyzs8K
rB4eJsbXaSnJKqFpb8jEpmfZv+Eru8MmnlVn6eEAI3rsQ4MAPpO5kCkQ2QAppmGjo0UX7LHYAo78
+5Tp4yQsdo9GdCYvJTxuaHhE1k5jY7vif/NxrPsScKWWrKdswm9P6XEJ6D6C1nQfkqPFn82jDbc7
nSayrWlm7wyi61vHdq2tUaQfZVwqgPQtZR2SntyTjj0gBBw9uj5/7iocxa8OgW6jRaFZ1QwdjQtj
vMgzxQRuVJUIOGoWH2usDBn27eUieuyuiT+xShOKJXLGkjwIH7fjxjc8p9CI4iYLknxvj4+Tu+yI
XKR9A66PBMZUHHWtntevWgTLG/mMI7//cQWM7Y8Cib2nUujBIXCyL24ffAvjwN35keruE18htsXj
MKtkxLdofjWjKd1ZC5rBacZDXJe8VvRznAibYsNcTchJPZQwEbchsgeJD/q8Ul86Xf3qqpqzEiDC
PKPziXYq9qrWSRCJCeDPEHTrfuDXQ5Qgx3OqxbYLzRDx4LoC+XPyhCttDiEAkYjYAHq2IZ6WY+OR
6dgMQ8e6LNL4bgS2uAqL9twRjg+I2P+ZmDkSs5XeboJCrbZlq2SrwQBgqqX9Gl1JgE7RF9Xq5m9t
1e3wLzw0s3mvl7W4cxuwrSxO/caN6nylRtNPv/tW56gv8+z7Ayls3ovmCyqDu9jN3/sMMIlWdlBx
iycNtNpqqDGX15T3IE/WZl2xrFQt9mOh8S3NP9D92uq8M7mLad5oNz8E2wTPNN5gA1RHIMc8nWD2
sjLinpCBogxrbc5TAFbmVy3SZgDf7CndqAjXdPgCmXRT5iywU4bZVFUml8gCWT0H5O3MBI+Cseh2
oEW/KUOev3T+zwoJ3R0ktFeF6Cj7hPlSjgSQsmgRnBpTFo/Z9oSqXcBj8krmClUmwgtAJIcfaRzU
F3XSMUNLX7q+V191+9iDoFwrfviiwgvxCpQNvJH/ACKexgF78Ysxj8ciFDhxJdllaPF8UqHIbOaE
D4NEb7+LwJMeo+DgVu3G1jBP9IsaixxjeOzUqGbz2Va7yEJ0sO+7B6AfnlFPAyhk46gWjrISUZSB
tOue7bkgYTkVs9f5eX0M4+FQd2BzkVoiNQt8XenEfhjgmBVGDvAVXBey9WT7IxsLlZI0UdvhFtfj
yhD51sWxgTnjmhN2lbVruwjtzEj8D1vntdwqk67hK6KKHE5BWbJkS7aX139CrUiToclc/X7AM+Op
qX1CqRsky5Lo8H5vCGwYkALrhcM8o2MwiQDytbDQTmzL3WDoFJbuoTyCYftm3U6wONRT4gn04XUd
69t6qptTl2Kcflsf1ujeMv+/zs26SkdR2v2+UbtjWQF0wY7kWeuraOvpzxeIyAhKQt3Px3nYI/Yo
UDub0ifqfcRHY25Owov1ndWpN1Wv6hNE8pk7LHaJS2F/vGkmSCadPv1hrrKRyczeSyMWN3lWBj6z
X3SydcwViigIK4cMqsz9fSfP6XvisoGbnDr2C/2nbjsPEXa+Tk3vGKFV3TpJ/6tq+HqENz9Xpo2B
b4V3MxX4slhMsnvvJrM0xj+Y4FVbvBbxXG+zDiKy7P7kDp4lEHUdbFOrajsrsXvrZXjMZ1d5hBj8
hlN81ozurbDacodzyfe2yJStEzZ8eRg74v7TP6m26CnhU6jWmvLRxP0/kTRbnAxje5/aFFSqoduF
vSwC3m96zvNx78V8IHmFZ4ueW/1TXfJhaZl4zQfq+nrN1iUU+zTJdzOA8sEWzSXPS6x90vJtqNRA
LNkw5FQSE0VmGhXNdNeW4UVWuEqk3Iyq1j9XofYR6w5QTSPPKvuNoJv7foty0TopuiLA7FPzmAlM
LmRb/xVaWfpkUhuq/ItLT+KPZkI0eZMRmBq9tIWhHXDolVFnbXBALp3moWbivTbV2PeMka2vm19j
x4520hjwF47gpkovP+oai4TUTT9a6c1+l7pT4DSXqs18155sX3gFge955e5Kyj3XDsqijJr2Wlgd
aC52JJipocNqhYonZdO9geknvuitD6OMUGQBOd2E6h2GDM8TtzmVyvTHc/C/srzv1pAT/2kMx4LK
kx8LysVMzmMwWdD5St1zA2Do8cDOK6O6hptNltfnZGgZg93R3BGeofvdkvRpZNo7gu4R7qq8mJPr
bZKqJzsjRZwqhuS8HnphJWeqo+cslzbSYTuHxts/3BSBBciSn9uK37Xyb2JY79Yw/ZJ6Sw0sNi+Q
sc8VKkRnAkc0bbfe4IPwrSFsdOsU2Su24tZ1ZLr3W5nJQxU1+XM+wcNT4u5FdLNvdnm2zVnUbXSE
WZhiJSR8aQNc2twOOo1k5VoXBoZAbnqQuRtdiKUJcfsx4vPs5dYxZKV2EnGqnZLBQKEZF/O5TNLh
UGCCfIEabuw1IaanPs4jFrPIWqHH1Lt+IBiRWpO2rZLUec7bKN5G8qnukPWYwqaYSgAk3hksiYua
nMMY899gYUEGbapSNzehxFtCWK+24REXOIv6rWkOvWKTN1Ak7ltL0T6QjtXhth/jMdxBAzImIpmw
yFe/zTU7J63uyw+lpibqpe14rCzT2iB5bfyW4fJjtFD6xOhaPpAVt5CT4T7AUyX1rxPGBxMYyYpI
tT5Gu+vI8BUq2ZoW+RngIh8Rhig+w/rwAZ7Ohi2t+w/NC3s/hyX14VlYIVmzKz+ikiECH8P6AwnZ
iKk2Fm+RYpwIHNSv+E96ABJOuFmbiZj1a6GgIhrjj7lNqwBdkgmnO2p3tTkyyZrmKbbZE4eR2V9b
TFyvDf/reXTlDsIZe2UmoE3l5UgtM8d6Yq0NouQ9K7NUXtuUj2wwg97mXWIxlGLlPQ54JGMK00XG
goLi5gM1CtpvRIKePZpaYEMZ36mq0hCc0vxw+4wSM94gaPzLBzWdadfjJ7KBKWQHpGEZfq8Z2a22
BsefRGpsUyBg37D6vV6mHpnkybCbq2uf1tOha5LwOvO/KIl9gbP4lsWheAZI7Xw8qZiypKLesELH
0a+Yn21zYsIu5RQAJMCuw7mbwhQ7WbVPugAxQ7szlhDUrkgCFPHpzR668ujNJK1i7UgGSzX/U3Yl
OSPlvK9J5dtOlfcOOXjTySFB+ML9H84wfqfaFfwrNtwQAofbGba2Y2/DNI78MANobSQ+OIKHuyRB
MiRCPL60IXu2lfSqL0N3lAFc2XknNx3eoQo+bEzcAuEDgABerKEVdF7u+GpeUohkemiT0L4PlQeo
buW7pjMqfygBNUovcjcpAXB+Q2V528SVvZlc2Z8w6rCfEqEl/OhmeAsNcJlmMqAWLKFvTplcCqOG
pGtcJqzptr01JWe0HfWehb/FO7vhm1YfNBwzhNKE55ZbFXOo6pfpzB1BbMI69FjRxHEChDw52rZt
w3JfRiILzOStsbX6OZpG3QdR+4fRmwrzIKZTYfn91Fd+3ETKza6a7jrao+IXlOufGjGIAM9m/nHV
O8VEbxQlME/aymfQbsgNHcSfUuJAWVgEaDuahjM9npc+prSuqqVX5I07fhLjtW2oNhKj6J2i0CUx
NXefMHLf95GS+b2r3kwAna1hT5Ovtcqp9co3IWznUrTKHznyRY2WZjyZVV1smyn93RjwdySm4iTn
PJedTC5ZP4y+kkyOP5Iy0DLv4wrBtKLa+Ykg73A7haQHiR6ldBeGhK5h3SEc5Y85msPZDKFvjVUc
xN1oBY3gd9JVen5SRI8E1AAYncby6E49ySBuWV/wHLuqki2VAVXEIBJRJ3IDsiwrMpHbZzl6JLqM
LJ402Td7RLbbeFSQrNViPuRW1kCtrF7bpnxRVAhvGGw3e6dpvmsi0wNDaiZ3WMbN55m3uRtRyc3R
0Y1ILVow0a6P0y120KzgI23aqOw+Ki8WJzRKKtWr+Z+mMeDKsSzYcFOgoSBnPZjHkfShzvuehYXp
t04P1oFN05jhDd3YN0ql43WEZIhnUbPL3OjdwaxmO3o6aaYi285jZLMZ7vmA+l7s7ChUt8LJ3gkE
Gjc1kNkWy1V1m8WwCUslwmhFry7FiB9WEzJF5bZp+A6WcDsl6Z2gzZM2EGG8B4PLTinWu7aq22fW
+BfCLltszJNnQ9OUfcWN5IfTcwaBY8gT8dKwn40sCs2GS91EoCtp64Ydqyp1Vvrs7CojGvd5ZWub
BIKNL1zsZJNbJEaL5U3TBzkMyY3lpC+xJ8625cpti0Uudetc3fXI8Q6zo3oofjE5YQxHStOn+a7D
+H3u7BI7r4QsBvzUd+GkbhvHlT5y5WwXehYjSSiiLS5P3zV8d7Z11wwPLQcWylHf1LpO1JfnkVlq
YPxVh8m4IfzxwVflgrG4P4A/s51QSLqYjI2TwZGJAOVg6zuSRBOJoZ0e5tB8RvEeg8+gcw0UuIGQ
2lsZ9CwpdrWFg3mNEwTs8LK91xkSLoNCoEfNX44w6LPRnHyVlbTZEQ3G+PMTm4XhLJLsRQnrOehV
LXwSjfHdNqnDz311SrpUHIuJ4dpUoHOVVDMq5+ywy0R6eiZ7d6ORQhfUtYYjUhkinQvhKaXNqdUL
SF5jhqdjVPshBqt7VWHP0teW/DxYMywIs8yJRrKtl9BL5x0aTcIwUgSp3aywUx/zBCKAVx+JvOxO
4yD60/ro6xDZZnfKE6hTaGqYqR3gdvjt+6nI3D1fbnUyMrU62eBdu3YurxNmvycskeZTkrNp89Al
BeuruS3FgC4b9zUFRmxozqAXrg/UfxWaJ09pXbxLNwdAKcxBHuY4Z4vsoWp2swlb4m46DUaHl7nT
kIVra3nuWxbuLHphHntlCcSr9uM0FydmkYJN0Bhura58t2NYAW0flbw+UEtDzm5uloESlzF7KTc8
rQeWr6xD4/RqAbvvQkWVp7mT+GUN1l4yHJ6kmsJdjFmW+rUsX5O0/dW0Rff5Wa2P1o8pni28z6dw
dnF+6cQ+XNIo133G+shdmks0H9/3RlbFyJvmYI/hcLKjN0RNFQPdVsPqn90FVVnPSd6NIiq0oFHr
9Ni2MwX3eaMN6YumeAlp9vxjFN8sbChxgmAF3zRhGDBILW+gvvVlc00VhgssdIM4ncLcj9Uw3M9Z
fRiaGmOFglTEJD4OLbpEhcUaNNjROK3vADMP6sLO/EbZriKvwnDnYH3YaHHF9jc0/LiFRIlVCPLv
17Lw2FoNJngNgVQniA76SaAxDyoHHVv9052zn+AuLp9siIdcr1suu2PaZGARgxqL4/pdVfpYnuRy
WJvrwcTMg5/58lX+f6dDguj/6+rB8ZrdNAjAxWKvVUNA2PJ3Nidd0Ji4wm1txcRgpEgPfZ17FHW4
IKrI/y7dBLP0yZeehJ8pnBrKHYcext9u+i3IlKACOGpKewmzLj5mSo6d+60jJnDXxf1LEVaXlHHg
hEs2CWlV/gM7uQigvEGm1ZExO+u3Bm944HDF3TqpVHyI0ZQTomS+h3VeMHbP+U4boheHqliYP8hd
f5Oqa+z7BSZQLSs/jRE2kVLq50kj2maPEMF5dJJ72Otd+JJ5+eqtMkjiB4oIIWU/HJXSTrl13Okq
JgzZLEdpWDWBM3qYN9R9dgpVgS93q7CsQox15qM54gWjWP5M1dlXRkharqH7qReZDxyPiqpKT145
/+bLJp8G0urRHAqyNfWk3cSUyPSh9a6DmI09oHKFaixI2EJsLNmUNzVH1NizjQpEViV+l0XlzUqo
OGNkhWl/sUdoP2+ownhcheGzMeJsS8aN7s7pB6x/eQ6LxAyIRC42jTLXlxTjDEMrlfeKYXbnjNI9
ZuQSvZCdSU3amttfYyr2ztySPd+aD8cR5Z5boDiE4OjvZRHimJAoP7rQrALsaXsYoyK7Kir7nsbr
t1UWix9RFb+BJAUkcJvf+0i8YIjq/MkFeBrzgl4o9i0LWb4UUVL7UiW2zWzsnyDzLlgAY5Sjtt0B
sOROaRCNS1cjtAIt2ZRRkx51HOc3Tm7OB1xM5/1M6WADS9PYzErbbFk+bspqSPZqveAdHohUAdLa
is6+QvQnrlD09wI9iZGU8fdQqWyU4BQT9EdaqeUiXom3qmHP92ZQv7eN9lEMbY07OYJJqv3UYchq
SdzEwwdoKDZ4LqcvIklzxK3pxCC1bac8O9d5NZytBb2boPoOhqwPXi+VN6Kvt8IzgFRR7G3CLtuO
URK9wRT8KQiaejKlrrwaqqUQn6EOW7fLYTZaZbzL5Oh+l+DX0nPh1jfhdAb4jDaZiZ1STwX5gCP/
xsXJ/UfjDUbgpI52YwdgHGUVN/sG7dkjNltU71TC/0jsgy0v+S0JJGY9rRkvXplVS/aIefCMXrwY
dQi0oYjiV1b9wVYgpkYaV/4sbe8B2zjcRbGDYLieydia0/kGxPB70tvjPIn2MTSt+9JhbBEX8JkJ
mpZ7nMAZjtb6d8abPa0175RaWuZ/tT9Pr1eunWt7PayXfz37q+//fYn1tD2H6ziPWZlyjEA+UX8s
ocafD8uBuOO1vT5a55s+Vrlobf/Xw6/zX5evfevhf/rW11n7Jq0tNoZajT57uwzvt6KomFSXh6rD
EgY49d+9Rm+yIFjOZwqU3S15bP9qfz718ygmyoCKpeyiVNSn9VAt0+xglpiPrW2zmf7dxr2aVWSf
XMpJj+6WpnI7uLkRQCKK7mtflduM7ok57Ne+9aCiTVfjIbx8duV2+hwxjH09qSW58Wji5v/Zt54o
mllS31m8jpcX/+xLlMbXtF49fvWx4wwwszdupZlp29itor1VYTVeKrV1VStTvYa5FzP1je0P6Wrv
OUTkh64q42kORb61CSB6KaeZ7VM0+Vi8ld9jGBf7hADIA4URVMuoEwnZ22i61296mYGlhMWTXfbN
xUyyvcsceybJkyXSnGZHlGP7lC3/ucCydY+5y1shM+eK/FDdKmy7GFYi+2lox4QVvvqUju0JM5T8
THqvIFIHIjcsqnlreJpN6EmOf1w5/xAOtpN80N4DQP+paKX6Hb+1YiMGu9iqs/ZMublji9lh01im
Y9Dgbrg3ZUmlR8WQSdMRyrH03qR9r77VzgBhtE0XNQVIUkY+FBFUkfGRVL+NpmvYKUNo7CLrfR7M
apOjnbtnMSYF1Vj+BMufzmuXjPTu6mX5cW2tB4TC0a5B+r1Zr1/72k5/86xeXtZWH5czFabxqW0n
D55aKzZlng73QoQFMth42CrRMNzXvrhksQs56rq2PFI5z3Gd/8GG5l8XzCNW1aCScFCW11gPuf43
Hizxsr6MV83xUSW60P+6oO+IezAVmR3Xvpr79tIq4dVrqOFP5Qa/xOhZm3OVEM902jlutMATDNtr
X2TFL3lBBXXtssoe1m1W/lrH9bUrHuYpUCtN36/NZGrK+wQq/vkKBRHYOkSllfO6klyhgz4nVeIc
kobxFcuWf5NuPy9pZtbnWvjtq/9/rwPiL6BDGvpufb2vC3stfoxU49jZ5EOAg1P5hGWgeTTGxT+n
jkd/7VsPfamWT+1yiBIFOqc+zYvnE9Kc/5z4ulhLZ+dQ6erzV9f6aMrC8umrz03yP6onWf3I2PNd
2SRPpU7JWBDW+/noq89WWkgE0jutVyhUmD4vK6I6Oyg6ZJhWx3U8qUzCUNS8fYsAgrYha4bd2tRE
mZOG0KG7dqzmTYThQvJZsMLl4ngQ+SERAlL10hxEV5EYDM8Eqyb2XsJ+M7wMfltpgjAvTZOi+kFv
YO63Q2e/jYUcDkJhxbaezcYmPbSymjaRiVa+b23nFEoWJXYKOqcqmsAkLbNfnb5gC+aJ97Vl5Vr6
WOoEayt2Q/vVMC1cktr8Ze0qu4jVRF7Nl7UJY8oMyHD8XuPzsNHH2nu14l7BEixWtpbnua8aS6OD
WrCoW5slVi/4r7HIWS82GC6eUTCc15MhjI7Xbzo/6z4YJoP7qqqe1eVF05blbut5xWW9kFhi1nRT
RzISwYX+2jcw82xFgwuVx/7ei6seEQ1T3rhObOvc5OpOCNy5lHHaHrlIYNj6fHCyZiecPoP7GcX7
AreQ12h4qSqZ7zyFYOhsWHwvB/sBSGBR/NW6bQkr601Je9CpTP3WRSmz+1Tkb5Y2TqzzGeUIjclY
ixvOeY6RO+Mjmr31ykixxQvfsYMmgmPE/NnrzP3aqqtBvjrGkdEx3tpkWTqwgk6OrnvIt1KsqItQ
vDUjSFZWU5JCRqMftCJyAkFNYEH5nKCH6bKNM7PbAWMt2JjLcj5/TJ1RBKaeRwdP32A+6j7bSx7M
etCzg2EqN6OQ3zpdIYrHracbbxobjnIEr87YuygGssiE4nEQ2RVSQx0PQVyzyh9t0T+HYa2+kmS4
Mm58aXrhIwfXSmvW6qpS8/lMGuyi5bA+Essawy7Np6iIss8ubQzjk2L096TJflW2axwaYiyuwsIf
bmKJe87r/IO1d/PLNcW1H3PtDzEbu9RrLDZLt2aafRbkBTXstoUuYaW+h7nyt2jhX4tC+hHZGG9m
0hxjiLy/tBxjOOU5I8bkrtvlGWfeYldq4LSFkhRbd0gqit7xNxZ99b53ETKI1hP406fts9mXEiDA
jn9J8UONZnvvNdrCzi/czaSCERaJKAnOdgFtVZix9qy/zMlQvA5dsqgLM3Fam1mN3yikiQvKe/s5
7CbqUN1Qo9UwxudYmou+LGl2sIKTQ1PjEWIpxYG4J0IcMlseAP3k1lxk5ezMjTtLf/78TA2SAsUG
EtQ2USj0U9TK/ERvY8Ab2zf1F1IH79HMCGQw1O6iUC9J+y5gfSla9aY7LZ61efFisVt762dXe2kb
fbeew/rUO3dkaPuj/btjcH4zheM98gp7fiIy3nrLmEjRJoR5OTdiBAfWTKrp0lLxW7zXPcj90uop
Ft8LknjXFn7A1b3x0p0IK+utLWvCdot8v57rPEt9cUJ5+GxVZv3SDvPRVFMVWwv9kNbZfM2XQ6sO
5zlpdeAaWlXX9LveVWy8jHT7Ouqaw553yn0QHTwD1k5jOZNYzDHTlJ9zXdpXddA4G07tvDXjuMew
dmmvp9YDBUxinvrr2vh8qbxuLIqqJTBqPojD0OfAko0gMM21pEAwhHPY2iyXP0ARwObZC+2ZqgV0
Ippjq3P17KrzsRPT62dzPaPJqj/FVnrNs/7DLJPymIN4Xfu+/tcBB0xnS65cHfzPiUH1xiedt/J1
bWs4muE3o1b7EMixFlleJW4Bg0Y9wTDADKObkbrjTvSIKbVMjW7cSYgE7H6eLkuG0dq3XucSDXRb
m25tPqO4A2VYnv/VP9cN9kXSVvBljCRLuVDbiCkUKE45FElbQDBGYjlkFUXkpS82GT0xAoqgc9jt
a24Vb1VYi+va8rwpXKiVJJIvJ4c2UfbKYCdspIvuVbUL/ckm9wPGSAvphStqaKlsjh9rQ0hqTPjV
z5e1qbVQORDjZfu1WU1FcgwHD+bw8kxsPPPbPMSff3jtsq0piGUW3deWlQ9ArAOeKGszJvt9a5sL
EL08XdhWdUKLYftrM9Md61kiwV1b6/trI/2Q2bl8Xt97vvC8RitRyNNc3vdCLJp0rdquzYpweX6a
BWk363uzc2yQEoygltb6anHYP2cVEC+FZUprllaogVI38mRTLABInmrGarNsDqpNZSgi/PPNGcvJ
T6LI+QGB+Cx5RCYd91NjzX/BLd4nkNDvVYdchKK8eJDzzVTP0tAno7O6wuDIDlVph6fWmMU5DJX4
QB2yOJSYeN70PHnPsGf73U7O3ZzIa3fc6neRlzaRy+l40ipCjd0E9g3YT/z7SCG+AcFnY6BFbnLN
xiKBiRNFZ0qk+2ScX+25MHzsOKFvVJn91M5dOft5rfHz5k7ts/y2HhTbzm6goVhkhz8cHB6DPkWB
7g419bSo7iFcQT1HQ6fisdmhYvHa8QxZfj7Kpv5JbKZytLR8erW6mp/d+KyRB/9O7tqvYnYDCvQ4
d1fhTtjiT93l6S1OYnxrM0fZIdNX3ysr0Vi0tjvN1e03Ye8piWXfjHkedoYSJ1tXyc6R4v1iua6e
TBn/MePyZzcKk/JO7Rw0GKNU2VyCszAaG2WS4cCE+METRvrPQJEomywXKlJNsdLhxk7r0dvogvJS
DRHgXpZ7EPmEkh+h522REP6COzFVAu1bPUfewfKofEJ8z7a1wB7TdCArDXDhm6YPL9Y/Lqrv61Bo
d0NtTgjRa58qVLRTSxAxC7tLgJcRvFdlbS4d4zaO/+gknhgvZWu7hynvsD8cISjLAJxROWgKdTU0
TfUO7byOPUhonH5B9VCvGQjYBn8le1PYxZIjOx+ZHrHYtKPvde7Kx6wzadOl3xwK95C7HQFiykEx
R3EZveTXVBC6OA545xK1+HdGBlO1ukcaYNQEVi/aF4q32t6qLXGKrAJUPq7cTVSoxjvMz5+DlVR/
TVwwqQX9ibuuRvwtAOvLCnOIoe18FZO6I8l9w10ttfi5hqWyttZDbbXaDuE84NhyxXoIKx2my+id
Q8Qqd2xUNGh/yQFuxDYhi+HWa6b6mCitbj2dWvfatDBSvOYJXvDLyR524WMwEGOPdn9ZuwzUB3sn
tutN46baw+uNFpYnBKKltXZphoXhW5ulp/UJy+xzNJiZWbvEh1ILF7fPqntMIZRWM65e1haZVNE2
c0MidJaTIzsb6tXtaW15utY9YiWDIeBgSb/26WSEHHuvsFHR8IT1wKJkx61BvOjyhMhVpm1apyps
BK5gVZ08dzrVh+WkshzGAeBPQTRwXK8A6h5OYYkL1NdLRm52wnw1/XzPeTyUQexNjykB7pgsTX80
IdFohRSnLBfMdGWb/LVbG19p1k53R9j3bPhdkYn7CqYZTIY1Ek1SGK/VWP0SKUYT6zkgWjXAnNI7
wBg1X22NPEOl94btem1h6NGpJqYmWM8OKpUe4tetfWg+M99XkGHklJ88wQoCKVp8Xw+Yo5TbOg3L
bfqfPn2Kcz+qPcy7bT2+T9EIyyv08P4295mIjYdbdsYjnRUGfTgtx7WZKF531GboIesl2mAbDyaw
ycnjz+uLhjLyiEvrwV6eXkdyB909xBAdbVutdM59PaRJw2jXDOPRiRLn3uKNfh0TBZm5DgGtNCPU
0STS7NeLQQTFC15y7GnCtghg/TZbPqBxC7H5X68nu79lroRblP0Qo4hNuaOl04m4a7rP5trXmnIj
NeaztUWIabmfawh2n0095Flzvg8hbtzWrtGYKed1iUqsRx091r5pDk9awY2xtmSr9IfWkiVX8EfX
Q29PtwpyyNNnFypIEq0GzzecIn52XG7zFu8se9JNn9oulWJjiO7rwVPFXi2N+bq2xtBtrrF096We
xWkwNwsKLGvHX8+WMbN8ZulAZ02a7L76DC/946kqk15fNS9ajKrsj0O26Nio9/XA7wgHj55q9Vdf
aA5vMlbHC44+6r2PwuQiNfvj64KUfQrOG02z/+pziStrx88XbfoBwwpshAJrtKeLHifP7ejlV+bA
/EoJ/dQjgjitLYIybdVfH3qZuGut2R7/q299mtWUP2UbRhutqnNIPoXzsh5cCUroIAhAoU5fpSqQ
dKnFyGGTolF9yCSsHmFaAa95Sbxf+/K4AKtMoJiLoqyCqQ5Vn99+eFwvNg0yWktcig0T+k+lEoeV
Mcxuoy6WDzlX9xag8Am/V/koU0xuTaGEgYoclKyH4ex0Zs8HwEkBfWpDIRWmlGbLhzrJ5NYk7nE9
uXaRM6YB3jfeUZuG6jqZ49mWouf7HIy3xhyqkzfKDlbQFOVPMqq2RbVV1KHaNI0jN5oVzRCPwmZn
Kobz1KdINJI+TJf4sS05bt8aIyzRw/eXsOqfrD7CsV1Qk0KX8DPskp0lMDxILXY6JSsAr9Lqwxjb
v2e3gMEmj2ofoZxQBJxutdc3LWuQoGH1UXjkC+m5P8MSDsZYQUgaMpuv1T74MajrTTjoqjKcYEy8
adKJ9xETAgC3CiUdknLf62d1xmuu1RSD4gLqJFfZZ6P+zr6LwQb2wqYy1GveZUfCqJVL3VXIY/vB
PeY9AjjDeEuaIWH757JPhu2Z98J9zLmlnSYq2uAdLWCiUfp5MbVopnx1JEkXd2LKtxNpAF7Vp347
M0eyGX5S+xdNNN7zYsI3IWKwp9pE9xgZF7NJ1J1CMIpfxu/zPL9SEdrErVbtSrt1z31OGgxAAA+/
DtOAA7xt1GdMy77BsBhJoWv7XeUIclx1Pbz2xW9eRpywWzF8fJ+HwDENKrelol1y1qq5NaovRsYr
D3U+ny0MZyMBSSRXiFxMdTR5U3potEGeZBfKLfGRw6ZxnOiSuXLeqK3+LRrJD4Ax1W2jGYmGOlcv
FvSPl1o335Qkrg85bo0XbBLhlTCnbLPGaS9VWYKS6AP6rTkMonrqLxAJDp3EkLGVaVDIau/lo3cs
jKneZKwb2FqZwjdI0wpk3x2semEERp22NQc73UEQ/olV048lTPRgUiUP+LT6ADpcF+DOBoLH78Zu
FOh6adueNY74JEDXwkuCHXtnMNsbNmob9Wed6hO6OlOeB4gGR2UBPIzmZV1Ra8uymiUKP6OOOkgm
MGYpUiwj4qFV3/T8R28r1yxD54s5SpAlL7CX/86uUZ+ov6nMhKnEc009TWWt3U0UHiY/e8q9thxS
+DdOHRiFiC9dUUenaGSFkWvcv5MglyfrKuz2huXXW+VAVk6PJ4UTvxHUywIzBUO1ayn3wp5+uqbq
XkY3bQOgwFYAhX6SHchWo7ZkO8eoFyRCRIhptILQslIuSMk3hABFMCTx7yavSMmOzQNzeZ/CWMHe
Su74QP/KjIiYERie6gOhHG1tPQOM6H4Cu2wTJs3Dcxs0Zm5D+ptqlEchGQcTxQzmoW+CqgMTkMUz
nqbqpY9j7dIuB8cksNJBhJkVvtCjcGt2MPWEprNDUZyOsddqtlGaugGkrF1cRr8VKg84McQ4CgFl
/OqtoXpvsTVn0j50BTF2joumSY+ogagj8lSP5fFT1EDkmV/YkbQBdc+6Mq/Emuc+aQBvWaIK/rxj
LRTqzYS4+DZ6AOxS7yaqwtEdYxWmz7aGoRSqHTx8M7mMMC99YrNYVbAp7FIVDY/ZAl7PWbSzvcV9
tu5/R26YY1BmQG909QwSg1lAPAz3YiaqUUcw73caUqb2z4BoMIb2u2086HzSdkCdHd8sWjXAaLrc
qmUHQ7lTCGDRVAX7SPxioiiksFC5j6me7qOwmwtQYx7M3YQpWt7eUC/fQZob38JP/uhNOixQPbSO
ju2e/o+x81qSE1nb9RURgTen5U1bdatlTgiNZoT3nqv/H77SLHr1ntmxTjLSAVWQJGleo/i9d1ES
371YC06nirsfjevdlRHdrNkodGNpVZ1mFJawUP0+AEQ9Vl33He8DA06wHeyVMpnuB7yK7hwWj4uF
QByk+kvquFfwDxOj7NHnDg7fR2btrG4EwJfieK8bnb9pCkgUWVyxUNEGJrtupXWq3KrYWIndHoGu
F4DiPAvQDR+DA2Tmi5OzKaUXaG4hHftSWp3LKk+h7ZI4PpZTax77uvK+pt4rXKZObf2fs13v4Lzz
LfUWiIzyMzL6bW5lwUUfA/wRK7XZMVP3Tj3As6MFDhTcCVtSis/krYNw71gFix6quWPMeO+N1vCU
DmgUOaQQk0n2rRm85pliX9egGgrnlrQZ+Z/tGooYNl8Pls/Y0RsscIxuBtCz8ryDH/jeNvRQX9Po
+rZMmTe6GvAq+qZxneuYbVNGH3+mub7Pg2S6qDPyTQhFPWtx8Je1OERB1blDt1gaI7MzPsRLsIjn
mPmo3alm3T4PfTs9tPHSc5PyyqB9riOGulWdHsvAUcNt6vAYwYSdlZb5R9enjDys6C1JdXQOzeLJ
Mkb7MOYR8+8l8N372evgobVavG+659RpkkvI9OCS+k60MwoIALCxo6tlm896YMDe8EZaFHaPA4gr
1vfi/aDUzzMGlSzsMTnrFoEzLTsJBsxedqShCgNLNK3F6woE5n8CpWO/qEfbtPCwyzBCJLX8EqTG
mHktyyz4NTjIni8bAcqs73UfW1cMt+BIYAbqwbEOetBYUzBMzDh9jmVp5A5B6TMNtbg25vSkhvMI
tcO3dyOqNNtpSSJTMG17k4dlpi5AMydM4ZV0SE/OGugizyyuIDJOwwQjBbjSQ2d2z0qL/1NuxslO
x0Rz3gpmLlwI/Bb4s70zTDmcgtl9GFNNYyjYZY8eW3OXuKneZuBGn/HaAG1Y/AiHKP2s5rjEeO2f
buHTuGWVwFmWCupZZ6aT0qAcz9XuJZj4hAGw8pSdL7XRAMderZRQAezpgxSY6ty8yGlwrXyN6iA/
Z3FJlz12zg7DbuAhbCkAgivmbYFiWuQUNu+FvTXp8u4HDUpvDVAA/7XhkDRcD8kR/z5mgfWUzOFb
iBQc4qOHCWu5neOMENwXvBEA7V2i8XTR/02VbdrXv5jXtNd2yI71WPOZBBWYOFhaqwkkoRYeZ12f
nfBbkZfGFyTkUeQcP+lJYJ3SQfk0swiw0FvVY2UuxgPxd7UzTrE3huzW77x49s5hZD3EbKVtUx1Z
pVbNEf4zQIzbV9fUpzstjV9HlVlqWAXIKIZQhheTpspH1yZpuB5QoLebAkSQ1d3BZsMbLFdp34Qj
0ulXNzjaC7BdF2lsZWIiYNJPawuuPk/7ZlektvcEC8B5VKfXGQTfkwEYwc6D5lDFyZeSgQHylRHQ
ypLNVEnOqZ4x5iszAJqKckw6N2T8ZKTAX6xdHnTGtiqL/gQ7onjtzLo5jbBFtpLUE6cBb1xb+IUq
zT3DZf5P29k7vQz+nGxlOhZxOl8R/njqZ8DepmsnjwFSLo9Bo9XsDCOF6fROurdquzqW0MCNAHaG
kiAxl/HzFqaGOyAV7IRsMhbBxpnHbM8s+tFgnYNefJdlj10IWOxHbr9iWtaeswUzUy64uhCExdl0
HqMFN1obk3oGGBEuSFIJJj16UxTD38f/yZJ8qZ4tr119KQPuq9dCp9tkRUooQM9GBzmt1VWw8w8T
jpAnK3yNG5AC/svYBOkhgM5rtwbcomF8QagcdUM87266GoIREtxQZjJhcGMHJe9FcEMKOj+FJDn+
MblNcAGXZc17Bqv8EonKG21VcMlOEk1mVpBgYfH3hroA7eu2OgpCpXKcFkghY9nsUvTArYMGrwd/
kyjaso5AbgAWa8+uyjdHyXeJGuCQ+6fZD6CYlxvXLGeU2IpPtLVEnfcCVZTMcc6m7CQ1I6flziCL
GPw+vl1OIrW0UJ02tpOlO/mVCVrTbMAifLa4+h2DRj2KwojjbSG5D2cwnD+75fmNZuScctSoZQ9Y
gkTuv0RjpshsaWF8J8ksq45hqej4zyy/KQf3GeCdcZJLys/AeTmMqgFxkr7ae2X5pxyXjgEc8+Ux
3p6wZApeKvfZdbEW0uiaN5Z6d0RqBU8mQB837K+0Bmi37FCPUzruVb3+IXhgCQZg1F0Nv471VCRH
smqwMSOqnJQ+3m32sul9w3mFavC9h7m495qQJ2ojIXpok+ZFnr2duI8D6z6HuTbo1q0hQm+PoTvb
W8UldZj+tSGabetDAzusA6Fugp08LnkaEivx+Ew2EpVWYIW6z75yt/GKPr/g6+iBPpPoEkBEoG0o
xwqvd/qWIZkBIgBzxmoYI9B3UTnawZECJLJr5JdbdE570FB2dJLrjU3DGnWzi9vkyzzqF7lzt7sE
tXRTWOm0k3stdyVpC+b/rYb4yoIBkGciR0hM8m7NQdISGCmOIU0XAtFE9HHoPsmDvzVNuTVra5CS
mpXPTQWGfSe3Qn6k3tfcnzYo9C0r6IxyreqPdrENQe7ydn/N3OlngFfGIWM0QKt70aq8hWkbHvIZ
onOrT5/0peuQz3YW285xDmaQwNjxbVTonCjhNugJWUle/D8XfvcbJIrtFWR3PdRvNW9PDzUZHEp7
Q99JFyDf9w658ZMNIGv8lMLlvd3cG5zi3VvzDlTx8Q4abOMVEazJuTkYYa7N+9gNvytdpu7XO0wn
eNEdF0r32rmo/VOGieVBfkvvV4+pPasHNBr7edtk4V076Aowj6UfWl5rOVJi/5rndeWMcECY7KQl
9HF6YAjD1GVpCPqItJMJx3ptPksFu5qpYOrbAQm2k7TgsbOG05RbTEuqfe4MGB+5C7jyX69rF+nZ
D8EKe7kBXGEBpKxtb47vXX0BMBqFXS/yNnRvS7csLUmSa17B6s/SI1n67Ox9pxrArKRPTqDQR0p9
Cda39V0TvUWlfK684eQ15lZawu0QbAWOylvbsEEgfSET9uaIQvd5fcPXtix5kgyWVqj2/aEBpHcM
neggZaY0dqmxHv+xCUpanprEbsdI+hb9UC7JD3m3ZltWtv2768FWjg3+1DwHcOU2KfCYIgXk1tsg
nJcPh+5BNA10JqqTfsCHgn16xgXyxAdbxxjUeczn9tlhbMD88E5nxWJWCzy2k+ccUMpQd1drwarO
Y/mcD253MM2ZoUSjqzs1KFi76RGY2bDBexDewZQvdpHmPNS7ICofHcyL1wcvV5Xk7XVa05K5NpMP
hxRD2p567AelMUpQL921xPQE+pIZw3mSuy8nKcAzTmBWaHa9D61+K28JrHZyJfoud3CNr7mFiJLM
WyZcg/eQ6r7ZwqUIuWFdrKRn1sGhhsQLvmFM9M9RD9wdGZO93GMJ5LHHy/AEoVzmyFP6Rz7pFy82
soM6j9fELBEo87qTdDIavXYLZ7dEPXcXFsHtC2C0f0LKz85yQnnyEqOnbxc2jB0Nf86D94RZnHvD
LPuJ/eLjeXbIpUWsnYGqqc6Z49bfp7ejtusniPfrXSwzh540WT4zmZtZO9+CLiSkEngBX8ElG4zE
PeRHpQp7a1BODHRRRs3a33TMZLAFXrc6Tq5zngDmsJ97hB6JRnFkbzMcw26jq9ssKtKCgj03Xbt1
wnCpH2ojMQ5yfvldvh2N51Z/nI28Paim8SxPdX20Esu77mdsTNFmLAqU/qGQ/56grR2HIt9+Sd8G
dkxPSxxpmD6A8d9rmZ3Dzm/z4R5BdvMENK26CGtniLrqQlv4VYZZdnu+8iTWPmZ9MHyg/0qhZ5qT
V+8sCNLIYjgGDicFL4FLD75DIXBfcsvkyUizDlTWHi3gwX6Bb8h/OnOpsPbo65O8Neilv19vwloq
Many/z8VY7UR9tL92tXLj5HkbSy+piV2y5wjbD8Y0CLMIANdpbNPKh6LUkUuextySRSHTV61W5R9
7d+w+tuHUn7nu1HG7dgyd7fAAu7YEMQegw+9jF/ZHGHpWl6TuUAOZhtM5ne0VlhPDvvkVDRhqO6l
+i3qL1/QCDBIF6S3cZy0VBnRrcGaN80ZWw4aSpEaMLFlECZ/Zw1uKElJvxvL3n59OY8wce7HAl23
nngDPP1gs0s1b9HrLdiE+sOVH2LWF93V1bMMy2RQJzEJbqdehoWSZCMIzesAAshaWaqsSYmtwfoY
17z1Gh+OjfLPHUId9GH0mdJxdgAB8pOk5c3jjidM45fy24+fS63YRMqgvhtGyiO8tbz5RwDR/izN
NUJJF9D08gzCrkNyQ1rKP0fl6FtXBSinOblluvtIBQlgiqxTuA+cECF4SOlasM4BpUCCtZ4kB//n
oNX5+fbrl5Z8I3us78xtPHNrzJLr6XnH/sl/3juJ3WpJ9GNaDrqd9V2tjxf4eJSisbHR2q/ajNSs
9Cvr6EGO/ae8tYqU3sbZEl0DeR5rUmJy3L+e9d10RmpLxQ+X+qe8D2f9cKVg6fAxmqu7EEbf8orj
4cxeRTXf5qrywkvAUgrkTGhETN6XZbY1WPPmDE9Q6HfUqVqD6K2SdLdy8rXquxKJ+mYAQogt+FuL
lpdF3pP1ZVlfqn/NWw+T907q/VPe/3oqf84Xcn8Rg/Ybdy4ObQxrl7GwfLjW4DaTXdPv1ir+qfqH
vNt8Yjnt7Qpyng91blcYEu9OU4ZfaueFW+kaZA4qsfUbLX3ImpTYOiBbK3/I+5CUen6PYED/U6uR
REgKGyIfLyd77wxvpQnfopIr6ZmlbKbVWZUddK94Wbt3wFTQxte0Mi80cklLz89YKGBFycos97Z0
5AdWO2+le2D1H0nWBmXg33S1W6dhq6whSO9SlDMkTMTfdv/U3a5NwZFJ/1pnbQZr3ofmIkkpHYMm
ZcnChek1qLO56xw9nbcy/00AGLBclIyvQTtEh9sbLzdlDW7d6pqW2/WvSSlYX11JBiyk/O6+Jf3h
DJI3ZwnYCS3hNVo7+9vA+lYuz2c9ssGrhMlbdrZYGDGWFZJ3M8e1mhwrgQwM1qTEPtSTTnTNe/fH
peTDIYNXKfvZuAcV+FRDpcA1QGqwUm5oIDmWD1eJI177Il2XnyVZdpI7UyZ9np1m1dk0mWOd5GVf
n+jt3X+3mPluqLBWlZg83qjoWdG7VbotcuUOoidGHCGToqOVPcxeyXYMai7a9CCv6G2dUlrAOOtx
81Ve5N+rWrUa7LHOZuukYXMwz7NzgkQwLHFIaxLUDbuVmzXtW4GC/llobcpFd9iZLQzI6JDXlQ9L
14KjqftX4WxbbABEKto1clfludQZVCa9Kl7LGJ6J8Mn15QHPLaI77W0988Ptl5v67hHdpq63uy5z
FoneXvOIzcnZM6e93GW57BrID1iTcmM/5N1mdVLykcy51pTi9S/pYahvbaz1NtgYYhUX5P5bV8Tj
0UAIcK/DmCUJ9QwB0uKMzySlls7emeEg07OUeh4wTz1J8G6qg5dIy47acg41qbP7MqjbjdSau2w8
KXNp7tQ+A6Q3DMWmiXjVJfAy19zaHgBPDUzRXZq4BzUKrXyPZBCGy8zs96xKghqenHOjB80jnCz2
mhGNhXieObgXxepd6o+vC6L9U4AM7Cf4N/UO1bgRVQ6SkpcheJQlbE/UIyoQsV2ln2LPQVnQ7O6n
GC0EB9jCQWdv/+hZ/vyUVs1P+I6n3tTKtzE3cdVK/e95yZC8xgf+4gcqSPGsee292frhsVrPzq4f
sOGgtajjDMMmaOr6Sz2D6WVKXn7W1dTeoqgDvCpCtkstFlsAk6XkObcq9JtUdVchEYwyVAmOGyPG
6mFcSlhKwkxgwFEgTLRjU9jlwzwl1YPEJMiKwkH3LM8RFmYR3iriYFdWyA/50/DNZPPs2KqLlF+m
VgZ2JChx7JYF4I3rM3OLixjVaxXCp+FjJKqiYLhrswJMkNcOzIebwr2A1GB7zWOxvUX1a+qn6GlY
Aogu0ZOvJt+R1VTOklVmmHSju4gqV4HwmWGxW+METw1q2E8qO6FPqaJp22kcA2YQFMS2B7QqtbmX
OZaieMhupmHoHrSk8x7nJagzYHs2bQt2NTXWglDP0q1WOriiDezOmBNmc+Ooowvj/zUl0fxwS4Hm
QPnXoc2tx1eR5T2iMhNtq7DdoHtq7B3NMnfT1ORovAGmLwzNvNgOUGdgrdpOt/Wk3WAFjwwGDuCl
F5Z3FVS7u2YJ1iTt85gUrKEOSBvZcNNK/ZLPZmpsNdPQLhIUU/B3ZtFXynbyYLl7YcpiM6IGr70P
YNS1x/5bMuRfDbbSwYVD9+fdMuEzg0wErVBUqMT0819sd34J80T/NjUJaAUEcV6DMQN2jQ7W46yx
l2xNiXWt3Ly/6H3cntI0Lh54BBqU/1b91IwKjStLzXvV6F9rVIPu3Sh5HOyqgfqq1J/ino0jB7HH
vSSlgK3Qz8iv5/t63PQYd2ympXqspZjyxWC5luPYwSbLUaDd0mfs3h1s5d+ddDavcqq6MbUHxwtP
kMNw6syQRTvwwal26y9og+RXGM7J7by1MbePTdfucxVZm62PxXIfZC8YFc4s2hcNc2XbvEK0aD7B
Pe8fWDo+Swqj3fYTpnWQobIRsaalhuQ5RvnxoMR9VV30uHANBKgN7YcViyWqwKC7Qz+tv6sHlpXL
FLUTKXBQsjgjg5mAZuNW6KbSHhHb1LaSlNuTperyqXLAhC33xx5HgC7VMtCLj/b46/Z30iT3j3ZR
wzlb7h+q0yDyssnDn542Mw4myikSlaAKZhjua1pa29giIfkuU4qlpIPcsRseAc6AwAuGDbguLBXK
ik5Jr7/WdRCeensI0HgPq+9leZDyeAjrQ6qj2lTNisOCteLiFs564LkJouCuW4IhQffENfzju4K+
T7GTeQt8O95DYYiv5ZjhYbgEEpM8k1k2lg02imqxFjX4Df5LRTnkVns9uhsxB/xfDkndAXyFqh0/
nqbtCkRun8eHUmU1cPvh10ltuchUlHpzl7YLj4JtR9NqYcCiSHkfLUGOwMS9JCffR7Ew8gfI62rM
4vpSXKool2/WShLDQe/Kh69jH5mDY5dVlbCsPDwxJkW5OG8WUHyUpaT0w6GSlAu3qI6eHITAb4fK
1d4dkenmvisBaHwsWH7VVMaQHZ/nwv6aYk8Kcml202s7VenVHSMAJxrKm13GPqPKbsU+KULtRS3D
4c7V6z/yUFNfBrtQX/SwfujoYB/Ym4bpguggX7/eQP/LqVv9agMteXMzTsVmTnmfombwFlXKF/jI
waMUmmVw7xex/SRlIIX3KYS6T/lSc6zfkkEzXzU/Kj5ryVmq8M3JXtSmgX75ENbpdNcHWno/LgHi
fvqwMZOaqN3MG/ps0HhLUupANGUjx3f/UpMB91KXtUuYS+lb5tXoaGtGu5Wk0TfDycA1dVeaFor4
G9vq+k/YWCFdZI36PoJQ+db02CKo8PWOC7/yDShYubMz3zyNWGY+lfb4CoSm+2aVP2a3cb9Yitte
sjJCOsnWu2/NDJBCdaz8CREdtHTD/lfg2O03IFv6bo5xEbcb/1UDfIaGbTuA9yQWh+1+xhoWvvDf
WdAifxd+yNMtB1RsNt+Vg1fv8WsrUZhzitdMsexLk3YTmtt98arDmP6E9ftGChVgbK8gML7A5FXv
Jcv2G/YX3KE8SnJETeKseVOylWQdu+bTzC6dpOSM3aDeq2i96TCir8E0g0sorNC41mjFQIuufVTY
7PyeRfe424HFQ9YTadl95Q/ORUr61vf2pjZYtDvcTmafngfBmOitV6t+C8cnukjSiVQbmELUXyVp
Y0SED6Tu30lyVqYfLt/8B0lNffZEf50/GTH4Hn8MTmE0KM9p1qr3kQ+NOPSxqxry6gmgzx7Zif65
9NrPSdyqV8AKw7Out7wqMaryVeLeSQXJRxfxUCp19iBZEpioHEU2BIa60zFcLXCPzezgWarH0NGe
cvO5aYqD27kVhoX1Hhnz8mpPTnGNOshyi1hweVVUgqarXGRm1WkXez2i43bUPIaagxX4ZL2iEJZ+
U63K26ObWZ4kCUcHSL1evJXmiCSl0YMlWKpp/eRv0PQDVZOPuCurLUDxKv0Gijo7Qsd3Djp7H99s
y7jmrmK9mGHm3JeJBcBiqdZO6l8TaMkznzbtnmGdhhsRMXcJZi31t6zgNeB3/85bq0jMUtq/ql7X
jv90vN4CgOns+LEe5+ZhVCrg0oWL9B2oLpMv0V+56n82x8F+a5wRfaBcL+6y0LBRNq5SEHHD/KWv
3GepOhrpXR0Z3te6ydWdW8fWfVp6GLDUNWop6MJ+ho70U0H8ah8XWxfY0J1a8lK5Y/yj0wCIWYbb
PHpmF1wU20mOURqqL6iq1Bs5vTN/VUuv+dmxbwSMyIzRYZyME2u2Jaq7pfXs2WiO87o7CFtq+SbJ
6gJlXDSq7kr61Du7DHe9r8eXGnHy3wW3OlJcrrnwSAA/I+O/U+dAjXdSHoJ7vJOzxY5Lpl1BJ6wc
83xLSrHuacl44NWObjUDTX+2zMQ6qvYAd3s9heWYVxt4+cUJLWWfaoWOLdXgnCzwvme8bpo7zTCd
g51k09OEj8uub9XmM2+jCvTHdb4zdn5Gm0f51Xiv7pAwJB0L6/D8YreF+RNOImKRJv08rY+XNksc
SCrBvK+rqn6I9bY+mUY1XCK3tXD39UtsCToHfSzAqnR8MDP1Elksv/e/xcH4OYlM5S8FpOXtQlmu
IRVXWH9O6fAjVBTnq2Y3GWrH2vwS2miDM0QJHqFQu8dsERVXFT+99mlsHVkOSB9dqEBgnBuL9TM6
Mtufw290wN8hHyp/6gE+yKCTGGEzCE8C1/wrQxlZ7/rXAGuOpv3Ud2CW0SluXr2WOWHXV9ojuI0O
eA4OS/CunB2La75/0nUDD6rRWSQN1BS3OK3LrhJznJotQCQQ7rsEWRf8az5pzuC95qn3VZti5d7s
PY97gHxvHab1RZKdgfJc7sTdWY97hKk0xmXnrgTqVjSu9zmAkL6phlC976vS/xzV8zfdCvQHSc0L
AtzRrUep6mnONdIs/0lSYR8c27RMP5mF7n/2Z/YSC6t5KQ3H+ewfRz9zvsV8Ko/tqLZHpx2C74V+
rIfa/l6CyMIyp6pPQzAUX7G52/ZW5H5iHnmHyUPxUPsK4vkB5I2uD7XNLW8piAp2nHHWXZgs4xGx
o4mXCOE1IzL+ErtDCzG10Am6z2uFxqiNXWV31mHAUvChWwIaxrRr8EbeSVIK2LAtHpoZty0sq6+A
nbhy0FWgGzAc3bB2VzwYS2AjxXt1FeM+d6r5E6sAX7symr5P0QL0aOFzoAOF5F6qf43nYfo+1pG1
HZf8aMn/7/oukktrfd/1OQ/wtG0TuAi+/X3+Nf/fzv/f9eW6ejXA3PbMvZlb8XZgwv5cDlP9rDum
frSXPOQy6mcpyJn83vKkCkKRzXO55H04li8nclaKd4x1vokSWAvb0qsa9UDLyH7nqdhHe7l5WKtJ
4Rh73qau4RsE5aOStRaESThfo1YPwd7hXd/16NjsslErHiUYTZ5X0b/pG62p9nqYqHdBBRGPTkoS
KLSrd+0SSNI2FEj3t3RW7Xqma2g9/l0q+WtSjpA8tO2ueQSgbc26nWlNp3R68+g+ltyuHz32HyiS
ed8S+Ew0qjI/ez5cUn10Pk127/0wEKBjtdAbHi3XxXA0QW+lSNWI3VfYxBCPz02pHAzdm7+gyDAc
O84qgqdv0LLOco0wA87XV611jxO29+B3Ghtdy7kxr3jUuWufwY1YuA4YxkFv2vGi1yGa3Yvhjjjq
3Mx1rLCAnMvkSwok6NHq3ruArGCi987ZTM0ScZ3Wf86cRHlGILrb6ScPG7FkntF0MdCOQYTcMTcM
QeDFxGN9VKqsPzL5Qxbf+FWZ7XckRoYvUYwTfNK1/WPU9NpJjdvs7I+p+RAGOp4YSjm/pWH6C9Bh
9ouDQ+zgL4ppoo6F9e8zfjJHY+yCh6pomudiCQyV4WFYIJe4VDD0hYrUANmw2vJBS+HFI5ms7gev
6B6kvlTD4GmPaeSEARriNMniyQ5kHi/ZPnkOEOvAV61JnxAdwiDCwhjN6NTxgA9a/WAFXXKsoNbc
JxmkCmM05zvHBVkMO96+OtkQnQukjK+eGVlnlj2KizfNwyWrxvGsqFF5zYwCYx+/j+6SxkfiaXDc
u6Sc8HqtWSSJusQ/xG2r4sCg1gfXK0aIroguIwDVP7E/Ue7T2OmefdSe0A0GO0iPAxqo6vuXucPq
B3Pn8TWykEfuzE3fhSxKBYX6uWEPehuOqvE2ui5a3uiefsF7pt9U0TTe+/hQIUGdp7tqCiOUsNCP
49sE4cNP5z+Sxt37+JF9Zfe6QdcmWrj2c/QClvRXZKvzH0pi/MHCL/RyK2ChPHD1Q9bycfYH89gv
Z3Bj/DvAgZVYPIxMqOwJkU4gJn8U4BL1zvzhgTVgCpgNV7RRx6caI/VFjX9GdK2+96ypQwqZN4CZ
UXnKGg0hGcT7xocYtRYG5eMpN5Xo1Vc858HRYNOKEXxo9lDuLH849ekwfTVt5k6aFry6BW+KNuUF
sgHq+DUCALgPyqE/yVF6nJxrY9AuuaMNO9YSiwuMoJip6oIMtjwMOfx2c8syJwQRpYrE3mXaS4lk
fixZq4+Z6BNygfU8kldVLjw0NvC2GY6BD1bZYuXYKt1bh4HlZfTVDPkKbkmG3jbrlgNMjyWJop23
n9oCn8slqZsTpCXTKs6S9NNa28BOjDeYPECSsx0mBUug5yF+T6U5ldfRSyocLIhJsNaRmOThNE7t
RgeiNOSgsf6H42YEo0oI6v91bkm+u7SDj8CZkdDmXd56iFx/jMr5kqVfmykMX+lz/U0RO9ZZ9+FW
9LnxonqOfzSGUNnOOY/Z8Yr4ya6Kk6TkINPwXtou8+4tSzkhXTQ/eF0DpbDN2y/96FQbY3CCH22g
vEIo8v40Ne2Qu3QH6IBvAy3XIyogyttl8S8WMx5RB4n/qKI65rPTtF8Xu/ttYnXlPevcVxUR93uI
AtV9rlXhATnTeZOYanW/FkgpA6zf9UwseYrW2ardGxAZnJuXM8ghUnFN9vbobJyhZs/yPxf5cGpl
TOAL6f5bCkYVwczlIusJJJkO6onNr/iycwfFuevGAAMirENxfFH6EAqJ7jyZKDk+pfbS+2oFCAMz
dG95MH2xVErdk8NSwb2jYlwSq0j935JLHk7dw320BJIHBFPb44vGLshSuhZIPcmrajU7mAOuAJJs
bSPfR8jC7Lp4Ynm/qv+IIC54hVp/04IJ+ltfTm9OyaS9nhr/JZ/zfgdUrH/Wuxg1TGfMHl0DUZUY
Ebf7yeqHUwGqFgXHCMw+tlVnK/XQBFl68cFRo4c8VatDxlz3SUVrlxUDVq9Tq1ZYWC+yz/y6cMua
t/slsVFAsWbT/I6n6Fe/Se2fpeVfVBYyA5Rw4DUldcJQ+nNRtjbyfSwysKHR/Ron787P8+Kn0cQ/
FJNVanpLAPSghiyrxw3LRGrBQtIzm7Phs18PDZrmTCCkdHTC8hpmUAGlNMfC887v52YjpXEaZnhe
oiknpVNrpw+1Yn5PljOx45E/pnX1ImWx6bLmhNASY/LosWxV5SHGSYh4YM3Ro8QkULPg26yr1XnN
khhuqOEuxsfndtRaqjqZc4zZiNpIntOEyE26DbxTxEG3a731OuqQ3TdmYV/8WafuHONKBRPpZUy8
ki0in80TLdWunttpVxUeFZz1SDumM1IxUiDB6KIatFWWOrWiTNVhPUbzlZ/lXKJs95/TvKtiOTEc
Mjn5erYem45t70zl7nZeKfbTmEu8qznbirLFDsvcGbYHEWw5vTLUUARhsL47UApul5QfGGaqf/BM
8+2WZ8gvWC8+eQlN0Hc69dyE7e4f/9Na+/d5tT+zAN2G229Y7oLE3v3Y5cfdfpOU3C7aldljjLAr
VPGj1brqtViqSQXfrFnmkaiUSDDJ7Zeo6XZINwx/eOwI3SvdcGC0gZ3a2Nw3SVRtawwsggiqWdDk
P6yimdDQA9PYq2c79Oej43V/AcuddinCimr0s9cTrCNNGz8KD30wb+jOYdr+WWe+d2DMdHWRMI0q
Pdpp9rRI2Xo/bQWL7LjbKDUdOUKzJnL4rscaY4O7lVsnb8wzT5DwPptN7216Xjt0PabX2q8AF3ef
tWDkZND8UMROHnq1uXNi+JcVqCcWdPYpq1uFqf8Ii+FOYddzKrBEnJBgKJcNv0Jh0yGB73uCR8w0
1UuukaI9122iPKkxU94SP6Onyr+ajEWwl1uyhrGHJpUm97c8DROXzVwM2Xk9KmAlb5fVSC7hm6o8
SQEctB/tDOOqanuonPNLU700qTk8DQyEWqdGCz1nSj7MQEYQL4v5IcFnpcRkBYccbA+qzkHZoR03
I1RT0wNvaKUPvTbiALYEU+o/1wM8/qy4OsFggfonKFgt3sIxGw96gdaY5OUoMBxnXNZYMP07r5sZ
SCBpqh8rXPQK1/IfsyVAjsIrneqptZFrSlt0cUbGME/zEkSpUZ7cyZk2kqQHMZ5i1CggDDW3rDW/
sc0vkdUaF8lylUpHl2ycsQttir3kSWDovs42EZqNUuVdAYp5xtTcLizZll6wvzsV+VkuLHl+OGxs
rzV27VSzY738SCmMEjW/WjYChEuWxbL6g+MouyEI4+ei3BcQgp9aTYue2TP/NUaVfx404x4h8vRu
xKzqSQJ3RusfWSvrsOalU59j4oYyf6IqsQKl0TfwvO4uiZVYTyz2W7dju8jez4WP+1HYNrhouUza
/BSPodkq3eMtjUNSdaiL1NyC86U8LC39ugye48Z9nD1GB/1csVdUdeaT5yXKoxVdgyVhRPHvYLTq
bx2rlpfJTJdpIXwf3P8AZqz1xgSVo3Sm65UTOWph410RPWF41z2UxbS7tai5jAKwxu0GVeTmsaiz
4NlkkexZj4uX0g/Gq1STgCGZvsEWqDxJUupqqKzvrArkuBwleTAqUigJyT1zuHHrqYH3lOaG94Qu
93wxjO574NeohCz5upP1OEnFGz92Yf5LNRQwz+zch/dSg5HfkxppxjWaaX/FFLUnJfDsJ8iizhMO
YtVeC93/Y+s9llxlumjbJyICkyTQFcirvK8OUbsM3if26c9A/437ncbpKFS+hCBZudacY5JlMC3O
/fULhgLuqdcMZ64fXr8AMEXcNjkFI8kbGuTYWDFKtix/SFh/s8G+/Pe9Mb1Twsw6Z5+bTbpzZxQT
4Czjhxo3REA8S7a1HMhovqOacGd5FuRw+C0PoJ6TB6E6vKFWRv9goh/qWjmhQmuWyfWB2mUhLYs0
T3OZqDbqiDg8jbCQcCX1hYCH/79n64fw9d5KRZYf2Roe+rs1WiUkHPp0fUZcc8H8+qRWl1C/Shiv
z64P41UouT6wqUU4ef0k6Np+75lMvKcU4Es1P8f/E16tOm+dsrt9182FNotiF7saH/57oEbG6nD9
uLi6HgZRvInVeNSvTpp2/RfIJsJ5JK/+I7sB7AYNkqYA3N3T9cFs1LQQcNSu/I3//6mZe99JZsLA
6Eqwj9cvD8OCQ/T6NAU7A/I/SxlzAM5naAdl739HzJ2JIMngjKSuZIR4PYr/+zKwl/PaldnDPiHu
AIcZ9gWx1WZLw2LX/869+AmhReRVs5+I/wps4yki1/FU9cO7w2E9J8SB7ZQhPuNZeNtpVdVm/JrK
O7PiFNvr6/3vaF+fXd8BZljxVkQcK42UtLPem0GbReKgCGo7Sauqj5JNQtak7UbT+/0o5EvOq7bt
CYc+pg6dd5hTwGipyV2A9ItmB2mLiXk1pZWr4tpZ36zrswJow7YBC8J9dzBOHWSLqJEMuqwaEl+W
T5f/68BgUea4Sa8DoegYvqYVIf1+Gm5NbH+LIta2ln2pxnY6dbEc//dgiWQ6heZ65Ir5szDM5oTl
tzl5ZQN0/Pq0dL3B2F6fXqNXr8+uD5kTNqidPGgYq3a+WuNYaqvBoEPR8f88sWrPKY9JAQhg9Yiu
L/P6cH3B/33YFxZkGYPczHD1MC2rRvF6OKqr5/T6VC00vMrCmYP/3pnrefrfh9dnnjESb4WBl8W7
ghPIg7XK/v57sHsR73thn7NVe389D64PyfrhyIhjtyTd5fqpOrQJd4hcqpFrrMFwTTSQ2sD7O1TV
Y250LemjVokHbHWN/e+p05vjMQPyhUmeY7ryIRpBjMH14fphmkAhNhLtr6WkHM8EQ6rN0jkDqSha
Op0dtwosYrpUNc2bqCBaNyafOtDdhl2MqYd7ej8/Xj49G/UK1qUeITe2InAOK/3M6HxrFgO+0eym
qJp4A6OMQelSxxeJFuYmCnufeXu3GefitjC4RZReYwcelNWz3iifJaNmhE5nsW76I7iBdWu76A+4
783DMpIgJF0yaZ031apyJxjCoGLvB7JYumiXKIIoRbnRhoL5CDLBgBsui0Z6J0xD+rMxa9tQU8TC
DOYO9j94uuXFEvmxrGv6d0QSJZ34aMaGzMI534FfSrY2Rr9K9Zc4avUNN0ecyXFVBR2GjLi/AH5F
T5Iy0tV0Rq9RSlMFL5UPlC3Zjc2aEa0sVLi0KBhO+0ttjuQbu11Qg6joXHqNw/TXORwYd/CISuHn
l8G7RHOW+gkBW2GZ6nBNiShNDNrVgw741kqh4xOa2Qx/aYgjW0dJ5U+L7e5DWDdarQ7KjDkIcOgS
ITnSIsYr3o0CXcz46rlr65IgSOqx7sfh1r2uLYYBO8aRxzLbW9qMEVhD79+P2p6KYvGZP35SPMdb
d8a/X2syg02ETMddqD0F3hwXPBryTV54VHrzIXMfJhBIByae+gUxLekZLgkMeskbXePSxTPfRwCD
3cjVydrqBcwpXE+x9qdCsmXa6WY9g8xUqps8Xn5tvuiXHTfKhk225oS3ldl/NwV0JJNL1DfGgbCm
eWTeGDsk5uipCGiIXqqsIwFX4hPDwR3ktBMsgSl8yfTcl2pFisBa3kymegu5XwRQXjfkMpMPWjDC
cflbsvESmBDL4KPKmSF62Td9o+2KqAsfZojrS+P+q3NS9SI9+poHbadcNoKjMQRrAThIKz6jldvZ
XvyjwWHdVBPZxMa0vHsNDQsakIb26xCRCNfISo6WQSfPS/UHiAuub815EMbD82y4O4JwkY/ESLE0
oTNtZYekZd9ZY/S7pZn6YI7zeqe5r7FWlhs7LcJtm5f0Z4ZyZ0utuiwxv3BUdAYTw7iLplSBppyP
vf7Fzj/2vdkZtn371GVEtbbkddHP30qv/jDUAJ4FQJJrEXqshlcUuRawozT2SfEsNlSDhr/AX914
BKZu1DwVm9SJD7bQ9M0Askum4hWQWCMQSYL5yqmPGj0oU9JXXIihutEfDCuy+dr8FnnDVxg1LVCn
6idd3hczA76Wx9+Ic4ugM1+IUHwZ0EsydYGWOp49kKnrbENNvRvQa5vm3qFlhghYhuYf7RsQJvIj
He3bamJon3sXYfJthTHeWDrVP2t6uh1IHVZ1dwmXngDZct4TzytJly3jw/yP5Gz61c9Z2X8aPYHy
uprvRUrl3y8rrreiEUg0OoM+wQpdApns0QwDNow4J/y26gGCpV8DB2nT1oQCa5Z2rCeKrFgYja/2
HHs9yB0a/kQKnK161xZ2+EC2odoy2kn9qXFe5FQEVtmzEGhgaPP8nYz7PDA8Bt5dq5JN1xVv6EUx
OSr20FOWkJeEelO2BAmvObEoo6dtp+WvwPwfQKe5m+5tkBDomiTDdz8e3cT8qbTsp0jM766xCAts
IfPr7KHocO/LsZ93bsGwIDHQsrs5OqJ4jt4NuqBTAexvnKsnPW1um7VRVc7rIPbX6hyiF0b+4Rip
bDeIDdy7djtpcrU713dDnG6SStItWYW6TTQdK4ObQoFGSALvg/XCqikjPzWObZHcOQgxNnVe3RZZ
9VdYzrFp5FeXsPGaxH3s5kUg9PyAUIV+UKjIaxlDfPXueFKkmUWgqoMGBfq2t1KIPOOQBVIjjd7U
1LzR7HIKQkv7diEbxeGAED2xtoJQKVM5cj9P7TMxb4yhC7GnC7C3FzqZcflSTvpOkOq9c2OJfhjN
SmJzmmnVu6dX6Wnwo9hdGWKPgxVDG89f50XlAfyZ57hdvqtJvpnV/DBI3yxks5PRdLOA5swk5LmO
/ElDypsKjLVbdXAGK5OJmuiOWRgi05b7MdECNyHr/mNO6k8vyp9l3V8miaZRH19jlR86NDjZxDmR
qm4Hkg00zXCJAQciaAOM1uZ2kNXswLU2sFquT6jydn5oumqkiTvDjIMPDTSA7IrI/pzV9Ek2dbFx
cu2lcwHZqMT86IrsewSnZzXTB/6yX2S76GKt/TIkx14UzzM2cj/Xq8e6B16ewGEaMhTVHI8nQYjY
vmIMgObPonfULXsGkMDUumPU9w9kGpEh6NIfH5Xz24kONAV3WDK2iXovBchfAMobTYxEXuol2Kb8
YqryIQPNszGW0d4Kz9tP0jt+FB2APmhDx2qyFbz9DLH8jDwiJkeTNPYzoRjVLb5hJHwO2HSTK7IO
6ezQFVb2t16oS6aP7z3/FFu/twQRBqTP/NVrtTMr3xPisnrT9w6HPro1SKavbHOv0vEwVeGuO3Rj
ues4LCwS7PyZHU4bZnsJ9f8ICtipbxO6VAdFnpreESw2eZesgvXZWxnzlHI3Jly9oxv+5jkRyhn6
tHJq32SvLqan7ns398lzeKhV9GkX7BuxkBHdMOYfDp56+KTV4DOaIeVBEP25cG4wEQAbX1I2tMZI
RTNtXUtHYNzvBfuMo8duuSpuiR5tqQMSnV4Vl0v/JhVN5SV3pw0cnrs8nbpN40AE1AWCI6uIniuZ
/9ZqajeFyseg8XoSIzEdtrF+HHTv0bEoIucYcnYZDWero8qu+/CzV1x3S2/uJDBvpxtuLLp3kFOy
AMSd1HKmoU0IShTtFMjdNxiECJ0iWmgWvcN2sDjIDoeRyJOFBd0ogt50PAz/rrsZ0rEIiqeugBE1
ZJq+My2YDV2bPBIAr0LY9tzgqCQfvB996vuLAYiM3Zh9cEP1rIkZ7KbXfwoFaXzWEnQv/Wfbebto
ACnaJWQUe5kX5LQIWgYcOcL4oNQ1Lh6KsEakfhPREeh1vaBjnR2KZXCPhEy+OQnwHu7g/VD/GIra
eB65PCv4OmlyEVpFwtwIQzHldGmSR4PlJ8CdhKqJ/J4laS5RUv0RMhpvhNEzVrJews4lqKT8Z0Cu
c5cWl4RBIliYuORzljd91JwlxWKkytvBY2hIvgioqxsMRK/U2q8uQwvfjtasCHP6nm12AJk7TLeu
x61GzkHm9mvCIHdzSYBU2sFRbd4ys+HqGH3ZLvqdPRQTxXiebYRLDSZzdBtR8jfQz1Znu1oJWfYE
720aX+xq3BqmPVFYEZqROLAdZH+vjVN9TLTs3oooyMmkLU273Ft0pppmGSlo42GPSdvqZBHQEHqR
cfQPvhXs1AzNXmw0XAGcNNofTb+vpMqOobQmkoEV08rbogZjBuJebHLUtofFjtqgg4jpjamfLvZN
23toU/tfWzsRtXxJCGYtaUIDfER7l9VbrIz36SDETi+bDyALp75cID5XK6L5sxEEV0+egVm/il9q
4VAJoYFyaRJsGj2i7qwSMJNI0Et3j2jJJhrSGf1UYu6RM64Q+yvtQUAO40xmuzR3wpqfTV1empQr
MOYIZ4JQCaaSv7YTDkGuIA4X29iQ+0ROn8t0QjnzkqNI3ZAL0mwLg+NElPgtTgxkIwv7dYlXSc1r
C95+0yDzrdo2H3rIu9mdNWMnCTzaeLb2JCqxGwDcrotUtYGDihVqRkC9X+lypH9kLGyadQYd+DHE
1j9TavMuNAdgyVhIIRqyPc1z8HZUhLbH2V9peAcoTIhNjPGvUOOrJIaRlFl/llTlRk60+22oSayb
tBBt8IKm/pC4uglVzgkyUk43msdZ4tjmFw2XXzKU6/OQMbU2GdzPRBVlpvEIsK8IkMpgoLSMQM8q
e/2BbUKPODBNBvtuthc2XFpjmg6OMbjUAWntg5rroKeo99RowFGrs5ZwtlWt2HR5/ZLmJXYkeQKM
GSwV9fOoPFJ9aVJsZB7vRxLHoXYutxIJey1+ZsP7roslDRCy1Zym/YNTjh9ON35DEj0s8+xL0/is
psSGljyC6MV8EU6tDZ9kLH3mIHotnobMeeg7F1tGWtwMbs8ApdEZZHsfqa1ItC+s51A99kIH1Q1D
lAQxEnd0JwymuLzJbXERhuTSjRR5TswxWt25q9l1DFU5BnGi3xM48mIOpGJ6fbmL4vkxDu0BLaDz
wECFAJc0hNm8vLveoys1RCLmyuIr1OQrlVJgU2CCr4uC1KyCGYotMeeboe2ZN8R7rS5vyvwFbJ7H
sDM8cE76bR1b2yk12IkNBt9qJuVWM6Xlu6cuAthJ0w/tAtngXo/mpHS2Y6O/a3nOqKU39+EEc28K
CcPLwaA1Tu9Hg/qOG6T3tnWkvujKnAJjdDY2VSW7r/FOz45U0jbU4ZyUqsTzjWqQ/BnyEHJP80O0
uWVjGb7rpj+zE7/HzCnnuS98bYANmHrmfHTmt0ok+TY097lgIF3iQ8WDGm0lOTCV6N+zMlo71Oz8
w5R3zZOtzw2BWUlr0Gklr07bp5hIZ5m9TBN3b5tU7109UnIMUjEm7BgPx4REe44HQ/mnDsnIyOL6
VkXxziJIZOfN07nOzH+5hmE3TiG/r7yhRn2jSHphIF7tNDQqm4YrfutpDntDj0tpHLvbct55UIDn
mXY7eq4mCLMIOluFLbDBiZAz1Uo7vH95SC8kSX6qML/ojgbUPK1JFgptRk9Jd4gBbGwQLTmbtjJ/
RgvsVP5iSKfcR5Xx6RjawVkm+iceah6r/qkqUKfwun/gzXxRUY+7xoxvF5DDkH2zzCcNFgrBctfG
RLjeT9xNuRQxHJZfSGKQfg9/5Fvehh4RywlrlEHQeTE4r54xnecWGAmcObLkrfZuaMVXyZsFEuUh
yTxzr62Ry3E9X3Jbh/qelP0uSdin6dT+dT2+co0iA0FUvy6HcttG856fYwreR4Bv4yOxQi+ZYWoB
CVj7V4yk4WZsQtRDP9701rjWG73tZ6foqTYRptoLijOiq7FOnPPMY5vKEhVaFLxcm4hs6fU2LfKa
D12an42BlqpAM0HD9rHi4G3K0XrQ8oyWobDeB+aWRjQOAek/K0/Fiy6xLZ6jRR6MnAJdRITysTpR
AUDaYw/rmrBbm95CaAxJmIbVvRdHD/UvC2/I5GfEWTnFw0Mu2KnJFj9NOhKLIvT3uCWoYTYr8qDG
ZwCk+Q4N133qDBfGChj9tPxW5JEK2ARexpXcOltPxldUul9O3712OidmZr+SffFkyjIQETmFRABD
ASdIdj51LVcLti4U4ofO0t97Zf/TnIG+Mkq3ziK7LtVpxqTc/50lsXBMDMemv80aOOAsAMjgVniz
8RGum1dXiy4LpEKQ2pfMlAuNu+67bqZd42ivOZHEGye2Rn+sKLx1GzVDyNlCFdOXlYdVXOgbW+Sn
KlT/SoGFIu4XoJTIn9r+ycnF2Spk55taT01VIr/XAVRPqaYFYs3n7T1jixWcKPq0+o6L+AC44tQm
8U7P7J/YbelTtUwBSVIlSjHZm3N9m0kCRdsmP9YDkam9Xm9RhX9lRodc1CSh2062acbgOVXo38IS
cLC95V849/Gdk5SIhMdLqRnwnaQRbzA9hqP1GCosFGH4t5Tas0mU0CSr+FnLPmEmlvZi+lqko8Ya
zdsZ9lhgKePb6dXR9JKnamSyjgPwR4XrwY7zz9kY3rISXzVpC9CvKl5zMt7O2XhTpcjzwuiLEuKL
YNV441TDzq7nz75efXk6N3Kt8FAELhXscRO1HbX52qmc9kzx4sCaac3qiUkAvEk3If70bBIpsq68
FDlxSpX9WLijYIKufSzReNEbENJeeWOyhAvH3auqcv1iBHJXqm0yJu9J3gr/r7Hrb9vK/4V1jdbS
rB4KaI3KKVhcZEvakq3A452XctyG5MejcsKrbdRnfEZPpjYgTsf5i8viMI9gCWOyQdNUp6nXlwNn
I5rzRViBzkwVBleEF6Qcfd1Xy5SSlJhkuyVyzjgov6RoPvNluRvgfDFWkzdcIW8yg9am9YFXVmgw
3WhvtqnvjD2CY420qHS5xbx0glq77Bvb2trgDbj/GORR5r5rcnUNiz4cyHSAoo8MfHJ7IOu8qNry
HieH5o1DP2VjUdFxFpc3Vv7aiywgQPW+jdV7PDACX0/BZSZiCmGJvoskJwr+idslD/d0xN9DR93S
ub0LAeWzS8CHljfGlhSicy6KJxWbH8UkBRu9mLIWP5XrQXkSihtjmTxdpQKRTlOG5nF9YDf2RKj2
e63Sb3a/z7hA1RFsPpnKSxjge3m360tbhx+UB+gxYkqUkEb9RWOQ0xqErfSznW3dwjygMqKtl84W
JUMTkQ+pXSqn1m7Za75NBb3dpXd25GWXQWXLkT395O2KBRTNIvLsULY3ZaUxIOAXbN1M+2bfu5nx
QogkdA/TouGbLEBWEpIVTW50GpKRTSPkBGb7ml+nNrHFs72fu8I4aTkTrAYnApMIh42aG+vYM4z9
PHvNEXtcsmlnMpgmwyoetbkDGu9k3f764f8+B4Y+5brs8jBwsHAA4q9N7lWKsHGnqMgyWNOfpndX
JMC4CbCQzjT7jTcfKwdLOianT0kf2RDoTx2r1w68nt1iUKj2IqTTB8Serc3rkrfdfqBCb0fuYUNL
AzJRT+QLf/UqX51d3H0WbTwKY/D2TvjnkNnpz7nxhY6Me02H3C3VRUTOcf6h9QBVK4vSXo7Gb1i6
XDRU2EUY/rNS0fu0iNwAbIDwLCDOeslrkixLbnNKxrVki7Vz7KDhC53v2DO/hw759swiHPbhERIz
gHQ6Vsoz37wM6Le9q2ftpln/XLJOYCyJfGqEfO+5r/DzwB6WJEsspT/M6WXR5WNR39WpGDZpPj6V
EdPn3HWPbS1oaTp3mYmb3HF/2skG4h8197OdP6Tr6MDTCtqGU3sWejT6XWtxRXikwOMqO5GPUQZN
1EzM8FVAcT1yWVvHchAE6tjs3g5WFAtgEyg7dAmRwHBqmKiZ5UBojNptatd3bTq8T8UatDilwz60
ir8xWbobBWkjor2t2+yUrcjjBjtbzAcsa+vF+nsyOzde9Gd2FjPZljw0lw1nnbgly2P6VIyvoZVA
F3LZo8WRFW2wWG8mBcthqibf9VL2zo49bpip7tNEN94yj9Uadiy7W1osU0E+lJGcRU/3RQ7ilj32
s9SLt65w863WigShRfQOYwQLu2vucTPpPkIPlsFVdOgQO0TnkCZV769tz+1gYlY3eY/Nddq6aARD
2lm2J8iUnzLPFrOwne7KrwUnfzHSqgwHhisgVLC4M3Ef1cQeTiN3yS1z18+kNHA0Dc9GDhBQt0C+
DFWNrIqGlV3/ZGkD+6UcD/lMn9nIbe9oiqMqVL+ZIwZT3ULzyXGyr54mH3ebStuUiB66vIqPUTqs
BbT5YWNx2dCtjMCdTO29XhQMVkz7X7WOnsLPhg6Lb2Qatau6dPQskcm2pwhrYE8x8hBKzsqyotnZ
6/hOhtsBf52PRqXeeqUNJX1m7CHXxJq+oeOXLP3IvIwTBjJCtm9jKBWUd5upzfqHhsz0oCPeaAXy
n+nL30R24+c9fZsJooYx0taklqqP6dBA/OCOEDci9Js+0W/UqO8KasrN7OCcThYSy4V+59XC2gu9
b3YQIo9LkzobmZXb2CSwZYm4OUSR6M4j/fbMReCeZtOrLBGZ6uqFqRnvf7kg/aEjGyZdesor2urs
W+HUppLolWEHiwGKRFMmF+UwP21amva1NWmYYuFB5l6xXZTFzXjs3kH0bEt7rT8rrHHLcLQzVtI8
qV5LuVgHx6xQM4tqPolunQm1yGmI30DD52QtdW1Onjjeja2IOS20UWDA7mgEcqGxzZL2a5G3he8Y
ZeiDXCnRcuJ6rVOfyLYSANR6Sd7lE38im7mErby1fSHEmqfQXGyRvinJsQ0NJQ9pkiFg4rLH5vPa
Sl5xY/Mn8RPRiYkkyxojGekOb7ZnIyzOiguoz+kcVQ86LRTOqHIT8q5s46wD9921bPf420Y97wga
GZg6U2U5zHq20q0rP42Gg2DjTrxwQcRqL8o9w2ILRszOG26qmPAWvLJfuhTqsTDD7ZDOb9aI63Jw
hpcuxOuJDKjdlwTRsESruylZ+CbtT5ASRFsn+ldbsg8ctz9FzFBpHHomYJRopm0u6x/4zRyiOb0f
9F4jfNrFATO4xG6UGBOaGj2tSYfOJGykJ2Gz5Ey2Q3BrXEi4/usbMSuWm6k0j4BKqoWywuacE7Xx
M0X2l27+DdPyA3qGcAtA4XZzv3RSh4wT0ocOv4Bv8dPClDs9x0HByBB6TYfJhL6HNg63IzNmSYpP
Gg/bLtY+vFa4295oCVxLsuqGyZ+zzReXdDzBTIexl68bVDrsczD3UrGyr90D9hE+TIws4LZ9TK1w
PslQZ7bB1keUSHKcqJp2Gix4dMhPSsv1Xevew7igMNTn12EyDkun0xWe2hc1MBGRo/LNqOz8afQM
CsV84b+PbuJOfeSSEZn1Zw7Jvctun00wd8VhmJAasR3oJwbQsadRsx9afON3EXkkWkWYNeFOwdhp
P201fFgRuV55eJP1aCtF/zO6NPTrlBY86spnRVOAvDcP7m8paX5YL0PI9jCF3rDFoPOlre612JnP
k0N0QZGmD5qooefbM6fcUlebCilKYAzs+ZyVid/V5a9ujf/UoFOxyPFgsPbsV+j2WOX/0G6QXgn9
lHkvO2PTaR95RSlnVZzSfrHzfQwCF7FhkGnpodAJdG5D677pvPRUdZzbVhNEHOTNXHvIAxmCG41n
b2M1jre1u7VQzwbuJEjb6L/mubrjDptSBVsbUWOfa6sSHUi9m9PVsKvYdxDahkB+qX9STFZsFdIn
U/dCP25ovcaVnfCMxkkeVf1dKXHmat/02sdPLTowfdVBO4nboWPMtkzlt+OsbBbB1qjtENYNvCuG
vuwjb+nukvXBpvtWoKQ9XT8l84YoIzoPdSZ5td0aQRNOhwL5I5pck7WUYHVX86D4t8Mc1A3rcFgb
z2mfpJwH+lsHXiIwTNPxI+vgSmkHYvHeoiQWuNzoaVddMW7bkI1MMeKDSDftVDXHZuqeB6de9mZq
JduhzW8nJGPMjpnOWW3e7Ll4CDZ2+wyO8MSslkkcJRxrLC59MBV0h7dW2/W3Q+0+5iUHtFzyTVEb
7a3yVE2G987lpu/WMFkU4w2oY3dtONPkp82o4unf2BtQxB3G8mlvvFoSZWHdfdYNJBccXZRCxdZr
nbuCiVhQL6LzKVq3IdbBgRErzJw1aGP8Tds5COWgiC88ZW0/7QB/o1wMb70luokkexW2ZbvMrGN/
1DL6McZ4MsgfoMiZfllygUc57r1htQ9Nn9GGkdFrPjP/FNyXIgjSrTb/TeQHp6Fl3Ca2NQSqLKKd
lpOM0Bjun2Oj0SzU66SGcCPAIPvOrPtON7M+W8uPmNxDaxGTnf45khN0KfLvZsJbqzuK2k8jxKic
o/No1S9thphCcXKZ3TM+jrPXovCJwngbJi0Uj97cOJ74Xh0nFOLQSTrPtPzQdC4myuuc+ct2iOTR
Q/Jzwqj4Yqwx41GtMW2vOACO+OlyzJb4iCqar7spdIHapPmzJ5lTmw4ZRbBATrKa7waL6YEtwo/4
HgUKq4ofjsu2N5HuD+3N3Gf5HlnGcR7CO+JCsL7Qi8iMCamOw++M5vmtKO3fdpluhOjvqFLBFsfn
LOQ7ODs1BEHdLhM9Z/danTFHuZNpLChnu4LOiXVobHU0JnLQi+lJmxfjpkcLZKID3lXJoWgpcZVn
/ZqZ1W9K2b1plVroc2XcDDhuJs7MBtFT68ZnxSyNntuXKZS6GITFprE77zSlvKBbKt8TMWdL8pBD
ZvAj1vqq3YNVOqKZ5Fae6Sb+/vozl8SJhZNF4rT2G9n9Vyayf6qNF85+cz82vC8iIbyQvPWdXLrP
yKIJmaarnT5lgmaR8WRWbuQLEGV0GJjY2hzmoR12CJ9YYU+pSl94/x+df23dekFEv4A2LU3/ztM3
2si2yo5+p2567Eznt87Vmzt3T0whQt9MNTj5DsFZHkSpJmQ7IIxVvcMcVSM1WAok2UQeuJu+WBq2
/DpTZye0zoDS/hnh6PpNiU5snWaVCns+O7U8IHbnOEwS+MNptua9wxVURtW+YOEOpfZu9ckfcLOS
znMz7SsdWRv297j9LZ3ujZwputFlddeInRFy52RNh67sHQoxQD8u/5mZizZ92vZugqROFzW5DPhO
6zV+RpsR2IXGj2P+MtB0t/Hi3UxI0oLSAI2A9DppdDS9Xnya7MXYpEl8U1caqZVWcZG41bKyKfZq
tvUtsjmb6mL0+1LujXGKoI3VDREszaPJL4awxuWfiVPLpjTC0Um6Y4zx2msUK/x+rtPfuGpW6JQ6
WqXG6yaVU0i6OJS3bMLWDLR5fDWW2DvT2fCnjuxx106M7eSUz3Hd3ls9QRBgqvk3kmAs0Lq6dMvx
e9s3MmMr1DAu95NZJ7jKyi4w9R6QfwP9m2omVhNDjIlwJ5RT+0Zp9Xas79SiG+eyGHZjqUVBk1GU
1d2hKg3qVnrCSZnw7k3l1o2Xm6RgAQrjptzqtTpFLsHtkU7sAoojw9O6rZdr2JWH93xqt+3QUQKo
6F4zKPrHsvqJGOg1KWGUXqQlgTabX1I1d0JXh8LL560yqHdzlUn6QRZmoRwiSzjeq8j6V4tzZLFq
khPoMA7789A4VMLG5j54v2SkfNH8Eo37ygRlPxEDh6flbLEpjSPKiCky7zCs3MWjfpeMPWoP41hH
ebEzaA/IQt5PprdKeShH64YgxRmta92ab92UPKOwpByFQ2WrAaNGKW/LxXoKrfRRsKbsXKffZ+2y
92rjFHInxyzq9xUDMqIpt2lKN5LEzjRpN2YzWQEySj5yI4qdGl1MV9A1x8udVPF+HoydoxRVCc1G
j8yCTa3lFzG1P2E6/GQds4p02RjNY970PRcNlr+wejdj+ZNM9m8/VPD6zcDS83oP/J552QxYoWHX
LuN/tGQZ2NdlS/NMu7Oq5Tm2ndfUmQ66aR2bmFJVU+YF/A52D4FGp+eGaHduv7n8GULbNnrNDQM0
xOCJnd1wh9XHf20JNjD7JyxBDlt2pKn7IB06cbmq3pbQC9p5+T/Unddy3MiWrl9lR18f7IE3E7P3
RflieVpRNwiKouC9x9OfD0m1SLE16pk4VyeCgag0AKpAIJG51m/0tV8rdw4+rEXhPPrNhIgP/L3U
AaQAaIcLRNLvjQTf00wlwJ3YdzIqbo2bnRA8akFetTdFSyym9iDDZpZ5gDiGoZ2bXycQGWbOOOzT
xlkEo4GLEl3ImOw1dFJIs9orwy6vNSN5Kiu8yiTZQmsfQJrc3jo64WXNgVZg2DddrTBhMxYMuWSg
0UgAhqvfRRh0QjdBXszQyqdUbhYSKNUC19A+UE+mYuEZim5gSMy9yd3N9MojL/AwppEx0/0UbjpU
H7cwLoVWHY2yt+fkGll2Y1o3kwrtHDdmtUzB9HQ2yMe+3qkN2WCPdEopPaPkgNUjsdVZV6IgCS5V
tfjXduTL41hhXWptCcEzNgZKznttXDdKc5/IhMBQRZoY6WsJYnflmExKmCh2sFWmNCB6UgGyE7I3
EBxg9utWnwtbWTWlvm8sCz2UHGfIiDEbQQsrI6DZ1Icu1+uDkgXNgQDESFqvkzbAR7pZJeX9Nqn0
/DrUpeiaZfX0WVRkFfxHdIp4bZouWpCu7ynz0pCr9fdmOkp9u8TWsDiJKuAA5CEM/fHtIGHnhYzj
dr80xiq/Jg5TXAMXu8llxDtElYa967Fw5M1rh6lXjIHpim/rL94ORCAdln6nSlvRD7B1f+kL7Oun
o4oN3JKND6GStDXfTNRVZlXPQdgZyLj8WRcH9lxB1OckeqDdNYB2CQloG1F30vv2+4a13cXW0+7q
Q73O3AApnY6E1p/9lcJExULfkydVj2/VMdZqRw+EkTioqI+zAesp3zizFlnlauGeQzw9bwsX4FSW
d/WVKJpOFk0ecOMy6MPm1im9eKcWxBJTr2t4c9T2BQ+EeQz9pp6nVn/oZAZfsetQOtXcA6y3FcUw
dsI1xAZ98Xpgz+32eBUSNJtOW8aozkXKa1dxKtvJH8i66Adxpi7AsnF0bY+ABN27pkg2LKeluSgG
ME8PnaPeJYXE95Dlk1Yo1Y04jsKehDLKYi8OZKSA+orUcVeitQ6N+QCmF1ZNnF3ExoiLchWVPFpI
Zfn+vDEztC66pJqLZhDN2YUTBpsSD2ZG8alPEow+qCuSWm/HiaqhZz2QrglSqKu61oITIXZ/lXV9
fCYFPyEH8vyCRJ21yLygvY6Q1FxUqCrcDGVhzl3YN7fMvcq515nxfU30jefO6B78ET07KzasT2lv
pLNYarLPepm/YCoLXbJMH+w2TJ77PIU2GGpf0xEge2xn3+qeGUVCToUMRzZv5ZyBY5TPbs+MZlbu
iVYByU1QodHNEPgB1sRMd1p6j9naJxfyQiJip9Vj8TUurYsFwv9L0IWPduqXTzJrAmZvlfOokrud
RWE8rILcwxrFUYoLZvLoasYWQ9BkuCzqvCiHUjlKTH7aoriIBsVTLAYJN1+KomgoA4JDoRdLTHc4
1Gu/3OuXJhCzhSjW0wEyS7WXbW+jqPfjHHg9Z8CnyaMZXZH587G05JWkKagQT33E8R1yguu+MNrX
ryoa0spt1mlFTkt0EcfvJRmcf+uT788K8Gww0jdjG2EXSQr0hFtQsmkKI8QSNPcPPGbSspb68AYR
g2BeKkb9OYmlo2rknUeO+DLarv+tSIwnAN7OQ2eqNhbINbTZzoqJqjjFTkozbWepnb1i8dry/Ccq
eXGt/dS57ScjQ8rFN5awB/gHjdF4Sa3cfOxNNZt7XjdeO0qQrRwzQW4nqdor0P32Gtdm94StabXQ
iki+B1EYIpjknws5uk5HVT1qeYLQgmZ2pCbIBTaRXxy5cUgUeVl0jFg6rTW0Fg5RpMfrpkAlJU5J
cCVRNxwiQ6vXWgqqINVJ/je6khyUZlDXKNt4B8VRzTUPirWPIogAGQMuT9lVCuhknUPt32hG6F+Y
jTClUyzz2Yuv0JUwv9asw2dV7Q3XomtgjBJRmT+79m31oasGzflaxuN73dYGo28T3YCeCvd4n607
F21T1JYJZ4g6Ap7rtsg7f9lhF7rIS5msn9tdErXCWTl0x6UajN1FbLCXteYachIrUVSmfkoLE9fT
cmOdM7Rh3B0Sy0bVx9uqQdG/7ueHBJVt1S2vSIJ/HXHzQ6iKSD9Y/3OdO8jewFNiNWhvMlxUwFh2
kIHhJVw0VIUXgHb6pajrMtu9MLsHo4/iJjkh+ok6q9MW3YA8kyh1vpsckSjbiJI4EPw0ZxPingec
mWOIjaEbLsbNPENvdeA5S1K5prptfvQj/7FQkbY7iarcsVMk3cpNVmKh3sdxvZDVDnQFAZR6JYU6
/zvsIP0lbET4mNIYEctSq5PFawEgwFRJbDKav5arokSAjzjua09RRDifUNO0eTuEaMgMrz6ZpNTR
nLaRgemqk+IO8kYE7lMp5ktwY/43lZ5hyhtJIcQvdhQdxUY0wEMlHTztPI458PHIMbfetAAt/FI7
tsR/Tl5SAGtBNfAzUcOKJI+RndUcoQpjhI+TNSQcNSt9SdXMuQQexBunIJ4u6hPLuUHuQ75xpulu
UUCLkfyG/mm2y3JUoYwBt2l3SIulqG98VkRdkz+QxbEQJ+qxVw1JXSYGlrOK30m7yuJumomP9YBz
adq3SJkb0k5UlWFEqyi/fhS1b+2tA3EtTqRvH+pF8UOdodrKNimiZWcTQ8X3atj56vB9I8vVJWj4
raMOXjzxLeOTEkI+kPMo/0zS7quh5+aTZKX3taLUW93U9LWthP7SSTRUP9CAv9czhfQZDI9UtRlP
PQVdpjIOHnC8xNSYARNUhrSstGFno7LlDqG2ABXO+Jf2x6EokpchR9SzqdRPnlHJIEgzmxV7J111
DxtVaZEVlUndz+RO8zZukrK0rqF22WrylDvKI/7k0jWC2dkuVZEZDKwRQELfrIokjx9amSTaIMXK
SoLC9dl05xwgWTYPbenlV0pRxisZgtg2a7zk3h6GLcHI9EnptAzWk+vuEr8Nr13d+yZON6o2/8Gi
z05WlrRH1yPL0E87TN8DBCU5rRBsYGp6+ho5yS8hkqQHsdHSvjkUegO81rCROJBYpRcAJA+aGuj9
TPSByzl9BKYNB07ffS/+OITonuT5Q5LE2ebt0LEGLFiX2nrZFFAD+n7cotviHEUpjSCgWS2y96IY
lqBYgKduO7s6WiQE621FBAR0mBzMs0IqH4aWvGqY6sWjNZK3Dvq4esri5AGYR/eMRfOhYT76UrUm
lKzUw8E+G2eZDU1gJrGQn8LRjge/JelByNiePtHtE3jiNTzlSVwuswoU5lQlnwVYS69F8a0hiqUE
H2Rwli3h7lNwL7XYiGsIUu9t0y+cVZUD8e16s9r6WnMlSmIjuhhTP1EsJnaR3nnEy2rrEvSytE1t
eF0JLHVW6S0iCirkq0UwNYs+peTK8zgmJloaBn14rT6zpJeuXndRlXheqp5xeu3M/+mo4CxhlIZ1
gTDEQX6c43X/zk1K7izOUQEp2PV53a3mNTjsay9K0mt3WnIEcglW50edXTX1IiIEBnQHSTiYK+q5
lG17X6hhuYfL8sCa2LiVoVWhN2ae88pCUjYET25xI+5Fo4Gq/QIcSL6Rc3CCdavl69QC7xrXmncX
uJm1zFvEEdSwh0cFvRPznBaqW5+Yt2MMysbJPOllRX7NfUlbpqRaWRu3CcdaApCN9r2h+Ys8jCEQ
gRS4IZq57DnWWTM042YsXQKnlsoKE5Ida3NE3TW9Dmei1dLIdA615e5JzyMwGgTxMa/M8miBWCOF
XgZfCiu5KtPQuC+13IJT4SEHMibBQy4RQJg6WD/vSS61Iqhu+1/Ai7zuaTJizfOhUs/kloi4W0V8
28UwlBDwDC6h66IbpdQZKZLYWneDqe5C3hHAYZKGjHaY7Rnf6vWQyNZR5/osrSjSLlmM/V0gS9Zt
P0kWocc7KwrdXleNOw6zZPJgaKxBOZDqjAlcoro1VaUg+A/5tHntV5d6hreF9H0P0VIPAw7Jne5i
QQi5nRz3EkRic21qjX+Tm2hWBAi9LUVRbOigW2Zzzcx+YgEhPPTWQdTRQdEJBxIB6bau0+g407be
zkzj8tD5XbKMkri+V4PwWfyrFe1bYHT+15B7lWD6gNHFtI+NVNFOn/aJLWIKZahX96M2pQ8690VP
X/dJnViZqXbyfZ/CBJcSxekOSpWzU+rB2ZHyJL/VqSQkijD1VhHvhhI3bJpS0fTxI5NgbSE1wSru
i6TBpECHx4er7qzi16PyjI/64CHCMDNkm206Vbxt6jjAABjU6+0IkXbZ9DiuV0Gv7bNUjZaBEUoP
kORPHXfhVyNoz3rVaQ/wFlLS4tVfurpJcxJTV93vz7kTfO/64aj6KOOxnhURYcQntUy1O9kt81uv
fVcI2ielNdXXFsV51/Jxn9zJu3VVuoBQxqLFWbySe96xMP5JiMr6UnyMFAQBgmmTOyEKk/ZJRrdr
V0bTek18TNGglfBU/blWlFGGL69GjZC1M0hXqeHtoIzo65hU8RVZeelK1EN8J3gqKpWkt9FFnnqT
9HPSmejVmEpjbESHStSKj2JT2Aa5MqsJZznKGd/7i5ZB8T43TunvBsb5s8ejsYl7AnNKUqRnN1XS
s/jELPS+Jpl69Vbfu56ysTUS92LXn/uCNv3et0a7d4bGQYPssO0dxMZA6JP7KNGXVpGgXVI3cL/F
x7c+1UC642Mf0WzKBmItLcYyATBD71ZC/H2XprVMfHr6qEogvsQnsak83l3Ak/zZW12r2kNxeCtH
5hitwgQdM7EzFEeUmj4ch3AlSZqqMhmubHJk747BxMmap0Mvg6/J4Woh19c6wRkhg/TsyX56LuLB
giPuagtnUJP3DZu6RcDvrTbXNGtBplVbiB3FBmnl9FxtyqmnqKg68GEmU441PI0Ep5mHkXTjATOE
YiaKUJmydaWhtCSKqg5lVIKruRfFwAwWvCDV29xR1XOU6LeiugvQbq11POTCIR0eKoVUL0sIayta
JUM+4aQ5XjDK1m+qdHw9tBPrza4Lmxw9JXYi4zEs0RViPTp9LSVGTTAzJO3Y4av0oLo4k/z12+rT
t2Ua5q/IJPUPb99WHDLi2yYVAs0FLP21UEJPeF2s6swDFz2Jpb+qo0966m/FovJhojlAaESraBj7
mJFdlGM5fYyVON2I0pAUO4ZKKD6xsnRC5rrQAoPgjLZbv6iIZy/7yhqAMvnJ3EWo4JgxFcI6yTVI
P5TIZ4nerztamg92urAnX4/gbEhVcAZv5rG06C4R/hd7BOR3jdTbD7LK6Qenh3XkOOeije6qqTp1
4NmUEen0uonsh77WwjmB+GAvWmszxBNjiO49BfR0rWOx03eS/VBCGlulZdivxF6q2hGObMLw6Eix
cz+Ge3FKW2rlPUqvZACnU7lhSCK3TKW1KA7R8DjiO4uGVZXfVp67FKd0anJjyojzddPG6r0OaywK
7EMda2Q8ZBlyMUZWB5yyrUNXGOReQsV0wYXqN8MQ68gN/WjuJTAMb7uM4zgwiCKxb/Bq1QxYJ357
4/lNe4PREqHDGHCo61FE8gYDmW54euuhNO5dF2rxQfTH9aRaay1ES1EspwNOWdzpWGKfrkyMOZoi
ztrRjHXdDOWpT+HbMwEAal9KPK0yIpmNZnpf/Uvjt9lXPJwScILe5DWgw7YdaxuifxfeGWb1xdGk
9GvkqsBfzOKTphrFskaZcE800jzko1LggeRYn0OpWIiuhU2eT+1k+3qM8YYb5IA3iVF212PutDNx
PhOSYtyaxZObA1WUip7JmBQZuwpS5TILTPsB4MBBdK1D9bG1ZTiIqqnwpYjoiN+QuV0xt1hH/fkb
ItZQr78hS5hTid9Qwhq6C9LiC/DdduUWkb6K5WjcAA5IFirCHnei2JZRulB9Wb3T6+p76+h42rui
HKnFhqRRsoLtTJ5Ek8J7GZ/0hTzI5REwfLctlKjaIJuMjqgUxAsL3bxPw9A+AIHWv9nVroql8aUu
GCYQIQ8hlLP36LjlsSKemTUILnRa+tQlhb9GLytB/i7u8j2ROSyjpk8fig0iz9gM6/WcdQC9i6Ib
YEdgA+3WiXmMFW3p9lKwJ21kz2PirktRX9gqWCCIzuleM7JlVndYRngNe2hOgPGL09uvB+i2mqXj
qqVM9nqWJe91HSzoVCpCDxRPVg6vjW3pK8uybFEkmBpEF9HqtGq2I4GAin5IggolsFVcesZBJ755
MKeNKPpxZ+5GzCVFSdSLHkpC/oikj4UydRpCfZ/27TI8jnwjWfm43syFADtM17scof+bwAMwWSng
LIQQujVWd6ZjRzek0/3X+jy25o2iVp9R24Bt3n5FbZx3GPCXi5fr7sZDOmht+3F6E3UkOWpJbr9q
nTxHALp5klFtWiDjqByRTsUBrYmDVV9I1X0pK3deGXVI6mCUNaTOgxHioRIqVrRv8qLDA0QbUO0f
vDNrDMjYqXeBVt7tNbU2L8a00VVwi0Z2GcLAnBTFmgMQzB38P7CWpR6VW3VkWvHWv6mqYCXXLNlE
ndit9UHhD0GTrEVRNMhB+YJsvXH11s0CSWVVWXKCvGle4sKtTnYrzd86oCzD1Cwcnt8OU2lWsa5H
SH1iJ9HQNEG/iGLfhXLBgUSdUqc9ZtdBshXFNnPNVRrkoCFkvHEcz3iwWdLtOgcQgChWw+AvUaqR
N6JoRdldTbrrDJnKvYGhvqrqxnjIBw8Cm3Ot9KF+IHWBBL8nfwOGJa/DMmdJI+rEJgjSag/nCtoy
feUx01buWObbuk0fwQJDPXdcdaHIdnjdDalx1tUvDbEFiDPYVWyRMYPyOjVmZRZdy3ogL2SyQ0tR
99rg5o/aoCo7UUJK0Tg76RfRXdQEhiJvmbS+P04YZzKoiFpallbbQiStq0cPDtXrMVhcANcuxkfI
L/a8dMhMh6T+lWkACtB7vXkrue5rSYxVPSoXb23tT6Uf+4lB7kdPsR85p+5G7chVTwPgj56v55va
JsGdX+zn9B7oR6/bet0QHWA2Rgcjcq+bZGg3yLFEh7d68em1ruhJmHUgG+j+Vp2WjPQzUa7G9jn2
AObjz3BwEyM7iE9iUxUDmipq3GAg9meDq8hB/66sW8Emk73kKuzwoXw9zNsR2koalko4afdNxxcb
cSwmBe3sj3/8x7//67n/T+8lO2fx4GXpP2ArnjP0tKp//WEqf/wjf63efv3XHxboRsd0dFvVZBkS
qaGYtD8/XQepR2/l/6Ry7bthnzvPcqga5ufe7eErTEuvdlEWtXxngOu+GyCg8Vks1oiLOf1JNSOY
4kAvHt1pyuxP0+hkmlBDM7t1CP1dRWKunaptywsGeK3oIjZ2UtjztATvW8ykoHOYqGASEK+8MNKP
5Whor5tkVI46Q+sVuWGuNWpJ+hFUfr6WFK+ZvfUTDeTcMNDMAiST84CgqJFuitTuDkaa9AfxSfvx
aeqBckrKNA7cqc/S5OCqyrYOmuySB0BpXX14V3JSeWv4zrD6/ZU3nI9X3tI109Rtx9BsS9Vs++cr
HxgDOD4vsL6W2LgeTDXJjl0jx0fcLabPsLcr8htTTbE0BpzJgG30SIdMm+/VYekgG1hU7kEiublI
dNlA8KavLk5glUgoUNe7pgGcVG59WH1/lvOmfC7issF9xr8vgOufArLh97J6H0d1c6dBmrqOwHKL
Wrupw4PiQjEUxVghqdJrEuL50z4G3IOlF1cl5P3GuAdrEc9HK413ojXNonfH7/N3x5c0eds1JURL
V8H11HVrxDqq9kD0+fcX2tH+cqFNReY+t3RbgfKl6z9f6MZObSasXvpCRKRDL4brJ66wlzhcVAMp
C4h9qOWJa/zW3GXIolZpevXaz68amMLoiF75+ljuCevAh4244RJzaDDNnCpbe8IPi4+uq08fLfV7
r9wwX9qCeVfh5c4WzSpt2dr1+FTXs6EiHj5iELOSE7XZNolu3xquchbtCascIuZqDpPTNY8l8sbz
qrXHJ7eKbntizLeMAR8OGAM/uJYdDaDhvI/RLR2N/txalr9vuvwgSogEDufv9e0Zn2cU+No8dWet
hvIjMBdt4epvXdi11tPXXVVJLxcj85NNFoLy8JEOQcI+6K9lt7gdekXB4K0llmTX02/xpE+WtRwa
Q36UUf/fABYyX4vmEBxTOKw3mo1JUJAZCYap7P2ro067lxpaCOLW+I+fhr9KDIfPWT6UgefXH4r/
vs0S/v5r2udHn5/3+PcheC6zCpDAb3utX7LjU/JSfez005E5+/dvt3iqn34qLNM6qIdL81IO1y9V
E9d/DuNTz/9p4z9exFFuh/zlX388Zw1pUY6GTkv6x/emadh3rHeP0HT4723T9//XH+vmKfnY++Wp
qnkf6Po/HYOchUq83EK+kDGte/mzxVRsXdV0U3EUZH3++EeK6pnPTto/TYOhjpWbruow0jh5BUHn
tYkdZDLggKHRCLL/+PM3f391vf6zfv0qU4yfnnNbMR1ypqoj6yZMP9uxOM/7V1kLjd/BhDE5Kc/R
0VgV6/IBr8ddvBuvxmW47JS5O+/P767Mr96f2s/D+Pez6qaqmpZiybby4ay5liPaNTjxqbVNAln6
KkKjCKWffadPqrH9fMRLOpXkx1bNSQ9D/yg9Fp0GY6i9zOLb1snXGTT3oDI3UgKkv6+2hY0RXquc
iBRvPeiTcuat0IKZxyTZ2g7PTPsFdY4NqfA5qk0L3cQEw3ORY4GcHqFblxTlXAMD02feyQcJKCMM
UMGaq3rgSp2PWHq0LPG7jyRpHcnYmnmWg35XP++NJ9Uk81QYMsB9ZKoHJJQUEzUjfEOL5mAEBu9s
5JeDYFxDHlnG8bgctOsGa1urWsLtCiG45N7KhbMxJOpSl6sNbhqg6Nxt7/qPBiHZ2h0XUR/O48Kb
I/i05j+6hL9x6NV0njntKjLqU+GUK0dl1doM+PO4zCGIE6ut/aglF3Brt4P2CPF5nmM245hPfcdP
qD/h7r32kmqZ+TedlWILkW0d0lUelp/4F/IDsQLKulOHgEMR5OeRRWbP5MNBXE918ZOxgccm3rbX
rNOgS7uk81hhI6EDw1fOmgcEqrHhRqHTULdIHSM02R3jqDwmYQYzrPLPElgqHUHawW3nms/lNtRb
p1BXBc6v5EBBbDMrt04+BPxj8a2rNXSCuutOjhcThxY6wrWTIm+CClNdbAzAJdgihNW6mUumuUxH
LDSk60xuZkaMfT1CAIPhj/McmSg4v+dW8rdALa+b9FwX5oOm9FdIDJJZTcpZqUkHQzI2UWFfkVC+
4n65ldGbtxEZq6t2XxVoYw7Dqoaz3MGriGMThHq8dVEmtiUTU5psLbXgkDviQ8htkijrVWgBarni
sd/orXOKzPg61fsrrUF30KrnYZ0CVgVUoKazdoAKCFtFQ0LNi9UTlCvkqRDSQrvV4U1TQd/EJ0Zt
0psyRD8LkWStHCHJVXMXwRhmy2RNFMK37hZf1PmQ6ZshdiAM1qBwDTK1SWdcrPDzgGtt2T6Ew7CX
JCw79BaQNAJ/GrLmeXbqrcWQ6zPj0ocjqeRZtJZecnceHgeeglvvrvCWmjZcl/4wN3r07Mzkoqyd
TLZIDeGslo2fytpcVQHuGjZuoQs/lL25E43Xao4dU1TBiSszg9ygr9+abr1NOm6uJiifpXDQ5x55
e5jaijvPeAKZi8/GQcZARMX2wNRmbRHsSm7+Wlc25oj8YgTGHZxr0gGe972V6gPlq+xxVYdgOCt5
n6HUE8G4Ukw0tdy9Ve8yDwflHNAJmdNQf8h5oYZjvpi4j1X/MnKbIvNqXBG6QEbHAjD86PdPNkBz
4DCLIrC/eoV2UWBT5F0BbRSaiKY8o7I0L4z6GOLyNMnftaOx87MvFpacedUg1148+FXIGQr1Js/a
kSe92GSxs9GKdF+6aIN3kfU8YKDLUHqpB/RGUmkFE/ZqVAKoatlVK02p4qRFtMBBJiFyeJb1Yl0N
1VxS9S+Q8gp/29VbqPWf0A/6rOcjMpqQ4/xshF/F4sGr0GxD4y2p8G9nyjbDcvVzX2abyFFmLWBv
FZJV2q5jG1qNXO+SSAZwWBxaFRkrwMwKcopBsC+Mu8C7Qg7iIudgtGE0qTWYg3hcING9cpE8GXJE
ZgLjxk+6VaIrB4CNy7q1lskQIrT21IE0B4OyUoGrqcanGHkGnswFEjlXRIO+enH7wJp+psrJJi76
U6RxdK3b1ljXI9+z1FIwVFCNjeFelvpVaD15FVj78LnO6mMEoSeNv7pRv8mMZ/TNrzXnKvOie73z
57UCKzVXjj08HJsEUmT6kG3QAXCMgx/qCISwSJ/M7AYUxCH62GDdS/uTKy38KmYPa+6TikQJkmv6
TZNR5NE/Y+QkQ+pB/aA2bmIjCXnrJBurOoDygECHaDLD4qjd51G/bsdTp34aUGrsOsREoqXRIzmr
byVCtGYHq7We95KGrieirgpmsHqBqBPjgpuT6U0+FY0zI0Z1mSSpwm7cyu1FU6tzKSF+QqAkl+d6
g+xp+hkg4CFykYwK8Smy1Gvu9LnsPsVyt4Fmh8j4BVrxAgeTmTbIi2wMd2CC95Fh39YSHs+qIj2F
1l0fIOlIDM1DUQbh71kJUoYZz9UwGjed/OSYK2X4lPGvzXVlxoRipRJh0cGiaviDTfLUKjBypag2
7lBflQpsYWtstjHGazYaP7hq6u5V0qxy9E3UkkS9pQDxqP21b4VXtnmHKfA+rV5MHQNzHawrrs1L
jefSR+naUVDoTU9O9lQrn0lPLtGGXzUM6ZozYglTqDtD7pFlbQP4Ls1D4zbXGBh8RWdnDsYOSsQs
tYentLewUu+uwJ1D/Ci/jizHnBR9oTYMFhpCWCr2j57hz3n8FhOFuISwXZeHEvGNSs2Rpf8W+fop
bT+P6tHzkk3Qhlc6CCfNB75iR4umDVcE7RBlRl0MARMLLg5UxEUWuTcShPyI13LABU3UPVMjCEz6
IlWlKxsmT1vVD0asXAd98yhFMpIl0MC+YEk9CzVt03jttcc/OlFv9T6ekY12tUsQA/7FzlhuSBnU
zG7M/NzBJYNLpBWzsrGeYh/ho0hdATaaW9IlN1/yulgN+bhSRgsp7nQVmwxnCAWPHTJFkjGbBIDs
7Pt64qflxPtoijItJd+iKX+dDH5Y02eKVuHEwWSwm7vg8lQ4eLPss7u15t3CGqHB8vtn+dp6Xcf8
t+edgjS/O+00R30XxAkl35Tl1GYO2t3ILDs9/xs0LGABp9/PdkU06K8nckxTNR3ZUexpCv7uRG0p
h36uStPv65bM4pa+PUvWzhx1iZk3Nzf5OlhZW2X7N6f99Rz77bQfglSNBpa76jmtfAF4OQe/C3Di
jCwf76JV+AWEhDJHDGn8Fj26X+CqucvffwFV/tUFNjTZsYnYWIYxhRje/W6Uy7tQMo34NJ6Ie1wH
G2Ym3VzTT/ainaurYQuZlsnszFs5RO3n/me8D3//FX65uHn3DT4EMeRWLobMM/kG4Z0FdUI1v+bl
+Dcn+dV1tixTRvkQoRJF//DvdTG3S5BejRHDBMHgIcHMDGLCxX9pgh3CC9y+PjMtV/mb+2p6LD7e
Vram65jymugXyFOQ8t3l9bUoGkbNT+DmdusRFmB6j0xZBRvRrNbW8Ol/fynfn039+WwIh8JXi1wu
Zc5aYqu3D15y+f0plF/8ItuG20+8nxmobn68ktoo5yVTEW4XZTWMs3zbx4/qlbUaN/j7mHdoI5ya
hQwNaoaYabj+/en/7uwfnhdEhVy9RoUVmZlr0CMLFYx3Z511BC+V9HmU/Pnvz6f8HEUW495PP/fD
IjhSOrspEUQ+VUt33a3DVZat9Fmz4B267vu/+XW/eBSmS8t9ApbPtrUP15bJjeFkxZie+goXSOW+
L45jc/j9L/rFQO4o071oYkepGNqHHxREciKjPZycerVEMY7E5rD/fzvD9D98d89HzHirxkqTkzQa
CyNFTIGZ9+9P8YvH+acfMbW/O0VRhmZiy/wIfe1ttA0pj7W/KdfW9venUaYH5sPjy3l02VZlQkJo
HP18nijMZaZITcJboV2oc38en/A+nynzeCNvis3vz/aL/z7DhK7ZDktDg6TFzyfTDV8n2Vcnp4gl
IGG0NXyEeY8Xw+9Po/wcNRa3NI8vigagUBTbtD+cx8MkXYlMJ+GWRo92Ea8SljLdHJ3/mb5CrdxZ
RQ+/P+Uv3uLvz+hML6F3/67ANPzKUuzpnusX2nif2d/aDCVq++r35/nl/+vdT3M+DLeVHbU6QLPk
hCPeot1ipddvgrmxHhbEGKa4xd/9y375yzSTKJFukUXSPrw+DQ0pQJmY9ynDfdKXj9hg3BJSG1nG
jdteB1sHu3bVGY/QNyLrpCG8jjXR3BoBp4/j0UY0zPd3VXq0u3PpwqL3vmg2BvLMspB4ABq0spvw
S2lIyxCpTjcsb4gmbxEtUOZaPxkBJExx4bGP6UrBMqqEaNLiSoZ6Opp8i7aJNmpZbv0I3TIr8cFE
JT2y2s6LEWzL9tTGN2HjocaJYRfarsOsNdpPpiQdSqQV2lvxz/lfhaT/Z/HmU/6S3tTly0t9eMr/
Pwg6W9wVP1KTfwk6r9AcePb/sW6Cp/TpffR52u01+ozUwj9NRbdkgsUmmUsmDP+XvfPYkhzJmfUT
cQ612AYZMnVWVZbY8JSkJoNaPP39PLunO5LFP9jT6zuL2dRMItzpDsABg9l/y8+Sof/HlFXOlmho
MmQt/unP+rPxH1IaC09h83+xZc3iuP9Zf1b/oyj0QRxIcMnpVEhX/pcCtDm/WJqpG7LD7LBtgWU3
AGrMb3BoOXXPEKk/qNpP8GS5VxVFcYotW74bxq78mVIbZEQeKjDOvFqGN2aKwnbIqPlNDxvSqVDC
AjwZaoulnsu7wQF7JzVO+ytvI/vYlIOxh8Yl8EiHz3edJoXfG2D+xxA1qju0TPrtMI4WjGhNUnhD
3YVfu2kEODrp8k1DJ3I3KL7zqNsBckd5k97AiwJl91QWMBFCq3a0AHPfBKpc3daICyP+laY3VVaZ
30sUyHYOM3i7kMHUfTKkyh41HQhRQvjJQEUmu8wM0KqG1+ixDGS4tpCIe69pRX6KoA/+pvuJ9tlp
JO22ht/xvgdwe1ckDaiv0P6Wt5O+retEPkrwg7r8tfBp6hXpC62hwKVxO8JpH+uHOnKcm6iDi7Rp
U0ZpGsUQwlWqiXZ2A4UjdNzpPSh8E7BFOOI3UGqvJbs8BkWMNkqiyUA49Al6PWuiK90ruzLIg5vJ
oFxWFIbxHumdLIXd10JaIAkT6akLK3tvBXDiULlABgEdIwRCbSlRTgZt7h8woPQ7vYrHF8gayqPt
w5Q2OL11Cs26OErFmflDWUI4rdFlj1YZFJt53Brfoc5LVPDWinnqgTAObpol5YMN4w9fAgzPkami
AWClOpwQWYOzjTrVbdtN5m2XyQ118jCYPNgfIN2EXR6tuzMy43lpv2uYhj0GFIOezLJpGNpsi/dq
Owb3viG4OO2cglmsDgMS5ucuUjdFCaC5i42oPqrlNN5baYbupjk1n9QMdSQ5ggfLdFJz32UtxEaZ
JunuqJzhtqgtimKdCeVNAafdt0SrhseYgvwpLEB5tVMwQdEuynp1q2svSduZt7pcqr9QQ4pBOJo1
5J2DT5m3biooOozQ3vW+nh+kJrSkU6zWJqPWXWZF76kpK3AYtnCCwq/H5A3P+Mx5yUNJ+WDD3Hrv
9Gr2wUfx+NQXk39HRiCdGPZ8Hno066pWsewnzZLgqhrhzIQSLOxgR7LjVkLbug5hwWiotVT7CLGg
B+SlxqemU9OTrtrljwxGFnMzmswEwImX6xPfL8ypwdAZfvSrPH+JkmH42Wjx+MEuCoqPPoNV92rl
Fx+mSskEucaZ1ks/VSXVbJtqLUj9anTHpk4+GKB9KJcgHmPsfcdIHkytVJod3N8yzIayRq2lqvXo
mGrMkzu62nt8ffhCYisYvTZVqTNCkYXGQem/TIZv3TVC6cenaWBlEf+LPq+/WFCXfQpR46HA1yf8
fLSOqzz6ZWnqkwMo+btkwzVYsTOnpEbJpOsLlEPqs7ktErRlmVUq5WPrI3wKk732YBsqzPXR2Tzy
h7dniBs9BXoWpl67wjM5paYzyvdS2ziuTc/iQZMDGU7D/HHS8jsp1R74yPvUys8/zy2jC3JMilPl
lXHM0UpnAAq4Qp6xzWFfQr0F0qOJK/j4wtIA9Aa1b0wf7ZHnW+dJQa/yc5znpNBLPJtl3Nnx1JbU
587wR2aNkZubJINITtUgXY3K4oM+hA9yWfycRsD6qpHAlpy8o/T90XfC6FS3NfWtJnBQm4Q0rsZV
bCWpObsQrW0zZ+h/SpEGdZqRnyY7OUyB8lWTDeOOskG1jQq/21UpADu9QRe7TG0L8hbIJoIzZBBS
HtY7yeet1zgRdcGpbA6JLz80ZyvY112k3HALEEwZzDYqmXaMojtOH8+O0NLha+k/KpHfwscqyadK
l8cH6Twm6TbyIUg34/p2lOKvEWfULfQaJt+8pYRrFy0CSUhVRmFl3clmcoTg7T5HzfOYWvD6xmMj
2Fl9poMDqM+ZZn2BCo6R1gq2bOWcJl6WIpKXmgpkfnnLLGTbQCJelio0koq/MYf6Z1GE1hdHlptH
tB546ukUfPXWYJ4uKrzEOkOypMNIl3Zq8KtDl4txyaEw76doek5b5X16Lr4HofwE/y7EZ2AV4XOd
HuKqznZOy6Upx/67nEgfuiIx3p0h4cdpm9FB0ZMBvfRhND4z4G2daad2THPAWPzEaFR00Mv8Cb80
nZCArm5QhXW25IcD5CBWes/R4RDpOi2BGiSuT/6/n+oEppbUSQLuW+z4ZMFQHj4DgWtgNyyrNoLB
RxdAjCnSHjO+OTRIDpFnbyqdRQm3Aw4HPqR7Rnol2EQ4PNqYbQfBqRFJGjchsaYjSlX5r7Ce+KCl
3QVul4/ZE2Pc/dYKm+m8CZhK/gb3vy/BuGgio1NbdfMVWGr4nGDhc5WZ9lMRRoUEZ4xq9885ILkv
YGj76UQT0QxOMpK7xb5SYebflo6pve/skcmQaoSbTAkl2qhhB+31JpOiXOd6M/JuJYF5GqxCS9wm
7qTvOSOOVOE1QCpF1Qre3kip90Wc0QAwwyRB/MCvQAaSjLWbodP1cJvEVNL3oSwF92cDjQY/drTb
RuoQ0zKZSTU2KjMhBSVwOKLpA8BeIVtT8RnignDnM6yaAwg1LK9NJodSegFfKCSIafCp0s4jbUhI
uSDP4IzecVHlH7LRZbAqysoXCfacX1VQRHuIcPwPTEo573otQDYBRCVd6EEvUatPhexkGrZf4LYf
X6A0MigM2wnAHzmltYwjum3NCNH4EahP1duCU9SXed75uUNM7NP0uez18w/Nr/WPE1MUN+ciYEQP
PBD6N75lBXdS6afw2za5RcZEpcx0+vPDqJjVbdMLZZJOkk4RMmpnxKMQvCRZM73CUpJPo8MUc1cW
jsufbH+q1UCfFw25vRr0CIh1A4BHk7yPPKn2Qiuvt6YeMgqsgZrV7Gn40Y9nBj1bMMSIu410tB0p
9xI/0zcSnacDtDDF+8Ru+tu2hMFHDOGcdAneYAhrQiaKbXhea9tB+CqIj3wZ5VvHrByMSqmkPsm5
FR+VqJkY6Q0cTxkHv3Alq/I3mk37JSfmuoZl108QYUaPcVYGNMg64Em2BC6hnwz1boA+yx2QRnxi
MGl6CqRhPI1x7aMjO2jvbUnJvgQpAr2T7483ZZNAT4pSOvzqIAKY+UGO2dCte7gVeeErCtIwhgZy
diimnob+kBFVjdxGfTjr4buGJEZ+VrTSudM6sPpZXwboWiZGCh2zbL7PhjC6Yxh2+mZC93s39KqC
iCbTwaesg5F6AyuX9BQoWu8lZhXcjghhHhpoTB4Kg4laVdHTr50SN59zf9RI5wZaQsqotHC7Q5+G
vmd4r2Rt8OwAo7hvkMI6KXE2HcexVhAhH3MNoa2Q7k5BH/kXFMYIrNttQVSBxNQph/xhCiG/sWF1
3odVATkCDat3//9p2YwCz6SoVGf+77flzc98fPOmfP3f//Go1JX/OMBfQAeqhqYrloBG/QFp0rT/
0G6D2coyILpm4J+y119PShkkIZBZHnsOvX6TgsafT0pJ/48FhM2EYNZWZE1WLe1/elPyYvy7tGaY
wCcoPlkmelA8XdV5ZVzOiUy+zKz4wCSf0k1HcCZeqId3jDyulPHeFtb+NGUJIBbhG5zkrIqnxrIV
1x3UfGZroiZHFQ/cP1qSLxdb//jHb7/ska2ZEbWiiypX2xtan42YgVndC0Hxj0W9L217d93MrGXz
+3JmFVwetv1gCTv+l8GTNvUWFRTv/Eg/1msOpVfe0v8+dFsI79z+21pDboZF+936rBIQtKBmE2Gd
dtH94MEXTwVrg6Clmx2h+rtRbxDOc68veVZ++N3orGRpMC+m1+iGIa3Yb1U398RSda/AYr4vbq5b
E3/st5NpKxr3wMI0x/zNdww7sytKjZ61kdj0WmFwgFMXQTtJQftwSpQBGIv60vc+mntpna5YXzpF
jqYyAemARlReMb8Xp8iRErvqkSaHKFGDIwot4fR8PKOScX2Rb9sArzuqwoVDk0G2RV1pdlh1JE8d
snaoGoyEZDkNH82q/3zdxtJne2NkdlJTezyPpYoRAHT0vLfBCTUjT/mF4p73D07Jwod7Y252NFU/
GgLNwdzwffAC9Chps2+im+SLtW13oBtQ6tlVX5Utx3Qjeas3Q5yL2bl5Y352SJNm4DFtY77bFV+H
W3ULCe22QWWYvG1Dc/4wSSulfPVtf+L1K9oCfapZonH922HpYmmMTfLEDfXip/ixfh7vrI+pttU+
Du+KPSoBW2b+v4BN6LzkM3nuhKarV6+cWOVtD1n8CqgbiSKaQksJpOisvK9Bp0A2gGj3H1X3ep/s
s1tUvE7hSu9q1roQlmgU65QfVVBx2m/dasnXYMIuqWOfNZfPC1mw7lKroVVdwMNyQpd7FYEwQz78
blPcpIsL6TNsqasVNpXvkKwC/NwmT+jWuNQu7tNn+FbC7dpREgf17UlimTRXCbQ2N1GdtTEkW01Q
X0YT2JC+lvEn4Hhu3SSIR/XbmpUr01oPfgZ/+HORFxbFQbtYZDUpetN1WBy+w9mhv3SIeLq+d97m
X53JlUZQHsVjuq1RqllxRL/7u7drnXlbA7kFy2S8ZZMgz4mcFM+PH0pB0vNXVrQQmpc3VLNp/RtA
AOYtL1SvqAf7fMOR6qiFHABixWH5U6EOV8Cz6mTRyqqWTw3zL39anLe8+pCBaUb2o42+H7fGYToU
LnWlu2mLDIpn0jxeOzOLdwPCJYOoRbme+/j2E+pWEuetjkWK9E/NLa/gvbEdP02u6iUeEsfb61sq
AsT8jF6am52YDLUfci3MmR0FFOjI2csztajg5bqd3wOVoV3amZ2PcchNy+mxU0aTR1MtyOKVlSx4
0bcmZjc8dkzmAKlMAe+tRtiVEfTT1eKbYes7HeI/JGGg/E0/lpRMYBfb+EFIDaJ7lqkTg45Odr6O
1F+X5O+gir3Xs/wlrcOPUarc+r6264M1r7+2I+JGXdzVSB10HnP83Cj+VevPIUC/61v+exx9ux+z
3ACVgykKhMcT3XXUKQ/9Ljyoh7UTNIOS/OF0Lj/tLD1QtbDvauHNoW8J/Y1FRfF+3FaP+S72XuFH
SFe9qJ/Ojpt/Cbx2ZZULYevtMmfpArIMRDSxzPzW37f7bK/s6ae4Z3cVRvB7gHxraZYZOJEK6r9+
3VDpE4RWh3aXPJ5PCIGuuR1xG67cyrnbKRxjDPzXLUWtcW/slEPmfjcAo0O1s812kvdv3PfFN5x3
3KWi09XOYmlN8SmT9sxBMUi28qVWzqMzczVj6wu2PWzEx+Agtg+5n12zX8MWvQ60XNu8matRpmIy
O+EHqPl/pZ1TbeQtOgjb7lsFxETfTG4QeQ4nZNV5L7zp3pwQZ+aCEojOqCNhut5qCD97/QdSxw3Y
10/ptIkeRYYjXnTJDrZsT5B+rvjAtejhzJxKYNvFpKJsuak8f69uk1PmIhR86rYouexRA/h43cWI
P/fbVoPDk5m50hXRnn7jw5gUlJyczsSGhvdGSr6OIFZr+8t1IwvvD4NetYo6s8A7Oa+LvvCUCRpz
52z0Q3Z13FJmEJmpvsmO4aGH6Hv1LiwFfTGhxbwWxRHbmIfghAGEc+LANSISYQEXYowi+8JUktt6
DGrR1nhYDfsirM928o3N2eUANFQ5ccxOyidhMX+QQPKUtxArHbTj9f1cCDxvTM3uh9blVgSJR4gq
N8Ll2Q+5e/wXBkAZkNw7MkiD2akoHMuo2wROT7jFH8F2H5J6zRcvrsG2Qdg5FMB+H6WzLIPReSYx
SvsTPZqMAYl/sQYAxGIskExsjjS1UTvKq4o11COqlgqja/a08uBaXINjqBYjgZZBtvf28gioMm0N
TMQFZde+4Oaoa4FkIb0DGfa3jdmnAAwQapWgV81boG8AO1z6tNON5NJk3p0h4X1UPR4+j+aKI3p9
2/x2ni8Mz6KyUmRpnskYtiHSA8G0b26RWbN20ZbJFS+9Z14iT0/BMVI89cfgIkR06m8guP3fvyJV
EcZCbYO2rz6L2MwmtQUNLOjwbfNm8JlAr4OVLRY7OF/ohQlj9mp26gEcIKNVVNtBM0BWBkkTqhEo
NepuCXHn9QUtRRjcEq0x4KUGyKDZ5U1B0g9tRw+9d5WdnWys9y1OsXaTU/cQv0sQaHS7Q+cOWyax
Sig5d6ueSlj4bcE6l4KhWZBEc+QwHrOi7sXVg4e8gayw2FqHYm96FmxqL6IktJ4PLZ4mMFUUJwzF
oEIxW3WhxxFzhcyBml+UneI1iLMaXrmPTs274ERZCKCy9tM8tBAYo1P3ZfgpreeZSx6augWuE+Sf
BSnF2+va6wGSDRXTM+kx/HHeDexy63VfYQVYL5SKv/XbHv9ty5odKp/2Ig1V9hjJXE9z9iYVC+WY
77I9JZJbP9inB0hhuszrb1Gq+5AzOHz9nC2e6osfMHuFxox+wbOLWpjl+0c0tAS0gTF9uBcRlVID
77q1pZTNhP6AhgUFEx6cs7TFn0q4cRouUbfrvNj4pW6nA4prDxDZBNBFfh+2gRtvrXgjf1w7zwsp
zBvTMy8MEn207QwX0U4tBN7yxuENo3XpSjxZysze2Jl5YigtoRUBHMwS40eYkrYZgr6vcynadjyM
NJZX8NszzPvru4wSm6JYwA6hUnhNcy7SptFAzJF5T5E2+U8QTR7UI6/eTXWKVh8sS29vptsVekCg
WGQ87tvLUScN8BINSUMxd9Pep9AKblIGRAMUtDdy4hUEHhY7bAH4B27zE40Ds/DO0LHftIfrh2nx
7jisFygmdfH5WRqDKYScgvRG3xf3aJDstf35vlp/ZiyFb1z7X3ZmBwdawnoCgRluSNpS6peIP/Gq
se7lR/l7PHhUbHkZrr12Fypglswe2/YrGY4qftTFN+27BH3WhFFSS2NsOi2b7wgiq0LF5ZsRjKg2
JsZDVa/ho5cy8DdmZ/cT7ZcRmblBHCUNRvOddkj2tTdsQ21fufArfrz+CZftOQqenlalGOWaLbNV
CgfGlT8ycGvX7icewBCR7FDO+ri2uoUPackO0lGEU5mG6ixVgWptqmsJD0B18blODNcozyt3ceFM
vjExix2Vfx6sIBJJAqUY8XwBk7lbP5MLvox027BoC1sCiDwLk+G51GDtYajbdrJdKSFVIoPu09a8
9ZIZVaGzpnLVDWMenaIpSKbeZMPEatACO/f3avhOuRGBWNmG6TYH8258Xc89FqKSRTInyukEC2f+
sNDSc2jTjA43HI/3CrBClI3HPN1OPbP3YbG9fgqXzoWqsEjRYIN/anboc8cBBtmzTNB/27BmdqTs
7q+bWHpqsqK/bcycyFApUxvL4uyRzilevBs0hve9fid7mRcPrtk+DvHNWsxbW9ksFjmoxhEysJrF
511aoyXDdPL1lS1/qr8XNr9UBV+xSvlUAa6+YZxXZho7tm3X0sAZC4T9tcbAmrXZ/TJL6awlLQuK
ggfIhxjJRoPnlHbHDGKR66aWcpXLT/Zaj7xwwe1Qqz1kSSKQV8eEZqgFYaXcubonSjvxNpFAgD/S
JAQxB1CvXHk1rh2Z17B/YZ+CNEzNiLxxZAYv1W81bzo0G8CzeEj6pa55E6yWRBaekW/WrL71xxAa
lsbZwmbbVZ+AuiEX2jDYpOn3pj1VK7nn8g6T6augSgzIVWZuLLWSAH0CrA27hEpy/rm3PZQk998H
V96lX/P7/v0ETvVuragg2IHmabdIlv4yLO7Nxda2KpSmxAkR5oxP4NUPFH5khFn3ar2paq/eQza4
7V60yRXSyu0NePMVn7O40UyBM4okssX58FjXw0Kf+QSKVAFcZvfpvhtRqWlyneGBYPUsLzoCjZE4
xk2JG3NGIqcyAikRcam3z9DHtFD0np9AFHuF70DIGhke4lm3tU9a3HfnYKPq8olxtEfFCO5gNl2Z
+1pc/MWvmfkMI7UkU5v4NW1YfckG+ZddKoizaPdTo+2v3+LFhdMYkMkuIJafl/iyagwYzSOPCkHH
Vn29kc7V7rqJxSRGFSPDtqqoxOOZl/UlJE706DURze4z8u92x8Cpq27kTeqma5dGXMHZk9G6tDbb
PCnJQf87pExQtBybh/5n6NFwSTfSXr9pGQp8XlndwnNYjMrR32YMlcMzu6QqMtCNoSMMYuUOeHO0
tfNuo0g1LM56A09G0cX917M8wN/Rh1NieUmTnL/pAXw1mxZGxw8rv2fxixqg0ExF06mpzVyUL2UN
EwLkPo03uv6Ju5LuRPephwzCBevtOZ69tuciA/htzxlD4N1KSeY33EYRxW2rKq/FGP/Jf8JV7VLm
K7zS6z3VC5DN3Evrb63Fnb+wOvNSTTHEI7h6UYhIH+0X+QP0VZHpPqKUvm9c/UZ6hIIIkO1G24an
1LVdhLOvb/biXoNVAUUoUxp95ey88JMVU1h/FKFyP9h102dVX/VMi674wsTsc5I6dPY5YpH1VtmZ
0Kgj8Af7u5d8sGihqJ58CL73H88Qw2yto36z1kRadEUX5menW9PP0VTlfNnQH5EwpVg53oZVw/zp
5+tbuRzsbJy95nB9wam9jTmNHg9OHpEopdBrb+FQ6l9apmsJ6ijQ7kMCz0sAS9WZXG2z/mJYKkug
vfe3+ZnbQG52KF99rhiM5/0+IlCP45hc4yR7jWtP3lqUXfyyFxbFv18cHqcYVD8WafVUbMrJRtEG
ch1Ix0wbMOcJiU2vKFafLEvfU2OWEpw+cBxVn9UnjERpLPgOxHEat3p0xxwZEwe8YsUmV1/7IzRc
of4PAvpiunZpeXaQ4zQd5VJhZ7tdfvR/xf0+2WZ7dGV5KB31W5CJ6x35pXT40ubs9DpjMg2BSWmC
WHA7mpAd7NUXOJ28cGeRQoUBpDgfwpsc/MqqT1yzPfNOsVVXat+w0xWly+IZ1Xh4SAW4q9rq4657
kU7Dvrprv4Uf1vpaiwH3ctmzB1vpIL8XDyxbFKGoyHidvOk20Ivu0y0hcO0VtXh3Lu2JQ3dxkpEQ
gTVw4NPW28FD9/S+KCF1FK83fTdWp/N+jeZlCWphXVqcOQvgHIZPiCUzhrg8ZZXGTrI3pRu/yz/C
G2UT7ZCzv+vuO3hu6pWXx9odmrmKSFGowIsIy/jWDRJRD7FlvreLrV2tcRssxdXLZc5cBDPsiq/A
z7s5j8rGUqTbWvXFwODuuu9dNkM5X7EUyqXzZHtE5iaZxDujKR4yZtsK/WVEKfq6kQWkNb09OlB/
Wpm/F3s1GRvYOf+olqT+zk9usr1oJStb42fWuNWwmVpwtGsl/KX67xvDM58X6ojcdurr8QSOI7Ax
ojPk7GGZbNY5NlY28/VyXlwGKLMMWfJZpngWx58QHmsh+3qYvnUbEBBbbSsrz/+gVy/c5zwFA7VK
iq0b0MPMIYHJpNgjXEHizis7gdWtOvr0xj57VA/0C/q1xGRxmX/bm1cmJSeqlEp0FE3jRjGDTaJH
CEB+uH5mFm+awUsUCluLDtvspmUWJA+Qa3P+rW8DaENbgoMZtfN4DSK21E60tAtLs5tmZrHaIUHH
nS42gydv2zvlowIvykcr2UhfBxfMyqakUpm7GeXXYJPJmzXyrKVkEgwwfXbGOiwi9Fsveg7zLgZs
EaGIpHhO94jyzvb6di47amZUZFIsCD7m7UO9PhtMJHM2661+sumUDodQwHLC5/4Iw+UuqddeBotR
8MLiLAoCjFCtFpizwMQBqsxcqdicd+cEMK64+v4mvCnD7WRuGjfaGT+ur3fN+GxHpbyBvVskO1Zc
vWQjPGv2s5Xp3wcd+tHp/XVj4o/9dgEvVjoLgpnPyDzlDJ4gkKeD/UuCQ+eM3nUjixfiwsgs7kEu
lhtpJC5E2b9X5WbX69NRC+PvVa+vUH2trWd296A2beNKwlRpMxaeGx5n1kuzNT+yeiZnN29qGKuC
kVmcSWU3/HDgYveg1twr20jZwGi7W4sHKwvTZz2VAaHFthY9Vp7uN9CKlXHt1oay8qXWrMyCTtdo
aqCHFD0KRHGGG8RJO/KUPESAp1KK7rxy0ZYPBpUygyo61YiZOdWIs9w/i6Mum26pml6qjXubGcy0
WGnhLC/sb0uzPL6LlY6xTiyNaQTZB71wJ61BZA9oxV8/7Esofktj0O+/i5ql7xOUt8ZZXCn7rjrW
bvrO2KU7aavdSR8mlwbuprqz0d5Yucj/x4n826z+1hEnkhoEZ1juaOt0t1a3iaC83IlWFY9QapAg
K/5B/Ban7nf38bdRse0XaUOd+uXo5xhVTZQAHaCKTtW7QfbogO9vpjyBPxM8TdI89enKTV98el/u
88x1FZKkhE3Gjeh22q5pXL8a3PBdAjYKIdEjathl/9g8t/qhL7frrdzFAwVdI8knUz+aNnM0mXoO
ml6EiHMvnTdVaSuAtFJr66Nw/i8OlAkrvkl4lW3j9ctfbHJnSalkIc+6SW8txcuNrbzlQDHrd/4F
Dsv+Tq1IAKbXgSxLkQjaeWY16JSbv5VZG91Ic6OjSNgVn/Wh2HSy4zbyU1BC0j6Ma/dmKRe8tDa7
on4+1WaO4sVmPAXP6jZiTE1/F9+LpozjSbuVTV36fpfWZre06OUmMgdKyOpdejvtJk/+mT8E2+gO
Pq/vjHsP+wR11M11q+IOzq/LpdHZHc142sPKgNEmO7sJ5Cd6/3jdwmLBgqlhho5NFYDlPFmKz5N9
dnq+WXiEhuy9mEdN3O8152SjuaKgufaOXloTMiOWhWSDSeN6Fgkd35+UKeWz1VLRT/vMbmo40tBn
XBuWXPRwlqZR8TegeuO/3zqbspdyJUBXcTNWG39v6xvQiNz2+AXmYFfPN+FpjQxw8fV3aXLmY/TQ
n6IhE4vb1i+qq2/7n859B3gZkNMGJLEX7IyVL7iY1F/anGVLUjZKMh8QeJ6XH4uDeBnpwG3cgeT9
Y/EUeg1Fkfx+vLUPNhxQqxXq1X2eubYiMSW/Fl8UHmPNhQ/lRgC2p9MYgT9Co3v1CK0ueXaGWtQX
5ABSGpbcbv3TgKGTfJc91U/NY3Ay7msP7sB6Yzdb80Y9OMe1vt3yrdGYmjSZ1DfsOfQij63YUIXv
EbUnaZN7RO1vzr1FRYYXwJfxm/Tj+j1dcj9kCX8ZnHkCeMzMFqk+pikAmUYTOtbGqbOUFX+zZmV2
Y9o+bP1KLAugk+tP0IZD2q6v9P1WN292SQYZfKdp8ARkEPTkn6wDpIfw9MDP6m+a5/IBxuS1iyn+
5NyRXm7f7I5Ubdd0dczCTP+R3QMEvtEFw5i5kqAuRcBLO7OroAVQx9RiIKMMSndsHVQJzVMjIV0Y
/4rK/fUzsbyRTGOodFwUxGxm6XA+wRxj/uFtzqqnfqVr7nYbfZOom/qWUvvTOiZn0XtfmJwF3RCy
TnkUJqfM2sGB7WXhSua9NOEFa+Lfq5pFWvRrjCwRhxAh9VvHgROuhtxPCyCbgc/IeIF1BWK7mBfb
v4nxl5Znl0yGQkAO/7jV0yecCrjUW4TzphvBslp0vKY32td4u9Z9WnagFyueXTvoFkGiCrsGRAnV
j/ZDuCNx2ub37ePZHQ/6CgxpCV/NDoO2ANwsNF9n6+ylwDJAFdLyP0w7qkB77SbmCfdkNZvpo+Sm
zEwRIG/rh/gm80rJNe+Lw/Wju+hoLn7BbMXxaFVlWYr7qBCQQzjn6kOrH68bWd5XcA6CgFOGRnxm
xWnypmeAj3x0N3i8qrzyLvTOBxQfjvmp/7jWkVhc1IW5mV+rUNS0cG3cDfOo5Hfd8KFVvl1f0qIf
uzAx82OQiPh+bZKtVWeEhMzBVdDzSSU6lpMVeNdtLVaUmVT5a/tmzqykRxcLmiJeiOej7moH+yjG
6eTbZr8GylzbullAjyZFrlQx6j3I97ZdbTLt0Tefrq9nxca8lmvrMXpuYlpPGz9q55NWgDypV5om
i+7x7y2bD1am56A6v96shrJmzhs3DvyVGK0K//dbLLuwMXPBhdJLUStub+9KD6PlSjQVbmFDRObr
xjxGR/mT/F350v60PorGY0/joUZJ92mV1kF8/mu/Y+anUUxJ0kFAQqKX6H7yohvtkO0TpO4PiZvc
wnWoudVJvYk8+3lN5mwRunVxNH+bvHTkQg1fU3vmnMLP6SONR9SZXwcuUYemHfBg7YUXyxii79Zm
z5cD78UnmDmWYAAoWwj6A/l0bkSQIH+xPf0hew/2/Lli4nPt1bR2eGe+JZXSP12Z337QjffVmeEI
c8VfLtowBdJXNLB+G59qMwtydjFaHTrO2avM+F2kQRCrwYN4/SYu79/fluZTVPXgNy0wCNz/l3bb
3XaUvWJPvM3KkBzwnzwZFi8maGGinUxFZD5IVSlNiYA6FukuPSd68lAbazMfaybEv1+UXdLeUvpO
LAof7RbKbQE4aGXfFr/QxSrEv1+YkGs1kWPxCmg8KGQLWFwFq9Iuc0sv/Bq9L95TuPsHqJE1s7PD
F2ghPNCioJSlGxAGv2TYiJ8h5OKT0d6g/1dTUFIPa3nRmtlZsDNRRxuBuMEbg7z4Ttb9m8ovPdrQ
kbeyr0tlSYYs/jods0gXdjDimSLSJS/2qd43H2sPBo7bbLcW59bOyCzOSU2SB5ZY0tRBBljfZ9mH
laVct8DE7NsjUphhD+M0FkSV03SLvfas6K9xQAzrOdAsMdy6JtSymJYgFmCqslC6nCPE5Lge00kk
sJpeHTTENvyg9SAO3Unl8/X1LQadC0uz4OdP58rijgn2Ca16mOzspo+Hw/kcnxwVJVobbSW57tdK
x4ubemF1FurKOEczoPnjApyPCU87hGbdmCo9HR3rKbc99VY9rI02LbvJC7PiZ11cd6eXA6sVGYu+
V1MYiDepF78TxB76jq5R9Jn22yokeW2pcxeDiCo039iMe1ibix+21bjXP+FyWu4YumPzyGPIc3YJ
VMMYYOPEhADSRNmmZUImHzfooW4qNzz52WaVYWN5VX+Z1Ga3QtCpKe0r4QUwJdj3XK04igl/kAru
9NNGIunpX0Xsv1epzR7nRuUrpiXOjJLIbmp97pGFQv9wJSSsLWx2H9Q0SQWRBxEhbjctopZI0l3/
XIte+GIds7MfWEirn2ssdPaHUj3GOuzR47+qZFwYmZ30ygizwBHXWt7be8WDAAXypepjBDJx2vY0
Te7slUfwcqn2wuTsoKNRJ6NOicn6V0OJGOXFjbIpClr29S7l2YvIG11uD0Ttmrdc29FZOAVnmseS
SF4HyMEr+4vNYHe41qhfu2XaLHoyL4Vui3gmxEf9V/MogrUYqevMDYqa7nqDa+0kzmIoBN1DnIj9
dFDgy5B0jJvv10/iYqcUaYz/Oo5X7eNLf9gMetu9HsWdD/lQ5yYvnTd+Fcmj6Zkl4iy7/Dnzqg/a
So19aW10tai/8h8w57Ozgrbmn3mX7Z83afpL9ldTu0UTjKLAeCpEi+ZtES2ttcAXxYNml30t7nWY
3JBl/cwL360Bjv6DrG7F4nyuLzgbaZKLWqVwwyjbbJUS6byWFyPJ3I3/bIL/+Xj9C66ZnPnE2KzO
WSwWmXWt60cndUy31y0sokKJKf/dR2vmEPtJiwpFmOhrRCP6EFHraPhcZ9GTavQuDH2nEAzlmRk/
STWeI1vRd50drzX1xeWav40vf8XMafrnSUnznr1FILWj0dt/9APINH2fknem9ZtK/lft0EuTYu8v
LkdgnqdJE8nCHw2gaGsiZU0VUZDXObHn/Li+0TOh8dd5c+vS3uxOdMF/D2zvFsYufz/el0x9oNdK
1tm6+bGNXJO+m+llL1PGaVZgY7Jc/53dugZDIvDO8et4uOgOVEIHA4L0kMNXGtuEwRI3PFB9PK31
bZY8L2O/tgxJiih/zn4zvc6OWQYOR9REnm6+a0g7euXfzEtcWpn59xTZ6jDuhRVIYHv1nTw4u+ub
v7aOmW9vTCdIxprSiwJwzzD37fDJWSN7Wgwgl8uYOXTdZLS+LRkx0vcKVWLtMBysO2ay+WqExb3h
XV/T0hvi0twsKwTGJvvByK7VldkgP4+qh0kTyomedPnddVMr2zevBJbqkMM7wsrM9FRo1edo+g4R
6vN1I4vR6mJB81qgX/lWF+vCE7kpuPRPwfPUkXmKQof8WHM6dHeAT2Q9Ei++G2B3FQw4KvFkPqxl
/j/Svmu7chzJ9lfuqnfO0IHmrul+oDlO3qRMvnCllBK9dyC//m6o+rZ4IM5BlfqtspSpIIBARCDM
3iqVEwy+g+b+ClMeHgifkJ/qUF9D9yrQVjGNJgIqWI2mliI569N2vWLrEetve28f2ksGaRVdISmG
fonX9h6g9lftmYigTiiUu85GopI5Yxct2ce78FYHjAhWuVFcY8MgRCroqeglsaqli63l7nZvmACK
YnATef3Q2JqTSU/NxAAlqSCwX79+Ovp4gKqlAACI85UF0WPDZOCuaG+RMK0DrEM3da0OIfHk1b//
wrgBc42807IZTRj6q5EB5Ftz5SwJhoAVF8Bi7apu64C/OUD3gHZIzpLU+ZYxxjAhipcId0w+JTcN
cS2FbCjTqC5BmhQFd3n+dPoOrl70hQhOK6nGkEAtXPQ8vJHTh7Ifkc18OS1jtRnBXgjhtDAA6PiY
guMDSbnBA+kEKNl9uDoZ/wGU9U3n5OfgjHKDswjE5351IXporibDbdDQaSp6r3TkX449f1YBWSwF
iyrq6Z2Xtk73u/zZ/mgCsKI4Oko25b69lh31BeqKXIm4HWN1TmX5AZynANPIoKZgfcYHhLcVMLxb
x94UGALC2vcDweMGUDAxhvSBy+iRUYhGvFoyRlOhYmDQTAVWFncEsjToqRZAc4E1ecYANzLMIDDI
DVF9Z/1WLiRx978KpDKMmSRG/PwRpKeuBKgbFjTTt2xrC6rhTEO/3MmFPO5s50GiqV1ia+XhR4Ou
8jF4FqjvWqgK3CAZFVJkC4E2c6w9fYDyeqlCffUL7TW6b/b0ibW3qQf53bzSD+RqBoIRGyaRflm9
UzxYmotibb2fgf5VCXF2VtcLzEcguBnwwXzPljqBBK37MAppfFWQaWNJojNcNQoLEdwRBsMMvhgZ
C66GqlFcWPPWcIpxgmnNUjCQuYINFsnjjrCN9CAnLOi0LshTgsnO23RX+sV5dD541DMHVwNreLVT
bmYXPH0NCu+z5U7nGUYUhRjl6/q7WDx3VYewyIKI4GNY49JwH7nhDWBSXekm2wHIZWven1686Di5
oC6IwN9dmnCXAQWZUldVJaM53Z4Wsr7BumkBRhvQV3wzFri9DFLLEBJrEpCSdlJ2N7eiCGf1mjAI
e4zAAyiS77Ux7TiobeydM9HnPgIyW+P3peTJSI8CZ16gM//LMX1KY6568ZjT1LHJSxbZ5A+g49qU
8P2tl+4VlyCqEaPdre/gpzjuudqUObGMBDsI/sTrIAg2Pci2nDGOvL99UhYsjEEMHRQWIA08Xlbb
SCToGfaSoZK3vinfrDp4L5JckK9f0TrWg4wiJhBdMezHLadWJZtKCfD0wLHqhCoFlka7P72Sj/CL
M8xgwAGOFLI1HxNVx0upK0mrwJ0KXMRze2dsGYqr9mhfzltkiNBGg/FCAMezGnjmjzv7vAk9SeAa
1sJ8C+ETwjVg18J6c0oCgtI0BuY3axsqH7r71G9BFIEuV3d6Bbr4dC938LQA8ju98jVneySW290Q
CHTFVOEmzObo1tpVlg+bPpeAVl26YXIWDrUjY2Y1Eo1krJ7qYrns58s70YYRSSjk2gXSptV7oz4K
Vsa+/MuZLiSwa7KQEIV62dMOElgKpb9VAP9veaarPrHChHymiAjR15JVR1vJuaKx0gh8HQQaFwZw
v8lZsLdbTKpJGGEeMTMtWB/7dV/WRwC5guFXcMryhReZdmOVsh38c2IaORmAFwUPtt/5CoBK1MfA
Qn7YVVshBNWaQUO159+i+QJMYKqdYcwfomV32IfRnoGIMiRPWWZoHeBF8gWrXbHYRyL5wEauaAXK
eVgBJ1a2xkH3tRcJ0Ltba1+BvHOb38vn6Wt2wDURlXnX3gRHsrmrOQxzZTcsIpbO1MN8r53FB/OS
vMwv+rXOxmNdEInmz/1V7AV+8yoUv3rQQOvA4xGwbWCnPlbk1kiB1jzDngPFzGvu08Yd8h+K7qpv
OWNBuaV4RGa7OEcyh77pmI28SUAKuYmIA2bcTYfUy+70YYg+iAs7UkRxDWEOBg9dvADOc+X3zNr+
q7vTclZthAlSbQIoKfBAcQ4mqk2zCHtY/iK6BHfgLptigdUVSOCz5qMUVcTuYN9MWmzbWfuVEqlx
/qNVmJzmGpFZ5UgMoCWzxdmAsbJt/rN94rPkaU5BmMHmqOM+9kYNNscQSFi/8Z9HwUdlVQOqZ8pw
x8N3sPRuwWziYhQB4GnozAJs4KEVpWbWrelCIucgDHmoYjjLP823co4Cyl12hp6iPYxpJ0xfCMVx
3iKdwB3X5dA1dslmD9hwfndW+Qx+QvJEAEzsgnwx3Yu1cZ6iDTWj6xkS6DAXxePYFuDZVEBGHuUm
sL3zKnrU61L15dioRZAGq3d3IZozJtQgPaAmofEVHZ1YTlwDxktDESMQQf+z2/llkRasloaQBiUc
5p8X/ncCtZmlMagjNZz9Pn0otNAZjccCUL3gfnW0/mWg+nfu2kImpzQ5ADNJM0BpdHtwJtToO1XQ
E8r04NSqOD2ZJSBqWTkkdOaLNV4M80Ul6ooRieC0YyRjnjcajmgwXzL9x0huI2EPDNv8U8vg1ACJ
wyYeAshgSC+smRqt1I8MiVACvkS21W9P28C15C7qNJ/KwLmMYgoGYlJcL/XG2Hb77FXZdWeNP7v5
9XAJRKjvkcGBaGohk3MfKSDc6lLBGjGTeou20mdWNU9RlpJVdP5HvigFuv6KwGMStJ0E2Q7+Vdlk
czc1MRY530n5VZ3sDWWrbTQwJaZuuLcn3wRdcQ90S58N/72m9yoiUfHg5loKEQv//A4uXhmBvGKo
DJZK3wYHNcU4U/0j8HSMPQALHGOAxSXjbNT2xY/s8K3YYCGbu/VG1NFIZvCkqm36NWlcNP4BbhGI
74koF7NqyhaiuMteZzjgcYaoIi2cogHslhpsEjRKF7V7Wn3XI8CFKO7W2xZ8X8cwNIfN+BCBjPI6
wY2R73ov2lmP8W/l3b5gRQrEvs/NVqRY6953IZ6zCJ0thZLUf/jCP3P5DV5kQPoChv0DA4oT1mJW
46KFQM489EVoJePw4Q2VzbCf90PhhD4TqLjj7xkQ/UJ/v2qRbBlA5HjtA82SEwl6UbsiLMhWLzqv
2TMyKAkFZeliApRZvBFhXbFf98UALsRxBgk4241E2XtCQR47k0uPogskqcdN2Cve1Ai8xqqqLqRx
pshSwrENQ3YritdaokDn/F0l6Lvt304r6rqdtYE7w0Zk9S/T4lRq9R6E2uzq6++J5pTzlpKdkV5b
o2N42qHwZ/VsqhRQYX5jKo8lngFJw5DrgYd37O9DjQL2nPFeBaWe76zUDrdDLTUXaVf3h7KXZUFe
aDVkWwjk+85TIyDtn88yBfDtrFCgXSi3jG8z32QXqsCFrcVsS2lcGK8kIHcfCrx55Xna5nX3qCoD
9fUS6Hca0q5aihpwjN6H0we6dhFZ8Q4VPLBtwmYeb6rep3GvgzYRfYfPqKlp0e/Tv3+tro2umE8B
3D0AUUgQKjkE9JM7AZR47nblT2CvofT6ZG8tyyG/5gwN4eLu6fXz0202pg5H/WVYHay0Uzxh7sMZ
ZR1A5HILxGf7HGDQiTuO0aMdGVeZ1ICbqsEVJVr6s5FQeuvo/vQWrFkCZfEZnBvJ6TBKpcLuZmPc
AtZhK4fGDpCs+4T0vtmU9TdiVMx4AlQB4LJgYeHuCVVnIJazKCGOGwyTK03qoEsu2Zxe1ZrFWUjh
UzR6o5rjwIKfIH5LNYKp+We5uKaVKJO+LscC/Qce6FgVr6DUGuSKof13mnbblQh0AEceRhRs8yLO
pVVdVUEFBGRygKNB4PFlADg+0OtUuEEyjkhopzp10qCPtkFY3wWtfEkTaaPn8naSLVefy11EjJ2G
iYaoNG6bkbyOdnyJioOgnXDNO6PLD9jS+DQU9z5+vnjodKWsqBnLhjVeepk8K7voznanp+ISvCc3
9rWotWbleXAkjtPXcZzKKWV5TaUtXEN6z+af0TxsT6vP2rjgkRRur4MCZf6R1XpY9pQx8KVv+m+G
cCTv5s77D4UxJVvsoCHpdVS3EBZHmH6zN+EBEF/jK6OMgOcX9Aqz/eE8/9HKOI21K2M0ggrZkrI3
HSsKPVQOBfGicPc4q9oFrF2c9ewQCYh6jPvHuJ+BK7zpUO/5xmQNFmQickIeEFeQC7nbbs6shglr
i+q6N/unIZYva5Lfnz6ldb37FMPpXWvnxmAwWF2S/iyje0osJwIa6Wkha2WQo8Vweif1ZTEVzM2i
/eGc1WESj75I7qu5VT3KqLNFCZHVZakWQG7gBnEmnDkm1ZyA7J0JjFqvIocK1LM2EGUF61rxMuCT
/7cYvkutK0lHuw6H1Hl/3if9+dZKnBQ9nZqbnDGCR81JXyLBPV5V9oVYLmoJe3WiFju0rHrW5coJ
hf2R6+ZvIUI9vrzZpJVyHmJlYBd4YHghbPQvvpcuvj37d7SRnLbr6tCHLcF5lQynR3kJ6XeatY5E
cJo+TqAxiRgOWoOSflieIV+xibzskTQbe0IRMDkY37FJiz3ktD6QMIWlSZBIAkQD0lNiiqKOVTXX
CACrUC1Cyxt3SmGo2hWqV5Aga7dhEj4pSnpZh9KrQM9FcvjjkVtSDh97Z+xGda9vY0AXB16eeCZI
J0KvPJ88Nukk6ptaVfTF+rgzU0ozAPE44h0pLhwEzK4aE9EdZnv0xXMsZPCnhKxt2TBNZ7B/APe+
Aqqaa9ypm3KTvIkexGs5B7Q/fZ4Y5xTDMRrlRvqwhLKrbVCR3s1nzaN2ORSH9ol1RBV+ugFh3zY/
G2AehVQe7KhOLZdzlFVTK0kxfeTP5MkhgEdmfafST9YdVYLHWLRi0RFyTpMqYUAk0Kc7adVedJa5
72xLNGG11t12tKucuU8TtWsngBPggRxSLzU22X2FZe2Bf4KKhnYZ3Cnm2Yw6Ijh8sgtR1mHdvX0e
Kh+WJ6bdJVKOPR025EmOXPOpvjTg46w98M4yNzE2unDyVrRmfnhtMHJwnaXQW8Y6w3xqHt8lG1Yo
nv0p2Mj39gGeCNyP9vm3YpPFejmzM4e5Xks1REtasc8Luq+l9HyK9M1ps8NU44Sq8rhncjeibsqw
6kB4NWjoBNe71BuJOWa70AJ05WGSZ80Gnx0xnrWkUAVTdeqqd0ezJt6RAEID/OOxDzSHYRxyBjza
eJOPVsJDnnvJvUJ87VzZWV7yzjo3631/Nfvk0KqOfYFSoA/iK7+Ar/RECcPVm8RAsdF4B14Cfjs6
hbZzy56YprWlWuATWQTLuyoBPQesoxlUP3zhtK/tsNYNXKMsnLw2xvxP3wrOdO25h473Txlc7BKj
F5cYNexB8MMEwHGDIVlAvsVAtEmvo0vW45B68d23HMlCKqexSTSVVlpAY2dNc6zqPpC/Z1hN8PZY
SNLhIcv5EUlrm1wesTDGwWZgttpwrf2AKj4z6eWVWgpNwPpxfUrkfElWNCC0MaGfipTfDrS/78ZY
kEZZS+fguD5lcHdAi41+DtjGsf79AZViHzNDAB5Mn5NDv9O+5YwtdEkDFBos5nx50ciHEDOKEMeC
NAUcI2Homj6yRajYhuCS9U5bmNW4Bm3RQPbF7AM6xY5vOOi2pWhAWOio0/Mc3yPbkOYijMPVU1rI
4E5p7FRJT9mMDskBaqj+iGzNPb0KkQTujMykGko1gebRCqmn8YL007fOZbEIzosXddPXU4o08HRI
Y9fcMEfTPzEscnrxF7rV2Z58sfwLcZw/V+oaLAAUK0r25aU2uPWBtedIaLDUWyBDhejYK0a/PRNh
Xq0B94DL+d8KwWef+7SUQ+BzswddiVAhPW/6AyoJm9wFg3PjmJjKHWDyOxfDFrjpmy73jKfQbTCs
+w106KNP4QylNeutEjUonUQUADZ6FcGqzCZgE9tRlI9eKzAcyeLMozIZRayw/WacM/N5dz396N/o
Dmfszb58b9SAxRRGTeyXnjhkvgW0TGe7z5lO6RcyMOCR6r947d7ZQ0IMtS24IoT9fJGLCkZQwxJG
Hm9ld8P4Hsi/T1/BtY5LG6RToDwAaamm8elCwKHXap4yxZkSQPvlqomZmeBSmUtPlTTT6zUSOjSf
L7LOPi+0wDstf82QLcVz6yMRQEsGVmcrZPmMqL9CAxBBlAic99q1xMgaQSOrApvJ56Qs+BuQJsFc
2qkSOuFcKI6lhUBpbcqDlsxvp9e0Fn7BE9gghQPqLbLDx2eWIiMaRWxLaRv5Q0V29nQujeO2o8RX
iajutLo2nJtpgXYPMDOcK1BnNa4UFTkV7WrwrEO/jTCwnoMYqEwcVn1CULdtW3B3nV4kOxj+EjB1
+f9i2WctFLNAC1mQTyz/NtRePtduHggOba1xACr5KYLbRwxP0GicIWLYyC5IcWT0WY2H+UnZFOC0
GkGh9RgCiCu9HjCXtBUhpDBTfWqBnOcYI6KbUw3pmPvZMXw6Bo2SHURPEtE+ch7DtrW27UaI0efR
Ty0VPXmp4KjWniOLfeRfeZTOEe0Ze3egJq8TCX3oiz/H+b6o7doZqnyTqOk3UkhLmZwTSI2kRXYC
L0u06w+AmRy7FCjWxjhHgsWtJvyWkjgXQMtc1SPMh+I5KbsFpokkX7+z0FsiIyDPLkRpgdV3wFKe
dqz4ipZLuiKxzgD0/Uq7ai8BOid/C84ZnMJwOQGkVxbzcAluucbZyVbT0ejFEln6RYXponOM+dwk
m+5sus7PSzTugP0jvws9UafUulhUuGQN9MwaD76Esp0ezSZURyK3TQeS+bQGsGHkRdk3EM5w2T8l
cceYxQAhJhbeBFYXeLP8iybCRCrTua83+lMEd3KSYee1zsJN++7PwZdmx9rvEyDyCzk02e86JYs7
L1VJQCHJ6FBj0wu2FUvYyk7yWPnVLwXM9dMulZ3vGOTP1XF+YBitKJEINhD0nZggRv1/rvzTIlbz
RWBpRGUHJXpV4QHApFAOS1SSoA54apdA5AKHewFgYOQdIRcDda8M113UxLV+5RZiOWNSAQW8xGAm
C27Vd+PGQhYXKD7I68uv46t1pSDxaISOyMOxDftyhAR4Kboqg9eVv3KY4xs0k3VjDykYd5rZi2ID
GM+imZdVBwDWBhnVMvUrE3mtS3FYRODWQvOGm2ITzby9EZzbWsSqLWRwvqyuh4QoPWQwGznjdZpT
d9jVHusn7gxXdGAfMceXrVvI45yaQgHOBVYG5rmpN+zrbe/Sjb0bQAuV+r2FXmZ6iHaYYk5Z2mRj
+obD0rjdxbe86+eH6Bw21xBMUzaSGcGRcsu4DnQ59QR7u35+aAHAMD2TxN27vMsCoszY285jVIGp
H0cHE/OIAMaf/dzraicKXSIsUq9qpwFKYF0GctCXfma1aLKiBusIXj5sWLjwOkYXy1CYNB9tji9i
Frj1UwW9Au494JW/NJSW6hBOGdAaP1IqGSYFo11q+TP0CViAg9f3nv2Y//wTGDZ0B+rY0LJwP56p
8XPfukPpppWw3LzqoRYfxfkNmkmanA0q7JEU3IUmEHHw/LxNewykTwoRJexXg8KFNM6F6KQYssSE
Ymf7bt9uAUe7N9DfJSI2FS2K8x6gQR6sbsBOZzK4WvHCfQhGzJ4mMjqh0uHptAavKvBiTZwCG71t
tRHrreikcGOpt0NYuqclrBvwhQi23sVjoS9ytU0Vmd0RgGrBirrkzJBuWWl2dkFqcDPVPvx9kLgi
A7DWBW1rIANBfKQw6HfOFMW0Gtu2hAVgVbL5PInwysQz0DUfy20IKglzW9/j/RBVbqB6yHfe9fDZ
Qsasdc/5+Rkfz/DFDlSpVsCB4TNYA0s9O20MAg+66wgS74rb3WgUA+8iD7YeGy+kco6zp0liFDbU
FT2s5yYagoB8Z3mdT9sNy/2Ii2bCdXLXsdVopEoDJLLSw4iYESgVGP9CQE5cg2kvWuuFIfmqLVws
k7uVQUGzWCEQymYPS1DSNo7+wOq82s/kcjwfbuPeEe/u/2IP/61aH3uxPNM46yvS4kzlQ3yru+VN
eqPcz50PyvI/EYdnFwX6DFwhvZs/AdwcgwWxF8cbvGT/AubaqpNf7AJ3j2lnINk54HMmzAyp8AhK
i8AMOci9sUNdR3SzRJvO3emGqn0zyxCHgcTdPN2E2sOYGf5py7FuCD+3mEsByHWjxzNrJlJt6TAG
6MWi6kYep42hi+bHlbW0jQ6Aah1Dxgj6+LRNW1DwnNZs/w7pbXsb1E7plq52EVwzpuPmEqTZBgA9
/8JjYc0CLyVz4VkhJxN8FfSXcTQMuJ77mTXU+2wiBcNKmM7ffOf0liI5s6hoNcjR2ICZPQFKGlPP
V6YauKSSS+f0Ca4WYhaSDC4Eo43V6xmF7WflpczTHjFGngLVpN0DVxel5m9ozFIcZ/L0OTTaskc8
YKbxQY6R9DbeiuTGTAU99KtNdUtBnKWrrArxoIUdTBAKFB7geLzB0bb6prwSpaLWbsFSFGffMHzF
gIkRvkr67SSbbqujdK4/k1LUF7auiCYbeMCcK96Sx3467+Risi0oYifXbpFjpNbeCdRBJIIzG8ms
jyFNoA6MPl3zyBnUj00DMTrC4VZ+TMQZG5FIzoiUiG7sasSqGvVcnl3jQdmxWY5o9gfLVV8nj1Fc
i5zSqlBWCrQNgm5cPnMyll1D5RSvR1Zc3QNbFAUX0oiKt2vxKHj/AKllgRX6CxqbJU+xhUl/hCzF
mTyDWM2sdr35DuZMUHSlTk0eVKPxBEf41fKbRGMQhwiq0EyhcfsZZaStGxvtDfoWLePEdhS0FTBP
Az4K+VU7MFyK4FJUVloJZo7FclZSM9u+LC2ITUq4OAqAQnbpgIHVjB712VSO/Z+ulLOSsT5bwcBW
muzTy/6SzSUyuh7tgNZjQBVGIAOsRDK/uvGjZfJPVksNLCVnMoOL+JbBs6RoMehjDD38lWKdaFf5
KUHgfNg0ZuLGg3RV37IlAj7TV94VPCPFLJ0C3eFxRcyqb6eZicuMWyrfSlPuTIXIxoiEcPbSzM22
rJgQgB+bV4yyrnbpY3pgqNzodflFfvwF9KOvF/743NjPF9FgYtWdbTP17LzgJtLBVVdvLU/bJpdB
77LDE1ci10Taug5+ews8cbbMXcQck5VlzqYqpvZFimontZ9PX/VVAQzLVAFYoPYVtS+mVj4zWlOz
vI8x+9KLQPREAjhvYMWkmmLW/V4H51GZbmMy/n1GOAA2LNbAbVIql3OP4QzEH5iPuokv2RuoeARK
R/SgvgLHDSOvIkjnlbL0sUzOVEljRYrooyZn7rPpNiOlm0WmW4WvhhRuqXJNofSafWbRu7qv3H66
pKA0pbGI43PtIizXztuveJbRco21hxgu6NLKz8p3QjPvO1piq5apM951vrpaRmHdpjWcUNtLTh3n
TtH9PC3hox/4OKHINvRTBNOjxeWq6rzuux4iWISsWp5leu0lhjLfyGN5AczTfX7OGHnGOwuAK72j
/Iqfpl0pCPnWd/PzI9jPFx+h1l0d1xE+giY/Q2C461PhW8329FK/xnrHK+VuxBxNdalJiF8pJici
2YnSXYJpyUgTNAmK5HDXIg4be9RAxehgxMnTctspQXUdy2/S/PdzZniUgpVYs1EKR1jJReTjROIx
1JDM0ofu3oqyG8bh7Whl6ila9Rxm4Us25X4jW71ALz8y9JzWQDLgusHRKoNIk1ujpEiplqmINVkB
Gfl7d94REDmVNzWwlwYXZNSt1z1qO+Mtu2KenWw113xAHOrjcM80v9qaXl25MOh+IUrgrli+o2/j
TIQ8gRIpDrH/BTgpKkRSeS/Iuq1KAEUt+BvBh6vz82mAJicagk+cMGgVUg0uKBD2oLOv5HcY3W6y
BidEFBBQH18JOajJOKdYRetLVxauYOnUD/ll7s8vxnPtpfdW6eS/CUXmY/pGGyHmEBbCuS1UYWZn
lQkvJrKLkmKPZL/Ae6xc+SMRnAEF/hto50FZgsHIeodU/94aWq/ptN3fvvRApMS0sgzENUQJnGWx
0tzW2wlXpM+sDZV1t5cV19afafrwnwnirIup1m1rVCyxbABZtLuP5tcKU7VKK+KhWDEvWBGqBOA9
UtGZwoVgQ0wBHFNg4xrA1QV244xlvQlTdUdjVXDNV3VwIYrdg4VZDlra9YGKNY0d+IdCaToDDD6D
AbQyzJmqfpugJyYxb0/vJNPsL5q/kModWSTVchOxsp2UBPeVUV0EwZAig237kWwfZDaXcVrgSmoV
6m4CFBCFV4Rk/IsyU5Rh0FnCrfST/ejHO73azDvbbfz2fLxPZZAhix6xq1u7EMnlOOxqGAwdwP/O
EJ/T/qy3ngEB5OUS4EPNxybIBRZrLW46WiKnNZWlZMScIU/a9SCOCM/Gy/omuWOvdfpe/m7vijdR
J+2alURhgL1mGVS0xi2xlNHNV4AIyZE6e5NnxnkQWd+53QsR3KrolNCkYgcHn+tKc30IZduxJgOY
aKLh3/UD+1wNdxdIq5ZywESRK0armR/qH+BP8BhYxrxl2HD6efxaubYn4n1dNZSLNXLXoUNqAvPO
EKwlv3TAy0rllg6D4AqIhHDWS7ebdC4/Us5j4coJKP5IuzGoAIVNJIXzaWjfywLK8uhVf5jI9Qji
+vRvBl8mgKQxma1h3h7uBemhY5OlzHlfZ3rDCNOyFzVqgL06WO8FgFJdqy5FeDG8in9I05HSA5wJ
wDj4rB6tAZ5oULQDymovnUPjuwNi0EYQHa9KQRcpkueYO/9inuSxbPJIRe8J1WrZLWneX4Wx1Qv6
yvjDYWsBF5yCjkZC0JbBBZNlXAZdO8ZgaE6Gi37OvbC5HJXZP21ree/FS+GMgl7ngSUXkBKU8c5G
gCZ1qqcrkVeEd6clsQBi6UZ4SZxtAJAOnt4dJLWq5ChxBmSN89CUdgESyxk1dla1VX6fFinaQs5G
oK2y7mgLkXLVOobZOGr1lI4Pp4WsacPynDgNt7UpN+oKQpI4dzWC/o9YNJy9ekgKoGkRNyHHygdN
KKdqnRZBRBhddJ19MNPAsa3CG5Xsbxrwj0NaSOLsTiINeazlkBRUxpam5qFT5tAZWvIrVajgqbt6
OgtZnPXJK7O3CiYry8leT7KftkSe0Pgn0PDV89Gxc6qKtjsEFscWKM97rWr7NAHgkJn6zazEPxIy
yzentQANz2v6bYIU1QAoLDJUnH7HVhkTXY2gB2oiTa46KfmhMkh2W1Vy8qiXTX3fJGHyLs2S9FNu
4+AKDWZoNCR6QEM/Go3it6KP0VNjT26WSz6d0/LNTttC8Zp8RIEsBvyrA7jEtHKLJpoA6kfaqHvr
SALqjAK72YNAQyMxZiBysEYCdCyL7FADbECbyJkD+q1g6J2wLKQejMpTkyBMrWc1e1bKeSCbJAjG
X21hzapDi1iVXFOxZ/OWNN08X81lWeVPYTom5FeY2DEIegtTakY3L+P2JbNlK3QndYxbzwoI8YtM
x4DLXNFQd+emn+hmQnlzctoKRUk3nihFJ7URTVfp0CYPdhsiNVSAXco4m3spTBy7SnRAUFQzuaxb
BiY/SlboTAPFaEdlqOlFkODpQFt7tvdqYIwxxikVs4esua+8uAGqqTuqaRfvZ1D7pT6tAEe+kY15
BMmriajOV/OwA8kEnqXNWZun5b0ZRuZbQ5s+cfMwNyRnMqQa3RKBBk+wpZkZ9W5c1DkNQicOq1BC
0roMFau71UFAl9ihWycNMBD3tBxbgMQiexQ3ttOkEo1ydwpNHCf4bAMj26Vp0EpXAGFMYWqlnCqX
49T2QJfVMBpwBeih2nDoTGmzs3sJ0HVVi/fYdaCMLa28Kddb/Sdr0soekLPvg/CM9lVIDBfTng3B
HtOkoX6g2FnTOoEWVvNesufgqunHOd5aWhvre1lKDSSvpFD5PQydogHxMB7LHfCp0uJGJ7nVb/oC
zSQeK5zaXmdmU1A6odyAtiArK/XdbKPMNzKil1u5snOwQRplVFyYSK2gNNJYqoXpBjqPE31K6yHP
VV+R7MauAYFF6/lakq0BaUHZNOebIdVzKbwwEmqpv62ybQt4BlDUKZ2Tjn2me4aqACvp0LfGcD+p
oI04j6ox/o1HSI2ERi8Ryc3bqr3RzGDMN3NTZvpFJBWKcYHIpM4AEmxK00ZWKOxnrL9KAYB/zAzw
vEU8Jb+yYEbCPGqp7ZcAVTfOLMnuLN8sJ2k4DyxpIm5Ce1PfmEaiV74sWSlQWQBpMTpWrGUm0ppj
nO4qO4mIp+llazrtrJTJHV6gJUZ90Z9V77Q4NYeNLvd66nfgg5p2nVQHOOs0GFrXqEatccCaYI73
ejVPw26WMFDxew61sXubdSmdPXTU6EXqKiTP+m3ZlEQ7hIWJdim508ECNgRdpmxMc7QstzH6mDqI
LYb+0qDzPJ3XZmoQJ6+kGdAhVTVJZ202jur9MOltsYuqYHYTk+Tpbmz7GSOlFi00GIGpiB0Yzjq+
lPLGrJy6UuR6nwYBTd2qlrLcVYNAh9PrAlnCCHAZTf3DaI8Y5C6yrp7u0iYns+L3RWebvdemjdz4
Zm5Y8P82mkRd1YyRzin9cCiljm6kRLNqnbh2GTXDvTI0SoTx96kJWyCjW0N/nWBMwvS6ILNNR1Ga
qtzUmiXJewP6Tc+yaQhlMMrGIwzANp+UKgE4YD1VXbA/bexX/bGlIBkEwh00UXCeK7JA9wFOSOgT
0ByncxWlSJJkG9JqggDmSzvZhz9eSGJOZ/HiN3O4DaT1EMEcwATXTHeMLGXeoQX/ID9Zr0rh45KP
V+Iiz6rXXAjm0kGlIqGyyryZ3KZI0G666cfpPVwXgKFtguFVcEGwny9WRkuV9tSGrZfjpwHdi+A2
ck9LWI0vrE8J7OcLCZY6tKmmQ8JgvOjWGWnfivz1tIh1RfgUwYVLmtI0c2FBRNuCDawFXETzYObn
uSl4RfEpmA81AIUxEE7xtAFeyfFS4EFBVtdDzpyjQdvGjGeCOfYh9RJbQbLZ2Jxe1urOAfsMQGmY
8jUIL05TMdVFcaWLVN4UdbmNisEbZVXwjjoWY6ILHBiPBgEOHWbNkULjrpEammUVpP1vGhlK6WsS
syVdomSBm8xRLpqc5+q/TBxjNiE2Qk4dBEc8TmIQSfGUF8oLoUWgqE9USSicVDZY5WM192Zyk6LV
mNzaQTdK+6gtDZDI4H8VN4NmTJNHwmkgwbahZSuNTgX/YP+LyeC/X+n/Dd/K6z9fQ+0//wd/fi0r
QNKGUcf98Z8X8WtTtuV79z/sn/37rx3/o39eVW/FXde8vXUXvyr+bx79Q/z+f8n3fnW/jv6AVH7c
TTf9WzPdvrV91n0IwZeyv/lXf/h/3j5+y/1Uvf3jj9cStpz9tjAuiz/+9aP973/8YUCF/nv56//1
s8tfOf6Zl8QvZd/F/L94+9V2//hD1/4LqUDbMg0TjJNAvIMRHN8+fqL8l4mIGyMLtsVKLuyNXIBa
O/rHH/+Pve9YjhxXov2VF3fPCRKgXbwNi+UoL7XUZsNoSwK0AD2//h1q5s6U0GLxTq1f9K4UDRBA
ZiKR5hyD/IG/INRlIFwPR2L+AFRDvf5J/2PGi8A/gPLMEIzuf/77ZW+O6J8j+z9Fm9+XrGjq//sf
OBtQvn8etg74VzC/iXZE2wTm9m8AqviynhaDDX/XyIa90Nzu4MYgFdx5MmPPVZaTj4bT64e8LvTC
H1PHDAq4GwgYZzE67qqGdwFgKOGOgozF/YlMpnvgVd9tirFn9jZLSxEYE7X4VRfFhIbEKYtDCpVC
nb9JJt8kTSV88MmX1G9cAy6iW063rCgZEKZRkPaoeSy/0RrdY8FgkRZvLSNih2ka2r3hTGaC+lEz
zRygoNRZYQdZzvKPYH6h6DY0pV/zWvcRpZ98LikQIWRd+YNrZ7af9dLZwPfN7xtSib3RZt0euk53
cDTl1tNHODUaXt6xgaLMHHFkv8scZGkmIpubJIczO0gP6gU36p7E+EPaou9kjDzwOtkmajt7C2R9
VUd2CFzS79C3/DozgD7VJp2F29A1h2IbmdK6sSaTHQ3+MLReehCUpofCScnWs0rjZuDN8HUwovJ5
THi5K6imk01FpnrfdG1zy8uSBYnWg4yzrrubkQ7kZkj7aAegadT1W027K6RIbV/3Ii3kQFN+qtzE
GcDlV6VHx+2nwygHJBSbqg0ai/EHt87HTRpNyW50KuCmFaN9nVmF9g01tF7vi05PPggTfHoblsXD
g0yd9CexJ3vTiYZfTWMy7HhRi4cKje7bIuYJQo1uQgy/FpqV+XCqxa3RZBQd7nFUd36ZUBtPJlvn
hx7AF1euxTwgQCRAmBmmDgmpicpt35V401BG9V+WmePlF8GF9Fln11bha3rm4A6bksYK8tKSHxPL
4sgc2kP2oYuMKtlKsKEAPh6yzq6zKLZb8AHnmhbKqezuhJUCD4l47SMbDFL58OmGPekzc+d6ZXEv
qAacNdYMvvQ6yjS/pWXGN6Ql3a7BNvFPuZnhvzXAnnxsbVbcDKC4eqikpz8QJ65uDL20roZCB1N1
nLUBw+vwbuLG9LOrxHRDUmk/WVEuvjppYnyrK294Llww21BDTN9KMfyMc0cHHDa34NPK4b4B/PqL
non6U1obbJuD7TfZjo1ZW4+TZk/etSE61K4XyGAdLBKbfeCNNkcyfpq6fhsPjuCHzusLd2uOpe4G
msmHetN2ugnGD0L6jQUc3uyocxSE4o2eN17leyyBILV5M37iBaCzt6IuMmOfMWaDIb1KssfR83Tc
76DdIBu9LgAHq0Mo431elTHe4qRLcmCYA8boa0YLepuJof9ZDt4Y39J2EivRjLexOlyV6B/H1Y+L
0tGBZqPWOdBasNaWPXmtZC123YHu6yN4AFeiTarlVKdRfMCiqzjN0M3lxw5ARLIoGv007buHZjTp
48mF8pfZPjXTSob8ryW5c+rWhqcBUXrrQg0Ux0BbdETMPBM1CtxitDDVm+GQ7bRttc2frdvpY3vD
dwCq37F9v4t8Ab5Htsv2FbLi6R3KNa0g3nkf1ootlO7v3z9Ncbfc0slSYAUSUNuZycZAAdyVgcKd
jIPNLj3O/QRp0H6EagL7y/kQfzy/M2/jVn/ODjgNVD55gJCmpnIITlbGAq9/tIq4+7YFJ2H1rRoy
X492jtHtEGY6P53SS/D7fLNQnLjlUe8lOZcdAUV7dURH3k0ElP6f2m2SbjyQReU3M912hCLA5gY4
Cff6Vfstn4IfK77nK9rv6a09y97pshXXPYoBW0e9AUAQ6CqLr5LPo4dCtu6eXgEzFIiQqLUpDgNI
YrNDtRcHcNRdgUsbtVQP9sG++h9aO+ZTPvdBijcMNkHbdTn2xbmbocLGcjM3uSW39q56zh7W+q6U
HOt/j8HBywKwn+Q3EGhLgyzodotjAAWnvs0Cl/vlzVyuPgtc+QS6tR/nT15pO3id0gEChqNbqOAF
UrrypsQb3gO+opi3fIbxK0Mx7tuf4gb9mZo/syTMXKOJieb951Uaq7cvtd/mVmtNa8RzJS0xN3rZ
9/I4s2/Er621PS6+HQ3N3XQzHpKVd9tvviGkzIGjgC4L17Z+Dwr3ZVlbfYtDZRHiqqlG7xst9VDG
AS7XCpdok0l/SuBbNSN4K8adaT6KuDhG9gdvurbT4dP5I5h1WZUxMGrBV56D4b/hkxEYGmK3A/X7
7EUTBM7b2tORvLPRNlDoAcWGuAgIJ5RDRvaCMZTdw5y0fnIc9zO2uQ6zqm0NX97PxN3uce4Y5RCA
YCbRfi4O5VF8/h860d6+mv8UcdealwsHHQXqikYNETrlcnRM4haz6KYE3l/5JTp230yQ7lw7e7rl
IYrocoLi37Vc++t18ttOn8w9W90TK5daMmsIw9y2ubMRXH+oD+3GuhPOFRPgI7XutO/ymr3A8wcf
yn4GVhgOxr4t7mqw0wbfB7kzLDR47vRDttFX7sL3r10oPQrFCPkNR6VwaqprwoYu2EVg9h8oi7as
ISuG/vf3tiL7ysUiAe8s3Xje/pt224oNQJrQqNZtrBzZ+RmPeW3TFbzFP5UcVssD3iheikRNmeY5
H+CRwabN/c8PyYfX/u8b/TPAO/WN+GTtCVqGq5v0G3ro1wis35F7VEWb6BKwXYKYidL8Y7oagNg0
rNark2u38H6IqXliLi6zZi3//I5cv5lKcWX0KTLwkoGKTbFnHSw3Bj+lWZFtOub5NoXbfJtTmLXz
puP9SR1EhMA7OneYvhVo15yklaH80C8KsM/q+Ybl+jGxQlah19GwP5yfTeml+usoUTRAYKXQg62m
PLNOm+DiYjsBg7NzAIHqbeCkAVbsf+nlfMfddSwLCEYU7ADobFdcEp2TpESxL0HZQFFsLD3/gRj5
BlH8l2ZqdyPvH1E487OJ6fb8KpWW3T9XaUNgcE1YJkjHlZNEeoQlJIUTElSfyH7mPwPLIRpMso9z
b4J9F1+3Ad1YL3KPfuW1wrX3LicQuSFoASoIVK+pYeyOM92l3ohi9xBnaofgGr83cnBR0f22PMow
Ca/W+rveMwpv5lTsYjNIZHo13EBzGeUQtPsJ8BbtDq0DwHVBFerx/A6/Y+oQ5gHYCjqj55iP4uUl
VhO5PQKCflqPvm17fpTWG0n0lYN8T1wBnoGZUBMCF0fVfuGCb62rMU8t+11WSt8exL4Qhp/n4Ivs
93bzxWPkSmPNhkJvQNG29gXv2B9cuXNnFPxaAxHVt/rZZWKEiOELir6764Bm3WXMn1p7x63Uz1GA
U7SA6JvoketRYEjN70zDjxw8u0h75Ulnq9Xu/vzmvydg+CbgoIK/BfEoFZ3V8NosYxqexRLY680x
3x6ROwPerj9sC8DVkcYv9muFfO/YKQ/999bscwEETYVg7Qd96qp5TjNpd664Fumu1q8jQP72cg1u
6j3pQoAcTSkuqo+BuPZ2z4u8LGzIMtBZTGDDUH0nDOeucMju/D6+tyRIsPXKLI35lMoCXiNDaicE
2wiq4CKG+Y3F1ob9r2zDRxpuxdL/7iTOJUcgFkFnMHA+1VNr0R1D2FgafuYdEpJtDMqD8wv6fd8w
A6KlBgrVEdDVlX2rXKdJi2wwfITXfdprm8pDYrLWLlnIyTTk7fGYgz3EWoJpErcPTXfaFmwl//Pu
VsGwAGcPFAaIJb+dIc2qqZvy3vAdB2B74+CzlF6yV3ii6QAkR/WaWkBHGmO0GmTD/S7mAeKct045
PVGyBlP/ju+ECj19NmFIMCFUpdiPIuVtNNqYp0Y5qhGwLXf92EfMkD14W2s/ApYbRHIRcjOgKVwj
s1FajOeL8M3sqv3U29jriIPZ564XQIL/nDGPnH0Z8C9r/eDvWKW3cynSR3Ib3DXR61xdwA70iqVB
9xQFCL99t30CkJMSNHMrtvA9kbfnqgwXADawSrOOn7wHspp6WS0zmFy00/RxtKu6YaPxeEVa3vEo
sLgZK2cmkUP2Q5kn1ziYPHRANo8P3Sd7b+w0v97UiLz7ES5aau3RELbVHsbr+ofcJP2xPuQrkZV3
zxI3rT6TdqFGUgXyRLw9QrRTzs+u5qjfxMCOnoMK9b1cRS78PXaFu31+0CKxh+Ku35SjN7WSOdjV
OA0Hu/ssDO9xKsG+GLNjZBU7QCo8nzdd7zgwb6dUPIphjLPBBLgm4iaOPz8wGIA+IKxIlG6Th3gV
T+UdwcES4ZqiiJYiYaUYf7seAQoWYYmVlx6x4QhO2aHr6SulwArrwasGUtdD9gqhAcQCVYe762WR
RwOsvtj22xm8CrAMSHomd7a+a7az+rMdKcP8ihr+cO98sO7d+k97/f/Tn/8hFozMcv7zhf1siq/5
afrz9X/8mf8EccgfSFgbuJJRWAhUV4jcn/lPBJb+MJDMRg0yOA5RUQZt/yv/SegfCOwBBQh5bsR5
nJle56/8p/sH3lUzDRo8fiT5Mci/yX++vQI18G/B1uA6V967mHMsp6wcQungaTZACca1XqG3ov/3
0OpVNDDbkFmV9aFhixvDpQFN0++aiP9V/ek/wytPkIoPGsp3iiFsuDP5TBiPwk3vWA0aiJNDfCfn
sPT9ig3GE9PLhoz3oT7SbWa0oIcv87ssjeiKYzjbmn+CTP+sQLFBXqWlbk+SPrSc9tozMpAZ0frQ
gY2NDcPKHEuLmH8/ubBcu8YzpsUiWitGXzkg0rdUUte3u0Jb2acFEVIzD0PRUF2QugvLMXN8nuJ5
Jli65gUuLUAxnGVX6QC1zbuQlajbc2vbDdrS0Xfa0K+hJywtQHH/xmhE+m6y0Tyha2Hm5ltT8/bn
ZWiWlfeOWHFS+pR1Q5SOXZihz4UcuoLV9b4FNx+9d3IUuPk8RyB3M/chrOH8La1G0ejBnThq/oY2
zIHPS0fzXnjk1/nVvL2v/xZYNfJPSF5lNWBCQ8NL4h8aalE2LpfevrDzOglJ78YB47W811qPTSs3
28JyXuu1TwTYa2TkcCTlw6LRbmpQT7fc+XR+OQuipTpzwJdsUXvptKFwHGC8Nb0uHgiS51tuj2tk
y0ufr+j4WLGhG2swuMpKdx64MUYHNzPXoFTnUd4RLzXiFYOnJdG1sg2d2n6KKjyToSilVwFbd3JW
7OzSoc8rOzmAqgJA0RRjBU5spmXgVniJaUMTvXRuhMLSOMk2wKpBixY10q/nD2Zp0xSdT5zesys9
akKjm6xiIwp4NQGuWr7i4y6Nryi823aSoyK6DdH40+y9ppyrXpI1IKklsVJ0noxwmiG1TSgsclNo
QDkntPOzdgzO747iw/6jhoqG21lkoJDbbEIwRXiBkxRm0LVpqIEvR45yX8nmnsrqa521G1T3P0+9
fnTLCmiM6cqlsiASapCqSlsUp5ACJsbxbnqYsYPN6U6z3Hs+9b+kVfVBW5Ury12abP79RP5YY5dF
lOpNaOo10IhJD2oKnV7Dz72Oemn5oj2ipbdYMdjzO/kdjXplKjqZDWEn6tRW3YRkRDWWjNtw0I3v
Y+JdgUzra68Zx7EmT2YFMOHzp7kgi6+JuJMJmdtMdtzTJkwdt8r3eCDl9wNzpmJl+5bGVxyAfnSj
vtaxfQzkk9uytxHUnGuRzn/9gqyTedaTr880z0lbPW9CPUdXgIUMQpAi6P657Rt3RdiWplCMQeMh
wD2mUKepch7KqvkhygntH4b1dH4JSxukGAOCiGvVx04dxiwau31RoHtnF3VG+uP8+As2+vWpf7JF
vV2BmtXEBeZUeLTH/cci9TYDOuh9mont+TmW1qBYBDmkaadVsAhV3n9wiyrkI/Ctz4+9sP+vZS+n
39/2XFaV24Rel1wn7RQINBWNebyicEvDK+oNSLoC40PPzBFbAkfoc9/yW2mX/64X929rqYZSAKU2
+5BQMC9l9U1vGNoObET0KibNFJzfooXtfy3/P9mi1oiyoeFxHXpyP6KxiIDH+fzIS7sz/34yskX4
ANNHZCjq6yx9TOs+iADQfn7wBclUa/cLxHVJUmgytES9z8bxSMwqmGTyIdby4/kplr5fUd4Br2GN
V5MMyxyliZlufm6qZl9F9OP58ZeWoCivnhA55rKR4dBqd4yX19zN99wmL63Mni+bQrnOzTiOwSgw
yjCvfhSk2E3AR52m51EMFx6DorwNr4mJ9jIZtjqyaRGKRTW8FLr8Oi6KlWNYEFAVU7isqrKnDGtw
vOnO6tmVJdbSkAsnrCv6ayVVOgJPvAnLGOS/vbgHCT1uA7qCa7L05fPD6kQBJqQYtDZjMjRSa4NC
fDQ+ron/0pfPMnUyNPP0aDLsAuJfpnd5mb+MXbrvLHPFb1768nnak+ErOQ5aGVcQzcR0tn2ZAlQ+
adPtealcGn3+/XR0FIQkYsC+UNfYAGIgaDk5nB96Qad0RWc7dP3JvEhlOCX0LuHGTnIDcd8cfRKe
M/06P8nS9yuKa9lo3UPJKM6V0i/gDHzgpdydH3rpXBWFLfuotFM3hrAX8Sbt+Ka1H5m28nRYGlxR
VjS+WrU777uG2vwY2aI49RH7uOhUweTw9lTd2okLdBK8fvoPUTAQrI/W9/Pb8v6OG56iqGM/SI6S
bRnyBj4gMt2osU6C82O/vyuoQFW+24wdJjJeh85I9o1jbMehuEKd9cotOA/zu1OOTPTb4e26AuaA
mWFbHPoYxdZ1D8CBshqeEjnsbaNaKfdbWsX8+6lOuZoxVA5MGciHBMh4ej0zNlXZeXxncleuAEMs
ncP8+8ksGqlYnaHFOETu6lenjx/77PP5U3hfcQ213NuLU7Tlos8jrCu0sXioOPdbmz+yortjMl1R
gKXPVxQ3rksdTOwGFKBIrnQrexq7+iKLaXiK4vaTZ3Ivhz9iJ8Yv9HBnMDroKD+/ObOYvydDiuKW
fJjQ9K2JkGn3OaAumz7g3fOQvYjhS0rXcAwXdmcO158ebu5ZRjwx3CkDONt8D73NvlaRl/NLWBpc
0WA4smiebmHYQGoBTMGDJddCCksjK/qLBnyUs0qMbPdVYInMz6yH89+sFCr/1/1GvfDbHalEMbbl
GInQLYABbbEtXqT38ZQyNLy4fqXlm8jZsWyT06eqpTvRT1sgw/gkX2OcXNBqNSMGThw9toe+DjMH
gJpEdnH7pUIHRvkStZbzfH6ZC6rnzht7otSeFA0ay7GBk6zQGGNA8Qxfj4Eu6f47AsJ/NlK5lvNa
d4fK80QomQgs2W46PAa6di0OsbRNil6nNUxeQ1wR6uJnU4ZW/9zFPy/bHEWv9cmugWmKLzfr/FqY
6QHd3nszHQM3uyyEj4z52/03W95ZRenIsBGm47ej1/hCyu3571/QDkdRagQE+rJm8OR0b0DtYssI
erxYtz8/+sLGO4pWI1TuRaDFxsbrqBWMfnLjSzpdlgz4rcVdI93QJyW2Hsn3rZmVu0YbDue/e2lX
FMVOudMA+AGK3RTWPjHKWysdV5z+pS2Zfz/RprSmdj9UtggRovfL6bNVA/Q2v7/suxVVNXoASSQC
+133JOio3BeErNwxC1ZArfAiDo2pzrAlrHsW4qoyJWClPF8HpMn5b1/aGEVJ9RYWq6KWCKMo3njC
2PTiZnT+HbPd3xbGUfRUmEWWNiOExROAn4jT66Fuj+c/fElYFP1kvBcFtyk+XBT0EeAROqBu2mFl
9IVtUZsVjHTsHeKaMI2mcTtydztS/UPtrSEzL7iftqKhDkA80NCHICcdOsfdtLpGvo0DsGCB0Ox4
P/RJAtIjFRXwpi/aLVu5juUUJSkoiKBathG4Zv1NkGbtkGej9Y4fZKtqGwng9Y493M+YvhRNLn3E
P58z0X2gffTFYPUXOqXaJkF/w2WLUZRZtIZmS5eJsJRVGHcszFb3aUHfbEWVRz4nUk0MbcT6PtGy
gz7pV6DB23nMXkk/LomWeutK5hltakClyU3jmAd7Zn/Itd35vVkaXdFnBIEBWBDjLdD0mTcA26zJ
7whya77BwWV+mdGwFbUGzF0fDU0two5p6IT0ugdnNJ8s9KNfKK6qcktTtzQvxTFM3Nx4LK0DJ6dW
cNEeWcrtKw1HRDSvRGgbqeOP6NTFnYZi0LxdOYQFKQKOwJvbxmyB0eQk0DbhdSHQfo5OadxyjkZ+
Tfw75PG/TatK1VMRwP52E1wIMeQ6CfooFmxfTFW/1q6zIEnWvLiTK7PNR2LyHIeMB9qm6WsfcI0+
q5/On8GC+bYUHdai2rEnDkWbvDSwmXHXiG7Fdi/tvqLDUVvxePQ4boaBouAvdMpbF49vYqz1Di7t
jKLBKBnwet5AOmtNDxC82fY1DSQvt+e3Zml4RYUHzZAAPchlCBi3DPlWMwV+dSXZVow1+3l+jqXt
VzSYs4RbUTZWIfCi4w9VMXZX9eRaF46uqC/4O7w84UKEVWp/16z6QbNRpH7Rl6s1YOPU2KQ1MphP
2/tWMfe6k9l44diK3rIk08reglD2g/0zbSKgQQAR77LvVm5gYG7ZpWnjVAHkb+fboWcR24LUpp4e
zk+wIDZqR4to3L4gHqwaGYpD61Yfx8zdA5Lm4/nhFyRGrahlGs1AtQGtQsbodrKssLSnlQDQgsKq
5V4lFVmcGDEe9Hl+ZY0kKEkbyBhE7gAyOv/1Cw6XqahsQlNbiyopQ083UnE7EVMXh94oqgigIwXT
91kcuyQALZM2rKxqacMUNW7jimZuVkJQe/Gr98o6AExKf9kNrDaYaJzLpqvnLJ5jAXItB0FOaR4p
5e7Khi2diarCntZ7QGMRYS7GF5T+XAF1w3ft/lvZNZeFLdXaL07JkKMjB3YakJPga55Yc0xsV9yf
P/IFfVDLvLqpHgFXgd4mPTU3HK8/H0A4e6ejl91gaq1XVFeRSAvs0Fgn95qQXx2Zr7nUC7JDlbtX
51mSFBVkB10DB5LGH5yErrifS0PP23VyrdsorhQNMj2h64htA6Eh9RqkxtLQ8+8nQzfaxKp0KkRo
xSIGlep06/UXPuDV7q2iYxnVJIDDbUAlJfYXXvzKLt5uRVXrKs546uARXBf5J0RmtiaPXs5L4YIe
qegiXltkk2b0eKvQ4UjdhgKD1QobKZ6msd2en2Np3xVdzcx8QEGjgzlIfM+K/q4o1tC6ld6Nv91M
tTArMwH22TFoUVtHgUbGY1snEJssECx51tjw1BtV2FXGU29FiEvQtRpBMt+577wqX38/ESY4QGYx
zaEDZg/HrjK3RZe4qD6N+i14LnhgI/h+KAgoQ+zBvUWR/M7jEcCcJ29D6+Fqsvg2Z94XmdUBbaZb
jSGVVNRBNgFNt6yvdTp9dkfnQLJ+U3rJpqjq/ThOV+ij3J0/laUFKBe+OYyWAywgEXJQr8aGg4Vc
G/1n4tR+Zmrbnq/c+0vzKLaCCWJIY/akPQB1WREN6kLbZ4V7k0oNSKkcLe1Ms4PLFqVYDyAF22ZH
4WQg0u2iRN7dsUoLAH90OzVggzb1j63HV/z4BbFWK8GEFjctlboINZFcyUTcdZ72+fwyFu4GorgD
7dQYRexg6FHXgyJ3gsHQ75s6fjw//NKXK/Ykc2VnI0xfhW7avniZ8UC6NRu7YE/U2i+tH2nfRDBV
HlogJJMfcm4+ay3Apry1yPfSFIo5Geos7Wg7myw0x/p94h15rweAn7pvwA1x0Q6pJWA1SVMDvcWI
Rw1sj1LpY9aK/WVDK048YKddZyYCDu0p3eppedtZYuXKXxAbtfBrmOqGcyPFq6kDXxv12F1fDEHC
4xVVXpAbteqrcZHN8iZ8uom4ATXaLVAyLnMYX3sfT8yp1jQJWG6guFLIe1lrG9CB3pZDuhJfX/ry
+feT4d1qpGSiuCZoqz8npn492emKm7ggjq81yydDl14HW93lVZhF7pcuKw9JYt26A/9QlubLeZFZ
OldFX5uB9DydL+mujvaUSeGbVXIYJmdFbpaWoLy2LasUOU8lwlm4jnZWOTRforpvfKDc6w9uqjP/
/DqWTkHRXCMCBZYpceUkdXHsZ5Rns1p5zSxskVrvlVOglqCPqApLQa/dWGxiYj3TyLy76MvVmq/O
GjrqTbjEbAvIiJJYkZ/GjrU7P/rC608liTSrwW66hMCiVe2HrhTbrkm2HRP7QWstPzXHlRtraZPm
8z8RVfhJBmXcqkK7LZ5GN75LK7rPcn2lmmFp+Pn3k+GTti8TVHoI1MSkP/K8vo4Huqktna6Iz4KY
6ooSOy3hbtxDTB3WXsXt8Nh3/QteN1s7b7bnT2JBQtVKMEfLurKYQ/cAv9/WgLnPXWPlkL33HUY0
L77ZHY7eulGTiFdKTba+1Q3X3CIvWqI9SFTBG6VxiCsWAKvl4/mlLO2WotQ90ICb1BoREEHsu5Dt
Q5lrh9olWyHqtUrjBd9OVxS6qFurjmKYVW5ZB/CVHXjHvjhRG8T99MnTJoCPUhacX8/70gVsx7f7
ZzNSgSoTp68V9b6y2aOnZx+Enaxcy+/rIKBx3w7fpWnReQyOS23EgZ7Gnxo4jJNobmKqPRhxd5GO
6GrdWIwmeNsC7mXIgTfvG/HQ+kA/+t47+WWBPFSTv10Iy7Qk6sq6CiM5N+xbX6we2Djnz+B99dA9
RcN7PeIZUEfnoo+yswC/aqdN4JF4WIuDvS+0APJ4+/GANTSjpDKrsDY1P0XtDIj8Hl2TH/i0Bkb1
vszqas1YnyeNDeOE4G/P9vU0Ho3cuWqSNg7cHmgeJkmvRWJc5EcCoOLtesDD7UwRLqdQz+iN2Q6h
Y9MVj2lpqxT9Rv0N1bLMxVYlAMyhyRQSEIZ4srqhPbDZzh/4ktIpCh4NZm03zlCFjsy2jjVtDHAa
jPHaG3RheLV4rDC5MBsTxWNofds5bf4Dbx1QHfJpxbFZkFdXUerJ6RrNLbFHbWFdaXl+y3h+uGhn
3NmOnF52HJjGhfAQzmbGJxp7v0jSXY82sLjOj7/06Yoax/bYogkF5tv2LLCiFu7oyyqxV4RnaXRF
kaU+Wdmocxl2xhAiGXVPdO3rZR+uqDAdW40KG3dCXOLm17za3dQoVlj58CWJoW+3PfOKqUuRqg9F
MmwHPdryIXrsHOv5so9X9LWG6lBia3hB9eOzEcV7VD29XDa0qq+EkAL12TJE4BT4QRSF2u72sqEV
LeWgwxCTiYRfitTNrdNQ4WMda+VaC7KiFoN5WuWhLriHEhFtj96cn43mrPgoC6epVoINMrfhlcC8
8Ab4PQXbkEzbpnRFEhcspAoTByaXCXQuMVTUGF8AW33vMv0Kqcs7ZLVWDnVpAYqWAuA7HRoCYUdW
9EdKk0PfJNeAKt1ddLAqP7BE7j8aNcTZPZojCx0/xq618iJWEOD+GznVHUVPieACRCN4VCZ1mn5z
y4Zvva6nvjFJVMjopN50KWi3vEreRrwzgmzk6AoVw85qzXbF6VoI36J25a06G3hmAl4OIfmiK/ay
174CyOkRSc4r4NXvJeKfWal/EWZ5M5dOASDn0/l9XZIMRc0B30DMHMhzYUwekuhDGTsbN3/oANR+
fvwFZ1KtK3PM1jN4h8shLrqvU0GbnRelj7ZZ7ybKvzsCEGjnJ1qSP0XzvdgYU1lB/oByv++YF9SD
vRmMtVjVwvBqmRmoxYj0bMifFe1sZIWjyn3sDbGi/QunoFaZJUUtUa2JSiNdizd2qd9zmu6jVlwB
6fLx/P4sTTEf0Mkt7bpJBGgl2HNm621AWkr3yEYAvbePwTw8mvmKoi5t1Dz/yTyxRarSA2c6ICH4
dV332zZlx0prV/o0FkywPU97MjzzkqylAgU7DDiMg5PvRttc8WOWhlbMQKR33IlraGA7kM1Y840D
eIPzm7+0KYpywwkoyDRAejJnOjhFHhTgyEqtlZfU0ocrOpwTKy4qbT5aj5W+nmv9JmPmZSgWYDN9
u+PgMymbqoCFQMPcRtrkCgVZK5Z3SSYVnUUMNUMLKnL9k/Bs80vudNMXwNvp3YsJnNrnEaiy8rIT
UCvJIjpEgKzAHnkVv2965+hNcpfSaEV2FGS6v+8QtZAsASata0YeAkoErIcuP1qOc52b0fVYkm2X
jA9Ep0Ea9TcCRNRNMj0lFrsyp/g2qnGhcPfhvKAtiIJaaxaZgKyeDOQzHL3bplZ7DfyElaEXDkut
MsMFBcq0GivM7Xrr0ekqMUg4GMaLk8rgsq9XlNtpWJtZEofkOh64Men41CB5edkFoWLaxUni9X1i
lmEFIFGQ5MjHjnL7YzT2K1f4wlWnssijMSon3uBUoQZ2D5+MdeC5MWBLiz3YRI5I1WzP75ILxfs9
36pbirojbMLGEbhaQOAA9mavG82DkZRj7AOnClQ9LrUl39Rmkn+S0oxW9Gfp9BUrwCKJsrluLkPr
AX6e8AM8YVSiOzdO21wUWf4NgLdpiyr2WsRk+w6LaShO3hbMWjn+Bc1Qq9FKJllU18hjFb1NfyW6
3qIYuW8vC+jr5nxYJ/eSQdGz5iBzEPLOzZ9rE81xJSpjVxRDwYb827yYyu0NtAhbOiiCCgcLUG06
AGOlxh4aTZv8xEBlLAW9SSOCvoVj7OmBKfRd3LOQGexGjHzbRfYObVDXbTk8OC6gQKtor5vGsdXB
FXleKpf2V7n3Bw2MI1OHRG1HpuSqIEIL0pz9hS/4hl3tlANmQbfUmjaDJj2RFl5eA0K3WpUc0yzo
wbsjmxHtYulFWQEgqL49RIRReQ+WO3gATiOewXSbBgIombFveelal6BBZj19R3/VCrfCojEvmFeC
eamb9llbgQUWdQFBkQq+iSNmbp0MGJX+gH7Oa1TGAuwzMa1vmuZEiFh7gBMCSvXG+X+cXUmTnDqz
/UVEMEmILVBV0IOHbg/tuyE8XCNACASIQb/+nbpv0+YzTUQtHOHoRaJKZWpInTwnD4dTx1sDRtAA
GlsuYmKUCy4sTeie5qX1ksX2VOJP07+Nz+uLmGSR9YAdRCU1+gtKWcWpEUtug2p/XBK8Vy/RwnOe
BEyWaR9aAkq+rkkoOJKStbCLeIGqWByuZZtZA8BslqOvGqU9qL97oeJFTGFkRL9GI6khpTuGVgYC
ujFd/baJQGoDJV1csOJhytGCXBY/C2bkCXQ34yXoLR5Di9hN2NTYUat5mRijZVys3UsPZbcUglf9
O5eL6sT1MsbouuZQ32h5hJecNcK+654aLxcfZT+v95CZG5LBUu1pgeTiuQ75l2rgXdy7vocJdfN4
qLpnCVXpsw15tLPt41O+q0Xi58MSYZ9of4HPE6ztvC+Stl1lPEgSXNZq+mFPzDzlbj4leOgE6w1Y
/k+e8n8VjOGVvw/Ld0vnDE/N4JcvnQy7y1K07qMi9pBKgS8H9mLdqbKs79GaG14q5n9y1+l3rqoA
THAdeLz9ArK7yurOrYXuns6aQN/cWiArHVT+ySJqOfnUg5Kb5edRWdkjBKtKnax6AvO8jdbKt9N5
58S6pUWWauj8xjHyDiKzibQCVLjtB1m2B8f4/96E/5YEm/1kmA00LISq79raGp4xbvuOeZab+ZMU
8Fkf3jctsIyODtxvvXC9+6oI1m+O0tP3lQdd0sPpBz91b+XanEJd1aAqUqJBReHm/+JTs8rIIBcP
joZ/f+2C3uyfi0q5zJM/IzeydWrjgTd3pnUS90ppvVTxWjaR8sIYb54H6/BeNWOLphTQa+vDGt/T
IrK+6ncMyuLP7rPdRuqbdeeB5vbguX8nRLawSvAZjlPZ40OdhYWYvB88HuP167ZZ2QIroVlXUlwf
w8yuOPvYEOk+oUxDvr0d3jvHmS15nmzRJlpQWJ/19356sZvvV4m3rvz1tvmdkPpPyez1aaCoezEV
XZiN5ferGnZbHLH+7Tnd+zOa8mruQpq3YSaH0+zeQ0gzApvnjT53/zTucrCLL8PVuKsSQE9wL/MP
rnp7497kO+Q1idItTDtgVPAGk4Qe9NkPSW52zgfeJod5V/roj0Qs9ov74nfOxxXcQ9CkCy5DYX8h
VjUfuGjnQ1uUJUFjR+G6KsxKvgCuKP6tRfU9p+17i+gXrYKnmwJoi6mscm0kDfAZ3+ojoCtoKA9+
wM5EuJuTJBi/SyD4MRGWvgisPISpiFS3LQlbQjtigAcRjgyzlnaRUyagmYrC+SBnd5LqP1W6V0lV
VcvMJmj6ZgFO17EZUaFxwA544Jc969e/v7Luj7klgqYKMpydh4Rp0OQZvojs7fnc8/ombUsN3Vcr
7GlmlUSfCp4XT1CrcSDc3tYHD6w7S9p/x81XP2AhgUVF0NEMBPI8I9bYpNICJSTE301Mc/82Wi9o
vP/pqFBZro/aKsmqPIdOqHXSuRWr6cY67n8k569+RihV1XEzkayX9OS2/9D8wrojPoidSd6CGUvI
AM+DM9LMDF1U0B90/n3T/P4nzfBq1H6uwf6eC5qN2EeSmtYf/I6IJCDDQWbtzO4W0BhYqB5KyycI
oPzSTNBwqLr7YR6e9ZH6yp5vrl9+9RNWz1TKKQjJtDvgxgP902huwWRxm4OuifHKeiFp6RMzkyyf
53OXd9Byn9/1AzlYL/fcs8leh6Elzq5hXnfzuZru/StIXKMD6gBUt1Nz2UIb56nqGPBQJOMrGFfr
FTcf5ge/OjAqhBAaDidIQuSCH3WV7CwX/53tXnmrd4PKkTrEbC+zTtBY2J7teQCHymgdtUbueWyT
xsNaecPUIM9s9+PofxZFnTnqycj+thXP2ezI8wz8M5GaZNL7pRSPcgvinP7nt6NpJ1a3GMfCV9AO
LleSrQ4ou1ml7RP0wo+u6HvWN7WcLrDwRqVhvTbBfBqNy2Ib57mDTNizvtmALTwzDO6MUF04eWh1
9bU1/oHP90xvUnj0uc+HBotE20r13VqLaYrnobKG821u3yRxPc5qWCaHZCWQvmciSnmeodJ94Ji9
O+EW1Wg4o6XNLews9T8tN8gqJypx1S2xFHn110r1UVPLn5ANjGjvZprWsaqtg+1zz3ebHZoJSHd7
Lj7uOiXUrSbaxpRB5/M2z7l/Ln+hom0FsReSzUXFeNT4V+kuC6C337fZ32Qz2tgD9LH3fiYZnscB
qSgO+d12FootslG0DnqyW2Fn7VyccGiJlgYk/yZIelHeElfAM4Z/emdFfwf05jsbcQWv41q8uOHp
BsfA9DaXnXoREneATOXVZ6PsZ9UcRcxfF2mY3iRyI7moOz6ZrNQd1s4Zvd8mTJpQHq1Dex+4zsir
XYB6UzcGhq0Zn1g8h2inWxv9z1CygzPFnv3r31/Zr5t+MqrhJhuvaIdSlgW+oBg7A7dffbvN/9d0
e/UNaFItrlcFS0Y1faSyOQ2hfWD6r4EJ/28yduUdwaO5WTJU7eLR92PFyxh9XBFT3eW20W/S1uRW
7ff5gtGDeDqa1/ATXW6CzWH4m5SVqPmyAiXUbCEdP3El+zP38XJTzxZLbhv+Zg9Gn3nILUhCoM4P
YqxRnCTPD1J2x/lbvCINZ2fA5jtnKCuf3Nn/XoXFxdjBu3yVLzeNfgtZbIHyKewyxCec/oGJ5dLq
m7hXgHDepG7udniCHSyd4VkrCQaeMWKSQpuDsNlJrC3vHSr6eignPmXO8lWK974POVvy4W2v7Nne
JG0LEtIlcHKdGZDi2sDPO3o+m9tKQPDMJl8rf8WbAmBNCJl5flJojL8MPRvjtwf/100W1jcpK1qv
WTxu62zugyBxWV2fvPmITXzP+CZZhcb+XVaTzgZSny3V3Bezc3Cw2nP6Jldp5S8la4spA4bmguaa
jAcUq/J4kEx75jd5Onmq8Ilqp0w1g4j85iceQO8aR325yetb2KKaFyVWTXWGi8RlHP0kmIunt03v
LANb2CILJ9blJaJx8VtAXDldUQ74UvefgERhB87fmdcteJEslTP2tqOzhpAOZMqiiKuQLcnbv2DP
+vWXvdqgGlWBHdtedFZK68lU87ms6Y/bTG9SNQDpzELsSmeTgc5MF9wxIw6mdCditpDF1UdfZklG
TCkPPoC0KymX6mnKj5Qw9sxv8pR0ctK4qOhsxN1hIcV50Gj+FEeMcHvmN5k6VHxdZguj93uFp0FL
pSC5+b7gifFtx+/Z36SrI6ocXaudzkJSglaRxd6U9LI4vW19L+Y32SpHMRKGh8XMoilQSjJ0LmWN
enl11N21M/wt1tCVwoci1YwlvnSnHgo73YKQLz28Q+L1cqLPb/+Oncjfgg4XaB7Zbah1VhkQNvfe
WcibwABovNnsr5X2Q26afMzCuovxpnq2+6P64N6oN/maG69b3dYfsz6g8gsEW+i9v+D4eptPrlPy
ajWgVAXYoqwxW0HGn9jMBxXE0q4H54K9sV///sp6wKdKV6TE5lo5sWDeuS7Kj7cNfJOxEGBnszfD
LfNIL14IqMdwBL3eC8dNtrZ+c1UosIbMrk2sIGXke+Op0+QgWfecsklWU+Opz5v5mNF/2HTy2hvN
brI0wDUy7ASIapzJiklQZYvOP7/t678WA9H6Ff45jWFQBSVFVSWrgxfTAGk8jO8riCp0pUnygUYQ
kTn4ETuu36IKPX+ZbC7gm2IkXZIvZZfZk+Wk3XTrWrxFDDYLhYKXCIasr8hnX/WPI5//AdnP0SX2
6pT/eeiHszb5ChFIBabwdczQD5uqaZqimpEkdAClsOpnGw+O8TrXF2V7N71w4YubHHaH2QtBDzlk
S+Nmta7fBV5/DtojAay/I/Vhf5PFnAdVORXNmClGYql6tGl8oq0b2yi7OOFzZ9uRWPqEiDqybXl+
O+b+q5v+zY+bBIdGOXSKeDVmvs6ToQCeSymUYvp0MOOJEy/TpYlyqKXLXB18cy/6NolPR9azSoxD
VrAp6rwytsG6sq63LbVXedXXiyEBj4Sbj5imHBimvqYn0JSd3nbW3sA3uT+vK1j4aDXgkdb1U9sS
eaL6Bmq/tTyS/bnuZH+Zji2cMLQkoCmg3AFhZOXdzWhy+C4HJjiu2ZNyT16VTzTyFF4LDty1s+hs
AYb22s5oUungLsO+gs2+jppwjBWtPiquLszqHxbfvgWJidbTzfbdgEjbYpMYMmmZ7qyVprFdVTcx
isD6ZkWorXFpaI+wghSCHRHK5hMr9ZFm5J6fNtnPQZ3B3aHvM7ZYEbSt5cnzh1is4pMhfpk0DktY
fcRcdh3y36JgsxQAlAJBEFf1WZjfEdR157YAc8En8Bs9vR3Jex/YZH2xqNFHB2GfefUUteP6tfU/
5C5PoNt9gMTa+8ImyUdeLr1EaT1rVj9RTiCjGgR4Xdf9KuejVN/ZA7YceAC5rWMVsD4TEJuy2iAD
EfyZ015GlTf/qkJsAcYJ4rnLj1Tpdw4V/nYFEE5bGnBwZ4z291ZXPazTUS1gx/QWz+Uxj4Gwo4Xp
lSUCglAuxALfnu2ddWsL3UKJFxsvkI6ZN784xo9zCLkZfsQItTfwTVbbC4N+hM1UNjlhktMlGbhK
bhv4JqUpLircAoNf1tcy0mAzzodP/vLzbeN7495k9Nq0VzUWo7KmLYoX1xYc9EbC/vG29T2fX7/6
6kweQokih+Koyoj3u2jqqFUdXnKP4EJ7Y9/kLx3okJcVrE9B3yZjjs6ikdlHb6x71je52+rWArc6
rCunAr5XpMVy1NCyZ3qzO1c9L4qwEJA8aNwx8dtiOTkgrEvedvreGWqL1+qurbSeASC5BYZ38dBN
H6Adw4+AS8/DOwEpZvVjccqzvw63VZG2wK1ybkiZ20sF9JCDd8VcivlLM5jmSAn776+X4De4bkiv
AgkLTp4PwHRmgXqpRitzC/dedF06uIB5Ns3zrFgK2YEXMI49Eq0jjWc0jy23LR1bWJfPmQfpGYuk
vnhGgfJ+XMFfmLunt+drJxq2uC5eNqaf/DJIp1ZDV6vNderlVvN0m/VtgoMzSkPBkqbEo9FShlFV
/r7N8vX3vJoTeyx9BbD1lA6rCM8gvHMSdPbKA6/sbGtbbjrgX/ugIMWULv6IOjZYQJw88ulDTkXk
0OGuFO/Ho77HnWVqi+5q2eBAYRV+FxJ0VERVZ/SyfHRJ9eltT+3Z3+S7mOfBBaJ3Sst+/dS43rmb
g6fOCosb43OzIYcWNGy6Ab4iuQ6hnVC/0x3aK0EslN70A7bQLg9Cov68hAhMo6ektYYnV0AJplfi
49sf2DkobSFeTc4nSyyBTseRvCvd92izvPcdFefzAQJhZwq2EK++6eSwSm9KLdHFTsWT61sm+oLj
28a/2aMdrlYLXTQ6DdHoYYsMjZ2RFg9dcDD8nTViy1une6eZfLpOqY3HYzFUWWvPB+irPdObNCYC
vMO8nZFoTN070jmB7SV52yt79+otsqvDI6nLuZpSr5EfFBk+q3o4Dc01m4tWxa3vfl+chifdFSCu
xI0vy1uEV+ij42fQ7ZRys5yZ071XjjlYTvfiaJPKU1OjNoVGCQSq8+gWhYi5D2wy6V/edtnOsrdF
duGuMKFSPE0ppet5mbpYr/9MBAUPy7qb6XgCuBiBxQ+A4ztzv4V6BdIuW8XrKZ0HExc4do8qvw3/
sKWyG3obvEo1pl4W+sRbD1xkypxUT4+61nZmYstmZ01V3ilbTKlfztZprZq7tTb0BPmYX29Pxd4H
NjkNiacJHBTNlBpuJYv1MsmfHncPUmPP89ePvt482djiJQLGtVVBVqIGtMU5vT3unerJFumV986q
ghqm7e4XmLkjg7arayuTCn+Gw9HpeGfB3jLY9VpBEgbsXGmFslnUWPIxBwSit8n33rEPdp09H7l/
+kihY5X0i0QIVXasO5W4fD1Yr6/nxr/UFuxNGlfELiYH/9LQ42jq7Z9bf4on68Flblr48mSmo9LS
XhRt9ubSD/ECNCLFPOOfWxvq24IUX7vx6GH+7xPBtvAu2awDaOM5orRw3w10jgb1UQcezkdHzUJ7
X7j68FWoKtmG7tBep2ENkgrXiZoMURDaUaGOoAt/dxLbor1s7VVtNWM6GlST18VLnXG418sRHHfP
/CaTWx/lcQcQgHSxajR8mGgaflLn6DFkz/r176/80zvhZNVNhS3BvJNoFPTtPlrQJPl2Nu9ZvybH
K+vCnVp3siydWpTGxvMiSpZompuDRPj7YsG2OC9b9StE27GKdoossbKCZzRinlfHfORNl0mH/Xz7
Z+x9Z5PLYVHR2inwM8Kw/xEw6ymczaMbqgcINcVEdwfnpL1Y3eR1ICAh1gp8BkIBDvsYuFOkgseF
/fv2r9gzv0lm4XBDbXB1pb7XRhN5L8hLOd3J6uAotjPXW9zXWHBKxgWRxJo8Gsr+ysESF8NRlv19
PWVbzJfdUd4Pkuk0vyr2MLEOcVP7R9fYvcFvKmCc1RRkqbgjFJS26NJoPwUmfD/4YXkQqnvD32Tx
tbQQzD2Gj9b/y2Ksy4wj5Nvzujf2699fJZkTuO4SUIrrh6u+9T5PRs0XAImPWD/37G+S2NPeCH4U
T6edFYA8gHXuI2QvFbq3nSP1mL+TpNhsC/8KR8MAhEYrtBr0dRZyo7r3vAt1HhNnEvmzqJyKpV3d
z/xCmavQLd5a4DLggV3wcw6ClSVpaFePd7VVBxxozHDJo7Hm/tGRbW8GN4tAPhE6SbkMKZXqVNT1
ipEdSrXsGd+kPpts1lfhMKROCPGvmVhZDR6S5O0A2TO+SfyyKQhE3uYhrW19mhkenkzRs4Po+/uZ
H/Qrf0YfLTzNm7zHzEl+MTLH0kLlQ48+ibgq8gdmSAtKLP+dsO2b2FtttoWWgVvEbgD9+u9UAl2G
sm3H76qqb+pehvnNWlBVDa8dWw5pgfnOykrxh2JFYLX5NGdvz8hOSgWb1UCHM0htwXKPZ+/PJS+i
sOgutb5xJd4y4hGBE9s0iwGnNvFTL84TH1CtgYzvj9tGf42zVwvOVFskb6DInZqu+WZ874FIcBKY
295o2Zbvbmo9nwduPaSVEij4dj/AH/g4s/J02+g3eWxMo2qGbpi0omyENELxs/arkz/bR0eqnXTb
Etu1dlEuBpKZ6TJB7dv3TYeHoOLozLNnfZPMelLtMCo4f6buguYXSSLtkJtakGxg1f6cWo3HaQh+
Yuw54S/2OGdeb13e9vvOwLegssktDZ/8vE+1WyQ+jsnQOjlIpz3Tm4wNcZVznBERM1kfy0qLGMic
5WB9+/tli22VUe25E6TEWpwSx/0u9LMkQ4b65LmopzMrPSAfjrqcdhaFLYHdhAkFV4jQaRX68j6E
buO/ULdhcySd4UiSZ89T17+/Sl0HJRJ7tMmQMgkS4VkOP/OpO+pNvLr7f++ljHp/GvdKyNCLzgWf
SdXEhH6pZhD+igRMLbz9/nYQ7flom7xMWdIofCIPgy/cpb8gx/Ql8KFNf5v9zT5cjJ3TSQP7zrLc
kVZfwLN85+rbAHOMbpKXLnXbEjAFpIWDVb/TFjTfivqHhDjGbeG6RaA11Hd7e/aGtJzrJvJJ9dNF
G4/vqktdDXEgwxad2fS22diC0EZvNn3Z+QMUmIDZuB6LJitxgN59ezJ2gnULQMsV6MwC8NCmrChL
HJw5xBy1uvE8t4Wf8d5rwbcCT0ltQUbQJE3X31T7YVucGW2tCq32GHhYiktOJYhT6UHRcycBthAz
u11Kuo5mSP35nxqdjuMU8fK2pxi25akjC3BKoPYZUgESmkY+gNUoWA4GvjeZm8ytbF53NIBtZVPy
TqJbCqdz92gH2Fl6tpCxKtTM9lw9pD216i4Sop3AA9END0G1VplT8vwRjZD8NhAJGsj/XOlckEmz
bhiHdPCqCyvcR8876lffmeD/gY+RTq2lwjXDiKaN/bF9l7P1QwOio4MlbmcitnAx1QdQdB1x1aj9
8TJOU1JI97YtfosOsxyBrkQB09BAuBOllzRLcwBG2hv15sScg5fHTN4Ej1shf8xtWp49YdGDgV+P
N3/ZubYkctemAJBI2xI3JOtdUagX6CR/LTTqqBNz7tyWfh1k/dKwkd2WDVs+OdP4Ye8oJVNwrdlu
pJmuSdQQWh9F6F4YbfZiYq2yIqKTqetWd3JwX4J+PvNq/fT20ryTb1sSsGZ0e5XXakjX5uQrKwIa
8N5Zmxhfjdh0VPr874n2b/Oy2Y55NYSDchqVFhZY/cSvhfdPRQc56G6M2zV8LJx74dvAvH0u2Kfa
kScQLye50EnQ/Vib+oFZflIBl74eit/s+XWT+SuqpWMPVfZ06JwL2krPXeF8pNV4W5hvIWTGs0hf
d2ZJy5yxxHWc7ry09lEhYKcCuEWRAZo+AFu3LqmLJrXSmd7ppUrQzvNFkpsUc222pf7Ka4gBOa5a
Uz548mwrPBUoix3p2+ysAlvqL9D09XgHz5e0CdaxiRxLuiJm3Ke/3g7rPfvXWX91POayLSeBylFq
1V6s5+pE1REKaOcesSX+amtHl7gQLiku5l0dWd5YWUlVGwIdAr9vTNwO3Bk/9WsODNIIHYR/3/5J
OwG7FV01i92teO9YgAD7TtY8svovy3J0XdwzvtnUjWwKH+jjJW1zbLrlt15V4Hi8DfTItrqr1upD
goPBZeNk3ztzm0Lp66MPcdC3PbM32ZtUDlZjNWPpLClEVUrcV2gdzX144PYd41tQWeHnrQuw8ZLa
Q1d9ZihEAigvIYRwsIuzv4ur2v//91exWjUK/ed12KUSXAD+p94J+B1bBBkfUNjIu+c5cNzq01DU
ZelFttuvoooksDzCiQihCLkIh5ahH6Mccg8y87mwsXZ7rA2eGp7P4VXoTpd3w7pcsY+DmKp/wKuh
2UUwx2MncFYStOk5zcge2kHJ8VzbEEk5ObOy1W88oIOk1/bHqoVcK9aExChIwcSTAEcdGtmHcLrw
pRPe+2LorOESuouR2diZmj7OHfNjQ9ZlOeE1+G5qXP9L1xr9I+DMf+RP2HRGe40WG8j389pK+2fJ
rXbBQ4z2aOpBVgtUXX2jC8S6Rhdhu/RekZgOb0PQnm399tmp3Om3WcCHGJVzZdBoaA96vZv9QbW/
PNspRpjh18ql9squvEffnWD3DYR41mc9zUX7DKmPVadgAWHyQa9KTDGdBK7uXEHQ5UNXd3nxITfV
UJ/qFg2qcV2EksaNF+b2GV1kK7kzOa95sgw1MxFuzp25QBa3++AH6Ij5F3yXgReHWOmK2K9r9XVo
nDx/gTr89K2EmouduSNTeVJy1D4uZVcJGo0tnfRvNaEb8EOFpq/2wwxhbpY1+QTC6XqUUsSBbpkd
LzMxLKIjlfIsK0qhJNHno0lErnwCLgMLRdwOza/qbNbSl3HpLhbw8ctYYeqMB2kAex4dB3WJOWAp
E9TuL00jC3LhTjjQJIRr84jj5raeKpFXeUI0NW1sA9L5rp0mJk8a2EcsGRNEm4u7AY1G7KzXMQfu
qPOYTNAB0k+xUuv4QMhM3EiNZRdERe+UP2zw5QMnVgXmoWoB/0hyFzSdz64WlkjzuWx15IdSdOi3
sICULjUJnK/B0gY23NpNZWxVMsSPHYLKP6+y5yzCaRJ0z2QxJo9b2aIXmtTB4J4IKakby4Z5yAA6
L3k8Tb1Z48XwgkdjQNC72MsQMTZ4dU0TZtfh9Gk1AQ+icgHAEB2aJOzBNki4f+qoHk3a2aty46Zx
efVBanSiRZDzUNMlkDP2m7DutfxkUSVGEQEnaovUOLZo3ztryBcQ6KKppP03KMM+TEZgfNdTiQlE
d9GCznww2HPuAKVf6GeHyZrGTLVLkDQrpdUZzFHGjsa+WMl7wmeocMY1pJjMCUTws24j0ctZZLLw
WHC2QF3F7mRjgTsjD20Kph1Z4v+rQEdlNqy0ts92LbuvEPR+pso5mdwLUc+wfXUfiKnhn0cmik/O
7PMfxh67+mXsWCO6UzUuoq1P8zD54mNJcyF/41nSoSfQKrlMR+gZ9+jdMnrgeY3kVBAu4xrCNx1o
00d7DsFeU2nnoaO2P13qmRLywJqxFhBnrtEkBAJ0bT4Pwmqm9wV4yYtL2dRN/tstoOGt4A6vKX4N
0EdSiUE9b4lrPkwA4zYOMAgCWPLpLh8J5KPBOTORc4Ng599M3dfqATs1q2KfIFSf277GroSX+WJ9
sUJalE+0lrk8rRz9po9NUIX1pdG9W5/JONVzHY+jJ9ABtJLBR52B1KAyBl/h7CUlDjLqgh6UpoG0
iwPKkqbjwRx5QS/FAwrgBRj0WFB4JxciaTRRhoT0sbKs+TuVTKqsrU3imXIsoxkUbWtcLk8uiKBX
JLhEwcSPeL5GxuvfmwKk0OXwsbb60JwqSD9/K8G6QmIqKR0/LF5Lfs3UHkAHshpeg7xMjlVauCtk
ChLiV7GHpqYvtT/ZfUwd6kZSQVk4CEtoFOQ4abcBqyFfXTbeBd3DociIDiBBhV3nh17Kx3Cm5ZBx
44eZ6yuC5F4ab4hC1shvYC4X4lz6tYMkqSzxErpwcLROdvmeVMMvjKH+4awe/+l2dic/tjWj4Kw1
FIpZoHazg5NlQOB+N5ZMmxiXZ2dNxq5a6o/Cq+3u3VqUIDMfHer0UZ4LBWmTltHisVmId4ZU77Ux
wX6ErgdOYcFCzfTgQ2e3x7q6DpJH9WiN8xmqfoV6lG3vwHszNsvYVBBEjFTrKC8KQT+lI14PeRhL
05V21Bg0mkaStkMeq2IFhKzXumjuOn/t13uvHqcusk2gIXWOzt/wPHttLS9hI6w1dkkJMnduMfTz
BCg2LHd26zmPq1cvQGiAWIjGM26nBEqYjjueFJi8UCUubarvh6UAh73rzy2scAgtmT7UPCo8szZR
FeSemzVFjdUxzPGwlahhKFhMgeJnj2VjKcSKWeEQn1bGj2jR0v5bZ7QqX4KVtyTCYkeqc+f0jZ+E
enbbZDDCqWPphaJ/EoWx1YMpKBAAFqSEXXTwo0f6obJNftVxzll1UlbbVZEngqJMtKm1l5Vo8YPo
O9oV3ls2z52Y+K67Xiy3ZHnMO2lVFwUKeSdq0QJjf/UZnb4RrOQduLc7tcTtLB0/WQkWkA8Tb9r2
VBrZOnctaXJyMa7oAHGc/TlG/clxEu6ywInY6K4iXnhnNSlApGulInC36ubRXmc9xY2eAMKfeui9
gzR9Hl/KDh3ZD9ZYlOTR6VioIXSBCQbAAYSg36dgIBZPAImbvI8FRRkkgnRS6F2WxZB00DgkfRuF
N+QRKGIbGwI+DS1BtiHlZelzf3kH2TOQEjLZaS+RzOlxUgIL3/xhzSH0FBVjCI+SHMyOHy25yOq9
Z0DJi1BrhF5j7syziKeuX8ZLC/JTftcHoHhLKPZ87L1Vty4J1rNyfRGAbVux7QBhGiOaGgidFBN6
k6WiIk+hUoElGC/nwksAyipI1vRNP0eK+ci3oBzn/JFMOC9c+5jRs9Ujl3D96l13/F53CzMfGnDA
0QRZynsQIDTjCjJ63XX3uLNb7ql3e0CYkOXiCzplQehFcBCsMz8cc/0gfG9tPhjsytZvexyA1CIN
qa6CVwKdGEo1voyc0cczoLGsybnzB2cIAbca0BeO0ZjfWnp41HbK3C0xxwEzZ9oNojw5BuqM74PG
Kepz3SJiUHx3uiIuLeiJgLXRmqukRNMHiaacTP8Aal3ZSeXYZXAW5UTXJ3C8eH4C7u96ip1pAb+I
BAN5GZchNDDPOuhLEXEzD9ZJBLUm9wsa59yY5H5IkroNVRit3G2deNbaXZJZhZhRHLQaekVztf1Z
W8T/qJvVWx7V/1H2pc2R41iSf2Wsv7OHBA8QZtNttjzi1BGSMnXkF5oyU8kDJAgCIAnw149Hdu1u
Vc5M1a5Zl1nLlIoIUSTee+7+3Mda1/s+6sS8l9JsuOeFq0wZoIwP2UZaP85kDQpwzwfbR0XFjatf
AUkQJD2MBpFZdBv8lxgyXLNrabyOJRKGGoDnlE8CAbqrGc+0RkhANHTxGdSPDvcMKqr66DoxRJ+J
q22xhNu9NbggI0Fm/FxF5m5tIYJCed2G7yFC+hApKFqJJNDFklGfDeJqol2FI+IuTPpxyragJ/7B
ixBVugN5xedTu8Bvreh638QFKhl/2nSwsDNJyDpkjBgWFMZ1W1daskxBjpagQboB+qmhDFsMCndI
jOjpPjUxqOxORmO7b13Vuy89EoPhz70ZL75HdrNbkAPAbI0EYbOS47RSoZDwOoxml4ZhF917JFnT
wtOr+5jEEsI4sN2SAwYVjRPXBhQ1r2PeqDIiwvYmjGsfH8APot2wbHDOQ3R8WmFVRA5JyeF9UuWo
NKYqjUQVzhDglJLdqpsUB+wW0Q/S0KBBzrOp/LKROCUyDTHZkPu0MX4Zuw6ueYNm0Vs/KO9rNaF3
zFxHRy+3DM6554rHFSvWeFY3aEX9PcJEcI9vMzdI9aAwmqYVh1YpNS2Cx/zJDzIWNNRmkWqQISBn
a8lJVDP91Ghk5N2mthl4HqT9xO5qtFx9sG9QTrzHSmLOQyLxtFySiDZXdXsQvrQz76GU5IO4j3sv
Mt/mjdo6S3mUJMWAU9o/gE6MYPqHlQ00CX3QlrJaug7ZeBuOBgX8B1UZj0yTQRxOptwDV425cBA9
jsIFMoLjNndhn3OGTilL0R49dmk/EuRNcP4eo5F+TRu+soOIB9XnfS/XaF85st7qeVGXceWjt8fp
rhFmTq/32dIvK93XNPExXKVdU+/TcZQrzqR6iu947S/6Dov7jO6CdXbugSnFo3dRN/q7xTPyAwAf
Qi1W3IXImHG2XvPJhaksdAVvrb1UUHreTDNN+D7Ex2f3se/iu8jKEIdiO4eP/lit72ZrrdgvmkY2
ixugmFgslk1QCODuYsflLOpdn1jMIvG2wVPSbz0a5C5l23qcNpWKnLatDD4L1W7BbThbuKJjboLa
t2EylnndrbjDUTfF1UkggQ9JMfYwmc18xLyIXcSHSBdKDazf0VDo9m6sx4oXMMVLZJkEXVAdfIRU
DrfaBNeyBXvI8DwoErpPITZ73BGaLxd8IvU06e+N02763PZc0xJRVcm6xxxBknu0MYL9UG2MT4m1
nSB0WefsltwnZAbisPbNJp86n8uvARI3yRc7JSY8e81E2dvozLiiT8RAm8d957OS1WMTnejqo7L2
I4Jd89HzVxiQiy2Af6In6iC6eMzz3zFQYrQX08RZ2WnhT2fEGsz+voMgk+9sh5iGq7vyPB38OWgV
wk8R5oTBXwQq97CN38EXbUui22DCUt5hI3bUd9JiwsdMGQ9y5za+zoA3EmoQdJzMvEDOLPeOg6k3
OK6bpnnZtmmyhQwZFk5mA3F3ThIdyLsUpyQpqjCi8aMVvidz1A6zIt99EPOFzt1U4v/AmW0Jk4Hv
qrQN2A9MavFaCtrH08HzU0j3pnUJ+keLCXXFyGCr5rj0AY05ABvnmV0IB1r2GuJAbXkGdAmNWkrV
QLKmd+GHRJ65Ok6jR7bjgIMI7imeYK3LaDTo5WZLhLwujPPJrR/dGsBWMLSdfDRISnkXwRYCDGls
s2U6jprvS9OlwyFKav8z7yJGcm/xK3gNBQ5z8TjjHAFNSDeIUfBWfTFaf6GlRqxL+iwVjIqPvYzh
5OybsEn3lHsEPVtVi+g5RcA7ySSm/67onN/Q9hpWEjGNY0XY6ItnGh5/TbcJ4IFbphmTsdnAls+c
2LYEEBOMme2H2P2Fr8H/gM7+uiSJz8e7thqxk4mw1QOlw1RMAMhzTUkMgygiL2Lckj0kyH8VTf0/
AYS/EFoqkMHoD0oeLKauAu7a8Oiw5jdy+9//EIuk//kf+PrbKJ1q68b88uU/P40D/vcf15/5P//m
jz/xz/3HePc+fOhf/9Effgav+9v7Fu/m/Q9flMK0xj3MH8o9fui5Nz9fv/4Yr//y//Wb//bx81U+
Ofnxj799G2dhrq9Wt6P422/fOn7/x98APf/771/9t29dP/4//va/tg/19b2Fo8YvP/Lxrg1+1v87
BIopS31gnylwC+DV68f1O1H0d5qEcUzRygFLhSX73/4Ns5xp8K3g78wHe8wQg+7jMbvKDfU4X78V
pn8PGYGYKIYTBklivN7//miXf9FX//pb4EL89vX/nGBFfYCuIHQiPwqDlCU/3+f35MMwYxtlAOZT
xr4FdLruvKbkqXeA3CsLAI397sL8N+8W/PHG+69v94vUK0w93QVNQ0qzm0sYTmH5CLNzlha6CPI6
H+8bmw9f/+JN/8gX/pc3TX/B3LsNGmUkHpCSdOlbtenkXq5cYNxayykge1SvQzhDORpXGKOjeifQ
6qDbml9qVNCMMCyfAO3ME9hf5CBSyPOff77/9poQnwVxENIw/HnNfoept+FMARALglUvdcQBvGtj
/heX4I8U829X4HdvcaVSfvcWad1Ns5oQxLXZa9ykzx7s2t85OFxcK+EepMHJVVsZ9Wjp//yX+yPr
h3emjMb+9WZlMQ6qX2WzxEZVLIFllP74I7V+No8PwDGKxtLdn78R+bml9X/5WrwVnorw6lybhHAd
TX9V7tQyQMxYozHtj55D+9qst11SdyfKYVWTIfHUvVfM8TIiQt1OZF6eOz01ew1XmW9kYNxDA1kL
m8mkju7C1NmHTg7jHp1gf6o2z0HkbTqRNfGGlwvwAZ4T1Y9fGVD8p5rIAYbL3HnnMW3JkGHGcHuo
t69QDolgvrPU/vyZwVuM5Dac1rxrVPLG+bjtu47RHFGZ3Q8Ko5tPEfPSO4ewc5dzv+lQd5LlhABS
cYu6KEsMP2kZo9BlxjhguqMR37qq8R98pK2doihAANm6+smSrXSNvs2VnYAgOHmH7HfAGQZz1vct
6ufTABLkBM6l+xyZuEEniA63ycZ1tp8V3KWPQyvoJ75G0z4Ibbxb5n48zcISnUkb0RvBON/PtF52
oEODJVNYiITjdFs/sd4tL0lIXdF2sCPztj668+tUq8JHmy0LnHez3Kl6WXcR2/qPQKTyVsPateyn
Fs9bR2OMa+jSvgL53XYeGgMEDxN3dKiG8Xljk8maUS1lEqpoHyIZftdYjAzrKpKD8pDIgmU1iiGF
REfTLSFCvMx8h7LtPcXaX/xsEkJ9RlRLlQdqMWVktQfyc3PnKfF05seYBHTUrQ9qs4tAY9SJN4PU
WaDlwbILsMT3QUm3vMKaI9jXMQKEDA3JDqPOcGyNrg5GYQF/Dm3/JGC5dAZU3dwkUAchDLM7NHFj
HweryAXt7lqypIUbVEBeV2Cm4AMJabMhHJobtU1pDsNhvieDZE+rlsNNJ2ApXcGrfa/A7NyphLND
kyA8x2Dxz2UB0S7XuCCnsZ3ko1sritw5S44tQRecRWNQfQyhP4BAa4N89lRfTIAEL5OXbF2GCY5i
Ggot+VItZnlQNW6/kkknD2iVgu/JiieEg727gYkITNGVjdYyFn56DjBVL5kZZqDdDKgjQnxI2mbA
tDhABDG8e5hZD7Ij+hk/qq42ZNEXublwPwIDj3OrHbmBvH743Fn/wgZR7XpHsTXnXHvmsq1O0+Jt
8PtL1T3xQJumfPMDRPqp/sRVs34BrdHB8qCvg1eAMNWznIzNtkillygU0deG1z8qtrD2//dsYxGK
M4ti/IddmvSXU1Xxulq4QDFbI3f2qH4CiXW/pP5O98lf0MVB+NOk8g/HWxrAfIoQJD6CKvV/3fgD
LWrSYKKyjEY2IGsotfzVhMY1OVInu8IqOZ+sndQN4IfpJdrSBEmEbSx7xCCuUfKeDuEyFVLPSNZQ
wPbDaFGnaxjibgKxiP3B+uv1jMpXVvun0e+9c0gNgzcIG7AXSyiePzTjD8YXMtuWRT8EoAGfKuh6
z5FCSl0ugsZ/TxnXHTAcvgJPcSC72hGAeWt9d27HajsMZk0+z+uofwx08J8G16md5mGKrsP4vdkt
FqjKNU2w+xGA6bhucrdfVx6zbRcB2jn3IBGGHaaFoBj0GKnMpIkWubDS/VgNEIq6d0kZYYSFVxGj
sHJtW/bgV0bjKdU+sgxTG7+kG/rquTIR4jQC+82rEWYyRzj4M8a3yeUgZch+VTYpIMXFGq3vd3h6
m76F5bcCtblLo4nmrBcWJrpU5bODOBsgff10pa+KofUXk9Vs88qhlqIUU5O8xtRPc3BvyX0XxkmL
J22u4X00yy9YR20y1YbpfeW8tkz8bS6akKQ3tkN2tsaJsUu0jWAmb9U+td1HWvGUZnHQ44HtMLC+
9BHWCbIuBW5/9LwQBu5RWokvNdXyBaZ5/HtgJ/G2LTQ5xUi62SFxU9VZqJquxck340ifRqQG0KFm
OzMl/o1u+ClpDbgxEkbtjiBkCRYxBFwG2GBRmmTCOh/wRHND8BBgdoG9cqT66HU2HfkUxEPhNvlm
RbOLqUFFGpOYXVQ9iFPTLexpC7rXDZnNcu2G/bxWFfYOWdUXQ93wN2Vn9KIpX9PLNM8Qp1VxG6Ci
rvH0ZiL/ZNWalN4aIWUyDlw5VWJF35b40LekhBYVmrbCVzWmRBbdjf5VrEOq18E6UdYMGlMUqTPt
7Auq0yvQzaWc63rdC6Wjt2jV6kxAD+U1SIpcgXEG/7uAY4U/OKhAcxz8+UXF6pSO8nZU7gCq/sVG
9bme2HqzdQkCrqoYW2Ea104osZwGL4b/ChVXL/06CRD7iXq3B5RCz5QjFzSFOBo5UD+2BroH381I
eTH7dAIEGYxVuHNqzEHSyjJeqz3bwBhPVTAhvqYZjytLHWiRRZczdldOIBVD3G+LnwMxBTrchH5G
JXxXgzDcfnjYGH4O0hkZJtX4AEj6qSPy1nrB0abNvveBJ4fNlndeWlae2EMlWz0Aab9XAX9Euww7
0Wn2i6kO83Fawb/5MKFwkdlBYVTQXheNjl41+oNdQMdPg4nLRE5fQMIBfIzpi4jZSSvP5pJ3YOFU
s2sbjRLhamRDA2TNYuIFD+tg9gkYJu1wAyCg7IgsghuziddkuiYEtzj7xFKsUXs7burcSLNDzE5u
EJs9e+xlaYezi6sCfD1w2tFPDj0Gsxu/ArVUd63IZz81N4urPtdz93nsxC4RYGZkUsa4Fc7YS0B7
SuubhIP7qdrwmEaku7MczyBF7xj0MZQbdlzzIAheKsI+qTAE4Y+hIJRtmykW5Q1Y67zz5wfPkCc5
djunjXoEgRRmMAG9aTi2kbHSmylp9U5otRWKX+Gs7QFX7a4W7gl2+ld6r/+iNQ4YwNHzEpTVCkvK
2H8ZF3NNmjPhAbNIXvHtGe6rN5rzG2vGG8o63KmhUznaUi9ftNqz0T/4tUY8c0jXYkqTG9q6U2Jh
bETTeQ+9A9Jbo1vQ4xeTyrvOjw+xSBhCk3EZYeSY8dh+2dgG5+oAgROcP1VVV6wUDS5V8a1IScZc
814pqGzSnp4iI56CZHGI5aVFrFjZVG2J1u5TzdNTg23vOlrOLKa7sSXnRUX3Lp78S7Ku8N+r3eOs
u+5cUTZnEjkm6OafXTvcsma4xx3TgYQArVF7wHixtExvmC+f9FY9mkjdrVF8O4EwTdRwHq1e8l5P
ateuzN75EzxRqx493pXnIpLtLUMCwnTV6gCYyiMXhgVrmo9oiCAg1iC8HelWvCRvdmswhEdm9Ld0
3YJLOonT6DScqes91a6wG8sGi+AzFvcLsJvV+47r8xxisy6La/uckPQWag709foVKNq9JYEsGejG
t6neolMQrZ3KNniPnazWH8M87WcdIw3e+kWwYBZGRolo0xsOeFU7c+e77aUhfVSCbpwRMOzw0EGB
lCRZ47fLV8tpXKbKHVsb7LnuAVHrk7+mJeaNPHCRzGBh9gUzRHjDifjazuqLhVqrDBR2GzNbhWcs
abS5mSb4Kvec5OvEm1tbRVCUCLVkVQPBBvCpC5rmFjJIbEEGtbur5+hWs3EHEGPfTLycZXKjF68q
vDpGXz1N36ExOILDfwm32hVeH41YgHOQG7TNWDJlXxPwV2hhgrKrGViq2nal8b0d9ZE1LMV0P6tt
zoyEryFasTGLYdKEVd2HLRb52Ph73afoKfuQ3JjQtQUcVOp9hZEzs0DebzasPBaLT8zOcqw1BaQ5
1aRR+433QMIHMBMExNmMAzdflwR8oTVbjmASVyKtfsp8mt7IqR2zMCLPXT0uEPrUY43RJoIVejNd
MF/xR2KT+hShJrcYP9t2zPu5jiV+plFrXgXzxbl+v6ZJbhM+fFmhFyrqIJYPs/bnAwnmqqylS8+E
pOLEwq4uUD66B3hGFh2S4ybNkAAZkgthc/0ckeZtasOyAdsepvM95qhzN1zh6p5eomU+BQP1wPvr
JxL2e1XFLuNb6sHXzk3hvTFKPvJk6H9wUALF1edhR4VEzaj6Mw96AWlund43WlTfwKSRbGsnfuy9
BXx+Bbr5hzWQZGXI2V3gd9C4j2Fg8is3w4odu7Z1kM+1tRpyiUgpKIe6ekgOM2y13uoQbfQZQOyW
HHnKSXpAu460yQ4jpIAFx9aQy+a3XfXN1nVc8yJEM5qiDrHgLYGcOkO3Vt3B6jrNRR+QI8OSYHuM
pazGM3z00Oxab1yegMr3cSFnpSTECW39LOHIsOakIcN9D+9G+oI/mH5balsfFN3g8ty0E4LPaGWf
8HwRNKC0P+gJ5AfpbfTNI6bfidHjpzj0R5CXMjJIBAebiBtd18dVR+EFxd27WSRPP09dmz6mfRtd
tq5VBTRmDvFaetFfE69lt1Cpj29ESpzibbzeUdqrTMYL+Ol4bXeLmrZ70KIOTYeIQqDT8EJ9cmnb
Pfu00xcThDh8u56BGIbs5FQnXvBU+0yeFjtiNcHa9QfIXe82javrSR9+hh5I1feUmOECBcp6Ihtu
Fr/ulnsXToJg1g3i+0mhKfAViB5lunS3tsG859A6DUBCIvq2jmn/TQ7DlGHHaz2YsAJTjWMOKr6B
QQSD+cJ5U/DKg6r1885smCWHJTHnWLY2zD3IU3ZKTkif1PP24DPBIGIh3tlzHb/VOpzPM43lE6sq
ibVqEMp3Exp9aBlIzWtkqTtZpKIGVIce/DPiMrenoUfz03sjwAIfarYH7TR7FoL3RVjV1XkSbQPq
ikRezqDChHe+kzfYBBc4Olo1t5gr5XLj+n6IQFl67NnYRly8JlaXrTeCY7WV9jijoKRF47rGC6wL
RUxcFm4jivQ4k9MUMLbmtdDsU8oDdQ4wwp4QHROf+m2O0j3+MMi5DoQ/FCg2LayqU4+fBaeQlMUy
pReoF8db4/zqo5oNe/SgH31Dd+3ncgNRzMBx7BkfxiM2iQL08l1UkCEO82QMk9zoK0oVpj0WiQE8
ZLXvz8VMu+kIyeSKlsPjpQMBl4WrBy1kHC+7Gkq17y5WOMbgbwAdONZVyUQhOUyWy+pQzgUfTcFq
DbgKkkawvWlXGC/1bvjSyP02QSi71CCuCYa8Qk5BkiEenjx2IgL1jO3jvI3HFvJL3A1L0g0oJyS8
0yri+WL79SYReoSP4oDxiY0bNGupVzSJTPfb0vSlJGt1ieqgz7HK+cpdsxRtOKC31CstRWuHHRdg
YLxUQFoAYnRf6cArPSQ65H2CgNPV1HOe1q5+NDAohkdtOB5dz/sdnJ1RJNe0L7DNB0ob6kygdJC0
wHJmRFzfMtUF67dPONT8B9Hxr60m015vesy7cFI8S5MO7rGmAhq+gYbKTBOhWVgU1Bu9ms982tp9
guOtTHo+5nRocemIEj/WaVgeAxIFOyFTB32n7A4Ywoccoil2IjFiNHUH+CIhiSpjGtqjYV1S+FwP
MNFuyScUE9geV0Gjs66PUAxFwLKgW7czxaIlRovZwOIZV2br676IkuAaUx/35x6TD27gNd65Acqf
xuvZY+XQo+I2tWhs5ngfNxIOx6wL9yL1UTeSED1GIOC+C40KZOOzN1+i1DNf3FSNT3aoBnqokk18
StJtlggate6NKNvcaim9b5i349J6kHOc+0D6FzeAz8+Wxoj+MEQ1O4dqxTQCZRE9mMihtRt5d55B
pSLhHoy1LCBulZ+gROtVCWE3kl1cm7ZTkVqINEusmocHgpN6Z/FA6rxxvHoIe+gOMRiLWRbIcSVo
HlEqNejFo1ggRsnXTk6sBHvbf2GArQ5TtDQ8g7U3uC7AKGoqBKr457QZq8869boHVbnugTOwNxny
qMN7vx7l3cRhaH/uF0jHTFuFe0V6c4kSHuVhy+WNj4c822Cz/qhav94vo3N4NIZ1uD4p004SciXT
K7GjtNVnZAEqKCzHptzqdYFAqO2gWXb1GShDA1k6sq8jGBV97/3kRLsRQyVOXAAaFA+z3dTTbKX+
3G6dkVkE7d0NlkRkGaDdvyo8g3bvhdY7Yqt0OPnMjhdftsP7XPnutU63+ggnWJsxlK1y3ozOk9nD
+B5sSBkLrUI1580NVij05wYmuGMG3TZ05mhEzp4UDDlqsMZstcI8QAatytGsCkdrNR1MUi3l5ody
35sUnUe4MVSRCQrGnHuDfFgnW98nlrK9wb37qPBQlcxOFfBzn0P3C+YDnSQPAdYsWwOs3HVDO+TW
xjO8OAH2rlEUHTwLb5xsrIbm1HHWI0nXb16poN4Fd2W/70ZZ3YF7a9bSE4CBkGg55iwRiA9s19D7
UePz7tc+5eXg2fQVqZr81jQBLzvF0iO2I7zdBD1ztrRy3uskmO4qMdCPVaroMQFi3OXNBCgZmqN/
iWDzysprzq7Bw97zePrmcEDfqwUpy1bEC5bEdI37XCTzKIoKuJrOoSFX900EvXsOFQ8Sr+An9FNB
d+cair/oopK6z8bQ2AttG+xrjGgUMjsjurxHxMFUhrXUlxYolryOcjZvTYXTiSGx4CaZt/qceDSF
lbPFESomap5DU7s32Niborour2eIhvcPKwTm3VWlWx8ILnQ+VJ36lnSVZQVkbN0LGWP/uDi1HHvB
kiMEUIHJB0RIF0jVgyxg7iK4URs/1cerEOB92qb2nbZe9C2xc5PXbHb7FaN6EdgGMe7NWrd5kFTs
bVUV5JpJVAM65BBHPapUb+fepvWn2EzbCoAyiFWue5P8cLHRQS4WZb51oQjfo55HRd3HjcrXcdke
wFmbe3tt/vJ5a5cjFiHq59mnY45oSrPnpgoDUHmEXRIaixeIz5rTwhS5D1KDUIJqrT+taTrddIq7
EcrcBcAmhpP+HZhUW9JZYBFAQh7tUWWe2BR8tXQaHqK6Fmi63HTLe8SJjVGv9m6dyGn0JITg6DRV
uwsAEkLdjS26u9YMPTY+6A84buOT4XXGHFLWzmXeopqSio3A+LTDnMp9/yaNjIJwrVqPnpHDDkpu
GDLbZcLDNNOkOgA2gHJJ+msOwhglPZLhaQSRfBnmCq6vnQ94bBBAOHqJTXW3LRjWr+ul+dJM3jeC
jOtHDuuUjHt9l+RQVwyX1bAV2iuPYe86MOvXiHo4G7G20MJ8ZuAwTGt4msdTr0D6BN/ahenM6MQd
0q72X/uOBucUQaZ4LPHZUFwCD37GnneG6rvLNx1VO5I2FOVZxbms7GZyLAOpI+UVvfcr1wB3nIbq
PEDWDx2C8l/51CJHd6HVQfcdf2pj0x2rZA5/2KWWaErpBsBSD1DS4Bdd3xo2eiJLuJSXMZb1Q4pz
93YOFfz2YEI+QjNCMVt7KKPvDZaR4nwenTj9BBUrHm3PfkfpjmzQNRfL6EFdTWN1J8dJnWMkzty7
JJpOosGftodNwrHihJz6zib481G/wAneo8sQySeNpvYzYDJYIno1ZODByrAuMcsz9hTie04oe4Qf
I4ZsyBchc52x7FEkFsKfrAsSs0PWmHe0ao6TfDSAirNqDMZdMvb0TtXQ6nXo6IrqSh9i5Sg4tHDY
zBO4zUPANtg9hNX6HhJoHM6QdTUZ5IHVcYRB6W3Ss+HctoiPc3Vi9h0iFYDYRFD6+7W0wJqD/ht0
X+YcuYB9brAw8rX15xWHk+KfOPTnjwBeYthFw6kS0Im7H1jjva98QTYGcpFvq1UF67ECIpA7Xza3
SoeAX5mughhr8Fu80z+7cyDLmPMn0g3YhrfigHWMNKs2+9YrZnfQFsJrzpqvXOn1RsUjwq3nqj0G
fgqF3oBwIczv/u3gqCm9eRa5gWnwpQ5pnTcKJkNqCL2L7GIL/B0fNHmp+8lDNgjYUMzmwzAEGTBP
qJrFKNhlIhztr/YCP0vnacT6BTiQgaJR4iPsqxfj0zeJnYtsrCcPOIHfxUWSYnQMkX6G0rnVB6d5
d3BLE91WA4svyZTAU0Y3roDm3WSkif2n0ME1vqnImg24eUmBdXfAfV2C4NmMwI0GIkkzw1kcnnV7
g5NAFIkPf5rSwwHTA1BfzLPf48DJ0AfZCDtzElsFaTg1qBa2/hbSVu4Gj+CXUGZNj4ZUyE2Y4y0u
toGCIsN3cJpNEME34B4RwKP5SwpMdwfttiw2yv3bVlgE9AlipyeyiQQrG56O7tFXSbiqem6HFTHy
ssJclWVjg300iORBLeUW3NxLv7XNLYiw7sJ01H90fh8/8CbkPyrwgkAL9SC/QCya7MBEgCpB0Y2h
zwJLE8EoZ86cYp0s/5z3/7nc+wsvlkQwwAziyIcw6leFgcdmY4iooTBYvQA4iQzLni8pBL5Nx+8g
cWePI6R2AEWxXNMkLS/Vsvk3chnuOwGdQKRFhpbA5Mu67vvVa5FXhmXi/FqN78kk4sL63pXbs8jY
9If16EDQ6Iy3C1hF3Zp7UVUD8CsH1im4um4wdpMu4wFc3keyDGOGhSk4oCncjitPxN7UYX+cp8r8
hY3AL+EFV/3DH+nIX8RdIdYPp2UFHQmOI91H5biPjgiB8XekaHe0+PPL/tNW+Q+X/Zd3u4puficp
Ac5RbSDECIY3Fsl8mdPkHVwdaDbwJPkaDus3LA1+DRbif4FBQ/PiYSP4r3bKf/pS/9mnuErrfvcp
TG03SRL8ziAZwydyisq2TIvW2zn81vw/2TuPJbmtbF2/yo0zhwLeTO4AJk0ZsqyK5ARBsSh47/H0
90NR3apEZSeOzugOTvego4MSV+6NbdZe6zc7c2OxbcZb4Zd48CtRJBJPeiS12uc7/9h8HR15l3o8
aDe+6Cku8K8PSs2PLoUsyTR/TwfXdyjbWAnAILUqikOuGLJqC1lRQ/3vQlcShoXuqZhkR8mW9u75
gcpQ8RTT0sAmLaCldxMrZabYSy2xG2/wVCfd0aL0d8TfY9v8rD9srKZFU+HDdySQqiiGRJdutXZL
rOSWxEryIES4otc480E+GnvFi3bhhsqBssC9LsVarVypgZ009aBo+6F5odQjuaJWqXtVFjUoohSm
Is3NfF7zZvhZilvHslImf9jLdA3q4LWAsaBB2mpCEfpY9gx2Q9D7h6wyKcNrnlhX95Lo76o2d2B5
8DjjhZ1Lr2k1Ru7UyMYmMuDjcGQej6aiS0zfBxPjMoslwVi+FI2pnfQ0HwQvcZSrwJlcboEr4Wnj
U8kb8VYro6TuZKh5t6wMaQei/cCzyaZnspM88WABBPE3RvgBQrY6aZYf9G4p+nJelFaUAV7rvwAO
gcYwfVeS4rnWy8PlsS0//cPKeAfoUE4jVRMulaqWyrSLyhs1j/Zh0L5cDrFgQi6FWM9eNShKm4C3
lCL9rs1A/fOkM4Lp9XIY+dyGWvAiAEhF0QR9ejoUXGEjU+41yQvM6RA3GSJFuSJ8Ts28/tLBC7Wl
UNH3OojzPZzI4qacRG6/FCS2itWOjayRbuv6ON+ms9HcQk8EMy0WrXgwJ3V0Rq1GIb0ORltH1XPr
kF2meT1HkmmYEowOaHdvF927D54Lg0LpRpA86bPoQIXepY++20+HzvXtYjccpGHjoD333d8HXK2w
uWtV3msGjVZGpNGJ0zcQ3suR8mFEWMuh5CcBUVzrK5VmqwAv8CXPqsadViT7ZrhOsnt6HnY/beli
nLs2WMT/CrbWiYraZI4AktBOywYaUug5TSZFmcQGPeD64eeRgvDl1XZuUXPLK7Jlairn0OpW5DVn
yHToMcKYdLqsmS1SDkiMp8tRzqYckGRETVYk0VDWaiZwDOVGKwgTH/tj/hi6P7Ijidx+64Y4e/m9
D7SM990ClGK9oWFHIPGqP9YQYFyaiU51lLzQCx63hIbOzZ4ugvkxVAtv4rX8DutobvOIaChG2JXw
MxofqfPZG5N35tiGG6Wphmno0KjWNocxhutiD/zDEw7qVXUVXAF0sOF3OjGZS7xxZEtntrAqkzwA
tJQkU1xD47SxScE4Ek2T7JlbYnimYr6XIaF4oLx39XO8sYU/Isst9STiKoNIpkifrYZuyeAIu3FX
PSgHwRm+qnZu158yN3L1DZuOc6vkJOKy6d+tkjqOUvoo6ttydCU3AV6+t5zRgbW366Lt3HNrTldH
ul/OkdDVyjJCeOBu7ibjvVJcWU7v0ZHzpuxLK21s7HNvCk0WJegGCpmZuVZ2TMV+MhWUcDzlc+cF
By573q327IQHmjDhVrQza/R9NH0F1OfmzeVKIQtU97B+KAw7gWc52l7fIUkSuVvq0WeOfY302jAV
OjGqKa6O/TL153aYCpFOkuBVCK9Iav14edud2ducVlT6uYcJs5blLWtSQowlRc+agsHuU72yrRL4
VLUIV14O9WbItLpkTmKthoMQqtDgSyB68HWFG3U/uqojVnZ/gCn/Jy/daafvyr12BGMx3m3EPpNu
0P+GrALsHrj/wmR5vxekZKjiCpK5J1hXy9tzeYWJxr73micQcVt7/cxO0BQZHCxwdqB3a0mxuWnp
aFepyDqB0JwFdvMzdPXXPvMmN3NbXB+Ac9qXh3husYC5hHynQJOBTHc6Qtw1O3q7ITF9SdiXZpN9
D7qg3DhUzkYxlhRB5MHH/55GicCfZfpQil4axvdSpt3PwRZq+dySVP4O8XbLvju2zAjQMiIZhOgo
EHUuPQQ7GDa28rlxaLKxMJ5UwN7yaifngqZATGUtQvYZ7qVAnh4Eacvg4wOrBeg1eY4lSrCgeP0u
y+TdSGaDWlqB/ounhN/LSl9EDHZ+/SRk034GImX36FxQvL28Ds5kV7qlK+RwVIFEfS1CqMRpHndR
OnpxL9n1pDqNGoCZeiTjBtfwZ932G6t9uUZW29pgvS3wGHI6bX1x+6mUTalCwCEGvVhSjhor2mWK
eIcG/RNN85fLAzwXj+Nek0TFMGCrLX/+blZ9MB+VEkaTF1Rh82CFSu5l1tDva5jKXjEbkyOUcrJ1
eJ05+hexVI2YBieJtTq8whYNFMQ3Ji881kftJnYzZ7ln/C/tPne20pMzQzwJtlo4EpBopJwJJtbq
j1SFUGql0mT3vf/AjX8fdv7r5Tk9s+dMsGkLXQ/Cv2WukhMdXnrZVBWVlLTC4EPfT9p8QNRk4/Q4
Ny54hrwyOBqXWKefbi40Pba0fPRko9orCA7Zk9TeDMJ4rbfa1xDYxsaheGZclgi4QBNFBK0+BOyT
zpql0h+8HnovRZFd3MmxLbY0LC5P4Ln07iTS6mAUtaAu8oFIjTd51Ph3onBAQw2wh7MkP80f0a7I
N7b6uQzvfdB1PjJB/Zl0Wmxe7U6e5EZeOvMSADW3A1qrOZp7eZBnzrOTcKtLNNaSaDEQGTxlfvSl
l0WrRBg+ybC+uxQTzKc8CTYivikCrg6Xk5CrbecHA/LvCiFbd2BaI68A+W4HV9QBNC/+HH+ld005
SaV074oU5HhuOdS4neLPRLTBMu/G/ri1O889Hk5+1Gp7ZiF9nnKZB+rI1B4bfpbgJE7tiTsg/Lut
RH5jEevLXfbuwJvpthWiQTgheJB0NG2AQ3XS/+CVdzKo5Ve8izJVehxBRh9oTsQHNP9gmrSoTW2F
Ob9mOUHRwUBvT1lbFk2lX7YoHf5r8qB4PdfXjYtd9c5HjMm5vGTPzt27aKttOXVlnwu0kr1a9wbw
UX3n26lpbmzE5Xj8sEr/jmKtsok5FkgClzEVqX5jkrJ0R0QrOLg3yjTnJw/itUTmYog8KE8/ktmX
Ea8dlsJS2wwd6ZCrR8uB3HDonzWc+zZmbzPeaqUrphj54XKqLU861cldoB/RvneEfbZLUVjYirf8
fR8m8t34Vku9aeFCTAMTOf4QHclV6c791F1g87sUmBuq7t5mn+jMnbTUIP89pat1z3UVIYFGyH4X
3um/N7cwo4ASHBNPeDC8maEyufdleOgOl5fmW455abCrSxeVVRVDl2WwO2nX2Kkre5kX3jU2KLKd
eGceDSf83t10j2ZgD9gUbJytZ7fGu4Gv8iirNwpIjISvO/XJj9LrPHoMfHD0l4e5fLJLo1zd+QAE
U9FY7ig/bq78+lYyhI2JfLMSvhRitclro4Ftu0ykfjs5wSF3A68+jNFuKXaYNnBGG2zRNaKSsNO8
y6Nbfv06NHQa2kKaLpJtryZRSgJEoAxCg4+er9JCooEOQKzUzT/SOXYnpPcmSfh+OejKEOyt8Wa9
j7qa0zgpGsMaicr78hPEQ0c5BPdUk36YtuJkLvo3wXbJ7Nwh9z7oapaDYDTB1/Mheb5LOwAhyDlq
bugaDnb0kLO8x/xbPnjx89bLdiPwul4sRwU4BGVZqBrQUS08aOOtWQiuXPj3lyd2JRv8YWLXjgl6
VooCUjxLuiHtzN8lu0k+IYVaJS7l6vqaw88Tqr3ptjzkCxhItm/Y8qcSbro7hz/1Je06Ri/GxvVy
bgu9m3ltdeoD9i4qqWXmBWu2q9531N7fCHHuFGQZm/pSSOPBukrtREnAM3q5WDrxMMbXaA/ptX7I
mvs23qyOnN8zf8daDQe0c6cIEbG4xL6IXu42SG+bbuXCyzsGTu3kyV41d/l95MY/t660c6eerGHW
TS+Sdu66Z72wqkK0Q0avhEVgoYoXZNG+pnx3eSWd+2Tvw6w2C+2NAN1AwvgDcGS7jKbBgU+Guu//
IA4SFhbvYFPU131pI52SeFLL0bOknxEkyKLbeLKdq9pZwMD+HWF1wgWtkAFzIoL5PDn6Vb7DWHC4
Kl+kT1PO+Tp6rRN6Ie8cgf7Nxqr8+LE0kU6KCfnWQNtZX/78XU6qLG33MAX9JoV7GU2uFLT5EHy9
PIVn7uHTKKt7uAwGKzFkoohXyq5x0FDZV3ts5T3xOF6B9PJkHnDUyz8px/C4tbfPDpHGB8Agtjgp
3ekQwxIkeosdmof9nS20xw6dOqvf8E4982LRJFkyKM9QUCb1Xn1E2K36PJSU7bRH/Sp0oE68IIxn
ywEJDjfGrjuk5f8AonEadHVLodkgRWJD+Vr5LO2sHcRKp3KXHmngILu2VeH9uOM0SaV9pJMasw/e
koR3a0UP23HSskQkm6qBH77Iw2FpiyGfsZM4OfVHpMUe/sqh/lJ0uvt106+ko1b/9//eRj/qoin+
bNc6USfSUp/Ln/ljW//82d5+L9f/5BLv3ypU/38oSi0md/9ZUsqruu9tUUff0/+z76L8JwnML52q
RYxq+Vd/SUtJ0m+qJCnsXi4WPAtFVv8vaSntN+SQDdr+eAJJFGeWitNf0lLKb4aJjIQFyZUaOuU2
Hgl/SUsJ/H0malQWRAfOb13F5fsfaEutijZ0AuhnLtgUxCqW//MG3Xu3ZoKwNvS0f51KpAv2QbGf
Q5u61EPvyJBXkJO382/cQRtXw+q8+RVVoZaowpshc1wm5f2pZsJ3gJ7xColjsqMHmfqBcU0fyVM/
xzvTXVJW2p7PFMns4nHruOFTvMtXP8ZenXWTYPmwlF/VfXts9skeOa29fGgO79bCX5vivWaXvNzg
f2fFH6Osjhuox3o9l69ceW50SJ9g6t7CoAg8UBLOUiORnNqWD8WuJ42CXbX/h0+rjz9gdfS0yAx3
afNq1lZzNaOtda+NFTgnFuvzEI+PZSjsBOh4ZuvvZSSnq0TFrQfXSzfWOi8a9M5FmVv4AgX5p4q0
KqJ0ilMWT2U9GBtztfVBlj9/twSBx0HDr1+nq+WDtIdfH2Qr5TrNoP+aDomsjtPRWlBYp0H60UD0
M3yNlRs/b928e60gxqN3e/mzr6oFH8Os7rI+h/ApEubYHlXoFbuE/ADw8bNoR7utIa3eQBpapZR0
eXIpKvJz5AirXZT3eND25o8FVJbe+PvuPqClp7u1Z+3V3fAILH1reKc3zMeIq71T+hUsDuOH+i37
LlMMqb4lP1tbt+vf0wfp+b8Rb/kq73cRR9MCLxKRkwJAjPja6VeDwhlQtP8xOeUNeQn1AQQt7oTb
+BBTZCw2DMpXeR6jW6IhUUZlHrU/ZW1zF+rgZ1L1hwHHabKrT42jXBfPuqvsTTCVqLHu5t8Dh6a6
t7FoPoySA5Cj3uRMR6sFcM7pKANMkTWhYdH4A4cF6EDKWeOfwavo1k6w/RHfqqV/zyoyLeQ6Eu0j
lg6XCHnXaTxIMVONZQtkHfIFLNlD+Noggm+KtlTBtSTaPby5KVGOiOzn/bUB7Sy5h1rZ3+uanEXA
RepJhPOWyEPN5dCgO51RfS6HAnhlEN8omLSkdmQ0kkdqnjV2n+gT8qpjCIpeSORXtauH+6ZphkMa
ZaXbZrUa8c/n+S0iEvKLMUiDDg22tZ7GQay8smmE7201BDe+Pyh0RcfxRzhj/tuWVnbECuynIuJ7
0VX5cNW1Q6vtzLLXQYsK2m1SFiq3W1oVrhhy/w0PWKd2jxwQw5e+bIPPiNZK30w1GKkq66X0Z9wK
E5UTJb0pyUkfWZzfshFNEbh4oXStRZDHEl8r7iTkKnaC3CVfmhTbglzWhYVLbib2aMztQe96SGMF
2v0/wiGsvqVjZl4Hpmzli1fHZKFM5IeRy9Ea+8xPJKoQ/fGovYohGPS7OiuzJ4zagqeklAPFVRqh
u63j3LDLAZU2oQkHm8RysA0KWG4qFSWyS3T43TiXpQcBpIjFaa3Gswd9GKcRCyVjdGkgcmk2QlwF
0kG9H7k5Gipf8rmuo32gRkjlJFbxqffb4DWdx+HHPOea12BtArt6hneBhMlrJ4KMrNo2PxZ6HrtV
p43O0HSIrWNfcT/NaW4nxqRdV7Oc3zSRodkow4bOBPHFlS3jR4+pqY3aWewWZdTdJFL2B7TF0u3G
/CZXOtWu6vQmqZXrGKVAWLnI20Y9BI4QZM03HpUI4TRTsJNREES8r2+PFkLVe0xH0EFAeuCI5BeM
pzTQeI5V1W1U6aHTAQS+NcoyQGbBAF2BOPqdiPA50nusrDookGrIqukzqEak0odAlGCumUG4T3w9
Gp0+M3CQC8Ds4Z1g9AYFiML6bCCFARAZFZ/WoN6lJhr6J7IVNs3G+bAqTHAoSTqJGY1ezgiTCKfb
tYmhzxUN1OJw/oy01u1cqKwx4ROCDod+9jecB08vSg4HnbI6d4lJ0goScm15WJuFZkWNyYX/VQCM
quOVgcLJxpW/Bi0RZQFpAA6gMyma3F+nYxIxOJNyq3XEq+gAy3OXOT+0Pcp791uH63KWnZx1PITe
CpMS+GudGvdpIEnrskYMQNlAaZcgU5XQG8ct77YzwwHIu1wfIrPGGlmlMGWuyxBuA0eo22McpjZr
0IHBv5v19DvCpDszS/Yz4otNj3Sw/u3y/XF6Kb99MYKDd2AqLRREV8GnMFTjHj2RCD6UI8dS86mA
zbQByf84j8sIAUjJmPdRNFrdGfAdG5zAAgc6ng2ux1bF3JmKL5dHsuSkpx9rWekEAOolSdobYvpd
JlhDW4pazbSh75RopCyiRL5SXnWTGd4Uuh7sBgpAKTLxg7ERWfs4ibyyLFFGLZBFb67hv1HQAC3P
JwchM+QzJzygkEpo/GpxrdGn15jaQWUrZZnvpAS+NwIPKoKaftG81A2TZjezjkCenomRvKuGUNGc
QIrr75C3BNEueX25Sz+wtqckC/8EIi/qtshhdDcB8dijcyl9ydBrc0bIyg7kR1ynZL/7Az/THC41
kqVKq42oEHTddUQK8xVLl/YPFAvi+ha1t1DHdMhCR6FQA/3J6rik7JG77parp7/Gr019oqQLCEuF
YPtlbE3kXMIugIDVoIo82XJqdkihZ3eaulhqer3pC8eyVPIBvqUV/ImxtlhsnDOrl+eybHnYgg5T
NBBiEH1XuV2aJolRZMiNueNudHVH+cP6BBjIQQNpXzwuHezLi+tcQFYVlTT+Cy1wvYTDBC0nyKxO
7fau7Cytw/F6gbDA3HTNXX0rbJScPq5mXvGAxKhpgSqhMnN69PQFHHRMlRxzOqK3gT6GjNz/Qx5+
1joQCsG4uzy+jysYwAwlZRJXSg36WnwSyVG5VDqJpoSOjuhTPm2cAB+Hw9+vQ3MiVV2qD6vh5KHW
s3p4t8r8/W3j9fNk68ZPKXwxcBmcJ+/ycNYFO9YHBWoGw3NNNxnTKl4QqlZfabJTefVNcE264MB8
5928wKH/G72d0wc7y5EVCIiWegrgH8rIq+VY5Y1hWEi2DYAjFXc+6K5qLxSdElTrX/WP/62Z/deb
5PN/Lpo9DN/z15NK2du/8KtUpqDCTpGdexogrqSqy4nwq1Qmm7+ZS1qyvHe5gvhA/y6VUQ8TVZRd
Rc5tdKY09Nj/rpXJv5kK35VXFfejyAX2j3TYyVBO7ieoOuDySYzw9QZXKFnysgXf3U9Fj+ZYaxmP
MaL/ry2Kji4eFMlVXDzNNbIssoxaaWPp6adQi3gRV2p5i2rC+IeYt5rTx77iGvisuEGnNJ8SX0zJ
FzLxRoyC4mmiZv2kGvNwZwyIC+P92h0r66nJXwUpmJ+lIQhxpWqCe1yM52u1hcaGRRFdI6UPpt0U
afWtIRUTokM8564sWUGyHVUYqnmp2hyNxtC6I3JA2mdcGcRdMgfZS2JWk2pTFSkNFyFp7Zs2o7Ea
VNMAgjY1kBAz4rB4kevCvI4rrWbbN2b4u5mr7b2K/kjMo2eEgxRLMXRWwcjNeJH+m/e+IJK1I9Qp
uFMgICucp3SeBzjzsp1Jcv8Td7tY2bVi1/0+BaZ23VnQz2dLQEwK/RHhdQhan9dOoey72kfadQ7n
oz5GgoYwpoIaAT5GBu/xOPzia3Lgin29wxUHBTitN0bgUOIk3vrGnBx15KrvsfuDbF500ez5ptz8
qOrCOHYydjBmOgt/pGY5feHIQ0kokI2fNZ3l1G4MRCtsqaqtjGiGuJ99HJnUpIBHG401lp2TNeOA
0YjZfBgqTWw/oSTQ+1dDFs+8JNNU715Ro0xKr8nQfykmE99IPavCm7IIrdjxKbyi+dE1BeUT8O/M
TxAZ1/ikmAgoj/7BjFDkuukHKKbMe4iGZB/oSLR3xRWkXv2rEhbYlRniFH7Vwxp7zrn2byslLR5M
iP0HnjJogRdI/OZp192jWocSTpgY7e9xyhe2c0SGIyfGne8qyIWAvziSH/piDqN9g0uiZ2AO4g5A
z7wsjMxjPo1oxopjd4cQZfi107X0IQvk+T4VFeV2KvPioWyb6FryZTQdytoYsCgY69uo1VFZRU4I
j8SyGGbhwHHf4DSL+JaOVWv9PeAdjTRGii6zGiUhGVKFNSU5onwfYHx+LQq94phSp/yuJGV1jXOZ
9imUBuFbUCv5N56VKOC0foyoYIrHjpf4aBsbfTfeoX6qPuKPGu6ySLZs6txZ9FTKkeJ7Q2KoL9wv
1p3YNqPsZmjQ8xafJbjYcquh9xDy9EfTu4wfKr1LTQcGp6Yh+ySOuW0g/6p4TYspGxZ7qI44qTxK
874dx2Q+9hrKlMd5UqGlYsgqv0h53h5Rw8wn26rElowjTQecVlILVeKBjbiXtIhXEES/Z5+ax44i
FF6KLGpM0SRsJPFD6cf6gARF4ZgtSplQuNHAKIUUlzKdx0U7xLsCFz3I/HVyW3awIpGJkeFIBj46
3V04PUumYOysyex3JT/bDooI3QlEOG9xhJ3v2qGSvmtCYDylfZB7vWUUV7UWS9+EaAiPeuVbx0GK
w8OAseoVcn/Cp3QahF1ZSppj4MrrVvkoPGtoKqSOOI4pPa4GeCtJLjgJ0yjv21rIb0wZsWgj6s2X
rjLmB23uQBGooeI2IKx2pZBLj1lUY1WplVR1pGn+8ZZR/O+t+18Kycx/vnTt+vscpe/bU8s//+vO
FWTrNyiB3Liitphb6AZ/9OvSFQzlNy5bkSYNyg1UzZem1l8NKu23xQqFu9WULEDvb+X0fzWoFLpX
msS/QEqlwE7nyf0PGlSn5QgqEBZgc15llNbpdXGVn165dYuFmYHypN2ZYfWCelKNY/SoXXVWpSJ0
gpbnu6m5+/XYfN+4WbLKv5+gOlR6UabRTn9YojrKpXsar5PlIkdzIrSHES4j8k0Y//AcxHYzwNXT
vRzsNKXWVSTidTJNBggFw4CZcxosF5RcGjJsWecyj247PzB+t8Y2vNWTdrqrVQwucddS70yVV8Tl
yKthvkU2yGJUugeWSlXpNHKdon4czDNV2qbXXwfktY+WlOIbhbx4txFrVR15GyYihwrryyI9Qwjk
NFiJqpBZBxhYTRXSkr3doV+JxW3aI1NTFtgiftL7+TmwkOhR9eZ3ULcxctx+P6gc6kK+BVU9fSjx
c8ABWPwaiv38KAxd1j9HT9AvFhA4E3TpGHejeWMhgf90eYbPRFFMmToGzV2Dga+eL1rSkc4UlGlV
ocSrqoWi3Ud58HA5yqrhtAxGXTpA7BC2qSUaq8E0k9JIXZYi4YOXww3utUZrm4UPmhgjjgfZx8q8
Sk0Mzhux2pljIXmUv/NPEZqHqHFFxfHy7/mwruDPQf4FiaPylOI9ejq3AUDZEWoz6oIB2nhpl/VO
36u6V5nj4F0OdXoyLCM38JOnMWRYHBNwjU9DIZBralzIIY0DlIyburBsRarKQ8t/9miOlhvtoTND
43GytOtpEZH9ryqJgdZQ4AbsiEjQNH9DC9U4YgjZuKLfb83i6u3L2CBmwTqExETJjVrFanuaQtfW
ecsSHWat2clWPXnDHOr7UBWDHUJPmaf3gX+Hizfak9RuXAHrCfTshs4/dEWdo62HoeDl+V5xu5f+
G4UFCgy8fjQKGh+Ib2YnopLGhAvkZrSOvtZFK7mlQW1uUedqWgRh0dztpejQhvI/qj68Beclh6Es
5HJaguvneVLJLRa++EXOuiLtfD95wrLyh5CFx8bPa7dNOCLn1NyC1Cwf9d11sIyZS85SLLz5FhjW
aheT/6N5iSe5LVmxdQy7Viwd6meph6oxuc1c8cKj9eNhPB4c6RUJTiuL0dEUx/5wefpX5wlrDlkC
+pL0JhXYQ+sSczULQzIur5Q+z8rPlagM910yYRN6Ocz6K7/FoeLC+qYUixbV6rCegyROJ14rjjj1
tOZUsycVFNO9WardjgdF+H3qF7vSmRqjqjMR4yzeX/4NS4h3k85PoEO5dCfB9+sLNuZ0Z5cWr5w4
xW05h87k9MUguFmC6dnUyun1JNW1G2aZeC8ESvPQNZGwEX45Mi+FX22+JJAQNK5awlcxEuXIoqIa
3utF/bWZi/xVwz5ZPw6ClU0bc786YZZxo9kswwih/Uzpa5UOlHFNMTb1O0dt0SOOFbk+ZLSbPuk6
8lyXp/hMKER8yABoepskV6tQ1Sg2wAt6RMyAXlyJpZ7BJsrrAgcBEJobCcDqpF7GZXCOkcktOSG7
4PR7IskYR1H/FiwocKusFR2Z3lIWSzfGAvQh01Ul3Ih55iMSjewV01awk+uNKyJhv+hQZJiUNNYt
Dc6rOB5yRBKN5LbKJvUbzrLI8F6e1XWm8zZSjkYiQpIHXbu6/qpIZe+aJeWbGtZz3dEoISEKrloF
vficNpcgRHaBlViJC4cJLPYgiYG+cVKcm+73P2J1ZsWBNCdcl4OjDVb/GY/i1APyWzmRYoSOqNbN
P7vzaZpDK2S96lBDIb8aq0EHSPDOKdqIdlRW42EopNnt9BkpS1OPNm4B6cPYiIVijs5rhUboh+6k
lNJgLyYR5TgLl27sD8UapeoSFc6pEsTbQJsNbiJLuwtHkVa3XkVt7CUWxoIhYuavOs8a4cowWvX3
Jkqr63qS0duPjGgr5/2wv1a/cxnHu0qhrwyDrgjos6dlhHUBq/xnrEpYgZV+vdFmODMlBjI8WPex
7ljvq+OqjcSogqeK0qZkCS9ZUqZPEUZ/QKniuv2m9rztdpeX+YeraFFJ4Mmo8mIBibi8C98PrpMV
+vMimSVfPfzM61JFNriWny9HOTOFhswZpaJtRvV2XWytcI5VdbnEGKaQg50SYbCDcjgiAmkabwzo
w2HBgN6HWn2tluJGLQk5yAVUnNtRwK0jEVH5rnOfCk/9Q6s6//Hy6JYD9uSSWYVc5e2lupjYJxVQ
R8Slf0JwTNx2NpQbNSsWk+R4no7CiINa7+Olcjn0h+t1CU1GQwbHx/uAhA59zUxHYVEoTjUTMysJ
BVPf0bXcKl5TvVTYRqXg51g3Ff14mKYR2DmlY+zbL/+Oc8tI5hNSIkBrknbP6TJKaJqrQTSi2tMG
lLqiaJAfJVWo95fDnJlpQBNLMQKND7R1VsdhauGE5cuLgqQudige99RT4/5KMfyb0BBltyiylxYY
ysbozoWloUzXTUI0SBNXa4pTs+gyIynsVq8Nx6jkfMeeETxMAX6mpug/BEUleEXIQfnPxwuKU+Re
lyAtrJvolRnhDjCwbzpfwqbH0kYdMRO17Qs7rZrx2xh2mm4Ppl++DKBz843wZ/YSeA5Vpa6wUEzW
010VUyYVOgJkdV2ku7AVMIL6FGFp7Aw1Hu087afD5QGfWc9ofiBgQbsVidE1pT5OtASjSxykKO60
GEWl8JF1v94rXYbrWIP4RDNm8UGsddNJNSF9uBz+44dGoIbEHHcZ5KHIzk+XcV9imBiFUb54EKCt
lYjIeM/TkO6iUZZwxBJlW2pl6FOGFm+RYT+ekYs4Do1J3to0ptYwGr2OCs77MLfjbpapugY6yuVh
302DG6fazINlbK7aQKTrPZSB/4Je+HzbYxI0u0ludQ/kmGOMpu00XXVdlt1j8FG1G8fNud8IxxK2
LhAmJml10iFcj7N8w+GaWyHWaTUm6r41+PdZlwUb6cHHE4WMj/b00gOnqLZGwuhhIUmRRjthMDr9
WubeoCvRb5EtP65wykbLrqZJCUp/zUBu6EIW5bwcKEZmOGY4qrs49ylq0c7JzeK5pbdfOhy/hbEx
vjNLbeEDWABUaWZqa5AK/rioOiqML0knWbXBeAaf/CqMHhVzhp3U6ro9S6jwB9PGGfr2kU6vqzcm
wr8irwmIuVUWUZwTWe5BqOqV6uh9fJMo8lOohL1tpH3s9FYsAgAND01fvCKl/QVX1Ns0p36amtIf
ZVP/KDL599Kac5ZoDF4pmlDu7OhkKsVCIsws2FWqCVx0liR3EnTZmab+cxZuATPWRTPO3tPRrEo5
8Zi1TUefBLV1rPgyWalvcbXv7tK4wqMiE75Qi4aOgFSZnc+i4HZSg3qmGcu7vDKHr5fPj3PLSeZF
z3qiLUsJ7/T8MMU4h9TOHh6Vbqy9NA0pwyJbRP8xVvkzW8J6HsuWZiq3rsYzW3OBq/HUpkWuwho6
DW0ZacUmQXM7GMpZgj2L7mX/JaczpsluZ4p1tjHWszNPH10lmko/31wdllI40CMz5ckZabZhcxLG
zhCO0TGvMpArqNHtLUEPr6HcCbR9ExEjTql66nsc8PpY073LU3/uvICwjP0I6ByE91Z3dBXyW+oc
bK9m0av1ylDsxqOvNoO+Me6zgRAxo3QI1OuD73U6l4aIvU5h11EntndFrKSN00uTKG5s1BWGnZcu
S5tysw5kniT/g0qvoYq8ZsII+TfDaHBFmjAvtvVAiGWszniqOVIm1Y1DvZCX6IDBdYoTSzJhoIEz
9mzTw5uwQlIzJblOC9kM9qEAxFkMu3K6EYxKoHNd6VtV7DPnGrgbk6Wo8NOBcZyuw2BG0UHD4sxe
eEqKC1x7zPYB3kHq5woXrdLj9p+LO82oJqgoOEhp2kbWcmYnkDNRYQNnQp64hsSn8TCOvYh1RjOL
oHhxyXxprMS8CS21+2d15OULUSA3AbOQpCGkvPyUd0/D3ldSbEmWwdal+UMqR6R51bZ4LvHX21jf
HzIjUkA4Ykt6cC71LXCMyLMaEyo/VhJ3yrPuGKmzFdvagNEdvlBgF8Sp+ewrs39b5sI/Ex1FSJWk
RKURSIOC6x+pjNOhZhLQ8kEMvoZVHvc70iHzQeJsya6aUt8ieC579d0NBaEBSjOymQty2eAUXZ0s
M0/s0WAN26UAzOKusrRJ2g+sLPUWJnIc/JCiLNryfF6d3b+CgpQGUUgx7YMEN8U1zQj8dLLNCI8s
DnfxCxCKbm9qgIAjzW8OowwT4fKptT5E36KidP3G+qF8tNZa0Wo1tBAdn2xDWFwCwp9al1z5Tf1c
RdIVHAJA7/FLTzEGa8TeS6QQB822rjZ+xmrLvP0Kbg/mHNVJakCrCcfa1Ed+oOJXgM91BLnSPHUq
BQ+l9Hl3ecSr45NQFHzAcS89WQRz1k+aMhITLHRwZhmpOn+2yja7nsduS2L444BgkFPJMnm68JJY
9wUpJFIxUUewMdViO1eM9VMZGZgvYLj+z+6DZUCEMjkHAIvDel5dPPEczSPn2mTnBoAoT7XKGePc
IJisjYzxw5gW2BugOO4dxIY/PAZR0AWVovkQF8pAbTxDH3LfwYeuj2w/n/DmufyhPi5NCtgk+WwH
4NuwW1cDg/2RlkWn/T/OzmNHbmRLw08UAD0ZW5p0leV9bQiZEr0Lej79fDmzuV0tSJgL9KIllcRM
Mhhxzn9+A3pNOQHxgNOii/16mJ+bjuK03h5IHE8hlq33qUOuR4oE23GWX3/+GJer/OdeAKDAZ+Bb
I5EFV/hKhXXbpibHg0zd2ev19yQv9QN3x3s0YPDBqZ7Kv5weX9engV2EBN42CYxg5/lqTzU2xTDx
KUDT59XeESgWH2UTT29//lZfnyVXYR5jcXpQryFruOz2/3FwwJwhNtWxK39rLjTfcSl2Y7cUZF2N
5eHPl/q6r/3fpVihF7olovIvG7dtZKJQpMozDdjQwlgizt7Tai10+AFTi6EMtLWUzCRN6/9yK7/O
nzj9gfp4LZj2wbaU8su2oqdN1a5jBXzhSfWO6IxcRTHp5MNSHJNirPtLrfdHEQOju+vynBfZ/Ddq
+u/uNLsaOyxTP06wS73yH3faWCnW9AQvrlmI6VnTyvbgUBrvXTIX9ptNYKw0SIA11DIca5sUYn9x
1oR5UekEuF04zKxwDcOtAtxyHmT054fzm9UGJwfbTpujHTb2l4fT8vZNY1XUPqVmfT9OuXPToh8K
/nyV394DONFsupDY7a9bVNbJztFhgzHAgIA3V7p5nGkXItwz492fL/WvXePyzNksoPfA8cEJ4suu
YST9giwC1iukAd2G7mg1O+48O7HeG2TpkYnXu0r4VYV97mEVm1a/LTmApG01w26a+upvoMVvPxJ4
Et4bFxtKarV/LoFhM90iWR0aXplvxBtb3cta1u5uqmoTweKkXWVWuu40aHKvGG4215t2vRiMe5hI
/D8P2svd4d7AIWEDB3H/8lFcxToD16h9oWmFHXLQWpsfr5kaQm/tm+2/ePD/eTnjn9989LzCjFce
/FyS7+tnTZIeywGrJcgIZhn++dH/ZqOB22XYWASjyGDs+c+L1S1YtSd42w2ArJfMXeKQ6ary9WrM
n0z8kqGGrp33/Oer/m6ToeH4PxAHNfjXITdorBx17p2fQCUuIncqtYxsLjv/1qYunB1YvLCz7Rrc
zvcsl+Q5WK9Pfdk7f1tov7kB2Fpb+MtAeOczXf78P7aaqmulsOQl99aba4ySh3H5jkm6nsPNFe33
Km7Tx2EuOET/fAv+/XrrOPRfjhEEXfJfQ7shqRmutxavdz6bIQnMaWQ3xMjWs/E3j84vXcilnwMv
A/njZYJH/VUHU7TkP1U9z7idhjrEeKBFqlY4xMtlm7pRTNJPLH0nSjfL3GcVlhD/xVe9TIKpmWkv
v2IOThtvgFXmFpBAL/cC7sB7RoBFQIzm+jczoi+d7OW7UnFgzMtdRWz49fQqCGxTc8vejC63/oUe
AC9OWaQvedNAE9aJQ890TR3smuiyP3/Lf58KiB/oXSmUATP+FR5QmHbqTB67RJ63qb0rVZwnO92E
svCX2/mbr8i0FzqmDWbC1vRlxY4qG+ZFY38Qbkx1LHNYKUG1GcaHTorth5HK+lfm6d19Z9i8Sn/+
lv9+XfiWkrIZ4h4ks68vbuzl6zJUgMmW1ulvA9KFl1mv2iEaVuWiHCs9oQJVxcx+/3zh3yxiLsxe
wSQHqt3XRTxMk6tSHqIPn5BQurwodgX12KFY8dvpu7naC5GSEmo6daRV4/YXD6rf3XQWFRXJBULn
hfrnNkG0i5H1K0PezLPSl7JNlgNq5/IwCfJKe0KMnlpnyY8VXvkPf/7iv7uyAVucUpAb/y8j98ox
icJxgCfNznZ2W5NXRJ96dgkNbSAknVxp5FhjVu16rXv686V/97AZrYDQ/e9/X/2MmpkU+W7l0kNb
LGdjaNZoYVR7X5jNGphCapc4Ve0v1dXvvi/O9Rdn7Qsb+OudRuapMgedJ+mc/RhNysv28+RKIJOe
ePAusXedltkPJLS0fzuVLgf5P9oWJgc0hhdzBr72v0CotBwGs6gQ0M+oQgPSvuMPtJ3pQz4TT1hg
1B/n8Wufl6hkSLBDFqAx7SFz8C8FwBeh5IVbdpkuQK8AVmPT/upHMTd5TtIn6lCRzjh8m0I/4ED/
HXEuNOxY9yK9XD5UZlzF1rxvewsaT5GrQ2kuWYDHAiepkP/F7nZhlOuGc/F0/1qOKa+endymw6IG
mtIABpFjR24OZfgvHey/t1GDfgeMjur6Mkv6UopiTtAIz+RFM9u4+pZCPUVuhB/w34zx/73MuA6s
YIgNUO3+5fmhsok//d8XemuMs2qKuyQ2SFg3LrmUbR5/yBKxltd2zeHPL9W/emP8TYAfTeAyMBv2
k3/uJL3YGn1uUyPQ43zZtWuThb2NKsVbiiWc3LH8/9FTUAhAwSJuAhSCdg6C0D+vN2pZrw3ECvq9
MjcvoNeQxMzDCCdf1a6NNVy2NP3LbgnH+ottNt3EP6/7FQOQSg1tSuEUtYN7m/Wu0Y0AH7nFQKVZ
RphMhDzFEyWgtyQucYiibyYaXjWKlcZjUgkM7mAujcbbu2NuTn6hYpchb+12zYQz9OxVb+uY9ET4
xqDxlgt+06RZFU4bZ8JASdXjBoDHitKWOwMCmP1MFKdekvSxLhOZnmyf0JUCL076RobQArYcp4rN
bNo0sPsRnD5ge2paE9fEuu4uEzGrNtP9SFSzcVc7Vj/5UCXnZtc6M0r1S2o0Fu9WMmvLLsXQJBJZ
mx9z6AdXa2ukDB8ckZ/qbjNPnT0451pLCDQ3Stsfl6x6WOtpGuGEWHofFOOGi1wltwejbrMgVl12
BnUnd3me5Y1SsttttaEFrQ7053X4e2wMRU+q7MwHb9b6c5mNY2RwGO4TPkSQt0187CatIt1zmYJ4
i6vAKQ11sloDt5XKFdi4uG6U0eCfBZGRu0E3lW9glX9l0+wiwRCz8ykMu9g1II+3THSqEzpKhzvW
kwqzpPp7b2r5NUiN974sc3G9ucuyAxsXzxsg24yVyJjPIbzH9kFMIntaOlf/yMmECDWwxUigQwD0
65HblWokQNjT5usKOn3k9Xb1OE9O9l2UDUgAbjBPKdj9LkOyGMwuoiecWnJsSgbtOYs3FTq6KLdg
2vIa1gMxF99cs0tOxMsQ0X514ddebFymAXPxtZi+mXM5pL7U420v68H0KSDTYOpOioTyohm9D3Md
Ibe7WpeEJc1UqJTAqM301HXSS0TRulXcVlXbvdiLh0d0q7IzI30dy81huBnh/yk8SvTql2i1/MUh
O67gGv1wlZeC7FpHwA10hLeEmnAGH6kmusSirM4lpuuBjfKThKjF+EBB0F478YjWkoTox7WE1tKm
ur5PFuu1WmJS4jU7PclC1cgHK/Lo7UbYh3TbrPdNT8bIc/Fo8WISRo3OTcNxWaproTadGDKTRWaq
Kd0JO/EiY/aGNcjBQ/fNYN/jNSMjLR+csKlT/MHA2E5S5rs5taOt7RPcor1tTqLFrRdCpAt9eUVy
5/yolpzh1qbFUVZ7Linr+gwt0Mh0YPGu21WLMVBa6OnU7iHG6A/xOiFRWYo73coZgo6/Kr14BshH
6Z792Ep56Jr+kI+4ROftM45Cn2oVP6kUbWS8UHXRgwL3pzVw2bpU/mIQASLM7knYw3PjwurNlg3D
V2dVJ6czjWsLfyDRj5mvdHw17F6+iLTmIXjFsbHm61yYjxqxz5HZul20SB0jsU6z7vK4ui1LXGna
voog8FygmR5MjKtpZAwLS70hdX12MuNtYurrdzC6AzEI4Kq4PxbldIb4rZBkbh/sdc/WWGFLpycr
IieH+V+K7VNHjTVoEP0No76XTv65VfVt5mXJLmsI3YSAkPigLys5hFV6aOSWBHOnsSRhNdV2jU+p
Y+7A5fpgrbPv0FzbIIWl4ieMe0OGUCiAOhniDAX/KRbWa6xbIeO34rRthFkXoz0T/TvdsaKve9Pg
gspIgpgRYWguw8brqp+GjQQAErYfTLt6GFJ973G//Q5wlk0D3rqwKwuTVieJJmcz/GzOafCrVfWh
HB26PrM0+MYkZvudpy9QVevCR6OJ86+h/yzIVff7zqvJ5qh3Y1Kku6S1srsYi48w93qoC6hQKXPK
vN2TCkPjUZmxCnWzVjf6ai53VY7fhg98sd2RjS5vO1FMuQ+ykoeu94mJ0ZWs5O2ix7co6N7YRljb
jHN9LBEe5sQ7eKi0YWvN10xo73pGfEGHwGU/LK0TUD3u4eb7Y24d1tiKDK24TaR5au04jOM+kiMh
8SkTjGR2aFeoEX0na2D71fOPtNtGot+LPWTYpzzJEfIuJyxdYMraxdldvX0OX456fjurbXk2VX/d
Gu09goAmzPAi8Uvaq24RXuBU5VW5mlddX4YTfLIMfV60iOR2yrN9kcSfSxenjJy9HEJFk/hMDCI5
rXeVGtwQ/D4LGlHs5oqSkjAHhfeWtvnpZER1I667zX4jLP6DLOvAQo2tmu6+aZtgaOsxEIXJUqIL
KYf1TSpSd3OLRHMtJCc28dt0eUYmwtNMutyvnO0zaZ0mtHIZTa32OWlxgI1FE0CUCmJ4/cm4nu2p
Mq671HnUs/KtwSY2bBwkTIvMHvqqUP7cYaRuYuOoigO7vR/rGHC3/UmsJoI5yVomuKzyAZO/uXV2
XoVJZ0Jh4G9a+kNLcc91J74uwM6mmftmEWNUjMWNbK3rcezz0bdX5K57zc5yGRIRFue+M5jtrdbL
5kc5ZsnPxCEs3piUEYrUeFVqY4iDaxcqbtkErL3z0HvRNInT1hb0g2TNf5TWqqJixi7Yy9ZdZvN2
qWKvWCB54j0McKgO49aqMBFzv8MOLg+lUEi1vb4KpJ5cdexn/Cq50fmhQm/25hDfVoVZnahfAqdJ
93gCRW1usIwxpHIMCHfWemiKivEylC9On/JmHoydbKdrNWeBW6uH1ZpgWeg3pVbdubXTUYolZWhr
vQrkECfB2Js9P2BOUG4mhP95uhcw9pk3yFD2xp3eQOQus/wmTdDQo/049XSiY3ely+7QN9kprpuo
tT3+YURQjHv6IJ/yyV+z8rTJ5GwVnoU9mZtheZO9ahVEiA7zy0xYOwzlCH9Tb/3o7GZX7rBxoL4p
7R9JTboJ56S7ma911rPPk3nkae+6tu7KOX02Rd+DguRRbiuQxG03xpjXzOvHkBfktHTifnWcXdU7
T7IxOAmwJ3Mz45AYyb5HsL5aRWiN884S1k1dxCzluPupx+n3xDZebG1xOR9w2UtbEsPnmtHZ4t3F
o/uqm9vNkNtk+mTWzhz6x2LWH+BMg0OwUs3kGZe598pAWmkFrujvvFKeN7rOwNbbY+61Z9JOCqKP
5UdfTPezlUbjYIU43IfFZvpLbhw8Y4jKNr+i9Fp9tSJ3ybTkcdHKd1hCCvH+ZxMbr4SjWmFTxu/J
Wt9t+nYUiR2gBL+vpHmXJovtm/MSpLPxkefejV02H7Kn9t/MevKTOruzVfyJSpHaazU+PKwkgi6V
YabEXe0p39TURU2FVhOFOn+4r6FF1cu7ncxhF1tW6NnV2Ta35y1VR3HRAQzNctMkC0SH4laMP5N5
YgXr161LnQeROTe41SsbxRgTwpxzCSQ3LQWvfppSFSUG0FJj3dVds5OVfZBW/IuR8T6FyBDCW+ro
bYtPXJ6+d5IXGx3pc6nVr0mMY6RTGbcQuT9to9+CvFKHovFC2Yyhp7ijdtUJv+hzHrzuBGpjVlAL
Xfilnu2XeSx9XKPCXlBiWVbuL7Z1MnID1yBLwwljvTJyyzsoIW8wkIKTU1/l1Xi5zY9im/bmZJ8W
ow+ZlkS2s+3nzpO0A9MV9KZPrbdjdtZ0Z2XNo91od2WiqoMss59I7tOgS6yGdEX5OLvdqTHzB9vM
f5nbfF9sZIq36a4T7VVMkcCsDpHpd9RvVFrOI6qsj0RvTws1fly3B94dclgz8rOzw5iQV1qMYZFj
dNtjyDA27kOlJaHJ+VWuyx5RQuxblcOUxz4OM95T3RgRavZRxU7hu07xsNpmtJT6VTpZkR3LG6wN
DgYqmhYeNaxxZi0WmUcbu3idD8pHcLGbyM5txPrqrZcrIVfxtZrFEmPW0agI68OjPea4vzk/hy6O
dIiMA1YI4/wsObqGUrvXNvNhWaQRGnXh7temfZUovzkv1Ovg8D7026nKq5KH0wSQpR5JxMBEUw33
zJuvR2SvPvI40oknB4q5OYfoV9k5uAWoucrmKe2th850L36Ifp+ot8LEkWPG03SVIC2Egddqb9f2
U202ocnPcF63WCSMREolUt2gCzgSeE1adH9jLm64rlm4xCNji09egGgyTbSRi58a3TkXHk/b9DWi
QD3s52D83jdTcSca/jy9XuzthA/No12VUVNvvsCiLJXtdeNerDueHMzrBnN7Wqw3MX9r9Me2nPcM
I16Gwds1FGBjRg8tX+z2Q+u/9zluaKUdoM9gPVrPGT4zfEn8T/xseY+Lc7aUL3T+pyFrQ5cE9pUs
N725aeYb0TzJ1GPFrOE8zH4y1WHd/mC725vmdtRmjYPxWUzJIRbFLbOT0q+EfqbW8bcZH2WlhVP/
aeVa4BaZTwJ5aJp3oqZc0MobqyGBzDmn2reRoSUlYwCZ7XGcl5ue3KiiG0PVQ3RjvpNORC90b2UZ
R2ZinLoK9qX8TJCrzU4fJe1DptzzbLS3YniJ47uSyLaqj2+yso+8+qVJYaVUQ+Qm0BusbLfY+Dlb
KiwF8agKQ5ymRCbzbvbFNRC172H9Vev3FsdyoVFHVjhdJMd1GKkPxBVWALtk/LFxhBYbvUlJ1sU6
XWkaZ52Md0tc7Fd+z6u9YJHJDhuYwKN5y4s6AmY45ea9NewEc1QzmUJTf2jEEVuiMXsvUXt7sony
Lt2tNDgkTa/OTqeiFsnPam1De5t2wjo27Y1eXlvFCYIMyhQrLM0arRXmqdIUweJ9TNj/9VqMjR0x
BKW+a5PnxLoVhvdQD69DtY8tIyzUbm3fFW1kn3qgDpZ3XDXOgdFasETufzjOfUVr29tiPy4mhXZz
o0ptZyf452XdKZ9uNEb6nUnrU7lXynLPos4Tf1kIWWuGJxfz1NV5jZPcVz0k+/dpHG7isn/pve+m
OYNyZFGG15K/puOpZts31yoqqmfZrUfsPO/t2npcE20X5/WrblDxyC6CMInBp/JFXFCDj8E4iJN1
MX5YG7+2xyCtOTXK4nDR3xbe9dwdNzFETbXutnk9AmOhPzOmCI+cCdNbN3ny5s/1kspoPbb224a5
q1ncNc5dMp42bwtlIQBznWuR7R0ru8JEKFAtW2gz8zzqi34f+wPQJzvdYY59arp5D2GUBsU7uba6
MngIcVolYWY92t70PE586mqG7Z9ESfm9rm7dcQVYys4mi7nozHtBEgCke79rPx0DOMbMdzYleFaq
UCrMBpP5ykn1p74dT3NX7bqpPxO5FlRw2m0Z2Zb3k6Jfh6e43DGw/DY5dh6AadxlevsN250H1S30
+OCyLf6ahhBlINf8IfPsb+wFh7kUFXDjcG8xslarSbWfJXRYuNBuRfYrXRs2cAPQA0uIp0bnh7W4
m8LVdK6N2Dl4Xnnm/ymbSnGd1uTMaddgTocecLqmO+iq5k7B0rZo9EbH9WV2Q+rIrLtRsUCB5SwL
lG0f9HG5Ya69a2z9OVcZJ4y7tzKN02aKLmZWTZmfsqw9KzpmQJQprJ0ptNv3or6Lk+xprKfvBN4F
WGAdpLb4TttHHK90zL/MZWPPeZvileItj9rOMUKUa1djTJHLgpwtamZ1tNrqupTGeVjth8Kbd3WZ
0K840te6ZQyqkoGo897rzlW6ZRTW0FtKzKfj8RdmuUEqPoWzPQhZRiUnvL5eclXoLGYzSiZzT4fm
l1aOuRRnqaDx6p704mfOZqFwFNL5Gyuy3nq0Hwa1nIQw/NT70Rk6dye7lvOdg6stnVxbLSBTOs4Y
925F3WuNPHWDOLc4byPVpLuRiR8uxHxt09ovw/I4Je6pNrynxVUnCvBH23wpdC3oiuTkTjJctDSy
5ONG42zUeuTUB5MnurUgRGxqopmvm6l7AWjalbUJaeo5s/lRfejuLHO8GisDtFSGVWx9SxzjyekA
kHTq0EIdRM40wEyKKzeT19QWB9No32yNutRMQ2S4t0bypAotkDI9VpMJ21b6lh0BFPqkqwWtG7OH
IkVxExqkOnKKbocuxq/rH0Zr7wV+VWnGoMXJgsF9VFoT9TojKONYN81PvY7M+FBoTTjG38kYd7mN
w0HO+lH3TBIojZBWzu+FOmCH4dc4YQy4H7tiDCv7zCQcgzA5UyvWh4al7+Sv1jiydHCFZL+xtg+B
U1w8V+e6Hc6Fk0ZYQfiU675nHxXPrMsaTo8BdOlFZvssT4IkOaT8JmJTf0twPqb56Y2f0Al9jb3K
pOmn7T7FRv2GjwEowfqGXm6feM9wZiGqaj9EOpw6I925Iy9M/KJ17KHbdtUJTCWW5TjWxVvD+w2Q
hjbRHA86SVj+aND1ZrXzBpvgJu/EuehA0BY5/Iz79LjASI2UXPWwH42Hbu1/pV2OE4pW3DBcBv2n
OWb29xMHqhfTah/gJhK+xjdd3fm2ZaKJ6ceDaVY3Xiu/i1Z/KPqJU2N5HnH0moaddG8SbXwcnQfL
GcKkvjXct5IzRPXvtg7lWa/CWC+PScKxZkp68SKU1pXcbnpoiUMqrrUFZ/7e2k+p3CVVeVjVrzGW
YecIJNpZYGNlASzpjJhslz+aaYuquYlcfmnZMEQ4DDzhp9b3NDZ2if0+TjMkQ7T6ebhxmmVsncL9
NXAvCzoHuEoOh66TdniAdoFWx/sqMU+FYsvqDswD9o4+nqQj9k2nHpL81p7Sb7HFcxbYmQlWTZsf
BhIADTVWB8dZ1xtYU6BGgFHsUXK5YxEf220LbSl2xXyYB8Fk5T0rLjd63E3bq8yxZ7erPQ0+ll7y
4CRvroxPazle5ThX50RNo+kNVs/d58V37EUYlxhBnrpkYBl3YmkZBdrLY5VuT5tenCa4UWZ+So36
zsI2wE6fRKxfOc5dhg+Imj63+JagVN+lXEKHFWBSmHTDIc/ZVLQydFQZbvN48HLQWPPeoHYuDKhe
9XW/PLqJoND+FuM46GIXVE0vaUco1vSY0as33NgsO5k5MEVxz3L2s83zy1XDfIS9qnutjCFQ3tke
zHAcaVfc0EoPpThc6Ix1Q+e/fpbmkwXKE2ek7hrKHwz+AfVZa63vbL/qZtkD6J7rrfo22KjoKzfM
LURAQxKVFSEYhckEXKrjotmHybyry7vKfZrLZl9PQJnK7xgh9PKmtp/tBkgDF/Mp3rtCfswuNuel
Hm2A4a3CiL2jiQVfquwrb3oxqu5mnYC2vDKsqhjIF/aE2xw0Y96Lfo1we7/JGLhm2XAS+EjHeT6C
0M67ofMe4rnH1oBjpPGafVymu9opjrCuHsvBPhh5jb2ceIidZl8ZzGfTfr5WVf0wV9g+5HOqoXhI
90rr2et0ixkuaOGmR0JjBlW31hXEtEPe1gWH9+gEEPWy61TNRUjcxY+i6zDmSF7zoXuABnvlrE5k
CBlhW39Yl+S0aPq3qXXvNtCYQ5V6T3ZJMym1MgOnSjnBizXzS9v+VU4KxK7xhh+TNk/H1qNGzomG
Coo8OTFL3S8VzbkUYwvxUZFjKPpb3aSmNgCm56xNdoUCk1aqe8Awg9gjmW0HTaW0f6NVUpTZB2tJ
DxtmEX6MvBtmX4zhvXqahtbwp1k+t9YMvkImcyC7crdU3b5X6q3SnVtroNzondsmpk/bUp5IY/JC
Cqf4XnsZA4OaC+jMm5oywxYl6TVgbEffMZHj3MvYfeezZ5Z7YzMwho5XOvn4GF9WZMFojPKyvjHW
ZcZmkKmXmtdvZWG8t9IFvJN9dqsXWxdOunHu3HXXjeZxa5JhdzFzC6e8ghc5GO1Rl2m2I9D9o3UQ
b8+NPVzNqvlJ0+YFfcuzbZg4BTLuoRB0N7G7PGjKte9TrT7Bw3qUdk7da884gNiC/hC1H1WEQgae
lTmie2/2t3iQgGOmzcDErBxEXHWcNr3fIKB/dLW1flayLSRCz3l8sWLgxOeCO80iNwx1ZDEUEGfa
QV6mFfkVpcQsn5S9uAP2RYPGrEcBWtuJdpxl0n6X9kVYUXlpexBpbr9UbmWJ8zaObXUH1Ltl37PF
VN6PRjQq31mDUwAp8E6cF7s3rzuPZbWqRl5rzgw1U2M+QcyY9tajfA6NwaMxpa2IGLGkJ4aczbsx
WvEhm9QUJSg3Hpwxixu/j8sFEVBTXReZ2YX0CJtfVnN/L1LdOSZis6/MOJ8PZpX3O9CN5qxtMDKN
vMqiLh8tYE+zy3cIwKrQm8eHka72mCU0i7IuzTtdNQ1h3CBukdCNLtic1g3WchI0AcX8OcsO28yZ
2XnjyiDHjuDKAeM5b4p9oIyZS4zlSuS1Ku15R9jecARWqqHoVtMVs2ZY+JVXPrkL40zeqUt6egVc
vI7pfa4vmhsJmySm0HOX9IxluWTDRw5Hace/tuIh3/rjVBdHUxLft06Jdm+1Ux9ZhdE9iniub1m/
RqhN5kjJYDPuS3VizVaL+U6jV/N+XmBLEuox0Yi7/YEsBUU4vYzPMnbcwHJS+jgvrnKiIxPjdb0s
0bmklbYKJw5qPc/vZHnZ5xZULoWBpqA2xXRqO7dDaVvmNPqJvq5Xrd6nN1WxjZqvUtk7lHNsN1an
V0cNQDCq2jTdx4YWf48hcTMlU3b/nNTrcJJZqocXoWW0YgZDSbUAQKyaweBI8w5bOlRnNdb63pom
2/dWiYbblgNjLEeeagGoi+UaB4rXu7EvmFFcNcIyrxMDy641kSRneuS8j2RKR2syVldzcWlJwJt3
7VYXkTlRAddQrl5su/qwi9n1h1FN+9I2xAU61J9se1KBESvAzGIqXoxhHLA+qnFHYqDFEGdTTRWJ
eiofLLibvzJ3qokh7ZOgR4Sx09q5CowOyHLIh+m8NnjH50OiP5ZVDW/NnKpW7XEInDlmR6Mr9de1
Zg4ItdiDAvu89frtUNT2idtdpNdSJIXTXiiMRcG8LG3NtA6NdJnkuVVagZjQBJxvEyDDMi2vzNLU
hm9SE5gCPqfwDhKmHIhDyAvVsJctX7u60qxvkL63pd8RtDIM3TGxiQ9hcOTW3esmcNy9a3Oh3KdN
Koe/CBN5KCl3eBDTq+tWpv3Lwq11YdhSCJ0pnrcN3npCEuEV98WA9eUpl7OF9esU2/VudTkfz6MS
5WU6lGEYoPvDJjPhhW0BcYGJGpyo8l1vHdv8TCyofN8bPFGXnxvqSdoEs5ErYycH9iNlcGxOfZZE
bVtYwzfAjlFdTz0evF2I4zPVmr96g9jussaq5El3upmMHFviCf+qFa2TxD40MMMG5LGkSlhECnNV
YrhqS4LtAcHF1XuBEhXgg40nHT+Fy+iMTj3Veu0ni80FJYZawkfyWzcbuvex7Orx3rGmRR6FlVvq
NY71Xh5LNzHiXy5Lf71dm3hZ3/At6s1T7jTxEPSDm2CpaY21fUjqCWdjGsUsw8GnqLWXRjKzu3Is
mosIC0uPXOi1t9SOUQdvjanNbvNu98QDPJTutLQUAgvC6WpEP4Ge2XFJIh4M3brpu06Z4dxBpY6y
foxNaChe4u5xhBXvq9F4772FTyxog9bFWZQbW58yCv8fjs5juXUcC8NPxCrmsBWpLDmn6w3KdtvM
YAAYn34+zXKmu9y2RALn/DFzcWnEdWpFtXkMCVIEPtRuI9W0F60RMkJYlVkOf/zJnb/FthVAzOEp
+huIlh5/+zkyijxex3Ts/9UoDRgm3Tkwa7AHser81TCHkWQ9UAu+DrNt/Y8w4sAHpsvztTtqPZuM
4IXvrc5L4zTZfyq05+48S3d+IvRjcPZL6+viPvJ7u97WDTg4qJ/jGKTYtiESlWAj88WCarZVOkLp
GsuaqiT1Tbv9544E6C8dEDSPKtAMy/CmoaCy2hDK2qTJjJHXYgNPg+UsGqKpn1NOwZqkw9H8JbZr
0U/EF9n5XneR052mEm7ubyEdiSA8Mp4b0oqJQhBEWY9qxnElqpwlzR6NuE0Hy9m5gWL47kd7Kc7h
0lodH87QGN13W4cyJ1CYzM6zQe63l/Tz2tt/3dgEc+L0wvTeotRcxY/Tl+M16OFGxlt8ixPA4qSp
aPbLmudgXnjoJFMGsdlZ0uVVa/xijAzDN2KU55RJ1wDZ/6Z1ajWf4WlWcZeZ45BdKl6q7GClxUBc
ypqjERvWatRfK//U+AhkwfG5qdZR9PiYzdqLLXLTuj+hvKh8RtO15ofQJ4SB/AAycPIevVHVSuCy
qTKHe+qaGP5Izy7y96GFC/5I52D29kJoJ7iEaJrHF69Z/HablXpwyTfvi679tPIpoCORGNM4H3Sn
4pmv5L+Kcu90z4/13M0ylUWRuALEZhXm/OOWEZHJRFJ8SEW7+k7ZmX2Yq2yisL4Pw/NapOpkO5Xo
N3naoYgqFKVLD5VocKQLIcO7DHb0joMSuWnT2R9RDj9NImQvYji77I1UaL33U2ZV+ju8ZjupBf+r
pToAoCoz8GqHQ0NNSTnm4R16NcaZSJhnUuEQtblLmdf3RVm33wUNJh9IEOEjDFoQflsrHHaSV/HR
K9zyySFy6zMrMUH1Rg9gW4ZjybwysiuTLqVgUUxX3FnzuKgjZhGg+WUI5+fWjAyXfSQU9KlEsADx
gL4FlVBWgllLGld+bJwN08YJmzlCUCCcHQEIdpyLRd113ZAj1i+r8NHX7bi+6KpvUMJm8heNc64T
PboFefBhs6pkWiznVM8quyfbtLvPLKPfGkJ8uOnwj/HrrQ1UFyvloL3rKIGSLqJ4a5ou6ar2lj+8
efWK5A8XLVNJpLa1dkj89ox3c4Zk81P/nYLz4dLLpd6lNhq7ZgweKuTp7JOzPKW+/qpVL3d0DAWv
wtP9D5BzyhdZTdvcb76gk+8NyVZoRNP6EARNdsZxv+65B+XFE07/yVqRMep3J4H8LlZFayReIUCo
xm6l1qpx96mwrLdO9+rQt5PxUHAPmLFZmFN1F9Aec0W8xMdX4T0rloz2Ks+AIxvHI9UJ1aMHSve9
GPX01nVL3T05ZuluJ0+M1jHUvFWxM3f1FR0Bwp6a5xHJ69xFT4thOyftD84QWz6hGRv0LSrJiF18
R0yiN22jf3Pd+MmqWmiccR32/Pp/o2yNXRFR1O2HDbgq4vEbo6Z2spVUffLBHmdfERoe9pcMSMuv
ewx0RNfvDQtQasHMjF0Z3sFRnUPIiTDipg3JTV/GaGsJ993re5h26XhXQlSRJHONPrQZ2MXkdG92
B7hJS+F67m2RPuluzW9z4LiRtnPVlU2xd8WKgvg5bmunplTBdzdtFz2uVndhqEEfIAJOsGhe34Yh
RAtC/1acCWvXDH2aBHMwkZhAlINwWd+smU98sLOHdc09XjTPjaO6v3f70ts0/i0D8CbTmCvkpkjq
fKRuQUdKXegl7RDY53HwHhhEvoyK+SiFbeSxrNcYXSlBRmXL9Bcwyo8oeTeet7LymRafasHg5kw+
kZwFCepSpqdudE5D2iAgUqWMezOKxVjV4NOoNHixN1ZYBkkkTfM0N6u/89oeDcM4zNw6YAakMktW
+5ION17TO5K0AujcMovp+otRVT7OEUnRbcfLa5S30x226GjqvNz5MwZQ8lPOkJNZbK+W4Pqr1y1x
F1GCG+Uj0hq8ksF1G4ayiaus+5ngDFoZzBejdF9cFShoYvU2+KsTKyr6YpJtbl3eZnmcMSon3DQ6
KdNW7/OSWjmCyYw9goDpNXBvIn2Dyg1EEud2nJg4JMHRXckZmqk27rmO47abKJF17CNh3w11Et6h
yyA95gbtYFGjus5ymEk9JHnKbqDHgu/ZGJ3t6lufvSIhEqU4rJXkAyZxaKWbqaqO4OoWMoESViNl
JKnLao+MA9YgHy9h5EF8gVzDxPYXVygYxtJzjjxVRlzVjEdlVrzbI5oG93ZVp+tLNpdt4lb63NTG
c0Ah+9IGH4UD+A01fiDKyttEQfaAwOt1cEEn1ql9Eo37kTG731QKdpy63fiYNh3CN6ceH4qomMj9
t53E7K1EzLQsTZF857B1tiT/iyQviTuJ0DHGiwehYqY6PaaLDVXN/4e3MKXlIi9dkBP2ovrGC9Oy
/jtYpp+UjhnEpHU4Cb13P8Ie7q18+Yfs9qNtu3/90N/bfXiXZ8M9+MVOMgxvNOmbvjSMtzy17unS
gzoM5UIkdQg6NLxZvXjKetPZBat1b40LeFmu5r9mqmni8XJwx7k2C34MUwqZJfQ8sDup4uj2NoCH
7a8xhFN9nGvw2U3jFek1oJ4ECY7JYxESTTxox9stujC3NLlLcAaVP4GPKXgFpzoX2O4fgBrGJxOV
8puM1Prau+74RPqOsxujUV7bMNL7BoPNZR7tLIA0p2klhtXywq2cim55NFvFS+lPVj4nkS879GHB
K70O4FDhgoWU/dDXTSJWaQENtXRqxJ2prspz9qljmpt1LJEkWC41InNnvGnTX3ZhbqqED/InNT3I
v6BnjyQF+jiydKHwm9aTNrslLnPWzwZwZ9uwCCS+NxA4eZNA+UtOyVXRQxZq+kXYvO0DharnWTQf
xGiWcY6o9L3uYUGmaumOrMPtdjD9/lzWLPZlmSU5epZdPtSwMf1d6c1u4um1v7EEywOxOu5WGNa0
A9M5pGsLwmvpYy5S9B8gBkUo0R2zS+wXGZgb6dSaVhJUGV5Uf8FIrXfDkHKutQpxxEor8hpGxwWc
9GQSs31VJR8Ln6pFwHNWQiQp7zXtcb3IArrUtrP7rBzuQCfRdBsF793YI3hIs0d3neU+St3qlj3A
D/QviP7YtE1wsLmbkNMTfoMifXYSydf1Ww0KUHydn9fIGcD1gh7titsfrYoy5Fab2+AGejYWEHXf
tAX3XHnHCA7iNLF6edSniak9eDPGdKGPpTmuuAPCT6XHn1YtMLsMzHsUGeiAsvRX59ktnuPYVu2x
r/qdY8jyQvDE/VrDxHi09cSU4a5A8Uh4QL9ZeMw53erpdnqiZfLWiQTdKIp7p3yyo/TEGZ0Mmf1T
qPa9GgG1K7U+DMQVxK1HK2fXNf+CunV3ZeP9WnNObWvg/siMR2gdOjPOZg5ob+iOduXgaINkGm8C
EjFRvZdFW9Yd3O1eb00IR7J3T9siTpFvImCX1VvrWc9WWKMeKyPUistyCcbyvZzUobbZx5fB/Jko
ig2bakRP16VvvuCARsRRJF4aAUzo6qDn6oyv3jiZIwdDdpOoTG7VX0LqTBPy6h65Ys86nZZYlvqC
v+8kHaZcubQIE3qoN1uJU5UDY4XhJ090PAbV1V6WeJnDe7MQb9YyPQzVfLBvrXpLZn051QKAP5WQ
SWRt7cgPyBJaTJAKFjPFhllB/OfU83s2MkIXOxQxTQU8+RJVU26NPlIXB9DOzwJy2FBueIEOXucg
tTroZ+GemKsJiY+QCgx9d+3KUG2CDJtNKZGEZnZwqQNrP2dGnvStY7DE85uUZfkGMokaLVTwLPXq
oktpUYMSuxav3NtWUbM2rWfApRZZ8nI/Z+Nfbt+0iA1iS0wFY+xPLE+iXe4FM2tsT9YjiejO1qus
pAMURokxU3ZaDVT2agLcrOFXRG1wT5wuMZFi/Fqk/ixryBob5X6calbRvrMfq9F5TKt+nwmseOYU
PVM0CZbhhb8Y41CmBLqKc/QH8TBMBd+pZmzJ1cfMKpkrMncz10lSeKJj14uZq9HudtDYxmZQNtLL
qtuOQevtpqg+kfKiTzTVoM8W1ro18eycdWtBw1buH+5kRGih/UqvrcNfB4uWyT9pF3ur8K4tjDru
CuBMkWaHYclO7KH37Zzeq5RBSIGrF8H0GWbiqWdd3K5d/p9kTAfYlMd+Hf/ZayU2a3fre9LWsLH6
9NFAKhYa8k6NwcW1rb+ZQAA6DYwv9HVHzkHkAp67qwrg5ayMtuSsBPGw4D/FR512/XcaoocfyYlv
Vqd/ClZ3v4TRj5PlUQwLj7O8cd9J7n1wqvI6R2N6Vrn+l+dzSrqx9VEAlEGRsMj7zfoPKwVdXyI8
CHTzj+MyzbuBBMXYDAl4rPPLxC7xiNfHuYasv6C9VIH681k3klZIqpzqFPQvSinPtIId4TP7fsDM
z9HE5yKd/0y72ZJcaewz4EsrhmB0z9Vs/lcE6l+6SqSS9BGvafbQOMuHKbFZmGYPsWboR4N/LzaH
fF/Y1TGYi7Ne5ZlEFBXjAzAf0jo6SkPb8Hs5Kq2RmaOdItDi0UvBYqdiO3aIdcq2OBWTPrqNZSdV
jbOUgPKnTDTc/nb4K8rpmZV9z9F4Lyxjxucw/xGvfcugt50DDravnr/HnxAwcFdtnXL85Rq+k7BA
26hiNpzS6M6xQsRZxpOfWkNSNfIx0FLHVYeAVpH0O4rP4JZFMPBAMlk2nKDT0RpRgBpdcaDIxYf7
aQ5r2psb4dVh3BmC8qhV/2ZdnibW3H1qY9qSjviGEQzdmH1viOGNOecadP43lRTsw1PZbHsDmQog
mXGREykjbpftNWVt+6LFbQpPhFcFqnsMM7nNO62uk1ojxq3iWprOyUttBETTjzU7H6lkaRZKwAvw
u6C8KWIK6NFbCuRnPVs5BycA1tjoJAAGQjaPVKVcwBFbu3wpMvdxFNajLVq1aV1hI0bl8Q0WD61H
4WwyBrObCrqWXn7MilDDHXP6uDVrX6rfMjc4wMahcUurI8kor5HRnI3ePQQaKUBvHz0hkrIOGX0z
b9+3Jaq2OuRqaBK70pgcVv8ftMJHtCh6bgpeyey45ADsBOeOqCfWHUAIdfY6eg79Iktgm9Kk75k3
zOmQNzbkdGScU0aBuHEQKgyIIXTvXWbfu9lJFvDD4qdpLH9Dk85R9nW/oZbBPOIi2JfDNMVcMcU1
rIxf1x/w6gzqBUiHlmsyR4ThnxVS1JFSVt5T4+gohB3ThVdg61FB3vvfImsfbd0mkZ5/Kqc7G6Hm
lbPvlF0/jQC7kR73rb1+5FG6BRrbznKFJlfLsxyMxKk41Qp7+KTmNYuDKT9N7pBEtWvuWagfibzA
VhXsu6ZAQiFiyNQtxembFaHnBBeek8HT+QH5HxytTn6qlt+IqiD0azjOuHpfmnD+sMSk43H2nrU3
7JVJ+G3e3YQAg1quje7uqJQIILJ57Loai8L8h7MEZyMcdJwW66sslvcltJ+9FuGAp7yzS774fmrk
08JTFBMgeGjolNEgfrg3vHs/D2DF6qtKUU2EGcYg7X6GMvj2tPex2L4fey4PC9bDLbbbA4ER1OIB
DAMam/VB5/WxrwHCdd/v7Nb/W6yaV1qdauivwjUPcqV3ux9fw0oeisk9A6hfIX15SOu7PJJJrf09
XRAl0lr/1GUEZliWgeotDWPPkA/W4Er60FBvRPl0Hy3irC15LIR3cW5+TiQxyIr8/tND4oUM8yRT
IP5qvgOeU6h71K7giTU08hiZNU9S9m+tMz4IS6eEhdycS4J48gnf8OAU+5r6uXRoGFvCVw/ZQGvf
Bet4qEL0R02F7Bz9eW50R9/JL705HgXNf3zlkOrBo6OLJI+M7TCnDwzOGHOz8DFrh71ht3Eaonqk
pKbasAQ0G0N6b8Z8c49RIclcHcUU6t7N0Uy3m9gB4FacZWgQVtKLEw7++zLFaGlGNdBH8RMoHqqb
pARFYKSQ1jPpCVVRaGKd03L8ry3NT2KNLo5bvxnmSGHbvFANHBiJlTbHNZieHW/YqVuCqlt/GGWX
gOZvsT8xo+sMUtBio7Yc51DTpdG3NyvWuF18F1kONgczFA9OhwdybSm/q31q56evNZpewHLZiOtz
a9cnyJ1TrzFZLuGfyRa3sVfXxUksUEqNd5qG4VjWwZ0ZmFvf8Tk200/Ddv/mUT/7GIYox/TfQSu9
2DHzvzXniOxDC77bXqokRVdI1Nu4bZRz7hW67t4LTo72um3tuMdutndtUO6W1YObLGOcaofMxFvg
jv9STxxznZ8yDpm6AzD0AqBrUItwQR/Vz19m65zsWcQ8H7vcWP+sWiVs+heLiaIv7WTKnfvUZn+Y
/HE35uOpMJc/GEVvE4TFlfQMSB+0gen3dNOR1Q06V62Pop6eFvuZAPx31zQZq8PExxB5k5vb6Po9
tXqxmsRn25mQVdM5zfOdTVom56h6IT36EZwO6rAYTu5a0XgPnjPNgFIiRR4MCxLECCiQxglUXGIa
VDKK+gj89V2Ictv3JH5FTfHs2gIThJp2gVgfotF6mzLqp+TaHtLZ+M8qJLGDqXyKTHEJzcpOdJe+
eiUbYL1UO521ib/6DHKjfw2X9WvxvQe6xUtEeRJZF29fiwJpM08r+jbLAoyQ7imwxiOqQvYUubel
3jgIi0a7qsH5gCak34KUS0b6LmE0fCJhLsmQDoz5xGHuXbPV/mpT6ztt0JRGepfO+vYE73MfTa3u
qescTHdfQkqp0NqGcwQFy/teN/eVTxQRL+clCKpwW0Hd6GL8ydr6CV/qXYE1DvtAd5xtkdCkmahZ
vTU2TabZ0POCZibisY5QOD0f5qH77hv35gdyaHKk/6Qwcaza6s4caEbEXu3op1HR4ZSu9jHzl3NU
eI9GnX9O6Gm6CI60CO+99GOuKTsS7bnGhuHc/lDf3aVTe1a1e2i6EBOc8UwE+slo5wPxXVes0NnG
xwHcju6THZhJ5vYMvaFxZBzuYuzcGosdihyrNsudQhis1zcNGWrV4hymrbOd6uovL8MXn6zRRGLa
SIKxWHZ2iBWUtUDGTQMi5rW/xM6WG7Q0cD2S+c2HdAG97eOZRtSNLZZnzM64vvEL5LLE5+TCJXSi
/A3b8G6N4EvWAP06Z0xVWo+TiM7B2v4OQfHPkeXJtCTvILyrQ0fn2L2bAzmx3fjQDQQD8wchRJ9y
+18xKKiLkYjBaqy3QYjjGHM8bOHNN4Y0mHUApVhhrM+GpR6U1SRoYRESDOLPnJCJzR1lOChBcUPT
KfPKi0//6XubmvvKDg+5y9MUsk3l0x5EMsbkidqzsshX1QBmLLJ18W07aM1aO1FOiLnOnyAmhIdZ
0ZRJOrk6oVU9u1NrQJDIDD6LwMCHtGRhs9yRh9YS8/2YYeaJfM0cJoPm2qW5Btu3l3O3aGcf+krt
OmoKH1WLsxID88+Y+i0yS5nGVgdAWJmm/ArwVhKiS0VX1dtFYqLvuZp2XyHrAn0SDZRPRnepVVP+
6tZ/ldGcGPQOHM7bYPqe24mID38/yvW3L6w4AM2gqhS2+NjD+xBVNWCYQDGBVZHz2wpaRg2iKwr7
tDSkknaQ3iB5YObXTBNp0qRDTNXqASnYscVbUZYMQLJCKCV6tfeqdhdZ+o5Eyg1G4E2G39AbGwrv
Fx5Y80ESEi5430XdXm9eeKJCk4FR2wmHB/P/6+d41Rm4q0u2eCmTEs+SLOc4sCaVGEV1RBO0KRx0
S6n+ak2xn8b2t6KkeMVnU9v+xqjyFzmxDuqsuHiF+oikf+XlwMznbARR5kGDNQbnh5OeUp2fU9TU
IQuX8TNOJoeuGxupdeXDuuS1fWhdDLKsBujsDyFllXnovNep+xNZ3VUW3RbsgzHfb4oEFKf8kVMz
xNDOxa6f1ZZ+1V0x2ojVer4vKyHCa8diG1d9jUQ3v8xwMJifHmX6wG+1kzP8xTK5f0ZhHZFIxVoP
Vxcpo0j5xQzx1qVQasA9gSqTCS+vN+/LCvwI8CfyxVth+EgYX5vppZl+ogIhfABOqKqHEmAIWogU
tvmj9Md4kL8qD17SzqdiLri3Zv3qF3on1uk31ePOQUHujfl2HDAcw5V/kggAGYutBJhhvFkR8ie/
kfvBqg+OrghyQZkqrZKhjoe4Hf7l6VWa+X7gZlHz8OM3+ooxNKlSZgWIbDT8jRev0twH6LluXZEr
fdNlFJzgSY5DOezH8JW/O2nK5WnEmHvLc1iGryFYtpoHuRvyc9i3d0FTn5uUDa3On+WaXqNhPunJ
OVNhcGnW5YpRNnIyRkWgblBMXS5nNzAvddrwdU7OiYnv3kzz7RyGidlCdWTzM35XbG3FqY24L43x
PnMXYh68K3odC2VpcJ1doG5jPYs1/K5Sf5OSuR7h0zRwsarZfKHf+SysP3Otjvbqnwfm6hYQsFzI
+OjIsdioliMwGD95CX4jz2AILXYMSPfVchz8B7jM58yur6JTV0JV4lYuD9gsYJhPEcBJSH3qciMY
hb3P4QiWCBRuah3YWmPfB+rB6Z1XO2BPugGl4RR8S53/tJXA++b5EjRAHmvPupRD/U1b9gsHUzJX
w64hjHv5fz+hRbFGuFW5+XUjSgdRnakLfl7yBfMTkK0/VR+0f7/bZWjFCKKulUBBqo3nKCfONOeL
WdZdO3CDERC+u/EqiJXUhokEaWN6JjgBg5J/B5fK7tHsLaiSsmzODTmrXlsmoRoA6+CRSJNXGLD5
eh54fC7VvPxVfuXCcuFI6Mw3SZhSYPV/KSqIjbEqshWyT5tBJ6+G5wl83g6Cg05RkU7B+iI87q3M
JqXXF+/dDc7z1AuxoNB8GLg7dcjRZiHQsPetR2hdjeEuB49HJ/M0KOPR6eYHcsy3hWs9BtHn6K54
25vY1N6bn4c3ezlaGPrBO4cSZXDejGIa/mESsfXrSSeqwAwwqeyNZeZY4xep+ycxlF+EA8VB+ziZ
Du9GdbJAUBSlVma/JIboty2C+xq7fg3r6otp57fZ2UGoPYSnobBYXzpxN3cotEZ1CBz5WhbOacEM
seRcKtGwM9CjihW3G2kQDnxw7712YrrvA6NFoKDDzSjMHQRpZxn/4ZCJgUVwiuW/s+s+zMV0Mbv3
kYDdtEz5EvMHU1UnLJIHNso7w1wP61jfjdjDosXBhUw5KQILlg7kMhA8LA1RRfJVyvBbAASPCti5
rH5GCjeAxbvjAIcwOOqHMe9Uu8wXXXszgLjvjjXue1sjqDceTXs9dpl88/VMkAkWOvS7htzOaJvs
LngM+vmAnwsJ2BGDjsdJmXKekDzQr39rVRPbsu56PW9bSd/myjBbnZv5jYvixCXxJwgasVtjE5qv
eRihF0UjuLBDYEWLuug15OJicU6KaNFbv7DfynncZ9I6FI4++kO5M1QZWzO3BHx2yPRh4Xgi9TnL
vaQcw0cX+GN2YeH7r6Jdk1xEPNHhlfnl6CmxScW4dev8i1ls4yojdlDbughqW0CzjkmwlEYi53Lr
tdYuQzJtIt21Fta8dqZ0zoxetWH+ogzZVzUDsk/pw4bIprNdRbssBTrvpgdUbRftAepQXg8Iw+Lt
uFsOvqTPA8znGL+b1bg0bvSuEdcOWYMxxP9vbjDXD2sCPH0sDOIssYWCI9NwtHqnsoRn7M1tFj0Y
k/vh5Ih/wwGTJ9aTwNgFdh8vREA0abSD60hwgIES/7IVcH/LvaWcv3EQ5x7I0zBeQxJGErudHtx6
ObnIIxqgNok8dINi9G4Kxov228e+cLeZLi9Fg+yicf67USH5bD9MrvU+W/JA3uXebpz9qgbIerpL
CIryZ3WspgivoNwWSKtXLz0RGn9S4kvM5R0XHDQfgRStZGj0HiPLQoItt/zZ746bPwFa/iOIr9+k
AUAa7hcAf3dbsf53c70LUkU08OuCIW/2yDfwVhQYU4E/wd0SQ3m2O3K4II2VGF0Gjj5FXUf6DvLS
EildurqQwgOR/Z8hTGgNHZMXzttMRcIGEhjymMdO/Gsllu3h/qZv6jH0LDavsP9C9BNaK9OOERdv
I4ACu95Lr99HTKQDWFsiwqsNK6D01VmuZfnVqT+zk7ET/jnEH7mcS45ovuyZHWhSVrJaxQlT3Wc2
RUfScOG/ium+Vs5HY/iMdCgaKNPAVLRcmiKMA/9cG/bOUw8DxgzX/I/0oztVudtxCf4aPA+0MZMr
A5VGcoXs9WVyv90Cn305bwsyGRYhNk72N7QLEmkNF/rHDodht//JC8ysIrj4ZGAbSie16gDAsmvF
MB6i+2btz6TD5EvCFf6sC3l/BzBesmY58nSpToL1Kgz6fVkchZklCBo4wHmxPPu8qA/d14nR48qr
7OEFWo8y6ny+Gyvn2++5ltehuWMM/pciuF44CjgRcLyGLhOs3w1fldc/uMbNcdnFXhiQoCG+fYlW
zcs6xiK/iQfStiIPtV/FR21mdZwOBa7F4XHW5WtNPujQ39DqkmQI5C5WToCUyt47/tOUT94vdXtJ
+UAnGwk2tnYELUAaHGZ9EGJtfkrFd5v/42KK3RuB54Vw/i4aJ86WYeX3Wodl79XZ7UNd3ufc+sxA
3m8Vgr9eZyKZDW6xGJjes5RpSrdf0sRYb9sPndf9y63w0xvegK3Nrb2IvSjMXe1l74Bun1l4P8vy
Ty/Lq6z3insdhwXhKf8IJNvZLEJt/kw22D9zkpfIUolorC+dR/8p0XKKnamriPtK/Bqmc5AkbnlB
b+9NTTyRTwxPHFESnuBk52arSY0oL6lgGpPGcofjLH8K50V89rdHsqz1a547ISpCeEIUYwvwsJ1v
wypsHnVr1AmsxpLQEZEh0bFN/JYqPHtt6B7tVpPIQfrUVpfOGVWTsHkVMl5fMggPEgNh0rmaDI2A
3R61OLkSDkEfZaBx0lddel5Mr0Per7t4thy8JIa7INsNv9DDf61LCYUTtZ+BzZdXWzdE226e6q4p
dyJYvibPwuYXQQQaM15mOQfuJl/S16Hz+V/GQLG23V3X2R/2nQsCqgqi+yZnPmeDMRw9A/UPCAPp
2bcwJ90RlApq9zBZ0N5E+1VxKuEnfAbK0ct3CAf4MTVEFvrH+3EJn8IxD0BRa4dJrNsKG7NhNlj5
plikvQ+z9eIDHHLQ4s4dmnE/Kv8L4b1i4KTUJkipu3SRzqkgBRqU35SUkl5g8Re4xIVicK7hmzZ2
aj3YZfQ4emDXnn8oyTiMCZHNMEnCqofDcyiHQ2vynwBTpT5z54d9Mmt5JM7pKwQnCYBDCiUeDAPm
dLn5fQbnEvXDjbcyXirmybULEuhvBUCkv9EwwiGNcVbZoDp4qlx5x49GxM5nmgon3wythz9Fr9/l
zAvTr9m8XWtW28kiPCULa8i+uccQaD64dnjk6/mPWCof56VxlH71OBEDNQbLIzCZ3PYBIVeOh+0f
kQfgatnuPLu6BA24GKzmy4S40Svn91yBNxQoD+PZrVDJhcOxztcIIrZlHoz8735c/Ye6boC9RN+Q
ch6kMZEyycpxlBMSRsHgOTQZWlWm/iPsF3cfK3S8utWLpctfGiauRaWwJuqnwTafzbD5z12X2y0E
LEaMMeaxsf3xHQPhvMyO2AqStnc/RYj7wvXwv0cFJFXeuWiE618r9y1kgpgUVMNg0EgQZRcpoex9
fIqYOPxoPdr/4+i8lhxFgij6RUTgCvMqgbxrdavdC9Fu8N4U8PV72LeN2IldjQRVmTfvPRlN+AeA
he/HuL5WVnTG0/47m5p+oCv95nv9Adarsqib6LWm37DJfS7aVrlUJazHRX5q1lENmIGFp/F6sjX2
gzHqkI0TrIB9DmsZyWgdJfJT6+a3lhzaOM9f6ZL8roN+U+smnKAguJRletZjjjmamHg15DGQoH5O
MVWGG1CJHR4EEIaVNiYbPQE/oXEqr01erVXSlV9doD/PvNwFLza/IhCqTudljIAS73sDLVji2GcU
iPetMCFwjJb6l2NY96eWsAt35atbtfYKGxkuwQSQDP2u3+ko1ynAa20igIav/i8ucNnU0q7Bs5Hx
smtIWjn+Cjb37dp8/EMAkLum1clhJcMT23R3DLrpjtK9gjkRpJr02kXiNDMFbR5bCISZA3Ovr8x0
/Ip/INqHc0WOVJ+mwpwim86RnZN414CTBINK5b2M9KWunQTQJW8uBsmhoBPvpXG2Ew5cI1U2DHc2
0aByO2fimIiw2wZT9VKO2ZfjkmvNK22bgQJeJSP15RBejJoGDlrwSsJEWYdaTsuXDhsrCB7zZF27
wvopepdLqvSyrLgNTfVZd1gfS4UpJGxnL05ocXT9ucJRBkCnMD3ZCoi/UaDg3y+PdR5ccN+fmlE/
Jo22M8zeRln+YGmCuskm6xnk3GNw8F3g/LkXU/+T9tF16lnWkNjnJEHhyXG7L7ktM9JuTYwUouvZ
Nq76a6eZn20evs1yeNVq/Q1ZnzJUNY4MSjdqpyAxu786Ztt9JNvRm3RU3jjR+t3sYIXP5q0RqX9M
tICbLjhHAttEnYluitVUhjVxfpiDYxsCBkioazgsA7PftxXbI7ALftCEGYSMyP1ZRv1Vpcye1IRz
kqHYZZT5PUmW6nDGfarq8PmShocjEc21SJ184zKAjPVC9VKbG0fBYKA6ySWlE1vZOZsK9S7GiS1M
d7kF3gHrJCvikx96SOJ+huAhujZf2XZHfsge7E3Y1Pl6Ko3abyK55zk11wzon2vdwfeAliqIC/np
wANYBhOvdEe0h+x1OIU3DqJDm+jfTpuexpQkAAgi4EeZO/hBXQSbqML3rOp4d/TxGOvGVXOqf7OK
Nj/Z1KnQOTGtw2vZs8nw3PLvh5axR2vsg8qadsrArmlbwPYyaqinyzBtTmBZ1QmyulJ0xwmGpReL
9iqt7mDAgpp54/HibEFgxAwgh2NuWLkPt4ywTtKAoGcqLhTnnpT6L8h0dgz3Lrd3olCGBov0xKhg
11nc0eXAOTulHYdTAfwH3TX2e2Hfo4hzBnDELnF5JlsmPgGGHyxT1Ibj4Eet+9Eq4s2GYRPEwZnw
0s6O1Sc3jw9CYchQKhnTXHa6rGjt7iwUPUpApatholGtrMzLuhIig46iUyMGkS/CJBV/1tgvZhpu
JQy/1QHK0KhzYqFu48PU91ThDGLHPn7uHKgimV28FzmiKNk0v+evni8e3akf0GoyZFi6w8SaiLRP
Q7KBjGyso7Dtdq0LyZOITnMK1YEOvMKYM9j4xIQM7BvecHvXBNWJve9Pum5qG62wHm7iqMSjgabN
nQWNUCfOUsZgKoeiVr0uNxPM3/T2tjpXkE2Cf24Po4fafI3bNt0kGhIwAU9sjfUCREAErQQnjWwU
TrLu3lSS5jl8TVBxqsT6rEb0fhMOOztNNyZmhbWR5eciS1/xUfHTLLz9COCFcug1uiMDm0DEmY8N
fJ66XWcrL7Oj3wbbfGWhzUow9ndm9X2CW5WWMQBh3T6rE+zxrtjIJvXnofemnNUJVrK415cdvwZg
x7qsHi14vKohBiki9bOr5J4lNnujtt9rOX2wGEsFodIzlFfMR54CIjUTXdvF7AvAjRIurNiJkYhm
DL4jdaglbnUaWLFphXa9apryg1nDZUAbXoWM+eD9qc9pRIFYWeIxl+1zS1VgFu1esWF6tPNu6T2T
Mn5RIuVCVPsRRdY5cBXa++5oRsZJb672hABFl7NwBdZaVR41BQDEILZkSudVhWi7bqEaAejbmM14
tgpCc3E+foXls5s0DxjZOwa5hz6b70XZ0ulA10hZ1mMpCL6ocXmHbEmZ1Uf2g2eqWUucqDrJM+Su
4DaL6d1pC0loUPwTNRjakB5MRXNlLAFCObHo8M01j3Z4xONYLybtx5CF1ykNjhFjwh4QCztCV1xK
nt3rD7j0v+kUbQI1v3TICF3/lXbT2YQRlaTOG4rQtctcXKuMXLp21/dfDIBXcaVSx9EtmvMpyMph
IUR+lwi5nqIrV3Q67LLJG7aPdVZ8Tja8q0l7CMbusSpPZd0dGptgD+yvVdFj5sBaTTjsVLbqd6Bi
k3G4hE2je+lLC4gynEaQBKGkIHXbf4jQzSD2GCxXgSs2ut165Yz9bMzso8JhWpFixsN1CYfsOMn4
lLvFNgIO35QEXdXGBOAS5K9B1b8ZinXIsNdEg/IGSg/GprhKChbkXId31aE8yHssS0UL6bFpIi8w
Ve7+fhLbTtDOFt02MhAEmuQtwOXAwt5D5HYeggk6bLVWgmo7SwcG4Screu7ky3ZkSz+DxXKETX6f
oAHY4H5dZXwxcfiZxZeKmKZVmIgx6LTaDD/DMgg54GLOw1028KRMIX9eeiZmcmUO0USKd7u8udy4
YRh6pgkiofspiaZSAlcY2ef4bejMLwQahOGx+6ZqeCZG6kFB3pLSu7e245e2fasz+5fwBUSP6VAN
yh9lq98HqGqac5dABIe+2+SWyw9eeCIY1znHMCHe2bdmc28hH9JaUjdhdQrTf3pKRHuK8ZYiY8yp
PNhWzfyskI+aPoq7fKNZw1ZzkkNgEtmylZuJcThTmAmnA55N9XkojEUR5oQANKGxyWGToEfAOxPg
8wN56kyKzXJyzh0T/aFUnyB1Emo1U8bG88nmpGd2nnp1whPPh9gOGSiR0oAZOFOIza387Gprayoz
laIyv5MIQanVd0qjnAhAP0mMECEBMoaxU+SB9NxhJD5OdreekuYtHDGPqTnNx/DPoB5YWyP2gbrO
d1EVnDXMZETEjqVbHhsXRGuQd/TimrCZW/SJ16UAjFMWPa5s3d6JQNs5Bolj1wVPU6vdWmuytTKS
QWMUAoyr4WkuCJdWugK2qDiOkCk9ferew7J5i7KeI2ekwmEX6FbJuBatvD9FerKvqczZK4fGCVHP
4Vq2DZzuGjojnObUR1t/zdkps7JssZYulIc8nXQ/i3T9SNf6IjSTTD7+M24eAk3pOiLdv3ZnzPPl
8GkW5U3aE17uZtU7+gWbarvSC1B7Ud08VbH7OeXuuB6S4CW2oOhUtAJudK4WLDlh9x3H9wNR2gts
sdLs6dAO5p2ygeZd4VhVVm4uLyUoQFJ0tgZxFvOlVOTRxDNGr+6VzMskexNL61tAFqlyGCD4X2aq
uxJbXwoiw3lW8wcMCN4yh9B+cywamn3GlyoOryh9I3wDGAlBGxAbKKOSbilXy90wt0fH6p5d3HDA
gnS07Km5Ie0kUIIiOjYwXSP1FFqs5XLbunl5R/BkZT0W0ClKjkU04cPkJ0IxIBtYibdAgX9bggfr
NBtSVvSgWF1rneGzzPZDo9bFecnJZrgkd4ZamfZYD7cxRvdVbkUkZQQInahzn0ISJlaqvFVJfoeY
LCk09SdW44B6sH4mLd4PDfM2GyQsg25JKYb7I5JWtnWcxu+rfmE0MncZWfGZKvE6t//gmnN6ccqY
3KZVmh76gmpB/2Q26bdNgjr4C1Lf44JZB5l6GmuYeSzuY8PHwtO2z4FIkK8b5TqDKlq5+FO8IBpL
T9X7N2Eb17nHnRPY5s2tXBpxS6E6S4KDYMDcY9f1Os3ZuLLm/J3pCq1nVY+ec9ZIMzZuoYpYgAsn
taJCG81va+RmxpPsgQLhwZ5VKmGziakVyzs7k3Fkaz8NKr3hSJ9QKtNRYksj0fOmJp+dmpeKvdBb
JXDu2VSEPqXoLcqcrdpjvWJs8BvWxM9g6b80SupAX2hSduJEUGlYqCyH+CkQ4oIJf5tEMdUDPjDU
tXZrptQ0fUffFldwXzp2RPb59Ch19481EfQCiE4tXqMyYoIbCj5ZCdsLo7oICRODpSvFk4Vsuy5T
tBPb7LFdRC/kxH6iLNs0EMS6ynzWc/vBVkosS0YE96nZAai92svAlhaT0zn7cBXtZbKN7151LpMy
UloGx5lUGaoIKXdJSMOqWKkQoGp3AnJworOzXg7yFvfihTEfw4OItEBu/VnjheAF+OCG3EZlR4jM
QfJujeKpLo1zECd7cpdeYeEyZE5kDhLbPp9B1d6GWNtlHNRhtww12obGjS9Hp1gOWg48ofiZY25U
aYE1gAk0TTPnEk6Uwptz7aWaiRvYQbslk099H3iRoJ0ALKzK5gMnyMij9aGZwdppnR1zT3Or6whG
QxieolnjQgyRtBnGvBVchbEWAeWbDlmQo97rd9sseYBUmp6G2mV05nNULhhW69qa3amvcVq5rBIo
mYhn/fjX8C4Xc4KvSlO5PdW31uAqQHt4FzMbLvROudBLeoGqYJ3PuvVI9HpS77nU1wgc5eJjWity
8CSXWoJPOIiGsxMbJ1O6O5wQnmZCPNLtW2AqvNkWR3PK9BzZfRjQbLAXxqjfMboAjYW2C/CcRWW/
cYx7hOE/HCCE6Dq1bGAbr8Rxr8hkyYk0WXl0W/dXjMaONP2BDCDZwyAlMoEDz/ox6mk7BvDI2eu1
l3VCSZDe4KH8YfzgmleC98HEKUkkZV53cfPWB+19Dt7rmPlGMr6FmbxrTVJsbB1QBvvnbkk7+nqI
zy41qJuZgktVPVrNmKOnpSBkSmdtwhHVc5zqZAm8YCpmb5pJTqnuUzMXPkEZfzRtfjsZ+/k0PBsW
Qb6qaJgnmRHW/Tb/Z1j9vQ21YFsHI5UEZliiWDmWaWz5yFw1ruPZoma17uFU/6gxtwE6HV26G1kr
nNcbYRSn0Gm/Qx1HmeuU6za0c9oQ/v6Mvt2h+6h7LYMXqfs07jtV01iYg8OxyvNPImAUizX1JE/o
E+r3nW9iDSvl0C/Vh8HczOl2tuYeFxeuLPSNaeFWcYWvu8Wngj1W7fq9bOuT28VfqGb7uGxQRBh2
sbUq8gxFbqe2usC13rOEDdFA3LFfamuVADATeEXdoD381VgxWLBTUsFW297Qdib+yYJRp9Iw9C3d
UYMn0n71477Qya1oMy9tyC6TUML1GfaWKN+yKVrwIHjpJ5ajpAz8EY3xp4AUTuxmU9fOTq02Zki8
Vv/RAvyC/I3EDlGINcWNgGYF9XWSCv4FiJW9+TxKvOJdfgkDuGlJ88KkD28doF6StVqQPQ3j9DQb
4hmn7Vax070dovTjpe55VtxsOk2SwkzExh9xXgzD8toHNKSc9JuER1VtcAYuFV4ienetT9y6/OIk
KIRSUq1GvlrMXAbsZ3Gaga33ScIHYg8CkrhFstEhZT7XX2xFytcsiFh4wC0XXFXwzTGk1qluQbms
XAanTAVAr+Uc53HR/gnOZcYQ+oeu9f9qCfw2D17o33bdLK5zZJwV0kqA8xVueEothazOWiuG92Zp
THHcvFkFDiBiVh/xgMyiZc+Vyy9plcxw7GGFiYxa5c+ga2mTUGzjkOTTqKyDnDiSodhv5cROFGB3
323Z+TKWXhYE3L1DzNoKpST3jn0HjKAvR2BhA2nfqMaeFX3nOjbDRIG6zxSw4y7WbHUd2ho1X+Xb
RuKLmDHINHeMp3H9ic4FENwwBUu5bNUqOcmQoFCVTKdsyvzZZP1wzw3cpPzIUj+DdNibAGL0iFU8
cQryMajTY6fgFJxMSkOD1SnoYs5XTUqoN4cjFqMK90gPjj5anN5F0a8ioMqOFM/54N61imM4jLAE
s4xAubGZxKVOaE7Ap06C/F8pm0NvEClQa5w3v2jZa0VF4U61Txp1fFkKMR7wy/dR736KpmwIFYOa
EKHy7ozWc15JSp9W+NOQbUj8Yp0rMLAn1tal6FyRO6eRGuxfEsCPcg5ec639mQI0MRSWg97/NAZC
sJlG25kJfUBGUh+wWcSxxUoNXf4rig9lJpjgOM8FHQjLCrf5LI6GfM5t7ikN9/gQ0xLbrnbiD9yD
jhoe28rNUuVnnzmv5D5xFAEf2Yp45DmM1fck1a7DaJ+ddvgXsf+GU9opDyIQL5VT/YwqgfRqGX8Z
fLthAGohio65JGhpuTuHZqNPyC02zGbKzthEhf6aqdUfKdtDalwEMf/CPQIMei/QFfTO/g1i5VLw
JTfjeLAS822sOLWbdM968pOwkYhAnLaherNDdAglP8eSgStl7Oy0HqBkHkAErrjx1PlhMVhnyeLW
7JDvleMUXWv+dhqOx4QaypUkMYId6KPlyCMHaa8NrJhJWfPRLxkIyonRY4kpNccVO2c74jpEysZN
S9xeRsOedcJe2NKl4WseNI6sufZ1NXtxF5MMh5xG5zaTjMsQlYuWmSWj4LXRdOs+NJ9UJPwiS3z8
WjL8GpbgVvnQKU8arOsozfeaDSodEEUemFd1TA7zYiRU8m1q4cM3xvDUx18iYTLMa1WzpgDtta+U
nT3m3HjOthTF2ZzNs2P+Esbgl09WGeHWyaCDsYtVY78mzA4sgW0u/HVmdw2y6mXKrC9G8U6YLV56
MJLsXNkNrb3pGlLmTockp38zhfaSsdumqBxq+F0sUHNXelHOmLt7GVCfJm7AUrF3aSwQalJak2Cb
GjzvBXWVqn9Z3DIs3uGjRSQOGWSgKr3CrzgXRbWZoi9WuW6EbW9GqLSLzRujO9SB3G/R/XKTSabt
LjzS1YgW7gz6Wu+J9tb5QWFAkTXNvmbMXy4U31CgLyn7gXVbDRJb75wSXOsa/r7ORS2B2CUZtjPD
w7FCb0BtVBXfhYG/ISSNiWAUBhvceIRRw22j9Add/RAFBoHZWJVwk2IDb2T7oRgn4Kb8/DAAhpeJ
IMzAYUiAnPJzX05gYkmIwscDpc3pzBXfau22BrgJTvXSl6+sQV5nTlB5UXRqGxNnrfFbT1x7XCtV
jiCv0HAzyJ2e9f6UyedC7lRyba7czf0+GWtPsP6UTfCoOVw7drZNhtQvwx8HfSIFOyLmO0stNqpC
37DQ0q0DDJKLYxYbC7OCG4WfjhqepsL4Z4Ign1zQzYpWrHu998I+hFOqvYi8REVuXDYu2Die+uHX
5NwM8SOpQ+azmI5zvZs2eY1wP+okcxtWI9CEhqQDqwO8kpPhODeRTzRQKYHS8rdppms7nhVIO2II
jrql+GPMknmYYzEz3HFqti13rymf6RcS49sZI0ZbuxFtrpImVZjmS5B29NiwZqhnZU0cE5E758Vm
mDsvOlDL6oqq3yNHMv5gzyE+SX2uTiAsO1Ou0hA4o6J5DnGjcmYzcWjv5u6rcxE+hbuX8inugLnh
akoJp1Mwoa/P9UbjLXLa/NQSETUvYQTOr6bH1zr7icA1OxGuXX0Y1Bedd1GLPVPZcOCg0n8lIZhj
7a0p90rE/h35JCkvwtvYPor00pk6GxOWucUPBqZVxTjI0fxwGRo4pq91GNzEa8J0hkSkGLOdLhnT
5wCBE9WLe3M12kvTyS6Jstu0oenPkGJ1XOQ5/ngVzFnIAAM4Ea/LjzlAEUtJKi846WjaGr16Nwt2
HNgn1d7QJS2wei36npu3ioYonJHqqCHHiG83gYRFcE3BalXvHS4IAw+/NDaL/qnln5jrsvpUTV8F
NuqKiNcc/nM+g4qkZ3wp6E6Rgh1cixqXIMQA2EFrAZvC8u3xM1YhbF+Zrljjhuk0yhlBuq1stnAc
w/psL8RweGAJuDKohhZNoqg2ucMa5xer8Qb8x1YLKzfmyG9PIvwzyf0ZrCNrZ29QsMC4F0ef/S4c
D2yGXSkmGfm0OJTcFF3usrWgQXMc/YbNPI3hck6Q4iGTGBpEfBjGImj6dcRdT/3Jmj6KuD3La9zg
1xJsy0svumtsR0dZ52gYDvPrSSwuX1b6zfnJdPe8cwjPhP9rhECyAbr15kaQWPV0h8v30Mbgnq30
r0yUdVc2f70iAA+qeADGusPDR348z7X7olmz0yOiGYsiOA2z/DZDOPYlYFLWhZEhXoj0WfJwdQxI
wk5uzPNBCkCxAaMREwMpR3vHRjkvRy6g7POMmN7N2bANLZqeukDCVn4xK1x5BBGGYjXrzxmUykZN
fIDVhP6BTPbWIWqNtdp0N5tKkinEWykoCpiJFlG8z9Wro4JyfOnELRzOqFIrnbZYmVlVM3+OTKR6
Uzmn5cegkYTAGkgoKxfxWztxtlew2qzqKIZnJVF8BxskwEGvi+2DhaURXBltkyfFu0qQACMKGKNV
TpOG1mKWu9x6hwRuB4SRG69A6SzKj055a/GLaHHr28qMmYb4INjekAVU6vKWcV+Ez1X0KtR31To2
wWWQIXrlZQLf3JHaq5iCeQnUPm06UK9aNvM71GHzJ8WqvYw4QGMywHvJq4mhQLpvB3ejp7y7bMDJ
ib0KlvBk5ks/b033XrL2CLwozshyrxPgHswfrR7Jvl7MBDTQlj02Z3f+kARasSD5gMO8GHp1TwOO
4FmIy4TTMX7Yzj7Tnp3yHYKpYNG2BPJoObskeLZ4AEWyn7UNdh1kCEwdjvbONky0C/wlzFUPi/1w
8fjKcDeMgHDZgPWI3YvFQJ0wi9tn3thvkN1EsjHw8xqMPGOyvN09YO+SwEjqZqeoZqeE37IphidU
Ep8NpL0hfnSquFBBRix39SqDtsBWPTQ7sdGS6e6WvQLiGcqYZXB5OaHzjowg2aTA+4McGcQkl7Hl
Eqx1H7MxPKnQMLUBkU7pDn2THmpJXqW6lnlJ3/7MpP4AOf+Ww7CJSnU9xvMalg+CQrWKmH9qqfuZ
Y8i0qYChPiLg2545nRkEwtvV2I/A79CCyoybjWBzH1KB0bzW8KrafcvKrFm5SfMU1i+yvY6kIbNt
kRUbR89+4ogHVenK46gQyYL0x2R3beC9DDJjCx73c2L/DevTrE2qptsCf72Nbd4dMCsm2qnL038O
KYlWyCcKu4PCbpuG9DrXPNMobVcwJ5Oo42F2aip5GFqWqCgIc8v6XnPqwBDXxKXGNf+dfaf+mo7q
qbEFEYsiqJp+Z0O9D8XwOjvxWWvnraUgqA01p25pfIc2SWA4X3MuVqYC2ZoxOxEVMMEB54vNOhwZ
zNjTEp0Y3V+oVLd+8jVkiu5jZNZruatYBwPAikUGKdM+q8mSPIKKemnyuqm+GuMIB+5paZbh1+yC
KfHZ38NiyN2cyy8WIGI7wfPcFr5iD4eUfQRhl7856rSWGksod0k7cLzKVVP0tzaBVc3begb4h5KW
qyh/qtfi9mRg+p4r+P0Nse1VAKrm31AdZ6psOz/Ps761EHWc6aRolT/U1xBmjFRYgkW2gdn1kKhY
WdtLRriJrQWBDjX2oASbkqYwnYwTTtadrK7E5DlRWDPVYY6asQfEQj7jJPcGtkTVHVJcqt40S26H
rn6AOTsJXGBai9HffpCPzJZNlbS4Og4MYShPlau8mj1DLQqyQI92KTiwQt4Ipvyainsrq5ESMYdL
who99j8bNhCviYcVdAsVE3ARTGyBR3F8Z44KFmAhAkVbIwYz1Zh7NHyfBUTsgPzXI0pG7btKBTES
ccIr5kYHU3kvmN00yo8ci72u/lqwgTPJvgYUiaY6D9UrgHxebsp8MzjI2DrpDIqJ1m4nCRcdxX1w
ODPRL2O5dm19UyzIdxjZBX8smhMIGdOmNjG79d0uH0lcN9GetVQviRnc4+7cV/NGD385gXCAE7mQ
2ABnuiqLyjvjnlFOwjT3OficfnjquCTU56Kx97z7qvOjUgzm3XvbvJaC3y7bp80jIhsfU38mAUme
OnwJcP9meHCxSPipkHjH+3/FgkaQESUUIF+qWwxPGXTxJjOBofoufblVsWGe5EZWWV5tkLSSHwQ4
I/3QhBpXkbInsjRWyKR4vc3qbYpe55CtQCG9SERfmN/YHcb/wvBrfmZ4m9e+w40w46p3Di0dTEyq
LTbINaZ3cnP8PJkfkJ8cBr4pObIrkoVJmnsfhTclj07fD8VEo/6klLSnmrKFcurjpbKV7pxHeHlz
WndhvAV81fhAi+LbsZ8cWH41HoaivI6MBd3sta0/Wn32Wosne3yXyaHFUVWxBo5hA59m+sNFTq5A
cILYu+XOdZJmx+bkpeeiatG4u9ux8SaJtVnKlQCZxkh2rboQp0hjxVO7qeANdxPTPgKkLG8koTez
4kffLStPAqXcJLjMafVppeAQOOUxdapt1VjbgLS+aqhnjJAv3BLQ4xTmxBO+r3gve8NP02Dd16gt
UbMuiGMtoysyJR59KH7es92Lpxjutob7xxHjLucFLzmBZkB3s6KzHcY8kFbbQV45YTDcqwFlV5W+
kj96jlkNCKB3Pc6DV08uOBiEX0BZESuzoqZbsVrVjzPCGLxtlY6CaZFq5bUvh1+VcpfLBX9RG+xh
03sd5p9kJluQajvQxfshd59U91Mk8TViS0IolV0lgIk3lLgG2AJu+MnM6T1VkLKqlxMuNJIYslRA
GnHy6tB5TmzOxhgqS5BsSYyfCKfuLcLWaxv71XUOmAZrBa4Wyi4rTt4Hy0bisOkW6olVGIyrwlXn
ZNAJs/Svhjtb9HAOh/ic6uNjxliV2gV7NuurTtYy77Ot2RtfSkLep3htxPySZX9NEWLWkm+jZB+x
ZlxC0uG1kRzVKLxK2e474f4LR/ctYkbbVCq/yXJ93MCp+WF6b3OOS6H+Mj/567TBcyzN7yfJdr/q
AEwfXFGN9bDGBvBalNgL3UUddSja2hnKtz1vm7T3cWB4jpkfh6G/lF392kwNstMpNaEaYxlwIWYJ
awNpXlEGoC3FwUFXisrpOUJJYzP61rbVp57FoDOFa6sO6L7GnVTNFgQbEvZ7ld8Gi7G/e+DAxu80
aT6k8o0lpW+Ow4Hz5DuN+YwcvJDj/mAZXNOILCbZetPgSUd7SPgcDiVKNhS73jHPqbakCs+adAdS
Tjo1Mpw75TsiFcV7ZX/MWNo7/YsKKGPlgp3/Thhus0TxojF7dBwmkZZ8AOjkECRToob2KoYtZ/Gf
TPQ37EIIHH+dYGRsZzSSMb2YsA79/ApP7/+GZxrJHmrpJQp8/L5/IV+97NW14BIj3Q4/hNraFsm2
IWdVglEpCw2G/M+QvYzsNBuseqOTaJOBhWWRjQMmEy3HOo9TeW3KzEtqiyghgduyOcxtCyvThFPJ
1oyxex2IjxVqcJFz5WtoqdxJJ5jDnt2gr1XRTUfScHLlDynzVaSPxP2N60eiQDcNBIvNAF9rklq3
9cz5OlWCHFsHsQggnal+VQb3WYpXXWikB3jbZzCfAvmgwJxhT41X2sWmtlmg4iY7bhBPzmwLTIdT
HOuHtCNZJ58wM+zN6LFs7GDFJF9tTH2W+hiSrnGGobxnv0zzHqsQBfqRrW8d2IZF/AlPStz7deri
49GfwrTe6UjzC4YoGOiMJmgVZIR15SAdqofeOIiYQWwWwbly6aip0My4Zc0NpQBNP2RfoVE2Fc7G
4qZTWJXI5rh/UPF5ySo/yyz2l8wxyfFD2mNxZ6tQXYa+CAnJwEk795kgKZ/6bmWA3ww3GGbaXgC9
QLNlT/WYP6F83dOgIy9gv1jZcggx8+T/WGNga8VBoOvprrXVZvVDDRbIjGACCKNF6ejyE7x8KR+h
U/Ay5732pIrsoPb9Xzq34I2G75RYH9U0KKNoxNYw5iCFUyO1VkM//QATfHLH/iL5lOt8zjBvkPtc
HPIU9Mq8YCNg4eS52DR2M/ElpNkLjrj2WkxTcI3q8uGYrO3WTJ9N31z1ef2cAcJi01H32RvwF1hK
xxFRBFj1UuNlisJfcm+vSpT+AQN5RYb4G+eI2lvj9KwlhJiYfXO+XVO/JpX2LfuRtsBgOFROsveN
WhJelnMLwzwVW9hqxwkWdsBPXTU9lmjRVHTuZbZ1BfGDeLxaUdKSDVF+DSO9seEm3s7xyHAruOd0
L17LF7uWZlkR8AjBraTmQ5ccvpMkuwrXU9u6E2sexOKaNoqABTn8nVkHzWJHze0JGHFA1K3+r0rJ
tIWZgXtlkBebVD26pU2kQ7WU9VBqLv706llFsV5UoZsOoG0NaJJHRYiPMJ62Thrc+iLbhHN56Bp1
F+mcvoX+4lBSaoWx1Uf7Qqrf9jQNjo2V4hU3742BfM8yrpUp63+lCo081F9DEK/E6SPA0sRGhaoc
oqZ4aSl6V7kBNoK8niHlm5qkwHvS6WGo8SNvTMsreourHDRhDLwh1fojWVHgph0+RntbLAvGUzu8
Cgd3kWvDtmVgWqrMBEWuIIrbJD7S08BW23iSJ6sZDgxsdrCsy22Sz29xSToc3j3JN9sbQrrIQdlg
TLvLDOkxqPAfiy9H1jcCZb6RuDd1RDQaMYTAUQ/S8QNHyn8cncdy41YURL8IVchhSxIgmDMlcYNS
GCLnjK/3gXcue8ajIYH3bug+vS/ymgkMYl5GkkpgkN5WPQlGOCRNddEkGlI8l3jQRWMvDxNLR9kZ
SM6uZqwURxzzkEfPyB3nyzVXG2gJouSWle72KtsGZhTcZ2XBJ9ymN9P3L12I1KSSzV1eJz9ByOC4
JoqpZQQQTG92IS+1JFu5b1eNUnx0GnlXgcIsLdZuuTLdxoFVGbwNYij0eC94nDhE4lq6IlF/eR8E
k10UaWQoHZ/0NH12SXDoG/97Risp/bCvGH+SsrHx86lwlLZ1PJlRQMm2NxPtmvAwJZSOhey/mbuC
4xo2mqhuaqSjWEHTVT8oxaJuKClSCp2gFRgFisdYMjmFZBe2DNYFtGcF9ytRt1VlbiI2takwbCFa
uVVQr+CnIAxsqFHZIiBh2gsCOIBEf5Qmywc5xtQ0tzEFTVw6GqdRjmm9wnUNXIDsQFI3dNa02cYb
pS3RHI5ZJGDWASdZ4BxZ/rD1EePrJHtOVkDE6H7LkJC63kWTYA8Fnj9uP9IHF4mZLKE+dBW1L2pE
5hcHpOZrMpI2uSmfdK25w37aDF16Idl5pVFl+m3qtJJwTsp/IfKyTkMFjjdnPeOFAy+7mGNy4mRy
5bDdDSLEDdYxQm4821hwq/xmTJ8aZhGxvYui4JBC8DKFOaDQuPbyGWDx0VcAEnTRrmfT10e4K2kJ
EOEvp9G4lEpsB3oKXI+ESB3Zw4RCKDKLrTGOSH/zpWXtZ4oVQdErfD+rxsBsQB2YWeFaFgwKQzIg
ypb7XUXGp+/98Eeex3RCuVUwjyHCqa2fbCS0qAG3xvIhCBTbGCmweBkzUIeRxc7M4udhWKJeJ58+
ic1ebn2IrIcrZgYMoXmeCR8X1W3jeYfMVEj4gozCLdrqxVqUsTd4/9LWcoZEdUpFWBPV5JJjYWcG
Zm1VZmiETd1iDh4zuZt7o5xbknqfL+2tFPl3IqDDakcTCe5BNMgTwSMIL8qbYtf3mE3HIy928aZ2
3FTSQ04zl7CKRa0jfgjsMon3FYR3Mf6Os2dRS0thVL+UYT/ixPQxPmnksceo/glDWmY9JXTJIBJt
EVeLA7kOR809BBieoZcNRWLtWb00NbaECGZIrtAHMjaGxljIsLqSqr3KiKtECfx5MmytMcA9MSwl
IaVrqxASIHgG4GQqezP9MpmoE/rDBDSzIS/4yUWakrVIW6fMtLI5MSTpmZPk1GhAEHPQGANVblbL
ziy1qXoOcDwUI+CV5lfvHtI869Vv86ipNUlvJBLO16w9uRquIgrLyQp2FXV/jo3EJ+fLa39LaRf3
2qpGuqdNv0RRLn1R+pPJq19EEyNDtmulx2a5gTKip6tR8n+kOLhKWm9nYbQPp/KQTsDyBu76yttk
VmqbPkbv8I3kKuqLi95Vv4JPelRvUQ1ErHLxqTCaIiZiZ5rkGuPXwie4MQtl3aHcG4ybCm0IfgHx
HAaS9MHxUGxZ5Pwgo3cM3mIjBjtUfLfBR2oSmsN8RULUK4OICOaqZZyJAozBO0pUFX8eVBxUAHtB
Fbd+gN+741gdxxdH2IobfF/W/l5kRd1OJ1/5tERb6D8AnrLqA18r+s5QG88yGr4z3SCyssBvrTyl
UX9zOm6hKANwEA99ClCJjZWcXqT+raNX8WllgGTir561DVZ9sDAuGONNpNLK5681z91s9GwkoHai
3clZWvbXUvAJ2zqkDMN1Xq6mgG8LQA4RnSw9BiF7epX4IzUlRmo8MGgp+Zu2JaicCeYG/tfWgu/B
hwUzxx3k6t0L8i8QjTEaWE0FDFNJbeCwYKoWxUQ2TdsazzTzmEQ4GXNOLCLlHm1YyfCxFnCjcF6n
IpKqOnGnad74DLsMWv2oAAJhM97g0I6U9CAiOzMRSXVlhQWpWpFliW5YIrEWzAwg/XekWqjCy63J
LoQnveERTEmWbjE4kWjDo/6MJ3zBfLUhS+6+DGcX0JMMG15Lptu49sj3JseyhOaQrDvgBJb6qJMr
Pvi+P1AbmiiWhV3hu2Gzj9D7wq+YLDemy0EDS+57OR4KRHd+ZDeiy+iybjZc1D2YjpMOesX6lMuH
Pn2mHaI6tLuT+pkq/zRWI+ZW185GLtlMSzi/wmTZMAvF99UrZ4CQkwC0C77Xt4TnTnewkbIkhEQC
N1viZjfAACS8fkgAUNRQztVzOtfgVJyKCh5C7ScdPxOmJ/U/sDRTtGYOIJ3jdq905JTYvEszhb7+
VUG0w8NkdTfSE+rjA4wAuQO3SYNvBcQ22XkqdjZqzXXKti7Ug3XvP4eOEiQ4GPC7NIDfN1P5GSIU
DivJOiL1c2vjhdIBA64MIC212o0vT5ptJJ9m9mi4MImcskNoZGzQNGwAw9r3d0q6boUtw3OSv+08
KmgG1ypowM4ciZG6U3kt1QDJnIA2hhX3S6guevjOh0upQbmExQYj7li2CzVdlAkI0kVR/wlY2usP
PV0b4oGyMJ1+zWTWUYJeAhZCUpay7zMGl8WdhPsovaAQiARsLP2zLxAl25n2F4b0RHsNogtpb0j3
4nX4AQDFNME5zXKhcgdUv9I2JM0k5krtHLn8onsVATl6JYBFqB5EQ1f5E8CCkV8NIYKfTd+yAWIK
CgFxVopKDYYYgHc7w+A4vA3JHs4FPZVRHhNAOdItM79nMbthHMaK/e9nghpU7G05d1rzlMjPZg6c
fIB2mTDzIMKZ+gMIxiL9FueUjNEO2fDLwLexTPg0CWCyRSz76yQ0D2nnb3Th3KVOLmFk8dUzY1Tu
mqUHv3tB5lJindsBSDNRhxg8SekKqazWmf4aVEIMfYBt+TZgSpHwixpmQwILnajRlpbikz/NfuIi
DZ+Ig5p60wY3Mj14tTDlVT9Zv+owUnbrtsTTBgoD3np30vMHhn2uyxzlMiYKnxU/+bsosXl7Gkb2
n8VHRkiPxsn6S5ODfeo4oi7xUN8p5LzjZmXqcq/jM0+KgaPGUk4MnaMC/tkcieIkNDoadVsPxg+r
bE78EAP0wJarnZh+yPx0cXCJ838t0AOqDeGsFUDikbEEqRPIm6jfNPWlH87487Z4ukp1zSKl4xIP
OgT8f4A+Q8NVIBUD7WcGvccBdgdOL8+Gx6HfKXzpFsV/XM/uWvycIZEESKlSmCtA9EQ+qwgP1Ur5
hSok+FsAO9J0HMyH0BH+sEJhFJwEFGAJcHNeHFyzJUlwLXAatxdMwicP9XhRmH5J9AxVPD0Hwfbm
Yw3bc5Ee8EEiw1xreEasdtV9+9MfOSlh8GZ1YgqdLeKtIF4R37lPUNB5rN2UKS8A9fnJQi2w6udz
r3haaNsqibpQfteyvwpGxG1oRnxqfXFg63DHY9CNL0X46FHS5Oo/Zdog5ahCJzPsjGTy0VyZVGG1
f5DaDYCYGDUg2bYKD0hsniV/J+W3FDNUA7Vp/I2yfSXv4eDRLBxgLRbG78i03eCFDm5J7+Bi5U8P
9JNpPf3EETBgMibt3zHvP1Fh7c0Cfyq6Ogvtdp8ih6LQspQjIura6GeUB1B+mA+USihmx8NoPEMC
zyVOQifrwE3AFNlm2ndSfxmF0/mnOPrSFCf0aLhBzN0wkOE/rNLvkSdTXfOf8mlFnOTFw2VvboKM
RUu6itVtFOw73HeC6g7IFSbpEwJDY7HIhchEAI65gfJutBismamJ8ugIs/KVyEQZAxH6qOmZAS9s
xF8RM2C9G7UD4eqkio7jXx/8NMQacHdCLsit9SgvEZ4FPdU5Pk0SDGY3+ot5uJ4sMQ3n9EqUkpx/
2snEakFcCk3/rQt3ZesSD6hGdEWMMZhWESFocPxNyZmRVjftW3UVzCvl36hpGKUup6+hRF/m8nL6
3TJVbEZW4FQRWes+i3Kkga1wSv1nWnwWAXNltjVdOh2xtZc1rlpmhhzQlv8K5B/RumcJcIP5NtrF
7Emth6XcJwCVhj2znoQANGboJOm1mj59llKG0O3lMFj50WWOHgpzrpvup6Y181dxshmjg+67ZrKG
xO907SdWWhTTXwngefEvVL7TEj0HnVrtfzTFF/5kjCXA05OMyS66H3vwN3K9HvxPsf4Q5HBryuIS
5x+PncXCf1AeMTLOSuVv0fGB5PfgjwV5fY2Gfmt2eD3HRd3t0/yHEmilad9T/KmyWEVclP5Ggbdi
VALb81RBNpShgpfUWYDWPe006LLDJlEHHo5UtLkHEG6kYfa7ffndl9Z19jANqybBIRYwOkHmrWE/
gKrUTPeMgwtPJmxFTmVSlErUV+wGexLXDAoI2fYh+udoOQ2aqCpDn6jBZj8C+ZrQrSS5218TXT6x
tsiFU6Y5goT6Snno4bgw1AMbC+XTEH8jnsMEN16mwBNCfQuD+RGYNrbYhSn8GEiAwL/I0V1P3Tre
tMnZih6qd8JLhDIjAf8jPfR6ZTY7lOYWK6GO45JDkf2+iHDJ9jl5Q+BLleZk1rVtAd0ob4mvhoEO
zNCdXN9EpI6ZdoPdiN52PQ3WouwHddFobz68IDqpRB6puk2aABXVF39uuG8JmUT8Y3lHL7141kNU
Lo22kaRjr5+r4iPtQfo6fvqpTocKML5MgjmxIT7HIdwFtAw06EW+F0A3VOQHEBcscjm78rgqjEdW
fEkUnb4lrkzYlgLzRrbHMnnNyFAa7mAoWovA2HYNceTVJmreQvc9+BdgFoirVtC8QfW3sHbsTrNR
+8RYJfFnke675I8Zk4sa2qK1D7UPtSUQiQjzkFKJjE10ae+aZTDsLx4n9Fcl32K1Eaik89o4xiPD
XAB6+VKYU6u6hyhc2P9Y2WkWuXqMteeFwyUDdRaK2kExVWjLGIHWkUQJ9k9EvJe8WgP+E3u56Ufq
vy0234GmrPVmZxYfOiMU0SYbr8RYRgNGQYg/jxGMCm0zGiBGCusMO06OKwcrSoXwOjp5EdHarKCh
18CVUtcBt8bErPnWBJ/yB8wRVWdTQdiFJgPaxAZ5L2p28s2/Kb2Bp2iSbYU0jnlPQEhLBJa/wAn8
N0brvjmY+o/GpVSf+/GHhfoyGD/VcWN6dmJRhnJPsEIVxmcYsMqh4Vz2AuAOxkomsDECBV1D3rTD
TkShHyk7VAjW8M4gGiCsr0maYI3mCeIhJFSDSTUishW9DlTa0YI44pbM/UO26hK6e/SYfnUUEDSP
IrawcdkqT9RkYeDO8RQD8+mc5O583vFUBb0BFtfeHSXH0x++9JXSv6KhaNHf9PE7rX4m7J+SAYoG
lAhLXubIrQDHuGPSdFCLswRBOdCpFngsJuYmq0b+G2BEainImujVM1cp5XXJ6QRGWYPJG7lReTdb
LGHFTiq4NXsqGHVjcD71HzgIRlKxpg/GAqBVtzx7rDwz5RIwrStdvXzpwPgs5rwghb4kCfPK/E/A
T2K3ibahyIuRMSwq1lX5HUcEPB1H1Zl67OzdF/6EWVqGj9UGHewTBlU3exIvmGwPyxLwl0cV32Sg
S/9ydPpttG+ZflYOIo3FyGNQwwyM42PuvSPqPilOHEN1jOKsoIuCnM2xofObNbv3OduBaGMDZIf+
0URQRx8Ero4tclrlaWZfMk0tcr2gvBvSWy7OtQUIvljMGdV5ibNlWSMjlz885h3YENjwEe6SXnTi
XCz+iYVuxv+mOPYQiGdAF/rkCZ8mZ+gXOdNqmK9YXYYiaEkMDQWHZRKOywTiOGEIleFm5pPoeOaF
Oh99WD2U4TeFLmn8oCfAgHUxv+CZ6b5TJsdq+ueXVAIkzZvLMHslCFqL5ukHXN/8FDT91tRTP/or
gSt8JQW3umO+geHF6a4FT0C1KhGAtBpmyK2vIWMIgdOt9Pqt1sR8bST5s8ZPrFkoCOtjZqyGI7bE
5azelMDwA8/0ueoBh7XabuBo9GgRGFn46S4ErzD1f9JEcPRKGPcR0UZ0OGAvweb34b8o4JF959lv
gYSFeK5NrP4zp1fwq6GOkIVNorywcTlaGpFhtO752qr5sf5A7mkKV6HA22two7BEbm5R9+oQE6kW
6i7s0odxPBGWRYqyhifJ8Ih3c0SkzqCVOVYk8c3qJBEOnrAtBXIQb7QhHVvqajq2EY6zhCx0kL5a
4LZlsbYiQmOhkOj4OugOJOmfTgoYvwaDGrtrVLsnHWsapmZzXOs+frCnwhA6M1Rb57jnj+IcBbVm
Ta8EW1ZV/KnBrpP2feutRKqSMFmF+JLToDsQRy7yF4rjXQxNbzoA2Gv7nVWcRX/nsczwntoV5VzT
f+oC87ZHApVOG50soOliS/utoogykcbp5E818a38I3sOhkXQ/eX4CJn3gAA8+AhcIaXKT/qRFmiC
7poec9EluMO0m9koi0F8Sfq/qKARZkWz1LqnUfxV2l2JNsADl3q7LXgtZaiAN206Qom3Iia8B4mV
gKdShsxfscLdezO67yj8JmcjwBasdI6WO0jOwBDxyrNENoZnn8An2IgBx7otmcvCcPr0oA1Ldsk1
gz5twyU+6fhNoI0gBIw5THk6xnxDv4r/b7RWbX3VzHFRDq+J+4lPT+Sgjg9womvUsTHLWP1Gi0fS
SsxgXe4Yq22JY3VAPKKcW1iBExcXhKlMdPV0N4VHT/gI8i+hc5ikqfEtSDFJZa8uYf1wE0V0jmuS
CeBFGihXK9Xx1LOpHjvJhsoUJpd6vLIS60L85M2/GHFdh/lynH1NHJBRF5Ko4lKJa/Ixrvdj808q
YrfidgfttZpIFM2/5wMwTjHThwz0ymc+W9MZYSrlPPSksU1fRvBTSPFWL35MRqxY28yOFcQyN84Z
zQsmMPIU2ahzQSHFqBzB3Jct8z437Q9RS0A4SQ7EtpHKiMq4/Ya+gKpsE6X//i/aHpJ5D/AMqoyv
VymmzJoz1+Jo0lFPg+Bqubi7nF49eqoKRqbjDJzv+XqCAEftIpizMX6JAUdVdCDqV0ldKz/Xwqnj
mCZRpeOgGfcyqcEECJgax/1W1omN24balkDM/g9yT1v8m2SgMrDygG6gaQQRjhIBBXD8HNlKBH/T
+GcgCmgpJtNyLysIUgeCmdh3tixSeWV5Ktd1fjboMCPtz2dWLUbYBZ9jfI7rW5+5tYQc0vWUS2ah
gsA0nisLIYKkxC0Yo3MF44D+J191A0pT8hQbhA1YzSqMlv9aH3/rTfM7fnpQBHOLx1RDgHIl1iK5
DP4B3krI+B0XmDV1B+nJdinm5Wu3M30WBQudD+5UHcUuS4UsddR/875CMUNn5ml2E1ogUCj3WMcg
uVTjHYuEHko5p3P7qdUHYPbBtCHIrjCfSbuFcY16CUhVSaecDkDUlYV4xvnFc2Ge2VO2zR4E1UhC
ltIeO+FtKMfwKXg4arA5VchiWIVGgBQSVuZFzV1zhM9FToKN+4zGyqy57hYzPtFUgB4u8juJtPDi
wmUsscuZOzwiTlEYNGx4FpRgZuWySMWdiUBl/gW1/CzSWy7Orj7cDXYjfOkD0UHrwKTPgBc/8tBM
K/LAMsQF3JPQ3QQf4fa/UrP9YefXAUrcgXvGlnRiPjB/37zYxIEEUvtbVW7FsB7ZE2AKVBlcY1dC
OYVKUCSnIue9QJW0GA+ReSexhBpiReiqWj5Q75DrUSevHEsUPKEaTn/sTAkdCIzytWKh6lboEI4t
LevRj52mu4AIoZo5ECNb8AJlV/Z0wqDB2qYNYSctOWGwKXh9gnEfGK9I+Q7Uj3r6HYSr1f/Ihcsc
t0WNzVbTamGPqwZ7Vs6I6iXJt6DxGDAtWQMw8EN469TlTtc0XBiQ6k4qWzIt3GY4eTH6aCQFm/iW
Dflmsf8Oiw0DDEJXIcTwL34pr8Q5FwDNMlb+dRxuxUm5tagjJWmmuFcLDDYLWdql8GySvxxDruhQ
aktox7fGzUD406ujG/yK3aFsjjkbQK/8p2D97RiQ0oSLbI8VRMJrX3323oKyNVX/+LjWLa+Tbv7C
nIgmLMB9gXL8wiWCdX+Sdn37iFpc8XwB6PogjTRf9XdcncP0OMSnbPpRETcobLoK7CrbgOGKsdPK
y2hhFuU2jtgJoXTpdjUaFUYfChbDc6FeTZPSrHJlbVvUtgdDpGGb27l+ce6Cnw5YcDkBt2w7G3rW
2oS+nvV/Wuzi2uhMUrnFfYQeCx4YQV5MMMBhZ+G9Ib83Sd/qsCvFfZDwaVlf5bhpQhM9PZ7+k1h8
1nlhA+BAQS+a3BibkHcu712S3CGrnONoPSAaSSTwFmR/8iNYyVEAK0jno25M8pNpx5LrKGGe0U7q
XyTlqDcvYrftJsIT011KkpdX8MbtYzYU4iadiMHhOhrkSy+d6eeK+Bzi4mKMvtTpoOSj4jlmbBux
QnJUvxSsO2ZubFpQ8XKqcO7kyRY4EguMHSQUUjEFQELS5plzyiDLTMu33NsI02Q68JFDvq1rm+Tp
RYP7JyLZRw2WKKgbErdS/m50CASfF2iC4w+KJpG9rff/LW/z/rUKmz6J64JbrJ6n/wVrslq7pNqq
Ec1dMHyn8B46wMM5tWSLyq9G2f3ohjvIDsci3EUVl7FmA0sFe/gndj+adk+Ni45qFdkb9RKzseoD
cKVSnlmRdDMbbck+uiWUlKiNSQ9XhL2v05hBBVqL2oNBGRzwM7kxScF6mH571V5LbgnoKcbMFecf
1eIX2hWs5CEkGixkJkl11EO1y7S7AzLNdeG/dZyXVoAb2md8diCohlQVY/qpGVYk3k7q3uqfMZ4k
3dFlu07xL/Cp/IN9OwKyTOJ1hOJ4vFD8KQxb1Lte7euYp32td6zxT3rlSkqPY9puMnkDiISW0/Ej
DH1IuPMqdi0YkfVU3dEkgSwYQ2XFjTgQBBjVXH9ViJuWs3xcRtl3E+3mQiRIqdd7aZHJ2z56Rdk6
og3k9CH8ZlSfZGlqs9Jty49XU7Zp6kZEBbchgrOGAqCY++GTfCBNWVranv2Q1/2YyRmAjWaAfYpu
sXmSiifLO4Syqn7qReBd6MXoMfgKdlZ6rrqrnBN157A+KhLFNrszA27F3PERe+HV1K4VotcA4+vU
bA3xLIjHjlsf4Q+7G5NpnRz/9hJmCpRiKMf94tD7ALUjoKvtSa+PMUN2qT6F7WEE8NUxaCB/SpzP
JHJbGaLNd+yiCTeMmXWTagbBB+w6iRAy7UvWCoZuQDzYe1TxhwQCNdZ/WVSiFyObcEPeoYOdgsUh
qVVE4u5yE87Gs2kP+O3hWLGE+SzgaEOeWqgaX+1FUM6WgS+NEVSunvXuoiUXnypBlm/qZ6k9pv6b
jCOZYEp6mPwaJPd5Methy1T/VH/tNXaQ/4SS52YaAOTioxyeQXbtCcsj5VCngdw05W30eMLtwiKX
rseOvJgCjA3k/NIMs6QWUA+jgOrPHgPtzJ5aFploC5KNx/TVvMTSThgPvcWB9qhV1ZnBlBVQyISi
/y8yGbtITpL9S0Tl0GjMvRj/o4bfR8ocW9Pb0gSrH4elp9I6mzkayNypKQ9LFQrkex6ryKNLuAGW
p4TPgbMjORv9NZJWo3gO1VMh7UGFUcxFRPiyXEkV5IwkQzTLSPlCFe0pq7ID8PMvNZ2UoS8lTYsy
XGWkU/DoS8UH8ZwQWTd1sM+orQOwBVUdLlTvrmu2OS1rNJB1+Glx6ozjRcv+8KdrvTMhdWM7iqJe
Lk6s/cs8QFj+THPShtYeNRLnc821MTt3jpn0A58B36XfQiI6dH+TNC4sfdqqBcHks+/3yb9xaygI
NeQHHd1EhloCvzf+d5NJdviFPoXnH1Cn6T0CayfyBXFbBDA4oncxH1G85VX0L81ffKjshTP/1TCG
g6xizlqCAkBhupf/jTkbWW4itKMKuk6RZfNDpxv1ZLZdrBhwLTF52Bq8YSrTtAsEUWPkuMILJXzz
ZMbDmpASA59x6Vr6VWBgWcm7slyLvHQ1ntVcdvHwxZgfI/Iy4nkUup+8fxQioKQZEi2V3C1jNI0r
lNijwO3H4NkHkNB2pav0tE8Po/hVap1AgT+R+cbAKKL/5m2DaKGob3YOZbozM6QOiDR4U3cMrqwI
rOsXuhH6NTi5GXO/nKSIrcU6BF9aLKPUZrhKdIwCbONW42IGGCxZp7ZlON0RwcVN2NnsHuRnUDc7
y3pJyWMmmyUSqF8zWo7HIDgV9NtCajErK0Ett3YlnsKqXQ3FvxbBgLRSjE0EA3mSPjJUhSQcL4Xp
GenPaDhDdLEqJwMjUz+biPIxvwQNQ9h4G6oAWIuXyHoiI5JDb5p9g90w0vaVsS2KkLXSrYoJ0lVo
WMSbwe44eirBHR+1KbJkP9ZCvDLEUzGhn7oiDbAqHK9nT3Pauc+Qz1BFqXj3YngfOJpMnf5jsNVi
XLMTNOGL5XRFyG5peT9C4ykzjRsBJxI0MPa2EX2I/tHCclOW/ypCYfgEmBN4O9gC/C7d5OCBYdlS
fzKEy5cQ8N0wugZ45NLu02A/4yF30Z8mOkUkxFgpuWBjip34JfgXuTyq5dMcLvHoFOamP0bpgQYG
PEgfOhP3U/7O0FLl8QYvI1POPl3J0yVtKMtbW8S9A0o53rLeSmpXfqA7U3R30tdNflUHO5Vo9u1B
YVVQM3hGZpl33ymKFD+7kZGKo/2S6SfWVIwqO1Yc22wAhrvyhws0BXnYqO29b18ykPLgW46PXuIq
TK798tFrFtPiaclFYWtqvdHV86DfRSAQovWdx5gSrnFKMTHY2sj4Gr/LUiU4lHKteo8Ut4X5SIpj
TOjDsFGGv9RzZ2OKNuorKXTH4Z+F7y5FDMqfgNdGO2YDuDPOZmJ1ZHzSsf+D8oL4hUFHYLSm/BUs
RN/9VUmQuxM4ifNHqTdZ8IMKNjSu8dzerIEVeOpxoLDmA46id9X9oK+Ks8085/TTwwBchKlRYDjF
QP+NvxSvaJecMvMu9hePzzZFxK8ixbfRsbLdYcPTbfzewf/iEVurHRpWcxEz5QryPSb4V0NrGmB7
6IitFUCBBMk5ROUPWVXNP00oxqkN4s/s16jt2+hq+Dtsf2HxIxi/GktsBIOs+lWO6zpcB0TQh0s1
cmX1Nk4Ujg36gbsaYvd12q+C6Ab5PKAhblCWiPPN1hKK5PT+pYShjUlO+VNi/FUoWRmAox+hQWyT
Wx0cupYjxFqJ3o0ZhmqU5KdeU9Q5BdYvJw1dnI5Dfe4ab2Vlx1FXsO2/0UKt675AxVUvW9VyYbCv
Okb9U3w1Z4l6/VJnr9RLKeexLeFxMeNrT+UO/6vaZ2EChjb5+WllWdYsRgpwhQImpopK+WkaUbyR
WTvss4qMQYZlX3781VNylOFZMNiikvWYAwxk8BjQOxfSV3WVfZbCz/qWROiRyY7gJaXn5PJTW0cQ
9+3wEoTc5QqgmBc5VJo1TTOEkcr7JzNFMpaNctQnnm+30uFROONPOLlyQIk/veCpCOzt++FH1R8B
aCViC4jvWpjGSRD25vCcw1LGddjZguaMMLlxiqi3Kd8xIx1Vt+YvovyG/W8HrmSOAE/6Xa9+pdFG
Gj892CO1evAlUr7PNEICHqkeSxDKMfOZI6QsT7MJO33XX2U2LCsUYCyw5PamoA4peARpupLQnvSD
qh9HZRsbnym5zrmLnhu5gvJgRutlULxXODcoYgE3LQw05RPvpTlnrT4ztqQGt/1k2hPPq55Bv2Jn
Bf9EMDAWMBX4iKu7ajCE+54S8A/eW0n3orZTESZgh+5QEQYPPGHK8JSVXZZQi/IIEN5AM11VMLsP
Gi9GrDvm/HX+Kfm+nudx9Q4XZRJcFWxgMoXLQIUTs1gc/etQ3opYo4D9NtOTlJNiO49Z13G7RWKC
+TeFj9z620F5ST08w3Sl/4iImmGsNOMpwryYJ59B9hNZFy3fqp9+s7TgVTJBhs+m4qRlHCClSMkR
Gcp8nhSW1RAsQCb4+lVsZmoWOq2EC5rO2JN3fRdsO1ByEWctwTQSgsRZWT/7FRu/XbWiOyqOANEs
f+boLUf1ouEJiFD8y5mdZjsBdxbUBnUp/8iyK9HGJd4pRv6bCSf6xhSVtjCDyn7LdsXOe8yoCxDx
sWo4WSDIeuJOCU8lD/wT/pLxaoJLMokkgQHcRMcFYon4qbZPHXPslv60m8S91P2VwpU04lDe87Gi
wG7HNY6PRfUtzPuPDu0sgz9Gmy0PgollTQtXZvmberbeU+H4/4TB7tU/hseJ52gAHBSJnosOJ5B+
i9Ja6EhuWgYQ6mcsL8uAucIj4YpAeu5gIJAOagYQ7DEqaGiKpyF8dCAWEv9q1mdsYgwite4On7j2
n7FhMOCkgWjdAWWD1ENpwAXnWyuf/zMywfkMtAWc3J3ybdS3rOVHTw5dfAAN1uMcT7ytUr5xdOri
jzmuVJJ0cXjJrSMJhHBPHt/k39CeQDV23bMDSztY94GyTJBfoVys9eQyYrRrUOUG/CgERSxjRlvS
TOCb5YrsMa0IN89K9Nd5lNmi/Gg8d2ZDGbY6fY7MMmt0iy3Va77PBsfSsHekJxmmjOGq1ZbQM07w
nRHvAvXI3ggP309JjNiksCYm5mWSznSAunrI20NPaHa6jYuVoNs+3l9xh9dQzV81g8zYfATazWzf
QB0K4zzkN+SJHAZluudKriJeY3usKJ/PbcnvYdMK3Ye8W9ivq7p0s2Bf8p7XaboK5KuKthzG4HwR
FYE7NresuaFXB9K5L8tN8821yjlUkF6UPPyArmaRSBCYV2hDUuPaDReG+OYEuP6aygeuqP5Ll1Ht
fYCgWpY3VsysNFhhhtxhOXkZnDaEJmA3b1xETyqBLPK1y2/SK42vTdstm4+MTafIp0oSyJdkcre2
pB6KsS0R2cVxjMo+DG8oiHL+voxy2I+j7zVvGr3ZnPdQI9SOcbPKqMsTqEeZpeyw3vFgf+l70Vpn
5alFNh/6N6/deNIqM3ZJ05xBlq1CJkahDw8RpjAZYC06bpnF8BqrdqkykJqcWZc/PivDR2p9xcss
JpQ9TlzZXEhFa4ePzuxu/3F0HruNI1EU/SICzGFrSaSClW05bIh2KuZYjF8/hwPMYoDp6XZLZNUL
954LN3XNaKaY2a4lJxC4cOfC/hfuQ9uQjBKjGyRfyzgq89XqgIvlN7W7jnA3w4OVfaUAT7Lxt7Qu
acUdzSip8V0ENAB5CTRtWIj2lzT6CKd3iYSdA+k9jn4bE5GpewBsV5FW7I3ruvIChdJP+aBEcJer
EosvxNScwkVlsUMpiJ++RGKDGZaNd96/iGGXPaIYTaxpAii7oj6iOVaQzKIPG2G+orZprLcJbkeP
stfzfsdiP7PFcMOfQX3X9WkjoMPb3QeN8lSB2HSRl0CHitBimAyhsphzNdkr1qZ/tWGS4uOO9jiE
GNpW2ZrLvYJgh+JXY5rvErm7GeYvxvVW/6OhqBjJ3mbS+pxq+8J+rikPR+t1SA+Tsh35gvQJMpjG
BqS0dhwzs5Ve04IxuLbi3QMVb/C3i+TbQNqflBS0DhSou2kcK9ZVzVWZj+CMVjTVGEs4BYvIt0G3
wFMi6jtUNz2fwSKWNjcJqOK2OvLIFewNGfuUzm9OmcUUAbJRa3OFDF+tcx6zk0lQV5dUHN2k5wA4
1v9NDgwUxu8SxVx+1Ksnh8prQg2LNKEOeMDN5GSpO0HvTy4lTTn0hPqJmU9rf2qvcfKNrltRN4m1
UsW70XzUya8JDFklk3ZeFoC6fFT13oPnWr3o3MiY++XBHC98yRAVTO+0kE4G9vWkjdPw14zgcqbD
zU9lwOo86AhGAJl7W7tFz4lYcNuDwoJ5qB5Ci5w91GjtWqKG4rRnvrBILtD9c75UvAfZiPSgf2BR
WTfpPbVn3+5JChnlq25/YWTzZws3ElhYsVLMm4kO2izl06QA5B+RsvFrC91k+88fx7w8zkNE1eW7
g5iB7KRL7VarEoZ1TzY6qTedpQamfs+b90RpdpZ84M1u4o+wsLizUJs619756GIcnMykjP4+MY/N
KKO7UAtm5AJacuraP4INNy2iOp3CAJXgKKatkZhosaNLTXh5w8fvMTgETRq1KwVIRYUw0aQ8S63P
NN915aVpjgLrQQyZ2EiK1wzrv4f5rtZ8Jbxk6B+NfBNTgHswdiaSujPdZq60yJsZtZiPEbw6KZer
AaAccffrSOpPJlyVricF0a/Zu6mExaIj7SEhYQnz5/BvIlst+udBg2NVyMa2fZaEamXtPSdeQnAq
upY/Cj9hZgsM+Glg3YjjAV4SETroV1z20HNis8diMYTxbyANF6gn/cOWSKldP5NQFW5cghRqJhiJ
5Ayjx8HbtDIHdBSMWQyysLw6DSbzJ7Ztyg4d/Qu6xclvJlYl9ozzhYnLGmdlwZbPnGJUizj8sU4x
Qh1hKNh4YD2qHx0SKeB1HqEjNrJNgryrGN8IjdnOyW2M2atycaTofzAYIK7GOqZbK13Dlk8emul0
L7BBz8jM9qbhIcDM0Le2X1oI76Bp0yfWFUmyywlAmTy/XUz5r2L67dwrBivcldew4RxkcwubzCyu
nvKhhP9y9xnO4mqcXvvwmmkfZv3RAM2jO5hPRXGKkk9dv1aEVwpeuIZbbxpZQbJcoRyBUDDBx4o4
f5gZ1nrOlfuGZ3qVaC9qdjfl55y8a96xZY02uQ8VtQ4rz4RVt1WHK+ExWdWZU+ucjxH3FnmR7A8Z
ucyze8rHOoiYesXtcfHfVyoqruY3Tdz7tKhkI1IZ8/jbq6gZ4RMWdNXQEp4a7awSPuNeh6x7Gobl
BgPrAZ4zlefIrQ5EjnrRe4JYXjfQHSrEM0X8DtQGfZ5sM2aGPT4x8uBWOYNGHXWfjf2isgzAIssX
OjxUPP1ezz2jl5tRUTbsFUB0s4q2JRNM+pba3BLowIWhIRf/7htWZK0UnNjGcznULG7rPwlkzuGp
AFPGRQ1Q3YjBV9Wbumu2ELw3MULFsaeoiUOkmVurOQ6JSWhbetea74RUx4w0oqZ5q6UgBuhGVIgl
t8O4D4vqHJspXh33SWU5VRs0r/20IYiacc5nufzoy4fRdpvJs7kLCnbhtodidWmrgLbEDDD0faVb
fBESIKzs/3IjObWW9qugZoqG/wUqq47ZpeK+GPaZ7AJQNFww8EIsQyI8HfFRd+sMNQJTU9vDRudz
7UUS9x2LjwRolB7/4IwAqknNFKFP35nWQWdzgCQ1NK+h8+72z2bCcTsEZpsd6ned2mZmkVxiepWO
tRLpp9P/b9YiylsB23MksrtGQti3BhBjklrSxI+p3AYlegppembAAF6LKXG45ykXxDZnmma77Atn
IpBMij/Wms+ttvSGV9O+xIPHzhgwHhS9IfDQ0PT5Kje/y/JnVlOc/zP8Qb9hs9xWX6gZT0ryHqE+
Vz5cSjrqs8b1OzS+6D9jgbCIpehOa3jMDpUEB2TsVUlukn5UxT+VfXWFSkVdMaS7VIZ1nqz8UbCq
oxExi30H+j5Djjdr5Iimz1ZkLpkIKxVNoIttxym/nWryu/EPxEyKOaJBoMY4hr3+Apk3TooZ9Ore
tY1DWjgYrgYqd4MveyGDAQ2gJnMbaJXjTbO/iWibkffAs8f/0sovA90Nwbas6vdAWwxGh+NwT/QF
wfokDYZvFpm+W8HiLsL7s+YlIOAn+namCwWyrrwlLkYiRiAuqpisf61qSA/qa5kmgMaoteDkLulO
TADC/DkfXjw9xZhHaY4QRV+XPE0tX4IWv9cu1wlp50OBUNaFFOon2RfiZ9Hd+upq1oD7+DtnKxc5
ABa5J+lghUerbbIxZx65NjQw++vBe0dOkBTG2mAjGojw1VUABuprlfNbcXsfzvZTwnALhkrEsoIj
K3XXBRSqaJdqu8iyQR4/xhDxGYROtlasY35MnvUaP0LptL6FRZKETv6kCYA/k78xvXs23efAp3VH
/drwb3W4NdWLOh3yZj/+5eD63ElZ1chFll6WLZvWXsivRP1B9NVzWaBBv8wzkg72aiGSmhNNU9Jv
NQxDPYO/MWZqIE/p8GNaNSBijAMHRydDWuOn/S4r9tILsyyjYh38hqGWmY8g4tbgIzFDOZbzJDBP
Zeq8cdw+SDXqKWKEcxiDqCnbzQRaP8QesFBEemuL/C1HGijUcuforzHS/TEr18vvkjNMKSU+puQu
IQSKoJbHqdsrLvOkXf5aKG+d+Fo8BvxTI+gyNk24z+FltWBh5hcl9pFyCnY/Bo/AFZ+OW92cGO0k
TPOGSEdtWQGC1DKAXOlYOSbkSOTwXTF3HkPUKiX7j4lxdErHW4j6NKfLQheWaTupPmooP8Jyn+E9
IM7u30QTIPtuJ70MlzqzJo1hbJTteKfI5rSYVNYXUXYBosuMR0MQr3dgijuZwZJPADyOVKoBgM4Z
01Jk+AXZHapPuJeX7rJxY2eXjARF8UwDQcjDIkTGKC4I9+yZt+NuJITVRZPJDHNcWwzuJVDNl64K
4L1YaQCtCdvIxAKm2k66rxvoNh4KLve7Xp9LfVXh7SlIlAmTFGbPnSu0m1FFfPHn9G3yobJ9Fao/
smhhB4zvBWWGRwJ0a3yVuEgreba7XVPcJZqA8bel1m5qLqP2jTC3J7pFogcya0nP+O6ZsI/NzG1B
aocsjxmL/JYDW3X+R4tOxsesntuWPYUe6MJ7pptmQmdyVsxRYJrxum7mAL067gZjVFDIPHRaoDR5
m5LeL5uryNgiiV1FxlbKdhZSb66GwWhROZyFjmV/4CoZmergdZU3lbWzSWQxH6DOB2aS28lmPGdc
/Fr1fzN42xY+OI53InJO/biR1r1G5C/dh6s2lN+XVDzL+OhQB+qKR4H9HBlnT14sh/WKevCKx+hk
64lO2q4+DA3CqkrgNuZWnJB1CVoxE/4CXRmzY25cG+MvYi2haI9qQdkPew/Lo5X/M7ucGVyBgPtI
ZDPx14lBJ8avaEnBqv7lFaFtMBkol06ues1IaMO+Hb+V6ZYkI6YwCHm3U1LtmdJp4aVED5Fhp1Kc
H49DYqKZbNp70/kGWGEcIIDMUdxAFQPf+JI4fteKdRGl95IcN+0yxsdo/kA0EHvLRF1aDdlk5lo4
pJZ67910FdappgqHIe/PxRYWC2Ymw8Khh1R1UeiF+NZzcuXfZmYcHS8eM3W81IJs1XSj2NJHvdlD
IoiZgocFxTHeLVRmmo7kA461/qeBpkkGF/dmoFW7OGI7L8RejS/R8J2i+tcrnZIiCVyLDYLyJjnI
NSyttli8nEgBFv40m48uOasZha+P02zXx6c5vLnN3SEOwi5Q/Yy+Vp4ZmEFNRuFJOytZcX8Jc5kj
wUxH4vEb6+uMmKTwzR6OfYF0CEGQ5QEUQ6memDfl3fPstSc+EmI8a94VU1mh0yKezTaxba5qFn4F
W4pomzt7B+puqekHobDAtmgseLeTq6u9pCAboOj4UpkJepZ+1gLtajRmyAAmEeA5DGY1ownqpGHF
9uPSCOHSf3IQLfBdpxIPKh94g6sEMwN3EprbDaAdG42q/WGC74nHXWjv6/BtHA9mrfyyP78XbcEq
2sZnzyVC7INKLqrgKCBcbWu7IecL9K8SGbzCX1rHr63uovRHiz86VmijM+26YV80A01o7xO2GfQ6
ewlq+RjfxcBgsCJxoswhcnd5+5koMeYnb53Fl8pzoQ1aDtJ0JlSa3W9d3dstT2/12TIbILUcrXLF
dGx+VV0ab7Unsjp/m9kN6+m/DmFNhYUnRwVjFtQbSDGyEMVb5f26/TEZO7aEmNi0iBWOt0Hc+S9m
DBdq0bM00JUJBnwh5N+mP85yQlkCkJ+JeIexQljklwGmCT1uKmNsD4P9f7dKFiC9mAjttUM/2JGp
pRQN4np8NO3YBjX6E1vHp87N27PnpexKzfa9gJmEP2DcucSi6ZoJlgBHx8iPMdtPmdkE1fywmfNS
LouXGVmMRzqQpsO5pkRE3pgwxzd0XHA8aZnR7hHArJ3W3sYzPCTIdrV00Esvs5HXeAbTHTkbYREn
iv9b79eNerfGaENAIa38Y+Tx15kO9sTEEYYm7V8IDMA64mORkoeesK3Ji+EPExzjtDZkuUVutOn4
U5lhP3EmX9jGp4WjNWMT5d6VkplsFgxYTXMOjxTFfShgY+L0kSPzR/DGBoL/2OXVdna0Y1TnrF0x
roR8zJjhVo7kKGqbdwVNWoM1vAv3TvfFvSUQv5QYGLKC9DZHfcTsv4Ci4apwNjMh8GjNQ3JsFbO6
FrNBsHT9hrM2n+R3bUP2H0toBiX2JDIGEUWmcbhW5L9JBbRhGs+Ct7NwF/Ww2GUcNKWV0xlieuCR
revBjyTzeXYVCdd5z0NTNnjExU4yQx/kv7y7EBx0JlV8RST2k4Pp20NmZTXTqbAfC2RB9Z4zdATD
HGLa7VZuhtBNprCePMIlTKQewotONtsNp/7mF1670tip82dfYuhkPtXkviSZziunV4wGrHWKhWS8
iREahRojS5zIaeMd3Pyggi+zay/osvhc98zacuXTbSb9qQdY6/yLWI8KvJg5A6zEWBkga5UEUX1R
+immdK/f2sVzj6JizHdG0q1dXmV13gp021N5VJCOeAzvdDDOxfBd0blPaGy0Hqc3cHAuc/7u5qbT
z7D3/LnB4EsKgwPtuclAX5d3iUIiXD7ekT8iRZluTQg4pg75+KlCkE6M+VPiqftEzUmRSVaFnu+z
mekKWlH0U2X3ysewI+sOxhWXCeoCQxOBkj8TesN4DY55Vc9YYhYiZ7eOM+25bqJzM+H+wSbTQem0
bbnVBqa/VkHJ21wIiNzqi51Xz265M24rDCImosaSxa0ubzbXo6fR7PZ093VUETemkFL/l0/Z9NR0
/TmOSMOEIeepHi1cALNo7bX5ms4iUAyqJDrRkH0RtVXfsR6LqCSt1xBrYdhyisZuv9Zq45n+/yWN
mNa7kB2OHWRqiqi1h/ih6KqVQZuqYCnIyb6ZOsi1MN1sAySsdNeKAbMdwxXQpQ6+tWEoO4XOt+MA
eRhD0One10CTGvIsJ6b2N7Mb4+5g22quXN1aszPHfLNSsXCXBu2Bkb4nVvWIaDI1Frsy15lZ9L7E
ioPy8qnvfx34fXNN4RzV0CKY6wv7rA3JekT2nSHUgeDsL85s5ni+IQZ2n9QPWiDzfVfaGyt5cRjr
KyQwZtOPFUPmNb6nGt3HP8sFR9NBvDaSo4eqWXGy19EePybliLBv1NE+uhnJbhAk+6BQqweJIsja
hwEnoym+yyk99MJb9LHroqpebOdFlhZknBYwdikgYcD4kVeveXXco2OUyLc+vYY4rBHPoYDTLd1r
JYerhdg75MpuuYcNtHbdo0VjRRhKCus6fx0c5xALb5sbLbIATrV8OkeK9zPVMeQ8pMkjkpgmwrl4
7zzMmiV1L3AngoF1C7mkvlip7mWvMNu29rF0tkMSsklH2VCDjiPlAfMuynyJUy+m7TF/YLWuyoTW
dRE1cD3CoTathA73XTfeU6ZTevrVOYzaE+uXbFm6Jw2wDctOgakvbrfpRJaejIhjTegfzhrPfdcB
X8DdUYp/M2LeUHQTG5oGfzlopKi66QWWG8VaoxjBz18U38zKx5qsyPyn8dxvL14kXAS2aMPaZJnI
qoB9rbcpGa5NWNiGFkU1DjS7UwgZOXdOw3e9VVD7Grw8BmOKcihu2ZL1GVKukbPXD4+Ko7LuOYPP
rDFV1m+RcQcpX3vPlUXl0rx6uIMSupfoYHQIYwgDKE3mzx8J9nBDhMSP0Aez/Y47wTrs6DnLVnvR
Fw2onn+n+qsxQaqKS54iBh6wAnNeL7EY5QSmugMPQhCQxqRudHw497T7CZ0vEI06djeDbtwV+Bgz
AioY3euebW2OX83mXg5zkJ5hvJ3ZZkfL8pcHo+U7a0D6qbH6GmIK6HQVqvqAsNfcJsSOKbXzPMfJ
Hl4hoWLLy022N9jXc94S/BFyVCZo6k0ce8IDccZV4one1xaJLaIc9uzGb2t0TzhGa6/ZzKX70adj
zjjLCaj8CIJLWbJC7iQCzYYzjUbVs65jxLCAwe/soAriYdQxyo7RrWW7zv/Ic/lF8tQulnDAea6Z
yGKY37sQiBoJ4Fx9N+kLW309oPa2arKzC9g594YckharYYURqZY93EvnqSq+ZgtXK+Pd1vBwu5GK
VrW+jXfByaHru/sEB6LGemjMa7/BE63mzW6yElrWeKOw2K70QzZdQyEPLXHKeaMeDewZZpmtcusY
Zvk2JiIdMt+n0ct97hpAMDqiUffpkkNn3SpVZxWILpUBjd7nfwpbxVRVuHmgoedLsvCh5T2rLURe
yJF0HDEDY8c4NbeDKHZNj37emIIcySSZMZuUes9G0qi7cVC1kLWa+nPqnbfMnhBpfZdMIDXAtU6o
rxL5kZfGMbFYP3NYZZ68EVe+Nth6d43O2nM+AXR7ihlQ1CoshKE8Lar4FMBeycABXN0N4gchOC+u
RZMs2SZKbc1lSmiwcdDdzgcr0JSXUe+WzJGfJTt5pJ5t1NuYdBeNmqeYHYo6GTSevSON+8nM6lcZ
DfQVb3j3QK9mG4eqpazrjWb2u4nixJMh5LTHIjVTqApd4hZ1qrse21paid1gTwdTdYOqL4J66Xpg
1lHOkxBDfoDL28GOnHTiBMR6karvdFuoUlQ/QVioDvFLLB4i186WhwyYmZ6cSFi6ZmgBaurDfLqF
KjE5eKjwue48BdwZZ9fEgZbg+itC/aFjs2U/EXdkf7Iv04mCJdzPL9LSD//nhVobil5e9D4wKxQW
IfG5c3lOGGyZzcblFauUf11+Me0EaDRbKvJNhxgwCM7AST3VLePAJv8b09mvaJakFh68KA7crDgP
TbGvgTO4fNyCA6ICc1Q07yhO6QbkjQ8/QSNlIprru/lmls+9SQnixuyuKaoUKGRuS61YeCcpwmPo
pGenc9fZSN9GImKN2ZVtT5I2wVgbfkJiYaYnvolo1UtVX9ecvYjBqNEGqwwENG4STPCOqh+BzZbt
i0kh4b0mMfbR0EZCRI5DRdPT8GP+sMxx9Xg14MNvkW2xQlyNdXkecGoKgDxFSFoDW8PQZDVAUeyw
3djZLA+qakQriH+fdl11VOJKyqBo9y561gyTVQUzy8LtDuQDynEQwqWxHXgsxVtEgxo3KVc9oyLu
p6JKDy6pVE4jjhSSKOrCU4zZxeyLTRSzr1LEVpucbSurTUVdDmgfuW57k6Hy2uC+lWwFRgzQM6OS
KecsDrsNi/6hZxaiRnDmtE0IP0UtBt5htrIbg/9CJNjKMbJtZDJXGcJ9RdaRbUNq4oeyTaxkD1uS
34D0k88g1XhH8N1V6MhdzKjmd1h/kh8YJm8aE4dCqGsPFEMBXMort1RGQRzOb55NtlU0cHfSB2H1
toyvBlBYxDZ/UF/yYp2q6PzgE/ZmvRpmisPQvsyWwoiAWBoL+A8KjkUr4kwMuQpwXAYgYm/wOwav
YS8+JEmbaY6uMW94FZA6w4YIgX80CCuQG2zNGSF7RimGX8dMsoNlez+G+ZWWVNVCuXuGfRy0MRiM
EXO6tpko/cdIeVE8QimkPMrwr5t+8ngtuRwTsdRH2sHxFBhon631mszeRqi/g/2rWOFNpb9Y5vVt
/WfYw0ogkxgzlXmssa9d+pys2YDgWxs4TVTmBDl/Vd246nDJx5zNMe1kyhGBjVdhhwvVDchehy6u
hT7Mvg/rj1kD1USa1MxbmqEXO/IwhGHdZUrcehmdfLhOW6AV7jC/O8idekyjnRYfJ5wwVTQGkcJg
szb3miF3VRYdLPaqY/NqtqduZPOjMgYMQxNHNmtU7A42pCE8VicceFtNVZBueFdYgTC2MVdSiqNo
2OZm/yzYHbspnoUY46zuYiYqyEcJdw5aD01FMtoV/E9Zu2my5t88jTuHyYrb14E9o0lzOq4LPu2J
XAVACMDQn6e+fjhutk/c+Sp0ZmhOvDOxgZcQmHuVeeUcH3p00+pE1KoNksFOAzjMwTi+CXd6oehj
QqpuUg9arYEUwizhQMRWgX4hw4Hu7j1YMyrmd4EFswvJzigbMIsjgyCBKpXlLIJkPdWA3re3yT51
9MwZKb1qWPy1UNOfysS4CpZ8HcElLZPObK6DolIvKRKHztOJRP2OxStb8sBRsEtAdmzrBvXvsnuA
NdPb0OSMQ8OvVlqso+DEWHMeJCsXkzNiQOQ7jFBWIg1JeXpqq/iFl/40zdGba6XcE7pdrEbtoTGV
1+sHw6atUwJeRRBVsaPKEWsp9U9J4A9hzlvAvb9TFcDf9iNEfpH8oBOkehVPFPoYi5CZnoeIUtuw
UcQUoIzw1OIyyqDdJ86h1L5rsWu4G3nmDtbkvmiksTfAofORT2CJMqRLCOf50Hvjj0wZ2GNvS8lm
icik1ASnJPjeibrFtT5lFQclm+GpxNk6sljSnpY4nNbhNkLPFyX1TzGS3WnTdGVt5k/4DlSG1H1E
PcLx4wKT0+y/gfGRMoljCBehgXRQxdpd1RaKJy010DjLvCPLxVOarnQw87KjO0VLYKEPTtQfC8GX
UFWsljXWDvirpnEZ1SZYprCFbncBebeLGwtsnYB98TLKNxVvbQwPKJz2Wk29q3LZV7Bb2Gw+R7yp
dW09SAZ5RcR5DSXeHDtfDu0Yml78TKNzcRJYeCz+pLF2KFQVQntYkT1pKnMrnZFBwXAzjIxAVbTj
yHkcT2AiB+cvLpYVLr+ZhQXCZO0MLONDMBMYEfY1Fvp2yDuT4o95eas95kvRtEtYv3qYePOk2AuT
zZxs2DXnK0k0WIvjQLHrXa6RzIfHdBrorSPnWy+GR8Nxkys6BZeJ/s1wHlmNwJH6ukzFwnphAVYf
DHEr4JwUor9ks7lx2+hdAHV0y+ww5u2tZ2OgTtlOaXjalvyHGr2Mkb7y29xb5189j8eocRgIVSsA
+5ty4FWVRE7B49PHaTOw/dcXg5DjvpkRjetY7QtAEXWGPMXwfmVmxWhWO2A7zo0IwhhPmxbmj4bj
higCBOXx/GymYP34DEuhEvxVbKrBO3Z4xdS5f4kovOcJ31QK/qcCklf6vDI7ZxT4FuQcEF1Pwc70
W7NVXzUe0qSC0wT+g4wHwm7Ry+mN+pY0V4xmXmrvqqFEr05JmGnZmRSHizl8Vdlj6OdDbXI+1taz
Z6jcPV9LmIsFlK8y19qI5Q+ssyq9wzxOO6eqgcl52maQjJUiLPui98gKQKeoSqhE+UlCWfAyD9sD
ZXNd3/UCQUsRByoRe22KNMJlfiq7g+HYXCGCJJOOQo2mwUKxGvbFSzXZW1tF8GsDIKqtfZQ/1BAp
ypIiQhRC53j3ElxSPUx4CJZFX4MFkYkUCi5hWH6qH4fZfohGblvDOPWxGxjsHK0iWmlqta+d0Tcb
echliQwIiRkjy786zA9DzXO4XIJDi3c4801CrYyJhYhj+0PVPIb0n8i/ZgncpC59AN8cQ2yZit43
ZrHP1WEXp/MlrKqNh+6ZLRCT73Rlzti+cDYb87PBDCzsnA0XM/qmHLYRMZfap/TIVvfWLnTSWnVO
esueJFW3HXKVPDvGIZeJ6Mnv/eGhwNBDeh4U43GmhYLOSLo7d7B1EgmYSkjuvbB2gwdLkSVMCTGk
1hy0OYwNp1TnjB1uLjv/gWyWKI4DnawlzBKms3QNi8vV3pN+BQCclQgLwIg0W7UccJd5R5A0si+v
IeJB7tr71HbrocBOYAl2I5S+DcCgWfnK6Up1ZJimqJ+zyA2SxP4WA5oNtd1q5syBuHGT+9KDJGr7
Tr/FGiFj2dahJPmsUMaNiL1nddhXcYPE+FdIFPkOXs1FiiDRvmhVf85V7CmaejYcN7CaCifXuB8t
kPtpRBIE22/F0Y6NF+5Cw9lYfXtTNBvjHOQOJqrOJDCknWySwWc36DSwdh+F1m+yisMUpWLGxLDX
sNSWW9GihKXkturmKx8+GyTShffPYrQNe/bFm1lvO2VAeBwpzln2mXIjR/GEKWeMDtHAgDaRX7Yd
3SvW7+vM7rD4hCzgTW1YbEgpBmjVejj92a2Ko/DS1ZjfncVSjynRjZ/VOtvnOIR7NkBAEJiw8a4N
A+ejfV9IJwWcvzTZlvV7NicHR15NCDJxOh0xewQ1ngbPHs9ZMmPpxAmAaNwwB0zf7SoZKf8WsMDg
flRIBoxueJmm/OAM+l0nZksV1cOMmJGN9kaiB3qaVHiCQF3tATUkhWVo5Yvjf75F0QxMI79pTo2W
sfpV6pBl38CcKPnW2pLyb+Ch6zoLbE4yvqOyIw1JMBdqY5dhh9mExFCFQRITpESapQO8oqzSQEWL
MteneiquhkbGFeqTIskvng6HwDmmIgZf1ebE36UKxYj5XMU/onDoZhH1RWxpaivzmeDtRxySfQnI
pdbeopwp5tQuamMgGBBvzTQnBAMp//jTmUzTodVt1LDbq5PN9KcK0klgiAcELvVj3eIX8sp1OAgd
HQ1V2uwdo6K/mUiAE442RZUn4drXKo1Pjjr5empth6Lj/uxwWDjE15yt8nUOL8pEOTM6Z+lqWP9x
EeTVNSmNwxS1Oxf31ozGuNWVi+I6WCUZDBN1afTdOYU43UQw+b3Z200CWaMB2HqZOZO9kCpYMOmm
lKY7CsjK8UILBJIHMZqLOj+ko7pq+ncvk4GwuCKhxw1Os5KkIsYcQ/x5LJkQcUfZYTGi15UK2VcP
qM8XxLfG0SWCtMt3lmKdFC7rQQieeqLOwUjFOUBJMoKskc5w0atzyScGel6VwSRaiXGmwIusVZsv
WnK0c0bCeFFiZucA18SuVn8mQiN09mpZou48KCgpwGL4M6R3G7tOn7a1wm+Z65gs0J9Z8C9CB2Dv
FIH+Gq6R44pr2XZ/iPC2bWy9RnXcMl2gF8OUiz51QOEItbfTy4e7xHoniDU7ZFTJ0gfjXpLecKby
Q2uBuczyOLv4WP9l9Gnt4nZR2GtkmvmpK/K5D8MXpWx/OUrOU2OdpqT8Mx1UQQXaTJVe0Z4hSKXs
TUsy4nvX0xn06AwrO/rGnBsClCpoW2fm3nZjgxe6+yoXAXabY3/UQ/vQpRWAXRfnYlRHrwyS16IU
eLOABT9xpz11Fcah+LPX3pvpXldz0IcpezqCUodyt0Q30VM+GUbkO870K0XDqUepWjc1kZ5Q0bWC
6pj7pIeEDokcDUxLDzjHhM0k+U6rspfGedMNnpiG4sEwHYDK8JFCqEwOEpGxJaF2oHNVXLbhcePe
UgVQnp7se86qCbaDM4iDmRmnnMAdME0manZ+8hgQXy/qj6nSH6ZHHDbtvpI7u0yaIEhgV4aaFeSu
smWAuaLG3lpQqRJXDRQKYcZ7/qAPL0mhL+s9HAwYujhxlazdx8nEAsNm2FSspWCfmcl7y4LPj3jz
i2HwJ45SgfRgas1TCxBfOuW/Tg57zabVzq31nFXHHG6ewfK3UP7C8iUlCo/xLD5tTDp6QczvjMCH
2COaLwaGuPlN1J6KBNuIm7NIcHRWyUtHjo9VloS1Fvs0GrZu/TVQ53ftvOr7u01tQ7eCsxzhm0xv
Ff4tPKmAaB5uOb6XM1qggchz607X+1Hi6Ys1PTCwJitZxbSnhXuMu0fAleS+VhagAh1WHz8LiZQs
WYQf6wFQZ2iSB2bL51ZUtzQZ7nah3ZQC6vBsACUB96jaL2M2/LNEt62mrYs9sm6UddVRA1qkbyjh
R9Xaq5ndrMvAQR0wezKmSiYNWcLENy01pg3ZT6y4xCItPgE1/iGI/NZP+M87zX0dqv6zhVv2FLUL
IF07wOKkVRJwjebCuCGcvTkJknhlxNFnUaJo6NUqwwZf5eLeUj9rHNIZH2COH7bURphvMx6curq0
drrXSDfSnfAbAvwzi3i4v+LmYQ7pTL7NYrjWhnOpDeJWyDTSEVWjELlyMYxMsphoKShf4/ycW+VN
Y66XTK3CpDwMzOY/js5sOVJci6JfpAgQk3i1c05neh7KL4TtcjEjQMxf34t+6xt9u8rOBOkMe6+t
z15F2mdNe6iRRiMz8UT42Tpoqy3rRXT2RTk42Ma4I+Ao3TtoYhbHvbqV2sdJtjchUiLkOt5IpZXJ
FyD+kIxgkzGxuU4Wk83K53DoE3YfVkoNAfNGmvY5a9ydbalX3dDYdPm0a/uYGtFFVUbWSul9higC
8Hb9ppQnxI88+n3iY6KdcT/DXC8z26NWQMISC8LeIwDV8Zo71KfWmrwNbcTN2Fq0cftqm/jBDYfn
kSaUgSboRQkYbtLI2CGn8dnvDZCmjsEdvfB9iRDEyhOmmOYu5KuuRbncTCGBeCrWdIfF3u66rU9N
azLxyNSCiMABtjBWwHl814aeGWP4QIOfygHIEmVf7nEodllCzzK+02v+0qHiE0Jh1tQMxxqI+Sjk
mTwyow/ct4Z1RYHvspjMXzmw+5TkqDTL7VSgJI+nO8muU8Av5sOhWS6PczLt/CrcWq6HxzDYJqEi
mBpYBZRZm3YFkfRmgQAgernx8f4EUF5dpCo+464+DZ7HoRg2pVpjwdCq1OGHdsAFUnb4xrB/ar+4
Yf3bMlHH3m7oL3CKp1OY4V9fkdS0xStI28TW81Cg2a39K048wm8j/GQaMMY/08PIqj6qrqZkc+5a
dz6b2j/XZrnWZfFYDvk+KuGOydY9ps5LAgvI6RDC+gwukKC7bGNv51YiUAikf2Ay8mAS51avc8aw
vrDw/i1qMLgB2C2dkgxXLv0FJSca+zK7NgkI9YoAgEIo9lQIXzVn53Yx7nPAOZtEGllljWcUSzKG
uzKDUKVRQ2dBexZt9zhocyXobldTSgCNcj7qArlEnfVs6EV+q1uFH9eHryG3emjoU53q2R+Zto71
PVOxK34XjAL2Wyt7C00Wx3rQ0zvpzKeXLL86x6/JuFDsa63m5InhXc/Vd5iNm6Xyz52TPjHiZqYE
noWESeC+8Q73+88QsrbvGsIYDa8hZm3+IYCI4AX6Q9bLKe7z3youCTMT5xxtulf7PArpozsg/edf
srxgItWZaGcHjIrK+OxREmUKWWIjWEAkDN8NvkQOSGJGJFS3haxgk7NwsrCkxQklraIU07iy7Sb6
7svqDn3/oSXHIHaQw8rk18rHh1oC/tVi2ds5CuZwdl8SJb8GD3xmhpxrpkxLhgCVIpU0qPG5ZR5D
jlSw+OHN1DPprGDFVF6fbZS1HEdnJIIaU5lnWDSE8Inx80RY1ZquusqovvhT+S8PBrK+wcfquN7m
siPYz2t21Ui8mMhOJbHEXDf6RJ2KqwHph62OFT2N3/4p0AaaJb5vLfjWASQs5lt2QWp9Ed66QfbS
5NaeoF8KfGjPLmndjWlfWB1uJQxvwpVwJSXWQ8kucXH7jbCRB9n+VVrUl3rGUiKbIx8eIjKxHVdn
VN6bHeOl87jIa5Qil6FgbavhIi3nWacc+GV1SfJwV1bWv1yg62lQAymfkHVpYlzh9S6EZojkBq+o
zW6NGmVU6IgCNKpMsyQituLRQ1h2M7MPLQMWbUzzECDivV+WlymAHGhigRHfUruF6npCKGVn6TkI
WEflbP4su0FQPD2nbXfNwmdbFsfYGs5p6v6QF7bVfnauLS7kxrrIjtW3Q5BVgD4OOGVcR7eTqv8k
YfLSxDOqNO8uD9nTzyzUib1FcwKgAHG4W32UwfKyflR6BP5m6R2vAfZYrD2srXJGl3E8YbSN/7UR
oIVa6PteDPcJJksRckVkzsWD4pwNyz5LQjoYiekl+TdocNvSdRwMfhM1G1qcRF8n4b0Y9liiZ1ki
cRZOCvIIGoobXRTMuhV90iDRI1BogV6T59m29k6PYmgmAM7lJkk677Gfc64pYCmT9URI7001eBv2
5ge/IKWNOvmmIqqzsnuA6VQxKMiH3n6PQgT67JOJqA7x2uFWgjRc+u3V8hhsaMxukUd/O1GnY7om
SrHzNkmNGWVOyztjYYTuPNR53YARsloFsCY5LSp4LTMC7bBorh4nRCpHg8OnteyPxp5een9Vruho
b4XLdhiHz8AX/N3JPgiSawFvF92ivWlxdcHreRI9y3fju89V1By6Bf6WHZ/83jwufO7aQ5VSAoNO
3ASJxo/yQF+l87PnKOouWbHYK177mpGrH1KyjfdFaDgBq8eeXs0HDOdE1XMfZy+Wn5zmfnktF8Ei
Cv9NnT+XYBO0C/yC1TVbGEbKYOssgPfEzWHnBMCAdWSMjwQT0uDCkkGfNTx52P3punYqXqnu+qAy
b+uMxcUjNFqGQPOsPvxU9CCCQz7pvRACHCrNafwx6p0z48OO+mdbMSAmIMSzn93Fv001Xfgonnqg
SDOlqee3jwoHk1/JD38OHxJGbiWh4A1dCgqAo2wfwcxin2i3jvuag0/h6oFTxboIbaCcxXWZEFMM
PDF1GbymLI98rCm+2/wi0XpPggzf5qs3ykdcOr8OJ7FOn9lWX5vMO3oTXP/0j1fwfiIH0R43bwM5
2B3v7BL9S1qZs+1MF0IMcZe+unbBhjNFX5b7/V0WrDEvqMTjlDwB0stCi2G7iwhUz99NxAYIb6sD
rUVgCmQD/DDNPFSBfzvpN+EZXHcFvTS4uEYeBxkdY/FXwwfsOn2YfaDosjcUq1AgFsO328FqG9Rr
oz+mnI8ont/SAXU0U1IbEIsuSFDGXDq5DLZ0Qs4IwU0zt3i/4KgLS+hE8ELyChAGqOh117D8STPk
HpH/69mclRUAqxxUIIGCgNGVixvM+mrphkc87vk4Ezvd3+kc1HgXXjA8XqPR/3S4FupRfqimumnh
OIwqe51tl7T2n7HVr0EM4HrsYGUiB2ZXZFfDXuBzCtI7exlwIGElc0IUEHmhmZkWJ20LRlThShfb
1gRjqYJAEJ9wmCm7ZBbICNFaB+H3oBZZZaQEhU4RJKiFShUu9X3WokbzVPo4xubqxUhI7d4jHbkn
mpMdPDsYVC17mZpzirs2cH+Wddni+/f4NqjPvpvJ/5ur7n7R65gahUGReCEdEV6nhnnKOP7MiJuX
gIjzVLiPtWrZps+bCDKEw5oExrRh9+rgDeqa9K+pK6SSfOVhP19J3dhNyNWY9h9npNddSnICj4jV
qXdQ8R+iJRcLX5hG3ll64Zq6KG4qw31Rzv7dMqC17Sr29F21Rz1lbdqZ1UnGJrpCxH3TOrrCvwFm
Oi9TzsMK5A3sdiG+i3hGehhGh2DuD1banUOLg1kK0qPLZboXUwHuyFCplT9C+dZdVbMx80fMwLpC
L5rH5AcOoSFzsMa6YZnlo7Ocp7Ywx7rHQSspcFvzD9PGU1KzZmXmTtBTiJanaAdiGHSInGXYYwnF
M1XIX3fGsDYH4rNFEU8J6Jc368Oh6HNQPCBbmICJVAPDTdthfsAx+bRUhtjA4A5RCf6DJL1vV6SY
3bABs8arO9RPTs+onbEAaIfuPE6QQ8ZSnrht6FNmRNSjz55hlPkV6FgAQAJ0+1Iu30LX97JST3XG
YL5p+JlR/z1mZX0n4+rg1oRbB+bR9ZKTIEvd6/I3A5JhxEpUErWGNCD84zENaynZzSgAfqX0ycqF
DFz4PlYznPdk+61RDTbMN6fjc88a6ACzVR+XAhG6CDSyfOeSWuVzGDdfISr5MbAwRTh46sBw+QC8
iNPyHbKDi5Qmwy7+giHeLPk/ZfhKhToBKHuaxuqL6cEDQRCHrOByHrIfmEjOrg9c5GaA/dghMdrm
PglZVKSFd8y4vG/G8MsF0uxBKmgxaQVe/dd37Y8+X05MIh+9qd7HXfJSq2UXyolEVcG8Kx4U9rT4
lBcWFZHAqQ6iijCR2yjrXrzGPDteed9oIJRUq6hSCC1GOZYtRLFjCpjQe4Rcn7l0P7Mh3jSF95y1
KJ9nKoUZLFSWjyjrUKZONtl5iuxDG4uoks2LTMPXQkKnVnX44lrOKxEPvyOjjskoyKnQIoLkCMTj
zp8HOGaqP7WedZx4+eOivIvr9sJqaqssfK6BuI6RulU27nOrO0Qp3LuM85vCGksqbbTvfhQusJNu
xuY6j5sopZkbPIzcaO5sP4WIl2GbdiAgRjV57CI65Do5Syu/n6X9nlfEwxl7R/wBRKoVhwjG1QmY
AvvIDOqhvYY9RlXwgamdbcbg3oaHODH/8eQaxGC1j32o91z5u2Tyj61zGj3PBjRSuBffhthWJQ9E
R8+3A1lVXdXv5FSQqcVUE2WqPaNB81DgjlNLpsSc7WbHI4DGbKeiuXNy1t78miS0Jg99Acsycqwt
5s+cCC8Yl3Kic4hHENpLv2K7CEErmTEvIxiYxmLwSb0yIziftXhxUPjMdnbXGrDFVYzYQlAL1mQj
e3SAGzlD78vFchpa+8nLlmNlk7wz26htTN4Sk+n9DL26dm3/MtkgWE1l/ZHG+VAlfWCzQsJHlKW+
xvMVmpwjtUbxPaX6YKpl12oWtjItDxFmwqmM3d3Y+sumTJLXTkkcbxzzEk5DNL1mc/HqGPJE2NVz
CCmx0mY4pYzuj17ifI4ZPRnI3/uUqnxnj+Fu4SDyhUsVANGJuYTeavwFN8bOv3Xs//w/5ZfLR+qQ
GRsv4l8c+i+1FZqtFlhLicE8qmI6E9N3ydPlS1kRIpdFvaoSr3rXJifyVfcTZFJuPkxQE5QznQTv
vZo/6yV+ZMa3L0iNbMb+kNCrIazsnyEdRWBMo01fVRMsephHFqZl7dRPrl++inKwUSMOn0xzy8Oa
ND+0o4XqajzGLYfpqNbeOkPa0U3MtCAXs3lhlFvmJSZFq0Yzt9LrquW2ltG2c8cXXWaYxzNYEUPH
3smtMBQmpfNETbzmzNXPpe+xt0XOZJxzOqr3YcbiGOX5uEarcbZ19nNrOr7ABJZYHVcXP1dXtxi9
WwoKojqmkWXFjE8GtKZlsaENBrqIbDXBNo79lIRVezcqIOP8zT+jw263Uf6bP7CftEfq145O/0aE
+q2EQRGOEAXMxIdgCdHubNJZw7wgDHns/ooSO/aIAwZADyAb1TffqEReUmt2N6KZoDjKJzGMn1VW
owGz6bfdODnEY84wqTq3CbKLFJX7QkZhed9HzY/rUsLkEud3qMeLsb0/PKjfVLmGxU8DGokfjZaC
r3VSMw4ED8hgnTL9g4Twkrp9cPWQwuOfKgTXfwEOLcgiVGUpUCdZBBCce2uwxvvSTqjdpyhhd8gY
PS3BpVTVvmLam6b5vwHUnCDPq+x7shjIDQKUadUsmAKIz4os7kus30h+3HoqPJnhu2V6ETG4xU6b
RtR/2ScQe7ZNGUvKTxAzjzG53GFF/7pw9Aq69743LHEqHpM43lU1FuZCX6x+/gpIQMuDGsB8z57u
PrSt62TGndXre5HhXkF/FPOF8ec8h6Z7sBrvBlJ+beZbM9iP8zyc/WCEMv0FOWtjrdINltiLDL7c
uLwjPnhfY4ofyBYYEd5uPNImTiaxy32Dlo7U0e67Nc0vRTEOP4dMlgE/2bZPYVWaxFSnqfFZjwJk
UmHfnCfcnA+DjcDENeDJmCkhgAAu3tb+fAq6Intq/KbGQKzRZBXkl8YP+QIeF5x/VzOtJZTAJzy2
X+EdEwdMh2vFp+FMrPDJqiI8wFr+Kxd2XjlsjxYyCpArPEfzk4PkDKUWq1U+0ruJbkZd61Vy/8np
Y5X7EuBM++GPm765dsvV7lb5CU2Ed8gIPs9RKd2C1RuyfVCILSTT22x4BumfsEmXbFOa1yU4eubD
UcdGE7tQ6q1qq02kv3QMf1TsJADtiSSoID4Am9zYebmNDHyAcINweMQKTMJPHzyo8bFHpWA+cWWy
K2Hrc1OPb5hSGUCm3Q4+Wt1fQFo5GsT7YWEdt0ZnrOx/niEErweJR4DVaVI9OzMLVFSqa0rCtRz2
NO14fnNUIVX8HkPDjnz02E+T2aoeDhrsngXQAjwfXeCZRcaZXikYC/p9x7vM9VeKtyqJQtrNfwL4
JIECjIN+Y7xEw1DeZujrfCe9Z7TJK0vXz2kasOcLeXydOLvNWtbkgmui490V3bVA9ufjOEz5O1Ns
AiBRULMx9AW7+TWw2yKdsLtzWmjF+tiEfB7Qpz8T59SJdzb1RIKJ6Ow8YhzdsL1m/k72Kqv7Wxns
S4inbgIVGFNgfNQgzWHgpO+z7x+mFiHajfzk67EbApDVViO4pIVDC3+emIy7XKKs+Oi0dHq/Lv+b
5q0mOSBhM82WURPZq6kPCcsA9M6u7VhU29RFnUS9QuONu4VLZ1gHz7cVKl+rfIPpbPMuEFmm2j9J
cuIx7rs9kxOSz7zhNA07ND83LRu05EZQK1X17/rZmnNd3Xn2CtPS9Z8qOzrdg4ES0mPfSJlw3TYT
65H6NqguQ/GQ2NMtGiz7t2WgC/pAOveEXFj997Sg+bia8TEHbSv3XmyRULanybix/wY08T5DYTs4
6HY3oOPJ1i0PEuX8GlRP+NxCgIK0tAnc14rAC8Mf/Z6jZ+jS07qnx7yKfLby3pruaW5+6xwzyfRb
k3qgaCxC5j1Ei7V8hXl97LIrnVmLLSEKER6A0gd9WVU3LvMX+h1kJ+U5m8cnGw6jTsXJpynAIcM1
iDnhrPiJluemOFchUlJaBuBBDb8HfIIAv7D/jpl+cZ9aBePgzWCDFNs6PIr+2HY/fXG/mKfFOWP/
QB7KWxFTvT0BeyJOoWTmJpqNPXMGR7BHF5iJxYskgALUBwtEpkcYfwLgFl+YG0zyRkW8zsGXw+hu
03gzaQTfh6XbTzGVzIA6+2asrRtMKnSp6N33qzCLrUfhczfw9FUpc2Xki3IjDbP8JxgQDvTy4SvK
nv3gXNoSv6J7qFZkhlvhgum3is2luQ7ZH1EU+2WF8tv9DUEdaGWk+d/Wusby0n2X4lLDgWrCS7s+
fsxT/I2t/znWY6qfrOkPHskSxypKBGBsew51Qj7y5CtvDo3zylzQ4yCZXJ4lEAH5A/9r4wf4XzRC
Rxo4rB35xUohxLZ3ZUT++sZirVTTKfuD2oUGNcrWRmEqvrwhei7lvvf4A7D4zS6Aa6oOXHcsnm7S
+TqzlKIN25oEEd0ALr1+xm+7aSwcGC5LpJSsqYAMx703/YFEsgMYcKtwv8UeBYxPL/nQeo863cbh
PgPCsMhHZzoOTD2WNanNvEaoZLul5f48+GJdevzh4k3yr0Ttmgm+YP1m3DeNwEu8lPlKk8DjcFuq
+qaJfdrgb2ho6bDLAH/63dnnjlmJZsTKondwDhA+yK+RYivhg0kgEfSOcwpmBT6/OnT6msr3lHmC
hC2TF1fWYihMTmKBZWrd91zIU0/SlbsZuh9woW53npILC+xco1La9iMC+JTlzG3HE1o+JuiuuR5l
+Led7pL5r3G+QKY2aHM1k5Z8uiv00zhKlLWHbHXCTqdmBraXXKe+fYzru3pcbkl02+cZMH1YjNGl
S9/j5G+Ip2HK/sS8VhxbA7AJq77r5R7YwJC8oudx7zPvgZSbkN8cCFCodzb+wpjPp3XeHfufRSWz
bELngxbWdXaBPFvTPWRJNAfltJsLPDIPI4rAkeOIV4xoyzl/lzHjQpLfpoegoqblE8mPDW0VqSKF
gWDz3q4XBpNfZqM3Oc+3jnbUeEePqKHkUCPRma/N+Gozjve+BQatpCe39BkC/o3TrvCCAmBDHT7G
5qGadx4VewS4Dn6w82GIb2JB3kqUnojIvRMul7K9a1EACgCAwEj77lBgTS6XkGP9lNjnzvtpxWcg
jgNxGBn5dp7L5mVrfxqcMRbqRnO00782GJm+fBTmbREO7ifANR6XB24Xdq8Vb4VLcGbSHQ35sEKE
7/lM2AawzGw5BD7YaIa0lM5JvLHdt0zDITi1ymxH560QEnHZsfI/OvNQk1VifVRIbCLa85bwNTRp
A1E688qDuJsQQeKWryQJLk9emm8c6JZ+dBK8vLCCaNQ2DhdM0V8jiSaKYRdHS7mTYbs3FSB7nrj0
aZVW8HjK2MGYcFhZUj0cR8aA2NPrEUkzXgdAx+WpoSeXyR/i1XRxCgByZtlTFr7WNiou61UO68iK
6W0SErnyaIF4YI0Ov+DAHomD99OzCmBaDir+S5u+TOVHEL71LWuhg8NSTnGQeSP37vjpMUkvQe9j
7aDbqSkqL35RI0DqN4TC7TrV3iJG5GSAajnf9fPANqbedznb0J0VxkfjzLuZyS1dKa3+h+Y5bKcD
yPb9Ysr9WF1dF/Owc1WVdzACCLhz6FyEO8Dms4MbfKy8/Qx6HfqxNviw83SLfPHWoIbFjbsQpqg0
O8v+x1ZXDwsM8nQGTqjmsfhy/+GQaoEegEHr1bOIvzqJYwsjZphC4JhwALcACnFer2Iof3wL4DiN
SXCQunnSdvIZkZijGsnDsxrN0DahI7CRjCtFCBK74Ehr/PHyxvThhS0n8RbTSTTiuRsYlIe4OYrV
r5H66RHuxT4hec5OURYDSYHI+wfFLq1fCR/UqsDb6sjj7PY2HrsNixj4hKunGItt66+mNKKvJt+q
L7rVEjplhJ4lzF/QhwDiBQZVWvI2DcJDt8qLqiR5RrPM3hSth5PigA2D/QynAd+5OVseULpp5R4I
Fsa3TeTsvSjYFyoi0CzKftF3PdWaB0h1RXzsveZlbpC6hUyFH3rPREeZwAWe45BA+3oqNyLt6/es
azBszdDZEbfO1Fphn35P4f8TEOgjzRzejWFwnJx65R8uGKw93gDH5Y2uyY8w3pJAg++9Y1yJhyCI
80NU9s2pDxCtzaZCSOpZF93478q2J5BFPHJjWTNii32bUxx+OcQBc1X8uDf56L8TlcySMRjdnT95
0RsyBxYLTgdCdWInCwGR+U1wWkqo/ugkqeeW6RoKDDtl7QTrp/kwarc/WyJubgOX+KlgxEbvS/vK
kJd+arkUeB1Cp6XaGOdzSqFXlBKzjLp3QgaJCaXVrWzxU7NYPNRYibvM+nIcXJQ99wfCATrU+tZq
pb8pGxY1mu1H6fLKyrQfGeRDF+mB/vmEp4AZyPV8qhSYztn7UQKdOrBMrtkOr7hpnP0kPeeA7OQw
pWs0UXbyvAAQUThhrXD5fZpyuE5O/p4yPMHrq44Lzc6MQH+2G3Z4OMPmlXrIVWvYkGsFeLLt1yyD
nCVVDaXR8n1yLMglwCClMK3MQOOjJPuHGpdUYFJce+9JksQpMkjMaQfCrCJlbUZQ7vUMT/Sf1FVP
A9q/BAvCxgzDvquD32rJf+KG/Qg/GxudCfqJEV9Tgr3PZUlQddZX1632cPFXZvFv4ohX7YFDCSnt
HXEpyP3q0QoY2QK805fMTY9dwjcuymupkk09JaRRcsYtzrGjsC9c9YZ4B+ljWF3Yb0k27Dh6uvKI
43A3BLTlKj5k4IHTDD81yWyubzB1mpMTmL1jWW/liFYS+Q/is3STtYAdOwwUi4+3xK+uNMcQ4fzs
sWxJMM+7l9TQL5kQxgrEQWFoYORnEYkONIqNG72LAofEYDuAViD3g5pH6xcmzYRBwzOVN35bTur6
X3GOLPWvPfRNz24N9L9jkYxVWAQ/jhgaIHk6oshZRVR6qCi6tK+rXO7i1tXcJJ1oFjBLXM+sZhOn
LlhwmRCUEsMMglbISwwoH/H6xUkt5H2ilQcUuCsj0IW3TlWFLvmSBrIG92nQ1mhhyZtvGWdxpemC
4ddSriLsVvK13QC8a4k8xi7buqw0F3bT33NKo/PPQnlJiEOwGEmAlCuGaPiI+G/X0UBox33w1AxB
CaurzAp2Vmh/o56iQZRzrf4kkY+QgSFYkDT39LoDHFGtTM7ZEAChWpc8PV+Vu8ld0dHwAxelaejY
STATWRabcRBTJcm9ogcWlOcxL4eq2DRB6Y2UHjGF/sU4RH+DagsGp741fkxKxZiE7snLx6zkFhrZ
UWyMckpYdDjoEjKLEddWtKQ5csbi04SMmOfbyko047Ec+VL0HXnsI8otZjqXWX5K1jA3U9mnRR9s
4mKKDGFEXoQ8F9hHTFiATqLFaxAKDqNzADup6QeCqCZf4zZQbAVLHjzknTAVuhAQbD1P+t/SSFt+
OuitQO4onm7a+1YiywU21ySeJknVM2P01oM/US9xpeIaJmTkM19b/Am5GrHLwqO4cgvt9/+g9mti
OEwvB3jaZadyIC1VVdvPnW5bxsJW3hTja94hWEItx+INmR0y/b9hDlaUfE+TdPI3tmUzgS8esr5/
t5k+yb3Nc7WIVdnYgPFSQ17JbAsYdCansXXznkbenUpLfS+ZL/uMmsPWUGhLEVWWfSoiS5X/imq0
lLuxhoAqwVXNJHNWN7JlkmvxkPur0F/UhLi5tl2pS96PnXpBix8HaEm7xVfhPpnzInQYnHQenG/P
VToE4Bs683Q/csuhe646rrMxdaJpVzSJJJh+nDvXI/2hDCLGwGPss9+6SbxJRR/dkKVY7lTXzunf
NFAZZlTD3dr/+GgqsZpxenTHeRDz6mY1YWuzUjMx1eE2SDB0JCNx96wnAxyTTAnlMOQGwQb70lQe
ugpD+XgKpNDkaM1JFrBP7oWfgmAs4bHkEn68Ezokw1hG2mLXh7We3jwMHZhpMzfL/W6LpFQzbc0H
47OjtbuI/ZOcpyVvUYJXRTRAHoq7AeG0YT+DNNGv7WTLz9aqg2yWhk1L54tVxlPiP40HaCYriT9G
WwWTp69a+lE8P5qKsevaAaheiwyflVAgw/mtVCY24lyZPqumrRFjrMzFcryi9Dd9ErcGp07hrETQ
aC7c+mtQfbyksJ5M4/6R/NCoXG3LKi2Gw9AFc3fDyxYzA0FX0A1qK9M2lc9GRlHRb5vIaMt5LICK
I98UOAP6fzaD/b58rnyWjdWva0SM1DbL63CBp2+lFeOELklV8eVGbm5f4jxxG0a82quQho0NBmjw
N7Z2cfnPIijDNczX+P1blI+5nPd5O8pwQinSJAiPqRgGxmU1fj+XQ1nU/n0Utq48WWVTEaIo+Q5f
JmfQdLPYzvilA1S3rBFjE/MUlGkWNx8IhFz+zw3awOESIXxBetblOygvwUtseaQjTS4r0MfESsiw
mJegArg/SADJHJ+IlsI5XKvLpGf0h3CsPFe9QvCOwk4Nv9ItPGI+A4Jmp/fZTDUhvWE3S/qjfmla
+x8vdLxc+N14FLIlztNHAI/avXM8ex0YAB7h7s6sbMn3SZHazp03tdzoDSc4FsPMpxVqOtqrLaNF
lV2Eq9YhYNuG4m5gIbscoRt3gAz5j+fnpUuLJ77iNDunYesN34Etp+Vo6bQAzpXYeJWAnPvR48xM
IUAK0dnVwVn6MoQp0lVhv3fjwgKYVgh622ApU2CLdZf4jFqnTDVP+MgEgEOlKytlDra0zXBAExl2
YGkzPEO45NlxvJmuMlhKBZLHcMus1E02btcuyuIOwRn3GS41g1MeYYfxgnQQejOMmJfsX+CV5Yj5
KY3T9hlJcMkQcY4EwVGxzFXzMRo3pZDmOxKMQdp4GbFKFlGEgCWu4jFlZYRE4VBORJvjHtcLzw4j
zFVaF3SaWoYkN6/I+BuiRRfDKQdME9nEuQ4Mx+A6xyZiPV9Y/nQJQsbYJ16K2mdtMbQYeKmukfRR
WM3e/COagQD4OBRvLaI99HlZ1i/BWbhV7rJ4yKsig5oUTjFy5mmaYdyDYwDdto3TqGE5WoP/4ZGe
ty7LO0CWMXQ/VSw0jDqc6zRBMKLiEM5IQyKFngI3MoSquwJea9mmfYo+RA8FJKLCT/L9ZCtW36XH
KbZzCOEK9gonh/ieuAcYwI1szfddRUDgnUg0Lnyn5J7YqDhFvKmqGoZlAL8iuhOhy8rcslSf/IQY
xHs2L8kQ7RsRy/mMHmswr6SI5Pi62rwCqoeLcUIi5ciIw0NwMz/MeelCXbLJAGVupfOKU66WOTnX
SffX4YG+SNNo+29SmZYiq/VkydzG8Xqrh9ekdLlrXAsfmMgQmLCRowO7LCHEgQczGGWf61GMnBc8
s82xcprGPTfxEtUMOGK7m3+jqA2KQ+osM9OYqotZOCvBG9VGnUFgmHduS0JIRxkr3KXKXpO2rLpX
XlWd3Y6GmxtEht2PV07sOTuhoYg4qydvWu66jnfcnoI63pguwPGKQ6V/qVoXqE+u8kmSxaNgkU3K
T8keZPlDJG6faJ49AdfVq0/jNJL7WrKKSu7Yi/YdXkENuBzBIrocP/fS8eR4FIk3k+cGycWqGjY0
I9PKYdsOLPR3bmRZf23XX9ZLbVDugx1FObL6ekDGA0rNj+nzaptsorFimNlZZRt8LanMMXxUwTg8
Mn8twn3pBgEi1iDoOJvaXCFo0yIciyPwtt7derws7m3u1RyL4+Roj8dQw0xsZCtB3s95Ts0WdvIn
8dvh7xDqjh8ncYgDsOchBOdSjfaVXya7d6WbNCRBcchvRDeyMpkDZHakr7UiQ5ox5szRc7BDjAoX
wWTO7cAPz2j2SQpKQoJ7JYKtm2BccMcWVoAOcGY6Ot+Evvb+4+zMluNGsjT9Kml5PajG5nD4WFdf
xEYG91USeQMTKQr7vuPp5wOruocRpEWMpsoszTIp0bE43P2c85/vR7nRWCXdZXnRu3Nu1ImubJkO
YlnAg8bFs3Gal7i2bap8sKFmWw43TcgDGZE6ccsWOZpGWdy4M0NzQKLgxMq+m8KJAqthoJq6juGv
XJuFFz3RKgJXxWoiHyh9mY6IOUwcZASy8efSqcZb6bn0Wxl17J9JT5Lo9llQUKshyyfFa5U5hkq+
xHC9zCFxe7TVvuS1GSfLwcwz/jl24y9U8ZIaM6r7eBPRk/ekm574qYyBnn1qyljtxmUf0lXis1BB
JDDbF3hkLgyNNEBLOpJD+jFSUb0DjFi+hkmBv44osoB2uirMUZjRXghb345akDqIPfHqtZ0Ak010
suGpZdggOTUlTTCTQBTuK92ZcK1raKgDiARsbj6uMws0YdkJiUkXFqNW9dq4Glll+MV1n0LJseIG
fUCtcnKMrOPjemgNnEka+tizVe9LrIT9SjfZkDSX5kUGz/x1xgFTLUJTCRjz9FHoa1o7wauOQUhJ
pu4jvOgdYBA0OUo960jhVc3DoKGWWqepBElNg4/QNqzmjnsRdUrvl5HwM7UNfNH8gtXfZTh+02ZG
x+EoiIqYVxo7tY0UVQsQLMCoys6K1JXwoeHqgozrYye44/Big7FJOgs0cG7ituzbAkYLYieJS2Uc
gCCkKZGzjdBJj27GLtHLR9BKWbNpiMDiH0zIrL6mvSgLV8rWdIS/wZBWp67Wa9VPJ++xT3XHug+e
q7alZ9aAIR7+SnxYf5u8NZDsgDobzQyrDEhd8Y2Cmcacn5Ds2i7HlY4mFiN2SvcU3OqYfFPor2L2
rcLpLhqqVv128PQ8emX7TJgk0wihBtVbF1Ar5USgeRdd6CAiWPTEeB3HwgpqGgkdJH8dCbKZym2M
083AiR0dUTiNAxTcmlN85wizuHUrKS0cBtSAtF2VLbr0GOHcsMzhHlGWqdJA53AtoUkz0YP61IPV
E/4qjDrjgFCGGr4BQYHRl7JDpPNx6qL6b7KJiDTqtOSu7woNTdmYG2jWTHcQ15hLyOEE8ll6F3eO
Ke9sq0EcC+7a/8mBcKrWHVUN+zTpbMd/9CGF4mnT6HpBXScoM9aFYfAiD6iYnffhSYewDipkWznQ
GlTSX4q8a8O1XQR5eoWqlaRoSIPktkoGo+AzlyTMRSvg6XZlGsfnZV/J5iREkNKf6kMWBwh+/ZSW
NH9euKY2z8CZTUQ6GsWWOFfLpLJ6b12wyQXfJZpARQufnVKbjTVVtI/oUGrO7T69HZRghmpsUJPa
0tiQibNB5doWxc3/5YUhzZYFiz6dWytWUCq7r6W8t+uZHtkuCRQ5i7kApOnFimmtquYzvkCYESTo
FJqGTH5VEtlSEtfzARo0SZsp/lbyHbfot5IAvRxqB2UPy7//+o//+s/X4X/7b/lNnox+nv2VtekN
bTpN/c+/7b//Kv71X7e//vm3w4dhOY7rmq6rm6aAZ8XPX3/ehZnPHzb+V2EGFSAZFn8/avQLlnp5
2inXWP3hKPxmPkElXVNahpRqdxRYG21SBHReJ4A34cAIIwhXaew11uLwQHL/dnYHcvXdgVL4NLkm
Sd8MuNdE55WeeCluWACTllDoMsiAOLv0UwbJ/fDA4tPAlm5YirjMtoRr2PPPPzzH0USrrAJOl4aX
0dtdDmG5Br00QCKO/eD+8GCfXpoAk+Q4vD2pM6Jl7Q7WKi+MHD56qgnId5ZdloYkBThJtkfemzG/
/p3pMY/kEsvaQpg6WtDdkRrfqSmWU+EhOTZCw86F7l4Kw6TjHhNmTE0rrSw6GESyrk7iYqIC1jlD
PVvrhHhAFFGJdsEGu/Fy+Al89bg/XtfetNWkMC3Avmhue/yqfQDZ6JeqdhlmfXB3eChjvse9ZyBt
hH8s4IbpCsPdfQZ+LWzqs5RCayfgYXO4RvWM+OvUsixzi6w7PAVjSZLYsBpWzCAkLWuaeJy2aFSP
vBDnq2uRQuquYCHna9q9lqnpEyuX9Er38aRjGqpajp4ScC1tXUnIRuQWYnKPDPrFw2YwyyYLbgjD
NueL+jC3E745rWxoVvMqUW39WDQXiid2EmK9dXv4YX91f9QipXJYJyxlzjP/w1CTSc0oo6YJZrUa
Tyx7MPFgBkWqeW17Dc1FrQ+PZ8y/cO/lurrLVBIUeGygibsD9sjBTCNAP+GC3HUCbzMAzeH1igGb
0vpcDqikDGNFvxh+ga3CvRD9yuAOoHOD7txw6yOz7YsH4BoStTjnbuI6tTfZurEUhDg03dpa7T4l
9UAncGNLixgZ6iCZRc1S3ubwQ/i8aDKTTFvy7TKnqDTtPoMgzpwisqiH1JXRvkZ9ZTxwVLdOgL0i
NbLzX4r08/fDY34xp0jpWoZhCUV35f6+U/lDEeEFbS09fQy1h3CQtPFXxLnFS48ry/h2eLivHquw
bVM5NtOYTWj3FiPBOtQXpgEOKgDWFmh9eN2RO7mgKJdcIBMeXw8PaMwPbX9ioepk1TCZyaax96Vq
remmzfzRsHwbb650cyRqbPhFJ/S1oJXgpPaHeDWgb58TVma2jdFDHpveX6xdrBT/9yr2plPFgTNI
LOwNBXD+heU1v3MrobOmAE3A0e+1ovXot6fDMM58Qz+NaqBoOaH/8vDT+Oorc3SOukqxPaK13n38
Js18ej0SSCetHt0H1N3WGjSFP98U+GBYpYRhSMV2vDtKh2oUVXCGtVZKOSzvouJc0XDyXec/Px++
IeeL+cutyPclwzWUmH/+YaFySbr4lSJQN5y+XlWtpm0KzQP9lLlsgQEGaKQYZ2ZYjC8kFUTq/+ZS
DsraJnYXbwJZYFTNaZPyjP3N5fR9w6GU7F4PukQZIjpr0eb7WS7X9LOkNA/hOuy0cIs1Ka/JxJ2j
+XgsG/teK8hUA84e2HS8DXm/310Wkb2UCIWzWCNvGHcz9vdbGjoYpmikruPMIPlOq/wU+t1ZYXOQ
oEJP/DTEL1Fb3Ed5/8IDhsdU2zTjYW1iAV9IBuuxGwLE3A6Ei+YmtNK3OlGbOItRlZbY+grILGGk
37ZBdRPX4jvxDtat1rEl8qtPS7FU645hKMs2jflj//DsMzPRnHG+6ojyBpRoz4fRTB81HJGxzIyb
CS3174AslIHoIY7sJbF0m55Qo+UMf2QeMNTeV66ErUuOt8Iymd27lyLsgQY0ETDlDDra8BB24nqZ
sIs25F5s4y1LKz7vw2N+nnocRua6hzQd15Jy72PKvGFI6DeHuaD31nUzpcb3ltrEIpDO8HB4qM/L
JkMRH9hCF4q73Lu9bvClrpEyRKDZVW9alUP5qkmGZp2nU2Av/SPjfXHeFI4NNEuwHelkvfa2orIK
y1rDE4PzezeOCzA8L7RjgcmrWppuff6LsDkckAVdON44PIAUIEKClbr0jak8cjWfH/TuxezdfWHT
5xIUVJda6TQIqMsAOoQBDyVCNOo4V3/6rOcXyqVzqpcWD3x3Kumk5aUHgW9h4z2wCVq7v58iy7kZ
BmDYdRNnf7zrc4SkAmg6BroO6Zi741mOaQusOmhsTo2LKaBwgkKsmHD0QpkFRCi7oFLaHJm7nycU
ozGfdOIX02Qh2x20MKfYcUIIMobl6M+NBTemCiPAScaECQA6mrkH4PBznT+H3U/UMXA/QCLiCrZ+
e+8ttmh8QwLgclGHDfLKctBPFPVGNfrNiU6LRb2KhgZo1Z+O6lqm7WDUpAs+VrG3F+Vj0OfUCIly
+w73ibk9KUgjSmnd6FwOgXg1J1jVh8f8PF9dIeApuo7hSmWqvYVBFmGCUCDKyQvVwW2a4ypIitY5
rQJb+/7nQzGMrkyDkypwt933aMqR2lPG8t5XHWi0NqbtLWozgZgpCbzVHw8mdSkJPFhlbdPdC0Jb
u7CSpiNHUdWzC4Qc+/aMNpcChFB07L3NB6Ld2TIH1NLlzshWkKrYvTHoB6LA1roESEmLEBleJYFz
BIiH2temlBAOu8wL/CXWV3bxTBcIzbZ/eLeOrhNBU+kXHMcNsXcFbeehR8NlAhVkaTjnaoyhPEe+
CzOXxkrfOT883Pymdm54Hs4UZIDmpcAx975ILHbZZOsOtzR2km9o3doNGb384vAo80Xvj0LrKd8+
KSBdfAoxnH7Syh6rajvuzRNKPfV968IhkV6D56coqAuJTvZ/OnEcnaQFISubmIFd4d7EUUFt0l7p
MqohUzCRc2uKSJozWWbjnz9GkyXLYZEhtW3YexsX5y/IXU2TQuis4WWWdnpFrxBSmcPP8fPbslhT
DFsJxQS19tNMsvWpXla0wFZkMP11mzh4EidZl5z8+TiCTWGOmTgd7c+KymgkXEzYTgNwWRq4LHxL
aN0o2vLy8ECfD3P0Ms+5JcM25uzC/rbnk5d1nZ4+xUj36k095hXApi5+zR0rOo8dNNGtCFHOjyM8
MYcWkT5DB3z4Ij7PTq6BnVfRRKw7JAJ2P/rOyIcB2KK/aoBl8Yn3A9KC1VRPOAYtjTLDq3EZ1sTF
w0rrqC78aXTEI6BNWfBCBUCp/bhl8gWyMprf8WNHy7SkPNNvDRqWju2EnzZfxnH5ConDdE7N+7mF
3vD9uEewAOjTMstLW4/y4AnTmcm/StowjU4IF6V55FjzvqXvfvoWWUp3zh/phnD2A2EvdacxzNGt
9mkVoV51RHEJAQZJvR3nF72wtJ8OOssfVMKHS5oI9Tt7rIvr1qGVJI7QwEpvsJE1pOqS2nt2d/jV
f/FMgFg5kmMbi739fiD9EEsUjdPB9sIsMqGjAQNkPXIB4ORpOuOoECXUAifXnA6cw8N+2mZYKFjh
WeJtZUrTmr/zD8NqbU+05zNsjCT02kRsxR6DzhNmpH6edqb6DbTPv9BkG70cHvmLG94Zef75h5Ed
O0d2B3FlFQwNBqGR0YEXaFD4lDD7kzE8TRvapI4sW19NAtdy5uwLqRAe9N6mhoKg6EkxIa3KzDML
KNFqGpCVFhA2lpDc0MCjXDpvTE3eKKb/hY3wCKmLQB6suQDTKF/dtnO7bOMW8si7+HRs4l3wf4tD
IH2cptjbJZKi0Er6njmqQWbEL0TzWOk8kH3oS4586V+9dqJFclA6yWHG3H34mhD+aJqomgOq2Aui
V8BPI0f7xeT18W0K3mjbljFn1b4JhDwy+Fdv/uPge3MOcyGQm5y28UmuYDxbVjJejrAzLsy2wVYg
7CAFH55re0+W58leJd+jOd3VDXOv7BNSjFZ9TQ6sjdP4PPOhrY6yK7b+KIsjW/3eEv4+lMnk0qXL
SkrOa/fJOmBGsixFbGkanv2sx753WnUtzWGmOz6Z0WDexgrQx5EbnG/gw9r271HJ1vIuTZsC2u6o
qqojSHz0IIVtUJ9baUCzNkEUPdw59KMW71MVQFfpiHBuQYmaN4ef794b/dfwbFzs1IKEgGXuDj95
2nw8n4lTtNrTG+EgoWUvmzqsxXIkeiEQp8MjfvWY2a7n8NxQrOd7jzkygtEHFkHqpYyRnDVG0vkQ
NQaSx3mcVw3dd3aJKCStUeYeHnr/pPB+t3KOG11SiPTL782mGKuB0K9nfDOo8pMEmfat6ZZ4kESw
hLqkLk5k2GmnRcOajb40w+Iwmo58Q1/dP7EIlTDL5DlYe/dvW4mQToco32uFZtMt3LbsXvUkQGYW
CtKfcmY0rS4958jIn78lEtfS4KREgnPOO+6+az/HfwPpHM6EXVFucqQEZ1aswrXp/n/cJIe++eVy
XCe5tR9v2SXlc8IwXqnFaj1Zww+zyu8cOoXWysWUhU/s5PC7/TyRUR6RTTXI6bmUoveW4JSdCIkB
j7XQw9nnrdEvC0uPTspEZucYhHXbw+PtHaOZSoxHBtEk8WGzPu29Rq1ONXrHU8poaUvTdxyrNidl
akH2PDzQF28NLIROcGWy4ZtqLywoLBf5oatYlroGo50RN1G4ssNt0NKcdnio9zrk7mJkM5ZFOM4W
C8lz76ZoikDiYJGSpuGnOQ8ibDssHGI3yezPpsJ4OAFtAUhrGn/IgMYqVanmRMz1LF3QTjY5lb0a
LOxQccxxznp7/B0GPpx8VThHPuUvnwqvmXIAz8ba/4pGG3xX3EEP0Y0xW8tCF6RjckSBaFCPzKyv
3rTk9EmBhTII0czuZzP1OhpSQbJUr+pua+dpS2OeE90ffvZfzV9FGdFSOjHZp2KPmjhKl8itKBG7
wxJto7dWQI/PEbsFgArt4EjU9MUDJI4mUzin7hAb7L1qRS8b2nKa+owSF7AhTB40mgVWfSTF5vCd
ffH8pMKP22C5swx9v3Cm2giBWkMGmPL/WK+CJIICYI5NWx/5JN+veW/60twm36ewgaBvvucPB1Ni
XgdrAKguwYiIFbrb+KNu7B/1AAmoMCO19FH4f69TMv5akd7Nsgq6IwZFMQ0uDmJDoEuom1ae5Q5n
Vdgh0WlVt2adHtatm7ubXACy8kXCQbfFHrskCbCSpXymg4buAMTR0Hcdnb7M/ofRUcSHrn5mD4aY
JULOIrMg1iZ6gZFOYmDIFBhLoQfnsdbi6mC9FcrD69O9bCv1u3Rjnah18M8LM3XPcQT6QSw9d5mX
QMCBhvj6KJaDbqaXGY0aJ7Udn6kRMqupV/5Sn4SxLGvkgH/8Jknw8L1R6qUWt38Yi/0Ol4UckbvM
FPDxUahM27iTTWHp8EDz5Nt/kaTqiG1MEq+f0pBmUiMuL3sADRFOJuQOs/sI5fqqTE11TesjGn5N
N48cTIx5/9sf1eJgzTQhyOA0tDt9IpWU7CI6SpVuCuMl6lWiCkxemrWNUnEdWGZ6NfS5XMkgCk7j
dngngJcPU5c1J0UuNAAwIQQkb6LDLfKt5C5WaUtHO3VSbA5d6ybJi/TYS/niQyYZzgshy6aoNuzt
6kUzuu7oALPIx97bBj3CD5pxo+JbVwv4T4dfzOfBSIArOZcYOKracv7WP3xhQEzxIJFoWrsScj1S
bgSx9E1vYnosjywbn4ci2DOIbBnNJgrYexuhFlaBW2oolEoz3CToGIDJIXGPpFacHr6rzysUQ1Eu
IYgm/WY5e2cHa+ywcwoBP6RdD78gC/uVoTr3SBpjL3JjKs+jvGfyORLpau9FVYpgooXVQfdoTZdb
WULmGlO6GiIqrRhgjO0mZUW+rlrwSn9+gyRsuDlK2pyO9m5Qq+hpSnxil9wMxwtfiyE1EsAfSWB+
/mqZGtSCDNu1iFD3txTbGd2p8/FhjSgrRiv0jO1qCLpg6+lKWldw3ifjW9kr8Xj47pD/ffpyGZni
qetI1BIk4XanJWZvCHwr5kotaDSGXnwyajU00yWFE/4dp/U8/Z4VP1ILx7Lmlwfxc+iClebj6Cxh
p2A6h/prGpdJfE04stAqE1rCqnOBePTot0MaOx4qoCLT1OAusiz9Z5+auRvpy9YHvp7ctdONm+ub
agDsnsVreieouycIS4utBVIS+gaQfMiRJXGesQELoIentGcsU+eqMQZATCHWIOLCxYbeVxcaUHL1
swOpkgVkdByc9mgjn40jwNlBWnTn/iDIphV2D4UD4XKgzOa5yUXfRuVZGgxPGoc4Hy92tU3Caml4
ERvYs4+Ao/IG7FTp4GjFd+xf+mYjg1MOThwmjfdU5UVMO55x7baAbzx7NdEdhBX9MocVArjaHh88
FxeFx4D2e1aaUXyjtwK+zqPd0fuMu1VKg8FDgiErJY7CvGtbVPbyrMceui+tRTld4ztDd8RCGlcx
ViU5DXvDI44PeVABTUI4jmOYpAAU0HTteq8ThsGW8xvHvcm6woFqwtg2oJIbw4tg45uKV0GWM25+
xi3xxVpBUk/hJHW4wDc6Hu7Z90aVZ7YCvBPH18QlCwMA2RRfdljhtekmo8sFda0t18SEdGmcxdjz
qqdauAteLVwfQJK48GotwBfz1LS8s1Y7sZNN3Bo0k16UcumABvGuAq++GpKTHnRCXF3O5ooRGj9E
7rn/CFoVByljuu71+748h1qgq5ccLFp8AoERiEt7FuDr0HTn6K99HAeBSRv53WDDqupuvO7EV82a
tjzcEG5sgOZ5AE5PezIn/Eq/mRUsvPg+7H9ijYRbBtgKA7hU/+ZPj3lzYaJGRvlL5NCcOfEdNjYi
uTXjTYdHfMEhqYZSWZfPA7rEKnqp0PmUDXYbYYjfxLYboHDJLeL2qQA9rGhTnECVz0ruq8LeyiRe
BjTBQnlGO+gAz4Kf0zyL9gpofwoLJaRpchifJvWWd+zg9wmy5jjOthRRDe/aTZ4FaOQiwxiQTmYh
tMcsy+EWoWKGCi3i4QxI5WkBfLNxFl6E3UwbbQrnrFO3AbwA/CRo+gNLMdo0AeBomLSnYFHX9KKu
q1ZfJcRijXMT49rWpe4lcjF+xPkpszdRx1ty1sq7NvMVfQM0x8K3fTG94YYe8rVRnSJwiWl/c2Ci
HV6t9gUK7/vAx8Vq3vg+7KHCTEY99zz0eYP3K4uGV48ldU1ocKc07X7uSxrd9NIa6FpNAuNxyiGA
ONWR+Ol9+9w97EjSAESVOiU7tK57W8IgIr+mMMP5fxAXdpDQFYDVu11f5raFdaxs4rVDw+cv1xP+
RVDX2AFgmTohc1t0Mdbphx/K572R7cmeizeKi/oUeNJC4/epwQJu+X6xrdQQncpmAF+aZNVPWvnp
XaqiDlcDC1OUw0N/PmcwNDEQkjIS6a4zB2YfXkdND2Cn52imQg8P3xZ/qNMipbUj9epjx9rP5wwC
SGrr/JMYj6LB7lBu6NXDlIPsC6iJzVHKoC4ArKo/T/QQwdsuwSR1y885RdPq24r+lrlfMgExODTR
reG5ERwXLzo2mz9vvSRrLNREZEOIXPfzl5Oo0j7z0YDk1eifhW05bQeZYVU2VBhCIzZgvalr9BJx
heOYjTGe7sV3BsdMWleUz67j2LN7G6SCqWORKUfg8w4WV0cu9MvrRC06n++FcPbVopikOShhYRZm
qJ+BCw+D/tQbrv2ouwN0Wbo6MWVLqyDQjxyZv/jeeUKc/FzyYZQH94sDVu6YcFh07HRwNEdlchv0
dOUYtXMuZ9/doQQ7Or1MZemtRQ6vkg23hPpyeJZ/MfWo1jkWsTFNFPq+Cl+QLOk7+v8QHgfZqeFV
9DBWvn8kAv/iM1bUwXQ0QQRlJJB2Jzj4bStyfDp0LUF7apUOwVXp4bhEM6d1GgX4G9IEJ0+9Gnf2
w/f3OXajNYSUMveoxFyJ2R05mgqHXhsfaYdIH+lnv8RO5nuLEnpVAW8WmnwinJSz5+z14YG/vGXy
2HOkitjC2kvP0T+s2rrhlie6xh6DJDAvO2HUlBzhkeHk3G/gPwcbjD6PVQ4+z2iaRNBau2iD5/LB
3sKFqI7UCu2Si6423PusmOyblMo+7kz+cF7KGoEbQhqxPny/+70M3KdLCpn0PULZWZy0F8aQQcn1
oOVgUDiFBBAOCM1aaKmn39heWt4JCv8veWFEACo8fDTAdGYxbjeQ+bGQVpH64xfP5VAYRCTF/vGp
s4Dm7CxqBMjt2niApFueo/8Dv8//4PdmwFddoH5mAI9Q2WZx7GGYTKvdXZT8GdkzeqB0h9TW3sMA
TaVFuWzKRRJT9rZC0MfKKIMz6Na4Q9Fxtu5FEj5baTcueYsuoh8bk/NB1qu8b7JjlzNvIJ8uh9IG
Kw2r8ScVQlm07eShV1l4nvlNlEN0URdmfVedt8XYbwG6WCjElzI2qzUoGwMAFzrtOBhTDJKOKjE/
fxk8mw8XM8/fDxur26pAC0sbEMHk6efuzBnzqitXA/tHFr+9HuoW/ypLJkeewlffBfVYlAoG+sBP
iYMKdCxzQOedQFxZ6V6ZrJtSR3dBbx1VvAe/dcojq+vnj4JkCBstiw8a18+JcxXN1V8bUU1p1D3Y
IKun7TKDOzohPEhRokKL7OylVxsg8qfZe8TpyBf1vIQjJ6n5q9+ZAu9XQvMMuBiqS/uhcGjpLW1N
frByqQ93W4sCzPCMLtdU0PNGzTKx5zF5LodXhU/Lr4lalUHfFWf0FM3bz4d3PdKvhQ8Gz7yqHP+k
NE5S7RvlWmZiBXLlym/UuMAfRDuiof9c0GNcVL6WILWMJOz95x/G5aFqtSwcuLggUe2la/V3cdY9
2tEU0GjquDd+MSL5RS2b3LoONAbKmgAgTg/f/VeXwblu7tLg6Mrmt7cMGBSuaxehNkV3x8KjdNIw
y6ZL228Ca513cKJAg2NChKP7KRki+1s6EPsdvojdF88KiPCIN0Al16LGJ/cPYrjtDAE77AzeENFP
3wotItdMn9pVSSfZZeQlfX7kS9s9VLwPSfMNJSkkKBRV9b0dCJ8ScEAO5iOtHldiXY5F8VrTxzsc
WeO/Gse2EBFCHacsJfdiFeUElQBsRbBq0DUQN7rxoABXHHmLYufLeb8bc5Yz69QsZ4Hh3uncw3oF
RynSPn6Y6kvHqDzodYEJSt+bfh1+V0eGkvO28mHa0jute7llDXSdu1H4gs6/Ld4SjqPJvRng3fL2
x8PNWpG5nwU+jDL3zihwWDiDWCP+6yF5OBpN7BViB3sd+UOzOTzU7uL7/hA/DrV/HKLKgnO7kc68
c1LfsLsceG6gJzSWPuxUkWmDy/qzEO7zoPPj/vA4c7vQy9wvWWIKtGEnoxuV+pljjpiYCL725l8T
5T92Op7r9w7o17wYqxDjvL1//a/L8LXK6/x385/zX/ufP7b7l/7runjL7pvq7a25/Fns/8mdv8jv
//f4q5/Nz51/WWc0gI637Vs13r3VbdL8d2/2/Cf/X3/419v7b3kYi7d//v2atxm8rbs3H0jE3//+
0dzMPU/E/2n9nn/9v3929TPlr62Tv+5/Jt3PX3m1/5feftbNP//WXPkPUMnoOojkCKYpxP/9V//2
/iOl/wM0p8VKjcoEibnkJWXIOQJ6xO1/IGOjrsD6SfGFM+Xff2Gk8f4j6x8cNvn0WWMouOvq7/++
+Zt/bXr/ei9fN6qz/e+uJGyI9O+RZeCkyBdOInz++YeZIu1pGK3JESSAvIfGTl7y2b+6/u5q+Nyl
bkhNqwJoylkOD4Vt59kQ6UGceCGUUp0gN46SdJmBaVYluD9EK2ssI+jDwyQAmhmVP62ctTrFbDqE
/YHjZCeyCsZF0AMDSqqUlO0UtUsV4n7uSG0dhRCaPRhtBjghJxowtRK/0OpAkVMSWzwvXBaWekDA
9pQ5vyabZChHS2vhdfJhvgUrN14zw4G8ir4V8nGXx2fYHPEHCv5hxHLrBxZ4pcz6XbRXoFyRKL68
/8ws/cehl9vQKzDoBHBCYi7etKJXywYQhmzJ4CewKlGmdMuSIunSz/hNUQFMNM9XgIoeCJxxJ4IK
uGkqrhFJvenEP+fLGpqCRJ8httPkPiRdqZaOWS6HYNxaIPbMnCYxY4LcpxfYT/jFr3YKnnVvQkHQ
1u7K8PFyiXEAsfx+zdI1LCFJvATAgOl+BIemDOy7yTYA7Xx2HBAYlQxesJrirq3o2iy7h5SHD/GN
9C+eKB7mJ8XQkeMnUbmCFvRQFv532L/hooJcscCy6lkL7d/v/6VU4auWP5UdJePc0n+UzJXU7+78
ycRM2stP2tTeVhoa27JN8DsGVN4EV6KV1kaLKizOo3Jr0xK55mwMjQXuixPoP1KVJqe2ugOadjVI
q4MIbWxE5eP0GMs1CSCxKCrvF2CsC7+mfKDr3o3MX5nAEzl++8Gd2h9Gip1XkjZgqfrHChUu+dqn
EvOIZTormizVv0hOWX0bAMdxg4pStkf+DMDJqIY7P4HjuAHuO5/ASdNqfbMNx1OjdLUTw+q3lmYO
29hLtlkXT+eepIkTjJ2+yEtSJmNcpVdjygPzNPumms6Bynmw00CthJp/19ti0YvJBPZbU4XWu4Ve
Fy/JPO9p1bEWPW1zmzxvnYWM75wokuddNK5SZQOtEfDIyhY/gqAG4mX7km/MV1tD+JswKn5j18w5
PvcrCEb2E9rmceUr4wnr1hkSn5urKKmIRLvOxnDautdHvHoLRRMk5mzrZDJuhD7cNCNFlDmOW1Ja
v6gq11kGtQ9DAgKYUO6tqEsBGq4n79R/d5XzfYC6tuKEdhsVvyKUBNeBhqnpqakHv5AFZavcnrZN
HT0NAcYvVuttQ4fsuBZjsGF7d8OoXlOZbCgwMIVDEPcS72XI0FuPD8gEZ1IGibnSEzjaeIf7RtBf
SvL2mEXTJBjcO0Y/XtaF7XM5sNF579VSDUKj29cHDawGMpUKZ4OphFzXWdswzO0zzwuDywrmKm8d
pEJGZj7thoeMlYiS9g8DE+ZTF4YZlOn0Vx/23Zw5d89bOk9pSfOpA8FIbAPogVCNTjvaTRFB9ktL
gOCXTVef5iUeZZaIN6rH6SSI8qemo6u09euHwUn6MzpNqmXsLKv5hYjQlPeZXswmM+K88PEOKLEc
7/JipXf99zr2nqV1UrTRNX5IhMwaiy5tt+ZCTvlTFl+qaHgeRfJEhxVFf/Bl4YDFJtaXvQY1qh8Q
HwT02OOr8GAirMY0eqWwYAIVsxgfrbImc253L6GfdysxA3fdyMdYC4KHjnSUnEpAsQy9dFkO6cIO
bUx5iuHUcqs7Kpvp0uo8baEFluDvqdOWuH3Va5O7xuhQkLQvbzPZQeICVGmb6S+9ayAnGOVD4yb8
ttlavO6sM9vLHqOuQIvvNrdueAOYsFl1JLFWOdmAbeu/dXSxwY3a2GOy7oR1VZsh5gum/Vur6YI1
Um1j9y2l9WTaoiwhUY/tEi5CC99opoUts29OYHoXkMnqVVyGT/Bwn+uGhFdBShH7zha/wJzch0rC
20IEoJkDINEFVejTItHzZTumwU04at5CH2coX4DVj8kOtdHeQFWe6D9jLkczMcajaZVJ5M7eCCpk
WVD5siQRvGoT5qiPx9DwjRjNP+tHXLjz+c+ZbbckPL8JBKTj2qSU6Bb+DYjDhYW7dV/OfAvH/S07
fODsxM3OROrgbu92xYlgFun69WiP98hrXp3+tJ8TGlpTnGpu5pyRvvTWMSYCSY//jT1hrVsp3KAn
F4WWoeJrUalxyfGk3dRpj4Vb5q2iwj8PijHbOP2yilPcXVR+lvS/KE82vdbg6BXrF24Q4bsWj/d5
rX5EA77UMu2Ck7YdqPWF5t2EvIK6V4m13ujkd7Gvb/QiwA7Go1CcNFej3j86BsBlWIubocDVLERW
unRwkVkkot52IGS/AVXCKANeNtRBtyrvbZB/OEVJcHnSrM/Bbj0j8gCEqFe/K7/Itw6buiCthwXy
lHIxam122OeU7hCdxC41yyTbeG4J5b4+p+uAptp7UWgbnLQy9HcDwHgWOTBU2OqwUdI4efFQOTit
5PHNmEYYZfjuwkmDp0a65Rptx4noDeOsDcJtXWi3uF5SSXd+FXoDf3s+JIAQ1oapXQ5FH65zj1ZL
NeHSEj50a9oGxcouXf8qw42h0XsSfhp70YCtjGGvO884M4zyWq/zFRwYG65gBpDNqK5E2nByEWG3
9gbrPrEJVGolLkhtkkNrfdwKiCQ8o151VfAcA41ddmAvo1CdqqLaTKZaA2MMLjyk04kJ1Bsckg+G
zH7FX8o4wRTh/1B3XkuRI93aviJ9IW9Oq0rlgBLQdEP3iaJpI++9rn4/Yr49U6gptIej/4+YGMPQ
SikzV5q1XiPmpzbJkd8ucrZjXUK9uj5kcoJxpuRtym2TVMI2gMi5QnB507Xelae3j5Hqj5tSsp7G
kptafo9/FJswHgWxPNykLsYwXldh85da1mct4hDXshWj5Lwx0LCs2/aKTD5y9kdTxEYMWB36QUpW
H3K3Q6HMIydsCHKxaeUMh85KpQDuJZD8k69yTd0xrgURiD/+NGLppvsBTP+ux2C7H8DC1JnxG/N0
HSVh1Guq4rbT8WB1OTbibgLtr2zRhkoEnDm10Ng37mekyforJNtXyADedCHaApLBdalWtnJj/gxD
hslD/nelnfp8QAIZRISkAaVoxd+gac01K9NKS0P36Ka+5mCzeGrw5iPQ7pvc/R1m7aOQZF9HCvFV
qN33XQcXiwLzGunhn2DR9gKHMxSrOHJo5S/KYFc9BqDbJu7xN1Kx2dSAPyC8hyCaBFE8gpdvqcO9
3Kpo56O5FbA5dUHyjOIfK7sSdDsKJHZU44xqBI9dTNpfrCwW9dy8xwZgjcZWtaq2kap2G09Qvqkx
MhXiAwicvSt3PyWT47rp4i4vdKg8iNInY9BufT95CBN118qTfcEkferHGJh4UrLvVFTHevK2CSrQ
EhwkKt3yugsFNGFRV4MNodjIJG5zxBcjT/5lRV/a7AqJz01OsXMlCMz8CG03lMKxszJQsvPx2vGS
DLSDTClaqOJTohdfJtO5kd9eWZ752Dh5E3xFaJKiaGx+GvvwWTWj68419hZ+Ld7gGBbGG/43DbNq
wWydJjEwK0W6PjSjz6UZH+IxQy0LJk7lNXj1uLy85/6GL3lfYmBJjr6AHe9aq6rwk2MSizdGo6OC
jzrhymOrPkp1oW1g91wjGNpw9i7wckPaPyr071LsJzcM5qbR47s26coHV7HynaixuGp6/mTdpkbp
Hj3TmCZOP/AIYdeW1Ze88iEvKwiqunom7iL/K/LH7oYirMA6LkdHoS2vdL+5aw0ylVJjYl1kBFDn
OGHlgXGII/SqVW4BfgjguOLeYVWcqogxxOfaG7zfwPEP+wbz4mTgPkegQbXvlEcqa8Z0V5A75LpN
Zfihejrnc5YYDaEpzGSB+Zme+Cx5PsOWEAzIsHLU6CB8kvFla/RsF1H7dYKt4xqDhIfCFcydaepY
+fYo4tWJZRM0nzNFTndqVp9Uiuus8VibhEq7VqfDHxMeu/LaYB/sjG3ZAZ9rc1WwA/0ooo65kRtE
JCFxkT3BSh3PDDZaMBpC6+9VtbQ4XDUW3cTqyoeHJB05b3B0EhHxjiz8naVCa9diYV1xSv1lniqO
Q4iDbMShwDPgy8vvkoxG7HDqiRa0I+7KW5B2z7hlfO2y7ir3g2fP41qn52zhhnsPJ0JZvfyZNhYY
B34XE0cEMAc8RvQCBT7QmHiZ9usAR79j0Wk/ciznU2O8K3Hg0yJFOQYSnKvWB1AZD1dSLQycXvDZ
1KXoWQtUrMSGFgsXqljbGsj4VVOjrjNdCdzCq+8bHt+Kg2K7Is4QsSncxr2a4G7olzsBj7kkktdV
hRqMCd5FTU3zrkvU64Sq1E6EDZfUwncVp0tnFNAr1GrlM8KqyERiLBFBXiJPYhdtxqPqVNo0k4ef
J/zgvkDVYoifX+6bjWkcxulSZcm//+53sG5fOh8341ry9ygwigdDZc60DarzpZSix2P5n/ISJ5li
6I7VUFxjTx1xD901FM9Og3YMRH88hA0wn3TdDSaYIY4OKBRfa3F5o3Rc3RFR5brjwgPBkTg7lgi8
lg1xMkguHkIFXhFaG7CZdspwygBYrXyLgvJI/W/vuRuDTDdR4j2hWuseDf0aO2tS0NnQ4kM7HnsU
eOFKmAcroHO84c5FBcNy8WS1DoqqH5CWbFZ4FtjgtZ+Dqid6/XtMcO3Msh6g3N5kcvWzC39Kdafb
yGyyg8uyo3XGtyxhynB5w7TYuPZB7gyko6gydQhlikwdJL/atduJwOiwvQ9GbxsKoOoopK5aujpB
MO5lfptiA9cTUeZ1xVhsfLePrj30zQOQdZnpOxzRHhSXqPB84SHm9kHa5TSmZB7UjpJk6fFOZJP5
G77tcth46/pL2nx3pRLnGb+51dwEgXYhVNir3AetmXbuKS5Cif+SZWuFgtqWPmtWU9IiDPSTQMbA
7W9ewkGUWUeaKn42Kv0gF+ygQREegpSlCWAwLzXwGRyBlATFzem7pr42+d3E138I+Hx2ZWGBkiB7
YiZqu45N/4ffZ4fGNahXSPKjGDbVplPV0zBKiOEZ2iFJD/EQPsYcXKbJOc1LcSq+1l59G0Z7yHHb
aUEUwvGEse4Wg8dx67lcMmRugTibhysI8gAHeZTr1TdCQoyJYvQscsD563VALnMNmVYl0js57nTJ
dEhihSVhka6FwcSvp6aO1WgKbnPcwkKV7FA+LQjliB4xpw6qXqAuWbKbJH7GtJs9pxr3ZsGdO8XT
MfPNcS9gJrzKh6dEyoyXvhEUljpZfSrCBDBbzJr7Mhzq9M5p8KA2yvcXrPE0EEWlP0idgLiyZ6M6
jc2LhIs3wqwozBhPLymzMOFxL/07TBmzsVNJXKnRNqmbE8LP92HsreIkOaqRaqfhI9iU78pY3sWT
QhJQoRHfpx7bE2s0bK3rxVWnCjFLGKcVEYHSlShU6CEJw7XRM4n1vhy3lYVH28BcmxbIl4W79wqO
ZO0P3SAZVPbAW9rtNPwvW0CvUzK2PG378qsI9LCDmdUtx9G9KlfGYVC8YYP3ELKvFRejTISZkKlR
gX1H6u1ZzlEckchLTssRriJbLZv8UCfTXNXY6MqhYKnFWKZFVqq3HkS3/Z7n1ecIgemFauMLP/Cf
cuOUUJ20BAx4XiKqb7o1q2TopVHlnqtCcVaZNUO475rkyojGVQSaxSLvl9Y/Aiac2hsnPyS6XpKG
ce4+TG8mpCBxI+9pWgSmsVUtvMrrI1Y+fVrcFqF2QOTfDhpmZS7YUzrTytHb7Yh8zVNPcNDvMco+
y2n/N2t8Lmf6upT53y8CrCOjHUg1b05xVwVqvDVg8e2UE066hPM7mTEteEbPYJf1zZMekUzsZOPw
frsv7Il5V8r4rlgsLjDn5sxe7L6DgUsQXYmqf+Z6LAnaaUoD1zjVCrWOD5j+sopgMYPxK1s+6pAY
wQXPGgDnOre+KhwfIH/rQfXFb3BPk5Nf6nS4aYhm3wv2ZpltGl6cUsHzdGYYCjaZTF/AuSuvK5F/
9aCBZLkmobZCrn1WSFNC0O/+EGjbTibwpjef1r8u6u8qwdbN8DlvS4c5fyjQsAONwBJWcO7Qh4DE
HkcPldUh4LUq0rpGX27D7DQt8RErcKOQ+50WuUH6AfTspssyBTUX/oDyvwchEHGTInPwXCnmpwF3
6qn7prEEjfD8MmT/qhCEASB/zWs7r2pC/7da0e5XNpVZqvmj/h8sE8GxOpvbf9SJDlX5/Vd8XiJ6
+QN/1YgU7T8QeyadM8xkIHZMSLS/SkSK+p8XDCbcTWAjaPWwlvy3QqQo/6HKjKYOshOA915EZP9b
IZKt/wB10SnrwBYBg8AK9C9KRPA9qAD9E4WUzUVRlKF1IsQyAbrMWS2RXGVUFENdrj2lzNQNafno
d49w5n2oC+JT16bjeBBqi0ObZIZkC5LIyu9V1wi/sw5S45SKxpw8pazmtsQKgOu7KZ0CgXSk5Q/t
Qc61dq9VcJlwVeiVzZjoAfrrloXrjeRJ+0zTq6MUAHJbxXmdXSEdO+Z2rKju19HXoww/GxfT1jgh
d7lqlbqSbTcTCtjLQKz2ITvD14ZCcGCziCGqqyjc71CRGTZWIWFObsTavgs7/zbz8NBrI6rdQZHn
X0HHAoUXfWJSHOrvQepytA8knzsJylfxlczV6NgSbddq3WjlDmEo31jnKPP/KHsk9/ldgXPOaFoq
181EnGx4NCOvbrBqAWeUj1nT7HD9kBw8YWRu9Lrbtb/yqnFJRCpKjgWUUI63YuNjoww8EPQ1X6Gg
JKnHskcWWTKy21ZJsdpCQUYVcRBXlWAXKLoXH6QCENgK3in0iLAejhX2KWvPFYO13ObNXRm1Enrh
mYmfk1LlJyPEjgOzOSt9kkcKa11cVj6loLKbgAx6ZlPCwFW+TaPhtoKcQUGsSo0pZVxFPy2MCPja
Mq6uK10BfM7QAehVPATCFVBmKYl+jWtEYopKssJYAfltKR71+6TBqbnB22Nvhr5/CpFMW4HWMDjO
KXAwvFbcVqLMra7mY1daP/xqvQgjGowJh+skQ/fCE2JSRfjd5lvJzZO1BrD0a+1p1rUheOV9Enpc
Zgxs4bgSl/k2HelL+Jyh+rUPWvw7PfUXpg/ifeZyF8aiTt9WsjA6LW7rWOWYXCajUIAnAOMCCs8g
19dCLQSfRCv4SjJq2KupZNlCIza/8szl3K9AYOgLnCQU338oVAmtZqV2V9qA2Wvrlv7OTUOTXIYC
J0ZNOtmuXU2CpVbk6xKPolUuKT8JQuzBdOoa3lRMzNumW6lq/cWSIP95CXKWXYldeqkEzabsDPy/
S/8xbI2fTUTlbdCjq6pBQoxM2CmI3R6WnavYHP8+DZrw0MZQMCLkPlbEAchXcrfH1ow1qBmadYgK
zKzD1NepPxnU30wMWKhfYx0mk+4Ti/FRrUR8uMdRoIxoPiPKQLgOXIKx8MREeayeo3D8gfx8REiN
HMMrz7hDR4qClmY9ZJV0FeakJ+qWC7oofw2n4lXekNrHbcO3cwmZRx0pMETcxaOURjyXEiq6DwFW
z3WJw6GEJ7mGHRRXGe9ZroRfZWP0xGOA8PzgKSjNuP3D2BsJ4LLgcx0jOFyVIIzaKgpIFfv9pkJe
dFur0Bj9PjKuawtbnawu5J0lhlg6JJ2BzoI1rkGLq5QG0uDGlF3yXFlR3Cuim19p+HlsiQZpw+Ed
t1+xSra+gkaVHOhUWjXcgLuhfMQwqHOyEJMM3NCe/CDs1nEecyA0MDm3h1T8pkRVua3Hjsoynkgy
ViT+aKNoqlF+6vIfYdlQfsAdqeLa3zMxGvxpNoOSlnbUQOLyPOPrgOgLBg3U5HG7MzboqXV7efTG
HzDUWaaCTNgMdUjdzcsqSEz173Ew/A35xfCmT8V2kzReskWuQN+6qV4fJSUbbKVqfvQc8LrpEpnv
8LIZTghwYjhU6/FNo5g+ujLMkaNbGO5PMxcQBB0EHAc4bmiP1J4aDU3JbpigXRVaWhwVcZ36bFXQ
PGMwofveL6mmJyF2QkKlFSSnxcbmPmPCJtd+j1Lm2qgWVddxLOSot5ifsEtStFXVDmWyHgTUpk9c
JJR1HnXxNVWX3Lcl2dcfKe5FV3JneVfACat1wmXfjhTUgGU0/D7j0lGs8SJJcG+PjVUlDFSlpZHR
Nks2DxjQxFXHA4Qk+JaHZnrdwLYYdqob+neIwPb+3s/cuCY3CFE238r48o0/lJYUDNctLbtHWQiG
bEUtovwVMBy23hq3EhWtrcYjjjrmkmuB/OE6VQYg/jK+gdVAOqbXezw2q1y8aaNM2shyoPHpajQ8
dJYyGQ5haLRSE4GEby+h9dYbbWLh2SPLpBFN/YdFwzn1pZisXih1o+IonexJNFPz9wS45ZFCghje
F3k63BSDIGsUwlNtEDD7SCL/GMkiKmur0JODbCdh1hWuy47k34b4wGs21ALrPikU7GsyGdDUF+zm
VFYnuW1EqZuM1gx9LUK5xV8zLxAT8tVRwVcjabkI6mYb2mGqhdHCLWsmMf5yKJm4sLgmIC+mIyL/
GraS11HkypFSrploG/F76bRX3o3wK7pODr2d2unOlf8VGG5qkfocwErF0pGlRcXtdYtJBkxHaBVc
P6yKqkNHWbOyhpG7ryst0EalCX72+sgFZBIFZAUopzL92+u2ylquNfyAyJHujCdlg/fxFXkQR9i4
S/043UZnLXExQRl+0pA2DH12M6kTrw8VgRypeyNt822/9w7Nxl15a3bXzRIlQZr6aN6aBnsdODbY
cLRQX38XmmOkM40Y+MpO2eYbc+ddSXvDHo/tsbWp7u+7K3PpC6cveK/N6Xh7BnASOysNfZM2zW/o
ILADrKI7d6PiFb4BcrHBfnJzdrS//evR59flGWt+mimacf6VEyLwrMVGQtw/9JJ+3W6lbXBV7Tpb
2oC8WafPEOe3yabbBwcywGvENsOFu/prONefbQM3O287E5Sx8vBxWYuJcoNe9KFMvix83huT89Xn
zaC9rt+q6Iy8DGK/UdfVzjx02+oQH6uFiHu5Fs+HTgdPCzqOqw6cgtcf01JTCqMWo53KHmwJgaR8
m+xyO7hNScjRfet0HS5Ml9e5jr/677zJ2cd5mjHW0UiTwzHYk3vi0/Rtvlv6tBns7o929BkAVWZP
QPiZdrp1ZwurivTvmjO5u5Htrl/r62IN72kjramZN+QCVvEu28Rsh6sMSN3CnHkzLLkqQlRCJZlE
z+yjESMSmkEEN1XZ0hZ7JLv7nm6jnfXNWI+8QbLNuZMsDO5bS8FZmy9L4FmQRInYN0hz0KYrb6cE
awo6O+n07cJs/TP8MdjgCGOo2N2C/p/+/1k7IP+8ocEamm9TthytAd09R+sf45r8o2JTxIiW5Jhf
pNJfT9vXTc4glVBgxthjoaNJbIqoXXkeAxxuSFKvhDvtG0ZUuMliZrYvFjr1jZF83fRsgfVxFO7Z
Lqemg3vZznZtbldPrS1elzt0ER/VXXwjHd7v4j9H8nWbswXW1CgtUVge8JJ/sszHqCE9uTCK0yP+
6FGCRtUR74WYOpugpKw7VNNBsWAU3ZyEFvxmcYqiBQGgP9dOPoSNcALUAySc7/Bxo9UdgNuBWuZj
b3wq6oVt/a2OQl8IQJxC5c+aZwErRSwM0XPRVKg7PH7udA+/P39hCiw1Mpt83Huh+E1d5bvuSsj0
tavpa6FYopn8eW6AEgB1UgaKTGboZQ88C6s8RLIjTPBIHHb1U3lodtPuJjtA0Q7h0bTfn2FvDT9p
dbh1Fskuc86lkUah8aiQkLgEhGkawxW+co8jCNk6Ux7eb2rGW5oW5kmf7Z+2pv49+zDRrZGnr+WR
I4q3166inbLrOZqQX9ksRutba9N5W7PIGb02UKWCtrq1uEafP+X8Va/Gdf9F34KI2SxtbjPi7Z8f
NzuZAHGBi6hOH3c32LLtHTVb20nr6fOWW1satdnubWK53EG2G9fpWG1rSf1cG/E3z+qPLojq90dt
iv/5+oDQMXJkoOkpvMwm/YCQsRzLgciyl5yaXbsv7ea63i0VJGaqKn/1H0dydP0nuP4frCY4iz1H
2FJcl5t2I6/9dbEzN51/CLfeDuUNWxlZZZtH316Sq3lzT2EPIwFrSQjWaLORi/px0FWjFpmWVrMG
xw15Ftjt2sSEEzLf2v0hb6ItUDqg+Qud+9ayeN70bByBeaTYztN0ItwWwg+jWwq5pQZmq3s9ZKOX
FDTAEWhLLRWzj0/tXrrDW2ct4UV67duLZ/Q/D7GT1dvf/Tk/f7lSDjwkfulPec3564bC5g7Niaul
tevNmIOQCxUWQSuy1LOR69XCQOIoIQyuwWWsmhvBjtacLzeSHR6XNOzeODJzqT5rbTZYIbhXr0mo
8QDbuvbXxjOwMH1TbYqDe5WBDzZWxoJuxhujB40KjUT4voggK7MFM+3KHNwBWPoc1GPefNcK7d9P
wFctzJbJxDWsukN0cO2RRYus+657en/5eKvXXrUwG6OW/GWkU5LmxiauRTuyAXpbNna+u3KXfta+
/vfE/a/KZP+3Gtj/b3yp6Up/mS+19oP0+3kZbPr1v6pgKGb8x5hEISg0wdNVdVaBv6pghvIf3Lag
cYqs7ZMiGTPwv1Uwjf/FbY0UECLFHER42v/SpExoUmiykayBV/Vv6l+vthbYxki6wcUypr377BxQ
jwjkUK/zbkmKC5u6VIUt/PR/J1X3z9On49XZ0wknt+zRdrp10ehcx2mjbIxSlCCwlPH2rIffSEe8
js9/mpjlkKJW6xO3lQAUl2O0RvOcWg6Fsv37T3+9yf/z9Nn91TNkeIW5pTq5K1kU94KbTAn35D1/
e+rSBeNCG9OMOO8kP2kqksPY4WpZ/dvVq8+uoAMjlr+M8fD4/mdc6CR9tlyaIdBvcsiqYwnePkMJ
rouWbFovvf1sTQFB1EVaqKiOIIoPmos0OVSLT56fPuJnviDUeOn1p7bPplGX6XixtYLq9BQMyfmC
yAEWk5rWEp1/WsT/OWD9PczzKxH2xgD4qUw74sTcAZaI6JS2H1v5x8f6f/qwsw9IXCuv3J7+R+6o
WXXYZU+Wo0seDZe6ZxbDYiQIILHw8wIRjhZXZX6BBbTkVjZNkbe6ZhbCQNUBf0kxCL9B/+FLMVKF
wkFp0qMRwjPpLZhM3e5jvTQL5VrCgNpwU9nJfJDygV885VBAtu8//NIQzyI5a4A6Bq7Pw4UaOLzr
q+tWHLPj2KfewkZ+oQltFsii3sSIfISyY3XyHtjNQyTDbSnNhTzWhWGepwlz7E3iNDeTW2/kYu3j
KXfEaWtppbv09Fkca0qsi1iYxLdCrEkJArblRisSrfjgy89CWEMeuzVAkt56TSHBKMl0kLzwEt4f
3EsvP43IWXwJjZtqRhl7t6nihwYmzXos2UCSpSXC+YVVTpsaPmvAYHOOe6EuHFcKdwTx0SzYwaYq
+M6Kks37X3GpkVkcN5yeYZ36hVM12fcY+lEQyVvV0yBjQjZeiINpPN+IZ20Wz57sjVlY56YTpCP6
UwDzSmXYep5ybPVh2/tLRZ5LQzILZmjodZHlZu7ACBQ/q1S5MaVxP7/fU5cibRbMzRhImpD0uSPq
MbIrQDi+tl2kgGOAG7Iwp15O9m/01Fxft1A6DmuYuTi1uEXhZVMmFqg89OKMVLTL5qZVh29p8lXD
5d4NkXukytr3v3AdWrl+t0JDcCsmzSkj26E/KJBt1aOS4/+rP1Ch36qtsinSbZJ+NuqtGbpX/ANO
yncBKZmwf9CN+04+vN9Zs5zP37ubOtv9cawD1N+7mYML4b3Y+k+tHNsgRXdBL46wc7SjCkXag4CM
SXdqrdBlVBc68cJAqbNVRen6FmhQZTheBsDXGCwF41DsLhCP8xei5sJEU2cri+IWrY+do+mYen9I
ve676ZoP7/fcpUfPlhWl890yL1QdQyHL32mVhbCXmIUL43Kpb6ZWz9aUbMBISZF62SkM+UZ342sp
G754smt/7OVnqwm26pY8acs7uuGXEljo2nos3bz42GY9F8c3uxgiQiEZDvKNqBk0tzg7fLBjZksH
+I60EOPBcAqc5+zE8/svfihodlSM0c+Pdc5sAdEFRJKUsjIdrwYtdWiDsB9+ilKqmgtpgwuDO9cH
E42WDLXgpg45VjLtkVxPqqTptmjEJV+3S03MwrrLgjYnqyo7pW9sQ688tF13HbXy3ftddGE3mhst
tJ2CkoVQWE4q109DOXy3TOEYdflRhxT1fhMX4usFT3wWATGuO+kwZpbTiDKqCxJSiarYdQtPv9Q/
08/Pno6hj+qHPU9vxXJvZeE+UN1PgmoslDsuvfwsfN2GyQkIz3DSvMpq+FiU4OGUS+Wn9zvnUv/P
4leprSbxotxwwkpzr9BkgMKvklLW9CC47fKxWgjkS90kv+4mVLVbDesyy1Gr/DFUDDj30ZXRxv+q
6vT35qPMgllKKy3y49JySnAl39Kgln5DlYk+djNUZnGcAFoLZYX9xYyKYyFn33LZXxjfC/0yL8ah
mpSoSKebToniyLXZD3CCk7B9lCRIa+8P8YUpJM8iOPJzjCxHxXRCUxws22oQGjhInGaXxJkuNTDb
fsH6CIkH94qLM/KmYUwd2G/1/cfefrbxlrE25Bh8mI7bOWllAtGDG70Qu5defBa7KWghxYVg5eQx
0qV+WsJxa62nj734LHLVKI+UAC0xpzIRj+6V2oB1UC456l569VncjlLnD53YSk4c5+aN4I/btPKC
hUX50qScBavSSsg3uoHs6MD4VjECHescAYFJHCRdf6x3ZgGb+r1stJKrO14U14dmzIR1rFfp7ftP
v/QBs4ANISSjGMfTFbe91xMg3vUo7aWyXFhuLqya84ItWqFhF4ekK4q8vlUy85Rl/rU4mGt0VP8d
COnvJe3FTOlsY2lb7GJRHeNYmFYloNKxNn+4WW4sjcCFPnopz50938RgpFcSLXaAODVXWtXJW1dP
01uEJPWPHU9e6nBnTYjeYFlJFidObChXoYIaSmyZa6ttfr8/zBeC4AXAcfZ8qYiA/al67HipEW59
GE54VFZLJLQXrfI3rmYvsMmzx7uW6wtoksVOMRxypGogcoIA19AUCLpJJmnD5UlP+hX/ELVT1hza
VDz1/AeE9FpoUcUXNvBQ9wYutV4QHJJqKc00raxvvdks+qUQeWePZIETKSKqn5EdiU4Txatcc9dt
PNrvd++lGTJbBgQ912Dz0woc/ygzjnCjqCks7KmXHj5bACRTThJPk2LHQGchVkx7hE6KE/pChF6a
GrMVIBmxTa+NYZz2pM+g4iWUdfRw837HXHj4HOIVmWUolhTJnV6FXEZaetiBYZc+tiuJs/26is0o
hijgOm6fA2EDErs3kt5a2E8vTB1xtlmjwSANWOqMTmKY1RpjhBR4vvXNQtxo3WC+Cfe51xa+ZHrj
N6bpXMBT9CFCFa7I4abVofNbpmYPXQe8JZa7vSlAIgZunexRyzIWvu7SyEyz7Sxku1xq1d4wTEcf
iu7ajUYVsLyW/vrYuE+tnj3dMjMhjrUk4rKCFJrg1g9iuARmvBAP4iykGw8cbFqRYBC7Wr/KIm24
QjMnOaEZVC3subMq+t9bijgLaGQ2omhENM7JQ99OugpSR/ETHvCWRavRH0s0IrMx26Ixh/SOXTQf
7LZZqI/I5OjQqlwH6Q4NoPIk3G2LagLZ4P1xmVLfb82zWbCLGsQPxR0iR8bp9JTjgXfVyGRlseNM
N4JBygwpWd1OY28bpUO5sIK9fQjAtHo2G9DrQ+9dDp26EYJNrhbbNOqePB8dMNKpCyH09oRW53Rh
QTKjToV46wyT7r1W+0D0a63/ULio1mwxEH3AgEomGM5YoQw0ahmFKY3UWbcwMJfefn54RyccQo0U
Okgwrcwm2itWuUAHvvToKY7OYhEWpYjqdh05nhlvUJb7Bazm8f3pdOnR08/PHo3zZuF1UjU6alwI
SPBg1oQs48KAzmgJ/xuE6JG+frqP75uKgm1INHzh5CCM4e3IKtK7t3WE7zgE67j5sZiWvfQts5CX
0WiTO8V1T6MYxFgNySqai5BWPtZTs8jujR5AuZr2jiSOePwGWmEnRu4tzM63wxoa7uueCsYx7UmE
hg67rHZrSdD+R8FUyb/DBTDKT2kc69u2LFzEVLRuYZF8e3/8A5VmenKFZq8eOANKHyJc0g5wMevj
pAI+ohPzfsddyJbDSnn9bfkYR4WHq7vTmGNwLWtNd4fvY/bctFJiF5q2GvLu5Pr6btphSriQUiDs
3m/7wpQwZ0FvjG0cD4knO0E/sQCkAAFWs2gW+u/Cqji3jZDKMPK9UeydEQUOnJhhbObWrrAsW+nr
h/e/YIrxP9d71ZzFfu4LY+AKHm1UZmXLLxwwVmLkXbnpvd/ENA5vNTFbA5Dz07oRE1AHbcPmkLee
a49l0MAAnhRVrApeFzy2jddk4ocyQWQeXs8IS9AGtajE0RlT/0pG5EqSC8caPrhezg1qZOi1rZi3
tVPijfoFf6hNaXTVwoBc6q3ZOmDFemOqRlE7WSNBDcgFfWN5erPt2hBZ7g49vVBDfpM6Qfb5/fG5
NIlna0PZo683aEbl+GYW7HHd7q8lofMXLq4Xnm7MtnbfayvBEIsKQM7ki9YXpv61yfPaX5hdl54/
i36dlRJodFY6Kpt7PKltps1G6ajULDRwIUKMWYxblpIjWF4hTFRoW81Dmn0MVkLgbT7U+8ZsX8eF
Rx996tIOrE5xHRmtuEEabKnOfmEJnqS8z/ffEPFhGF+SebKEz8F40LTYzqRPQnvfBf3CGnhhlZqD
4PVMlTqvUM0TctkYTru3Fr7XPcJwq7Q5vN9HF2JijnkLAA61o58yBGJybcTyncYXVT6ohzqzDq2B
ilXvLtkFXZpQ8usuU1OXDKaiCCcBHcisqjAmXIJeXXr0LLZTxeqFjo3w5CM72xvDfVwa9vtddOnR
syAOGqTtMrLHpymLknGBtrwlrPeFAJjD3QRMRHApG4VTguWlCHE4a5NfuZRtP/Tmc6ibGOqtn/ki
nSJoCpbJSO7VCfpT7z/9QgDos+hFsiHQy0gTTlUw3shhth9HcRMGGUqD3teg6RdWuQtBMLem0xqM
io2qEU5SLneroay3vSHsZKplKxm7xfe/5cIYz0FvbWuhkzyowikTus8Cohle5C3smJcePf387Jwu
e6HbDpynT4WJdJaqHcIk/fr+W1+aPrPNWG8qSU8xlDlVmBd5zYNUf6nEeKFLLg3vLFhbqbEw+h6E
U2/FWwVpt8RA7rzekkFEv3JhDl3qnFnYYu5aDqNLbMm1etci5odW5tLh6NKzZ3GLuxKqCdX0AV5x
0zc9ICv99/sdf+HRc3Sbh1rJkFm1cNJyE3rSKFyXcfjl/WdfGNQ5tE2zCvyQU56dwY4FqtDfpqyU
qrjEbLkwrnNyQtwPQtxhznMCYHg/NuMxds1DkXq3ddXtPDwvPza02hTPZ/Ne1xQv0sVeOIGKXbNX
ImOwdDe41EXTz88f7ZZlJIeWdcLoXl6ZWijaVSx9LbQi2L4/CJcGePr5WQsRHslFE3TMnazf65qw
0XG6/dijZ0FbRei4CKronmojtctUWKeWvJBtuDS0s5CVR0GuNIu3nnaqIf0ZcwHgTJInx1GLdx97
/VnEdlHnNaXbCqcBpWukc5mapryE3r2UdtBmMauiFFS3nWGxIfZ3aKCg/7dCasVuEgSjtP7OMxpk
Q5toVXYL+bELffYHss0DR5AlYeEoafWQpe2T1CifIRb763JQNxbmde/32zTt37iqzYFnmOt0taGN
pSNVwLZDxR+Q9Q4rBJC99KauF3aEC8e5OcasKusKFf+kdHxDv7Lk+FclYWhbi8ekh7RfBxBp6oUP
utTULL41jimIIuq506XCKWjRAsFjO84VzDvqPW5Vp1AtF7bQS303i3ct6KSxDYzciSL11kvjOysx
TymaB6sh7hbauDQPZhGfRS7SqvKQO5bmZZvRTD5L+oAiDoZhW49TGaJYS8m1C4uLOlsBYlQXuzEB
2wrirbmrIw8xYkHMhKXCz6VPmS0DeWb0pHyL3FG9Ln0qhxMabMq66zT1KDTWeA1NjrB9f1pfmgWz
5cCljofXCd2mZEGyjyMcp+nI5gZHnH4zhHq91WqEV5MRT+33W7zUe7MlIskjwcO8KHf+h7MvaZJc
Zbb8K21vLzMJjTyz3sSYo3KqysqqjaxGCSSQ0ICGX98nqrs/y8tNQvZimblAgYM7jnP8nE6ME3re
nZYn4EOPabMyJcsHTLgaS2YdO62DAzjMv7DwJM3RgZb4ol9vSrSymKsxyZR8AIFQeANCfA+cyDp7
PD86sXiKCVSLeQg2END1pox+meQTLQlY86d9PEEDNPqB1xPlvQBqmzsh3oTVN9wGoJXC9kPwAvJ+
aIl/P2WSUwc+UnQmkfC6AuVkNIPI2XWgBgcKqNWLp83KRvhomhK6aH2eP7DFo4gZyfi8eHztYdXi
AmaHIonyzMnooh96SDtAbPmhdcpjN8jX2Y/vIQLx+by9beY+Te5dmpCjR0D4hHcPkC25HTvv2VnG
F01ByBaxb+c/YbOTESxG8J64EFXsHkJXERDhhSAG8eWPywY3IkXfkjEA3XD34ObDz8wlj15VXfi7
jcAwDCjtAFvdPQSgxX5K6DzvsdxrTb229TWCQN1pGOLE999kXbvxXQH5bDYu1Z5kAuR1vO63atTB
l4vMZMLfIBJQze3pAaFJnGYjAjZvkiyYVkLC6RT7IDMwkW+e55CezGp+AKT3UxuUT4MCqXY0/Dr/
4y17lJxM+G6POgVtw7HHgVlLfox7cXty+Cnp7iG5RHfnv2FwdP3nuehvPHr3kVApKIpoVjxU2QOl
FXTgnH2R/WQC/O0gDCy9rcOizeS8sd7fZnLc9ehQiFav77Y5GglCLwjVGrIHDzwYHmOn3zcseiRF
8hZ15UqhzLLj/rL7vJvhBH7EHII4NIWgyWFswZ89imPA+E1fAcKfXFrIIoa/92wZ2NCgvaJg2Gtz
j2YLRsHtfX6hbHvNcPjJn3nXt7J/gPLQnec3TwHosTXkZ84PbwlWfzFK74wkc00mkPrUD0U7Vduc
NWCzF9mFNydiOL2CIlWkFG0fwA39c5mBIAKp6No9wGIZEyznB9D8WaJFAoynHodIvtLFv8ZN+em8
ZSw71MTJgYV+KD2Oc98do98NWG7RAoRDueua7ljHq0VpywKYcLkQEmlRNjvyQWS+ezWOeQEKhzxf
KcXZRj9N7v3yetGIVqaMP0RSI8f3IHcghDyet5BtcMOHeaU7IPEa/lCCsu7InASkkkW4BlyxjX76
/7ufLjo0w43gp3xwgzo5QASnOpJGfz7/0217x/BZUUOJQdY9wzGqHk4iXYvW94m7rIQe2283nLYB
Pw6AaC4DALi6nljwdXHUWmOAQSP1n8j99+n3vWFEU7WLTthDP0OIHIzLLLoikCNyEgZRGL4DMdpu
qSDxWb/2ItpE6B2ABuPkvaFcvT9vvthyifhbDXj3G0jpAXwYa7xmd3JTqWs+HfzsUY7k7x86lep6
VgefPUK4ac7HFM8iVxL4be0sG5lBMFP8HJYFAk33Tj9vvRKKRPFL3r/IvjgQFUN/8HcFZZCTtGfb
H3v+dQnexvFrmz1N4iuTL0lcQibuHl+evbcF13N8zYm6beEt+6mPtiOuTxSg7rn8NJNiDxDaoW2z
Z5BkQ82qv1myCqS5B16pzaQO/QQdqa55wCRm2m8ScpM5fyb9MBOIeQ1b6FDvdADUV9Fel9NhmK9n
p7nPy/jeaacjgBCf2fT3R7f5GkbX4LL5zxqbSEAqmHDcABsI4jfHDBMREMmq/HkXLF9614c2yXen
IOi1O2Dxl6rf+OCGJt5PiMtBFRXSH/laUdDiKSZqMO5Y6fhQOXmoVQMKlsEF/x2Aw9sBXdorR5zl
oDahg53foJ/Odwu0Ak23eQYQBp+WTZH4dxmP7z1QBp/ftbapGMFwiPoYZBEqfyhnhdcyvwJPcTxd
t3EjVmZi+8Lp/+/cwoVgXKy7JX/QAfZCqdkLFDmgkFvT1/NTsAQWk0MJqFkCplZMgVG/ugJdLtRu
aRPszo9u+/lGVFR1MTgLoBWpPlGNL2FZ7nRY5Luy7NaebSynqgkVBLFyPTuiQ7JUQ1OoZOkYOndV
CSnRiOzPz8L2CeMe40C4pap5TVOoy11JoIa8WN8UAlztuns+/wmboYy8RqPZWDcdS9IZSj57v7hF
zIFcXEb0RRvJNzGAQcBE6c11nEbQfxm68YlA4VGO9cr59PHv9030XzN0hcpIHqelAGG5mnRyeqZD
LIu35w308fngmwBAwGhoUEPUBjSAM7RixfKzlMuV9iDzkgw3sgt+5D37n3Fg/f9gCerff3pdE0iA
JLsSSiPxlHwbWAf++QT7jK4shqXG7dOTGd+5dd24XjMWPEh7RQ+AuHwvVXLrluSPWOpriRcxQJ2z
ewhA7oeS/jlvwY93sU+N9CeDsDDEjic/BWzhM2POddxDBiuZryCxu5IcUvz8f19j/8W6SfD6y6Mx
Iimp6Nbxo+89X6B5MF+rkySTA2VkIJ6/JGPbXuSZEKr5px2HzuXwkXJMx47+BIfjMYmgwQBy7yem
/DX3t+1tw/2XpczcOjnlHGNy206Au0fRi4tXm/PrYhvecH1FuQx07o1pOLv0IZ65rHZMFrTZVDmk
dlYsZdtyyWnN3m25WSUJCtxBn2of3OXlcmjm7Jj19XVRD7ciG2/LqXnpC3RVxuPL+Zl9fLb4JnQQ
/ZputSi/T30HSZ3vL7+hKHHZbjaxgarMenQfkD6tWHHVcSAauB8+CRDhtYk+XPb7T570zmSKazC9
+16fjqK/WgbneciGlXj/cYYCZr9/Dh06Km8mSGmmc11vw55+Q3A78oQcKhI8Ajb46fwMLHsrMXy+
8JNggkxin+YSor+CvoFU4ymCVt754S1B2UQCsk73E2jaulSX47Pm1S8SVQdazldFU10RgosEFSsG
s83E8HTQqkKUMI+7tPeDz0PdXkMncgtS/JVSpSVymdTrJUJSI+qsS4X0pkNQQkNZQb98O1bg9Ie+
4W8cCVBrjeJwK726XImXNgcxXB80ARFww0mXnppdNiDbYxuvnOPN+dWxzMnEBi5Aho+ahV3aQi1j
8dpdrqBwEYXLJq7lHZ3LCgJ13V6BSuD8By3T+Xu3e+cvXqJL6NaVdeoVUNuZmgkqZ325Rmxhm87J
ld6NHoTdgogCDSw1X2Uov84Q9qYlw33ryvfuE7/etPNKT5Zls5moQZ4UfRt6rE5ZTSBV8j3G6szx
Za9XYBT950QgySrCvsfokG6BDK5T1liVKV8JWhafNAGDEFULVM8nmRa9H/4Kumr4RZJxvhcaCiFe
DEGHwneat04tkMW8bN2NLH+AoPygFyJPByRBw0wOivN9LjVkiy77gOH8S9JB+BRiFGnfFbfYs6lM
3IfLhjYOd7zydTqMQpm2uGj9GQIth43L3P7LZcMbHk6m3K8cEEdBkLhc6q3fTvKPB9LQ54uGN8GD
3jJk6L8b6zSsdP3qNBmkoyFnufIebtlKJnbQFwpi0l4u0jAnBxa4h3lS9zkaY5OWHIsshFZjvxIJ
bZ8ynHtRVdygj2GAc38DT9Urp48IJptseUqKZCs5WdlJFs82kYQLuCOcqsR3EDWmrjsw6FnJ2b3M
EUwIIdR1hqAd2QCh3lZtZOBuwUOyFs5tP904y3kU5yORGTIep4x/8qiaHufWS3Et+nR+M9k+YLhx
koO+g7hwBYaW1w1x1G7wnPtoCa8vG9/w4qhPcoY3Mwk5ZkjcOmOnNz04xq9l4cYrSB7bFAxvVlWu
qesufSqX6iZcwK+ZR6Padqz6etkcDH+eXacfK+I1KSB01w6lAxrFoR7bL9WKI1hmYMIKnZHPLQq9
TdpkRH4lyzBC0KtlN3HI5ErqbDmmTXRh4y8QpwKfdRrLhcebupZkuI9GJ0rezhvplB9/cA004YWZ
0D7p2qVNIcnqbygfIPLUoz1qA6iQs28hvXQZdhQs4P88SmeI2wCXMTZp2NZ/wrD7Ogm+Bn61rcTp
/+/yjXoo5iTmS5dC1uUwd93nXDVXLOMrC21bBcOdExGKgS8Cw2sI1en2GIaXYaUgf/HPXx5W9YJX
9xLHJHegKzzpt9yBfnwGFea4Ka/OL7LNPIY3F7zXShKm0rl171hUPo84HFovWevYs11YQ8OXlyFf
CsfPFQ79HOo9JzakOhtfxw6aA7kHWrMTof2kfodxvpWEr72G2NbF8HDg83oQGTlNyoI8n6HJRwMo
0M64fawYznLUmWjDpZtUxpRQqYhVvoNiPFRBaFjvSr9hbzrAXSPndLzho1usNepbbpsm8LDlOnED
oCRSIiaPfnELkNSiO7dXrryvCjJ6r3XdEqfaz5DAqp2VTNSyQ0wgIgR267mZSJNmUBnkfXUIhXfV
Tt3r+Q1oWSiT6A60dtqHVp1KPXRfNte9ZrOEvKVoWbOmJmX7hBECoAc3Zm0C0RHOc2g+qgSU58eh
RqhcuWhYIuWJ4/p9jHEhdN10pa9SgvbAahJHr3MzNJck8FTBVs4s2yyMcKAcIoakJCp1meN8GaY6
SAFwXKv52UY34gCBcCWE3nqV5nUkXlxSjNdk0ZdRovknkdz3Boogh1b5FKHMn7N640L1IHJ4fVky
GBiuPiZoa+0HT6Wa1zfuBA1tqY5V7KzUFCyWMUGEi3bmhfSzSiFWT3exi5uFX3VrxKW20U/h5d3x
5EbhUCg5qTSCoOaG5OF17NQrtxaL55oQQhBuCZ3pTOH+W5BdFoNELDnRyMwZcY8Xea/JdUcgduiC
j1GlhUK3w3HKE0lvYpH0a6Vh2xwM34XcvCghL1amqAykTSRuq6Saob+j13TSbR84Lcy7BRAxdfgI
Thg8ebiprOsXNCm9NM64ki3b1tfwWt/XYinmqk2DkO4HCLxWtfx13va2X264bOyAlzzsaoWKc5Hc
dR0ANF6WFPcQSb4wMTNp7iIIeqKchsg5u8s9VHfvnKG7LJyZHHflFIEueaAqdVBhuIkDKJE6MZ9f
ztvGYnYT59eOwwRodo7Sjz+xjej7YsvreMWvbIMbPpsNBVgCSlR+qKzLrZhpsWXOaqy0LKuJ8ivC
qW8B9GlTPPPMXyvZYTVVu/g/IaMhP503D8Xm/iC1N0F+kjYQnm9OZ0mV3wHuLSECmnxzFFj6/fF2
UNMuyuqnyr3wkD9JPbx3si4vJ79DB2NaZu3Bi/JvdaF/nJ+KbTFO/3/nv3ldJLoDz326lJDrpfUB
YMiVFM+2Eobv5jlI3eqwbVKlGHovYuj8huA9TcW0rEUf2683fFjFCYglpqYBEMa56arp2LbLys3E
kqCaCD6/ELKhLmw+LSixet7Y7EcRV0fQ/iRQqiXDlmeYR6yGdsVeljTIRPUFYV0UZQW/gLQ0KqLY
Qf08hpu85jvVX9asAlGxf6531ZZsGh1EPTpVB6gh55uEs5fR7bdVpb2N58nrxFnTmLHsABPrh4Jo
ADlggVJ4G/9CDwbfgDhw2YWRu2Iyy/qbKL+xhqKci7aRtPCb8VDE9e+Co6B/kWuYdHjoq3MUKYc6
7Tz0AEhN1KHuGrk7P7rNNoZPL66ohrHDM4GfTXscoleN5D+6Sl9W0f0XGR6SOlpOukqFZt0drjXR
Nh6D/5mq33+gAaaaX95k04gG2xpJXbjrguquCesnR66h8S2e8JcQ611QWoo65EFyGr6rD0NUfePM
faggFbwdeHmhgYycWo29yoayqVPSsZ2k/Z2Y1Er9zbYrjYzar93YGRkCX913JTCEzmOS1ePh/L6x
DG5C2Lp2zKjwXZnWHuTQ42ZBV45Gn8plo5+i4TvL59xrmrBE9XNK5B8kAVdSXcb15ptwNBFyXU3T
3KQxXbyDm0HSkCTNhTVPk7uOOWME+c/T68vgbGiVnwrPzR3z28/nDWMpHriGu86qHH2OLrK0jloU
eIqUEnmY0dBb1d7z1EQruHFLVDCBaIDkJl0S4dRxtfzZ9vVRAmCf+MFKvLQNbxzJXdGC3YuiUsj9
eaOnb2X42uZrpXmL15oYtILpJXJCRPuhi6GUPt2CR+BzM3pXzaWHsms4bcmwiTypT2Wp/ug21Sca
9JCXH8sN8/W1iIYj9D/3l6244cVZM+ayYaxK1QAQMImvWtLxDWX8J5g77vxhTaDyY4cmJiYt6UlJ
chnJtNHg09hwpjkewIdsrfDx8c6Favw/XZpOMagK27hKkzqBCB4ffjgJfwDY9DdVftqPeiXqfby3
iIlNQ0GdjpQGVSqr7ugE2fU4FHe08Ffinm0ap133LjK1xSJn4p6e1d1m3+f1o+T9AR0uX33a3NCc
rBzLH29iYmLS2j6nfQ5VHdwKO36ts2IAFKgtrgO3fMmaCxNXYsLQeO0OkxqzGrcUttyxsWnRYMn7
3+e3rqVqDMHOfxqrRjVaoDRcpxCxug+JVrsOCzFV/LpV4kVDqnOaoitV+wfa65XQZVsgIxf3ZsfD
XSJv0komVxBCewXW+goSZs+NN+8bWqzMzbbNjBAwoH8xd0pWpGM8f+lCfsQV76UH4vW86WzDG14/
yCjUaDlrUgru73Hxv0aBeOo8Z+VWYRnexJ+xXvPAaxGA5yp7A3Hh5xhpfkP8lZTVNrzh611JoHE+
V02aVMPruJDvuS+2vhusPIVbQpUJN/N14vd1Wzfp0BTP3FludafWoLm2sQ3/9ptyLEUjmlRmOf1B
Jt/5PIa8+33Rsv4LaaYXwbo4QQ1Mnt4sk9rLpkPIpwjNdyXvxOP5z9gmcfr/uyCVhEMeOK48PYxC
q15SHW6n8UKeIWICzWjD8pZFMD93HLVppgptC/5BhmgvJN7d3Dv7y2ZheLKGLEbtQmUiHQGN3nBI
nG7mE2j9/OiWCGuCzCouIWcTlzKdh+hzNseHEDSUtZC7jOIN67JvGF5c1xo6N2yq8KJAXuux3Yw4
5iYB3PcSrqXKlnhnAsti7o1DnYeg/PXUWyG9eyjHpTRj2ymangvVrEQMy5Yy4WTazUJv7meRTnFZ
bkrkuZthfTFso58m927DLrwagzFzqxPT2bfcET+kyA7n18A2tOHQc0AUzQaswRiBWtAPWHlMAkDI
Lxv9FAHf/XAW916muzhPy5rU18Kj4QHSXGt1Jdvanub0bvQodjSkjGqRtkPrHUvIExyVmPixjANn
5y4hINyRL1bczUIuSkzqOaeWZaHxxJMyGZePgAdkd6ya5d7Pg2Q3DACQ4WEs3oaQGz4AtCh2JBLD
XVHPa6IdJ6P9u55JYsPhhyIWjdtImS59daMLloOZPr6pwCt02WIZZ/Y8x1GfCdwqs6XSx8ad3WOQ
sP8nLPxz+u/8d/34f3/n/5KDeAQNdN/97/+ybTTD2eeskQT07jwN3NZH3Uz8yMO19weLZUxo2bJU
BGwARZnOzhJDTWDY5EX/HRxUTxdZxgSXRYHf9pVApSMGH82m8+tqC8nnNUiiJdSaxHSgo3P8qUAZ
v1EgKkM96HvrNNeguRIbSfRFD3zEBJN1gG8QUuQyjXXZBzvU39kCsbtBvF1mon95ejnMQeUJ4CrZ
S571uwaY3ZUoYjOQ4eflsETlSHqRgkB230v+ONPlkYJYcuPOa5ht2zeMXBzaLHIWMREpnemhoHQX
8uQI7d175i0XXetJZPhvFPPTBS8QaRWJR1bUZDx2RbTMn2pwuGRfLlsHw4kDPXqDC+xdyobeCzeF
SLz6aYyjaq2oeEpSP4hCpiw9JTkTWjki7VHIH0j2ppvqWs/Obmh4ynt+20CueGXhLTHDBJj17hIF
PMDhXbmhf+LD29CFRoeLLPUvaJnuI6evO2C0E10cXRJUO12FwUpuY/vpxpGtWhJBabdBiY6W486j
nO/03K2RuVoCnoklgyCO34ccBaiOuo9FXj1E0LTZqMrfnbfNx09nJDS8WSIwzFHs4mQlAPtk9ZZ6
+lM3dwfVnCQ75XEq8zsXfAznP2ebjuHgsA5u8wLX+VaEr2LI0VMU8A04FleyM9v4hnND1bp1olri
oTSuyz1UDNob0Uh/20IS8uf5KdjW23DuSoI1M6ijMhV9kuzaXtzombGVzWTxORNeBpo8gNYmLdKm
B/bGcZAd15Wc7vNeJhuN/GNb5Q4WqQqcCz3POK0Z85Hn11yA2C4Kv45FMN/kzqKvzxvLMh8TVoZe
gla4fVSlBa9uWiK/AN1177r6q+ejHlmMn0WxJull+9Tp/+9yxBG4hEnKUaTOXL/li7iGLMqGB+Iu
8qaXoJNbPLMdz8/KsgVMDFkxBbpNMuHcFw6dIFQ0yBacEGiTX3FK21ROR9e7qVQCZQOoqYkUuot7
QCaPo3IfM93ui8q59cNwj/xzBetlm4rh/3PT0tDNsEBlnr3RnN5R2a892Fmc0cSRQVCdoGKTVOki
2p+cl9d51j5zTOGyVTB8XWu8zoZSYXjJuLNZ8o5uABiZ17I1m2kMR49gFbxK0Sp1Y3JquhoDdwPD
t2rF123mMQ5wx+UuHyOYp1Xqp0rQjJicbqsl/3zePrbxDc+e5MBmv0QBOIjFgc7RZgHP1Ua2wffz
41sSKRNJRmei6nrB+BHRL40M7kgzvaqeXJ90+i6LTiYrnfKWiRWMlakcKB7W3KrcJeOFrZTERJSh
tlijb5sh3YRu4dYZmgEiHO0aStBifxNMloB+sBVtwv/e5RF8Dm6kwWDBLqxEmFRyg8eLss7zMuVJ
DRJ86WUbPIatnQu2X3/yincxSOmEOF6PGASB5V0BIYVNxHFpmaJVPgyLf/mG/4ZFocZowtpSNwk2
kazfujxcueHafr3hu1rXY1OpuUyb0ivQJVSKrTMuEzIzwlYOAdsnTPelxPNjjpqE03vTY4/zYN9U
kX4eJm8N9W37hOHBDeQBZhGMWGG/m/ZkqZN9TsbuugPz3u68E1sWwUSWkQVkNp0ncaEuVaC3FWli
kCRUAuQq5z9wSoM/uEWYJHIVrQuFdJWnegyXXRxE834KZfg0jSB5C0nbbWWFnOOyjxm5uB/H+aLj
AblZk91HLmQGc7FVsroNp+oZLQ0rkc9mNON8bkI5dMmkWaq85hMqEX/a3luZgW3o01Z453anDnvU
3dsyLQamQcJQELBbdmvdqpYNRU5ffTf6KFntRBp7tm/ob03aPQvoTeUOF4ZrkyMOYs4U2ji4xpGg
vvXB+ryBxMzaw6xtJxk+7aK+SBoIQqYhQ8EPSsXXqIzdDmV2XCDwM8Tt7vwmsi2B4diQ3ay1mnB7
R9vIb8GzAUTCnF2Wb5mgMuWVKlZxWALdjYreMr5xutokYlldE0s2F0E1kyYogRLt9gEJbjI//6rL
tYdri11M9Fg8xKRXDS0B7kOMGCGAh2u0e6HVTehYGAKXTvMep0GI3hOHSndPRbFGnWszjeGxmeji
gmhSpnipeU1a+RKX2VtXxY8XbZm/HGbv/GquC55wUHKkJGLdtswU2/UhOKouG93wWoCWZTRzHAMj
6P1f5iVwv0CV7DLtbxxa/4wJNJSyQHlEACfQ6PtIJMNTPtb9fOGPN7zWw0116gYg3j2XAvXe36th
XHt0sK2q4akS/SNoq4Fh1OC+odPjOpLhJ7d39+ftbhveOH5HD4VmAXLNVMlSbHgH3puo+B6VxeH8
+BaHMqFjLbhOewRhnqJoUc23DdqsklvE/3FNTMz2AeNKnPjOBIzMhPw2iPKdaOdwC6rQtWBvMY8J
IJvqpaHQ80QoC7JoJ4GSvdI0++V27Z/z9rF9wHBaoWgFkaqpTPtkOXTZEm38yX3sUEG4bPzTd995
7QDpq4YtLrx2ar194Pn+viR1sNMSirTnP2FbAcN1o7wNwzAqcEeqwEO0ySkLf6P8zPuVO6RtfMN5
HUn9CECvMm1nL0C2g/fhhV6mo0NMAJnswqANWlyPojJ/8pbmRdUDXoanq0axF0Grp/M2sqFjTBSZ
HvGMztoOOU+fbJeq3es2/qHb6gCm7GLjOe2tKKYfcU7bDaQ6rs5/1ba5DOfWdbJEUKQTaZe53i4o
Gn/XglwDwLUxXFmc0z79d+rrmUiyUS8NYadczi1CJO7dLYANe4fkjwokYednYfuE4eHxoCtwqfpY
f/RaPYPMGiJHLsuPY1GEzzNKO4fz3/nYWp4JJquDmbUBR63Fq3DX9KZ22HbRQIFGIHE+rRwVto8Y
/h5GMyQoggbFT9K+Fm77J8cz+xjSL+fn8LGv4AX6n+4eIz9iiuGqA9b8Yae6gW0hu3fpjzc8nVfJ
gJMNiz25znKVuYN70w8N3jKyek223LbYhrP7PQn5XPVAQHrsKqHR16R0HpiMHuvQWztSbUYyjuuc
xEUOy5RpzoMCyyuW+GviJMXL+TU47cuPXMI4sQs3q5QOW5GqfHiliQuuN0L4bddVaHiQi8ZTgBqP
VTiu6XXb9pTh5uE88oH7wN2DJz1/BNcxewJEu9wRuqo0YVkWE0PWgpu5qsDxhToeeP+64j6Mhx1o
7SBIq1fc3DILk7NML6VTRIBfpUhhxx0PA3EderTYRc1q/4Nl4f+FJWvBUFkBU51mfVxvY7z7b2cO
Danz626bgOHaFAQkAGwgfkDGiW1FOH/XnZRg4xvezn/A9vMN55ZirmiSLViERPOtE4FFEC0ol71L
eyZjmYt+n1JEPU+LPO63bAQ1bZBlr0XGAK30/JV85OMLrmfiyVqgtQPJRxSEabZXcbPz/PZOlku5
GQTdx2qNFtNmK8PH59lLRhK7PPW5gu+xoNnObjEdzq/E3/vgBz5uAso4BA7jNgTAuQa6CDqX+5G0
W+Y9y+i5ADuC0/zgegLnA72d/PHKHT4tPNj2xZemLq/ENG656o9zcBEawksM/49bd2kTF5fWrq/i
G8ri6qEraLcyV4vrm5izGfp5TefiLTDJk0MJQoGETLdh2V+hh3533pyWxTLxZsNYRy73ORqHsroN
typSbrhdgtZfI/6y7DpT65Qt0+I6EXBhBUehCTyVkAFi/BhGiTfJjSa6PzhEL/O+Wvw+zy6clhEQ
iiWqZ1HiLMu96JoX3p1HxcobsOWMMZnMRrCvRI7XVumQuSWIF1m/Uz6keEjlqT3to3w7tkW+bQaf
XpTleya7GfG7dioZ1micKQNvtDvdTkuSrbyh2naAcew7ccDjnjeoZUPIBZpvudwHumaPl+0vIxgI
BcYKhVtiOnfiWlAKxr+mXWtBsf1047jXyQLOkhn12K6c/askj5fNBGmf/WU/3fDtYm7QQlEjV+H1
eB1409Xgrt1tLT/cxJnlreaN3wDnkgXNLo7kgfmXYZI9E2IWOnHMfQWbtH75qwPUXHirSaglHpkA
M49UKF2KGhaJcnCDtjd1xI7RxO/5hQREngkvc0GqCYGksgTDAyu2uSz0Fpw3/TUFOuHTRetqEpa5
vQh9YAjLFHzc+evS4g12A+qmftldNv5p0d/d+yMv83XAMpYKx8nlVs9t527cMHOLlWzHElIjw2MT
X4xRF5Y8TYrsrg6LR6cTdw2pjlBLPizjWuS2bVLDdUGNjpMVqhcpLmHiUGaD2BTQTF6xkiVliwzf
lYNburhunBLCGpWLgN3QuPzD5HTRE51nwsuKZhrCPI5ZWgBDSPz615jncoP3rpWz+W8B84M8xMSU
sQIQzipGeEhmtg3CadxkDfKqTqcLzb6dUO6DU32BEOhuXuK7xiPbYPD+CFJ9Pr/NLM5ows5i6J3R
qlUliIbD5LtXQmR6l7DQf+DLkHzNonrgl50QJrXZCCWrHGPydCHtANGEnt5FTR9f1JnrmRA0zcXo
0CJkaU6SQmwHsFN+W6p5Vc3dstFMCFo+ofdjCSlPp65/qWV+M5ch6OX8lZ9vWwbD22XU1FNPCAPB
Xwz6d+fWi4JHwf1tH6wVcm0zMPydNDnghAkKxeNcHiaNotXEg59JtsZEYBvfcPQQT4GSDkBUO9BB
ASWX91xPeGLodLxye7JA3j0Td8aXaAS3v4NSNPWCPQldL+3yYfkVZ5HeN4NTHNEMAv73TCXNNvJH
su2JQmvZXF0mbOuZAqtk0EwMDcMVa4m+OCR7bkl1mXuYIDTpz0kfRbjaVpNTb2rtD4cEifr+vJvT
j0saJo1ZpRQoDhQWR3YorddE/col+1GxE+Y3/DIu0V3buN/mqno9/z3LZvgX+GzU85w5SE2CNsz8
3dT4mr9mKJxFe6W7MVr5jOVwMYnMRoIinDPMMFpWvy0lcCWNk19GYeYFp7m9O4FF7ocFqH8ZyDzo
56ab500Ykm5zmYEMh49nGoxc4LJOlcsPIzChWyqjn6OK1pA9lpBi6qQmXtsALYEex1NI8Yb2yW3p
pkzoc4YejQtnYfg8cpRpSEKHpfWUgGNMtocoyR96112putu2kXG8D2MAaFWNJKhm4Y1L6W/oWFyF
cbmSAtlMZOTmIaHtwqeKpVnc5FsVdr/QaPmQ1MWPPIpXLnqWLWoC0GIQ4U/5QFkaQuryKozQdOf4
4tdFu8hEnoFpDG9nEChKh2WMjyf10h0ZMm+f6648nP+ExUYm/MwNvTEG8y9L0XtzmBq997n/VUZg
t828y26mJgYtXqC51sxLnoZDcPDr4OgsK0eG7ccbLuxnoGwv8PiULicVddCAbVgVHkdkWWB8uPAb
hiejo1L0FQO5A1jTll3X9/E2GqZ8w5xcbbMyXJNYtlQMTCRa0o3KiavMuZ8DcO1N5YmBxA/VIYyo
eI6TsIfSIfDXyxJcWGb3De8G6irsEEKc+yqMXkCs+FhT9Xx+V9m8wnDsspRERsHk3GvNi51SctjV
7P9wdiVLdqNK9IsUIaEJbXWHmi5lu8pTe6Not23QLIQGpK9/5/aqHl1cRWirBQjITBI4eU67cZ1m
W3XDrWk/JhHhMFHsBd9rJToAAtuP0FP62nR0IzJZBmBC0vwO1LbS7x0G1uEszXripbXytlhHba1f
beDN1iNit9T90jgsloF3rlDZdkJypTaSTUtUNdnOwn70s3DS4tlvyLmW05QqOn1e5Xy6vbiWk6XJ
dFauflRK0YvnUPSPvQ+ZtrK9qwPnVSfe15Fs3eHaJslw7qCWPp/ILJ7J7ELPSLnjkYZUb0ySrfXr
9zdL0NZyrV0PgxjarjqMbt8d+farq611IxkP1r7CURsLTNcl/1YCwnoE/3+2gc+zLbDhuEUvPbeY
CgfCeHl4hCF97MpuOY6Lu+G+Fg8zec54TOMBCjsZK3n30WnGJ9SAnADfKNLJ3XqNsVmR4cViRRFi
IoTDRq/8BuW2C527+7bDveJAX5yu3/eeYeLR9LiSSE+teHYict/51bdALU+8qXXaiEwdBc2/3vYK
y5KbyDTa8aK5Yjme53leT6Pvq/sm8dyNVMYyWyYyLfFrGgYzWufy5xD+WvKfxGPeQI9D9mff/19t
4Y1DON6Yi95DOow0/hIAR5OHW0UGtpOdCU3rprj2Is8RKH7L4hPOwcnJcwEtrXF191g6/QBQiis/
9lUyHfy4KU5RDH8cJ9nvS0FM5rPB574QCxfPSycUGi6ms69x+XJ76izuYqLXlgjKOAuuCQGwoY9T
M4xHoQnzivaJ0+F4uw+beRk+73hYfRlQ8UzdHE9lU90fsg6Eg7dbt0QUU+c0ang1cydA5XwlcDh9
6YLxEKxbrAi2fzdcPRnnWM+ex6Ha3NQpH8g3X8iN/NuSNpn4NRdwoMQp0bYOi/s5nP/CazQuCwCi
KeL56xA6TzEdmo1psiy0KdA5zpEoAzryZ8CAqnRElDriclIenWLqn2acNvaZq4lqg3i2o8ug58/x
4o2HEEweh4C6X26vtWU1TFa0sowqTsaGP4PWPEqdTq2HcSBbSaXFkkxONMi1Q2FUY4qGofnsLuM3
gnA+BeFGNm5r/jqoN1GKt0ktg6pymMog2B54Xf2UcJFc8onKjZsaWxfG3k1BoTfX7sSfmwTiuX7+
POXDBYUoG3urzWANR26RmJHOpUiN6/VP47Qf/cL7VYXhuV7nD8LrP/nrfNy30kYWjkc6GUG6BF4t
veohK2h474k+3GjdNk+GV0MUpaRulThM13kERb4aeGxoXB6BN2vvbw/g/S5wAfD/qw0OhGQuPeKw
ASJk6VRySPO1T1ror7fbf38tXJMGDcKVSTRUFX/2Q30s3OAhWyfwkfr5ayyb+1I2d3wWG0nb+27n
mug1MnpLkVUkYSKCQlcx3VMv2QhLtqaNrbv0eVe0eEC/iiR/X5ssPg/g9dxV4eiaiLU6p9NciiVh
ceM1hw7v88eprnh6ewVsK3wd0ht/BhAnkHicddiV5p+W8beMVufCXfe9obom6VkNLdfe7WaH4Ykl
/pLj9PwR2tXOFrD8/Q3BNVU2l3yO6eo5GWsTvh6gr4OCATq2R3eRC4Sxt8qKbQtsODKFslTtdMjH
l6juH/yizXFedLYIwmytG448rjHPqxFeVvcQzTrgtKXPbVJt1sxYJsnEps164Xi7WTMm0EeZ569Z
LurUI+1jprduQ9/Pj10TnBaBfBlUsA5lYHA4YNWjFPLNd/7SnEUmPgJZsiW+YhvM9QfeGCzIkZpc
j0vG4lGeG14cW7l+pzllzRRt3VtanIIa/tw2ckgK109Y1sUXr1BnMmd3wOt+2eVzJu/Z0DjCqaMi
gbJR6fVpAUyNOshE5CIdJz/4dbsXi1WZcLUkmYteEC9hYHgdDm3c/6btvLX32Bo39mgf993eGE+U
ZURE0dETvs7Srunar7d/3rYCxibt9YESLYA0rCzx4pT1PLtfaxmeXU9VG3HVZrGGTxMcEfJ+iBLW
VclzwvNTJZsmlUH28br35MrfdZPlmuCzJczXZarGjCnpQXYtawK+nKAq3/KNgVjmysSfFUkHtotM
J2wdIgla/dI9a7wOpZpP0a582DXxZzHJxioAzwHjo37pHff7EoQb27LFn03k2bxO5VKgiITh3e8+
i4OfLTBTq6vARLfT30zNTKiy1Bmf+oTlkJr1PalScHulM+LFxiZq8QYTbLauYPX0uxYrIPr60HcV
Z13obb1d29b32uubiAeAR1NORYHw7V7Z5kCc0RZpldeAhPqxVPNGEmPrxnDpLPIg9dr5uHPyi9J/
mqRLI1z4dZl4DMrYCzfu/WzdGJ6tnQpE+iNF8Cu7j1cvT53a+yir9eV25LCtheHW2KmBlYux2BzZ
TOrl0LBQU7+FtrH9vbFVi9pz+7VSCatBdxCDqUGOmsl1S3Dbkg+biLMp8kkfALmBlJ7ed/mU6ja/
7xx95NV0yBVFbRXZOGVZwp+JQIsKonzloStFlscrFncSLhs6daid7G50nF+3l8M2ImO7lq4qerX4
FIXYeALsY/ool+RD1JAlVd54zoV7t7pbiZStM2PfFrlU7QRKeka9LgI+Nn5I/AXtk0eIj5zXRN1H
41Zftvm7Wsgbrwz8rNYtLmrhLvWh0PF3svLXq2Wsxfws6n0qI25kOD/tc28UvcT8XbOSFLqnEUkh
LhZ/3rc+htfXAcQtohnrM7nVr6yPDtc7lpR61aWU88+wLe5k12zsIpZrSNekRMtQSOJWfU0Z0fkH
Ca7GCWq8TieOqFv74vXDcS3qf1GKOcwdz94b/Vq2GBPEpvQKZJEqMYdT+7PISJSGAtv90p9RpvPx
9jxawo4JZIuSZFAdpTGjvYpA0bPeoW5OHW83bhmACWJLoCPpuwC6slJGL+tIXgGbQwFWpOSxD4PX
fZ1cneqtQU9Ea2AyKIuB8zoPgNOm/pLrs+5zcqcal2xcGFpmysSpgdSSEBWMVyMYcakgpZx+rU4g
/7o9DFvzRgyAyCpkpnkXswjYjLRpvuqk23j3tAR/E6NGQcdEhNPHrCnqLp19+XHh5CLLbp+dhtch
vVmBCKVQAwj8YjaL8BEE9E8OolfTxi9JrTayLdvsGO4exQLQ94JQNoIZ6Iffjt7HPFu2IHCW+Bsa
e3tEgmTVJQaQJ+pT6SZ3XZ39IV37ckUeuy0AfbPeORBjm1+LiXRZhq6iHHlQJuonXtTe4bYN2Rba
2OVnPxBEQNWYyTCoOjxUQaAtBdQgfFUyrPZRS7kmIq3KcVOxZGPMSnBZfFozzztUDjbI22OwrLSJ
SKNrJZPVn64BidZg2NPpyDtxut24ZfMz4WdrKcc6o0XEEqSkx1B4dwVpf9XNcAYX5UlNWzSdloUw
8WdFK/o+iruIURd69FWE+kAX1c0JDmj7BnLt+I3LhbmYShDtooPCfY2HZgKCi/9cFnGYY/+uDVGu
fbsj23IYvl2OULUPxihkJdgcWVIOxYsrm3bjkdU2T4Zbh+5IyFC2MVN1UQxpEKr6rzxx218oJhva
nUMwvHukrtKgcgtZUDn8eMXgnMGSu8WzYCkAd009zTIbhKazjNnE46cgL/6IkR4gnvup9aKXWPts
Lf0v0Tj9krr7dXtRrtfY/wWHu6bK5ji1hAP2HbJOQmQtG9sgFbkaj2scrIfO9YInr5zxIM6D6tRU
s9gwOkuYNCFrFRE9NG9jeI8u4tex95djuaxqSDUd3Qc3K391ytMn1HcBC397pBYDMYFsKLldSUjd
kDX+Or6IgTg/k1CUKW+ov9GFbVTXWPHGlXLuuTC+IGJ4IhhOwE/dJ0P9YQnisy9RTBpkw0NVxfsi
9H8gbQP3lmkdQjY1IPfU4QGnyQ983Fd84pqsahWq56WHSmvmqmU8hWTxH1Q4d8fbi2FJ53wzFpTr
gCKlJWTRF76AKmZ2BABztP4UJvsosl0TzDY5fiTLOggZah+GNKSxOq+L9A4lxYP/7VFc//Yd5zHR
a7xvun7yYFKzrocz8Yh3TqC0sGFNNoM19vd8ygPiFAnipeN8RvU84wu5azN3588bO/yYrBUvBcKx
iko37UQlU6dyo33WaYLXejmIbmrXkHHluEdBAv8hmef6OPjZtNGFZfZNRrVQ6nbJIx0Cg4JLP0dJ
fej44m5YqK11w5fbDFU/oK2GhVZNoSCkCVx2lAXhVkmgJX8wEWwVATGDdquQSaA5r+JdbuM06eCP
7HpAB8Jy42r0X1nAd4zUFOlcmqlvUXSDjnz34ImqvF9V84VzwRH6is8Or+7ybgEz8BilQaTuQmBK
gaQ7e/H0NPXipQadaLNJs2sxapN5ja8hnsKakDChhXPnOG39UNEpTGWt9MZts60LIxOISZkPJCOE
LUP3mwTBh2xqP2i5T+EWJ7X/D/KFGqLOoythbpDPf81xpb7pepp+7gopJuwNgHpw3EKuimneOYca
2N50muVWxZ/N6Ayfh1iU64W1E7BoWAcg9uOXoRW/aV83aeb2/8TLFrLO4j0m5M3vV1q7swyYn0M/
ABSpj1Gz7rtnMFFuDsHtoxOKkA1OLc6gjq3uk76czrcXwGI9JsoNALTMA9E40gQsQjXhIr6c/4xN
8+N287aJMc7mYxjCfKI2ZJnr/O6L4q+ShK+3m7b9+fX7m+wjE2Bg6Cv8OaHtF7JAWM0Dz+rk7byH
+w+Abc1E04mcMN0E3kEIkT81SeOfbv+9bWIMr60yMcdF0BEGJacxLftgSEtS/b7d+L8Kne8EQVO5
k+gGdY555jFgtqcjbfFel5dHhdKqYEDtkCQgq4vO69R+W6b4vOgK6n3VVuZpSXZMZNs0kRVY6zbA
w3P1qYdkLjSAfrVNkCZABO5LFv49UrxZ/G7E0Ry8aYD8BcmcQpd5PkRhnqdz529dCVhWyIS5hXTo
wI0yBSxWQ3Pn92Am9BE5NnZzi/WauLZVoq5OJXMAbIr3y8+rixOv/+Dl5eW2BdiaN7bzPm9pgocQ
j4E4c/7LJVgFEuf0RxPQLaE52/wYrt0TGvXIqAjLXfcYNaV7qOAjG9NjsSET09YOc+5mvPFZvzYP
TTSmRe/hnhglUY5b7XuXMkU+UdHTekDdeswFRAV30U/Cdb6sydZzgW1+DA8n01xkXM7ADONkdBrG
Zr7j47CvuNH9D0mbTPJkCTApFOLYaa2bv4ui25gY258bmXgL7AaKTaWHm4vwN7B+L3W7VZ1ta9rY
kRsyxx0KGQgu5lGd7eXO727cKnp61+b9xISu0b6fwOK2EObPjTzmuVJH8Nj5d7mQu5590cX1JPwm
7KAOlxey5D5L/OZjIaMfUzF8u+2x784MmjY8tvPBAzQNM2Gt0hWefCX4mLU7nm+3/q4/oXXDWRdU
E/YJrQgLKa+/dDWPT4sTjpcAVMxnPC//ud2NbRDXpXkzP6us4qVoRwKsaE8fGuV7aUc3D1m21q/f
37Su5ayqevUQ1IYKEhzLlS92KDZmyNa44a6Bv/iykBIbMq7VTsk4dWcdNb/3zYuRRC9u307cReOK
t9DsCcaHSS9f97VteKvo8hoqbAO8NcmDU5a4Kg15susWE4ZjOCzO4aCAGK+n8ckPU7qEf5qp3SKb
v1rff9IUPzFhatOQ1NFaEJctsaQPg9/+CGkynppF5gc333pLs8QFE6jGFc+58DqXhQ3Aarl/Dsbg
1Ihy42LB1rzhuAK8Qx1pKpeNPS0P2tF96uTuc18Ex10LbGLT5p5IqcNsxTWbqKN0bhf9NIw6+7yv
ecNn6yHIaDC7mJ6xC4qTkgryaoDaJftigolKA6B4AsUfd3E1AgauYxcX4XKfd5HeVacBKzI8F1oU
wh+TbGGQdAWaYXBlXt3xtsnqu9szZFthw3slNA5FqZOVFU1TncgQkYOPUHcvmnXcucaGEzddBiAG
uG7x0OjkuB70IzjA5nHgOhPv+ZnhxM2UJEusvZXlqGhCbC68Q9suzVGDr+aeuq4+rFHopb1D5XHO
uiod+jJ6GkfS49KkjFHnFvq4P7k9m5ZAa4LX3JoHPCfxyoCxhWDIMIvpsajrZgPlYmve2KK7dZI5
LfKVlR4tvPu5VEFwiEANsIV7tXVg+DsnvVBThXBSoVRYkuCHBBf1xty8f3DzExO4xj2N4sgSzuKi
4hCiT5rlQXy6giPcShyEG6i0U+XjHGevvEQ1YgGSA2fXiQedG5Fgdry4Q3X9ygYRTdOxS7h2QSnV
kel0e+ktjmQSpgEEm5RqgZU7XnkBg9F9FaBqiOw7VGEARiRIlnUQedKurCrXP3VETrkO/iga7rmJ
QfNGHGiCiM7ca1Y2hdU/oy/+ljreabWG/w+ouujpqlZWK+k/QoNvAkuRvyUsZZt3w/8rd61QXS0w
7zyRZ03a/lyQfH0lAD0fdi2tiWMbs6npOiizs2BS6znoVHceK+IA77P8vt2Dxe9M+Fo5SNJKiR4y
OVSn0gEgo0Qx44bnWabIpFBz67JLZFCvEJRwhnOR9EEa9M10qFFpvTFFlmzHpFCbp7olqio1c8io
j3qtziIm4WFsR6Antg5Btlm6ju9Njrz4Iq9bUWtWalUelJ979wMehzdyHVvr1+9vWnedvs5cXQEA
SVomEauOOlC7SM39xKRPqwhqFtRKZ0YcwT8Nc9Le4VVl68LF9uuG8zqNC9RLFS1M9tr5ufpN9i1S
aiuTtbVu+G8b0qAmDl2Yz2P/gEXuD4mUW9UJttYN/3WKKmgbT04MBaLe2amrCNwO3pZdWlo3sWbA
KHB3bbVmRTAhgcWz1ZPGa83ptttaHMukQ+PQRieNGGAylezpqYfs5CcfUPy/VETDXWypfmIizDLq
z5BRyEdWBbFK22uNRSTrDaiFbX6u/vzG6PkgVKtBi8XagnQg3daCIVRsUTvYWjcc1g/mKspyOTA6
t/wMsXR979V6C2Nhm/1rr2/+fe68BYCXSDEZ+Q9ls15AOnJ0lnJjaiwhLTQ2XOUnZFjbQDFVZr/m
vPscNsGDH6jnpNkqGLR1YfhtUOt4ynDGYmOBVxURfJr7BTUbznmY3T+3TdTWheG8zrSi+ocMirnd
9NTGy3NOikM3RA+l3CzIfhcrAQs1XHhp+iJEQSKGMVXLWcmyOZFIkIcJrNMXWsowdYvc+6tw6y0y
D8uo/gM2mzwcewVG5a/US8uugN8JIBpkNdATiL3qjZ3zmve+c7gwYWdVMnR6Hfyekbag9ygkDFMo
Wcq7xY/69Lq5NXwLcGKxZhOEtkQtz1uoSjIItf+eM6TgaLqNho0kzDZj1+9vnMVvSk+1cSDZooPX
LCM8bZVCEWxS/mjj5nTb2Cz+bnKggRw+mbwGLlPWXZfmk1Oer8Fro3XbDBn+3oKwKnOcCYuBexRn
4E8VX2ma6Hyr/NL2+4bHe/5SxbTG78eEds9+4uEAwjd1U96FZ/lJYDi7r0pH82HuGfBDX8pqfmqb
4gNKYO7yqDgDaHoe2xaibsOnfWthOH7sV+2aQLieQVLoH2BbgDOMu52btgk1i1U/RmqKJAPky7lH
psrvghovlLt+3USU+Y7Hs4jkkpHC/VstfEk1QvHOxo0ztO5w53e9DGXdkOUXSJhHRRqXgfz79r9b
jNQkQFuEjkM6a8l8RUAlJXhUlmeSUOjJ+7TI1o1822JMJmIMGvLBstKkYy2FgfZL4h5iYCSOuTM0
rFz75Ewquh5dHiuA1xJ63De666jfRBHU87YlxVGI6Xmoj0sZ/NEopfKhsni7fUuUMrFk7jwWKIkc
OrY2XerM0Tleul9+Vl04yTa2dYuTm1iyuA2JTJqgRRdgBdXyOavFt9t/b1t7w8MXrRdwh5Qdc2f6
CsTXC1jYfuYy3oD/2P7c8OgeMpZLUc0dm3n3l6a5TAMn2CpEtv27sYd3vnKSMNIdG52ZnERX6jQC
OOAMOdytRNbShYkjK8M2+zfbZ6sTuedaVR/LmocnLZe/ds2/iSIrQc44Vo7XokbYF2miupPXuij/
kTv3N5MKresWSsIcyoxtmCf3w+DXDzykn/f9vbFDI61QoI8Ka5Ykzlmr9eiM1Uvt8j2FKshdDdcF
jTp0H+O1YUVEf6BQiqdyzl9u/7rFbU0kWBnVGbApS8sCSj6HVfSUB/nTSJbhkBXlxkW1Jck0dThb
QH7xbKIr5rsQEG2b2v2Gh7/gCGGOBsVDXpMCmDt+rRav2BfsTHRYosfArUhUsYij/tiZBUmdIQtT
7S5b+6htUIZLC9ouWUOShuGO/J77+iVe179Ch39ecnkewIeME9SX22tkiR6mSicpCCryqV8xlSvv
BHV3D6NZttRkLL5tgsR4RnShQJ3MHFle3BaVXDF/8D2+EbQt82TixNYC0hP9iOY1ztyHGOTaTKma
nFFZDR2WSEBnPAqj56zfedNuQsdAy7T4WdbiIihwPvcxKVI/cfZdNP2L7nyziToxqF11tMKSi06c
xTDQu7XL49PtdbatxPX7m9bdOho97vGGAZpZpngPeYxr+bhCD3kjgbJ1cDWwNx2EuEDXIBrCNhRF
6pOjlHqQmRteIlVsIY4ttmoyoF2FR3lG85b5SQ9O8GT0H3Ltrvv2URNA1vFpnelQNKxep1c+eF8H
CJnfnnzbj5v+3Lorju5lzTSpc7a0U3YqtK83Zv79ilOcP4xNuigH3WVadQzCLN9yb72MSvyTre2H
oCn/Lq9vQXj9LSSe+MsQJIvz19ujsqy4iRajuR87C+C9uAnJ28dlUMnPCZwWHxQAWBtDs0ycCRmb
QXjjTmGGelmgu74l0QTbrZBKkY3E0nKQNynQ3J4TYNJoy+YWD9lOLl553T/mpAQ/pHepJrmlk2HZ
Ck06NKeCWjSp0dGkgQGPq/68uOQIMOfXUZMtF7TNluHjQ+5OMpn9mqG8K0zDBaB/Gfu7wF1+YmLH
aOyCtCxMWtbnmZPipiNPoWx2f9uWbPNjnLHLfuoUwW0aK5esTwcvXFIBgUSUto7dUY1TuC/dMTFk
A4l9lTuyYquEGNBTVY5Bd/bdWu61WMPVe8DfpqVrKlZV7l08TK/dlH3ZN0eGm8+KktJv54ZJkICm
kLh9rsI1Qcmm+DDQrTLy922Imoiydp5c1bXIB0LSzOrgeB7eVJy5GD7fHoSt/etW/mabqMeqRA0o
siet5ukwlosCzngoj/tav/r5m9ZhNijWWUjFyqmTd20xtPex2mTgtP371XjftB7kTpjUg2qYgOy1
Bm1IUZ+ntvLqjWj0fkClJglaqFp3XuXUsIQOSRoNKjj5AGvee1X+e9/8XEf2dgQ89CpUINbMa6uf
ke85KQk52RWsqcmCNgTNTFSGxpuldR7CJSyPgTcUGwhN2+SQ//91GGOiB7drmM6b7oRcsroDv2R/
4VmzbMz/+0GIJobv1nhdh9S7V7OwGx48oNZ0kP1UOjkGuv58ewFsozB8eEjmJXdwxmVTxH/X43L0
1uleOXIjh3l/P6MmukwVneoleHBZ5oxHVJpc2giFTeF4zPv5n2yIPu0ahQkv8wYeca67GlBlPHLJ
5P6aWID0ZmOpLX5mCnSO0lErX+aagWu6w2txvSxlmlTtLnIGn5rosqmesh5Prw3jYGB/GqsWmi9Z
sG+rpybx2USbNcLrACJcoX7nBBWivfeDFvKQTPXGrb1tggw3lhNObePSIcwlc3MMrxl204T8dHt1
ba0be7FuKhQmQrAQZZWEHpOoi08liEU2dmCLB1DDj8c8keCnHLHBaMhyThpC5OLvpB/+3vfzhg9z
LsXAm7libf1UL2DjqfEAtBEfbN5lOG/erG7cZl3J2jw4OMI/iiI+i4kjQOPKPtglGeNTEy02LmOB
ZMsrWCOFSivZ6tRTw/n2/FhinEly5pAkGMt4LljbgdInVPJSVfoYLs4X7q0bJ1nLEptsZ/EKhaVx
9XI2Vt1DGAZ3oEy8G4BDuD0Ei32agDFctuSdiuec1Xk8dimJ8qk6FjRottCVtjm6juvNLpnESdRk
y5gzXtXHpu79tGnd/LBOQXNcl3gLFWgxJxMaJhSvorBcc+ag/voOxAbryRshvhJrV3xuR6d8TEIw
WuybNMOpw6xYeK6HnHlQ7jlUXh4de7y83u1r3XDqIaso6Ix5zppweQB+qD+5ZRzsbNxw6UXNulN1
xFmYTR+6cLzP1Cp3Tovh0h4guVlQ+Rw41yk5NKCvOHSL3IIxWxzBRIiV8RQ1E0ouWeZXd9rx7jXp
cAW2JTFucQQTHhaP1RgTQCeB/Qu/ZKp/rv3m++0Ftf351WbfuEAGciGcKUDxV830vl+Ch9ifHknl
/HO7+fd5MHxqAsOgJJ5NikvOJm/5UTYqXSOehurvbvniSD8FpuIwCjDQ4+vtHm0DMny687XsstZx
LqjmPc61evDD7sCXZiPxsi3F9fub+SLO7OqJovlWd0WqhJjSwnG3ygttrRvOKwtAfCFCCg8Qjfva
LHN/n/X5Vtpra91wXrydj21OEucSus3HPNAsG+np9qxbQpxJSsYbFH9wTZyLE3rQIaYqOddl8Tl0
hE5JMqsjH7ONnNQ2CsOTyTjzeugEZ3XgZh+GuG6BKc2bjZTUsiWYgLHFiWdvaUPO8hgPbF6jvwdd
/KuQ09Eboz0yoT5UZv7fhkQOl6sBOmde1BQtHrdp8DpAxGdNxbrKfZunCRsDFnmi3jg7Fz6v43wU
2AmyIw32SWhiENcJfOMIngOJIcwRjInHANXTGhRuI/9825wsTmxyk3l68rhWo3MpC36+OrES/GM8
jhtptcVaTWoykbUhACpYZNW2Y+pCIyRNnOr7uGYnN86ABwCvyL5wZKLIAl9FA67Lse/EY/8BiiTi
bs5X5xxOY7AvE/4PT1k2Js0wKOfSaE+ltFAaiKgtmgHbShh7sgiSKXeEdC5rKZ78dXisyv6udeW+
DNKEjmXJ4Bf1VCSXNYlQk5Z9qGdIvhbLvmht4sTENOcOCts5gLFJmPpO/ZjlyS4yeJ+a4DB3XnQ0
NdiVA3d59OPoT530W7hVSxgy0WCEaJVHUjiXBaUsqCh4hGScSAM5PA202QiklqU16chG1I/OIZ+z
S1nWDyWP7kKxnhfUCt/2YUucNsFgSsT+MHEfO+U64hEehWr3jt9ugcFsrV+/vwk/0NqsJS4lkovs
eX/UWdKnMhRbrf/7sPhf4B815TCDCiZPQNQNZCY9QxzkGE3lqUrus9FN+1amU/bJo2W6dGuaTD+o
Pz4mAT9m8QdCPy3l31F2zkFCu28ijW3bTzqJW50mudBs+TaI7KPvRz9uN20zAcO7g2HIMw2Z8Esh
2uGR1skAMgUx3A+N2Drk2izZ2K4rkA5GvEQA8cLZxTEXGvRZ8MGJmsp7BQQHSiVFNvWnXeMxkWNd
IJQnfT+7VLp5cGbnYS0Uo3oLg2CZLpN3jEs/K9Y6yS5rXJ2VqA40rP9C4cCf23//PqiLmtixLkbh
JpS+sksTge6mqPPxfsQ+ni5zmJxj4EJPuFAsDnVD3QPeAXdeMplYMqW7PpRBlF086d5BMON1Rg69
YbuW1Tepx/KoAoXP1NNLtC6f/YT3qXYA2A7mb8X1ru/2vNmWxYgFVU2jNc/W7ALajJepoM/N4F7K
eQtrd03L3okFJmIsm3CVUiWKXoayB13A9FRo9YGDTm0qUDYsfP8EWduft4diCWsmDRlt49b1nDG5
ZEWWPYhiXb/PE9cbV3K21TDcPaonNdZSwH4hKiIbjiNYeclr/3um9UbUt3VhuPu8AgFcOhG9tHR8
mKl4knkdnnkTPc7Qhd3n5iaSLHRxr1iKlV5AqXninVyOFXero0ezLcI2yzqYUDLe5oMjwON/mVwQ
LBR9kqeDDl9uL7LtUGziyMJ1AI2XO2QXyt3vnnCbi3CyP5BV6g9ul2RHgEblfS6DBjUfQf848GQL
p2Ox5f9QleF2Rcedm10mMn3xyMdwfoUMIOpxm48OYEGydzd80jaBV199sz+j8D3oRY5YtgyJOuhM
9IfFxwXz7Rn8F1n2jk+aiLMpDBRtQpVddJCDRvylX75nU37M/PnsTM4REj0HEQqUnHRHjauFGlSN
YXVX6nMNmsh+Ya744Ufg5lyfeDae1+FFgUR4FMc5mI63f9ESlEy8Gqp2iASNIyyoAUptpqBtJ2sk
7kHMsoWT/tca35sF8v+THNY6Aj8CkqChKaB02Kfzqg9kZqV7x4MmnePylAim4+vA8+TV938C8nXI
/OnQ1R/+x9mVNcmJM9s/dIlACEnolVq7qO727rFfCNszw47YEfz6e2qe2vqsIqKebFc4JJRSppY8
eY7fpmG3yh2OmaHXuheQY5MWa69q9yV978yvHQ32qv7Wky3hvv/QU3/6XiP+9I0YQQ3FcNpXn5YW
KdWX22dOvDyMLQoS5vJMGAQO0q/L0n8QHT/h0Q53meQlBxPj7fvklgfeLPSnLzHCVJKT7CY5L680
KJ7wKSJWe399X2LT8P2vqJU4YnmQZN2zSoTC2dJx/w87+Id+TZzcmOquWCrMWAEOaVTjADtA1nZf
YHylPoqUhANqJ9sxDtfsIBO6J10BsT5+7NVz1uqXrGa7Chsn/ikX51CQD26x8RL4H/nXn77NeJZo
EqgqOiuR17n8uCxqRzrUuCA4qHXdl1yFcKC8ONY1Od3cjNFjC6XNRW7cRiwBw0TcCaerR3++Hehr
WoUjlUWYinwrHNmWngm6Cwqy1m2+SsDUfqjlR+qSHSl+xP2J0+PAmmvbfKinOJzqf4bguUyLfbPg
7F/vsOogRbfx8ENvC/1PJjaiokPahEIy53aUR6LEJSE+QILPpJ5vb4lfFckuonipKrA7dsOhWsEQ
rY8d+0uC/B3mX+IrbhuYe1L8hTqDcI3/1u0RBXb7dQpOtxPPbRHVK+Tz/NsS2V64ttm5/f4mnGcL
7TVKbgSovNRZNkW/y4N0C3tua9x49eyDHFSWWcKvMctex2U6esm4sVFYorCJ9dNpxhVnKb/qoZlD
WYkXMvbPqF3ZaN/26UZEa0hKoMeQ82vRfwEu4rWA2un9/cPWshGhqh70sCLP+LXMximUHn9y/frd
/bYtpwAT0FfJ1SPB0vArHU46ECFPxa5F9XD8vaUTHs2d42P9GBFFx6SqXQLrs0F+d8d23PNAvJRl
+QzSrzjkM7+gXrwJ7/dmsZiJ8Ssr6Ap2S8WvPMsdOJAAL9wAdonHWr8deN94wFiVGlI/DGdOkOiX
h6xYawi+FN3YPLaUTFq42Osr0OFQcc0H6CI5MdLMMoBw7v3Pt5zLTVDf3NRgyCYLv5Jm/qVjkM/p
5ivFBtck8cZs2+xvuHGtZMuJJ9nV8fP2OPp+sO9TTvf3B2DxZBPQV6S56kmSsGs7+R/LoP7oggMN
QK2Ne4utecORoTWv0oJ7DNchuXOc4Uxi/yL1urG52mxjeLMzIp3MHB9fr3S2T1tIpwVF8FjhojCx
fFImvAr6DB8/8X+mQCahTx/SuqbCpIVby4K0ywRcZuY3ThjINsfr0LB1k/vzshQmM1zp0U6VE9ZM
5iRt/wQe9CDZgw9xQf0OcuIvc+OKrXe0P08xcvu/ezAVAeWzLNlVkxAPEWsXgnLx/uL88/QKE9DH
k1GxvETTLudz6E4D3jmW8qGVL+St0zeRJ+7byXVk7F3LRl3XbHolZXVK2Jbktc0shttmmaeGbhn9
az/y/SLHjxW6IfFW6YbNNLcT+JuvD7Jl5HUT0Ks71Sx06vqZDjl/0DSG18LamTvW1Ls22bj3+vEQ
r/7R76qN5m3fbnjt0LCmZ83iXaeVH9bOf0rBzX9/xVis/j8APj9D0kam9MoalJLntAp21dpUhxVM
uYf7XVi+3gTvtUiKloPveNeqbZ5W0l+2g4Lt6w3UgMpnQEogiYp1MkQAQX+Q3hr6c3q6/+V/zs8J
E7dHsIlLPS3k2i/Ll4KlUe37h5K05zlIDk7pbxzHbQa6je7N0nRZ1jQNIcvVbxZ/pzM33RWeSza2
Q9sgbr2+ad2hjef4PHWvS6ze14Boxkv+jHeePVvHp1o9dsJFDPu9m75taemP6wr3ndbIga4o9Oq7
ZN9wZyvRZak7ESaUj5V6TcfGW69kWXZZSvZBKp7+U+3qhmLHnfpd4zUfung4cT/+yByxcU61TZDh
3l3X1VkStOs1JXn2CQo9ixfGFQhj9vfXma19w79XPE/7ki36uuTyI4p3Ty0fNtaWZfZNbF/sVQC2
zmy+qr491Mp/KuL6i3TjLHQSpXZifHRbM4F+rkR2CBjm+Sqp2A9Bj6NXw/8G9nKLOs3i7CbKbxDL
WoBQGFYaqxlFg/JVNssr3gE2bjq29o19eS0BI4NmsL4C7QeojquK61g0/ZmmXnl+aKJN9jcQR4wS
OX2NFMfg49rcTXtdplv8YJZlZOL7HNcpvWZx5ytXovhMtM/qkEP76iEkhzCZ38DP2ELspp+vg3T6
J5dLP+ItfYzyT5jEb3Id/dRnDUwD0XqeO6ebBtZ9q9sm1nBfKAaqUjFYnToK4nUt36mF/KRifOjM
LoThvm2pcmj8lfrKE/m6EOfd0K+7atBbB0bLvJqovtwb2w7SYPoK2vdbQhfCBAvH5fUh65igvsqV
JGiKYLryoN53WfdaFzEYKvMNjIvt42+B6c32M7VUxk01TtfUxZsqqolQApKM/cbxxXJuN2F9vB77
wW/c7qpZf0yJ+0xGjWzM8pqm7UO5acGN3dnzGZ/KVffXfBySnW7ccyIyL0xispENs1no9vtvFvIH
7S1Od/Udlez8JHjv5Ol6uD+7tsaNbbkVfgURNtVfi3H86RA/QYUyXs0ea9w4Uztycv2EofG2nn4o
b6hCB0Sj99u2OK2J5CuLpmgRGvtrXeAlOG+xYQ0rQn+9lQX4c5ZbmNqipb+g8ilOeniVcHd+Lna8
9z+QWL7LXHX1RXXMAeQIS+chyXKK9MLv87zoukq6CSOSq8iOhFbOGeWgW8RKlok2wXy6UODCgW7X
tXf7d9wnv0gwvb8/FX9+phMmhG9FAnDRqFu9xtW0l7o5j8zfu21/onA26qKyotuqeLD4s4nmw9Mc
dvmg6q5ul1/rhB1HkB9N9fgNknVf74/GZijDn/H63hVgjemunkifnXx6bUEXeb9py5o18Xwji9MG
GFB8farBy6HBL985PoQ0C9/dOM3bvt7w5xIS8W0Dte9rTlj50Wuy8nxLmDzm0CaET+dclSxxmuu4
kA9Jrc+DM3+7bxvbh5ubsAu9+FIlzRXoi/GQpT1YLOAHGx9us7yxBa9r0yKThfxJ36XfNXRGQ+Lq
T1KlGy5gWZcmgE/EUtbrkqmrFAlwasdu1Aeu4zPOXIeH7GOi+BBrCqRkdX31keO4NqToI5dUW7S6
FvuYOL5mXm+Fx3NzTQMZh6JZDmXrfKfTFuWNZXZNDF+RFgwE6n59LV1dHMZ09U+JmIoHrX8b1Zsd
Mp5LUPtrr73OzRBmFBVo7CqWLFrbx7zKvw3rTQf15Hs50jM1Xl1T1JIsvOr5mRGebD2qWzJuwgTy
iUJCJZgM6AH0LWWA2oP4uIBuelj+miQN/eLCnC9u/6utPZDVdCcCxRGVnZqM7cDjEAZufSh74Jv1
U5fOO6xASt2Qj8kO/8mv0v2gf+BvTpIDPfcBdvG30rG2lWPs8R6r1pxyUV5F5+DrRBVyuEADhb8N
17XcUE2F0nhZS7I6sroCdnJUbXz0HX30WPtEVrUDae9DL9/CpIq78a+22aAqZA5Heh57ti/jVW6s
H0t4MPF+bMmkFw9DhcCPE9ao+FM+i+8Lj78FbrEV4yyGMlF/CM1Bo8YcIxirfyjJ3y3OmkMILYtK
TkFTAeT+xpRYKNKFiQCcdAMVBNHXV0e/uC67iMYL9fzfYqvYF1/qw1y/p1whQzqFeGp+0Iw3875x
QwAAA5nror4uSYX0LskTfoSsZz7802oyN7/ATrhVg/Jfwv1/U+DCRAS6IyTZ2gwuv/IsvDkMUAUi
DQsQCtM22IH/aqZfPJqfJp+cMjcJ8yUPO3hnqZbQ3RIWsXiXSTSXeiJfCIQhr73jHOJc/sXybj+t
6a/7m4qtefq7QSt/1S3J5RIV1aVs6YdOrwc6qa2EuW1FGrEho8FE48JZor4LLoVfqUM2Ar/NS/KZ
oZoB5W0peewd67+4+mZpSEjmTSPJ12hwj8VSXqH1dBwWJ1zcnyTx/3nMXMYpYvTjFnmCYo14M/ET
raERAHGy8ph4qnh3vwvLRmlCBl2FEv9lqdYIShTtTpdzeeqFn29slLbWbyf4N1bic+xgfx+WiCWN
H80l2NWW1Bs3rmS21m/L4E3reGkPgqZioPTBU99FFg0Jy2xd9vctY4mhJiQwlzEy9FDCAGHQ9EnU
8XupxEtHQLPqy8dS82B+/30EAipkTcoSHg0DmCq7HvoPecK2lCUs3maCAYcqg6IEH5cIBQ14/ZyV
f+gVP0Pt47GHJhPL1zHwFvaC0Ghm4lvDoTASL1dWDw+uTcOdc3dsUpB10chx+MHX7iufsq1ySNva
MY7/ZE1Qk1kHXtR1bXvQwVocJTaQ8P7asQQik1Ruoj3OEJAEjaB0hprF9meXOTvQXh360f3SUf3z
fjeWCTZRc3nN45oq7kVZEy+gu5gj4fftPqdbL4mWm7bJLxegNl+lbe9FwYCyDZWhVFvSE3XaH17v
nXNVPufJY0XnwgS6rZBqjccl1lGZi+Gr4NJ910+e/prqBgQz/VJ13um+2Sxzb2LePGedq7TsPKyr
+WeRlJeerl8ea9pw6GTuVL6Wjhepbu5CRWZ6XHP3MayNMOVJ5bT4lAfUi1qagoLUbSGD6VVb+XRL
wDPZ5YKZFqBdHHSUzHoXL8Evb9V/j053cn05bjiGbcUaLl1nK1/HRHjREM8XYO6f+5nshszfOFTb
mje8uhrxzLXG0osS7Z9BnPacLdVzsm5hPmwWMvZjubQCtO2cR+UoP81DfMQMHHyZgzM02AIkWRan
iUGbqkZA4mQWEUnpO5SJf2SL2NgvLdYxyeQaWpddXksNb67F6+pqB3sORGEAo2OLX24c1m29GLsy
JwsBxsyHd7H2G7hnP6Rs+OwE3vG+h9mav83Nm01f6SIAx2/Mo7UXr82QjSGqVvd+nZzvt2+ZYxNu
5kCYgVAwIkRIG76fqDx1a/yXx/g5rtrHTkUm5iwVyml8tXpRoYgHCKP3b1o+xhUhXOOEDalX6J3U
jY7c+Rax017sO5xVN+bWUqEhTLSZW9YJz2Jsm+Bz/jEErQ6ndvqUjc65TcRO8+acQQRyovRMpPfr
/ozYZtxwavDyAmMINcuIgenk6CvHvVRx0EPoSY8bk27rwnDsvPEorZVGYO3qj3PvfncZ+yZK8dBb
IzdxaEkJOQanH71o1FNEhvm8rOvGXvbn5cpNGFq7Mr7IZfIi0AwDkj1T9ZIOlQDoR6c7V2PdPjIJ
3ASkyUED6EwwCc0CrE9c8B7y0R45BoI6G13YhmJ4dgsZ3r7gtY5AbwPWYpY7+wAn/IPbNWpf98G0
sQf9OcJyE5RG+qwCx1m7RENK/BBIijmsXfDQP2aoW69v4hP4U3NPpZmOKj7nUcq97kwhj3qj+/M3
vPDPq5X/L8+cGMo5VTRy3fRlnKdLo729jPmHx0Zg7NGyc5W3cGeO2OTKi0yX6eyxOo9IH2+RMNlG
YLh0NUELEmqWc4SyUXYpuz7dQ7ZKXoTfsf39Ufw5nYbT4u/zQKTf+JLnNOLlqZq6HY/dgwjyXeH+
KqSzE/0Jj5b3u7IsqP/BrM0CvN59hVeNehpDfxIZKrplt3HJsrUe/D4QXOJ42y8YSJZACM0VrbMr
nKDa+HaL05lUc7RlOL74mAl3nNS+F12LSuexi6SSeq/cYevoaplxE7ompjmlJa62iB/JcCx57n8B
p/v6gS5jtxE/bIa6df3G89yhK1GFwUhUjIufhy1oNb+vHtcbLz7ENoRbv2/al623lu0sSOTVLxUp
zjPwSl75dVHqUHbDLqm8Q+V+mer20KFspQ08cE40YZLJsBBblyTbGI3tvUQRX9/WPokWpEA/gqdX
7nyebR0erEM0XH/y/LSjGZqP6XtX/6orkEP4H6qE7CY1HIL0uRO4diy7JChDjFUs7FaA1TzIqMwD
Iy50GWvAhDfrKK1o+cFdUewDbuXpaRY0JhsB2mZCIzCIZXQFSgrmqHKa5WMNEMU/VZpWXx6KBSa+
bYGg8VJ0PoInmz44ufNDyOyh4zs3AW0tT2fW1NhZ6jnY0ck/rfUUISZs7Vy3gPK/L9DcxLPlcvZb
KLdNUSDVO+ZWdTiMgPe63isOfD9GOmYhah4fSk1zk8OOCSTmNBAPEfAgXlgxrvYoO3T2vOnax7ZJ
E9xGfL8ZweQ0RUN343/h6c+5q099QD/fn2qbvYx4QEsR08Gt5kim5Wn0j6sSEf7o+BAGRNEw2ZJD
s6xYE+jGvLjRTkumSI5g6tRFF+8BuN6iVLG1bvh87qK2oXaTMWI8LqIGOaLRnfVDVx0uTIfWkPwp
cfyJ8qxXTwFEer/62Pi3MDMWBC43oW66L8EZ1UA0qvec6oVAN+5KcMvd4YAHOTdUh31u2rIMkWrO
d24y10m4kqGKHM7lhldazGeC4ZzBWWLGsQqcMTjrVSWhpA8yOHATC9cDPFnUNZ+iKetZCC4jVLhm
6omA+/f+GrZs/6YEaqNYKZxsnqLMGw+0cl9dB6WWJbvoUW8wh9kMdOv6zbY5wQOrYm7HSApdHirl
lgCt6a1N37Ipm2i4alRl5U7jHNWuAAxR5vmJ9qR8Eql+DMbK+W1gbwYAsZOZC9rOiItef3CqEYLm
QR1vRClLFDEVUFU85cMwjFNUueVLI4b3APpGFc2gvkBf8kw+yTjbUlu1zbbh6mM/SlVCZCMqSzKj
zFrmkCb0xfOgebDXegg2ptw2KYbXA3Wfgp0j6SOImr+gDOXfpljOFZFf7y9a24oydvCaJDlvC3iF
EiI9Np0ad/O2tqGldRMWN4DsJx5i1G84/qJevKaezsXAxGOHVBMWJyVgp6JccQ6uFUgfdTrv10Hn
h4csYyLjUq1i0B0gli+U+WkIwl4Ie5O234q3tze8PxwRTDjc7fTB4yGfIu6rn1Wlq7Dj5FRB1ZvH
5O+EFr8eG8dtYb1xucAvPA42kznC9YTs+o7Nexazfx9r3PBnVwHqSGZMgcx9D6qYNd/5jPKNiGpb
PsYJnRST57QS+8EU9/WTdCo36tt5C25n8SwTEDePlIh+KmYc0I+e4OsxW6H00wb9j/u2sbVveK4s
ZIFX4QyuBXId0KqBZDB5Eav74Oo3PBeONdZFDtMrCMAfem/yd4UfO4+Z3gTF+XUGljyXDpEI5nI3
TU2IYpOtwjTLvJp4uIqNhQOysTHykY+KUDy/7J1YzY8ZxsTDMd9Ps2TIhiingXvskQQ4ZSXbclvL
HmOi4eqkdnW7BkPU6ro+ZPFU7bo1e/XTONvVQCeGXS/4bnXoVoeWd2JuktytE8VtXLg6yiax0hPO
gOCQzlT+Pu2Ic+KordznTj1cobw+dfsUyb99N9MtZW7LKjbhc2JUdQPI8RB5+XDu6PTUdup1EY+B
L7mJnRuXyi9vikaRIqDG7kR5XqrgQ5d5rw5rHlwQxladgYHeZV6Kgxmef16QbdXf9Dg1nx9ycxPj
hgpFr1lRvRz55eTuIGWj9/itDZ2AxhvXbNscGK7uzQyKc57bRRVyoI4/XDQL3tG8fuxJ3US4ZSAb
8NwBz+kZX+kxJ3N59AHJOty3j8XZTWibGwBbUgpkUZSsp3/H3qt+dbXcYuOztX7bXd/ubnIYUZyA
izyKxsdfc9+sT17VbhW4WA55Jm2ddEHDHHRQtU5Itsub7mcu+o/Zkn8HIeSWf9tGcJv0NyNIAT92
kFzAAa9uUaXr6dfUWR5b+SYETUGRfk4HbEEtwE8q5LSewnEQ5Of9qbUcYUzWuoKjTrORYo6G2hch
tNIhFFUyFfal91UIfzmzSW283FpcwCStq3OgZce47yO2HGNHQ/Wq7H90Zew+dkoyMWgilelUjXho
rhz1tebyuc0Y23Bf2wwb7kshQFJ5waKiMVv6sE/YU1t4Gy+plu3od8yZ93+0Wryu4VxFU1OQkIJK
yXNRRvN/6XAroG6ZAvkYGXYEqRvMzRb0wDIik7ourrnLChBhRnUhoACsUAZc9fGycfawLCuTuk66
sgIJ/TIivUdpiHxucKqXghxE1blnETjVB/0oYwM3oWl0kZMiEBmKlp7Er2XmdGdv8MHS1hZbBJU2
axkerl1/nBxJRjyedWMRMpqNP5FNaTe80Nb87fc3AcRnfTBXldtH0zAHwMk4kLGIl3rjTm0JgSYu
jfPKmQq1dpEn5cJDR+VdVMSjc6JBivwG9/nGLmSbde/3YTjKqcc1SOaIZEWDByd/nk/pNNHdKme1
d6Rav7a3JPn90GUzmnE4h8JHg0npyaVWs7dPR5fuGjV9v9+4bSiGw3eo5Wz1OpGLJ14gm70vBX29
UeDRiX8PkLK534slJJqItbn0kRFl6GUadBiL4jvYSRULNm52tudAE6/GO8qhF4bmG/+mqJCGumKn
bB6RjZlCWg7X9saTc06T6QnPkfeHZJkVE7dWL+s0KeHhdXadsyGk4H6P2kJscZPamr+t8TeesmQZ
T4TP28ivm6ratV3gafCixePGvFt85b9U0Jv2C8drXF3h1V9VyREPpn+PrhdCC/xc1ur9YxYynD2t
OlL7SQ93rKSzHqXO9biLE5BfPuYYJnJNFGU1zpiGCFrEr3k5fOHxlm69zTyGhxcensXqpZ8ih+jn
Qqt1V6/dXzQBSqFIPt63j80pTL9uVyi7+gMSLzM5sKW5VkzugPN+7IX6vzvamxmeGdgiaolUC2PO
exw735d6KzdtCRomWK2q0xg1dB3eg7z47yYdnrMS8ZXpp0RXUV5mh/sGsviACVybiJdwBs2bqJbq
Y6/fZ2m8EcBtLd8G9sY2ZTkjARik5FLJ6jWJNd7A5WNxwVQ8jQnVZb0k5AJ2PWRLe3ZeebVRom27
X5sotUL2a+rHaDyPSw1puPTTPOIO19BQBnM49tnRcRo8nOljUSYbx1mbrQw35qRbXIh9FdHo6jLs
20Aec6/S+/tzbHE0E7i2JiKnRGW31t0DxAn2vSv/WTP3XeDFj4G+uYleo6PrNLGQ7gXicR+l73wW
Y7FxppVYMH94GXUNH84Un2vQf4EuNm/il5TiUbGq2x91nbX7pa2y/VzWGvE1F6dyHJeNXm1TYmza
SD/WahWxeyn7/AwiiT3I+T/fn48/N81MzFpf9DyHziG5xIR/GmgZjZDn3ojXfw54zASt5Y5eGAf1
74Xm+icf5FVV9fPSxVtyQX+eDGaC1Zy44UmdwCzVQN6rrnkFBeKLW007OMu+qCDnV+hTkiqxsXYt
5w5mUqghhIx17WFAw5w/r271Lm66JHRceVrxsOzX7Otcind+VezSVZ88XzwUY5gJZesgxZ63MXMv
2nd+pMNyGhd5emz+b+viTWSUUEmrggJN+7nfoR6UQNB32bi42uaf/t626vwJBzTfvRSoIFgZ/eBl
zlceNxvYgj/vSkyaezZtoKoRUPcy+fmx0x0Ce3Lu0+ykYvUM1eN39y1kG4Xp8rMH5rYOo2hAocrS
JAryES+pbGMUNgc0fLubqCPAde5e5Jru/dR9UsUWw8efL+DMBKwB2uFNJYGBavcL6n7HdAnV8jlX
eRg3KWTxNqbZMgKTaA2iEE6L4z6WUFd8cUjwbzvPPx6yvQlb8xaQBXcZjJMij3CDHqduv5sLfrjf
vO3LjUN3sowp85uuiobJgdKlx8lhTft8/1jrtwX1xrVWX/B5LHLvUjVuGopEpruSJONG65ZlGdzG
9Kb1NPVm6uIx+iLH+Bv3ig9UDycl9MZp0hJbTV61MWhnTSesnUE9i+plGj4CArFL46+4yaXZL78Q
GwHI4sUmuVqlUtlPM1YPb/lTI9llkcNlLOUP1yUfg6B8zItNyJl0msKVfFSRx+SE+m6nOAztLA+u
Q7boEm3uZnhyiWIU16kIRlKebjBUkrQRTKfyLIQgjm7GrQcCy9Sb4LMgWLNcFWsRSXDUozg4+BZM
/bmZ9WPbjYlAyzOPx05S4XodQ1MWhKo/aI7Ezn2vsH38bR28Wbd1DlhQMDl55PUhif8CZEv33+43
/eezJTPBZsJTEKfRaHpu+gtFGT9DSVbrzKAz2FisloBhYs1YwFGS0I7rpQfz8Z70Kn8q1oBubAU2
0xgurR2viBmReTSN+XPvlf+uINgOXWQQ7tvH9vXGfjz4ayGyOK+jzquqNFzKpOzDBAR0Xx5r39iQ
S9SizIXbl1FT9s65oNDj5lOyJR5gm11jH9ZJ0UvWFyrK8+Y70C2fac7eoYrqRQv9UE6CmTCz0gG7
YqXrFUXrIA1bvMkNvcw/PGQdE0G2tmrCtaBaLyJeD63O3wcgzttwKksQNQFkbVC5HbD8dRSQ+HPJ
3KganBoDCF66lH1yy+qxKGriyNw+CBQ0A70LeDbFz9ov+gvrcuGFbo7X0MfsZGzK0DFBVCNdGXU1
iAShK6aPjZBbgn4WHzCBZLp03I4kAj5Qqavy1L9V1f/12Icb7ot6oh5UhVJFDOoFINrSYuf18wbW
yvbdhu8GoBD2g5XWgFT4f/t1cfYy98GmDbftoH4SEz3W0bw2YFksyvkEWp0tglaL25qEamJguda4
FUe17tV3qW5AGWdE3jssJXcgmwmpC/mgixk7ME1H0HPCTBek4/YlqMZDyN1vpcos0dkEjC00W5g/
g403GKFYMaAKHvIcBf68v3pszd9OFW/2xXz1IRVEFDJxPqJnCB5HP4emaItsYha2iNJiY5naOjI2
YAFZp7FuehUBsl6eg06m+zRmy7fcG7Yu/rdv/t9XEmbix+I+K/K2h6l49bcElznKCSb3qADVTPop
9Mct8k5L2GO3Ib6xWTZM0yAT9EOr+gmddPWRz3/x0nlOk7/vT4vF70xuNQkNp3VxUOLF5+YdY+n7
wGFbUds2E4ZPq4IRgIqdIkJa9OylZJdx769VPrjdmyCyQjheCUh/Gg2snkDqn/MDxM/U8b5hLH7N
jO248rSoG0hBoI4/6597PQ17DjbDkLP13z7Ott4LbTYyXTpwmYxTmd0wPt8EJJLEwE/N+hiVJDOx
ZLGraVWCDy4qmvnfGXvlSvzHTlsmkqyZoGbtZFkWYR7eCcctQlHprSdOi/VNIFmVZ8qPmzGLyKL/
UVP3FHjjCXvESwMqrvsTbFn5Jpos9XMinGp2Lk2e4eFjzMieNHqrHMEyryZyLBkqZ0nWAa2z6nNT
dwdBx4NfblX62uxzG9TbyFCmfpEo3L1TL0lepyY/ZiwOh2ZIr3RpNlzAZiHDf3tnKXkaTGmUTPTL
WLcA2HXD1nZja9zYlcdYM1/4TRLVXqr3Tp0+e0m7bpwXbeYxnBcUQ37CATK9OKL74M1etXMH0Ydx
ne3SOdiCYtjm2PDdms4cJfA8iVadlXgmhbS08uIgRIHdx4fWqAkPW4cmWDXc7NINGaB/LCZn8Ic8
VhHATHjYooAvHVMSXEDzXz3nazyeHahF7O9/u2UOTLKzKl38Nsft8dL5esJhgtEwbyCoK4YeGn1l
f7jfjWUSTJxYrTpSzCA3vZC5+9Ks7GtP1r0GQ9bGUrK1f/v9jactieiJ4EuAK7GGYBpzllDidhy2
xRYHl+UpykSK9R24pKCHHlzcMjgGE8oxASz6q6TOCmHF5VMBJNmu4pj+WG3RtNkGZXh2MJCyDVww
cnh+99R6/WfI11T7kq2PCWcxEzMWgJcGpO8xvwy9S09DuYK6jFKxcaK3fb7h3m1DnEKnLr/kEEbD
o/5SHFHfUH6aQIX69f6ysoQnavg2XdeWumkpLoqxhH2ZCEoc3vGiIo9VWLLf0WPk/8Bw6tVOzNnF
n+O/Wkd9xGvLxs5sMY8JESMOeDKBv0b1UxIkgFR1pxXonV3C5RYyydaDccauA6mFaDW7oIK7PCwC
bInhOCX1lznDnfz+DNj6uMWVN443eCzTmR7ZpWZLcYHKDI7bThecl7iIHzTUres3XSgXIq015NIu
Lagy/V3ZpfGvAVlOuutcQK8fiyAmfxnYrok/tQW7tD0N3nv9UL7L1MAOed117+/byrJaTaQYspwo
e19bdpllIPddP7Wv7SrUFjDFct/5T+7yjZ1cshZDPkPklwbzJD6iJjwYP3NkidUQF/LvTnBIqde0
6T6xGCVHnx4blOHl9VDUZdbG62UmOth7ULXDg228bsy9RV2VmeRmtJu6DHSrGFTujKHXBJegzn7G
RXeZKK9DPw6GXb38SMo1Cd0i/gx4YrtzVf4D0uYvy5zEYUD7g18NoUYjCe8hrp1/FsPwZeDya5rE
P0CwW4RJRdVFpN1w1u2Yh9jHa+wi8dbissy8iURLlz5v/5+z71iSHFe2/CKaASSothShMlKrytzA
KquyABAACUqQ/Po5OauxO3bnmc2mF13dUSFAh/vxI9rcJZdx5dafzYYUjzMb0vT/L0Ql/r+4aKPo
4XKc0gu8DyH1auN5PjRZKP4H3tZ/e///UUnAIaBCzZThp7UWDNpOOVWw1Ixf/+9D9F+qyH+apA1k
2ZJF9+yyWoTodsvY3jTbNNYxI/J/+Cv+20f4jypCZb/JfbLsgnGUIr7VJ6cArsr/Qxn8b6/+8+//
j2dv65KIbLg7L+0O1UsxdMj0FT4LX//f3w9FIfgvDch/8s525LIYBbztQgY5HneYToNuw/7gB6mJ
ZtkBB+sfIcu5y1N0uGMPr2It3kwX/dqpfcy1/jWm8Zek/CMY1qZKZH/Z2+SseG7KGBZd+TKRO5Zn
14E0U5nPVJQuAkesc/KBEfWxgmVagjT23aSJgAgFjxRCdFyhsBSlzfo90LjSo0NacfurW7fnhKKN
7Al7Sx2SHTq+3noDngoLUCmyt1nyx3ZwAkxc99qOcL4yXd2a8RXez49EZKr+eR2Y8x4dJ5XadSXp
/Og29zuIU1faOP1t4Q2hibtkGJwZp0dw7E/9OLzIiV3mNO6LnMyHQUGU03FgDrLSsTumiSxbqIIh
wrthjOSFTVRU/LxvGe/7IfKggc8DTQtB4AsEi4KrVzA4UkilDfX9PCcXBfGE5s1Vh/E97zdWBHl7
VDq6ziYueLNfliSrebzXmRdnmQwXOWyXLiRn6FTfsJ0rzDDf/aBPTcBe1yX5bfl4NzN155l7ACrM
y13sD0SLk2q9LHNl/4Bydfj5epuWmpr12SuCeptiD3VTx9BtjXa9z/H0lEKFHwweutu4H1bNbrKF
fTgYI8eZf7Lh8gtM0dspi9PCC4KUc74vVWfd759vemn8g4pGdMxGvYyseyZmqGGqdmKwBIcz6VKM
XiP7IOOHruvvLSF3zbD9zbPsVmo218sQ/l2cOUcwFDVp/rb0PWy71AEk8RqZ8yWif/9mShw6EYBI
jH9peXBDd4ftm+GFmBdZ7JuGC4wanqMWsrR9p3dBQ1/RDiUFhJl/e+nDosvCjyWV9p6k05XSEcEt
UfhK8iaoaYrZUcywxW1kkhwWFT32rXqgm7JVKML4tNgwqKEVXqrGUQVqTugewNBiRdQRiNEGl4oj
bgBVps5PL1FjznZohyc5QmYPAdM9gpEf+t6Zi5lafcwAtNcT3zl+4/YjU2lyDOCmXLYsQO7QZgpi
m8/YTNnBZKZq1+mwzmGVUPssmnUrmt6FZeeiv7lt6nwjD03CnwzvvhkMrsss9GOxIQBb44YAB/QY
6GY68i2Iilm0J7L7rtg09opDR26iZUFMky0BZKuS5UH7idH2VQ7IXqA5P25B+gbR93sIE/xj2tij
9zN8AxCSRIL5bTT90WfIbw+35qmBaqfah3wqcW6vcxh+bj+OFqm+RqopaT7W2uykVpDjlH1OThwO
moXT6tiDflYZhuSoLdFXO8UY5UUQFyGlaxVnTt6Pkj45y78Ent5iTqYLbON0KRphCzolF7y3X4Ax
bF+EnuBt2gUZZz++0037QKbpLtybsFpT99cR9QxNJy9UE3kQYNS9nqOuUJPXeNk9KdIt5Je+WU3V
jATmGE4fCQQl09R/bf2+lWGcbeVmkGy9jlt4tqiUgAL8v5+Dt2TrMxj1T1z4SzcL1LMmeYESM6j2
GXEHffqv5XICZ4UU7RizIs7CC9SMv+Ke36w2f0sBbja8ew06XcPqoELpMIVe3VhpkIFc3CJmyD9B
XvSzL1/+4j//VrHPS9ILBzu1fnhHHFFaYJ60RZtOKBV7liPEcn40RN64ac3quItPFCouOD+B7Mca
+5nAtb+atDt2SGkroiA5DEF08AhmjVKOagHRi7cnJHueNz6YQoywbtu3YS4ctuvlJsEKAUalT8Me
33qKcLcgaZqLjKKwnNL5kk85rKwz+HLScnDtWDTMVcHePrZ795na7RmRHycSDQBUEF3eggifhWUv
0NVmUwKfj4mf2sz+mrk8pen0BHDBIPE+KiOG+E+t9viUh/03Gae9gDxjrcVPyU/9ZUHkk7Bz1bdi
LTKxTLcxEi4y2fb3u8pvIqTrJfHyQ97Egiunt3yN8qoP2Vy0mvwOo/1zyRBEZTxCu9vc4gmmv6BF
XY9oJPUJcnKYIWaSIQx5uZ8SR1AZ8sd0Vbdj3l/YTE5rYySC7uZamP5JGf3YmSY/2jHNykTuprQq
OxrIMYfAwGLK1wmFteWW3kccCFNixqXMMv07jcaunLVB7kE0x1Xg9r9U49BP23rJuv0cNwme/xZc
fmTMzOXQBmE1J3I6620QT5Yj1yC2uBOU87XoeU2X7ZzBavkhGaNqTDb2xPReDBRuF2JfmveZwyVe
0Rap5vjhSBrdiTx9hQXDHdItxWHktKkjMe1lY3p67nj8xwekKeSosR2Z4qXI4ulNbTsvSL/mlYuQ
edAlFnuyZf5F+jkspEQd27QbymjdsRRi+jsM9FjFhG4nxpg4m2hNStqM4Epl+hSBjlIjSoVWI5KV
qw1C5uOGOJESlLP7bIIzLhoEPHp7GYbR7TaKKp7HpNwAgTd531fg0H6BRnnGk3cJ/FboJU3+kHll
tbc7f7DTIo/ULd0p9NTctUvUvy/J0l9F23c1tIk4rQ0JCj0Q98pJ4qosSRUydLdmL3QL0LeAzfmO
vYF2eelJCjfAkMMbqGvmO3iVi2LRDDXLxiquRry8rkPnRwvJdyPuBygBDm5CMgVtorEtjbbLm8fz
VPEhowZlwnY92vFG1j5v+leZpehAEUlZRSqcYEY7dfUcNPYSs35/95tpDiGGqVJKcBcEa4Kk0JFF
Weuc7mzhV8a+Gy6SYk/buHJduiFsgehH3ozzo81D2tZzJNpntiN0p3X59ODMAtUkQu+nv2ykzXvi
Er1BOGK286ZmSHuIJIxXuWyJx/Wp1OParccpSqcTko/aMqYeDr0N06AiULbWZpPDm2jB34hN40/c
hfw7gK3+t+JwW4PsUHZ3e7/OXSEVSysxij1Cslq/8EJ3fbL9LBOno4+j/ppnQVOPeTMVY7BMNWLi
44N0LT1M6FgvcLRu6nTn/FYj7qemGD+OcHhtf7OFBfc+Z+Nd7kxzR2Qc1VCI7rVM6ROyZ7PCCRl9
MJOFDxjkkCGycLSpeNoezRb6vPA9MS8e/WlJ+Sx/vBPDNzOg+Rg6LFLjLNrrhO8ZBMqhv259o77m
XI6lWdRvurjHQXS/maL43SWMtjFUoGNbty+Q+/3BmCQ6Cq+fM4jsC4CR5h0SGnMgu9pKlw26auwi
BVLXB3rv4exyZD87GZQ/ADRsS7Ca5OI5Sntfqi2S+saEbSTKbU1JsS9kQ9h2ft+ITlWR2dATr3Ny
QE4zOwdU2mKRW/imzJRcWxjWluHQf0d7eJ5DLh8GFiO3bUyf5819JW7Nb0CuC0s08xu69DX5B6sy
Wwi0Y0hs8rLooaovGs9x6FqIDPFbkdto64LC9ao/THw0bxFdh8sA1fKNy6MQw3l/H4RsKjq2zWdw
e8Ki5z73VSR4jMfXdhcIwM0/yfcezvybPPSIAEDohDrjffFi2Bb7FvEtfzBLm5UojKyEYaY9whAn
uoUJy/Ju6ERFrVIQ54r5BwRHJmB6SHHuyz1TSYGFQlPEY4srJuOqGvkgSkgH8BCZcUa0RY4yG87T
5zhAQIdYhRXGctJWIu3sp87TP9mYrqXvNhC2sghnf2fsnGzr/bZt8QvD+YKr1NhA/N2ZI/YKj05P
L0ROU0H2ULzBLAOXktBfOJEw8Aljcwl1cJe2O6+nJR0qJjSyREJpGYy1JgZy0khPERu30vBBXcY2
hrVmF0dljzcJmuZIyoSs7Y2JlwYTl54q0/dptU1mqOIeOnpDWVpqRI/CqYk1ZRihT1/XLDmFdvli
0KwfKR8etrGX6Ny6sHZkfkHjtbxvTRMjiSdND1Nq7uYYvb1TQ1PF1rQ1XHbFOUvCVy2jG/SlDnXH
8bJNff/btvEXaUYNW0hIDYXLPvARg7tlGLZjP65PmH/HQhICzcYSPnYs1HcMCNpx0tJ/T1AU1v3M
Ppcd171YiH/J1t5ViYPFJEASU0Vy9U9051EVwpG8sD+HX0cyLXY3RdC1JEs5tuFartkA9Af3fnfN
kBvMK0tUfsch0j8SOX7y1vSFGZkuJ+sYRjvq+iJu4ACCxrArA5x8UIZCWc28Z98pH9xxV+ip1wat
WT/Y6dAGXp1owJuDhVVvNdo8PrC1yVAoQ1YjDRGsji38CpIO3kadn65GDapaZRLjm9HfM/bSRY/Q
Jr3jyU3D+blRaCcGN4mT19qcvV18xVz8K27tgKeNEuQ89BgJ2wp/Ml4ptDanUJhXwTuouUO6pOkx
Xvb4a8JYf3Xb0j3OCTa5NNfJIZRRcI5VC0O4QMoaXdw3sT+LkFzs1dwxed48/dMEjtY2SKbKNkt8
6dbxVwsuCZba9G7BWbixWAIVne30Af4MDU5SOhQ+3n+7LaMVVyhKhit1SDBAV4mHhiwExP9o4uEn
PpDHNe4bUVpOAID4JThCy5tc4ynMC74H+0OLK7HSYbP8a7Tu7xsc2bsxgJtl4XhPr0jUQKmO43c7
dh08TSPM4O0aHenqfs3TON1AXCSvhg7zp438AMiuy5+CCa85JcNX4ru+nLs0KwjqcNFmfv3IEs5/
JSTtyh7019pH8qmToa0w8b91bnXF2gEZ6PS2mYd5NOIXlRmLDqOAp36LaYNboYopnhb6W7aR6uEq
guY5GOpwWlAw+ny1yb8g3wcLzCHzwR/8WaMeO2f9MBZkGJP5xHqbk+u+bSj68RLntVuSpJhENP/a
AjfcztDU3AIFRofaNjq9hs0+31Ook28jA5Fknc+Ju1AkTt2nCeywDyafKKoZutoJXD5If2lSLilS
JSKyBP/c0uq7GePX8zrNZDjlwar5cSfNNheeelaskUL/6qcdw3rMhoMaZn6PHAHGiiyVmBVwwwZY
nQ0LqTseZh9xzPvhmhMTfoPx7g9UbeuXyVe8lv8J6qSEw/omst3sin2IpsOsvUd3O5vzhI/KyzGc
EVpDOyRKZllSqdUDtAAfqxyDDI8ntnS13Pauwszcon5DSotcDwDwoYehBLD/4yozd9q3hl+CYbBP
SULzHlVSIgIMAbzeFlwlw6vMk+0T+VALTPccAa5A0mYA3T1db3sYtZaQeyWlmwMdV2RSgcQWvtF3
eJZpihSxCU6HHd+/CebCExXCfoDiD4VCmiFE6BSYaap0m001Q+toqsUhORGDyWru7JK7iwgbkhU6
YcF0I3JkvlaxZMM3Ud0fEo3iwPLt34aogLMKuu0pky5ZDkM6Bn/ndAjRdG2NALSt9vUPo0l234d5
PBRZ36n3fctYMe+zeWswhd+2zcB14RWurHXP5XniQpWjX+JCKXisMezSKw7L29t09N0RzxYss3Qq
INgioMSslt+uSbfCRSacc8RMofUVAG8qLTBCCLJhfkqDOSxXfJkldESsmmAAJasEP9Jlhxj8YaER
rHvSVlZt2NIS0QHzEe3ciDcRdUc/AVNs3AL9mTcNGu28h98uJkBzxZ4GkEigu6WchKaf+SDNuSGg
BVnEimRlgD75qVvy/CmLaXs0oe8OsPUHM17l7si6hBYka7cfxr++YSlVn1oPeQm/AAzynpvlaTNb
VmDRoW4wxaOrwFa+pnmK6KfNrX8R3hw95Zovt9vWBnc5gINbFIoIqNHmbpKWd6VTbjnNqIfFDGL7
owxGc+lJFhzmTeq28oPQ0T1cHuHlIexdNMrtLwmDtp5EFh5tT9fHnLDslHXhLzfKtlS+WY7JqsaL
jhagDQIY1SCduqyh8lffcXNBJzQ+jjCirZIwEMUgl+417BbzJPqoPY87hInG2+k45EF0j4nAVyQd
uk/r0AS5cYaTyzA/xBsAMqXZUM6jpX9slEUl3XG9I669LTrIxe4SCy9KPrCgRo7jDMRW5sWPDeCh
33d/WOIBV4ZFrLgxQOpUooKK0mUvFTptoD77ABwiVbWmqa8bNb8jOlbfR/swHkMxBlWbRH/HJcfN
EXhsY2Rg4sOkZHhtoV3rC8CxP0djCq8yVP/8OpECWq+9DNZAnl24ZkD+0NrcNRyRalYKX7cx/yAW
GW9sCWiRJFtzT5nvbhAt8AcTa1dEiUxr8qMkgp7iDY7t+pMigAtLR9E9o16Mj0pJ+bBMobvwdA/e
TTKx74ym9EHA3BS7aJS+cBz9L6MMSjJ6nAN2MRbzHc/v8t10lV57DKJ50JVkh13IbJh/jpssriM/
wXZbrMMn2aV8F34LrmaLt5swAz4ptzYu+nxAjcMOoLAz++6Gvj2SGUMP4nIQKZDZENadjBz7PQhh
G9r5L4x9AJn7iUe0SGknT/00AKpUjJ9A6gmOI+mWiqPRPCgcfSCX9C1Ra367zdGjdRJBeDEcFe5n
BKAXARctRlZjSrQwpCBhvKPKrsisbfhagv6ynDGB92Ub0l/jZJGj2Ot3vTcYogcrP9BgTqV1c3/T
w6z1ZgA5ucbZhMx3YuONCCRinYJY4kFhO3oDTx5cntDDrsP50AqpcIN3Pe5/APLXcNnnGtd8/LoF
TY67fg3PArmAh9aTBf8J5u09tC8RW/ujoH1TMRWMJcxryJV0LaID4V+43o3RGuOubFi1sin5OYUx
IFE0JA7WesUyd3lBRL8e7AroOZn6GTGl3Nchb9RDAJP0tmj2QH4sy4zLKJllvUciB9bUOkD3JmEH
+Fr7MuliwChdOlZU2MQCSwzlp3Na/sEIgsyVdMlFiWnR10uDcTyMJG65FlkXYU8V+kYl/w48mB8i
hb3IuK3zAUxdeR8tIG2iXUqesIjJvonA8Xb4xZAdFncXJK4tv9EAJMc2NetFpVEyYvPSrl8hse55
mwb/1vtIwBjDWXJOmxZbDw/k20Hm8+IGzyro7dND3lv9FM6IlUIVR9PboUE/4RPJmgONunWi7b4J
NmzFhp7mvWVz/9pkNHvwSQsQxKyLqfgSw91SNuY08518pMrjYy16o9gm5PBIqpNctYhCdPY+mlE6
Cip2/xpwo/8tDUyTmMqnZy0k6FtsQCIncL5iImn4soyTuo2Q1/s+SDHWY7b+7yt6bPjhh3rykseT
uSqskU+tyEP0fAPyt5CQhS9ih6qiD+K2cpMXuooDll/8hKtgSm36vjR6O4oo6Y+k59GDs1Fy9k2m
G8TiZfIm1wrohZwpbyEaa5a2UlFMX/A0++OaRUFb9UkzbweWZrjht3g+/bwg1hIWx4RPwxPVEpXC
C3rEmkE92Fh2l2G2tpoR9Q1aoj6rPJpufLKvB7Cm4+9m7Mmdowg+a7bV/7MMzDbVBYsHjRpbh7Oi
AXC0mSfsmnfDUqZ968/MDAZzzmiGpIyyLn3q0j8bXbc7w+OszDSKbD/OcF/XbVOlNoTjwchubJ/f
R3YcsRyDULCFKzfik47rxG5GJJiZwDyrWU6FBsANIPguYvzFcn2YuvSSzqwDgDm89PnWFUDGcCkx
QMO4oma9ijIW4jNEQ44mcy9pFn/olBxkyl5gOFS2S/Ce4zFH56XOPgkuDF0YMH7I/7DLGtMDNBOX
3c3kZzIsbY6ZG/VDEKxEp4VXRs3XYeS3Ca5bRFFPVW8Eqw3WASXjMAKZKZ7DoRK9ezOIooTZLsZp
DCJNs/wZoujXYBII9OCwTEi56el9avpz1w+3KdWlX5oDzlvFzHqes+BZdVAtRVQf95CgcaL11mBe
Vcslb7FDS7LzD1S86v4rcK0vIj18BDk/ja2uh369pK19WHd5aJf+zH1zP7IgKcN2xOI4+AXS63VJ
kwu37qnJm/vQ6x7wIei7K3kHIPaPK3ufseCfGDY0VhKt0DAChgcXo2zplJ3n1N+msOG4Sbowqvt0
/m2xVhhnCx/YeL/POn5GY3xmKP2zt0/5Hlz3XNR2tG99lF3mPH22c5LjLJnfTYD1aBa98UCXSWzu
Fp6IKo/kfgSADXVV3JZ6j9MSHCxTSFTYgibBbQftbUFtciS4XIeYvXouzqMX/xhri3ZYahJjERYF
WOTEw3pUeXz0Q3pFML08dl5dsyz7HarpK8WTeEKDPhSIVriLYOGDXr60/XTuk30D0pygf4VJBLgh
CBCVka9mgcgCJCX8FX3YYvuKiRPeLA3WJPur24U7oaXj1djgfxxdcJ2S9lE6eciH7Avu+fZ72O3v
FP84Bmv3lWZjtcTR59AN159DMELykoHqP+1w5V66u6DHbihX3b82YidUrT/B+iPHgFl6l5Maf2U9
4SHiEh0UpA4ZFiHZoQMDQebrqW18RWXztM157cO2ZrGrZkqqn2TeFvGDoaaV3jHWUPRMWFXBtNlg
scoYnlOBbXMw8ZvIj58yau7GVEQPMKZusaJF70dQOQ3GhDlHsDGMu9DSZ3/GgZ4MvgSlMcju8jzP
rupVBDePJupqmpH8gICaDRTi3oGead+6RDwkGjsuDzcAjKaeH7up+4CAj+OrW19wrSEVrkdaBEnj
uSRj++zcGBzj0LuKZNuEGk7H8zwZgnW4eULOZ1Lj4T5TM/NDwkZV5xFuLhG7ZwDRqtRpgviXOQ6B
4eAc4QtrL3jC5iLtu6jkatuqeSEP+Hp/JNLZ721ZH9NxPaxdeBWKoF1PAqzvkfwpoorAea/oFn9u
JCP1GHO4hEbPXca+4ad1C0MRhXPoYH7t4RvJTylP5Rk/GMFaD/ChUMDwRci7YhkJduFdFx+nWDx0
TXYJI/Y8iukhi0NEga7vZKdXprJqRFMLSE/OcGoiQFptFv8Gq7mvdtwGX/hEVxWut6vf6jB1x3Gf
7jY+AhMSYVAGg/pmKaabpP2mY/9b4esDSE/tEXyqseyAwxVOdsccu0KVuK+l5U+EZwmWYOFtu4z3
dEvkyfr+n9vysGrWDhtXS1BMhyeSDefRJlc8tFPpgHsJAB+5u030LK/Z2j02egZQMLfTmS7w3NtH
fgQa2x/nYIa7BA4xAIe3PYK/maU3lCANIMqA6k5YmW5o44d++m5X2Etu9LeJwprYDJchFW25jFjY
uSxHoVfkRrZdbfV4XajQL35dxsqjTvkfymnaPyc4xlyYrykjDATq8Fa3CXoh/wQmyoGGwSNj5iZv
+4/ZmdusFWfkeSTHcMgAvXPtKuQ3IQiHuYuc2yuMfOz9niIBPMpKqIpctQQhKZaGnFeO8BlcOQog
oi84dpFFPLgyiu1YC4emCsBvu0HlYbBytaD5IpB726ajnttfKuRfSQdIcEBeWNzDjAvAMARNSKVu
WVQpu71JrDCAQ9XxSmdsjDCU+gF1iKB63PDZvep9RyffkSprTVP4zD84xB7P43prCT/7aHzAwhb3
/56hrOILMx0Y/d3qlxrL3vtM2OfJmYe+M8/S7xLeVlNSrKHEkNrY725atgr94006jqxOlKXF2tvn
Xdug8DAKPKIBTR9MyrDMG9t6ReZmwQx2QA1IaoVycihR2W74pGqs3mDNlYTLxwCF2QnLYJgby9ou
oF1g6i78FJtSqf2Zqh0rDfGIuNcPT7agRO7zIbP0VuT+DM+1EwiOcHwYj/LnrZqcfqKjQSuhnjeF
dmBIAOmtAbs2eXiI9dJf/CZAblBY/ekYN2ezx4+Z66uBuw/LUrj34dfqwUEqRdzocjDiwaZsOg/5
cJ/uCLQFzabsTPLDZCcwfEPlxGf5+arHmyjdHnth3pHMNBcwQniF822Ah5VjCRsgl7qHGW4JiN+e
w0VnCAbLkttUttOJ5NFerHkoYIbYtGUm4H+0wdE+zr+XgB+ghIxr5NK+qXl5CVx3aPlOCxUsaC3M
8jeQ6a80B1w6dAqQsI2BL0E2XM9sy9H4938IxL0lfo03k6wZ4BEseP2a/OWpKIWeDpHBnoblNaas
W9EPj4Gy6Kpt98Jz3DY01X/SFAzoPGddsc8Bxl11zXd0UWiNTalt+4fm21MvUCDa7cvl7HGmwade
wGOIsqdsQ1Isa7Y7adWApcCEtTl8MtG2dycQCY+TEGsFRSx0VWb/l8vpB547gzd5TJb5Ti5bWubh
fE7xTMQG9pqONHtppP8bGHjVtTr6ZNa2Zdos60Oy9v8CGwj4b3b5yUdDUCxoAZvWPgLhGQqgwj/C
4ddkcXcMB5/nvq+bjMBbIJje1w0rIzZFr7PGI2Jwhgq+UHLKcclXlKSPOwmweSfPWIofc9e86QbK
Sy3lXZgSjM1J/DtGY6aH8AkhY1+5pq8GdStastdkXZ4NGS4opbj8MuBxC3MHhD3/nRS5ld3yFPEY
SBpoRINP78Me4DkyWTAJdWhydY/GygXt62ZI+LufYqQkbWFY50P/muT0Z2im6fNkhx+xfh+W2WbF
A5nFVu2IDK0M3Hy+NoJxWBMBolgrsKgHSPy8gxNWr3lGzlZmzSVe40MG99IiaKOhpEESVl5qxBlN
htdjnz5EUQAmXOCwZ+vZuwVp8DYC9lgkgIsxHWjg5OigMvTic7WseCGrE6Q64V1TuDwxRE5jnpOF
XHz6xCgCCnEXhHBxw6rkRWdgru1pMjxiggInNo7zSvdt9LFLsFJy5d3HCmLwC3gtOgJeh3D7HHQO
XUi3u78gltl3AFu8TuGxVouke9E8+9jx7sqdMH8PiEJX69j/L47OrKtxpNmiv0hraUoNr5blGWPA
UMCLFlCUpJRS8/zre6uf7urb1fWBLWVGnNjnRHXKTE7qNlVQWXWPvbuMwQRmHZRk5CJOjenZQPy5
FRq/RBnJV6GG61B72s1pqNxKHl9GIm0AiB7t2BvoHYbYSEL2weRb4CL3lHHj2LvBZkNYDtUbgLZo
z3qM3MiGEp93xi83+jBWO3SVKsgRJ9hKz+I7KljnJVZ1c+rJm9k7jTufmkKNz+yuLwIKnzlgg8N4
Z0fWcnFlubxR4j5WMYKBpXqOdJ+BPOEE2r6ky7s7mh3f6iK7+bn+VtZ1fKlZXMOcqcseCY/ysMj0
LsO3kWXpKq5othr7e+ym51LZcj+4VHVGbfcBrs2MlX9RAhtt/LPSpmAaMaCY6BWZsAl1gCt0+I4h
/9bH+rKky0gPNqBv5Vp1LKnYH0TEkgVJX34oHBflps47CBzWmzNN0vYGyeqcSdpzVDP4Qtu41JH9
hJHzbzPN01OT+vUuGTr9SV96+g9Ag7CwRLGTOrMqJaiJCEqIbw0U9zFNiujTG2VxN/QCokyU8T4v
2vpQdiwN1Tv8OpRNfZi2cPfkK9p7b3HImZJGD8bFfKiQZb3PCfreCJdha9pKSB6jG56Lwl4Y/rQd
gxFbyFtcOGa2UePS74iU0hEl/ZovV+rTe2QtHZ8M038cvHVINPnwyTVic43lb0IRGp7PdJa0VS8R
K+Q2cpI11hslL4ykrnVh6ueavMRL0bZ8SbVF0B6atPagqSg65ZE9brFbIri7ibEzWBm0a4vZOmR+
8lrm3d+4q41tWgEC1Is5QNFEzQ6xNtvkXdbRy9QpXRTFZ+dDnA0u7VLUmj+em1kbU1h3W+9QHYQp
D61Xiy2kf3SM2rhFXkZV9H0z306FUW3B17LnbNCaTVEsdWDMfRbUPVNKBtXzQ+a26lZZDK3kDBmR
J/66YIiPpbWGNJgV88Fyyp/LKIbymqr5YESmPNlmb3MRIeNtJjiiJGjTDpKqaRqNaOuogb7p+H8c
zbbwn3AsP45RND/K9VleanWlQwc2nAxG2/b4po3Nq2+kbBtebOfoJP45k9VRFkuhjjwq07dnSn76
ikzazzKuxaeedpW/dd3JnoNaMArfMMsXbVjWzOwIEUVEI9O32hSOrcN4m65wtzAwUALarOcS0XEu
+fELB/4ewtKRWyUUfiuwODDY0Y+6fI9qJkTAuyXFo4YvFI5AzCvB6UXuk11w/wNNdD+ZA5XEB8YG
kS13RNtBrC9tu8lto2fbdNHHMS7S1PE2S54nSVA1Dp/B3DTpZy36umVgm3XWkcmGebKodKbQt/We
1QGVqhGuTcnoXdqTa4FlkR5Am+gTiEwcpfFuLUP+2edW28NSJJ3LLLa1p0PKhsO3aWrXS59oVXlA
/TS1iydseD/+k1zj9y/p14w8dr8ZbYpgaITPJjGbjyX08eXHT6YxUfNlaQZw0LGunupKs3r74GYu
WganBKNJvjLaQ2E7mXVEaoqfZkPXbpVXNhT3TeNUYZsP+cmxMixyA4OFV5cPc7qwXSD3Np7H87vp
ab7VRkuKXt/2lmUkD9BH3lUUbB/Y9L0ePzeJb5xHkaH+i3ku0yCSIn+P87x40yFsnI1RdSV/dqqq
6mbi9fsWWs+taeDrRJKK1GzTlkCMBVnRSxaYm57mcyl6oBBWrbUnrUc3DrQ4aXxEhJkVVGR9JLjI
3NGpuLKyuQ6sagS5Y9xBl2k7AzMpo44fdbtroCNHR73mrtHeiDuF1BxT2fyRE1r3KdE0eLpWjzL2
WxVLYqHF8iFtRTuK3zmLl2rrN+b8tygZQm2KxKhf2rlxwfnsgu1eQ0FHRvvNRW10hdSDKrGQfNNp
8JItcUXKppAhnyBwUEM43HXTlReKb5Qo2xnbj9jNOeaZDS2QJjOv8S4xNW5ZaYmEdpoAyje1GA1a
lZSzdtJME0jIqhItCRw8lCooe9tR6CFOTpyTGoAmbB8izrKR+x8aJ7F4WWodCRvA2Wi3vW3yeQCq
U9/a3ey1B+z4Mt41FO/1ZnR6m8T73F1NI43J6MjzNZoBOUhhbH01AjWUo7vRxbgbfcPv0ZyYk4W9
5yGiR4LmIRBsnBzDxo1bGQg5Dh/1oKzPDhTeP62mpDqweb6/Z+a0CTWp1P1nWyjzrehz+RflE7gu
nX1mFSl8M0Wdt3KppT7SHVnFWCCV5NI+FFFuqy09LOSOnXbqPhPVZTH7G4ye1qfJdSZCE/MQp1y6
PaWoaDfrkjkWEyXL8sMKXmmFbu+470i8ogvZas/TY4/S2buMc9boA539SMgJ47LjKU1fledZGCE8
Obz4JV46iFAEboannrbPGN89liyqlQGhye68zbn5vhZD2kmQ1HxFoZdrmc+xV4lr1Uz9fKSp5eMr
8hUSj6Zenlp+d0JCZNPnjIMNCA6QmeXemgj0+5nsK2a7ej2pQPrtgfAEPT8Ybm0yvjUWDiYC84sP
yWqqZGswgq0PSUfm68axx94NhFUZL8qMTJKb6oGRPqe15W37qXXAc+wW1wDqAkOnzB4Qiv1+Ln5M
7Oqw61ZpUZiMVvaNXJt8Zei+EGKo/+ZWKXhKWE6riU9R248iQN1usOTldo8rKGq6/gIpVBtYsnpx
79uitDf+2rrtGsie5pEZZAVi6lJ/bPyh8gRpsppeMOixfUXTgUHDLjXObiNp0XkFQAGy06SrJkw7
y8xASHXLCDotmVZ819KRtfgbnkuv98zNkvYc75Qw0WM01BwupqOqe+RY7dHwSiZiI5/tl98U87XO
tOpr8YVsgnm2JzPI+0ywNCEeEJe8mREMskQEYquVtrFsysyqi61VCSI9KwD1ZDNYVRHfIqUbzlUY
jQm6kjta/BQVHUALnn97jxYI0RLrVuWfh9kAc6wrgnluYlDRRlodHGjf8wEQeWM3D4VwT92sQDVX
AdMHXlrLqgR5sTkny/jlLvnfrOe26FZqn4goJrOWc4Nrh3iQ+U+pzS+apKYaUo40rzaZSg3LJ53x
jWs+mAb/0qdFsWVytstZuRwWCsynXR5oRC9Mno6LYZ4Zze9t3XHQyuRft9Afxs44qng8YAnaR4x/
IQ8NetDs29PIGPBz+zC1Jq9L9wVIDy+hIC8mJu+uOY+MQDswMHL3hUwfqnS41wSWjlbxQXl78/zR
3Pkjr0SW2e6uBT+C+AR2zq4Mle96a4UaYoghumvZW1eHioMRXk3HA2Q38SzFeHJ0qz5ZKAYBQ7F2
N4zOWefYDBgyXps0gtdJOjBlRdZrlZYvEB7XpjPuY9LvZTJ2WwZq9LSz1x2wNM0bs11OVpJ8dNL9
0Iv86tXFwdPKa6HNzobv/gOV6BAZOR1FhLwW9a/cKHILEzAFXp9tm6rf0tRBU09sNk7JuzJTtqND
2Z6Mdh6OJmh7JttD5wEre9VxzPw7+j7qpe/v7E4ekqZ8Nth5Hrg6i385j7Aqxc/L4Jab2M+aIDHp
tDOJ1lr3WmhZi6JwSykpuHQs0T1Z0XBqY9cKm776VZZx5An/jcXwZ3BqCOgUUKQ2I4bR8YWC4M3k
s+07458pGHIowLQqOxaQoPasv62PI+xLF/JZvowuP2RNtGNgMXLZxg1EUAw13mTGy+pQaTL/3aKv
3HWy/E55PMAvst3c82eXvj7mgNhxw7RuXPLdmBC+U0bp38Se9/aiHrBZQnBpr0k6/5ATevL4Bml5
fU5aarFN4jpnHBjXgZaUjbTqIF3939zOaiMHYz/R0gVzrTXbUVu5MP0uoNpiS2fe3fXXBVS1yj1r
s9jtp3SZPLHCcedmENB0TSd7GimJeUAdxISqt75Hw0ErrNQrYMsfsONyX2vaS9fim1h9U0EraReY
nIPqdcMlSqETzVLrAycd//RS3tLcQ9c1IJnMZjjUI/sASgQLz10h3Di04DZXSWcyTME8XzjqoOMD
8uD3DJRYmQ3ZL/U1cATId/vBJjoqEBMKZprFIW3E8zLlp8hzb4Ur3nxWbDXcN4z4q8dcS2qK0eUl
99STZ4mzPcDwRKw/gCcfT3xrb0nH0N2Y5blV0Ok4AOa0+4h7MW9cd/WZiep5fSCoEe+dQX8U9+3e
ybSeeWeEGlf1LaB8di+LuNxFdnvuel7AfHCnDaJsSJmabJRh7aNuenGYNxw5Ke6khzzmGakPc1Js
Mm34t34soOZoulzvIQ00+4WHHZPqKyrWi60nz+Y4vLtEEpQMfsq5/Gj6+sH2chJauCZADbbasPxj
ZnHMLPtprLo+TPLsNPajvk+LAVsjitTMCKw1ss+iM387TfKDY5tM8vhg9NYts/1vAiK2jFwhlNIP
azHeenu8NGjk26oaHgireLcExLKQuy5vfxIIzvVjjdL4OOWeFsByJdDO3cdgqWeX6doGGH/D4B3k
zaN1bdW/XDCuMMf4VV9FUCMZriJLdo4znZ2eGisqdm46/JhDRFGmxXFYK0TogVg7Fpd1R9k5x36a
11nLdV4FDuqPe1+kj6lstzqNdmitMcDLEj/0U5GGpr1cY4TUtsVDGTcfBYZAVnb/SYflKRNScROs
qgAMcWYetFQ+s0dWroRZ2E/JIVHumVJ5TczQWSE++n97qZ1ZJvgAMtaESExHzAHMdnF6f/t5RJM6
T+0vC26rgyHj/Ognk9rqg2+FtsUFRuH7CtYb2JU8l9706q2Tg5KoTULpErP9chP5r07M0K7NcP2B
fJTaXGgHcN1lY5slFa645rlLprk6TLX/oDEvEzOIopEXHzroTjUmL2pwHqraCRsRv5SGukcTIJ6X
Hm1j3BFOfvGztWyV/o01CrtUCjzeeXaYcDsN5YCai8FhYzr1h8wkuI28mGs6bkXrzLnx5pUmSiBR
1PiTTnNp/NoRL5Kodm2mX0RRbocygRjqjkhzVHMxfXrdfqX5gElAxBs1V/uG31DMiOcmNTuroY/8
kGyHMcpDbw2X2fefqhps0/fZldU1/xiCPVdcAzirX/OGcWvbOTbCrdi6JY8lPRHdWnFJEleFOcLA
BvzQDtoYCczxoz/Yu7YTjkq239LPdBE+Gt6HrjnhQUp33lKQ+2TWJyKAUXRzQVRi7GPWMVjqU94i
eqdES9/xX1xAhRi8Td7NmWdji2BLnBmDahXjiXCHo/SnUMvGW5xNt7QSMEbdSfrOBS4RrSSO/1WK
EQDf+Ks5+z+xMHdLTZ2AA6KsxENa5RzfuCgrG/IHKbHATzB75RO7VN76WfwStPwiPcp6xde/vn+j
svY2b447jCdVs4PIpN9Yk9W0as/y1HM0tlj+uhoZ08nzkL9HbdQARGom4jE1+G1FOaot3p/m0GXy
nVj5ifhsZmVxa49hO5V7gwCLnSVsfFFD/UIzezC0htPKLZBO4eaj8SmP1N4Y+gOLnoED+2szF1cc
NR957x2nsn7xZ27i3kJf9vv31vH/aaylCDGtPud2dPRE8WB4nBKRjySqzckTRVlAmRXm1fBCk761
ba3cshhZvjQ1U5ISr+VK+K8nRhXvyWDdu3UWrv9M2Pw1NlT0mSROeYh54BzHI+Au3XMEXSajYjJS
vsqR6pNPyhPM2pPmsSz1Y295L7aJw9619nNqby1vvuWifxQVZw4q2ii7J1qfd79T3y2bEFK7fagb
nKsuQfJT1+zKcX6WPGYaT4vvrX0V3yYl198pSw6thhPJzhTROI6cTsCJvwMYBWa0fTUS5e/Vtfw0
zOm1Qq7c1tglwIuplEo3ftSm6F5RrFS54wdlVqQ7w1db5OP8o4DMssT86+rKD9w0+S0T78LzfunR
QK5xYXvn2Tbl58S6JcMdnrtmuJHThmNZr97qvHqbpBaFRYLHeSC6iupZ+fMZ/RWtrLpkToUL0ssu
sBqh7LCndMiaicRiD7ugeVRWnjvz9iptryu1VxhyVS8RsYutNlY0ZoOPJjRRA6h9UsBx803lvdpN
dnxh/xdvCJlQbfpUUhdhAkv2/mDjnZ7cU2XXc6B17T6bxtBOgaVo6a69TqqcQ8hTPPzTqcBoPsdk
o2k51FeG9WL6sFWlQqt227Aj0QDfjfsDkvegcu87j9x94i8Ho8mCoax3JnOyDX0PZ/EEjN5tu5Xy
XuhpVKJ/LqKZd4nBTF5ZN4seJPKMj6Ujxr7VdkrrnhdpbWUvqUp0+1hExpN0OJDySP5NB8QJpT35
aqFHKZNHRrCHoetPZiU+XL7boLVEYLvxTkudcP3TVcyUt5TXBIQMDFEy6I22Y6dgLObQUVk4DooN
BrEbJvgYR9Vs0XAgE6kQ82F66KH0e1sR9zq81nYjEQCj24ysVXTvXpx/RnN3o4iXK/WwF4w7IKmQ
GNeMcDn+eixDGTncxTxedHAi8NeuOMnJ82H3xF7X9OeayxTA/3Fe6p3jKfQzF498UTy3RvxHB7fC
MtwISGieRTdoCPdf37yl0XZaycONfXgr42zvG8ibXVvt8Xo8RX4diCkNAN5Dq/NAor0nhO3PJdVe
XDq0gV6XnyS05wjTO0JDOWQ7iL7Qaggl0N+WxAxShpjIF/q+lBpgd3EY17rX59y1uhzsxn/GihG4
E2SjGCw7FGn2MOcVTEQNUYg0bWb8Q7m8y6jeZl69n8mHWGrcTQvxkU3F64l/5K/Pc5hTAaveyGEc
UZ4L6H/MY1nS/GGAqAV07ICdFR0WiNyQrOSUr938qT4PZRGMggaldJc3peH7KuyrR2XupO0e//zL
pMe7yKz5nhf/N9K0uzSBJkCQ7AKZz5leuqzcW2LaokpvtdwMR0PfN64X1rrctqxAmnqoVirwbTyk
BzI8Lq2pB3UcXTRZXpuq3ccRymxanqiwr7WlgHX80/rQQuIgwg9PNtVk1XR7KyWOtZ7CtjNnpv7x
fmjH11kOB0j/GvKrD6Y5P+MJXlkCvM4jkKgVTkl6aER19/F0z4tz4vbe+g7NDw4kDArJcTJtzKpe
wUiYN15Mz7VhBjHfkehKToEkdAHJK+TH0e3TzcjRkHKr1xXyoyhbJxhzPMdSY6lltReTp28mq9qu
N87UW9u8bV8afdl7kXkXi7yjAsmdZVjoz0SmoEWlp1noWwBzH/9ccfXzgWyB1vyzml+jyb3HlDdE
G+2bhblmyhnJBWaEkF4EHli0CqvBqhuNANVGbvxxIqxrfjSG6Jw24z3q4gfEgzHQk+zDyeVHyxzc
dapbKZy3MmsnDH6DEfBoDxtz7I+mG59dBomCu4h53iWL+0fupT9V7l9l44RjUux8w31Hor4sunlC
Rv3WVXYYRbOsNO1+oZCNGuvXkxEqZt8+psmwi6BP295rQzCEOmgUhnK0YdbugiPCp6+HZ93ySI4D
tjFk0AIjc2Su1UgerH/hZMqKV5FSFknulYpi5Y66YCzUJfIHQHgfPaFHwbO3kiozqCZ5NLsc9dGG
udXda7pUYVEL2EjeZ5PX06ThMZwcmvrecMJuKKj6wJ9uq2Dg+tjB1fIcs5PPS57WjwJn7QiYoD2a
Q7zDFdIDjOA3EN1nGRHqhrlA6Jzzplv+bUV5TGtWndbOzrUcSuFl4xnDPfIYe1gVgwwDu7XdHVo0
HUIXIN7iEM/QG4edK4373OFxMrujV+tnv3QwpFnOVjejA3r4muOLt7BNnI4akOtwjnaetsBHOZeZ
np0dC8zBMzKVxgszhgO5FT2Y1vjhWNFr7Zd7fA/EOsi9mQ5f0AJwLU2gZfFeZeXGSJ3v0lyTln7W
akJIgffES04eRx0P5k2oG/I8g+KuAVLpDoyN0TQ5vPj3awKdWv8j/pnSXttouBoFgMn6wUfzcqts
z9uM8JzVKlDq47R1M/WvcptwahcAwNzZmtpbCjl/SQf1MygSVybfDbUWy2v3Z0ZJVfYgT7GwMkpW
50D7FAfW8mTzoXhl0oRtNsL/lCNGVyRBaQPZl35gtJq+aWT2Ws8Y2rW3EowI3ccFMET8AS58hmbe
ZdX0pdyELh68ZBMLH9FCug+JxSNZlKfOqs9Y/ja1HT/Z/FI88KeiAeEa/AalKA8znmL4wF9Wg50E
ypUNrDI09nvT81oVehWKuDgvHE181o96niDu5l8Ux28kKvqwseaXTkHU5KGGd6WKNVzB+pnrd5/w
Klc+zGWlWHBqjcjkcFh8WXbJpiUi5TOjvyWN3LWLCD3NDte3zdI78mOaS+EUj35cfOoN7qn1P5Sd
NtLk/uWD+Y6Ee1l44TW/fSTdg6mfGcZkSMSioT6sQvwWgTl4Zw1OJR7Nc1Xkp3T54kFYe6yP9e4r
EufQFPqznpcvrmlvUubwa/iFnqPA1CbxXsM2rRdCKBvJozHJt6kajvUKrCcgv6ACJyzcXSCrmRMf
bWz13OcerJrz/xW6nqD5VNWBi7CmFNcm2z0metagGVO1SfXqa8rrc64s4o8YupIAXhMvU3xnhftP
eRiTJQMg4GZnM0QJw2RoXXifRSe72KomcbbgnfdFOQMPO1B5E94I7lXrRS/nhyZvoVE8ZYV5rRdv
mjM+U8S0W/xIu1Ggb7GLSjIlXdp9CwyD7XU+mIvWbcuuop0m5W4eDPp6TYfUXEBImEIiUjn20Yj9
rxXYFnKqDnk1FXtUordGth8QbHvIYAogfeP1caCnNDmKnaADrhJLAZwp5h5B4c9reAhkWQtWlab1
Q8tK4qC2iCsZJ/JR8v7RpqAZx+GlS1tEnYlyY/Hvc1G/Ziaad1seMCH+WNG4U0LsmGET4MQGjaFP
vlWy7JqcEjPXLwPexoBsY0wa6fggIGA9U3tWmJ6CqbDvEwf/TDNf5yXdG0MejEQFz3d58HSUZmWI
jZzpVH2tbn74+4mz4eCgYMdC4WfT0cclNNE/bCSFDf6SZ4I3vyYMVhQ21pUBurZJB4KJ5uTvYKE7
G+n3kBd/ZrcjzMFsD6nRPClCbQlwuRsWAe1jHB+glikLC3QY08wv5dwCWTfLo4A4XBbnxbTF04TH
ZKNXHhhFR12I/Qt+lwcQoylvWZefpVf9yUpNHAutf68VzvZupNXB6HAxOCcwNMlLQw3jLf1+0sqd
1nn3Ke+fa6muZm++F278GmEvY4DnEMeTYaetB/krnenT5Gn0RfKrDU649ilc36gByZZe/bFsF4o+
nName0MeTrFBdGBKVGQIxlnRupvW9uhne/Nb4VvIzeo8WimEO3eoBXtUJP0FsnCvPOejdXJ8kiVQ
a29j0zdpaWTF/+WHHqtDXZHQy9yWVCJzPfmXF5TSYYto+Ef353bntszO2QY41KbxUC44hq0Gc54T
R8w2Z1CZsi0u/SD7Y1Tm/mY9maoCLtlq746DLJPFhbsReLa30I4R/5PRI70HdGlGqaVRdhG2CwKk
61sUFBkurvYQcfOy/nDrLEkVSrHAnPGxdE5rg9BM8mxr0Gp6Bh5m+4s81z2A2uyM2ER1+4MOAeFJ
S//qeX7Ge36OZfqpT96OUfvFYGs3V2N9SD0btDL+Y/dQt77m4XTOzEds0HtsYj5jLvedTeVHK1+g
ZdKJBn9+LFo0bgwnfufc7UmRk6b96LxgjGkP1jC8Ck6UiaM+niwMesYSqjIN+0avwdGro2uqUzXi
e0/IF0KR3LP07eZ25QvE9ltlo8njTnmI4u7XS7PTPCGr8iderdy6mGS9FNQx9EEx+S0+U5xoOtvo
AbO7IN+S3zMQMSCTHMnUd7dLZ9nBGHfbVWUUs3eLGp2aviubEDTsr9MMlKwFECrc881dirvsui+x
iAFQByfB0CDwlP0vPeeeRImwk8ZhLUM6N/rmaQkTIc6TpgXmNBLTuD5XvvC/pMf9pOIXhZ5h+vkx
d7KjX0an0cRrR9oapPHJ6J1jllvXucbpi/2d5BOmFLMVk7ibB7Kv7s0yEsHlXggtiwMn83oqybEN
NFfdVFLD+Mrujn8ZEXQs9nElNWDZDrYI1pH2Xv6szZ9Tuc8dkkuST3dn5O/nfIIQ+HUliKQDlMlw
n06ZlB5e8BPZQZA4vnOPKyaSi/Ug7PFczPbjVLlPhpk/tl5/H2P/PSKQnmasuaQ1pdP68ZoryzJQ
byeeupLFeVx/evIq4k1qEnC1BkOhG1p9vW2ZopkUvQlUl8E3Wk7LS5dUV6MnWY6opoh+ZPLSHbMm
FS6jf6TSeyrT8kP3vYfYgDHUGv3/4pIIiCDt6sfCqw9rfzRTpdvMvkVU3fUKuFRU6hpZ84Hkr9Po
lhe7RuikGm9988I7X1xNC8GuqZZkrzew463B2xyR5hbadl8x1amzrdE0xaMHG31o0oHQHtF1IWim
+TjFfbwvdZlcpki6zyaJSrC5xvImGypkDGP6cZjwdO88Q4t/SCDAWMeS5mxbT6P3J8F5wsMS98W1
mDhsprk6ir4kTWmYdaKa/LXbKa8CyHmojHeHE37jDOLaWybJaitRaU6/SQnSU3EprDIAm1cgEKlN
FjJSeOuZfpucYHo8/frejIzc/nW66BT5mvuAeZ+JGMDMVkaYlfqpfyHqdi30rC87il5GRXhYWScc
VPlsn/K0S//V/gj7QckQrOM0R9cjUHZmI8tI98CGeWc8TFAfTG2SbwDc4WyRmbopaP4XW51rnwyi
tI332kyiVk+Tvf6buO3e+YUZiOfeKc+iH8SOd3+0DyVKK3F3lbYpRwojFcUPvk7mQZl/yDHFKOdV
0cYkZ2noqy/ftc9pyzOMLwQoNZnf6qkbdrM2f3ZTfiAJ78xQ4tGFZU9s73fwqo+8HB9J7PtdpW42
lr3hl6dSrIgpGNpX+I74QHVH0dkxD02m5A+m/DfAQZLtbAWrnBF4NrY/ERed1TJyiUX7gyGSySBy
XWG84MM/jo1zxSYEmdbsMN1fIIT6/690conuSRo9jCX5rE06Thffrg7uSFYd9MxT7E8XHU02q/pP
vZ++OKq8ndOmN6CDSwQJlVirOWDelvX8wGCwYA2O8W0O8ll0LgDHbLZk8bghWMFTpOn9HiH1Y1ys
MzkkmBhxAG1ba0y35BmF3cJFj6PxUyj50IFVBIOVMujr/Rsk/VMsBRP7MSvISBxOTjJDJZA0sJXa
8DFFmNqk5/8tpmhktl+vCDhFm+82L3nnF7wLuQESSGNduS1hgl2Nh5Zje+PAoId2mSrgkArFw6n7
ZwozY6953ZMtqAQig5xKIg/4Ri1CPQZb3OZBZyBAxQtoeqry/M+kxSQJLrF/lG7eXMoS4441m6s9
nQ2e7J37F1XtZ7uY3tMo1QMuV+/kzGtDB/sbtHWbknxVMsJkpLxh6fhEeTO2tJ/usWlsQjUq9aKy
5nsAW4NovUIqPiDt57hcQershflhAiq9jRdVHbUx639MfdH3zhJ7+77Qjb993Ch/k0QQnbo5IWV4
DaOGHCS2rH11Sx2l7/2ifC9L0u0QfKl6Wai6Kclz3SgrUxtuI/J5ong7sMlk72bmm0H3+6bPPIYa
FpTEMe690f0qRF3OvCK+li0GkLLQXq3B0v+58ax+LEgCSBPi3MlLm8ugoTI9uPpEAeQ5z8nEcTn2
NhEeiTEfB0KINvw7nFxaS/ZPFj1ZShLsM2V3k1kYJWMxbgWjrmQemNnMFvKwxnfVL6q/pGg0997x
pp1XON5FzzE+x9ZcU/6K02LndE99R6yox/T2Iau9p3owiHWQUNxmmWNaFmlENGVhRMBU9UOaUSgv
vU1S3lJGV16WjOHz/FLM1OpxM/1F5mF2Mpb+C/5wZlONj+0hG0vnl8D3t25obhgebxXwA/lOOTzE
QJKUPjHq8Lv0NapjUkI6ao22s1XoE09O2BEKAnnA475LC5eO0n9JdWD01h3ih3IoP/PW+md5HjGt
fQVqr7NkT7lV/WLJ/mMC0nDs+ND/x9F5bVduY0H0i7gWSBAMrzdH6Sq0pNYLVyczZwIMXz+b8zK2
x267JfGCOHWqdtlLyenBhZ6p/JqbxdmMdfo81kTuzUi4nMxseRjcGJ6W17PLyL1uO06T00AL41fU
do+bLFZnVOHHGCsXC3X1Lgtn2YYloz3xowY7f5LfWcPLaz868iv0cR8lTvMTe4q7j6fpr5fDb0u5
f+Qz27lprvKfs55/OI5++D4YKa/Lm6+uzOpbK/Fr12HMiq1ij5m3Vwer/Bkl7eEMQXaMGnk1Sd1H
nOXkNFqNL8euVI6LFdOGcuYCBu7SXkQ1YPC22pv2M8WWSf2amKqelMierAC7tRUXxwY724YI53+D
bv/Zpj9C92hAmxUPp0gZ/2w4stPfhaOBWWRk9IQyxntpo9jKxTp7i4v+ue+cx1TwElEaVYOIY70N
vepbJoy57jC8JO0Axq36N8TiH+bNYI+CAxdOWX/LbnmxiuzeFFBD1j8p04q7INc5SEIv3HvwBPuS
uAQHtadWhoHT88nwqtUHBF2N+8Z3WA6IixE/DL8Ylh2km/Yqk1TtAnJWbTafhhg3F4RFsijRwOXv
VMf1UUydX2KtCF9TClfPaEzJqskWWz8M7F9hsFgvPQ62iz8Hib+DULkM23bipGKexnIHZabbCZzg
19IiyDNT2LMNcFZcq6pgOzC53kDE1NDTkJIv6j1L3mQMF/e4jHHzMrZZ8V10wmbjhoGTbbDwRc6/
byZyFdoWeXg2XtWXsLzikjn19A/cFmndAUXfZ/iFlfbqWk37Lul+DpYWM3QX2vlj7BvTcvKHYGSd
QZBsizTbNC/1Lp30xYcxs8EUT5KeH/OkL5i9q+MwR+KayyB9NnEMD2VQy+uQ/o34ago8P4XzSxlr
+KOmjn1O4MQVvgAt2p58goMJWHnCYTy1+Z8gL15xEaZYi40ZIfkB5Pks1iAoeSXQgk8oIcxM9mjU
GVUg38dOy+Nbgu3hvV6n1RMZ9h/K9MS1c1PgP6us+GCocFr2+ODHzxrprcKRvzVFyPkCe8r7b2pE
8JRMA4FGPF/BfwLEVL2FX1lsMo4RKMDpSF1TMWhIIZGIYd4gilglhlmvC5tfpkWfs2Omah9Y02PA
YYBDTInPeramGF3Ppb8tMsUPkXWsahI1R+xMR1xvpC8jcAqp1382cyrOyUQcsl7M0pAOF+EpKzLn
DD3BnBRweCRdx8acZEfhjnBjcAEEPQFt6cQtNjNZtyHx/+mxd1Y79Oz6vPcs5z+vbzme07wm2TYy
1A1AqHMnnV7ZuxIuaAj/zjOBLwsHFGstAgyvSYEcMVshMoFS/gseR+6mgZ24ADuJs3V9snCVt2uM
6X4dOhijxD8oimQw2PgpNKuGN5MkC3B1UQAzhnXCnWPvD885S/e6Ns2hKjGHNOMyXwwo1A3f1fB1
WSKMrZzLJ8Lt/vfYTNGzDsf6XKJ9baOo5/UudTNdnHGJL4JU3W93jFEKZDWdFlH6W38xxKHTIHqd
My+9k3hdLg55sKus5hTY3DAn29xJUKmxVX4R2wW7bTt/hwaf5q6jjehUhJEmoODDU84sC8PYnEcr
Gq3/IqeIHiiZIreDT3t22Iz5PeEpuhMYjBixgto9+CWeS0MsHcU8LOe7kh5wIp+L+0W6hMlflmIG
1p80uoXKK93fZumtcz234WtRGHPgm0HZTz546hzoGZNMVNvpRSn2kTS0iw4keDkW+E7zIvtlrGom
mgQUcDuNTbKflREsoSwkgNBZNL4ELGmHBO/bk/JL3g8pguSPlFkSOqYAuRm4+fA7MC3jfCl87jjT
7KOTmsoqP5oosYINVy16EubMMc+BNml01iVuJJxl+Js6mEZE4rHKnocqLaYn3aaRglLpTQm5UTdk
yVRhNU2tYHUgqdXq380RmiaqQ0YMa7FsqlA4HRnoswBVjLZk4zUZ2/9JEjsuSJCyDTc3tbgIZTnw
w621hN4+asNlelrQNl4jbLtbR8wCS0Wc1ged+lNzFByZuybuEZwjjqbGNOZVKeN9lIFVvVaBlb+H
ElkGI0V1rCbjfou2kJsmy7JjRz3SkwL1vI8NmlSl2O3KeOLewkPpfY2g9t7LBZadWSJYMab1f9XY
n+NNpftGgeRY5HAceDECU7CDbJfJtturgAk1arI2evZVX96MSOCM9BQvbr3Wn7d4HtYKhDAjs0Ky
fsA6xoE2Leg2daCaT0d65XvB4EPYviJ6ZmxyIEQDbpMVClyKcGO6dq72jiZtQYLPA5Fi6ITGxg4L
TOg/EGuCf7VwqxdgttA8pHHvMiTNV7Q637DukvvGD8TWpHW78Vq7PcokEh+EUuYj38yV/8EFvysx
yGwj6O4bcqXICZnfcyiF/7ooBGSKnrrRVpffh46853PN9PqoPc/M+ywEDWYgqB9krLyH09A5yB2k
eAltqOkkmM1bjcOPfbBP1jWpsXEcyKwU6d7HRnmEmWV/x5w997gineipukNJhV707eIh2knW+JfR
hZreCzT8BH2WS3QTPCzfZHenDyyi8HZ5tVXqvXS5gZpENPIoR0wa6E0QL7gUdOc8tdy3ZKIwVPSi
OLjslz6aIk9xvae6PNYpyo5rWd3NIlKXb8KK1NxINv6f51vhf1rXkE1IT4W3WtUQ+AlA74xP4xJt
75y7sNUeNvwbdMApofl1Bs/Z58VucAv519fCeiXLAM498/QuFUilHkqHfwrihqS0UmXL80gkzl0Y
bZTmsnHAce3sgOhhYG5beUomzJutgJPitkQ0HQSFg0O6d5csNrwC0Zjj6MfFn5SX0oEKWlQcOFdb
z6/BlfkEHyyCpIBGq84Kd73DZov4ity1AS6yKMnZoTguwsa6gvGmWoN1GVVHli/pv2So64fo/USf
Aq+ZH3MyN6fc4Mw4BRlEPaD0rBFtAzdhGSNinN5Y90cwauO+TuP0OUo75x8IDoKkWeq+BmKJX0AD
tEQym+KoRt9COdbTcDJzB7wuYnrG1bE20FPiswy/pRzy8tAyFLu4G7V/wYdY3Ra/R/VtPKjoWcsW
rp2Hy6BSRjfJMi5V7u85H4czVC6u44plI5Uz6uS6A/vhBqBqni3F0RqhnnosMR/FTO5ty4t9zStO
4Vtbh98ZntzVcyLeMjQVUBjVwo7BTGqX9pb31GYE+fkhA3rRi7OTWeTjkzX/XB0WF2PZ4oYfV3xl
sw8KkhGUe1+VMRVsUsLcB0o5252jynCXxuu+f4y9H3Pk6Xd3XH7IUuT3zhoHtlx+se9VFqAUAR/d
JV3Qv4dZwL4nqHWygxI4PleTRXTHvq53FWTR8WsIWdI6IxYGm2kk6wDV0SMwWysAh3jWJF6r9EOK
YN9Bvg+rBhp4BOLP/dPWHRNXgHOPXm9u0uuGO0s+XCtDkJSY3DOeNV5ccS0O3qKJ7/uacbbaoT8S
7YnddsdzdcAqyeovlPyn0IzdXn85LPd5VOEz9vmvLJ6+NW0PsxrtjVrExuKWkJKBDEAoAeZV20WC
39Ke2JmkeyRxelNsnrBH8455Iz8CNs3e8nnbOr5/CvP24lv9y9BFfLtgkMwW02B3yPv2dxPGD/oN
yeL1ZMmCbTHUf1JJ2qpJviM3oHTBLLuEfAZHFcNTRI2BBwyFjOauZzYtazjSxeS8zT2r8WiyiajF
b2zaTkseVrwZ6aJop3NNb4S2Ewzvy15QXBHzUBaKWt/5YOL0Kqb5Sqn4IQO0Tg7x0QX3KaU6wfyu
4FsvU/Kw7RYXTncT+lOXn4wo1yINd1nKDrT0L4vEVJiVSPFA+rDsIgS3el6txOO7Nc0MGnXrHOas
J8kCtXWzdKo7dypwnxkKCkDIsQ62cy2b27RQDJKzbTNcIvHE6jgJnpeqRZiJS7c4xI5lH3pbLDu0
KGBtvW//VcqtH5nNrVbU67WU4OjGxJAVhmrIrkVf0OsAv5UYMDwL8FfkpLu0nR+g67JToIKeeE8W
vTaeaJnKUqxNeQPGQuoZqyif7E3TN/1XqWhsGLjtnp1ymO/FWA+/PBe5uJD58rJ4Vg11WrmUAAik
ldkS7VOsyuZmKFd6mUBX4WobUGqGCoO29Or8B9Z3QFresvxI3Frju5ra59h42ZFgXXSwLKs9DUAw
NkUFkbBbCRCNkg522Cr7l5bFcEB3nbdBT7lXNsB0j+TIK0ySPF1wPriQYrW/Yaf2LXzDIQuwOz9Y
/YLTw0S9uOSUfewBvckDtVRrd4Csz0GjBwKRnX0ED2sh2pFGSlxYegnY96sXABfy/FJduriKBVFy
cOWZ8sNTUhTloZKI3noMm1c1ehOfjixW35AN6AtxysL9Rme3d+DIYhayIO4W1/3XjMqcAJUEW/Rv
wh6lh98mrEbe20O9G2FQQj3xPUSViUggXlVsmH5y6LOYxWTNJu6owK9uuFZBKnGrYWP5+qdx0J0s
Em/7IK1JfoMz4YrPkwWn07K37H6Tgy4zQJI0mm6yCg20sPQIc4JMWx11+TmQHYyMwou52KTptGBa
nwgzDPGy7KXw+zNBaf9OTZX3lemy+FXx/B/KgS1oiqH7YwwQt/iKl68I4jcZ6HoEap3Ozd4s1u+6
K3JOjv6PDW1gl5HThv3u4IYq+kdZBfa+6TDEhrXd7huLnbLU9m9Uwn6LS7jfL9Ivz0HhYVDpGm8X
YHZ9AoabndxJUCsiUkHcuaw+iVzJl6EZ0UY5Zc9DIcFEW2yvyjCJroLX4i+diXZbzFgWcCYDSQ8y
1eAFBhIc47nZ9KoX18jlqmelBfapuWlealM4H93A68KJsNvJVPwVTVO9KrhrVMMUPpUeJtnWniuQ
2oV5Z4vQnwWLYuoDGD6NyuuDI1yLuQGwkh83GCBDpQ96Hs1OELO7SXKMu1gTMjS8Sa5k/bHjDUQr
bRtUS5u4452nuWA7k1NpQQRpvPQyKf9AzCsfo5Ht1plij4uLio55oqfXJc0BoYxxspvqCiulxD9V
Bk21nVxuZjLpqn1U+4RmRSfe6qnJiOfr1lxJWGI0o8t1CzPPHHVPWdCgXbk3MTtbR9szf4P9+jJ7
y8PJc+tv2Bf9cUzb4dbTC3NgRymeoqzAv810cAVwgENHsT0IdaifmOfcdwcD8D5JOhyNBT+Mzjbx
t1VW1cc0xOYJkKP9Wje8FXwpidM6xCeehtm4O/K21msVtcHOlQmuvRBEHhkTUh+q43rTWPNZouXu
7HaZLnOR1qBcseeYePjKw6FVEH3ZvKQBhkN+kpG7t/PcEKmzTL3JZ5k/OcNQ3ouor9ZTsj52Tbq6
UOxuG0YU55TByD2PWFP9Kvmx3sc50f86oXjWsYGXH55A/h3MACAG28WWJIkDYnPpOrhVwvnBhlse
Yi1/SS5xlwGw75WYP8kgCziBVUE+BIFW7CurIYykSOKkacDVoTzVbcSYgt+XayUpiX1kugOKEoHi
93iYDl7sXPNg/jV7fFky4CJbuX+yQH+4fKOiWm9dQDWQBPcLu22KvY5tVML9Ucf1z8Mg5cPonVLv
u+58mkObnwgvSLzYTeZW/MDvsSujcNvX96k2+wbwADZ+P0/B4rSkygyK33y3lhJ6QbgjbIMII68T
+hCYgM3Mq88L0OmLiQ+GeV7/KGc8wSk+6cyR+gioFGeqLC8iTn+YtrgXMYYrxxE/Y2qCdOTeUt4w
NWSgpUMjVTh7LbEv+mmXw7ndxLK7NRzZOjRvkDwOMqxwOsenJSneZn5BnuuL7XJ7rftw3PQEzts0
xR2gEAis7oGfbZlgU40KU1B0hVGyRWDZcp1+Si3np3A48/H6ellHFIVsLDddDk6KyNo/eSuR6egv
msQ+s4tDBOJyZ4n6jbUKK2toDtqFRnRvpd466b0dgiNoRFS/8C2SGntzfnZSGPk9Phqw4X1PMV9N
mm99hFKCrXaZ/rYgVO5C3OJxtPxJDcz+0N1O0I5RDDBv6JyY2LKzFZStBXTi0H+My8OD0cR+89Mq
eTmUT5k97m03+nAMm5glP1muOLUivlhpeGonchQUXPOyMG+U9Jgzf1S+/ir4GZf8biOD1T5PAeGt
z13M3S9TAtZRSCrIv7rzfOAagGH1zxD9bpzPepl24HHxU63+6Ow/L3pgWbrhKaTYQwCPxJPiO86G
p6hQQH27sb0uAl1tBa8COiTWBAsMKsYmdPki4ozohNkvBDTXxzAV/tuUTYdcvhZwO1Oe8MDuz8Gc
/QpKAUubO+vIgfg517+suNtM9leOQin44dIyc/MoGgBXiHk2Ruzh7FFWfB1Y986mhALLyY07TaYP
w7MxVfLGf8nn7w7Wsglb3MyjIb/rUKWAL3TElO2He1DSew/cg5dk94A8OWoJJGQVCZRDvcYSm0Oo
MUlkdf8j0MUbr7h9rc2+JaGzxPVTaFo8Fi0Px5q8D/InElVc1vMtm/8h+xlZ9m5uZwHCk1FihDc2
PMYx/UhGTTOD/EtQ8QzV4zNoModzRvD0+zuBh6jGAs4HdgzkyS/0y+p/S0YMqrTR10V9yKzpaMcS
jwDtM5NckUnWdkyCn/nYftet9S7tediP2vtYn0iERxKe/KOztJ8lMFwY68fQyy5CB+rcYobqivlN
+2998imgSGwScst2O3zaawPnBNctxjn2bNoVwdKXP6jHpSQgpXYzXpmDhBDD3eJhsxt92PJzw1lL
VGYSWFNJcPiHiY8xsfj5mo5kWGlW4YIWRi9QTa2r2zs09MjwuYciFLgZj1SWURrt/ujz+Gk2uHd4
CxyqrMR0Wz416/PZWtGNOczeVS5n7CQnQmOEkLpMnUNNwXXfYl9VzCvrg+As3nOxTF9UAJ7c1dBT
SEAM1tCuVqFiBXrg/CG2uT4NWTYelYGKBOqzWPS9VT5emonNaIPjfVfXCf7LrmRtVOr6W3eh88L1
eT4ljlcRL0z7m4hNye2N0cwOmSpiD2p4GL0N3JOaBXl+hZfC2SABg9lcjg1vWNf+SKieoY9UW/O+
cGKgecDNKQbEvl97+gcYnhs074uzxLBEu6OegZEYecG+xRUtGFDciommP1LUCMLIjkw5PPDmuUyL
T+hpYObTvjqUGedgmVjcn9uXcCZzXwKB2EnCMluPvfGxidW969d7e4I3ge/4e6zJC1DRxb1l2KZ1
/SexJ/ojEAB59swYHvjeEEw2+ugPeAOd0nuhR5m5DkI2FTKY7JM4uxD9eaPGYEPh31sd00VFGwBu
jH+2hX8+bfM77xUCi86t84BuAwpxWFB4uCuZlCk/QHsOBix4i8fGgAFVq8zaeiTLqdaZfrKR/+35
1CZGIDBovquHbbC+HWtcixsqav5pPv1SIdOF1hqXsnFgh3trajkozGGKR+xExkM/ST4gEFjbqcx4
oLufEZo/CKBLPWPO1ED0Os4DnftXCg+OuZvcYhE9o+y8MmginQVOvdN5fI8n7xC0/eeS8R0z84AV
Zqz3LSdGLapsT6T5DwyRG/uK3cKPsKPqBH3nUkw92qdztblKQx/6kjnXjlJcx5ASPtrD0MKIEtED
gdO2Su/eaD7DRdCmNEgeIQoDsxLXuoW0mGm2ByvqRU3wBzjVJpsigqnv420fhG8OMOQuo0czDPt4
X3NqwPEIeaM3Ey1ONsL0HL+tXwRI/tXRNP6ZpbgymvMoFhANuNpOZ6ZFcAB1cHSMfonMdCv57Vcd
hUm4pXdxML6lg/UKWibdudEMt2HkHmvFzqZ0AeNZ5DrDGn9+pdBXOPNioM4MySTuKxS0MKJ1osOQ
QUMRuPmMGO22X1wS8eZd+6ioFYePMUC0Qu9Z5eyZgA7yya4NkLmYqaPp3psGbOsSW+9Bi6FM4ZQw
8UgdS27+pB6bfmGHe3r0qE7xINZGZXtHGQUtOmOobaP06Fr2CxWBP5KVe8Xr7pg0mINLu91CsRzY
ROm7xMbuCQaithsPE6gvaVlfrp6xng/+seAVmjDbdAYdw5F4qtuYEEefPwRaTMkJl9FnTvvmEQWV
4tH6B6ujk6urP0Ggrz5zuLHD9arHEcD8Lreq93N8j+6Vp7ak6696lLg5tuMytvegG529aUm5947d
oQzKeR+sXsMgjL+MNT/NVcBaavnXOAyE07KUTy2uQZf7YU4qktbDR064NSg6wl28Phov+0WzQv+t
cXtf43r+2VGu+kBh90lN2k+ONzyysvMurmzDn2U6Ru9O5YJpCmOsmzG+HUDhfEURFyTXSaABRLhz
dTDgdUwe0Qy2W7OZC1yCLxbWIJbLtk4xqIbB6xxTybUQ5Nn7gbY3LeVj0JOZyBMo4N1dlV57YONS
A3DnV1DKeincDJSTS/mkbPlgLtfCBkTd4lTbhAmpptJlHVoRtgmClXjH9Q3xuHXwBYJIXN8ebPMw
xADeMc6wjZYRNHJQAtcQzpNhTbaP+InQ2bnFULNnIEw2NKGy2vAqeXDz8D8sl/42dmXFSmC+oU/8
iBdBn9FS8RUpMiGQI75q0gPdID86EAhp3Gsc5uXfKB1/cyAlD5U4r14bflAF+4oOffI8Rx6WEDi2
SeRbEtmgAexdG8qXAjILK42T24bgSnHvzpgKhziyNgWlRkcQ8Na9cvREDgvPtU0ogKfTtOkDdUPv
uqnCJ8GywQGJTw0LEnEYHxe+7TLEQ5/h1toqFXzjn38PVP9Szt7nKv7GNDSWUOKJZsPwzMr8XiKe
t+lySfm9KTm+m9SIDSQQylhEuvIn7MfsruivcPis8jBGbMNKNYy88DJ0UZlnR7BDqPAVnARDlibA
CF/V6UVGkrt48gNNwSMXO4v9IAIfhlL16swKGIUFn2IQmgUH4CV+sOUb3PEKptXEarrm09olp2hy
z02fMjYE814MbrVH835J7fYFP3JwDs0I7KUFWwIEhZ9R+iddou8qVN9tgFu8be9jUz3cydxiD4ef
a4pTvNhvfuDoXzJ13yHp7VcfqQqa4YxSyFQQPJlyfh072mxt6u3kbP3uot68hDKId6OVPzV59+IX
Psh9i6mJ9pXMeskKMW5SdrBhXjB/0mZ5XMD+u9b4lCvRnHqHNVf6/39oprFTxVl35uhmJEhPnkmx
JmsMWnLp613ZBtlp0iuMu2BP2sTTnioHxCPdsyCdiD/RFaz1h5+kPYBEH+x69WGP4SdGrP1cRz/q
Fssg5/qHJ8sHNoBLn8RnnU13fOvXeQmf2BT8kjUfDm3cw1LOnxhbfgvkjQPb+SdEvR3RbsWuKoOG
gykvyO19DuJ2cdUlYart8damFZcYFHHWuls3lFDXmEpTul3UKm3Y0n7veu5bLeWo4bKrchWufddH
YvjVbvYy+s/oOXJUjH9MsIuJF/+dEON/vuQuL6MtT9zFLzDhQ6F7WJnHKGxBC5xYZ6HCJyAHBLtV
r8/ZxLtftDxdxMR2ewnyQ5gwS4f6jkZ3D/PkHDgL4z0G4FjP0Mdc2qBi8xdVBtJC+ua6+RVjyXdC
dGlXd9VXO8F/YgooyxoWitOyzZPganlFgMH4T9T0X23Cwpu3k8C73yiw8l7pi1M8DxQkLIM6De7a
aO/ZUG8okMJ8VVQICgbtvgjZNdW1dXDIXxxYR2Is4gr7VFuVAHASQabzolWXkmLG/cAuOB1FCya2
chiVW77tFbahs/f/MTXzAxZwrK++nBwAbgxyDkdGOOoXbGDlE1v2mMhUV3YH34v7k8n9jCwUDL7t
GKXid6dqomM6sbwHb/fqq6pyH/MFrjhNKTlmmhXQVNfUIGeu6rdTHroHwpGAVKlxmfi58FpoFhfm
fBTpLZ5sXJMyR99ScLk929fFNsHlss9DkTwl/WSj/A3Oa5t21jHRKUxxb/LPygCQL2fuh4kJ/MsY
DTiGalHcBPyfE8eN3EdeiNfJLPURb0e5x8iqbktlwShxJZelcd1EWID6aXv1D0uVAGB3u67f8a9v
qO8NSDAqJ71SlTPu6PBAnugnRegjqb+aoeXsA7nNXVpbF5XNlC0PtGmsVc1H1cXgnv0A0JCnS4+d
5WKOlse6F4A5jkM204ekSpZHPfDJ01aMIzRU1ssgOZOQbjqeJ3vYh7DU9mXLZszYaOhsIZK9Iw3F
nJKDWo6gReys8IiXuS2oly57Hlvz1wFbwNOVeScvtiJ310O4fPNWgkIL9WBjodzt9VyYa+M6wa20
RowXRVA9T0u1HuMuokayBA2Qc1CrG8aU7Gvy+uDIWTMc5yxc9hrLJux8Nn12xrvU76LiGIvwn+J9
tCZ2Kz6WPmwO/OAz/JDkl8tuYtN08iYiCQCNXRafppolxBTt83XdNYQMwOpcophZHHcQJO9l0P8Z
mIjwBIT/ybiBv+p1Jy/0fg5jdhnG/JJKms0RRQ8SHS0sO6icSf/ANbFXIy5d+BXUPdpEaiIn/Sq7
wd1UUb8PQDTmlvNwdft3cToyziQaNuMaTmyiNSQDcY/HmMwIYD8h1DUHm4N9N6WrXf+UeIXXQNeu
Sxf3IozPnU7rH7PWEw5k2mqs5Fb7a8dNw6qL7wWW1V0xk+pfAxk13F7c9xf44rtOuZ9Tm21He3lL
nRriQHJ0KLRoNdta1b1Dd/6nFd6opGUEHdZbSRnfvDm85XSF2o11H7NVRixv0o7OfVP/TvqxxTtZ
XuY0e0wZqmjnvcJqeh61/bNfpldtPOL9DKU5xUpD6o0b1Vu/1mCKP6dvDmpQIuvnfHGf/Ubhlcl/
DiTzBis4un375KDZtWBn6IpKbjPEJd6NxAVTEOBJ+6I8+dQYm+y6k3/1OYsjAFAwDG9oge8CLrA/
Ov7GKZLjosbLmMMQEEvNctHqznEnX53KOfhLfl//WqXMkw7o+3yMUZLmexxQnIK7+neh+0Psj8+h
EHev6XgMmp/tyjgZyukjKM2tDvtwrT8SQNar8Mg2BE1sICOplws+twumEpbN5pukyKEqyjMWm6fW
E0eJ3fgQypL1c/mMrfvZQd7yMBXhFYOfU8fZi5t6j75dHvb/gy/jE+Wd3bXPdMiga924jpItbtHh
/s/ySFtsRB02frfw3hdF7wcfPHZP9BCyc8JPF7XDWzzn/jfiC7uoJC/uIz6tQIN1i1rvp13bZ6ea
wUPZ3FY2JKSCd49YDr85CNtL6T31rOdoHInhvGW89+yq/v+3VmMYdJ0C2AjMqJEiyiTljlOOM5sx
fwFSMMBtk1y7uVoP7F2RzO2CVWzshi8OChpFrfSM+xmd4TBglVURISVU65UTdheLK0pMaw+GS33F
d4AANIzfkEzeQGXS6u1FHMerkaUR8mBz/4ASvxtTqsHCovwytb91AnMsIIqs9KyA7K1qfo/45WA+
Q8yNh+2qNOd94NyMI6D605W7CgtdLPKtcufpOEygKQjBpiibxp33FVTKjnsN4U0qNZBygZBDfb2w
YvgZThacKpLITb7nBXPIJPDrCDtNJC82ne3s1S+DRfnI7MqNRuQpWH1d29jedyb5pE56O4M54J3A
K0Ez9dlrq/gP3SwBoW12s7bK/008zREH8WCDIStKpJlavpc2eNpyrk5rHKKcPKz7ydp70qZwGkaa
gUrD9YFbFIOAtd42RfXTKbOHYlVMAJPtlcJY2OWsySK/vNcJ2aBluBj4NtyqF6C5BUQN6RIyippb
R2xmmdI/qi6vq0ayzM6dsMjL/xfJ4HL3svefRUgfd0wsJTRdesR0fVgi3p0tqmbnLDsR4fUeUiZ/
pCHVgDgAGLONbMIJrhO9hcW8V83y3JUGDmcxQUNcTcrLUy3jHa7C7wXviyzIqpcEBgwXhaL8qExx
WX9fSZSA//lAvL7zCtkFRf4jwqwfT5C73IBbHCh//v9McTcQ7iMv18JflP4gPAbl8JSb6il2AmZe
wBFWdhb1Oq3Oe95o+9Ylzopg9X8ujZ3vBuFzU6c7F4NPJG65PUDfseKcwo5ulxGFaGVITy673yxJ
d84SYYwMTnHunxSjUowVnH7X1Y/uvQRGXNo8eGmUfSBQhNvVkcQi3OGlcaiuz+xrT4HoMiTnInLY
udFlCHh5fMbTAiuiCLZuyZSYhPNnlk3IvCq4+jjANnPjflTkfjZzSWxSzlub+Pb6hJI32Gp+/yPI
QlGTtOHJjsZlX8QfNS8646i9w8eWQRdDcPlRuMRJc9wwdldAjA+Onh24p2BIwAC6HaYEgi8J1y/R
yDNQqEcCCHbsg58GNxDz7TsFUWvlPUcyJfKT9wnC+Nkrm79Q8AgW87ivH5XS8Uiu05AdkbOhhcmU
9fIs0vUcC5ZD2VnlX1JtFv8sObAsxQfbIMx7E82ScDtzbg/S3bUDsh/9JUgzZfi3Ez1b9vRfRaMk
Kp63JY9/LgWoX3b70cZuQNg2Cm02kC/a7V/tTl47MofIJnjbu5wN/nILu8Y9pDwU3VC/I5kd3JCb
0lIT7nCxC/2PpfNYjhtZougXIQLebNt7wybZpDYIipTgvcfXv5Oat9KMRHbDVGWluQZBtOXQRk/X
hI3l9NYBxBQy3CApKDRKqojhzTepVckXTUIPYixtvWcSt1GH/AkIAgGvGBPkwY+/RidiObX4nDGQ
JLiD1K/S6IFGwi7D2hVxMffND6uThplI4mQ2KvHtl9P1kJlRdV8bWsBdjvmfxpss/HeGcJUbCexw
iOmbwRvuVU6HhfRIjlh2cfWF+t5Jz6a3RLVvrkXbln5wiuY5z9zSijev9U/DnH12ljouhAM8BiEu
IebVo0HVutpL09h4ynv2vmxzUWUa8W0HTqb0N4RsXoq6+SlojCqcngvMqh+FGE8q7iWLnW0xc5KW
qX63qvbqleHHSA92ZwObv9GhsMD4oq7pGVDIHdqeIxEvqxg4ZNNFGWawGr5j0E0GCZYXX4ETb9OK
QSPqt4DB4U/SES5ybe9ViKm7uffWAtpe2I54IzVqedfdyL8EChxJqv7x3JcUUG1mrXQARAOwF1Zc
Tlrp+CuSiCUD611hBiBRgHT0tDAQw4hGc+dIGjjUeQDa0mHGhhvTid64vk2HMHxh9jOT7rtWckWq
yqKbjPBS7hjTB4Utjh1hGwwPfdBpw/YZaidlGaPegQ4vM1dlwEnQas5qPX9WNojVcUwMVAY4w7Ck
2rMoEDEqP0jydaYfurIZB3qwChM210u2oTN9dlUJDHYYXplvvClOGCD9ghpqT7lXDg7lYqCAA7Iv
KY6pC6XNf+ums+pVgyZEc+29iEkqHAuDspo2ziUqq3PZ4JRgdxeP5sqCNHCnd/0dBG6x7KAwOPWQ
r2ogFaQkP0kDZ5UMDyTUS5tlBwWpf+hFof1oTYVHnemT8TKDKTgC3ZpEbcp8KwMUwmv6L7uOe/1j
FhZjrS72GLWDpgTvbwG6os6MUY/OrC1s9fyXiyXC087IWGjNw956FlkPkaYJaWSmWJ1CvLF/qiB4
ydEaQHLyt40SWGYz6Y3GGwAjUZQaz/iDvkPvfcF09KVGISDwcRvUCvdqN5qGJ0BHWY+Y65XepHbr
JpyIokLQbWBwq6F32VkTsA0+DGz+vpuVHRadtPDw2a7iZqPVqP0boGrAajDl8gr6E83OnYdzRQKu
UGVRBvbUrAx38SXnCMp71CqMdm+SqjR6/Q0tA1ObchcoyWmg3KfAP7miIFKAicpa8pugQ1VmAIR1
GqqkYdpCrgRHaNxZvua/+JCZqC3w9rGLY6HPznYq443bA8hLPSNe6XgPhqV1aLMm/DZn/OT1qXro
OE5HtbRD6Ce3FC+rghkrgHq3+CaGvDPxAFykGfNxqoH6THnabxAN9jUypfIQNROiSzkCiXW6LyzP
g8iQl2BmayV5F+EJ5mAgJnvWhRpH6KRAXkOXGNS0iSg3iV7U4z1D/o+e4tqYpk/TKk6Et52H/zea
XHtnjm99Gm3irrvCnFo5od4fkM2uUHdFPyhKrXWM3/wKVRRlQUsi5LhnXkJVr1NykEXstJFxrzVO
tyag5xSnALQZrzCDacwAVncPDuMcjefBLJLXMI+ZXdn99wzIZ0c/SjrGxVX1273e1j9BEz3ciqwE
WMwmBeSf8M2eWe97J7sz0N1PGWiCoU+aXy4+euSOqNINjHZ7fQWj4dqYYg0X0ZVzT4UZf3RKcbaG
iOdpb/zU+LCy5jGJ/o9PqEfyYJUM49UMlB1yDkdk6bZO0x+bMdnR7H1tA5B6qDmlaKuJQvbQCGg0
ImEuiNPSpiviN6pzuF7ucs6Q52hxv9NIyrNSfAeYpfUdYkHtaS6KdW3ToEvqN1xVVlrs/NUMC+j3
fFIauFZRwjQtTnKwGBhZwGbEZgS3jCzEGKPhtDdUFoG56oGdF4bo7+QmfFeonCBkrT+V1g7iPovh
EjCnBcS9gYLVFYZj6WBSVd0irlC3wfc6YHXHkaZqXg8LByHiWUeWNkJY1fPQiPe74buqyis4KXs1
Q0Cum2GL1QMpkbS2yjhY2y457DDwVJRhi7zyU3Ay49RcSrPNlpXdrkcTTFAIQ3xhjPquxm4jUZKd
OtPKrATCMO96HQajJRomQQVvIkdwrmSc20QKMw7DPFUsStHMXrkqamAePAkm+8sJze+McZ4xBEcm
aVtN5OBT2FJbGBx4N5QIXCCijAGLRAi7BqxK5gkKprmijo0nmjO66xgjQhiWC6Pr8SmK3L9Ae8jR
pxBmbTWfeoMWbG1UzLVT7TZSM8VzM0CTRVIksZR96NTy4I2PqkWFReP2wm49mCgZIRofW6gW6DPJ
kv8x6cPFsOAYyTXZ3OpcwssPFfST9BuruFsA0kLMKPMgbmYNcgh0zxW/fp0x5dzqgY8WTtAwp8p4
bMH4t4LTWNfWtu5wqIOihxL1DlzxOlS933CIngRucHQ9p2UJIKp0EfgI+jfD0a5OPb6VTK6scfwo
Eo6u3Hu6EM/Qin+kNTXkYJLD6hWUqSau5pdwRMpmGlpgPXPVfauIYH9mmeEd0l4PNtrkfTl5812A
/KMgIqT1XbKfzeKIhw8PI97ApoUH61w17izR59uEdF6sqPRk+2+5m5hpaN7McMnzc1qF+8JJOIrm
4Bap9YhGfXeUVzmB1srnf+bgrF79XGbz1mMzeqoDTah5QTiQGZeySVQZlhk+rnXBfvbFGklRTSRX
2yeK9R8Iip1oA+FLkY27oLOONXZMehatLVN5D4x4Kxti8ADkEPVAI5ztfP5A5Zdd1Olbb/TAu2iX
SdYWqy4FBeeSZ2RN8RyluqgKlzMD508lmncM4kDWuqu6RUf1USEBG2WANs8uxP+hwNAhN34hqHbU
e/OWd/uOrZPtwXMCRMEito6WEPSXlfYYBy412ssiNjXA2ep0KRhhmH/j8tHE0TGhAxpThyZIsrh+
yYoC0cV3+wbyGZZO8gHYFhYjX8415JDg+kvk7wTY7pKRwa9kZO5cwO0vc1BkCW2XiE1jt0Q4ZrAW
gAVSacJccucy65whLTS8dqMp2d5spnVZfSYAxwcABo72PtjPxvzm+7Sy3EwDrWGulW1LtxrFB5Aw
9F7sEy4EazPGPBgsBL9hIantxKjJ0J12jGjZWyoYiH4ZqRn6dg8u2PYvDUITcFlKOpEWDoLYo9jB
ktvhQmHkdVRubf8TFM8EGT7+KNDx4RfnUQMECS/ORlHXeZnyHy49BajF7BoVG1cwOEtLGxczNztR
GLt0RKt80znNH2TjdfiP+V6DACULvMMK0AiCcyhVn7PP83hrIJwcVfhnWrfQo3UffZswx2CQEayL
bp8Tx+QTFQWSVm1/Bf7Og/466vsocKiYQkBQFLbag6cwwjgPccLqk7NDkshvB6zajAjNP/BEUdGE
3f4x5OOq7kqcSf/MjEvczFlMSK3Zw6fHjHecCEj/vTAWjZqZW3kpHUcWSxLI7ctMVlLZX9h0ujyI
bC9BiF+oyP0V1MDk1QfxW67Pf/hbvdIvBtOAzkx2M5g1XXhb2Ke7p6H5EdUpGyEbi/Pepkab0Bp2
DYwkpRU7HeTJyGLyyqcGgAwBT/kedgOrN0NCG/zBonf0xZigszAxW2OKwVPAM2zrFhNMh8cwfoc5
iri5vWINKv1LndE6kQWIn466iQsIIu2mgoKB18iK2/V1E9RjRgv5zbDeLHBpdv3lorSmkX70ykcc
MCTUd9X8NqBNCYpuH6Ik0haIy+gnB/liMyW9whTv/xfaj5s4/M2qnwjQ6F8onicqLTQEqJhs5CPQ
rDPsd8bA8htmZzCjAN2JEQoKlQeueXbiV9P1dzCuEK/YW0p0nPFUJyGQ86gKja0G/JcvFdgqFB88
MrBXCsIHX1a3Lq0nRNcYxfK7bQOWlPxbD2EWaMXKrL9iZkWsaa5P3jptLdi62V4jUDB7P9WwT3Ae
2ynOeMgrTBYbSgrB5XQI4OjTb89GVDiABO/9sKfafPrV0AhP4iePNpmbXaXFK62b5AqDUd0n2kvI
2nDccs1QZC1bte29g5k+4+bC6uQqUDc7cwGy3WTxDi+4PB35C8bty5LtNRIOXDWkjfdaIBHLb0So
JvXDk2yXatRdh529YGHx4HTy3RwpgAITjvmGWQs86HJazPYrGJx+xojYQZgNVPZsbtjlKeGS2FCZ
3/LlvYCPRFOD7x3znwaFHlACCOyqxxRVy1pvrikPhHHxk7cBhmZtQDxjkUdfLWiUwkHiS7t62YNr
D6HkYGC6nm1/70R5c0FHZsuculrwXCjVae619rWIky989RgrBVSY+Hi8g1PbT2DoJBrD6DtQf3Ie
z5+TYe94lImhnnKpLzMa0z6a5EbgfzAwqaPuUoLhDZV5ZWXWnnfB05oi7RAAd/SJ11GXrmgBQ4fv
KJzfufmJRzu4H/jSLEaKU8ZYG6DVq8m/13iw9n24CzhJVJqKA7q200gOyJbLy28k9xb4B689nROE
9wZ92ERYs+VZdcm5Mz7lLfRtdnB1bJ5J3KImvIUFPnO5wqyGm1PLowT3tgZAAR66rVRUdo2tYul7
c8yvwWRIYFS69p3RPxC6iIY1ZKkgWXdWsWKRIFux1q09to84cWRfvPl/0mbdfohaB4QxGofsop6A
H77qqvVq8zdcqlOKo172wU1EXA8/49XImYJidewGlSP7OFIfhcB3B2qiAsNNp90k6BRHY7KOvGcQ
YT7dYUQ0090ASbClE02zzEfrEqHVAHlFSWVlPxSICbFQK7249S6ioYCp5FiBibs02w0nTuKBUrSB
AOpMb9tNyeSq5PgY+wfjgFPUpAuleWJJJHEi29uutXZII4zw0qOgUYNQzQ1PrIuO/KssGPzlF+gb
sUNXpv2eksC3Ai+G1JnGxbfCnKemAe1o3Za1AXzHzR4TRBECWRhqW1T7Vr7vkPpWKyy5Vobifc+B
iX8VDZuc7CBKs51WlXf5gaKrFkRcW022CTBu/5rAZHMhuVI+7pkk77oaoU6tOJtUBpycI/RlOSe4
Uo3iwUWvoxfANT5SQ8dkIbHnv+gyHaM0R4bQVjbE6izS3nS/fVqFekSu/LXQk+dkTC88Ks3XlmPt
f8rW6CaSabbayJQryKtrp9mvaC8t2/LaVWwpprWSx/BkMxXsCL+NDAtTLHJXNSbLbx/oo1842mcH
CorCGBJR1Erf03BEdTZbprN4UP/BygqLPGatygk7hF3EAT3a0P8uvTuv+/jUT4eqRzqu1jZVt1dL
7S6LpEPdCjQlEnqc2s0CG5cdj0DO6IFKSynvsnPm6oPGE/IB6Cf3YBDixNppOBcV9BTTRN8r/rzS
YV+YHf7TLvFlmqZDN9d/TbDQy7CuvzH12tWp+6K11kVvpmPgKSv00zFbRQXFGZovxlCXZCx/lz6C
yAXOppWu3pDU66kmYCqRlY74qZsxzGx/GvgRFL/6aAJlZZ10HSNSHJgOypR8qF6wV33rUPT6W2Lr
19B3rIWRILFiZvvBno7ofe/ntth7WfTEM3GLh88Oxv8tQqYj95JvOra8K834yPLmiED4tvb9vUEE
oGe2DRH7WMB6Wo5uctXMjJuiFWx5SL/kgrZjcTQm8n7WNP4eVHaOaW6CfsZTI9w65sxa9vUNKnmr
WusOThWM6CGhcMFxmI6VRvWEeeXgKePCCcufzMmOllK/jhnWQK5Z/R54FHGkro0Wb+2ouVZVRruh
P6tj3C8Vvd3SyNyruKbblbYNhC0J2+clycEl5pO7mzPtkaLSLMnlAAaOQc8OCvPWYP1mHYxaCmQ7
Hy5W/aXgEh3pN/a2qp999a0mbrJlJRyHBC1I5a3P1Pxdqz5Udk2h0ifeGG11dgAR4cIERpOoetYK
8GRnUmXJaZr+R03mNYdgz9JyifMMPIg+b8BotipmBeY3PZxFDuAxp8lRtWfX/wnbJycf55/smIlB
kooMfJvcsSZlDCcOdJBDvF8GE3vx+nPG8IXAmZGaEoHpzDEbuGTGV4lqTFqHMLauTXKXM4YFL0eH
UnS/5vA14Yv5VCKxLLWQ7ikIpc3cfwTJLFWOdAcbjspx+IQ6w9CLoWTcLQPN3g7YAWjjBxcqT4dQ
6Dgo6KOaJ5k1F660rw0dngqUTvFhQsmOQYOnSPQCv17ODXN8fU+OgUsBmb2qpkerJpXM3kcEZQyT
3DGczzaZxUhXgehc6NDcqoYJjLqTaIvR2Epr33MQMpP1Q9CuHC6TTSpPJsKJmUbpSWHowHujI0VH
iXOWhI5P7jlRZeoxg/xXZhC8KqwUYAEkDqZ+kO8fIC72I5HVe+aUSboBSoLP4DJ8hj96c/eSFnmH
dzbrygvmLc8vx2qj/Yu1FCAwKa9698MiufczNF4w+5E0M22Q9CawZvZvOdYoGFg8/ChQ40WeBdCA
eCiVvwr0G++EIxTMNFQPTv6rQ70RxSFKPt//fbbkbfJ7M5DpYgQPT2mk2+88TX7aS7+7EHASqVfH
W0JEdxl33ywMI2Yiqe+zBKNamxnjhSUAkV32lkR/Xd/R3j/yYlrtKcOkigKyiji1uBMXibxO+Uis
ZONmNy3765GZ85lh+JiZyQMJWNAlw9dV2+msygxlW1aB288Ek1PPueWThEM+33bxmS1B1Vyp6Avp
NBLDV7ZJ3CDrjyowWNod86uVi+rpgBnYkMBTzqFQoJ3RQ1SJbwpdbK5R0kLanbsobQ+SlWZ5fBmH
eO34P4WKCBrOEUCdgqE8d9jJsgZ2uFdeqlYk/PFiBWfAUVHML0nMYrOfuhrAqpvGlYQJA66KjMtW
YWjtuEnNZgbKBuii5iA+8ACbj9S8fnKR+gUJxCVaU+vEujq29ynF4ZihX6CE4gwOieB1cJ7MnhBX
yJ7YSKbbrDCWrfvv/JN9paLBq7rKInRA/OYT6GquLZ7id4kYoP+XsfPb7NwLRS7ja7gr5TUmCGSy
1AkIY/oVoGJfB9khkUOxzp6I/YDHYxbHSozPlB5eq589W9/E3K1S+XBmSJkGf8mK91oPWB/SFNoA
5yRZjP4uCn8P8q7dd7F0RiSftRM4SykJQzdf51G38BIbzlb20OiyoUtzY7wOmIvglKyr6t8z8Hj8
PiKJmksWsq+ZBCyk4NcpZuBizJl57zr7LseE1o5nJw13gAgOIXdCg0HyWctxEBphYE3uKIbd1ng0
keQEkXcZYxDzkb6hBbZyuKq42vNG2YcELSmqiSwS3v3eX8r/DuQ0CQWF1x1GZFe5Cn4aXbOVfFsy
2ktqD+4R4vW/dYg03qr1ynVE+hLRe5DAL1G3S5r9PzFhdVOY31reLGeOsRAvAaJMpv5/JcvSY0Gx
yL1aXROWedOyoUd/VVHmmvzJPg2R99UBQjRMQXrDunittIw8noL8UEnneiZI8FfsjZmEjbMcJQSg
sWSvDZ1AO2l3fv8iNYDLTkSC40auxPfwvosIHGH2kOCbs0Zq7ZmwuyK2jyz2RL0Se3hQslD5advQ
gUkIJeSz7f5YdFVk86o6BkdYdRSRSB9sSlpcUnJKpk5zVB4h4dD2f1iLU/80+jc52WrEwkOSaAKb
Dx+eC4oa5s4k6v/aIunnNJBkiAK89pBOIea0qHm8F8EAXQQNvbR+m5lltbTYQSBLK0CjNpYz0EU3
g0uW5RvLmBvQE5dOMOOqeXNYJ/CWxnVdg/COorO8pTp1dvJnmierxIK58aFBBJTmirxfTnwqNNoc
9ReyzUuvRHWQhocNRLLbS5MjJdKpuAVIEDSsvVEYG1Dy67D/NdsOgmvwvSgiOBai7hU1ZJAgzm4c
cOdGcDamgSdnXsmhDoKVSiFFouBuu+025U3IA+FGKvOz06FLEKO95BImH/JfUqGgT06Ke5FH4tsv
I4e0HBjcrBzdEykua+Lf4C63lqw8O39Q4xv2eXT4p+4PU6KtVjQXjUxISUJZlpyxshrkcmty81GP
mIPGa94TkVQZaKaxWXsS47jlg9DsQu5WAgfdtgCgv3E22U1sKhqUDuqf/nRvEKrnPlgPRfg1o6Uz
mOpK46QkFWCGAgx8Q6GeJBu5fFZgHqYX03rLHG/Be8xp01UxwGE5++pkLR0aeX+yRuUkkCYbjUB+
Upp4sohZ2ZBM1jQb/51IAtflXdmUz12oHKVXyKUYlKR9ka7oRzGRICc1lrpioI3PfuEsiHRsHp5e
+M5H/z8B67xcOlENHkMWL4wEHazXLgIx6QDGJruRfIIq3uRjfBRmmvgphwHTBrA5t7pA5olIpac5
ZKpvF1ezhGOaM9VFDVOSDKytdjw3i+KO2qVl20i3qaRl1u3NnrgdbEVUAZn/m6fbDP3gsJFas7Rw
HJUGlRysxNkTxw1N0qTBeyVblzb4Kz5dzlV4KgsG61A7kEbm+cv5ZPja9CqxkRcIh1hb4TCNd09q
fLopmY7tV/idZ+nZ0McZZH+evzZoTiDv4gE87deqoS+9oLsZg351G9j8grO2XE4NrylchFvIxyGB
FNg+LOIugkUK6sotwUe1DlISLuwUK0XRyY/C156Swknz2+AlPWBKN35Mtj29u3qfY47oFBfcRJud
XVdXkkOaQFF777KA0BuRLlTTBgXqdZxk56mmrSJkCeT1mEpZjyyN9gOInUWfM5mRBE4W1Gg1hxmJ
RyKJPSufNlVwo7dvSenwIMQ0Tt+WdIf6OiPzAQQXDRMNDMQtfX1YOSZea7hMFQGNwXB+SdUczgL6
P1bQ3qQxPzA/0EZlS3C7dciQ2X1zlt0mhSP4+78aRYgMGf/7+emgxclVVYZXCEwIGHX1u+d5n70L
o8mmyx/W31JoKZp/tOPoADCfRoKxHdvkFFTOW44uxlK1LmqjnVDK3490NUcbA4ax2ls0HcAeXgKn
+CzN4ek14SGI+5Wk/lK0pCRartPc6gk9hHZUDghNbOUvp1LDLcjWHmFEM6i2m1vI7EWiEenw0SY8
29htvzB8visqPRbCAlA8hFXDogK6MsYLTUW+IknqbDmliMRDh4EKGEaIE1PZ8A02omkz6Frceraj
yxgwH0a04gPrdaiqa+thXjund2TXDvJai2EGW2qKymB/LrXswtjmgic3NkL93ujHaOsHKiyIimTW
MoUNacXmmSNoXLV2rd+TLLv2RYMgRUbRPCW9e08UrfwO0MCGZa/Q5aQnh/RhQiEb0m1PkXJD4RtV
qVRT1kOIiJWSFpAHzfcmih8DuYcKgAqqDPzNaMRkkyYFZIZL1pC4SdNxrHNADzRbJgq41tV3ZYo7
Z8KblLOycHRwSn758q9M00ZZK0u/QdqJHOtFDr2u92iS9VQ4YDOgUw8Twq1mHmgss6lZFwm0lopi
UrfVeY2D0d1Q+ic+qeCnUxTjNBIx9JSgtNfZiYvrd0Nr0vEIwHN0Fa7CaYoITQBvXQGxp6XeGqlq
xKSoTuPptwlwn1EZRlxIZdxbM4geE6SYqVROTQaqUKNxezM8f+0pxXbqQvtWMq5cqlllgUK3PYyF
XIaMmDT2A57rxWDPDGHUi+r2L/3Qvck4v8+te9dAqB7RBCapZYaH3QySuY9a74R80s1YF+koY/ou
y4NkZTDaHy/SM6gI4NuNJwptBFE8rNG5lJjZuQghN9nKA7vmQwuSQ0najUN+H6iyo2nAgVaI8t1r
QdaNFi90GeCYPTgKg1RY7z7oVHPu86D7rwggLPNsqKjMMHIY2MaTH9D0ektNF1l4sSFuzqpRaOKC
El2TvxHrNQ3dUTFkMxDsKtZyRpPfkIysQ1LDHrYMCZEZy8AHlitooLnBOoKAXOcjuHN9pVvlG0V9
XqEGNarKu9qNq8L7lgtTg/eSrI+TdAhfpRuAkAhmFM2fnjouzy1IZyF2fGCZpiZmhRj7ggMU72eQ
Jg0ujRAwQY62eN+RAqfurQP2g2AtBVyxUEObVbRh1Az+CYlOlCCTOXvJRUo+5wyRj3ZZli2mONym
jICgAB0q5lF+83RQHDEpkKXRKD0xfkLyJJNZgXwBJuOnkZdRIpwg/0weQo7ddm8Fz9BBqyntQ8g3
IdYYzbLKJzoJvAYffzb6cQW3HNJ9a2Iy0vxn8O86MgEVU91lTTXPGZgI8QxkkMyKbbLVOlFeSARs
VUHx7j5B5a3jEhvDGkc0b2HR/iFB6e2nfDK5Qw94FDMtTldsXQqAYJRS8qd050s8FWW4SwobYpcw
hq80JBXSLPnHoHuVA0WWntriA/dK9iDndixnMmy/XoX/lie7zAeH72g7GgYHC/UYx26PYGPfOdzH
KjjzoS2zOFkbiTtt0ChkRo+Tezy9IzS84gvlpuwMWRUyUSmfwi4jw5d+xEM426N/G6zxK7AAwyIe
FbHQGmvaMnVMTPVmqpyTTrUxwWajl7TtOKBTehR8xkgHw2hhL2Q03zxR5h7/4GD8mZbauauTN8Xr
36mExhSvHIzxWMt8pgc3tEMzg046/c5uzV3wusErLlE6fNdZ2lImyCWrcb8FfwJykCO3d1osyKnB
2qeDqn7AiVqiXAG55Okz0CB5ly0rjec8Hf8tAJojHmACHi1Nc7Mv3iTdyZyPUfXPEF1OaVHu0QRZ
yfO3lGadJYjT8yDppKzlSXllvg/gaEpd1kCSzKBsWT169Ap87QeE24VX/LVRA1y0VnqdSc5tJqYW
LUwkKDQE6ZMZQHD4CosIXIrb/yJhk++KEOpbFpgZmHyJgxCBVAZs2YBFWlXODh7lTiYQAcdcDVvX
70A7QvSUFKBASgTW1VIl8mJRaK9EOz73FFgD+anODr1XnIBYX8Yw+VdPAppYNyzRmmZn4JzACpDa
jvTFanCvE69PtpmsNxmxRZzPMgmVAFSh19x1DZbzNP6syty6OvzXtPtOnPEhT0RClkQ6FXiNRp5M
myzRnC3pvPx6XzaHxm9PNJZkT9plwoY2NzLsLssnYwrPyd/qHuWmOHw4+QxIBA/xum/kc2ShNNHv
elTORMy5nNgp98Rp6C7TkU3XTsFzY9LLmw3oE5T0KwIWKP+q6PGVGbVnZ8CUkGV2MGmmCcJtz/kP
mgmcX+8969enWSbDuURDTACPY7gt+UblHyWvTt0BXRU6arEB9QCtE8YVHlGHoFn7CACH0MybzLlO
HM5RhVxAXh1SFAFtLaWlBe+Y7Eg2AxuPsomgixsTGR/toNBpHiCTRQwcbYhpAfqNzvLPjHe5XRyQ
lgDfDw+I8FSo/p6NIQ8YzSLsiVE0LstoFyN4lxGpC8PZDZr1O0+Ry62ITjCtCZ9xDXZrtn+qClOA
PtzSxNq47PCpKBDzqx+xbq/ReQfY41XWGo9wxvfGryq08KJQdqVb/1Ls+qENSHWBcSon613R578i
wxNq/bszhGuN2BWX+r3C+B0FCpw1wilBRNfo9paPn3S1knZqbnebKVWB7pYw11JYNlqxURP1rpkz
hYZ1YtCCC3q5TwnQOqlWY0QflEuOr64VVdvFVYvMmQSaKdjKmQtXZlshg0dA3zm9+R2qVBqswoLo
wHju3/EmAK2xUcyNyzNel6G3d9nJXhyN4NwQ9+IMjsTv0rU3g1kdFBt1ZCljJFDKVFqOZtkKFWlV
UwwYsRi7agKrP/DBuf3LEemv0Yt/ZOUUPWoyQ1E5WFgOC3ewHsAMIiU27k3wi47tukEDhbbCzkDw
7xT5w2fn5ic/AFleoVrT1N05a9ylvKQmj3cEFMlGpCmDuduGdYPRpQQFisIAkpWdmkd8MrZyvhaY
lQJeV760Mqcnm5e0hz0QbxodPYVOcOMlb3YON5hDRypW1hGYGgTCwRkZ7koNQI7y37VZbRq2GF1N
iHLRUs5M9NQ+ZaYuKaYMLGTv9rQjUJ7Y5Px36X3Hpo4gEj6L/V3aeLx0y/Gx52OCymKNLOMqN9HG
ZweF07IyLkp5MRM+HqQBvYU41NvVaFv3SMmRDy3uGlMLW+vH1SCNcrCHtAx94GByp5reH7MJ7ptu
7FWHTNFECjN2GcgbHIgDVEOeBBBi9qMZ/Ip6nCInw9gQ+KMpB1bxIZc1JbBYKBCSVgX6UgqkKadO
a9EQQ6R4UdPXluhBO1FyaAlnPm/Ctyt8OoiL1nxi7DLRfJZcxeqYCtOQEXMJN/rqexQWcz9BeUX1
Xm0dpEGQu5uy6/5ivIqwbo2Tr2aDN8aeIIOui6ZTSSeWYf66V511yVpMiohyGnLgr7GIzZcOdEtL
Twm6L1DqGbsnVAN5eWnM9B5HyTCYDmbM9SK/YqrdedI5gEr8ULa5oFeLThPGcYDznN98JCUG0Jaj
bcOkuTgAeUYQG04znVJcHWcyck7ww2ClUGhspp92ZEJRA8tINMRDYMNRZx+MKP3JXa9bo6DfIh0B
27IBCOJ15tbuouwRqg7Kt2DBU+bBR31SNBAg4A+V7oG00VLtoZ60HQLnddT+VBw7nA8vqpn+qZIR
XDBOCI0BpdYoH7VhPpUsvfiqxYMCao7ns9Zt4J8mvJ48uptNs+sarJG8+mlEmIPUtYGB26yubPQf
kRrGCMc3AxAYmnc1kEWXI7Wm4NhWedfeTOLd5FvJckYeelGNWDPC5iuCHv9S76pRu6gc4qZgM/TC
O+usa5s4bpn9IfIgDLn6q5WXJ7pWnCA+rUo1HjTC8mwv0tLrV4UBbFiZm32uNR8In+/lJDfU/kqS
cgzscUsPadmY2f0fuBd52zmwj4y8ERmbSbG7bkXcw3+rA6M94fJhGtveyIiwaK+wGLv+RdG6zxxm
ozXQbc6ijUvejMHUkdW60Rxml4g7+V6+s7ruEzwhbJP52LvRXzOkXQinid1Dz5mrKEzxiphi0rBW
/wXEGTgCSH5rAHYg66VQXXoh1ScuDBAMc9B78Z+iGB4GaQ08lpW8gRC1Z2MMvqoMAK5V3ePQBGE1
PPvJc0DDwTLVuSTXYhGEGoRB5ml9GczQeDCMhTkMOf00N87X5OjHLklvic7To9exII/46TwIWGn5
QJb4U0qAOtaooGaUFNn7kfjPOM5BNqeHP6bp5+9kTIg9UffHmC702AiUyfhv6Wup+WDZrQvFfwRG
eDPwJ6pqVM9lstXi1Y0PzT7juwMyhqA3vpMRiHJWEyIRNWZ2V686C8e1ShLmVN95ZoEoTD0v1WrY
zGS7fjqsR7XcgvxHboxBxgw2Bd72U0qWMKYUtaJdANHKZiG5bKtaodTL5ze3clboafqLyE2/Y/A0
fun/5MiEFUjZamS0Y1+/VlVwU5DspplOvkPsaf8lMzMphRW+WxHQH3W8OWVElr9pmoHWcbuGh37P
aPnrmN3XOLT7zYomHzxyOiz1WrdhTqd/0CbH/EddJR4iMklO16DpFz6QRlTIeKMI4SjgrQUAAb8G
sb14qWsfeV+dTEY5TquCR/am8zDm0Km0fRs5iEKEBSKPhXHRq+EPi483j2iaM0Huo68RrMMkvDkM
KbuqYsoCuIBqBv13f2ErPcMeah90ztcqr9jsjb9AsNnBJoyXifFfYRvbwsbzMuLNBIMQrlykXDwE
NKbI/9QSBWqE/ulUww655SUqC7cKHofdo4jh+WSWHeDVhrS2djv6rqFFATB9zJg59U7nbSuZetEk
QK//DyVuhDBx9T+Ozms7UhyKol/EWmTBa+Vku1zOfmG1ExkECBB8/WzmqWd6PLaLIF3de84+bzSL
NxFBQ1z2aJg2naadRPnvs2XayDZ8cViI14zEYKz5iEy6cwSwovWDVcNpK/L2I7OUEh3x8nP5vCRH
byzTX+n+c0kwW7tm+xb7RCOGqI+WrxXRfcpr5JjqgRoA0/BZ87cN2xic1E3fJpBpGljNQYmLH4lw
ERy0G21j8WJpTXOw/yk5okeNeSsy/zbEtCtJHU0aZ9u0NrS6+F8IDYbIhmgle9omtNFp+WYDiBo4
++uJ6EIhYMHE7srF3JGymaW4LHPHI7mE43HtwxGeCFbJ820ywTqv6azzTHI4a+kCRGNOWDGtaU5B
LSfYtr3kvdr3hvdODCVCjRNX0tDuHz5mNMfDJYv7fWe0p1HQ/19mQGw6iCj4YzmM8MdAu54aKHAC
iBDBGvYKyMAYbtS8nReRsJdtQMGBNso3IfC4pU5hfWxoFIAbpapiJ+NCstWAwSEiiqIqkVVPVw6k
AocTmznQ8poOhNkvxUHdpXDIil7c5XKgUR7AQvKqC0YLLqT1LBWURY4Srk2dG/1YgIONzHuXFOAm
oqTKHRWL+bSzJ32mvb3z/YxUzg6WA7W3Hq+h7K5By+C6jYKNxf6rAOeDPrEerAVD0uuOTnSxdZjY
SVohRakuCuynMjjStlNzbMLuMAaw6EaL1h+iVCbz/M7BT4q8yzLTRy7VMlEo5fQxD8ahgyPKtjut
Q1Jhs6y9BtjWV1w4Ig8+ZiYLzQdXJ85gVTt4vxB9UuExqd257HVcOorY55qDrtaQKiqzKdaNIOig
KV/sKb0sSxQ+3VvKGhdl/iqf48uyGQTavbhFcspc54R+bF+0Tr4fiFjojQC3Ii+a0uFhon0GsvPg
9AUaLLbUbNHJmYFmj+RA0opHhSgAnNfVQkXmGfqWMVnPe+vb6+Zt2I33gs1ZBZSGaXOM6CrEbcZc
nYNU0F8mLowft1AvMBtnqbpEProI9LMWUJqM6kf39dbQY8kLj0a0OcLZx8ACIKY/Cj0CLKNyrfqz
50WboSAUr4+JlLFOjWu/spu+h+y4QeBful4cG/GU2GCGCtoUKJVOQcYuKhPKzch8d2xcWWFx4Sbv
fZvkALxhm2Zq70zOtcrymJuNZGUh+6fJxOVk7czQhvBSp1X4qWnq8JiOlnUxueiqBBRGRQDxbk1b
4F8pm9VSbi9FhNlbRwfTFhgqdhjjS/fIVDDvEO2B6izRK7QHJ3IW9tOCzI1fOz3thxlzheRFNYfy
rYO5i39iU/BcDSjGlIUngKlmr7pdSfSZaLoPWcNYshHnICTnrpXWFk7/0pj7LoHFdsPwby4+Hfyy
yyrgRcNHPjuPceC8xyp75sWxODJUHoGvkyxe8I5mG1++uT4nPdu1n/HcrV0r3Y1UHNwHWgEAWWht
0nkTcX4eJrBSUMqwMIhIv3HTeNxhb2xNPsVyLgg5PuDNPfMFNO48luaIjmgV+VuzdeATuHdVPD1a
9E2uNR9smgJ0WOI9r6dz3cv+O2mQHJC6tnfpVi4tFsPxUspiIPFshZvZT+pLyNF+XY44P/xX+C2U
VahyTetdmkaLhwXsDFOC5cBjePWTQXXN7D6WX4Oaqp3veKBOREUcpjE94eBhZ9NfVm/V5Czmnw0S
0ARxQM/hsB1+ltcKZP8uZ71D2j+5ob8Qsz6avDk0rB+9u/QX7FLfCNUj6lmqhXnLE+bO/a8xWpvA
EXu3EeeWJaTkBV+VSBwI9WDNs1Wt/i9sScbD7a/9h7wxfonJ+XJE9S8bi2/Nsc9u3XWOfmZ26JCE
BQRFbqHo4T7EBggRmn4cpnQk6NkVLjVaMh1LKrmbdLrp1g72VoyWu5vi7MGARAV5WeM4trfh4FyW
gPRcfJF9+M8GhLkpOH1viAU3D6TsqcMQYBKxUft/DqmVftpunx3nOTNgRPqMGgSR3zxvozE/5C47
rvpfrIuEIcAlFYxoCeOZoMQYEhlSshFiRT8urK+M5GWPtXt59s08PoKspC9MSKst7mIf9110jQzw
lmBU6rD9kBqyeuNXw1ZHjxD7kGoz7ICR+QYU+9vsmnMl5LlpxkcdUNBYnNK3WLW/XYjfrWY2Zjkj
HwUcgGEgOg1cb9yRz/SVIqeGTHxJhjB5oOra46v69lov2/d9BWaAznUk+moNw/qMsegIaI4eA49C
h0h1FxvVlmVH0yNrj2TQkCSlAp5Z8AkrhdjRRtMU64I9zrqMU3EkkOzRHtmevLEV1C/uAk3lFV4q
HuEGUOSM6j4belIpiuKzEUC9zfnWK0gKlaDD0FeZJAxP32sZnORsDwyqTGddeNVzHsJD9LGT3pqS
Hdns/GeNEaWw1VPleV/pIIddFEXMElK41eq2XHOcH0vmZdsTA2W8k7ZH8RMBgydBhvgZs0IQblM3
Y1+P49baGF0nNn5RsVdDzYX0ge6aBax11Kf2JZIE1lx/RHYcMGUoMP2qqtmVeNGQiAC9MOVX6zfg
rXlTdVOg75ewz2mWfVauvubgaZOR8V838KJHatk4UmM/066692DgowLH6sv7Z2uNSH4a6aqFL1EQ
6nWUBCBuWiM8xqDTt80wpkByaB9NYX+1veA0F/md5fY0IOFqpoyKMVWF2zEAKA3MQk4X2bN8gkF/
MRJeVpO8Xa0wSSiPvIwgeJfF/JgW6Ub3+Yeos5s9oiKumt84UBtZ1pfKhXk3af/APcho6YM/hQx/
hp25yfVSf9kwNvF4MeVLVpYYktdwyvgVY2Yd3L264ZRY73zo8SiOUKxEQKw4hcevpuj37ANIv7OL
1/i7DCOeRyO919MpyEO6G/PJb8u96eSfxQh23/SKA+bWLYyIXZ15b9DamajPxXNeVSSrVY+w9fdz
GvyLTHWY6+k7NqxT6eVbqS08UIj13OAlnbDvUC410qzXYxB3u2iqnmZBK81r4t8iFbAbDQvhRN29
RjYGxdo/M+uxD67XY+avfTZ8RW09pzaV8Ni1dwzmngpPY7/y+utEJgHCYB5Oi2i/JhhZ5GW+q9v5
J9SLhoxRDNxMN9tw9j1nRsdcGGam3TmsXhPEwI52ce7ph97u35JI4lgqnoumrk40LDnA0rIZTax8
aK6HjRNprDvNLvKIa6PhiLWQjvE6Vu6xX76IYfNGuhwPtKSDlVs5nKu6/uh1VoHlNQ9LXNbJRJH7
KbgkoehwvZH/QWoYLx/AXrcbngxCEQR8rZWAW+ub0wve+gfb8q5kc3N844LsYqdnoByPv2ICv+i0
XBxMhHsn4gDUOf5nMbt3c8Yz2uaMSEE9nWMS8+4HVEionVmhhZ4v6cSqllrGuR2dp0nk36KyEH3H
iMt0C4x2wLQGkhk75JAPhyzyrV2IUeM77hT6e9fqiFef6b8GWvwxYXu2Sbo9cryWHDxZmIcoBONT
08wiiGZD7qG5UpUYN8kA3trT75OqrH1buwypeWPx4CPiDhypeDSDYwdZLU3lFbljtvOqaYlTdwlY
xj5qzRN2LBLbiFKrBVZLg2khTLU7NRCz2RKjkyvxW2TRn+jtY+B2P2bBCJNdT0Qp/Ys8Hh4HoI4G
mTIrE6dnGg/JlgzIm6rMvYf2fqNK1JY5mk888+yKOHt62oRjHWYncjfSizQplmPCCTeJCP9yAF5e
QwU64aWHrYKXlEDcqyWbe9/0ntwu5cLVmBgL36c5XrvJoZt4YaRDAjCHQlbQKDQPKqkZWUTkYCsN
903yLpPNipI/jqKzCMpXEYM5az0AumNwk439Ywd+eJ3D1Lnvin6Zeaj7RjpXT8/1jt7VtYbBvIpD
uu+sPpFDW7IXsU/sV4CyGy4ZTn9JhpD40cn4vAgQsKpU6yF2qdYnyN2zFv87JX1pQRGfzdeomvGS
UJxz9maSQ60bd7JaoL/rTk3hajYgJRemfZX1Uq2k5bhyhXvVTvKR6X4fhd207ip1k4TKnL1iYOMO
5LhS4QQRsgvwdDQ3I3R/DdE+Or7zUHscu2rAPitH6W5FnXBxRv8wZwjxtIz3WtaIxZ0JXn8QwlkR
3l6xWUggk/+rooCQGsrYN2q6QJi7+ApQUqVwFbvjmoiT44wQ0g2gtbUszVhO112XAqypIQsRpseA
vh2/pmDYJVHM+DM9VRiyXQ9mm5W5G6IOH8LE3A1D8bFMGQ1q3sJzO9pfehPU/lWYHJ0s0XnfIjGe
89JkewDAZTJoccOQ5wfybxWRJe79mpn+zQ06bylhUYl4guNyo6Uit4bIsnvEYHBRG06bLrbCLicy
pNyjtzk6HotTpAjZrtdTmBYnXXu8KRjjj8FAse/ULGk8Gsk7MSQ1JyRm26EzWAcKx4izff6RurT8
hMiOjMZXwhmewlKeoxlHe+6Q7Fmq9zHyaVzahMwXKv5XkE3alw6JbPWNLYJfayjPI1OEVdXlD/AR
Oe0V1jk0yMoNw+8qBX+d0gEyltKmA01XlgYN93D+MB3QkXghFq0kM9V2wVEgSvHttzKoSU0eNgjC
2Pnk2Sqrs6qra2t7GB4DQwHFDq1TIas7i9G1SwbuNiDshjK0u7QOAx+fObLTZtfZJiqbRxQLcfNX
jvqOZMVnC0RlkRlMcWOKv6AwsmcrtWlQlLyl9ZnGSaBoMjiEUXQoPNA3UZaqc5QvptD6kUkkIDXN
mXi8tNL7E/Eg2Fmap9SpZpJ+WHR7eOtT650pXNjekPnWRHyuRIAxMifmSop8W1icESyTXIWmzYFZ
uZwtgIaYKDXhSSsFGM8s4k96D2c2qr/aURySy1NiNI/Ldy9ItPBH/z52u1OaUH45dJlcbSL8KI85
wOponvCDMIqujPbRldNTs3ye5X9VTm6ohR5NyIONKtZgy2hs71mnED2YuDyy8rxiKkPXM+I41Yei
9jZeHJ7snPVJITySGbOjrvtbUiC3Nuk6bfwtEfnk7EErLZorTj20XGOxT2OyxpZVhITYVV0mL2NX
PlTC/lfnLWnm7VZjxyepp8DlNXxDKEBXEc7HIZ8ui7Vk+fSdH5xEabx5hGH+f1sz9tU6Fv0a6ywb
hkWZ7lUbw57oJnV3yvAuTh3czSMAr8ofN4705A/zTvvFTxXAjUJ7e+Bp8kTrCpVipvAFNNmwywYn
uPTZAKFrKplhRp02C9rMxM9t0kjZ+9wHZQ0uARyfJThiWZDfOjrqBLsGRBFn+V+Ff5+ctsa99BUZ
4JbbwkzSxqc508fKrdDdhFYLZSIbGAvaM8LrxCU0wAGA2yfqJR7CCMYjXcjWHH/LMchPOnVxTlTK
2NpVPqyt2Wo3oJCGrzivAvhJxWicAoRMwarAWLEvh5HkTtutaT+g8jJJNX4MM5HdUpFCKQEFPJzE
WIkX2dEgHaMWe3Yiowntfi/jA6jKeuf4TBkKN0lPHMowRo+DdTUmhtLgFTl/t/70YpeefehS1lGE
AOrZZiRTt1SqZqlo2RHnnsgHL/oFkISRqj0RN9G7vKtA8x1rZQC11N3daB+1TrZGlhFMs2j8cGh4
q9ownmv3Q+n6vSo/lv8AvfS4/JciSQATGf5LHYKsQ1DElHLBKRRVubggwVP/k0z4UwDBOf9aj6+N
++5JUt+G6CtYZv8VIk53o9GxVKcwa39jAsYt7h5W8mUVSZxT2J4XD83ybxI1hoPmzkcNFkZIJv1d
Wb0oaB2dEe6QQxl47Sp5h2dmpBKek2MOpaWKrB2uqWl80WCUfPVHUCxnk/ce3I1ANz7SMHCtm2Uj
IPafdG/si+TPt0gidj49VAO21eEwOwZNs/W7iG4I2qbWxrPS0LOg3z+K5+UX5MNZRfuVVO0Z0Yki
AyRD5JsU4MeCaFW772jaLX75kmZYQLg46pRUQWvpqIBr0iX4KSSarcmTfBoLEnc7LOxm8WGirePu
5OwlZZI8lz2d6AC9QPQ48RFhofHI847jMXTAFJWfIeRYzEPgynJ0sIsEC1P5h2ORJFidbC4iF04E
7o3vabcAYyeQsgGMMafZ8wXDaO3zKVw0cMsvxR+9C525P7Eo4dY82rm/fANTLr4yj3FIexJdfbWp
LNscoSG44W3X8BfDlyZGZ7l8FQkHTfmLctye6F8yAiN3ir0RQoak672IEca3YFFaJUsPmRvKLeLf
MaBRGlI4z194Ig8cLtaLH2bxWlGX3yfVLfOrG6e1I4xQdhp5Ghp1nNRwwHDwpdPkoCt3x13tjIsd
PtcamEB1qrsKXxBjV/9ZJaC87ucRY7rY8RvyYZcdh1CvneUw7QFiZdOvAKeD9FqJNSzfteQiY4Cb
nHK9vCie/ROM7hNXpGLTpVG0Tsz+YXR+gspAJ9NsRxPScnUyx2vJ4IOvY7cmTkFyQuwxIdJwd3Mb
dWhY7wcRmkzHjw4ttJofU6eKE/tjaACHonon0S17cg347nXKwOWhY6eyaUvyGPHSpS0y/AiAFOdf
86PC7GRYv2Vw9fJyHdG5GSwLuErVHAalStxGeF8rvxnXQUzjM5QpXr1Pm8+4vNxm724soo9JV10B
YVq35e/y6Syi5BqE5AVIz5Pqyp0KP/tSbmwc+S6hDHWZ7yWZWz35ADws3J+gNe5j82X5nssfEBPc
zt+TsQx2GPUtY4Kk5yZay9vVVfAUrN+Gkmr5PZbFBaTfB+uDWn7jRtovcwLvtBGPpmbiPj9hZLVc
+r4oBAI5HTv+z7yt98uP4T4viwtfRFc7ndo9jVMyXdvlseZuEAYJe8w8ZA4MGcUeuHzirgaAK98G
Ge2Fk1z4FnMV4RkkSqV97WVE02e3PLCBNSMMPGEzovf+u7wPqZVowFfRbYnHO8ww+7scIwDczNrY
prnLGU3G74vwLMnNvQlTz9Q1Th2eLWeQez3LXyubX9O0/5oSpMAO+TJQlL1Pg5ROcKaHrp+3RlU8
pJMI9ziHXXIq7RA/CV6axAfnTXqk2YTnSjb+iaHYdkHQeMRnmPX8SunBW93zbdGkENaLPj+iudk3
L2lpogMiPSNwmCFU9nsX4enKafpFJmpSZ0Qjrs4pOz3aCvgDzs+k0RnK4JhkvPaT/ZU5/TUHel3m
GQ4Ipo9W/0Bgxsqxe9rccL4mCy6m/Bs89C7G2AJXw1ishc8Js4zOraU2BL3vRjQkvuj/IXNJzr2f
sfHkPlYFLj/Bpxwh9trJmJV59QsVMtP2ZqbvQZ6XakoOvP3F6ziPpHO2tRIBEa1R3n4eAgbMxcbB
3Fo2pnUyaigVhv5ywcSzNb0mRDdGqkLWBFspJOOJOINkbWkszVArTyR6n0xCJ2d6paYDJWmCVmYA
R5a8THK+9Mp4Zj+G9UKZOQ5HOcWHsY23vcQT2eiLZTCoN7qDHMhXDoXeu7MU55E6pktd87FidDJl
BvsTSryoeeyM5KdXlD7LRlrTcEaEdioSlqO8Z0bC6CLz5/Ncp/tZFyeh5idnBirlRdcldL0C79sY
KSQRGnkBGnNjBr/L6u5yYUZ6Swers6BpAfjDs1p9ePzSM1yT0AvX6dSf5znfTiYcxEC1T47r0T7p
p394Sr7tJGD8o9YQgY/aax9aL78XsfUih3ZrMilmlGBjYWKnCKrnIBye3XI4Z0jYTYNRBaamVReZ
j7E1HgduJUjCdZUS/muCeTK77NexqrOIGwIsUT3WUTXuGuNDQRRF5+S9NQ2rgFmYPf6enn+cJTUZ
TW2X7F1A5PSFwdPmu5Hjr0+AdDiRRtkzZxgitkDQfc8Z8F8deo8csP5GkS0uvbDl+JWdm+TNjyJk
rW1xi/r2qPL+vrPSQ9vaG7N3jtx27Di4lXR0Nob2ogTCOqyfhyinYzBijOCu7WK5yMmzV2El59mI
A2zDaXUJe1mAiCMhq12eZaMsm0Noe1/KDe7imBiNtEMmmTEhdCYqQ6Ww+RgeZ5eS22h742OtUOR5
9YHb9QK3HuStbjedkHssA6uBqrWJUV41Y3uuctbwuKI7jJPcRL1ibSk8tq6TcdxQHmgR9WyNmlif
8U865rMBJcudrT06FrVOSN1pIaOuC2vCDj2V51mPD3ihodMZRfIeTjUQB7WPpkW80UC5wwAyIm9z
iOj1XoXTPTrEwp4kjFkx+M0hJ64I+z9EFBsWPWO9ALaeU77TsN6pVH67YwTWlJc+YjAAsrIld6T0
EPyUqHzJDvZSGyFuchcw9MozW2I/xmHXINkj7IeuANaNLCKjxJmCm5d27R6pGc+uT/o88rAcb+Wc
PFgBlePkQW8atk2ob76U14Inxerf+q5+z/V0iD1gkdRpsGmCYzaOzwKpLJ6JhyHzOKLQ2Zr9TS81
3HLAx7CFNH+vHO8U2uOpzdPL0C9y/YBse6Sp/hgcPG/Y9BatWSc1TpHlks5p1KcytPeT73xPXg+i
Msu+OBuj5uyHhyn2fkKfCKZhBHAX2A6PiR1d/dJ96xWDe+CCW0YYh672brmt92kSPLnJeNYR4zHT
fE7aaEey9h3YQToH9BIlqr/BZqi/PENx2fyOFpHRTbExFaxjO0KFCouuRZ0aTzhc6qNqm4vjT4+h
L+5mt39USfga0iIu6vA0sGqPafZiIC4xqXYI+6VuslDFJtjvZsCGftO/ojw7NXS3/T5eE8jB7M05
zyyRazd3gh33x1hZZHTgWyFAyuvRuOv8rywlHQsj+WLM8Cmk3R8kx9TBASrBtwoIyGThRD5tbLLY
uhDxy6Akp/fTy2/cNupeJMx1COZ6CRfVP/jF+jkFYL8yTZA1Tu4CEJIcECM5HlujO9ctisMpbZhU
eKLDfb4kQKno25siykBm6zh08CA3S3LJLIrhbtKZ3ERt+Wc1449O5QXrKAkreoCt6wcTRdj/GQpb
13bGH9dzvQ03O8aUOntPlTBQubot82dHdaRttrT5mmne0ez0ATsOzXZo0B43o2CIk5HRahpCbXsC
1rdwCeaHuDCYKPYyocLvh7eikMY5luwhXRcelYzOXdfsA9mReObtqojFFSnke6XAzCi6ZA4vOtkS
B4JhTnjBzrLwERyM2T5zWRNst2n2Icw+0DgG4R2lh54z9Z8LJgxKVB9xi52ycq3HWea4FW2Ixa4L
l4YGreWAm7MrWMNTwDE/ycNbm9eoiuoa7mhXP6R25SK+m3FWFZ/z1PNmBZG9t7q62ca5fyMoDXCH
2a6MOvtnQ0MA4dRDOZrajtZIyywbILpjK8jCS/tdq3NZug92Z/6UMAPioLyLM2jHDAnGtVRkBLWM
K8yW4qOczk3UnjE8In9Dt9buR3Lct63qMb9G/oU3Gy0doUe1eg9FeKuRVKi8fEA/cDdXOdPxrkkQ
VgXGz9zpd8FLiF136xc1MaQ9JpeGyFNRLjzy7t2VgcdwvLtyDl/4D3d0Ch6NlkBvlkQ8HldlYIyf
5w+a3/edCbGoJs1oPY82Vsik29n8xmoC8UpCw8noMZc6kMRELMjsxfuABuS7FOwVAXIqHvZ/MnH/
JQMT3UL2jy0ZeOkw/naWcV+rpufxdWMa8aAVA4aVjAiqAhck0Ug+gL9ctfdhQ4fHgZDSmxv839sF
1+7P5TrGdxop8UlS+KmxGXglUcCjCIkdNOue6PjzBOVtOf64gXzNig4+CYFCw0Bvuch3NIq6vR6l
gfIBSqNvOEejawiFoPigmKD4wK0m3WBbMgBK85KxF81MK39xKDNJH7un4J3fSH7+GLvoQ/hleejn
muGqZqJd0A7zRcDGEr5GuvrOEFaG1UCHI3vWRscZWhwKBS28NogborshHY/EYTJqmPiIW7vQq/rC
vURjX+wd1mr4HMYnSOl+56T0HSabFi9A4+cmd3bCpy3slTnhvO2+H4lcdcJjbk6bYOqfW6EZH1S3
xCLGoezIbp/b7KUwWC5HqBpg/3mpBRmhXY0s3geY4iJaHALSLh3bd/eMjm6GqXZeNsT7iJoP3da0
UYZ565p26QcMh9iZ79KkvpJk8Ey+xDUtugcR5TebINu+xmgy0wQ1pp6fb0IWCrh35EjCFRxPjodb
cYkcANy+BdhNHVzOuCx7tLpoBOmUDZm+gO/8DLkGnVt81HP3YJvFtwkFGqQxfD0rYWeGRmowLhsZ
MDLlMPB7eaI9msQNfwksvbyII4p5q723+SXNhFzZRUMiklvM697xqjisONLrDjk1amRaWDdSPIBu
Xh+WCNI0tG7C1ac0DncGE9ajyTkd/+iLYnHyCdcZcnLOtEeIohUifXYPvTf/uYiPeXTpS7s+sr8F
MeEU5ypNfjwPP0Pt5RPyMIeGHr4rZbNqDgPdbC/AQ0OcBYJQxEP8PuYU35V+fjQTWv6gkiwec+tA
Z5p+vWY6RJ7HqusiLEIjvhQRgQ8tiODE/PCqDUw/9bifal4JXrApbbGg2U+FQQk09wCfrFmsyzKj
yecM5EPVI/NPBACNvWZv2JQW8N0gVgdh9O7W9ZFyowkjcKfzF3OkeOOwwFBn9E8jbsZqLBj5FPgp
KXkPxqA/AlMxehUmAvPxTiVqy/h/Z7kkiA8dY1jETrn52pfIbNIlf272PlSuKrRySKYM8oGn7BrD
/o6XOjLMDL1xg/Q5KYMH7BmPpVvziQIXyqfmZDxVdNbBFqp1SOXlzk26nmKTvdFozI1oAMDX4LYP
SbmAfB1kI+yGvkdsrNH40cG0dPHFcQn/GCmcrLquAbgjxjFpWseuc3Yl7ytIQ2KnQbL1WLWTdLoY
TvtQVuZTM9EomaOjTsQhEcUBpcATGk9OHA7JwCSz7jpOVUjou60H6Diog51qUGV2I4m8yXCXx/Nz
wgd1+uQs20WHghktcWlxTGhLZ+uFp3GdtuWmdzoyEvX4Vs68JKRAZJ1zCJ1+a1FR9HP8ADi8eRpQ
M2AVgoG8cLniGDdKB4wga+qzXNxZTlRsp5YJmZc718KwjqkXITMSR51FKyecdtI0DSaFLmZQPCqU
/YyysjTdTxPm/qx2NI6e7H55OOvcJ/WHVtSEYjMrECku/zAhFje5iYjDzs7I6KWMg53TdsGmG+ZD
00/3qHAVqV/ugGykPTOT+AlE+lGUSG8qbRwyqjgctg6deFp6cZp3hNwGkD9aI93GMXrSOOsY2EM3
3VpjkXHIl08mK6JLWkKWN5r+/oJflspxt2EsmFdUdE7Mcp64nvopS6enMI0ZQY8vbRU8O/Nw1nAn
2aScs00d3Bjur08aPXAmar3Malad4jzWJaxLofevsBCu9LZ5X7jWVtDGh7y+CtFudSX+V8V2Jocb
E3PYr+ElCAN0QNYuHay9jshF8+sGBqdvjEjO4+IsRoMhVsvkpJx9Do1l99pVJgDZAEm4jurPjDi8
UWePAweaJZvnwXHJDSY/BNh/k4hfGnl/ydLoCfipeRX/GD2mxc55CHkXs2B+MYPavq8yOvwMNqpF
ekGic4ECMGfUKBPxl070VOvFuurVrwwdgD8KRQcIABu86t1sljtRtNfa95hAQZLgeITuxh9u8LHf
IPsTXWO+uh3vbwPiuNRUenN8c6Q+uXVmb/Io9z6kT10Wt/Od7aJjrO3krFXxqkhsW8cDS0AT4Iq3
mio8RkLK85yHtNeYgqw6QdyYpZcwC2NFWwFQuS2wrdblH6XwzaG6wyvAhwsrBrV405Y0Mjz5VeyV
Z0k0D6+nBlRhYasilnUgTzzrPPBuJgvDzFis75k09DYxqAnkcYOKBQQyKwOHg4fCGPwTR7BP3xkt
wBcWXWbdsGgqicoWJpI/Oy8N5xQ/1ntfufsYxTBuKdbNOaw57TvHTNKZUF5+zrmPRRO/M5akeyhn
OrdjBzuI3cBhydx2WfvuaqJ1WYcKaKRluvfbqSULV2GxtgSQ2xkzTREeRj87yEy8KjjhUUF33gbL
vxkW1LQd6xfbnslgseJ2vBWslpz0h22ERNgbBsIZLejedfrLrbhhA3LOpmseEdYgeQAQfZN1QWXS
xsfYiiKwbySuyiY3D2Me/PahJRidzfTCiQxGbesf48p6aIPupCQK00gSshoO7TkcUPBmeTGTP4NQ
1R6PFg2wqEnp7kbjXxmM4T7nPZ/DHMqff4tsRiXIE5iudOhnhLHYfTkgA/Q/k1F09ExBqAh6HBRI
UKcItYx69RRwqCSRtEfpap7Y3nd9jNrNSKZ1nsCIHtz0W6DIW3U4i/VCrGjzkJ6nAYoHTE5BRtWq
8LurX5h7Oi448zzzryWf0848HH/+CxqvIzPygKeLA36eOgyA5uJkhCQDRXP6YIHa4GvRohET67G0
0qKojv2AY8sueXNU8BYl5XWKih36n7MdJ7s0ry+zQKNZzi6c4RYJZu8Mz16CjD1qLX/D5LoAYsVy
Ibgmf6UxSbYpTszpYpduS3XsPQLaB4f859q6j4uUKHqT3Qf5bEEVsfeZiR5bU2KgbvWd6cYwsJZj
Y5Z4z4Tq7ms7fGji4r4nDwDmCA2AwQctVjEY2xu8KJumHAIyqToyA32yobvUOxZpc9W9+1ciPk+a
e4dIRmQxNDVczv5shyFy5qGPNgR5rJekrlTKJ1mH7JqLczNISS22wg+vf1clc1lvZA6KNTx+MahJ
2ha4gBZ7woLO6eysy0zTUo5fUE1uxqB901l5LnWQ7ceW8Mb+txzYOJZl3P6dqOT8mMGGtHldqvrS
0y8VDCzmMlulKRyKJmz/eZF5aM18G4blgXx2YCBWT45T6UAt+I+jM2uOE1mD6C8iAgqK5bV3qVvq
1i77hZBku9ih2Ar49XOYpxtxZzyWuqGW/DJPUhFeBSi8FtYsC9sb6CrOyJT4gB1xHggH6U1R83/X
1dq44M//dI3bviuzxwWVKsqt36GEcLrivnk69qJcB23xVSl146T+UlnoDcjG5HGd4s1hoEnr0lO7
PkcuYWg6CfO83tJo+q2Jmr8jlb45CS984MNkEc4PUavzQBxskat0z4FFhYBEsPhZPeZj3C0+lgQq
SXxYXe2M/O/ixoalDzhwADPsMWoIl24HQuVJe92xCcqLr5Z/BdEyppoWg4iQ8zQ1Z2Eu31nBA53v
DRPhaE4e188yaaLLlKj93L9pRecW3kogY0/FQk/LkNyqZQa34kDfW88nRekACTBMDfCSEp4cb9Hc
TIcuqf/lcclbSO3uwFSUYqgh+/FWgyarZNwCgcl+YU0918rbBxz010u9k1g712FMReUKzeJHe/X+
k9BUBYI2nj3dn4fZ+sAlsg9aQscaW5FLw6W1oNqM3T0VpweChu9wRU6OHeNMINtISrPuAX3ieYWm
7j2uD+RcERTnTFZa9tGY6G/edMyBURQS97mMcD2koPj5aJIkOna9wE9MoignLmjm4Dxl04E37E81
KrZ/bjYl5cF+YFOeh+FuA+oB3xIPylg6RMLWhDZqZWd1zBFm7yWxkmcr1OB5dDRyY3cYstYB0KPY
RjKJmDYks8ajCjwKl9luIILGy32c3ep3ZbN2+Y11xd3yPsBd2JVzm14gdqcE9PVxCSIcOuGy7FTp
PM9N9WjAuxq6TSTwS0HmcIswCq1AwPPBgOUUKUDdwGJBxIG39ehN31HZKk+jR9t76+AgxDn525nj
h95OkL7ryn5KAKtgraIzpAL+z8n9CrqWLgm7inde0L5VYLFsmML924gIHfDTEskivWQeujzaxrVJ
f2FhwLKKUyHBHbGRwufuz4It16WhB1XXeC9The15CqACVx8+ZQ3ULXO/Aa6BHYih+Q4FnnGYyzCl
Vtfcfp1ieikms6fz7ZahO/GaENfIr4nCylUjHoriu+noey/I1ttFdsqy+quYnWeFAwLLPHPwVQRv
g1W2MC+qZHDH4vjmtQN0z+DS+DNaG0YG1qJsjg58YMdc/G05yvdu9Uk6AZ2ZpmH+8ycdicsy/UAG
3FT2a2T1gJH+LWm3m734TVPkwkX70UljDictAqV6ZxE5kmUgvi8f3BCCLCoU449kU88tLfTBvmQk
m/NEti5X+fjiEuRfr15hA2QQv4gXmjXM8G4mea4rqI1qNIe4e4EWBaVXJY9Vom84Ipn717iSCYJM
o/satRHTe++0fiI45+4L3jIJ9VMuy6Fj62P8wKWSr9Ok+G4msDoJNq6twI+9zRp/pYSjGqBmHIrA
eieleR3wQXE/J9csL3FmrewEViYr4EdFUkCQCvi43Q6HRPW7S7s/TkjEs7FAIoJ5vo+gfJzDsGZ+
qfyjjulrFzTiYkYvQ+uANv6gE/s+7qhLGClVrts3IrUICOEJMBJUYvkUTP5FVqAdyyUtj+7S/s5t
X78tmrZv3yZzxgm6AM6C1ixScC66EzsWvVMlmN+3bTBu2c1/gBj/bplYk4h1r7kU1KbQoNdl6owJ
/epVxbvu/W4jshm1vR/0vpHWQ0ZsUQOHQs1FvJ6CeGv1LvpfzDKpuuzIfrqri+bQ+759FDGLLCk5
d2ibg4wbDq18YX7tNmDL21+hcr7ApO4nFVF0FD1lsQmJpM+brhiPsjJHHOJbODcM7EjUifHNJdOS
AtHrsubmDhhDLK7J8SWkmzZInPuqmu46eIc8CkyqDJfZfHlgqr7VtNx2/DcKnKadGD9RiY9NQzOO
CNRrUkwPkltA2NGLs6bd40sVx6dh3agsnH/aOieBudMEGHkkM7hvXpR/ieXD1ljcRsHNqj7gJNoo
yi0Sjdiofisv/1NN2T8CDxvKnimYrfN1IWw+wmJ9++joJBmVXVvMsH7awZKx7/OSAcPoffnpCotM
NJm0gpghZNRyXzcxIeyOkAJb7n4pimtnz4zrKSHvUPOHHAoFdBznjuLGia6fMcBgB8TGzr46AUrS
4sw/V8mZ7MG5k+pHSeswaFzkOQGs3lBJXfUcq+dL30zXJrbvJDlYDYFgWzCHZ/G9cMeia6CX+5zz
71QWN4cFKBnyd8PbsQmD7FGN4otyrHjTsxyWLbyybMZDT7tQzkfTfg+AttZ8BRcdLr2FZ5drNcor
6z1fcqQTWCHgCge2baxtpxEQjeSva0d5Wx99JNknQjX0gOPJoNBsWzXOm0u5zjIrdFrwA8zCndQ2
ezdIqS1pu/3gijendE/LMrBmUSFiV7RvVHr+asRCm9/4JPHqrTow0t+8HXkQNv46rEQMfc767F/D
l7YjPuxswrB4VR15PMAeaAD8LIHsqE1j/rMZmCzr1v1nSh6gusIsiqj7mkks7eNK7xs1V1ecij6V
IElwxl9Orh0hnPNOqAdcCWQ7GNgUW4tp6Dw6Xzkh2JVPqgr9rw8paWWAJXsXgDXFKcFAgjc8TEt0
nzJ1npgsx37KNCVq3hzykVAgvcD+7C1/Pyjxz/WSf5J6wzuolJdgIrleaxTZdYEHME+83Ox0ODxk
1KBY7XQizEvzj+mOVdHeU2Iv9iDqBnvt85LfZUBKo8L3HCQemjzvkzNwRDYa1AvG5fXLmJ0n5n3M
PUDfZ+CeooWDC6PfjIaAcJF/0gJS4Xqd4KZ2BHB1R98db6v4CSzzK2rCY7vW3pctUDoOdjr7NWb9
Pmc806t4L2LvcSrmd0dGO6zb96tqGpEqsoeeK0XMB9zb9Exx96+8iP0y5wTQ8YpYxyiLYL1ULMLK
w8euZfSgS/W0CP8NVNsx6VH2Jq/6IJbClyaXglto9TGT/0P+vTAVP8ccHUN4x2SYQajQEm6X2FHN
wMEm7T8D4xUHMVQ419iljClw2WS2tROJ/Jr1DAwqNjCZ82s4V9eYea/pafm0eVfC0u5e67Dg4CL8
UzaYI3NLyVAUn5ZL/42e7VdN7W7BF3oIPOJ3eFv3NAhGQPj49wb4JjBj0dLi9i3lL+8hLpdBb45J
Vy9HD0mDhEjHl2kMRyEYfrO+ZJ7AXCKXn/XYiNz1GLJxRVMD2Ll7wspxoybxR1rRNkzLH2HpK5dF
tyt+KOr48GS4r5PyTeshPujJdHdWMtwyndzmmQmLNvQvVhDQreg+7GhJ7iag4tzSP0dJqikDGWXa
1c05XUlUnAJibhs5WN+UA3HZkmgii8YNODLph8zRV95O9N0LpB/aVsR00oX6ZXxwmWlDTYv1V0T6
5A7NndOWEvzjEsMhTA/xSp/omnGtP6fTFfYVzByKOvuq+Up1Xmz6eWbXHL6dOHzqmIds4ooe2hx+
KY4n2qM05uegUK90BPTbicik1SNAO2OPGTW2nn2GNuvxETHV+0W0eB87msUshE1c4VCvjPolVwJU
Hk6k0RPwn9bZsbtH5U4v62ufeNkvHctbHHp746fsIqTpZAQoJdcRstK3lQM9TEn0tnH1y/bnL5Ny
R3DTJ4dsFQ4lhskO9dKnwAGwOKNXiMj9DZv9Z22DXV+vNqE3zHB5cPLjepFaLzA1V+JDF8tfFh0z
tUsyMwl5RblPHU3Ea9nGdGhgGHiMTQBCj70DMvb8pjqWHcpkQywz0GLb5uxizCbRld4I2Zwj9l23
7JELecAwsIWg6qnidLD746vbeCMmTP43txHc5JhzKWnuwj78F8+oOQMPh6SlbpDOQ5xWr5Pd/rJK
/+gNJY+1ZMcMp6MdT1TH9e+FW9wxrG63vlu5lwn7HxRhcuQzhAOu9uj7bQlasBlwR4a5tcv97tmp
hjfuR88tJD67BGSSrgZ8XhOfSUb+v2ic7seqBHnjWRPcPwZsLY8w9dMhRilNLXtr3VsyPFNZN5xs
3d4KXxVXH+E/cbFKUlK5FYrgBCRAArGi3eSwtda64WQE59El7oX8cQCMaCBsTF/rdl0mS4JpAd3U
aT4+IkO/1gXFl1HFu+CE0RHr6xGI67lxnC97Ch5tu0at69FRWpcM8KRffD5VRdp6Ne54FF71H1z6
WaQHB/5ahqcUfe8mKO3BxQKiNqm/4qA6+33C/b2un3skwnBRMOh7tk68U4n4OwTi73r0bL34UVi4
AeMWspuj7u16/ON0oPxrxHrjKYrM9EmUdXBn5S1PT/En6KmnTgoil6XglWl3MKF+XO3+ilI7gNFh
bqBl/giv/HJicP28jRhsUOctl4Egt0pjfCwY0aYP2GjWRR2P1T/IhCSCIY5CyxBv69FqKv0HuVqI
QHuRlJH7Wvu7IOYqX5OwGNzsoYyig5qbO8R8s6EMh6bGHGRvNjtM1YW4RycEjrzWi1HkjT1v47tY
LyfNSb7vmRCKvH8dJeZFb3yz4+5KL+9pfYCHSCCNcpSUhkWKElJXSL3LIl6TbpzBR9jhLuy6TzO0
P8ot/piBIILtQ6myh0u0+oCsKU0vhdtfADCSLKM3BoEUAxz33mTkvF4L+cexOR9nOv0GRMWP1oYf
pc9Q2541bpUQHDgf3IiOwoBfATREGalZSrcuHbMbb16YqkQvjl++BEOIrVn5T4ONHXfsJthJmDwj
LPBbj4W4MrQh1/MtAH6YyAIzX3LvzsWZ9Rj2txs/e/DvttLra1aw6GVAESspINnFVnb0uwXHSfYY
1ea2JFylY6E+Bs9QqcJMCYRJ+46j9pUI07VspnM24qXxvRnpGi9y67HAxfOd1WqFBxeLWJFwXvES
672DGrRJ/f43vnww+MbDQGqOYm1Y6cNLwykjhoqwnhsthrt1Rg626H/xrODCoSCQWcCSw4Op7IFI
mntDP//II2KAs2ypi47z6zQG1LtjNyyslxwjrFfZACEcykyH7Vy6TyMWKJU4077qAqgeNn+sHkk3
0YrOiK/BnWeYEKzxSHefc6PfpYF4wwYSQ1/jRBuP0XCmeHI4hWI+O5H8nuFlGh+JdyB01fJyTgPO
xax/kzkDTdPngFDV9IQ4/lGPVGk4BS6xqegY8AvvWMX1pwbslPhIGyGcf2g+W3Dm29kkjCmY06Fo
PLgm+IqW+oqlC3BR4L6uv1WHw3STS43/OabNwmWolj30YYR6WKy+jvuAz2FjsH9uPDOf5sS5w+LS
bFINTmNprtjeQxrUol265LfOSR5Xa5wIkseuQ4nmoEDM5qxsh+IqORenFsgEDgJO7dXqC+ZHOuu2
fbUBDLF0Up9AnUPF9+fY4of36q6YrNs6oujgZGiMBNHM6NKCGNpmHIz7LLyJdR8Yf0fV9GwPy9Wf
5wiSHxSErHq3CRlDs7g6TfQwzQkVFCwOlchXaizpbc4PjKGiF/b4E9FwGtqL3wHWLzs1B4TXGxFU
zD/pxZ5CeDAUdDE4meg1WGW59WKLGHIeuvJWITZWrNHrWh23hPeE+TajuvfwnBGv2s+rs3Euftww
24/Rskvy6mYF5PdKKPxIib+jpMBwoIK3PEMC1+tXQoLvRS9EfoIcgSKGQBNp66SW5s6V3SHgSFEG
9p3pS6B5JeFJlkrBztUIyerX3KpGvso+/Bwa/W9dIwckwVVlZcR76TExuW1PMwUjt8AF0ZJwI46U
eAyj5GnS8mQaTPlqwhslgmdbxt+xqV/aTn3bwmX6zvPk1tGp9Iy3DaIyBx4B2mFsR/qxxpDxAfyg
TJdgk8Qjjy+CE+l4d6RjqydoQRrj5iPzM5MFq7ieEkyjOybT/XCoy/KusTk8ZQMwAN3FD+u100vj
eq+0fbEHRuBrB5VwQlxK5GXJNbPL5JQ4pXAGIAg82YF+Kgouiso5866xoKRql7owOjtXHIgxEmNB
J0gq/683QQld/0mY5YfYCv8uKddoqcxdpMNrwjdcT+wV2GVe/D68L+PkvSFcXw0uri9oIZP9gKRx
P3v5nSiYypEgsJlwoWWc1n/mMbEaZ2wjvjpGhuhxt9xV+IcDd3gLveh9YsHgjP061hyEC46Esea+
Glnv46pJjPW3Wr6sishPoBjC6GszZNeM6caS+z/0YvPnHkQdxbTeEAtX9vPsz4cUiQxYB78N5vvI
nig7I2+JE4TQdMLWDtSuYu6mzHhZOCjlCSMHzDAdj8eCHOlUJN6QsOzI51Tdnru0ftJt8Cj9BXCv
e7f2w66vI0LIMR/cx2KwgWWum6Lk18of8QaBMS2dC9TcS06NF1jybN/wQuEdJ3g3ZO7jaIqXmuTh
BvAodZ+9fqlE/LDehMJpPGifggJb7hjp/K7AhU2sDGxR71UcbOyGiabJ9S2kaTdJ4w/YIbR5xM99
MD6F/AdAkr9M7Zp0g+W50euDlCSKJCktAXGUPiYgWdbbSNVOP0s1ffece4P1MW+HNwRpWhQAxDR9
zcE6uzScnBAhfrzMIXEVlEffLz7ThrlM4p47Y+gGk7exxyqnh1sLJQbn7t6iPGEk21gXwz7M9NkK
+B2TqD5oimrwWvl7pkEEIu3wPp7bCCNu+5y77IU21wbfgRQgqZ+GLT9iol9aSsERpr663n1HRENm
Z7GfTf/iEFsFxZE+10hVrKk8FBXAi6Z5xrcHKtYCnY1cYwfn9QBdtfb93E+XtqMlQWhgJcRjNzN0
/aKbXtPCfHUZtnFfOtW9TMP/jxV/Z5KKgUu3SM7bIoW5DCQgOSfwWdTOg91wEzeDnu+bwuFmy88V
sfUqD2icIy6zZc52P7xH2hzDFJopOwBdKXzXMpd3FT/0+iC7vXouloy9cvkzusUhEgo7jx4+1h82
5fWTg12i4jIqIKFLasA9hU38pTXRqhh7YViV3DWgJW7IfR3+z12qviAO7alPN1WPk9I/g+PuC6/7
EA491lbb1Q+pyhMuJ5W5KyP/e+40soChsFgOZ4NFTVvjA+fN+67lACOX+h1DxbFbcWpVf2WNIxVh
SKuj8UJZHpuHSKaP0tJYbjrgsxahpT1oiomDWm8476Q/2L7YvvrHSAafS2qByWnr7RKov0MeMF3r
gTwF86kXXKfW229aWdvKDe+FJ04iYSqq64PQ00uXRizSE3fKeXVNOFZ06XS4dwfyZ0sjuPBSvc3c
rb1VJaHBCr+NVPXLMiX33VB/1nr4rNrO2kzJAOTPcQXD6L567JckB7HtMV4c1FPq1C8M4NAQzKcv
7Vse4gKETP+QTOU17YPXAQALl3SB84J3aZT6pavU2nTW/Ssi75iF5ONi3JuRFwTHCjBuRm/mziYb
e4h7+8mmkFYsOI4x3CDjW/Wtk5xvAM5hJ69L6Pb9iWaddLd4HjfiUoY74SOKNkU2kR4FIefEKTnk
iU4D2G1mcY9DV504m1I4yGGmba4jXikqXLqHOadLb7J3BJkA+bm/xVxcEhdEi9fgM5h6lKMAdWMJ
zSteR/nkNq5g9NNw/u2X+xRHMtE3dRY+A1JtiWuMK7SAvzlEjIsVjvjFSYstWODvAOvmMMSfxEPx
jTCRqb3qYbTlRbL1TAxqwyjnu1yusmNs2NQUT46cxfDMwdtPnlsWhG4JXikzvQtazPszKy3zQ0oY
vfvRFkemz79jfGPUZxxtwzaaG46pFOthv3L7HT2TlyHv9+OCmzliDRmAZkEjACcEZK3Cr2KDXLfB
B3geUVpj9+XBbViXqqW99gs3mXBK/2ltvTZhftGuXaFuYQRg9hDbE42SBcBBAXOKZJipPJhGHNEn
3hlsd62zyYIEfosljjaahSmZQShKE+g7THAp5j1N0gkRARZN1uJyIb03f1Ue3jkrW80c/Egbx4HI
BOfL6sTN8DZTs/AWOol6SK022ARieFTwnYgwyeEQQAuSmYB6TA84g4DC854lu5KSMTmH4j3wgz9V
xPWYI+2YZw1sD76dZgoA25tbnQ1XKStMAu18doU+DMNMuTJeP5nss17R1VbD7HDHjtSmy7zTWpLk
QsL7sZhXMNbA6DLVeN6i/08hxmXBajzxUrf5S2AMWr9EYfM0iZChXGithI76/wLqlvbFuPaHNjj0
vIl1a+xkdUare7By9SN6LsWpQrwTNsD2FI2tiJxDJ6jqaQ1x0hzg1tZPCGqpWU+rRyC5sRiYne92
XLGSDzutrr6X3Lel+42XASPFQEDYs5W6N7rtj0RJd3YUoJlDT33MKCinP7oHqgQpkfRx2ftHVVGb
ieJe7ytQYbfJdsNHj/AAAhgurGNddCsQIykPY8X1ghDOi8uy10nx5vX2F4MTgiS50+xdl0WDOepL
WoiQFKfDkH6Cl4qR6dTX8OYXMAwR2ltNwr2N9omguhba/14nzVva+teibm9kISXvHz7ROevvvdJ/
7vgNRrthDZ1PPq9KTjnEEOA9ookonGFsKLF3J7EzUYFoaN+tk8PeE0ccBw8RyWtlpiv0uidgwquj
tSaeQEykpLRcET3OHCCklBDVOHPxVLiKEBJ2QvIR8JAwxlF5Xr0PbLm7GmHBt4KDHcmdleoXTis/
iILfCIu8+dUakysQvOcp+rAJ0W59ANJA+8FBtkN4KK30W9nVWhxRM5xWX5j+zwkgFsKW/oPJvH1D
Jrfs0TaS3j272NnLOLt4eUHIb3oPdX0nuRETYaUexGaW0NKu4/JCjHbwszhNydgi+o50/RG74sE3
y2fJX1B6Tr6nZ5XquRCcL6e1ZIoePHTDibFTl3s3KGLHJvbAXFu4k+YLTjVm85g/6x7GdiB0S/yc
8yi0kZpXrylCjv2ekEx8pjNDsm1aDK/8PudyKZ7Honunx/U+aGeKb1iLI6f8geLNTuzfu606N2N7
gyYCyDYs7zImLk+Bh1umnSPJER3uneD3trsmQvlnXEgwq+Q9yI9YzE+tX53nYeEK2zWI1EieCITe
gT3708VYmZfW+7IAH52mtTGqSqdztOSfoo/7vTsmL0mY3nX+9BT73tPgzud4IIFlRSihtaYCcbKo
uohsDCeheaxkftcMI2WihtrrqSbrZguh4GtHuIVWl+AMZomgtUWBI26k9UuvdoWnk7ss8y+uNxya
tHrqQvLoYrT/xMt0ihr5242YRjc993gMDy/plH0IKnNbwQCtMf2rNBEyaOl9Gdu+s6hGd6fgr1MP
j1Yf/Bi7POayvcx1T/UL03wGBDcNLmrrgXl7CJvQ5jjWXiXjfh5cGoHKPCFCrOy7qQsOomrFoR5n
puTlVFwMfuhR+y8qGy6L5hY61+XDys9Usrlb6vLk5ymUWTfbrehSKxMvvkWZhTP6lIuzfqtYIv5i
ksb99yrK/oc8UbNNHP+njjAy1EBFAPcc/FheG5q1ogD1KXF92D3xj1eYv7Xg1tFF5q3kyBWVdnCE
MZPti4h7cJqlf5rAsMSPz35DLUuOg3GARITjOjz1o3epEk7LlbdiCNWXqROSxwyX6vEJae9P48bW
NtfNVzVht3ToEVK+yt9a03BDY0JILSaflFRoao3YmzLIYacgqstx1T3D+iP1/DspGT6FnjphKY/X
CeWz4UPUYjx57nDfRrG1o2oJ64gLaLJpP8mGvY2kUkD9NRDt7OUkIC2sqcmdtskUbiMAF1XPthn1
2UdVeA9Fl7ogEhqoQlZ1lnzcBCHPfuuTSZvD72jpj24D0UnNXFQTQJut0z5JDqt4cnKs5B2LmYo+
6jRUL6lo/gyxfAhM/7tvvKsoUZxKAE2Hepj//2CkwlnSz+nn0uufnlyTFYx3Jhp/U3Z453TzIxvB
juXkmPMJ9mUBoAGf+2MNNckD+PzpVsGtNAV5xHIADCZ+4pSuudCc65QRU6mvXgkltZGPi/T+OBaM
3Tjtz/5aE1vWf7D/k3Jq6tNQcoSm0evsOAHTs7p9Vy6d2BQ9HQTBkakKfnyxAFDS8ndkI1rDRDqY
muIOYKQ3d/1XIpyWc/63I7xDHhZ4oTaJ2ReteV+i1fnfTvf4SbfONL5lQX+3YEpPyho/ybRtMypO
sHRwAipZSsdgMXsxZy8gDd1Ni9KKZopUmuAuD6JgLQEPt3MLgsnm5R6Ry5v6aTLD8/ovANt6xctF
DQGOS8aRu4rFNQ71fsj8UzIOL0uk7oMo2TOTiXdJD7k0SxzOUCkdftiuGNpo68PNZ1CvEKaxDHjJ
OvAkV4Fv7qhwbnlVB41JYgAnYIlmNqpX9gowiZ4K8GulOK2xFbrOwfOr2tvr0LJzCvHmJt5bcobR
nznUpsnCSY+KJJT1QWNCJn9hQSpLjLp5mYOjgZtteXsWz7R+dfqgj69EBbm3jnESVJTHFZlqkILs
KLsOgb3qBvjQ0+QM0nG99lJhq/7kWGdcPs84kxYMOeM3L12deuUlwMKCS1Kli7Z5weh7I5nfNnSP
MVIPiHN7eRclbGxewIRjzPtpR3YHGYuFX+d4aBaR72xa4wqy4apuHmIjonrXdlxkd5ZV4j/RATnd
XTxO2XCvU99Ov7RoimDFckgGB7ma++g5LvgQ/wzKh6JMumONLcdxZVEZnzdqNQ9FFaLNrihM1j+q
OcS/6qXc1xi9e1lwicNJv8Ha9bwfL3Fy+SXtpJnPIpYx2f1mrAJagBSMP2rW3NXKqLt82jpYNbHz
mknkoE1yQ4rGML98pdpLsnc4IwYmZaIguAeAH1gU4/l2eMqEGh0U/LZU8wycduC3y1J7wjwAP3w6
VU7NE811POye4li78a+waqF9oQYNGGobhtQtXbpY3/DzMInkCaEqpkB+aBtWpiqvyKZW1qjZT0Hv
5BsYFbSy55UFl2of+AiDf+ukiqad77uecxhVwwk7IvLovfQElivE7S4i7NcWYE6Ps5OG9BnXqkKk
xOKQ/4zKKvE0RGLAgAhUItDRY55bfER+kdgWKjJsMRhknQyRPou+fwvsTprHtrGm6MKENOXRHnXu
LFsZ8luuaNzein91quPJ+JpDhqd6qzXN9T8pB5CN4U1MWhXobN+nfQebJuS7GBtSFp3FEpIXxdq1
W+YW2edZgli4NQUpsp8GCj3jZDU7qxcqkvbiEJ7zVcWOMOGH6fMVJljaf0UcY+PYqnx92I5BCKgM
LhJjStIIUzcp0BWW5K9Mwa+3dApsZwuJkbFbaXzrR7ijIy8tJpDGvMC7DOZmnSy7hGQ9QbH72zJU
UhCKmAN7/BwH1vePvvN8glFdblGy2ik+IKJuk20ssSscjxqere442xFgEfVi86tm5OItnpq6Ea/+
7PTd8xKOUTthKfSn7pEsrKXe7BrIzYl3eAKGrCDSxDgmmThOcle6fNTguEqHAzxHqCRYgo1r2gWX
JhmtigU6rIGiGLpgdBP9TgkiL4SsExNfSYhX7Xtf1g6eg95pZ/0cqEiEX14/tD0nScrgsPkstpOt
dLfErrvfWYvs8D0tQ0fVgmDnNAcpqkHMjJaxn/0oIm3hu5M0ZfbJgd4xN6zrOo7vOaiTKVVJ0DEc
M70oLP7IhIG12wwyVhG0uN5jvjmleVtFhyCN7PFllq7g6sxqNXvtPg7jcsKngV6eUPmAOyNH+E1p
Gr8bDOTSgSuLJjqPgswfH4An2l0OV61Vcc2cf6qi8W2IJ69/yiu0M5fTFj2INPn1k/AikjW1R9Ni
ao1k1zZZspTo7f2ILJbT+mjngs41VwAV2eHcSNYkJmuNgjAs8f+NuwLDMpgznSclccCOCe87VkfX
PBkxy5WrjJkuRDF3LBdtGLpWZX2GkzPEx5gW+/UbN5U75feZxe9C+0lTj5CqWEJWJg2Irc6Stz6I
VIMfDnctpDrRdd1HYoNzI7kLFjP4KZVvG4IKSrr0Zyk769IDdzpWftpxKwPUxdZzjHwRleA8MIWM
Tmuoocnc1LHuusIhJrIPBw2jHJIeqtEJvSLpunWa3WvExiwMsFvLmUBsn3he99PnJq5uvT0GOMqE
7U1YaEtJajrasuj01WuTybl6pu4qn/Vd3TUa8XleKVOzZ3fIMCqqqmuFggNYcNJD4J97QrSEfMPQ
CQk9xZHHcHXjdP7it5QthF4P17O2oUbi38sQQixvgH96aL08We+lTrr2UnNHbMg5uK3w45IoNUhL
ymQYxM/O3nMQ2wPWgwxUPJDDsT8ywmP27rtjHDMPtlCKVyU6m4In8lY2VJWpSBRtgrrP5/HYcT1l
e1zs2uvlBl64yxlXs62sk8csIE2+cVphSZCXTdKF5a5Xjm3j9NIzfJdTQzWunA/5HAeyeTSBKrhc
j6WUqtlOgz03eqdxNpj5aKUmGv5ORBoC9HriZdn8Yk8TTpyzO/rAqG9WUreFPsduoOr20BUIQA95
axPPOXY0U8l/sMVs6ZzxkJkU0HRoSa980I4MJcUwE8CiQy/KNHT2i+NXFfJ8AnFmbcYVqlD6pnU8
wwE/RMTLqhHfmg/PH4ekGdDkOBwsPT8zR8CGu9QQujCFIJxm9rcF0Dh4JJg+hc+T1eB0BZ/DEYLJ
iWWG2D060ku4UQvstWP6NNKWwzu3rPHR0SE+Wo4qdnHXZUFn5cNRsLYrRMAoCzm8Q7jCWrth5J1k
BAgwLs/1bhRdm/xLPKMSBJAubZCzSkXoChmt0qUItgRYlTWgwIxpxwSurV2GQm03AebbM/3M1a0b
igqnZy3sxhS7/0g6j+XIkWyJfhHMoAPYMgVSMqlFbWBkkY2ACGj99XOiZvGsn411F4uZQMQV7sf9
xqhKD71jwSOeG6SvQLYfJ9JXUVEo2LYhBYEbqYpQn5QI0cas74FOpekObnlHk0DWLNDwLLSc+Wvu
ZTt853BEdVqKT/0FDyBdexD5YpFZ96FElay/uKFinbvUydkIIoQBrNWBRmGSrFlF44/8z7SDrjyK
acGqvHV8qB8VJ1hZG+9zVZIgw7SkqGDQhzW2q9AAW23tiw4f9mlMVq/FfGHAdV6bJPH+WiEhOTsw
DgHALpe8kNkPEigOPN91mT6kpqfMd9wKCyZINvar/STt0lnEsYsziBkY1ayhJVp4xng9RwZ+xTpq
h74iXp6Cr+co9sZKVDdklTL+w0ECwocgxaILvx32g5iGxJL+tr0x9hg8ecW99eyz/WiDH2wIMSsx
iKxkzaA0LmIYV4UIa/mW1sMATKn0/WAiS9FPzAk9huFmncSuu3QY15qhaNPHJpbp+t37jRusEaYj
yxWYvCzc5FsYy5I1hR3XjntDp54W444KrkKSCtLcJnZWymlgQtABaiQevI6xMgxehzC6ZcjVH8yE
7ZdxjGdVIeeQY9PH/6UIBoR9N3IYAn9jQuZIZuJBPO3rZuid9Ji0tSfGA/WAY5gbF3J5fy1Ttijb
voGBVBwxx3biwYbGO342ZiPIs83TZHozTJh0JAnb0yjVzumEQDEfNmPwGpdATP9kqZtwI+GeS4j/
rZUALcRYvKq4uMH2DMHfcLKSHKFhyEiV2gsaKjtj3EGcZKSjNi7jZRX/swL5VSbUzcNmWb1nrdVb
LvMLPffdpIslCF0TlBcSPNaaDwalB66QJNzwD5bPSAqXgAMCxZhBTFg4sSaktxlMc36e4YVy+tdx
GWfPBD3NomZpvQwdIlzLa0S1q4Snxh/KrST9UFZWrt8DViEEfZUIec6YtCVOdwHhLWOH2M7MECbs
tgBd1HEpYgI6s4BMTRbHDLpIHrYJB1s+DXyFtg9MkmU54/818xIFrhTuD3Jkr1TDg0U3JxDQmdK1
vyhZbfVf3AK5gknOiz4jqU7MGPvagJGRxSSL2R7B1sR3kjsRBac7/mYjmqCRoTaf1OfqNN3eQTQK
+pyYR+vTY2fR0pM1YcgWZcax7r4ZlqDj21ixlyOgliBTYP4MWAwDTq8wr7GqFnAZIMEOVa3ie77r
pig2JHzHLKv8eVHlb8a0EfgEpQQzotE2HaS/azrbNUOVJbToLWdkmbwVC58lmkkcwUFKzm9rr+q0
qDXoT4EDlOvBhXOCDylRiIDupbGAlZmc1cSSntGlLz3dXVV7zdFCWQ//0bUpzvC9GvZonwa/qbVH
fXYZjIODUSWkHdmXSnuJ/AWbhF30PDZbPonJ/+J+SQgVNhflDtdi9V3sRnGZ6285c+MlHQE4ZdDR
UC3QjXTg5QoweGmc1L9+Z8TYawdLp+65qqwSNmR45PAjpcGiLYhpGlbNXZ12ZWFRkFHG+OcZtE6T
ne2cJxLxusMmFP91iXrqOwlg/5CF5Eq/+ebjnUa8DMxQ85NMkhWkjYuvEi4Cm/M+HnhKbTqDPb8N
rwGvPCG4/o6/mpnfF01eO8GhGnGYvgbYzjFwNn1gOX+W3DepyTqRWRA858yWzF3KicPdqrHNbrIu
Xm4JTB3ZgU5rEXQTzohSieR7SSRcEIQMPg6qBX3e3AUoIXSeuQ0y+XWi0Vzp2yHZhRXMqSUxPFId
CDVj/NIhGF4uZUU2F4yILkYUifq7LPtHQCEBOREWc36ecOakSXh2/SyT0dK5wfJbB0LTHnjTsvCQ
p3UWoD5O5iyvTn5s+ubV71ogTxtmi1MGZIzNrorvVKdG4wfLtckBWMnMJTyHbqUCvRITEYFjO8vQ
KN+NlZwcZNYOPx6TA/TFe9DnlIC+pEd9yJIxLh8lg6r5C2e8bm3iyTeJShRptS6U9iSOBt8ESoz9
I/uPuiFuVS2q2CZtijbxji8iz2Z2VUUZ/oy2GrBKsVSxFdzikTHPQ81V4gg9XRmS33pqUvdjHkFP
LFjTx2n5RHcaB6+5t/YCRUJt+srnY08a/0bi7yw+lzLtFiAuVPmt+8mJGcMZoCdz/IHhk0q6EIBj
yFLEc0bQtHeCwMb5b+7ntKdXAnnWGjnvIsLpl7OHkDQoglnyt5jilIIq8OJc1M+EPUj3Z4zdpiBB
wxhpyIMkMM1b2IlgNCBDBgl57aXp1q3JVB8JPvyj3Bu1JgX0i7Zvg/1nzLOiChIUUQOIgt501o5i
w+i4PFGKkYR9J7zCzBjoef6s5Ka3FsWdLYXZIFQrzGRqnjN61pyPc89+jByQICQKPUZcnDgMvF9b
e0gn4OkekPwPw2XBP2EGL/omiSrDKqqbG2dZ/di2xdJE0pQdNJZqhEdFheZWoLAXdv9XVbcdVpIZ
+TNuvhxvYvO34bLN7rFj1yZVYNVYy4Nr+xnLA6Z6XUvaJmkbKGQKVCuEvdq1mzyyOfG9/4ykH1JB
jlNAX4W+q5ymZldZrj/X26THAcJgqzMUWeGsq1l3b82amwIH5FQg5lZDYcpzn0hbYuCVuDXJ/Jte
/JyOdoOGMi8jyIrkr6yrGMLNnFbUmUyc6vTihMJxjl4p8acSKGQMm4x0DIoDxigQ/mdGNfgAivSn
aKFS1oQzOMQpl8XVspVzWlgLXzHCw8P2c+pxJ/eLC9Wg/9CkePetuJX6a/Uqpp1961+F24OlXgXx
snfO3JYPg4LBWie0CHhlcOU1QYGDBJcbwIveLeZ9as1kCTbecnPd0tEDQYaDnQu1xfTj7tjpe30r
GXTcmlqSUCHsma+hP/UxPgI6pnWbVxURuLXbO6Qoc6gck8Iu/pNeKvdOCCu2jfv+3p9i3jbagOZv
x8w+Gmnsv4qOpTYsWcGKyMaCXuzMJgjvi38WrlL5j6NvzSfVKP+7m+h7q4StAu2J3AK1QV8+pOal
BRh6Dayq/bIxFjD5KcYx5mWwcfOxC2ZmPDG1CGUFCLVNu8+J6dbLyjRvBzaoONKUNhDdh6zfIi0s
Hl3EazA18e9EKiteq3aJ954390cHzDWsJYWKlUX7TXY0nkQCyQNyILa+JvY2crLNi8vhwkCrcPYU
1vMuzdb+WmcdhtslYK8lm+4NqJXz4Daod+LRyjYIqHAmjUZNAq3bwqyC9aJnwr/GqlS0rOOMSFQR
kyDmxHjiP3OZF+gQhPwqc0QHpvuRKlQrYoIXhMru2IVgMHGHB4RJ2GN2afoKX3fIoomDg0jXVSdy
JkidQOyzOsb+6fxzXA5UoZVnb0Go7txK0FtW2M4+UROf5SqxU4n5j/SCp7Gl1ZAufSyoYJGeU0cd
YnCILFZx2lUvFeADLbcezfaKafizKgjyKoLyqPehQ1MQJOzBI4T0NlOCx8R3pnF+iBkbDhnoETwY
QCv4elmT5GV9E0RAD5ZPLxn0NPTLJU1YUBojPPGWJEQgAfHymHo4wkCxBpLfoe4id1x1ycfoKF6B
/ln+j9Ws+PlYDgMaHFwfC5yxVcNydbGorCk5xdzBSHojWpQnc4H10IZG5C0uYJ9pm8XNf22JOTAm
dYPID9x1+fripmGkk9vtjKAwl0Q8j4lNLydEwnQiMr/00t71eX3gVH+22K/AAyFGqWe7Pe2EYe/I
Y9NR19PVMquHvJ23OS/JYv6m65dUCMzAfpAvvZVWubOb/LVk/4WKeSHr2IZr6Ry8sIxivlkGdPvK
/kli9JiWubUrtu4F6MgaLeP6yXm8VWl7LwaUEQ1Q74rEFG3wMq3gQFNK2yuGBQc7Prr6fdIlMEHs
mF4QAMztg2viW0KKtxV9cVhA0gN/0pA423mGIkX84Zq9G4QH04BtuHwjkg2i1mJl32hxUP1d2X8m
6e2yNjjmZDSZNjFQ82ryUobzzyiE2vSdd+VhvKb+RCCqfbFMoofWNeIcvDhzeLYN615rNJOCmwQ6
zFn0+Gdsks/7AJ9UufrvZN5+th3JymAl4gXnvvNeLenBnfuohxuthixC7Uql4b04YPiryX6zkvKV
8xeUcEPwyvKB0fsYh+ZudATKRx5lRmKozJA3GzCgYA1McK+sZNqszL4G1/6ohvxFhcGL/he1PDdQ
ApqPgxE+38rZPTBRZvLzRfzGtlZfZHMeDODHCspIwm4RHT/o43TnO+ZdHSJYEMPTmn9lhn2CSxnV
av5hoHiA4Pc4VK9rYO56NZ1lmR5jVs6Ea8eBt/Xj5TyzjZp95yPUak2rFHdjQqBV6FPhjwaj+/bT
XMIr1tZzatV/23pC5OfpcIuLX/PL+PzLs7RJtpNsptZDuZLSSc50YSpyfmDcTXxn1vTjo/yviR0q
FMUjqlUnx0rdk2/hkfiJQRpne3pQnkL0OH9VS8GBN27aZo5QfD2keE4doAw8jTVZPFb7MepPnQMI
RBzo/Ip5gcVKOI9PfUoUYp69lcgOvG6+MeR7Mk3vPlTBrmuMnbcQyY2AkZnLps/qSC/9HUAdpj/c
kJF9EQ5Dcp+Iat61GXmfZKpWlJxoSlxSXiqNYIBVjp41vAZMiV3nW4OBXCfcon3ehm3G9rK9TzDf
pk4FmR+JY/ljTus+zL1HCxq8nwbIXvvtyKeWVd/Eup+TAX8FmwYmexe/LTYtLKFGLKckSyNJooWW
akJlvDKHvBt8I3I8kHcVHHO0a3UaRPrAmDm+m/w/p+twFLscKmjTeVYYTLCRaPKX1m6uHhk6hukd
GGRt9dHckKjNfHPph9sCN9VJ/b05WgCjyy1v6qlqqn/PVwojhG3Wh/7dB+RwGmgCgJJsac5GTgc7
9jdtlb5YoMrNmXMSc6Glna+8pfozz+bmQi0OzzU8itR7ou8+OhwL9AtIJJdrafmayLhFZ0+vZO2Q
tWzx+xyZ8x7axPgzJeE2qzErcfaBN3+JvQzribkZyOO17Ppk0S2FLJxAWg3fqAbPQWq9r9hF+Utq
UhNf9kJfXh05L3cF+UFY80583nth5ATyglIPvIg9HvJ6Ac5tZu/AilXRG/FVgQt+8mcHnYF1SEQC
2hZPA39ezyFHZt/ZM21Ah4SNsjvU38kCMkJ/vQ0LWFsjjDN2E+5ftrpHP/hesbA0WF1qRv78CS9+
Oj66g3xuzOBSJjDuWclTPtyNwcRqOY5Wg9NmZusKhAXn0dGcwq3+/4MxO5kcJJ1f73Gfd0wtZuls
cpf2HzVFMMMhwruGcARtQrlxjDf4BPeiCSJ9pukzK68DSFcoWbnCKQb46eG7ENOupdvIg1UTYD5V
3G8L5IIF76c9gJ3k+NC3lVF96/oh76FvTWV7Sizn0OC11J+144ByzCAXTnb1ZIkWA0pmRhazzbvB
xQndcKklDWIZO61Ra07eiypY1Az+deyWvVghRjfZgKfWcrdjGnP7LbU8NP3wmvHLBMWy8xTflmE8
BWSor46K3NC+KvDYHnB7W9wzJNqW1BYpNGwvQOeKdncAr2FkKrIIBdZ1h1LphvElIE87mpbyXHbe
Rr9wi7Fgb5TM6DKZ0JAsvmDCHt67tRNpBUGZd9dginFX4fvmVp7H5TiN1Qkd5pthf8fUzV1rcaFi
TaoY5GAX9MflpGEE1YTftylYdHJaOzw07azIZEdKxc+mQuYQRhg6FeGXRwDC3cgXSz7MlZUPq5mr
T8EaynFf++5Z3y59Ouj1Pn4nxvw9unT0gKXhPy6Lix4pPbqL+1G1yWOBn3Slm0hHdVoFNQpGgbOJ
1D1rEZvrH53EyQfLzoOFMpNxVPZZmGGkb5UZs4CddZe+0id5s/PkH6PIrjYvuaZxMzXdar+R/t30
c09WXhRkz2x49j4PZ+kNL/oTZtdyddz1Rr0fdaXxJ+vJsFUw8rugepJJ+KRNw/rRZYV015GDYIXk
8ol6r0/TihMeNvW9AJqhfzO5BummKVhANdaxIHDDzec/yIN4XXouNWYxE8AsBdrU4kgqzTdMZDdS
f/d5h7ERDbsJ5dEoIT47y3PfLziGymtTQ0iMc2ufY1cxBywGWOxYcwy7AriP05EjTkSa9t3NHkJR
qkgPfM4kxl2HBEsU4bEKxkegPvspIYojgNdZe9sGFaKuaGPXP5iSnhzzkrU2W+0f8iQORrO+rBkh
yVVxWvj4DZ+JMOXCxCQOQQRpxBidyCQIUhnCe+svwcSgWH8vsh/pDvnU9R9noaxZRsy9ngxPqh6f
u4BoDsoowwNUGVffNYVu24nHNE2f9emgL03PCR9aPrUa0QdTmIdudLb9NJ5CKo6RtQczQAQcwYno
ZQqo/BW49pHIZGjq69YbnP1sxyD9YEARYjDP9llprgkSetb/+wVfvEdDh0SVo6/dpXzfdVyc+BYe
Mg3Vt3/0FQwK4qAdiMRh/qu1l6a8NCMcBU5cNll3xQxzUZfbmN5irvVV9Z8u11M7pNdBIU/ikYIy
CFtSkyLySKgB1H12zFR+NpDfN1RsnvNNHjtET/++RcSUFdW1Lj+HPsZUIeh7SdghFn2v5PrZBPF+
4dwMVbczGeXockefm3WmsdvACLjWyZuDkIHOfQzux5wyOXQ2zbpEoTSe2zy7+mtKIBFJWq3IgOQR
8I0FquBcimfnvHCFzfgCtZFCJNmJRKeTE0yndNKDnIT9JeNfVAf3ha7viCbU5Y8b9mf9JWvDYprP
EYS0TcIsVx+UhWoe23T6iNdwh1L/xJVD9qT9NUIwGILxvoqdo76X+6J4RxygqQ9sSZ51XQL147+W
GeowUWguHXTH8tWk7neNtyLgM5EQ1z0XFvD4pg+yGoTL2LN74E8EU6W/YL8PL/pkYVV6YjTza6Jl
Q3uw13cpdiHiTkiypsNBonlRcvwafXuKBBiUoSg+DU2M4Sllt3rULUagqv2c98iMBWJBYMdOObO9
RRZDw0nc/b7NMaoAdCLakUAUmGxVAvauZhkCDog+PYjLU13hfzWda09JwDoRNnf6444WFVTHJHKN
OAsSiki4TXsxOKd20Op4pN7g8x714T9UpKvyT91aDsl6rtBSQgD+97qkhD2DTD3r15rt8JGdJpoh
G2Ni6z7HXO9tvxCmE+50xb4AR7I4ZfT7zlTqwcIFfNeF3GqOwvwTd/uk6fcjDkhml9uhCy5jcG3p
prRPMmkZaZOv5jdI6vP8O4Cy6YoqsqB9WoIEifm+8L3nefWPDe+vMgkPWdU+GJ2d9L29bvjcZd7Y
dGmqz88tW6SA3o6V4XEeMSJh2nNLRM9Fyfw52YdpczOAE+gbrQdePPALC3Wvy8CM5zRDsedTMRYD
XSthrVuu5U3NkW/l6X8sM/f64tVPi8ggGfKt9uga9TOadm+e6nfKo8WUAk65s9V/nk0f4dMlNQ3u
TN5RlOiXfI6viLV5v8tDKEaGZO7Bxz7IAu4iyEQKi5cG6pN+FFh0vOvjIuftF+ZjpYdtcb+HvK6r
n7Ed94Zl4XImegWxFyEzfXCtSWapmu4v0aQUNV6UArGRw3rmjYk65qENwm4RMzrh+KAm2Jdyvtfw
g5KSqzCKg+l5aMqdnf73CN/dJuj5TR/1oLrpV4IfYvb2yVYNpThwBF4uvNO3XBrQybONz9K5xBqr
g2JBrJAYVhk8OD532fpK/W0V0wMkZFq8cuvUGXtEufUJfmN2RqywBsloHpXUQg53Fq/6XFNpeOBZ
5kEIYutPV04PqveuXobipbrqMldfoyxGseOCr9SfNNXhChMO0xMDmHOVL/wWwuGZjJdv7CynQOJh
UnyWPBz61+UeP3pTcM+oDmCmTcCh/qaL34nBS2FxYrdPVTntjNW6mOGjVaYRFSGPH6FDYBz/FSnd
7JNT+9eh5Dfae312Dr3/tFrZTlf9BkdizRNYt9NbSxdBUNiB1M1I2uELYS/8rW3eTa5CPmR9Lts0
HgRY6KbG75ZP3WQaannWf5R+6XRlFFOylMzWdDlFBZinQM4aYbOQ6O5pUvZtNrFcjVlsFMlJMfJp
A3VjXYppSmzN/Avh+4mLKaXpNYR7RuBx1e1RaBOz66uto2GvCInX1fp16eJRGP91jW7DpxIW5UEf
r9baXsnb4WgM2yMX9CnlroV6zxK2jQKygVRnfrhYokNOwRBci2THfOcxTvMATtVlyP5otf/64fqU
ocMRLYuP6ipt40HCR0y95klx2bIcOurvgXXonzz2SNaRp9nOPgUMjQKJIAvkKKZK1M5wnjr/yim0
WxL1oWcONM/SCs9mFl/0gaCPYFN4zB7rBy/OyEThyGt01RGveyYJBXxBPWBgGRHhdDmAdjpmyfLh
ENLGyujGOvRJN2B1Qc/K90KRsLfthsFUfnPDEnlTQK8w301qee9t9OCMNGa13qQav0nqjfoJkZ4U
6uyGFXWYdyod49xw34ZNs5Vr+q6rKQQroHd69a87RherO3cfu8JdlY7RUKlH4oCf+N99Pi+m0eE4
Xib+TgM/D+3OkxM2+4CJCM8EaMFDXkA1xB4AKA+Ywhr/zbQVnBe0aylKKbhblefsjz31KNiPNJ5l
XqQXHpDasOiSVzNNrkNffjOPOvjN/8cUMYekNm/pmWC3Br8+HUVt9lTRxY1C/dee45MVsBBPKfHD
rnuo68aCay5Oebs+KHu0tvq8rYLhr5WkV5QpJwdOQRyKZ78aTl2MXgl8apQxg2C2uHWUcdOjRV0A
FqM6sLUBpTEzVotj+M92k9wTwv03iFndI8HlUO3eGskup+9YS5qzc9OTGqvztrqcwgRLIorDVagO
q1Whu8MI7IQOZoIGHHl2jpll3jFC3y0cHktlEy+W/2EBdAqC4YnV0l1gOo9NaHCrd/8KtgG6cCuS
N30W2mb7Hlb4spk8TTSBEv6MLkCk492GuP7RbfjEfcmq5sHuh3sodySt8Z6rotoR1LJFH3rqcpb+
gVE6rJL6d10eO4V9Q7B44fC4zlP2UxryBhHjwo+LmBR9srzc+owQgAr9CLov157+lJ4k9NZ0/1uy
7jHgPS4duz9g/iSrkMhY/C2X3lTv5YRP0xOHJl9uXrNwm5C6HXo8h3Hx70NDnHe2au8YklNqpmdP
iMcu889GPr4ixryykf2aQOX+67knDGOEkHFd6GLg30UNx5M4+Qezr88AlJY9CU+vkATffPSCm8Fe
n5gybnPDwfqWn62WSEwm8zY9dI+0UI8/HEeSwFkcRhpajW7NKbmHHqi7oYdQ3FQym/5aPXlxep7H
+Q/mIA+Z5dUeyvHFPIcJzhqBHObO8Tyct/FTWuNn7al/sgaRqwG8Vnl7y0p2XY1kJeC/QYL70HXL
CwFmPDUUqmKuskcjxH8D8eLaDhpX4rl/U8M9dEOMbzI07rAMXqqyvMRz9jGNEIt6dgpuwB9bSbKd
nDMl/hGLz7/DxMcmr19Cv0lfdUdVTPZTwtOiGvIo2FM/9MP0AszXR9zf3euZEvYpZgS0pro3QsrK
XsV8AgfH26JW5utcAZ4PoS/gXq6H8pcG4ttoiUiqyj/jkh0g40HNbVhehgD1sKKfJ9+5tBxmg92J
uxrbJxDNOkr68dfwu9c07C+x79x7jIKmINwv9HSicB5x0kXoP3f6yakEkGa3E1fHXMRuqqyfys8f
s7Td9qGySTpdbw5jxEkmbOaave5tILF/pt5I/DeNq+vmX+U8bAWjzmkM6Qndk3RqxI8KiIkF15pq
xEVtaOnQccvG8QgVBEYV8eRL+j77tkWOdvneZEiFECB8o906dx1fb5Bn5AON6iMojDOemrcpIenL
NyAzed0U6SAFCETOU4xGyGrT1xkt310yMSUhRQQXztBnm0bihVRVF9MrhkQDW9nvGhbvRTl9Ks/X
Mw2gsh3bZeDHKd2R+xu4hPYZM8E5afVTeujaUTS8+mSioIDBk4S+4y5FMoDDDVtE2V26hWUb+jbQ
i031ufgdUmn1VvktQqKJJWZp2khFG3LYVlkQixmwnddnvPDDV99rs0OTrpilUQex8vBN3Tl74a+o
cYbIAGNNt3w59FSIkz22G+ZOjOveXtwnYXUfeh6mi2IXES0V/XhxQbwa5bhF7nZaSCgTYR7NXGas
nBkW0Q7rEfPclBxtPBaCSGnLPUK0hvPc86cKxDaFDRCtTN5h9UaJZy7b1FMf7VC8+SPpuKQTYINH
uOK3kFE4PwmniPi/j0yGUdsCrsy5Eg12CgmwrwBLCxYYduk52kOWwUEH1JsBEX0Yf3cSONVLZTnR
IoKXcGTyHOJxtRRcFWE/OnDJ0WQeyMhhcqn42Dv6llJiaysgAQpC5oq1xxM1nNCIxFu7bBC85T0t
g4yIMicniIQbNvzqBfFMZHFVMEzg58ptwPJtKCmjquyyiPrBJm+nJ0AgHz1oSLibVwbs9DCVw2ov
5i62i4u+7tNpuhFFIu5QoB9H/oPQccqdUaEnZ1yssI7t9b2axDCMsj6c9rrM0hMxvBRH9AuXxDCi
uWKiOIcKtKs8TsHIW5EfzGI+OJTW+ify9BFt5eUPHeV0ZSxY+cLTwIwjTsq/heNfE3c+uN745g7O
16wg6YcKgTAlyBAm1wQns/azyrtkxautTHpsX3DC66UTGC+SwA+K5LJ4QuqmOUwj9pZN57Ft1UZ1
np53kmMelmyU28qvI/0fWsr+zMBlHUszOIWQJ5jEZ7eEijsOKFsDHwoBw6nMp7VhlE0WYrMZa20z
5DSCbtNsgs5qL5CM34Y2HKISUBlub3kmjqK4I9PoI7VixQXIZrbDw8csAWB4s8+6oUQMltUXa2mT
AyLK5onGIItUKqnSBnkdnPrUmel/nEu+niB3T0Hq77rRGg+yUOJkud1bD+wZeohxEgVBbLZI78sk
/bVG/3k1DbAPeLs1SZG4m88yrguIhc1lNGzw750gbZE3+cr0cS9Fc2908lEjQtqg+ITzf0ib6akA
mUEo4K1x46/KpiMmlArFc2y+5YHzshQE/w2zoA2zSAHR72FmV8Bi1gPxmIhyBNQgzPub2YRwSj3z
Qpw6IQi0t2a/Pk5e+EAhwUTYdX/WRjv9h/KpTYffTk7RsAIjTr3A2RbhOj3oXXKbMM/2mCIMfCWY
9tvR/+L7/CwGYLM5YC8aXjLajS8a433gd6QiUvrv3SV+aFZ5ydLmkUPpaNXdw8CmS89vBfsgaRZl
RGTAvWGvrATtgmDx7MadCkh2hjLbM0G07Mel7//iVABU4vyajbx0GRhFJ3XY8jrFFpUeipuAo0au
9oHIc64PVjckazwzdgOmSA5SjtV4DsBYMqA4GMRPL91ywr6x0S2ZflLGcdnHSUv5QmKtVeBYX2gU
Fmk+1waYAY9uT69F0PeUdwQWPSpW47grXpcEgzaXfTaxS1R50Rw6Da4fSvR59pTs1SivuZ3vVDt8
lmXxl7/Zc+tThpBBcm97Jqjfftv1zX9ZRhISkwNrzo/wrm/56JA4VVNn5BZSvaUUTtQYaJKN6mgu
8xM+fvT6/Koeub1xc/L456zTilo7wiZDKzoe5pUxGy+xO4Frk4sBXjS/iFJSnvR/64l1bpdKS2tn
EBFAeGOZV/bBQ1ya19bpX9XAWgK5/ofhUQvPrMkt7mzcFNFY4mR0+0MZIqtaBvwMCMOcm+VbEpB8
cgwoWiYbZFoXhESiDsdM1xj6rya7hPmZzkeA0XaISTzaNEmuB3zhE8GOe1kB5RB0FyojvCtXgF2m
jHMPB8aulO4jZyurSKHjuDAIwDPqUlIOOpMmthRfyCLx1YTfOaOgRfrx3Vzqp2EC1OqPM3EablEf
fX5ne2MGqjnGiLbekEcQND/Jk+3m+LXNj3TJfozcZaiRW79jViA9MzxyTZrFvktrJsyG4jbTb3hu
ywfHdg52zZjCCmYmcWZOeAXYV8mg3HKe6sz/6ufmmwXsRzoyBUd3eUsT4d9h3/Uuo1UyYdSTJQIG
ybxp3qoW54gVDBwGLnqCHriY3/R/VtuRd0iDTgaRhqUtH0nifWJIEWNsST0gLEZDE5796guUsDnF
OqRgilbXKuqXYu913shOdXr1oZxsci9rNrEPD9gSWLdRA/2UbvDRUUnHg7qy4PxENofV3m/uKYEf
WxiHTBOMXjOJEIfpGnZtlz+J5a96Tv040mnKkWLT86dpOw7DfW8PN7saIcLhOsWV9sKnfLTT5nUu
BBOdkZCy0GRazICxMK13t0NE3LPOCAUMUDSGgnKofM9E+0ynHvk4YEdm3XEasxcwirfWTp+kkR2H
NHxa2Got0th1Bv1fa7ic7TBM2epBialxgWWud3TJUE44IcrGfC56tGbxKB6LwbuCuH0ow/ZkGPLI
MvW6ErOkpR/3kJrfcC4B/ImrawxWk+wwf2P/S0lLd/bAJArx3UfWeQd01/dlKWCFVV8r5//gm5+T
FzD5My9cpL+eP7ykbBXuUgwGo+0v7Cv8+7hIozljzSwaCBysy7ICYFjVvbat+9+/Zy0oml1vVwIs
uPkwO84pHFktoIIdN/7YEWqYxRj/yj/ZkJ1UYVwqYSFDWPF1DIViAiGrHZz18o7W9qaICUH5PL9Y
pKbfmVPy08xEuzp9scFyxq9sGm9+XmbbYnG+UqKcrwGDQtgPhwTr/lxW6EUwpEetGMb9iL27SlDM
+rZNvGJZnrsq+K8sGdypfDSZ+po4tuBjVihYwmx6mWpnjgbLeVNF8VPbIJ17T5Q82AHbr1bu8IH5
fOoCrfEcgPQfhw9WAZdc2MdlyR4oeuQDst4Bd/DwacXzTz/Xe6szyX4ujxyrJ2MCu4RcBaBaPXNB
lR15TZNAsUkg6fw2QMi4k8pyv2sxF7dSJpinp5U3OzAgHwaoAB6ICQhO0gNzuGrQu58XjCCDKSe+
qGgJ6Vobb086Q/s11YvzXwY75tymTfFSQJa4NPi58q0Log5lcswx3VkDX6mXs/UgjiZbX0qy5nb9
kBBGAmnob5vqNMk69ZbPIK9qpDDobzwCOCDdJ+TfBB4yMBHHz5z7k06CMG4ciP/j7LyWI0eyLfsr
bfU86AuHQzjGbvdD6AiKoCaTLzAykwmtHfLrZ6HFnU5OZdZYmfVDV5JERCDg6py91x6+EK1DA5vR
/GJLuzxN9Rw+GB74AKs2QOxHcDGh4CS0Qmvw1Ch1/fJJl41eia43XqbWdfYkCIZ7h3eyinz3yJdx
3fo5zFIXrQk6fXyGMB/oZbPDs+fpa+QP9PMFDNZnKql7x49fzTr4GNUIsokjGUbqbYTnUojuImSW
xt74VNJcSIb2DHG0ZjZPJlbPBg5GTPtxOGi8uNAOdm6dngvbNA+h275hZf+aUCLHkHpDEvATtb9X
ZYy3bBMOvTDeDN966HLsdFWrnAtr1vldjiHvmncX3/dtf0eIF3jGjOiCDGCY7+Jbr0T/yADJDw07
BuwDbE0pGBGNF1jkWPgxiEsqsT7785Vpw3qFMnnrS7zkZSXlnv9DIy/13zQxxZts6J5RniGIcudr
ZTdfEp4U3afPE9Uy/G9PVo/X18r3tSr2meO+KsWc6C5oKsrxgIzQeGY0GuhY9zMqbhYEMnpdi6gA
us3KmS69hJOmdM3tWCXXowUvqxrwDyW9OmuHaGRSg9KI42zt5O6psExO2G4BUcYtLsO4qUlT9Zb6
naxhtlKaDUFRxyQoI+/5JjqfFd27GbKa4AL7ygxCbHboUiCiiJXbmnc8J5jqU2frzRz6IElRAU04
d3nS28d0JIJkPjWtex9XxWVv1hsFyitSTEdm09+DWtwzKx0zp3rI3eJ1GvWdH1lfND4ouCXipNr2
ilrlLfHex4B7NSiAJn2ejTcO2U/sogt7NVIzP6hBbBw6XtRMnD3gEXqVDb4SMzeutF++FKg2NAaC
gHTguUY+VTm8Hbzy2lBEqfHr8PTXHiBPmclLrwyewNweqjhmTsmmc5a6j14YnTtu0gogxwyNhgAy
DN3Ik40Hs3Me3AjwKcecR6c31c41agKt+YPKfyjrDmhMVdMln3ZKSxpDlDjS7GpszTNG7r0o1SUN
Tar/yvyeuMZhRBmGSJJHGOUdxV/2xJQhq8658LPAxywRbbEKnpVRfhSGPV8mTtFtUk05ROkjoIG9
4/XA3HBl0wup8eAFzYtn2C/2NHz1Nc12UQDObhbuu6ZEr8xNAnUUY/WSuFY+mEV0sKb5AAnoViAE
XxOHdDNrqCa0nIoVCmh2h6qu4D062Azz+HayUS5GYUvtdboyageup9F8y1zkjEN+yFxMhFTeUDiZ
wRe7GfbUbF+YSs+R0SNcC7hxhnVvAMqeSLcrSUkEKH8x2bTgly6zLRKTw2By5LmhO6ID2kIoD4sB
HoeklAqeMaPfgZTMpQpVWHQYCchOwsd4pNMbd80lKPCrTs2YrTV22LakDRM3r1Cc5nUxqi+W5d5X
RFuuMA/cLHifajLx4ubbQeEi8CqKvJNL/Ie/p1LwGOdwwBB0Ex1g0M9S3Ng4hXRaqlec0GRiVO0X
gCEXado/FHGMsjS6ULX1rsb2pTC9Bx7h5z6njWUHHspZg5lh8s7/vKEWX0ExFwu75KGZBu+AWc/b
eALu62g3r0FbIAVIBhPBXkVDBaskE6PxPDXSIDMA3I4KgHH+9pf/+vt/fx3/d/hR3pTZBAr5L0WX
35Rxodu//eb89hfi2JZ/PX7722+Ghf3OtiXHJf7969sdHk5+SfwvHQ7mnJNof3Kaq8itrnyar7UW
b3/u6uLHqyd2LdKQDfUJYP63CLgv+xM6FX1Vfv1zL2D++AJGXU6YmRrrNNYwyebuFLvAt8rs8teX
t3//7pj+j5eXRpgmbpZYpz6e5SkcFXAq05/Xf+7q6serU693KUHUFneHsyZECnQCSEn/3MW9Hy8+
+1RQh6myaLAlXypX33Wle/HnLu3+eOm4tQHRZIR0+piQDlEpi4PEwL/99dWXN/g7T6S5PKn/8UQa
IocXnjaQwDNwLD1VDDNtt6ProlcO6LZi//r1C/3sy13+/T9eKDQCM0ia1DqFbXfOB/sqaco/eYfk
j5cGOtlZYxVZJztjY90GxtHICJ369ftebvPv3aBPQ9YFapVYlhKnMg/eK6vbRlRVqEkdPHwyf/Aa
P7s3nwZuajAR+dLrTjB9MwDGBL2y2P36/f9kyjE/jVkpQc1YmIoWBP4HASxyM08ZlHfm/f2vX2EZ
nv/vHaI48OPt7016OkVXilMWqSsp5mNlD5fSC2g1lFTuosOyJmDWPP765X7/ibX9T+OY3guVg9hZ
ioLA8if4tRQ5GqNGxZ8T6hTd//plfv87sf1PI7oRmGTNxKtO0iwdcwM5t0Dqmc3e5s9d/9Owtj2H
3lTZVCdXpN+zAvAfoYx/8N7/sZ783lfyaVSPaaeo8hB+7STjhco1mreWoIDhsqizdW0laN/6PSvr
KTPQNwd0a/KUZfbPfbLPI72W1PO9dDqhEzoDI4ekXbV/8Ml+9uV/Gup+qkvXlvGEyhgASVNsGo0n
LEu3Nel9zs2f+wCfhrzZU8GQMpxOHuOdWI8m3mlFIPavr/77A9L2Pw12D2JabbXGePLCKd5rR8br
Xs7yOPm6+4Nn62cv8XnM69qjWtkNp45JEQs3wJHJesSonP7BV/yTF1Cfhjzf8FyzNPccfTTFWTJX
W4jcnr7+9S36ydhTn4a4kkHaatH2RMeh8B39kUS/mYiZX1/9Z2/+08iOewF1xa5589oIrzztlLt4
iup907J9/3Mv8WlwpyrRtSPb7pRU8E51Lw4uDZ68Sk+/vv7PbtDy0f5jMU38MW+GRnQn15kwPvaZ
AS8Osuevry5+MsrUpxHcgC0jimbWpyin7RvsFtlTkqOLHjZlMW/xY6KMQ9CV7iovWRt6XvM84N2D
0BsjBLY2JhrOX7+Xn33STwNe4bUk3cbNYdCZd9IEKW6Xf7Bd/tmlPw1zI2xV2odNfaIPNm45bBJn
Jqc/GuY/WRXVp2EOCNoJehcruQ4C9Nsxzc0wBLyG5RCWEorFcng1JInzVqr8P/jifvaJPo17ksNm
y0m76kTwq7cqHfi2aoDT+6e+Cu/ToFfCQwnssaaHxaxWtkZ0mBe5v/711X/20HmfBn3R2n0i4Iqc
BGG+5fSmOBt17Lc4aB5VdGu1+hxEV+U0b+oYrId3hJuxydGNt2F1aKV9tOmK/vq9/GSG8D7NEB3g
y7zrWZuTub5KVXbsA3FXLfzcX1/f/snD4X2aH5RlmnJKnPK02FtNEKdFN+k18MJGnf3JqYhIsV0A
DBTgw5T8ZlACsD3nDFzAEYYPdO6iT6mbkPL2YYHBwZBTf3cReVHy9MPMKYJdqgJJLzDu/ORBz6w6
x2mYx/aRIAKTyibIrRwIvE9TlaasVfm8ylT0PsRzZ07GPWZvu94jz3dQqo7yHQBV7N6UVUXLfKzK
ag/tMKZhNAAg7nGxmJZHMB60NTJEdTQuVdssxEiXkp6BzvoZXWAcI4oeCHgMyYnATxeuZ7Mr9OtY
WAny33ke7AAHcASAjMDlqe7f8hr8BgFvBSqtf9z5//rhBN7+40T+taymJg4j/ek///5QIj3I/3v5
m//5nR//4u/7j/L6Lf9oP//SD3/Ddf/1ups3/fbDf9Cii/V02300090HSCX97xrB8pv/vz/8y8c/
rvIwVR9/++1ryS1ZrhbGZfHbv360FBUcJpj/KUEsl//Xz5b3/7ff1pCQ8veYmfGfF/v3X3y8tZqC
hOv+VSGLBpIpPJNmrM2MMnz840dK/JUsBYKmTUv4nuU6PKsFReqIgoX8q1SOr3zB/2zPXx7vtuyW
Hxn2Xy2cBgjIlTB9IU3l/vbvz37zzx3qP7+O36+XWKZaZuP/u5WlY+r4tlhezZLS4pqfxqSX9kgV
/TjdyDqqoWX3ceSdkkjGWX5r+iHarmnVITeDnZMOnUe7qR/sAyCg0rkWnLCQVYX9WRA6M8/9UXr9
90RjPb8dHZ9wP7q4coII4Mbf1UgmCj4rwGbZvS/F2R6U4+xaN8vGO7ZzIYHNQWAWRzgXBPasoBpZ
2W4WJoxtLBEpvVGpNXWqKIGFZ2VmPT7lCn0sAo5EjHghFCUThNS+LtdOYiJRrsbMYfw5VUaI1Rwv
MrVChA1hb33YHscZQP/KKvpAvvel2VXf+7ZAaMrOMSW0MiIodQdXivC/hSGRbcFGe8VdXxFDBMY1
wfidmtCyM+2z+SdjBNCtKQ2vpZfiYSwJaZPS2MX1Y+2F3wGpiWbXhUtQdyVoytTHgwGPiwOKTS/Q
OAVgx/w1b83NjpFdeGSJ98R1boMshIHSURoipCT0AE3RsirMhuA0anpINavZAgOpMx2eEjCmyTWt
pGl+KiOIA+FXs839V69AoL5KerfxSWEiFNepHQK0y7FUiLbTon2rQM/xL2j7/GglI+A8tBkptr+G
SAyxp0ItC16bigw+rGKtjfoX+2wAoREMKO2ehkyHo0bRVm6KvpwxnrcyppxqRwQLR75tNBtQquX8
3LgSqcXEtg3VJhtFgQKZ+hesbZ+jx10WlILHxNLm/NANZv0FvJOxMDylwOdnEAKmd3Q/FzQ0xjVF
wpSGBw+nPlU3URqTn1wlRWM8GTWDCEx1TU/niAje/G6k1PBWtRoSb+8PDfFVJXIY41QDE0OCqoUw
DhjQYuq3hpja+BKdJSXT0UTEdckzGvRrKUqB8DZJMPJ7/uwe4O13zVE46Yg7I5kGAz5SLDBa90AM
2oMIQic64oDExtbYQynfZAGyehNb3gQOeOzS8m6MsewSixKFDhjgqkmPDFOpyLliSShX0B5SYAaY
tCX9+wbGKD+H57juU1oCe6dsW3NXQyoTW1akeHhPJ+nNr9LMzGAdS8ORR46pItrlysznw5DaWc9D
6Zth9Eibhk3nHHq9t2WHEz37wZCJtzpucCUG4FT7h2mGM4DjOQpNdKdNfNcC6W/IGPNxNRYkvKjj
0M6Dc+E4ZedtJsMvadTP5BXgODAd8iVdmc3ZbaqiLDoWugicG2Cb6M+CNuZ3ajfwkz3J1IVPKZy7
X6HezJOUMkrhVezwLTG5GI7RnG7NefTNY9KR/AgqsO1Q4BxiGi3Dpe76IL2D7jeh5iH3zz11bVAj
IcuMhHhQ8hCT5zCapos2rUioze0+ewqryRLbMSjoZaCqwH7cgtPKCOxU5ESkEpb9m1z+coNyOO2P
USPGxTLddx9ooUv7MkryItvMVQYmCRqpaoqD6qaAZ8zyOabvI5GAgzBlL50dwtWy+mKlU4O6kyZN
eDI9SOG4emD2fqFpVAnojfBvL6AN4p6z0fe0BAsgHif42Tbr986UY/iQ60YR2Dfaqq0385AXAyy8
EYDeXT5XVfvVa5R6MBML3tVcuOEF8FWExA5w7mfYZos8oLJzvAAFCn4wLiifcKA2Q7+lm294SHVt
unNGVRlf0ghRP30vGiEDHH1kIrmX7HtS4+58phoKyHMAp8OxERysMk2DDNQ6Sdd5ZKC6Z94idRcb
U3oBlDGiX131ivANC30weoNi5Zgy32ZeJr6BAJ3enbEx4xWSfGSYbHKaTWK0w32zxDtMfTDe0MZT
4PSGagHl6SFZfAh24Bqbme5scFVnUethJ6/0tBUIkYItrCTdvmU9OKG1Y2FS3zSgRgNSTunWHzzU
WCkZIGh33VVjmdOwX1KOwiVQd4Lf2hBgM20VmXf9ySXync5gQLNzyAkCuMyxXmbhgeeuIXwZduz0
2PIQYFrQDhEihNRFzCb6UVnBOrR8wsuiO52IixGazWJIPXkTNuG5tB7GWt3Vnj2s0aWiixEWNmR7
iLHVGd46baFGuWg7DqZtxIewBHMfIFXgyLMEkJQOqkvnpiUQuWj1Lc4G4OolD41hzv1mCEC1hQy9
FV2kK8PGeLXQ171JDkcVFmevFE9NGt07YlIrMeH2icfbem57dDoWOmu3/QhH4y103XMiWZngVq+j
SeqTaFtolvaSbgyR4llahUSCLPoTEKUD2dl0j4C+AfOQLCuZynG/AXoiDxQwhpHeD5V/oRIb7ogm
kK/hAd9CywlfTCfs1ktiDkhuvXfSwDtlVe7vhVWGt5ohGm6SokodkrSL/DwINzJ3ItA2SubqW+jk
xTpC+bnKGB3bPnXfYjhyl9HYlluPIcyVfayPNNbJ3JrxzoD4O08RLCRg9/CRUbo2rA13ZYxFQmXO
NZO9fmNr82JMwl0niTwNefpgxCCHBr7rPQMWE5ITvYGKEzhcsNgHJSIxH/D5qvFKf2c6jfWhkzE9
z/HwHbButPOxVqy7zDsZeXQHPQ9z3Njfgtyjo1gWcp8CEd83ZYVspKresjK176ZoiJ5YYvKTjggl
QH3hvEzaSC+KuXT2SBvtAxgCYx2L4h1YfUs7j0gHo/ZQZuRorqQI1i21GMQxZvre9uZVhkpfiZwI
KKZNRL8JsPeqxuDvgKGb1FuUEgXvFpiIoVrAnZb5hRfOyZbVfEMNAoaGnwEzt/H+dPENt264tHmm
ykGzSayrj5yRAJW7OjQFcQ0NGqbZeocNSTYg0URWm13FznzybHJU/LQlfiKC2mMhmtSUAQGu3aSR
eexC76ut22Nr9juy+gCKB+NuGMcdQK29hW8d7EnaHDjvfEtxYODegxAw4InZJ5P/0vujwTMNE3VA
1xrKcj/2CZ4sUEydaYEGI7aNaeCOvfi9E1oX4NQu2zCYMLxyqJpUezEm4RrNJ3SBJDS2hGjjRUE6
TcBeah4MQzKE+4q+fEhEzR4ZUL2riGN4sMH93cOta59hR2K9ldr88IsouI8nTrjrUeLm6pNy2QAH
kz7BfxLpY1dpdkkI2unJJli02OdEF74c7ctgYovaN1331vXV+OjFKr3jV7Ibok/gYlROdBXpBoBq
hkyILbj6qDwzPkg2WYdi8itEbTOSTx1M16ARsbyLwv3ukqyGyKijcD3VdXm99PsJWe2ECBC7kR+m
wXK/lJGPfQpvrnKuoKljCQrhhedMZ3NJ8gJ50s0uawK/Oxbso99zg10pUhO6+hvlGmG2tZupv3fw
TDDz99qbjgzDHgRKlxFn5fRxkZyA3Y3Oa5khw7pMtMDoNYBz+xJPhssKm5mxtyf8s4AKUU9hAdbY
Lxu0aa3w4WV7SoS3wGv5pss6RCVspSRpr+JpjDG+DZ1Jsm3XXBUYX56muNGsBJV9Iie3oLhWN6rj
QyBt3nQeqFxcgYLCB8lFbMhnO28wibQdIVZN03Eb7DCrs51mS+ofRvY1eGy7QLyXhvucKHwHtoWO
T7g+RQyweOfBmLaGC6gJkZ0GagV0lyE7PuZjk15kQ1EdklYvrmBgXGKojF0e5i6iKJbiMpX+cQhK
k8jORJyYEB4yz47uxrGpb4pwkhdshoFHLMb3pjePZWe+wFIxN2Ntxes4wcxX2vKJrM9XJKDuGcTZ
PZ1+8RpZVUObzWR51k25cRyc6jDpP/x6dM+z6N/K2XuHXDlu84H2AsryaA2BrjhjxdMXYAZy1La+
gz8RE4JjRVC/SeF9rJY8NsLE4h07jPw77hA0IxQ+KGlCc+O5BBcio07cVhBTDxruyTaxG+OOE4W5
Hfw+28Scn9g65mpj+xW+L29iU8exxzRObciWcgWSIGeJaI0jTBbziu1Yuy/qglzWkBgV1O1wczwE
KB6SxbzBRQWpsYwe/MIslxjEAOoobKEUUd+lckl3E3r4VuMu2E5qTPZxEYxHv8hxU5AezswAEWBQ
O5JoyDIecdnYzjcyDNbQfg5O4ABLyMSqFvFdKOWHmOwvhdPfdwJTqxWXCfbUHL1k73/RgY1Ip0Kf
P5cd5ufasSkjW18sEj2Q2fpiZTegMD3mmQFF6bpwOWMDuTwYsXs9VvK6MfQTez9CJVrMq2P4mFTt
IWixb+CsvUJ88tZZ7YuN+gJZvDgHtnXp848aeRI2g/0gUDIGYioPLkUrGpQYWIjHXGsLuUqbJc5O
pcP1OKUPRd99mxAvreahumLndUXgi77y4Amv6BVAM0nt734J4kYtOKuGvEz0J8fU8yWNrVlue0mY
ilbywgnJkopa8vNi59gE5oMO433n8j5cu+PM6Wu9b4zARoxffo2gHHCciLFlsIysPepk5JEzByYu
TIU4dTDfhbxpYwQQPenxVY4umAWcv+kQF2uzah7j0H3UwKApaJLIp8uOKL184b6AOMJuty9GQm50
5BOlzRR7rIbsVs/jpoFhs05ZHbYCdVWVWEwa8Gp9/ISsGUQHN33ibwGXUEfOp6eEiCRTN9YWyyMW
+8VBPFgJcqTsodH1rYmoDJlGSLbEUFg4Geqv1DUA1il5O4fEgIzmg534N5wGT1bUnm2iHKIigZaP
m+22amSFgLDQB4uD6wqTCGULyKqA1rL0BpwyZC1Mcms3sci5zfLOu8wAXHOlGNGz6U6XZeySbOsQ
GWB2EamsGflBOdJtwjZmNO0miTze2Z7aoxwL3o2CAw5dhwXaVBd+6exsc7L32RTnS5vXB7KLPDgD
ejUL78mp/ZJQSiI/levfld5w2SPrnNJcANmUh0SGT449bU2DXEjI/K+UDa5aZ3rOevwCKWER0WyA
FoHfxqOvDsx5ZCI2kPO8Lsg43YIpbCEbE5XCLhVsLMkT3IsVTpCQ6VQPxVU1UTRIs4DQ2zHbVnnx
KIzqMqcidWuLMjiCfa4OdWZNqLAQW3Yh6j4TbP2RfVy9r8UAUKjzuid2q3gL6iaBPeGr5thgsyck
qLYd6NI4ZHfO3C9Yaw2AlpivKqB+OjTBez1VHPtSLcKdU03UwLVFEilRDmO3VWE1OwdTOqyKToEc
GLdHjWyxTwXy7jjo7wz0lxf23Aq2MAaVTKpVD+SsMi7j6bvBl7afYNJuQ2lPZ5J9gl1nIHem0jTR
TIwrYsToxuuDV/aLs1Hn3wlKck7aVTVgxJozl0u2VoREG69WPE/k00NdV/wRB7VVx+F0XSHuuzDm
IcLPrXDKdJD9mWbMIAeIM/uJvCAGqL2yLaN7yXEqlPskFUzZlkcUyNEnqnkf+7FPrqcx+FcZCR/H
gux1RpSfBs2xgMawdmfZns3WMs+zFfg3UeROMXaAsR2PmZ7l5RzbEcL8GWgUnTVrX5MBcJ0g00Uu
RzoSAj2iiQWSz76iUjAh0+RAd8EWYtyi9xu/R4FXbDlWiUM6l2LYaBoxG+UAY2w89KWGkdw6xgzk
UeQPOHzmi8pywifAf8jo7SQ+h43Z3gvASOXcX0yxerRoRh5L3G0kTjb2roiDhyiZd3zfnKRd+QbK
EYCG4UKHHgmLGpV4hLV9G4SYBDQdZdm1N+jsE3i36giK+doG65SCziwh3u7d1vmWJXRaOBv0jfGa
jw5O7LE54V80t4lbPjd5QioaVXkF5nwtqJht3LwtMHLnHcc9okRwvS5ECHcXIp3MOIluLK8zd2xO
yahV7PHd5EvTx5cpm0jwHS0ovbQ7uFMJbMM/GZ6zNZpRgUjC7NNkVBTzwC9vwaBqinskWYkQ+7BN
ZXerymDYGopzQ2LjTNKNJ0+pJeKzz8ng7NA9gAVOFWpFxAoi4YZkDmCOoqJuVwI88zuy5CJCNOkV
mdfE7QCPT/urHvDdyoiqgtuSO8ApjL2blUQJRwc19/fA+rZhWN02VlBQVyYXdrSzQ1QPmJ5JyrWC
9lFWUMPFnEKTcskycg3NJGjb8RFCELSVIDgOboWW1jVufD0/t0MNqnEMHhLJ+kvM6IvRICRPNenD
VFnIWKmCxUq6J/IBThexvPgXWdmCfDlUnCnNvpc9z7MXXHtRfptg9RYWCvNpussG21nlRYUfFc/o
qksJSuysd8OwLigVh4QwGG/CV68ituZjEifkUxmchcGhB5N3STj3lSaDj8SRZ/KftqjRH9vMQraT
bRqrPdoQcouZoAzLLLaJag5zWyZIhzHuQGa7muzoO6LsE8zoqyypb1vHuWXaufWI8wm9+rvjZCfC
JW7AKGMSzadzbUEWTmZOJpPXfO9Tpde+xOo4D3AKFUu72pJKwGfpi+dJJbdLjguAGONo4xEI5uim
1+U3MmO2xigZfu3OGXB6oc9BRpxAkQLrUuZkgVvE9zkhO47mzjKIXCVlcR7BD1HAt5PyhmCle3RE
Da6tVq8oX94MhXFNpe7Ky6EUCDv/mhrmS+ZGZwJdDl3rs1A7j8z5OArKFuroqIFHDuq56qBxK9BA
Vt4joPc99yw43nEamUr4B4ZEk5Zaex2Yx7A3AAZHLLCVQFjfasrtogTyXDVsFuvqkTt4VkmPt69b
azUekhJzfM+Oqg7GE+pIEELVBcLWrW1TO5mFIpCYIB5ITZgCGfnPKGnxSANXJsjE7kjEjI5UF4HT
ktUdD3s2lY+hknvolO/Z1FxTErsMs+5rPJHvYlvZQwodq5ntbTNW56SRZ7hmSPPhFlAghAGQXLI/
fU3c5Baa3jqbqb7k+s0biFUzsSRwiWjZwLV7OYCuR3K5z/r6rKPo2avihzJFez8WdYiOsfmgBwnP
l4Mg2xkBTTQ+qiLL1/Hov49t8K5TZ1eH0YNs/Tc+aHLhhuM1eVoHseyUAMhEQXeZC4LYc7BWMrNB
UcDT2DpW9VBY1L5xyrzZuYOzFlAsaHj2LNZAZZy8hVvSe4KNv7D+RmeMCCjubryA8odllSj1QSAY
AODMGDheUD2kbvtkl4OzRUg37zzP/YaAGdgFAVfrCoLjzjbCO6o/XwtDXRETbHBuw5ys1XwRB+Kq
UUBjh766dagWrae6O2gxcFOd7raLRp6OMnzAkvTCUCWGqPL3SJsfVJwdATgu1CpjwJk69wrnfzuc
HILu3mmtTlcoNBa7Qqpja4ORJeUryeUVhqt2x22xTnRTKAnQMmI/ZNZrsodTPI89nA+OyS8qNJzj
VAk2/TKY7UuX8vI9/Zr5zqbJfiWzDs9E6y4dXNKc7kmmEkfqWONl7prNV7oNhV4PdYWa2zeDfhd0
5vhFg7EEiqg0waaj+IJ7qnmjrPLe1xNlFW8puvRRsI1sh1U8igm57PNgTRbCTZNh74pa4wFqVLEv
WI2JyABKJuNtOHQdeMPaO3AQPTv4aqmqQ8MlrQtSQe7UW7DhG2F4VIYTDzKaxSjFTbhJXJ9COYwr
esrkIXIkuLVT+yRkc08PkMfUU9POJdPoJpaQ+qmLmnSd6mzD7YJNUbsjyWyY2vManBsV2TujrAAl
ZvXGn9XzlLsNNz99JVTmvWR/vO6i1FnLiuA64tie6YFsAJeBQEnM8Z2grhdymo0XpwUVVpcNMPv5
QJjuXSDEe1PLb5E3rn13NsBIUSmwFzfLOJrryp0iuH9WuSJOhPXGmc2jsxxCR4PzeRPz9Y29PGbd
/OBF8CvzTL/o1MD9YJ0xSV/r2sKujh38ENI/XRehAEXGor5qIpjgACnA93HSQix44fnxoVxidK16
fqF2cc695i0zzXtAPzOmJfCa7mTCue0PeBjugxF+i9FSuR9ldiQ6FXoq0vCphog4sofBH90cHAoV
285GE4RkM96keHv3ns3bp1ZyY08lrLOxonSG3eXVbJYSQwEKvLZy56Os4+JSyQ7bxTjUxyy0ontZ
DfH9WMz9ybEY9JYiOVlpCBTYc23rg9ABe0M3EOc6tcIAP5sLRL6s/YLicJTc97UVXovOKC9av+W8
15pY3immAIuDv4RlZUCm/O43UBxU7dP/42ldY/0blmRAhxJ2R5AzVqen0IjlpVZRdBSz5Jl387ES
OxZf99qhKns0vNLG3+Ham2Egxp5se9JCWNRHk+GUoLQ2C96eJcHotfCdtkhnxy2FLKozZay7W5pu
I0X6udYVc4TEeFqM1DtWmTmJ4xg3lDlrTlA5MVHfGz9mEZeFRH7VFncZ2ReXsi+9kywn6+D7Rv7d
Ig78ohdTfRsI33UIgEhh2GeY4qurqVcGX1MEG0GF4zGdC/J/ZDScEMs721T75iOFMwljpRzEi0w7
c02EirsUn0i0sEqD7KZ+OASybPfCbho4FvTKWkIggJv7udwEFW6P3MM7aEwVE3HiaCxf3KXuMZel
fHKXM1erKm5oLzksFEvmY2c48XU/VMh6Ot3hGnHjC4pXGAkF3ShcJT00vZltb2q2CWQwsZgKUbYi
1FWs6SSjgTSG8HgMjNBYG5ZC7ULKg30BnEp+z50QMt+UaZmvbTJotgJrhktXgdCgO5G1AHKA6hJO
BeZzqfY8Cvo1at2HQ/wqejN6oieLj5zGQ4XRkEnYS4f5W6hQ02apJEUZJ+OC2uVjglJ8TjIcQ7Wf
mFdJPrbsZfFVJqXtnK3EG24ad07mTVaVAMtMKl+7qRvDbQrGk6lPOXdTA7KJOgnSHKtFTjj4RNPQ
DfeGk6Xb8CBGzN9BRmZFUFCvW+kewFdELzK7c2oMajv0vUm0NcK++BCBFN+C1kcaKrv5ixlklr0m
NL19DahEPIEJNGg+9BJSYj/HkOoyGQmiRubkFbPq+FpEqKG3bGe0c+FO+Pd2dk6GY75qE8Yyb4BD
A1xjtyVgnjFBoRqeWsj+roGLB0lPBltRU96kCIkM3b0hDoa5wMXtPwA1W6AutRkI7zhZw8GJl3Jh
Zaf9RqWRBdYoKP1HxVm93Ex2JtFTFCw4WyCJrbEXpBC7UBQXuw8baHZSA8n1+6zrJrmt4KtkEBQo
AMJeKex8GzeFJGyQ2KZ51Ux0+Fb1SFjtevZJqTu0LYE59M6s4N1M2CVsctHSoIFOwebKyVrjNaB8
ixHKCY0IRmw2NlDDQ6mg2bberYkaHus15x1fFLN5gFSQoBmo2wyAc9WJibP3yA7cwiZo3eZSzgVU
ZqrI38rCoFEJDoIJ13W7btyFeUcxlfQ1TrT8EAmHdJulGhX8H+bOZMltZMu2X4RrgMMdzZQk2JPR
txOYQg36vse31ez92FuILKsrKctSdmc1yLAMSREk0TiOn7P32rDyIeOaifQMyXMasBS0Ly/WMVme
Qp68DtMmlVUXqw+c6FKMtIO/KFyw6jIU3ThemkTlIC66YeQTCMTh0uCtTTBTVU/AUOZl1biELEy+
+13kk/pBpkvZrGaahc2JD5DdkUuggdakZwS7ASkEED14m56NaIRAgQaO/U7pLbCaxg8SuOADraRD
5+rtd0nwIFyJWccVlobzkz+gglBOyTTVlTMLR5tEX7NRdqVXtm7n0kjITUQhpGdP90ZLXa0XbUbS
dBRRuxZ0vdfogTqwYb6PDke3NEffYo1LLoHbzz9aMAD6jaWTp4rcveARjIvRdrxwTPEBIdeAZwW7
OIKHMmTlWQ6TGM/9ohzZUYADt2GHFrInJYHUPHUF3ITPafW0HSZAmFg3odONZ6l1hf1g9z5IoWGM
spuStkbgWUEbg6av0D3c1mM/L6hoirQ1+X7UyTSdi+Rct5qrTl2Slbc24Q7mOhPGqeVpO7DR6sbk
Iab0qy+iCzBwxLMmUO9YPpck8zfkHIPKHWRJo06gImTsuVwhj9ISb5AuC7JhUS94Rp+b2ba3NSDR
BeIa0nfjRvsalmgRzyUaHRogRk9XiWjR+BsO0JAMKasw1+Qn8kGrArQAWGBEsmFikfggEvDIxJ/S
jUyIMK22me676FqmYXxAIdQE7L6m+AkLoXDupmBIP2I1N/NhsMOwWujayti21uIA1lFwhitYEpH/
nFpizC5G2ESoSfgtGHPzsONRDbS6oRqCdvFmk58k11ILA3ghduMYoBn425dea3EQ6s4Q2jSs49pa
22kYPlPyms6q0sIquLOIUPk2VJ0/b8h5h0/ZatH8SsxREJOh3A/GSnXYkhkwVIN+MeO6/0o0Q/ns
0/CD7ZHldDaY95ff9aTCZUjhS9LoZKsJarWAAsvT3YzYJhd8AGj9CBuHdSUrslnDEBzBWrlNne4C
YTsvuFwn99iCygIfJvtcw2hpkw7CGe0omeYgKrmfJqDbjikU9g0mAzbvVzZLisMIIs62PomszoRU
RljYqzwkLlA3Ami8NOfIGMJlTLfbP/tuywojKbtB9mZhpHBDd/1drXM8Ceap3Y+g1LWLFWjzw1TT
qOH4MQJZF6MtgrXZEs29qugULeIG49qbADx25uQ7hwiq1hoxF+W1Ho8FuxvH5GE1BsWsjqWmoES1
+A/jK/Mw/Rb/TD7uqyKXxEB3SFgpfqoxZULZzPUmSBtj9PSBYcAbyBMm1lqaYtXGssuCwCV2TwoA
kiKi1HrpSZ5qy4AnFONWcl/4D2EuGAgZhKDZex/6QHpxlUW9lZgmgCOIhNO0YQ7lhwcFSb49DdD7
aljJPlSMHvhltmbaHct1jVPWWEc0b7I7gZaBjPA6P7rZlDQ7vSfgGTbYYK5a1u0SUALzi60KkC4/
wQHyk00uW73lOPgUxVOdjt2FqE/6/d3YRm+m0iJ5YnueQ7xwaYtX2NEZR81tQeOl67lz2TMzLxkF
IT2Q5Fz4xU6tE3DZ5mYD8ReWwZMQrOkMWnKeJGnPvedp0ZTAiOciAPZbZM7EHon7dNUmBXRrLbNC
8EPYcOkF5QbsxqHs5RWZCFZpvPFuQzuimWE/j83gwnHD/MIcPWxKQsYp2VcZeCPEJ7NVsC8aQtJs
oZCM9H+yTkeBQhqqc2rDCGNrWNCZW0uRlRHQlgqxwFM51HEDZJN1bG0XjTERcM6SRjE7DAmdsFJq
yF9wSmSlSXRZSGTWT1LX/1aT/uy2XdTU/5aOOtK0XI4ISGHLtC2Itr+5JSinss706QsFbSY+EiqH
fj0mBDqWIIfvGurlP3lMfxWO84q2bnFTMmw0pbB18zchPut6OE8qgV9e5bCnlsgTW0zoE/Rw/P7P
H+5XCflfL+WYOgQo6Vq2/ruU3DBlRNefl5J2pt/bQDi2ZlVJhjVFs6Xj7W/zQJK6Y7C3GlQ9d384
uL96RJbXF8K0HdNShu4IYf9m0GCj5keEZCk42KDdi7j/jhBE3yBIfQ1r/a4KEKv98yf++8EVChmw
rRsWYHmsl7+aX+psRJrewzliRJBvqIsWBxiCFd3u279k4r+oxH++cozld/1y6dgwL5QllY7RUFnm
b58uiFrCLmnqUsFMSDl5qSmoKGH5uJWmn+OuobWW1FRXk70KSpr8q0639D94Iv52ATvS5tXh/VpK
mtxMv35is+9lM3Qt0l4jrl7D0YmPcwcowQnYXBepq+3/+Qj/6h/hnPJi0rKFlIjBl+vq19fjzi9j
FcCVipzKjD2titCEgVzsnD98sP/lhWyDK0gx0bIVN+mvL4SxC8Akjw1P1Xr/UM9leB0lMs9//jjG
31+GCG1dCIWGTtqW/E073iGTjUdoZmTzKHObF7HYQUVM1kPEs7SmmwLi3IEQs8gw8gDjqk8zGZ4h
j1gnXKrjkZmt7Qd/uJCX0/bLxcU+7+e39dtpzRMInX2vYm/KQ/QQCbP5mWg7riMCYBQUvEsSBPEt
fArxh+v6b7cQYZoWinrTEEKg+f/tleeB3WEZElFtiDq9Cp2umYaqdZMEiXP/zwf/b8eetZcriOwf
k2eh+XlufrKqlRHTfNNMUlocZn4u/Mm9ReZs/4cfSPKBpG5KhqRMM3Ec/Hoh6XQLUkZcBpNz9Am1
E403wMmgCcV+uPnnD7RcLD+fNQm7xORpogypDAsF6K8vhfQ+1PIsFDTlSFxc0b0wqGnNeis7rSSg
BVwtCZD//Jq/H0TlMPzF568rgb3VNH+7T2oTPXtgJzGNZoOqabYSQnbDkYyRP9wqv18Y3Ii4K3h2
2QIxF+XRbx9OR+/SVF0I+m4S9UUVfXwvrVFHzoPKpP/rUP5HLpxL9LVmw/Wj/d1j84st56b8nj+0
9ffv7eVL+fu//D/oxkEi89MZ/psd5/H//VedRNP3n+04nz/ylx9Hyn/hprOULXmg69yk/LK/7DhC
/csC84NlgIcBTwWLK+G/3ThS/MsAMmfakgtT6fRn/8eNYyp+n6ULet0YaSzDFv+JGWdx/Px0B/BY
MG1XdyUxrBJmKNXgrxdJWbcIFhDGrWsH0mdHtic+AaSwvoUmzI50gJVlUn5pVM9kNnWB2bc94mDC
W1JmCXqwncH1PEgzKG9YnQ6p81RE11DO9ZkMXhjeNIrTFTp2ccQJBsEMUagYJZEoWdcd3ZbEQS38
Bp8zIwmgGXLqXeZ1TFbLB53ABAjytKzmWqzstB1va2zWl7BDi6Jn+AtMBnO7sFV3n3/powRKs7km
orT6gVmAJA8NL22F2JEomPg0JaLfT65yvD61PZcx/cWNcrFFNUEUpq5/5EPyB04DT6TlJvv3CrMc
XweBo0t9Y7By6tZvq3PSNaLNlyZMhkcFsDydYhQQ/rUWwr+aDmJ7o64jT+uGDxpQ6RXOqXgK++Gj
NVBGVlb6ILCJbOohCm9LpyHGtcqcU0gA7IotA+O8Jkmz80wk4fKDeTfLxyq4CDpiT6MA44aYLsJx
4BHgZ77IcLzN57q6Kye25ONYTVhXK3H4/NnPbzM3bw5LsSmd8W4mZdlLi3H5P53T4OuKYDYAnLCl
HpPyebBoxEZpFzNCCKIHSWfiEJDtZRYKRNm2s+gnAbh+ySS9mzDwibtfqrxGGMXBnRmvuq0aNgKh
0LOJcHM7OYSSyqmznqgixiQJQeOT4Evc19VSjXMNVdMvaFiLZh2Sa4LkBFvBOn5tmZVhrVl+betG
r1HlHEXnbEKY0QeffunSJBkSzI91wQCevO5NldH8Kof+RZkTEz5TRMfPbwt/vKnpot2ZobTZ/4/5
pl920xVGSjJas/m9dxlSO7RmU4RyeywLyWE2i2IX5LvPDzsnmbjGVnLImZwFnR1yXlngVdOEx7xn
ggKqCZNlNUXeEHThG/JEBtJpa3kqIYpU07s9brNo2qhpaeOIXjcvg9wOihidKCtpvhscNGvM981M
IKmslX8Lu3VddlJess4lvnDsz6aRmZ6Bsn4n2lk1W+w7bIPpamxy2waPtJxKbKntxtaLjVsE2vdh
Sp5ivTrYaIr2KGRBjGumfSEG+kHQy9hZvqJNvHyZ9R5LCYipjWGPV3h9yaGtq+LiLn6iodsqBonX
LGsxyRBIYJYj+l2cYt7S2r0wR/KRnVayYAoffBk14r7JnziEkWtfWo3BDBqcajWNsbyXkjHpYFc3
n99paR8eRoDftF+aZkfPoEJ3C6ytohG6mt2xfFPd0K2BE4aXOjWvgea+zU5RX00/bW5GfIT9pKXX
XrcNWmrFgD6aABHR3BQpU+vSLC8N2O8Yj8WlM5ps72YuqRD1YmsYGDzaspPnIFTfer02T4WVvuCG
oa/UdYwI4/Jcyf4hMwL3IUnKQ5/W3zDitjs6N9Y6rWd1w2bj3nGSLwhg7VvN4U2M1tS/B7bzQA9j
1auiupRV0d7j3YRxygaMhF17bl6RxYUPNFL1dezY1rnv3SesYPVz3NjIYOH1nuoBlXoWuw8D5f6D
qMsnoxzu/ZpJQ9kXF2f5EoCeO4HWX9siK64lautVx16TkI4+PZATxXC6LOxbi2bh7agsbdugblvh
utsLBtZHi7zdi9DE4CFxJ+OrHf1rGdfGFY1PuXwTVfqCGesvNa2tW5rPZKOMJYz05RfGdZJsULbb
yIPo9NDJmw46tsjHUnGgcxVZ6xk35Bna47ujB4t8kZS0GfgYiDMDcu7yZ20B4XgqMdb8+88CWiaE
kSP6/vwn5oLsHwcS7Hq/ykiiw+QAyDB/1PoKKu0sYLQmdvboGnxUogK3n39Jrkm4KxqAzkXE0C4Y
kvR9DokA+fy/v/5s1MiJm039qvR826mo+YFA45Imtv1Gl5/xXl6Z+79WZLdpirVWi9EbB9G9LUkT
A8BLckDRDVZRbD4pJI1od+DPaCnzxHisy/skUQVDwg6uLBYBkqSNZFOwXK4Dy3mBLzZ7mh3oe0Ui
B0BFGQuiVV3t9vMLFpU3x2/VcYws04MsvDMb7b4NnCvTEGTP8klr3XwjnOqpp91vLdC4klYpbeBY
RhfUWmvGyMiM2+OUhqfGFIz1p11YPVdGfm/02m5R48w2f9SQuxM226kgaT2HIFkXZLKR6SS0XUWw
SJW+t/18GfX0pUDShQjX2YZkDzFf33ejQMeSr+k/eFMCGpY5eOZ+ETHzFt/YLr9KgAGgobgxSGfv
9cBTyBVjU+KesbxEN9bA+TdTV22EZhwYZO4sJbYiNXliqfWcssIX0xElMhmW6Euj7M63Gq9HWEcz
D9pFjrlPc+/qKAFJ624YLrWDumE53Zq1vVui9BCKHnQlL9Q59ynBbak/XMK+2JdyS/d/k434LiKb
5+V0odAju5BeduBjpiGBNFz3jdyYvu0Reb5rC5p6XeMlTuOZfe6xG0NTgKI1dU/LQVwOxGxrt2ZC
mkGX7Ts/OHW25UVzgSJpVdieaN86krXE+KpmgIrRM0bfA1IWtA/YLBnp2FWB4w9EPs1ryWwbXeYl
zdCSEzRYV9vZX/JMmASRpmOOhtfGchct+Y+YtdKUvzPHkzmQPorowjaDA/RVBKHjJnPlhQzRGx9Z
a8OEU6+SZyswYMgXl2YeOQ8jsdHzevDzQ+DH27qX+PqGM6IRnhvjSZuw4BTOtYeFrM0pqwzJJE2P
/QDF2dRtwGNum6pe2bciMtcBgh3yCmcBdJPgERREh87/lqK1RfS1zfLo7OJExlqwxB7tpZndRSaR
f6xWg9gsQsip79YNbep0mHeFEMSKAPdNZ2SfzO6CxkMNtyqngEQRRHNAKGlKE4JsgyytZLq1cTMK
evkVoNVQB8zrHFQbAW7lmiRZFS3yUsIQZ+Xiyq3pmwwnE+u5cHIvLZEzEjHv9Fjq6kMohm3KB/sS
CvxbqXOxsKI57kSoWPmRBRTWYVYwP0i37mJcIsIUJdpm9Ju9WcododBcYD/atHmPHHTGTXgui5r4
b9fzN4EV7nVb+1oRAOKgGndEvelVfdTLJYRR8yI+VSggsWvaLdFCz3HQXJbfEj3WMwZKH+B9eW8E
VDxcOSmhtO4Q3HW46jpXXYd6JH0o3zbYVkkv2CE4XCNS2yQxsYKB9tCX36rG2Yd9va2IfPIzuamb
aLdcz1FDsG7bPje6efKj+TYV8ZF3vmGuSY3r0aE9RkDcah6j9OV3fWFBoW08t7YBcRAdE4tDZiG1
QdQUgoqOu2xL12fbkY4mdTKxrOlGkmYqxhYanIPAwzlH5KDo9rJRuTC/OZgyvPj1eMQY5+VEy/WS
uGBO5XKOG3XVEZ6XVuSlzoSN8LycZB8pVp+VPACbtRjCs4ngObGQxgHHWN7cIIgf78cjKAzy8rLn
ZS3M3OlasLFoXgGcb0wqVfrsq87O7pKs23dCf5sYNhFcFBSch+k62NSlCE6mbjsZX5f1LCXtr7uT
g4Uczz30IjsrJ2YV69acV8b/6pGibd3KgTskuSX5eqNDAB8R6xNifotbhUmS+2riYzPH+DSXlJqv
NXLaak4uy1loNXVnBPxGMMQz+gSMGBfXjTZpnb/2WBuW/9TAj6Fk0UIsK2OpfeVBS0zv+IYT7coQ
Y4kQevLJY0ZvtndgHDNEvWGRWGeZ2NVhy83MjYM4dHTMLQEPW2H3N4oFM8i/mKQW54V1j0I52uSm
f0WysBl6/9LFGkLBHVqApIzOuTns8P1sdM0/pMt0BldyqThSpNyjzr8vAe0GIyqTQnhlXfAol/Oz
0vtDYhhYeYe9mM19kKs31VuXjDmxaDeiGTZOhnmEsgbvT66/xAn2w7SK3umrbqYZVWY7ON4wTU+u
+UTW053v96fUTdnqcjAHu93BrsaHK509zZSrE9lr1XYcK+s1rsmphsB2Jo/qDVzZjrHzaz7tp4js
NTzLRyaWD00XnQfkvXnwbjbItt0XtKW4ycMbKye6qLJOEAyPoVVtJzc/LfYTloLgLdPyJ13TNlFD
8oZew4DQSn5afoFG8Cp7eaEZjpwi0SVOJeTT8hHfAytivyfAk5zoPUMJhAUTaNfZsZ9KnKI53oow
mTCEBra9EbjWiNi762FyVyGSUoqo79T6Z+Bx31yrf1ekMfTLwFFR1jFeuITa/B7FW1PnKJvoz0aZ
3H0XlXuudOsDSu2iLiy/sjM6a9LcllO7a7L5TkYg9LV8PuWVRPWJCCC9E/iwGdaVyApt62MY/Ydm
pB1c3gWR9igRtPu1cd8N+6ixHgMnfHJDCVg+IS0MOH+v969WjYJrrMr72l8b2YjpyJ7PwZR/L3Px
Xsyv02w862WLuaeu38F/n5F8fYmKfmfJ4ZkZRwWMurggrHnEv0CgQ7xNonLPNntXN7NnKH0/wUYo
7OCLyenLx2JnEqAQRM0OTjOsIM/molqTcXHq7QqzMEzixK64Ha9hVT+MkftmWXHLyC8/Rt9g+pzq
Um3zcmQfhvKZbTZiqCTnfpfuvRjiq1ZcG+Hcm1MKcJk4nDD+1ifzsav9Hzoxiq7Gw7WIbxVD0nEo
jxHrYUF51rjqHLsdRYpxHPVHpTd3sTF9YD+9qZZkY9a/wZ4JOUWDY1M86E/UuBupGxvXaL+ZEVup
zHjG6DattBYPonltSvGC6UO1FA+YxRZjTVCoNygmgZ0vcXovUVy+koh5zzUD4rx8MzTqcTSueCO/
zWN5RSDbrztYExY3fs4Tnjl+A7F5vGEbgeZ1TaYaovp3MArvzEWP9Vx8Gxr6qb0/XzFC4QzDdVpX
0R6jyJWZOLqgGwdvP+db+9ZSP6zkt5YItnWXIL+dHJwXqf61QAS18ltSWQcSzCRnKjXnR40QpKkM
yVtnMTMIz8MURuE44mWcRnyWdX4Txe5Fdnm4Asayj6ZdoQ36JkjMj8hOjxFTWrkIY5Pe3gZtM1CN
YZoU2nEWEuhuV9yUmWSlZQO2K220yS6WkFYiX7BH2CWOoXkzsn9UadzFWAsauS9DsMeO+zLH7l5n
iYkytS8X6cyMeDTTrW2LSrItZq9NnLeJWaYSJg/X4pgY9hd0WLfIyTaqRXVGuVXbDpgIz8WYPPfd
qWDVR/znoZvexdi63L59CjDb92P1YgX9HflOU2regoLl2ftuB+4aRSW19CWr+hxpI3b9rhAIvOsL
+OdLFTiESBsVEFGXR5nm9jjNy1OP/Ih3W+GlJerIq4jGohmYA1nmj+yKnGwzpjfB2rm1guqBJztJ
J01mrofR+pq4RE34MQzthMJkEIJkMRN3XLT2sxLf2ogWNwgxN5HxgvM76HdzYl5Ead/V+a5AWkga
6d04QrXIkg6i1IPs1c5Fwlrozt7MELmCrSlWc/d1TojRDYsDLY671kYIzuZ9l5PzAd/7qTeaD4cp
gusTHRczBKrtDrU9XiH7XkzlMQg0zGq0Yy6IGvqVzclCGOIZWvyjUS5i/yR/9wkyNNnty2ogBYTG
D2sFZvh1rNl3RLLuuRJPKg/uu6i/MZDg4vQ5hYHYBl2Eo4ewV6wYGcq3onvuGauSaH9Gk7YrM/ul
CnKPTThWrQG5yVNRoh9JCFUFFW+kHxoPIX0qLziE0Xoo/+Ky4/EHqlLK4pXQ9C3i2YM0n+qAfLoh
PMzlRzrUGzOJPJcglzyxPWKRdxMFPeyjdWOND2nerEhQadHCZ68dViCtZVulNyej8fMdfMxxnxQd
ZV2Wo1b3PcIhvJK1neA5edPTjEFGiA5cTA9Oh5KidTmFFTmtgxaQbG3fozdaGaphP4KxYCZrdsYn
Nja7gQjejjgaDBfOCFaHpJOkz67ujE9PLwWPGqD2GY9ZsSq04IZoqW3lWA+ofm9o7m7jqN2FoAvs
HgoCnDTT/4HhhvTqb07LDqOaj9y67brK86tuSG8ch62bD/uSEZgESy7tYFuUtRdTAM6+9iMv/W2d
FBfqTh1Bu+Y8j4a+bTL/WBXN94HcAiSTa9TmxHQFPMeIBKhtbF+xv40INSJtgN2Xrp1jp9jJLjmM
0toUIkawPWy7VK1dcdHGem2GCLHK6KtmFYdAM7xssU3iYrayxF1FUXDjUpvq4C3KLtz5KfyKKNpG
fvpc3jXRx1Cmm/G7XfdHwFOI2Uk5dst9a6eItIXzJoNmP+jC65Ta9PqMbQd/kmOxMyw9I8MQRHO+
r91d7Fr3kdCPuSVm9I20+hBEflgZIte2wz/WtD9qw7+fMnJnTOcFEQ/flwdUAJ6pjFstGVm04cMV
o84uicCjifoyaZwdrPb9qLs7t3J+JOXFWp5GiKvtcucTHgJaau+WzgnJ3joeBMLG8Ea2pZeY92Vn
7QTDFIhFVxN/XD3r9IMxXYSAqQx1G1vaCR0r9Jr2VtnJUzEVZzqStw78gRlr0KCH51lnZRTljq3Q
a9t/Rep3CEdyCwLCn8pg3XcxzRwHKkry0ePyrVGIEqHDINH2ZhlA+UgvjUE0oe3TwmDVNsrIywrx
ogkExAkFtFuewxTNqDEXH/2yneydDVTnbeOnWz8eNl+adjqHlgV1P0gLRHrNNlWY9wOd1KGEHGeZ
+W8+AIm6cclMA3c1dOWN2UM94JZJzfdOpF9Hh7XTsiU9j2fgwash0HcBa9mkvjU14IhguukqH9J9
vynkyNoPSUHMHGTcsP2cHqBrfQzqiz2+YZ/Bmii/OVp7alpUtz22aeVvMzm99kP80LjMvkGYrkQq
t9NMyz7QVjTUCdz2V1OFc85uX4rG3QRLYM3o0rCYzJVLqKgWkEk9W9vEzB41aR8rXApjbdDEMn20
l2ST9Nhfugc3RApemoqU4W7t1snG1dR2CMzbgd9K2OJ37tRVimOhytjJTMhuyVISt53LdiB99K0v
uYA+e6ygiDDa35O9hkudxDwVZ7vCHLfF4B7NAcQEyrwsPEw6cc5JtJtizVhpctxIozkiSLyz9HZT
h+4+0uZj1PqnNh1IWfY9+oXvVe9IUBf5D5KcEURPPU5Zd4VI7nkeURoixNjxiD6mY0hOMjq9AqtR
v5TSiLAUZuqpInndoRypEEOKc4KbR6PG9a0AHR2nzyoPrA8PLfGSkaOODvdQURgsQeGx0YN9BGzB
gNoU2FBCetLiVHonURaTo5NsexPkE+0nhLmYN3yvjM3ikDTAt5x8Kwr3GoU5pJntVJOqgkyaZ6i4
TegGYFK4GuR+1gPOQNyCk/gYK9tL3EBc8/ExW8o27L1f0G5tks68n53wRBv7cZi/o2TEOhe+gQhb
T2BNabiyyW8OMLnXeRobAN/ivZBFtAJ0QohpJ85TPcLNch+DloQliXZu8M8q1K4MR3b99CEPDRsJ
clw0FP/zfY3B2C3LKwwaL06+d8OwDvzAs2P245rwxpKNLt0e2TtPqkNE6Jt7Qt3WZj9sDaImyQea
S/173JjnqCft0CY/lDCIVe1wtc+YZ3rHs3vti+zZ+0no0VaYneuebEdsVGN6MFpjn6faFc/v2rQZ
XvaSLrvuVpemviFG+TAA4FlVMX5g5yGhHYjej6OL27OBnt0X9TrUp12uB4d44gMpB9pFsbOck9QP
IeJy1xDbkI6AoqFZwibBRxyJ9ThGZBjT1mIBModyy1x+P5cwgboaAQP50ZD7bjVuLYPcajpNeHgs
bMEdBs6AwNhs3Q3abSwoUnOGZ6q8ANRAaKdxoRYenKWNUz5MmBYt2W5GAdC3u9drL4mI7iOC3i+8
ptM2YdTiS2zOdvuegtYYwEQxdivmS2Yoz/6aFN+sjq2Hvg6HOzbwSCVp8MJugyvqOIfMCfZ6/qYZ
UL2eSC7v+ej2N1+4t7MbblweBb2P2SvSPBd1YGxkO+dg1dORpXjWW1qN9sqpmUml1MMEWc72Q2za
nlXBsmO1K5F7TyHZa6Q45bsyeIhDwxvG2GMTiC2k8Z+B2q1I/br01FuCSK60nJnR7rMzz8UMjY8/
dEdnOCIB3rBLQro5A1NLyPl+ZVx5EgYVQotQO6RR2orbIH9vtReJDcY/xVJe637e2O33IYsGstHb
vTHZV93Geg5yPPkRxQEe0gbDlJeo0+j4axuanSQHPkveVe/DXtOudHMRXODXaF/TbPRI6CTagizT
SHXLqProYG6LmoPFKpLOBcL9l1qaZ/ZiVAAoegdd+3DK+daZz7TeuvolJ8mXoIM1YphrAvgII+Mu
ZaIY58DDUK8mGLOHvNk5enKTpNpdmMYHJAIEcdL9gwVQgkgS7X2csclLOP2TMa0HWnaApI7AZ/Q0
nNYCUW9UQlrrXLkjr+Zs6shCs5HmUtEeIRf3Pp26oVfufmpmg8eCXm6DQePaxlKH1zwxKuMcBqFx
xsK5ZxDdruNO+Hfh8qWm7y1Ud2eRqbQGC+fCCnLrc03NQGFaBymXIhkuKE/bey2tj10Z7UEFAbpO
aGcWjFnOoGrCkyDECdkcpZcxWJeEwcqhDxff91irB90IE69I2NE2Uru6BA+fbSYljEUmykAzP1Tj
4H9vBvNMq/PF1QICKYFqXnUZGjvNbn4wtpxOGq4I9urBdPr8tgZDjZG5Kan6+NvPL5Wr3qNOvVi1
Ud/Fg8pube056KsPpnjqlI8YNBEY3nx+iRZ9uglqEDVyjehfYn9LA+OFkNhyo9jh33QJpuzOoZsW
GWdXCgmrP1lsuAGRe3Hj6/cGlkcvLqGj45/X78vaus8nXMoRzKJ1juXvvZkXrsvMtQFOWGEenIML
eXIx2d2O3MoS30tWIv4i+0c9dHlyCgY/eLP7p3GiP6fZmMkVe9x6bbUsUwaD9dFv2cs3zY0G6xTo
SVR/uMk3qbSBfiLoi2p2LM8hwPP4+X85bV2U7hnVlM0sYAWW7hpDxnBikT1i6rDWySSbNcbXwat0
RzyV5Qnes3p0go4eVp3Xp2h2t7k+Rq9aMP5BxSX+N5EFsjTD0ZUJWEKJX0UswHlCO+0BQmmLLrkz
I565yk2f7bjVtlKGrBLN+CMo8QPSFMrLOjmbJTl4884GQVEAiPR1kd5m/UxRhEnfg6Rp0LsNxaPB
Rn77kzzo9i/xx89CVPGr6mzRhAACBb7rKmEwr/5dAZZoc2sG+qCvKzMgfGyY18FQzlcN//YqmAKP
aNn8Vg2Rf026ZbRt1eVNYjIaT/3ZP1lzy259KsHLIZmIk/kun1JgVZasvtVFzz9wUv+0UHwGZMT+
ipmzBwHGvfn8Msft98x4+udPZPxdRYRiT+iLZtlF/SkWzdtPwsAgBzdagIBZs2t3zg1ygJsay9Cm
KLTraDBNMAuN+t8u6LVaZXTUlI3jyxqeSKqgF2Fb6p4Tuy7kNN6aben+QXJnLCqmX1U43FnKRpbq
uuAiPt//T++vD1zVa6LW1wknm94v8W9YxmBrxgNapmSm/xEZ9M1t5OvnsH/Ey1TtIOr6188vQe97
/3zExK9iZI7QpxpMIjs0CTo31HKN/PSOjFBzOnfpj0IaGbyOMLtNlxcdrdh+PkPsYrDXPcaIWdnn
HQtLE4cg1JNNFuAGqeKhPOTyWJvk+lrJeFEMd+uOJoZyKx2MTkUnIh7sP6g/fz/JijeKolBR4rnI
Mu3f3rIomybTExVsZHDHWF2t7HntfPzhuLgwJn87WYij0UmhIgaugJBO/SZJK4oRx6VLlmXPXDlm
hmzgU7jL0xtCM2uTy2shTq4S9ZL8f47OYzluLAuiX4QIeLOFK+9ZdBsEjQjvPb6+D3qhienRNEWx
gPeuyTwZ4lnCTPlZ9DaoyQgmRUdMiuBW+g9dGWmLuukVqtfX5w6vJcc5bW1op5AmURSFw04ytxaE
0rjcZESXNkHssP7Qpa0a/0nKxagrr9Ng3yQkwkvGm7602KMFRjSOZtw55khI/yzibxOHaY3jl2Le
SFZpRAXmZAJ9gNOFcNJi4E/o1Bs04b22OjRlZrHhZxzJBwxu/qS+2w1W5KkWvWEI0Ymhjyg/9Alv
1p9dmPveZE7ksu0HrBhCoqY3TJ/6tJWs70w8dukxvhN/Vli3lCVGt+Tu2LXUMtNbUQDeCKvqScVT
hacyGPaTlf1krfxQgg4tj3DAUfZMjPwpLfC/9mF/bysJm3DgdgabYitdI0c/sKP5nYSjKO6Ouhni
EKeb6IT8qtWp5BYiebhmg4dOw8uUg6QN0QAlNUVIrbK2iBwBRK4q39IeYF+3biaVnVgS6sn0B+td
bDpC0XhjGtBbw2rQIriK+76fv9syGx1Zx9glP2Ol3k7z6yhyweb8dXW2lGKq4uhrXRk3n9G9cz4d
R75i0+7RApGYYBvGUxc/3IwEaSUqPlbTdlfs6+oh6GxexRa0TwRUJd1GccEpW0DsUYIHt7UTLMkj
T6prJHWPPHgjhvJaiwj1VYNEXEcqLmvTkfOzyqYBimNn5bYCqUFLX7TxKq5Z5DiQI4PbZCG4sbZV
3myCl+mZafiqkW3+NrXOAVvtKPrShrNVERBbX6rpNcGpJShbvy3IDK4aUhPyfR0N7pAnrkWvuVgv
eqgxjt4DI3fiNLAxgzpmtDPQV/DKrO0oPyNkCLsS/18vfkwKM21CR4X6RZY/2/S3n2dPyWpH70+l
Yfm1wtqa79GXm78gwSmanDKS/PobenObxIINPD0nSF9mZpjNC9Z6OxbBVE62Ml6rmnVJ39lIPagA
bmZDT8y6NATSi9xhFVQkhGvqBPD9RXJDKcoIZMIoXPpmGNo4Lr/yFGR68T5Vje0Hy6aVaHW4ryup
dKWyshdkSmq5Y0Gbqu9h+RuGNwMyiZhv0/AvIqVAfcjEPkqMmhnwKq9qfU0VkF4iEywFjQKbQChZ
boJpD542BS5zNdJw6Ur2EWbbqOYHh3awYuy5zK+yRlMQe1O741S2GWozqSNzHD9usyZM86hijGH6
95z4HgxDtwvQMWH6TwBlCYdWl3Zsfrhuy/ZTUOUDD6Y9gclq6w/44XZt/OAXDURXhYxWcE8bX22y
kap9npB0pu7N+nciRny5FoQrpMmDvbcbVSdjfpOb84romjloKkxwcA5YRu3AyR6Y6DT1RsJlKaOx
OWiRi9yDgMyPuZ5dg29FZaQjqH/QJGAMwqG2cs91BiqHBZgFN13F7k5RB4hQgh3N4BkjVwBhE1Sf
PXJdVYDnN517XkjriJoS7BrbQcrtOXVaqfemubEXJksrJTUr3qXwgMvHDlAu1PJEE/+Wx6qjsMCZ
q9/1GcHh3kiOIriT9ax1P55gbDKFURXRDYBfRA0Z08Ndzf9qeqkZtZj8Z43nMdLdouEhuhLzCvMH
NtC1plFPgh/LttqKjcY97F8khmtR/caiwV6njliZ7EG+9Ar0TDnxrf7ZQ1uOZ7hWSemkQ++J1avG
er8OrimzPHG8l/1nN/JGjRUpnpUXJ6+GzvqxfGWODSW86jeqCSRRtwVQ9QoJ29Z3imCMt48QeDeV
ka4c5eVdKjJcc29LeoG+DFmrWK5t/69MHiVLKH1hFAuUcMn8UXwBC9vZeodAVfLq7KHLHxrXS9Yf
rPG4M7UrQZyJR17uzgKxypMWDscxPA0NT6W8pcUGAGk4Yf0zididszcDuMliTO4Ei2Jq9wEVQ9D/
W23xi8JJ/Raz7ZPrQ8eT2CHu4/RI072ssT2c3tPv8KINp8TwSw6uD2xDNnEp7IBZ2RCXKkT/CIaD
Os48Go1Y08/HoasPujrdF31XzMyfiHkWzwWGeBGZ8LmLt4l4QakZ6UedFYRa085WYEpCyzUz3IXm
zWrfsui7np5W+y7wDLfcyjCDiDQBqWHD22Q74SwrPBtk4L0ZlwNG9SZ/+j1UiawDbKfsTeE1hTQn
T6doZblVvwYMUWGDi9SuW5hOvebohj/zRbQteFh7JbZpGgSMYHY6LjKRTzazHjpTyWnVtHCDV8Ov
WV+jMXJMPqwsxQ/LgJbg2w4UrTqpFFea23cmbtvOZqQFTcilYnLjBLHVL6YRthK1UzFlD4CXVgue
YJ4o05wgElAX71A4JKNfIG5wkJHehp53sCrUf/A8HrFAOiS75LuhVJ+COfmVWRc+1eRDFTQ+cskA
Nw46K5Rf4047qHxj1BP6mHqdwWU8M14Z0eHrDAYQQIZgRQY2Kw4CS314CcedDuoCq2tYsV29Q3Wi
CR2szGetR0HGkzTjzifN+YhcoKo/m0S6i911kv7p8JkT1NnCR0NUFTgu9vrHWezsBjO+ROlThKRL
LZ5oIhFylUVzZ41E2nZbNTvVSBlJxrxPxrOTIZ/EwnHUb2Eb7mV99Mv8n5wEtlpbl4Rhlox3mEMV
8QdJs7UK/wLntMJtj4SNGYEU9tumJoyYyZ0Z5xu29b5bTcnsEAvhR02HkBCV3oL9XLgTPS4ce0Xy
XOSNrWyLtfVhvUA3LLW7yT+jO2SjIoIMHfrNIGMk/0rPsrQ1GOIyXVtEy5fra5161wiOTyM9iRGk
srjNMXwmywPEtQkGF/9AXTQMtlMwYe9CewHISaMMOGCcsd1DMEHL0C8ncfmYATlA/A1M157TM1ll
O7H1g4og9UM9CpssJgmC0z3vryPSx7Ln9quDLe1Tz67hb8i++7SenEmkOISxAMaSP5nE547W6SAT
U8HSCQVbvc2qT2XpsBKztGPs0LEZ2QzICBrBVthTJqcm3Evhvh3/sfBafrufFBYhFBXhLRY3gvqL
JGCvw/yd5Y85x88vfNKSzuR5NMIuywcs+Hia4YDmrPnydXwVbDgQ2aIDActdf9K3kUWFFHgt9Sg+
VeWtKraFyPz0z2oO0DMf1Yo6BJBEkd2kw4WMgPeZ7Z46fKSM+SOzZGbVr2vvnTWmv5ylWcV9sESc
08zawn/dVk8QCpR/yC1qXOeljXF1p9AEtTUvBBACctvF6SJycgzha2HtQghfUfC1rGWF/mTpx/PV
ZqHXoLkNgDCkOsDgd8QItm0ltyFqtmk38FWUl9HiurMKR6kfejG7TfFqLcJL0d5Feblh1NjGfBqz
/jBGDoQxjc8y4iKRW33ApB2QJhGWzTsKMHzjOOxN6PuBtcdM4vKXZwzb527MKHgytpl2zODcKtqr
qL0J7NmE6KDE8o39UeWMI2O5sCNmQWi8IIfoP1kBCvUkevYwmYCdq8khTA8MzFAbY2/R25eldnC6
sDTyzfLSWxu5hGh4Tcv3CVXtnMS/aqj9MxPF40bbDY+JeQIxU4ttjJJTIQvuIpKz030+ld84g21F
KkxbuAjf+SAyZk0OVVU+Im18CIniCndRPZvCHwnjZXFvhn/dd/lMP+t/0aOgFzODk5pW+6l5m3RM
PAf+ULfhMO9Y2mLU2WY5CS6oYiEHoE1lSa3l3kJ+eWFs0vxgDpdeZaoBnpQdfz8UzDyrHXw+lzFk
7WRF9j2oADra8RCyYRAyeBq1zH1bFcbLGMHB16biqtK9xpHKKUjjLfWs7TggFdgIHO9a4DQ63yh+
DM8qM69MADhHCFsEC7Cn5sAoYNCu2GwiybMgq6ycXCXc9Ky+CuNHJ3Dn2N/LCcQFJycmJK5rt37a
1kF+lf/yBVKYjh5lthB1HtlIbvXKFmMqZk5BugJN4Hz8bC7jeX7toaKV9zRjbNW1QJAYrC1+nvyi
bfGYdLlZfmp1otXRAmuRH1MAktaXkpu+ydq/cKPv8lO6T9L6PJ40cg9kF7ErSSnQg8PSciyoX+xk
ITWkb4lleorkRr8yeKgx56GdWTtkh+C1bs5N89Gl98jJN4MjX+Qscac9z85NEQeP3dJZe8T4P8vH
1Ogs6X0UkI7Vw9S0qBbybN/L+yrccAnhNr+0mA8A39owH17QjrOt3yTmN3B+J1wQijauhslJAqOZ
PGGrvQ4FPLDCCyxSYhqWMTCoDYrMe6Rzt6ACSaSuccKZQrKf1YcZIicUIEIaklOk5q+UFTcpWj5r
1nfCpB1N0HBlPm7YTDmNQa6EkktHuA37EuVdOUY1oJDw0LFSMdrBsNlyXo1ihqFNWJ0xo8uygM7P
j37kcCcKF94p8QaB32Y0k+HoB1nGYPUeE5uRbJt4AxJ3SM7l/CMNHj80mVOP/ZDquetPkAwVcyNb
D4EhNxhjrX2PlZe0/g3wCncufrjAOC/tJW/oa/aoTGEoZjGiFEdpNzClSJyImc4a7NU35Cos7ZZ4
jiDdzdJFpqesD1m0dqiCQSl3KGBdte81aszqwsJrBVGVe00/igac1LMQP6Vmm/d3ddlNEKphP2Qe
euYxfZjTZ4akeNgXxnRK2u0yAxc9deaGuyQp7slpZjIyvde5V2XHYtio7ILCTT7vRkC6tTfQQgUb
lTz5wGabOItwQB9KwtD5hD68rA7o4/GYrVKkyYbCV5W7Rfa62GUCrwrXMH/wXgEt67lPMjStPP44
fRxWbAmARfGCc65JnybtubVbgv04IFv1O/MrI8cD6Au5NivBdCdnLhpTZYuMK89YXPqKwDfO1OLE
N4LZkW9cs3YYk2QdLPGjCw9TeCj6faq8MAxRonsM0B2A4+Lp8NhNVDMbKfXxSHQRRC+fH5gQeoB1
emyP7Y1xTIQHW/d8ixAR9a8e7hXcS/FNFy9hDkjRp1rPRHCDP0W9l9Cic+jmPvOg8GwErPO9qnLj
VWF4KkuvnoAU+tPsTpkbFRt9xn/gbmpQ6mglyuNk+ppBw04DBkHI9ef6qybkYWrfVhhlN/9UwQf/
sDowJP1UDig7D3H5ZZT7efBaCohfjoCo8OkI+YxkdlaYZbgBJ5aV7mhRMByG/DZPL2uzbNUbvrUg
3GIi4A+zFteefl0FyEvuirjeCoY3W1Ir2DE2H8pb+0R5HQhbpX5j1zTUGx+p9cKECrlFfGc25a4H
h0PfUghuWB1ReMjwQEnCkg4WWYSJ6/eVj+9Iqy9pxQPh8QCF3VEwnyGS4EL9M9JPdblM6iuPQCB/
tMaBDzFPdnymY39MqytpPgRwl8OxRoSy2EnsMiMR1HvW89zBOt9C5q35WrNBFI2JjMKndQTJT+pq
88FIhD+fVEz+NdbSMzWMthcR+UyXSD7yYjW4/hxwsWb0jyzYFEMZ5fymzCnEN/gbWLNI7bZPdiuz
VvUn40sJfqqeNcxmaN9HimJMI+smxwbXZccHdCBS6uTzS2b5fDTWt/zFj0qSbBHTpHZFISwZG84N
2uxyqLeaD+0JoXijeCJmDZIPEK0nW8V6RhqvHZUWfgvEKHwaHK3zfFmQuJobXpVIOsvDUcdWhNsK
+0u9AfGEypKftcvPhN36YG3i6GTZM1/1xWq2SM2YbNT/ZM2VXtQcPeIFb52O9yF2fYM4Ns1vAvJt
HGwisBfN+S6XXhAgjmADSndki7fc+ADx1v1zK8E2aVUXb6DxNJ30TE7TxAXn6LptSusRicNTMy9D
QRG/rYtDmbka/9dq/XDZ6aPWidGZ5e6a3DBBM0U47ZfizsR1AqNpdprO7dnKYncvfE4mlCh5ceW5
0Rp2kBdp2EA/YpbK/CRf2PI8KGeiEUgDYxV6O9v6ZibJByEEG0aQBCpxbicTI1qeVxiF6Ullq1o7
3a+o2hzHCArGGjEW8yK+AKqMjWw4knWaBD8REHq7/K3Rv2GhY7QA503RHToMCINQDdmEqMw7kMF6
LMXWcTLiYpo1wctad5EdblKUc/S0QHqZ9lB0M9QLqA9RVXIawPNHjAi8n4b1nrbfzKB48nFAcDqi
LJikewkb3bKFn5YWJeVQsVnaR+/zWftGi4EEc8D7wKAUaEbq4aGlk8WFhO8aWk+Vu+nip7g1Szv6
lpD5lK45eGQ1Rqz97nwi3BKjtOk7f62feeohKwWqSwOObMb1KW5Ww5WJzkZ7p6mqBU8YcTztEBNm
DKCHTU9Wy+hN2an5oybtIkK5/cT0OeMnbjl25orbhr5ogg9CJ38c62M6eqV2baZj1F8JchUhUpZH
Nq7NW/AxhN9l6djguuODnO513UX19TPp11HyqhBKUGfLVFoDn+fN1RFr8YbFV6nflgf8O+O+41B2
6vjSRvCJWXOTyeVI5HvYyA29xtSvTRsmxALhj0iMJD83SGC9UZRap1FpiFCEjfK2Mo5T/MMQWZxZ
ak9mbt61Rudz7dJleyumwkSNw3+M8WyeVUTOJNGdYS4LrroQJUhPjF/hFKktbRXyiPkzmSFvztsy
3Q/dvuELpyJGrp7FcFJsUn5mgTrt9KAH9L7rPgnUkge4+K6VXKETlWQUF1th3C/xaw2qUGWa50k1
xqybqB6zNHElyGrYGYcHIdBIGsOAAPmYXIq6U6o1Ust8oHYqnaC9m2WCafu6VKc8/zea58T6WgVX
JcxQF+FqpWy0VWB6FjWapS2wtQKjVolX9kMJHX3L0PFrDPaSeAtqN99pG0d9wCGVbURZLAiYnbNS
rl+qWxMi7bsbApZwNzGOvXZK1a3bnUSjOo+q8IUVR/AqCHWuaFa+UvL0u+KNxC/wXC3hXoHl5QHG
xV2PVbrxi03s5/zOGxwsWgszhpt9GDWs8MfU4NXyefNrwpuX7Ww4bAQNxZ3Y7YAAe0g7t/blO+Oj
7B1ZaYvw+Vpehn/WL7KI9LX76TbhJfjSLh0d50O+U/yZn+jQlp/lkTwjiJt35ZenAHCQ+snUGEnm
kjmLsEUSrN/1g2Oc+Fa2FQYFfuAPjTwpWz3je0ye2u94Cz71/XIxEWgaLJ/4CFgs0GLbYWfD6wpX
EKqH3g+SD6IadxgRl7pC7+rvCJxRlZdXLC6/PSM7FAYWQlevpJuh4TVBF9IK+E3lMzDAG9cTA0jv
IXyPev4SSdpNMHOI+VkDqTU4juQeniNjJfp1bFKEeC+G09+CjmEImftAbocq12ybMeOAwG07Nuex
Oztd9koO4T7Nsg0oxcUhnjGFJDpaTjm8mveGiNJ+jBmnxS65A2wGaFtkfykw+ntaR2RHmm+iq6G8
BmpFzVQ8JMBjySAhWsYeMMSiP1RsH6JRfZaIUnoBMV0SnPMlYAT2WxqfppCdkInjrcdk0QpXqcG6
pnafmvLPRSfhpDU6pYuiHKTUi8UfjVupIRhVusNuY9/ikbXwWpvCXeqlfaaYkG3/NDI2mlRmU8WY
sQURSFPKbJt0ZqaYXqbPN5lIK9eYmOQKin6w6DyBxz7xODpAkDwNCwFoZi+oJrdIDrVwUNG3SQ4N
z/zlCo/lmqNMgiB+kbqPHN1d61AeyMt28amXSBnBFapWHgS54N34C3/wqKtsReXybckvUXTXqhdq
FJBzkuDryifBCQQ/zbt6eMUf4R/AWHl1JLk1P5/0XZNBPuDXray/Wt001XBWio5bNT/i4ozb4CIp
wUssVjcdGGjZRjcUg/u60B5Qt6FcN66MNcEc6n9SqOk2UXT/VEP/l87LPhE7jtnJ/IU6x8U/QQ3N
lfplUSMfjQJXZr4dLItFavAD5fFWkcWKnn0jEoG9j7nKG/JxT1FLqqkUWYo/mFpKDg7XTssAmjxh
BqgoBCwEVk68AsPHGfYD6u5DZNATLc9UfxFDxlvSsA7vvyrxrVsZTJ3pyBlBw3q1iStiQBK/Yz4O
tnkDMHCLNOrc5tqhURBAY+THgvMRhNEnpCEk8NbOmGCWMh8I2OLI7X1iFUS6ABsHCT61Kby0SndH
pYear3kqffAB/f+RNmg25qXmED5kMx1ZIuyIAUTEpE1buH/sYZYNFnxthLCSGFDzorl0cZ3wme+W
SfywuG/lREUpL0ALQYD2yeKh6YvDsvo7up72fXHLGaqFEn77GvdUzZhZ5VvsU26QmbNlZzLHjbs/
JFPEmxAMxnivQywXMI4rkp5oJomt69f6W2tuGOkQ0KiJJJGYaeO+HGMka55hnQLGyEvNgqUz94nU
HLM580KVyrL5kQs8FxQ/SFmgFLOHoZcQ+fM1dgYzAoTQeKEk7KqCJTjOnmwoD2tBC9Jbfqjlm6y/
TIHJEEMN61Vd6YLJLQ5NZ/7mKXVJczeJfc7+wOwizyjsyPg24hwpnMkXT1jzENTF8JE58XRtxy+T
cYYWc9GNMNuQ8IUGJh2pYnWpRG5I7gz1NLGbBYtJWBrwcGTeArG/x9b05GolfWOZMPKCoDeeJn8J
5D88c3tVrpVNXqwBGewa8n+Ys2SJrlyxx4aCqRiMvdatE/RBcFlh8NR1s6M1UFoKc4WyY5MB9hho
o2f0oG1C/qBJ+26kv0pLbIlfRoePNbQs9qUcmWHxr5Y+0mVHFQN5RZFIN2AwvaMkZt6VcEW2m7nb
UmTsw+F9bPCkkDhAlDV+FMXt49NilEdRMbiXGMj34reivlnc0v34qt+5MQwyX+Y7dyBZRmedjvXS
Y2rSM2yeABSJNnsJgcGWFXNLSl7S3dnXs8Fsb92wT5ujhIvJ3Btl+yeoVFXpr4EXaz4XdX/ois9G
PfqihKGIV/tZd8d+/uz194A6UL5ZzQ2mHlc3PNqzOn+q0s00z5go9PxQIhvI5nMVfqnlbzaCRDC+
+w73/ddkPA3mEUvL+qa48qaSNxJz9SP2VqfLOG/1bCP9pr2vj8e+u+YS2P8YEzNyh+EmKoRk3ut5
1wNQHukCTxBPcnxqGmsjWfMj9TXM92IsX6zGZXjhMgFgEtMyuxBVkyeUK9nEafZrScSvHlBJewVA
0HJtYMwLngqLHZh+lJuDlt+L7qL2SEbeeoXw0jPPtqJ9Iz0QuSTE+RM6gFa/6AYHHnP7U8rEMFq/
i/Qxt/dw2RX1exNsdTxGVviasrE3v6yGZeoXOhZGQxnnRChexOUilv8k7actfwvKsPncM8ATvtrw
PTTfM+OnIseOpoD+1KQCpHBT47dC+QmY0Wvy78gYv13jj4fYWXhvgZaTvN5CiIY/Hj7T/jUxX1vc
dETh4Tp9n4i8jF7x3wvTOWl2Shd8GARsThxg2lS61fgogInwcmCiuITShzGf2W613XFBajPNb+H8
1LKn3pxD85obBGgEt0w+d+xhpiAlIqWyXRHbnWXs2mUrKayWG8rhQtp22repv6jjD9VyzoDsgqdK
tA5My3ZBxXjdySGlSeJfFqZ2kn+N2CtKMlBDWnhT+Qzb8cRpTdUWvpoSZTw6lnYCt41kW2TGFgtv
BHnnKbdDvK9HSEM0sPNFWq5DMX2Jw1eDeiJLCbIQT3J3JNOTEZquccgJ8r8kAHYyvmkim5ivpPso
IulQrl28nCN34JsosZOkenUY10W30rqEdeEhnRyIcH46sTpN2hDpvKWxkCMrfomUjVGAq7Awbwai
eG6zOjpT80lz39iHUc04ae2eEdpZ4U0QmKfUw/I1JnuSmT+amvEl59mTVGXPVPfTiD/qWku0iVHp
QiYhgkKjddHfxfVn0+UveVkcxaYJ/R5ArI0s7RoIHXZrs8egpMKPlVOJcNRY5nYwIDQIFjqBZTRv
NP3t2niWNVZwef7XSaQ0SLpMKQ/TYP5RiUo2hzXxjLHIINs6+zOmwgMJxWLEPqs0A3YPA5/drHk6
AMbyWgdvqnDkDBDzQ5WhX7oXwbZQr0H8oqTf8eArYImTsxbysvPMhA+u5rS4hfU2EjdG+wrcMCNK
pxnvKedo4o1j3+/kWl3ZFOe4qoxrEIkh6vF+VzIWCabjVOjbmj1FXzdE+CU8FoOrElqR1IVr1pyH
GQ8GehXMj7uW46wKFNWbOya3csAVNqTMxENDPhSBsBM6JorZ+xJV8XuY8gn1rPQclpD45RjWcKfm
DEdxShVh4xtp6JakBNPVF6rb9fSOKP1xq/o6oZTic7QOJCIpSJ/cNWuQPo8XJEFTxiZV0NR4tS3R
w4P3R7IO9Vzq27uAIoHhjfWJp3dRP9GnWcBUos+8WBUZRMtm4Dhm9MpG3m4Rk6TUTaGgsaUSXtXm
HhKZKSjNS5ClT1LxyuwuyxaxeUFPSE5zEIp+O8uVE2DlFz+nvnSjCV0XZkYU5LpLLjAmVJtINvQe
fiX+xQPlDl5J/Tne2oEWuFX2gSF+WhPOjQCStqm3HzF/tJZr5z6Lt3LIZJZUDAXRapWPv0qHNUk5
Kc0FXedG8GMhT3eaKiPbN36UjoOC3uHYSFiHuMUI13CAl68Sv1CrvulimE0hX2qH8CsywU+YqnSV
FdPXmWX0w6/OmydH9DeREMQ7bAwfZpoy3wjo3pLnYDbXoCBuTPtVFv2jDDgBql5VbKF/qQB/NEuH
bqRKDsVwU4zXwXgN23NiXoqsJ4oNA3ahnzp89qYm3lhSXoacQZP6PoYy60l9001tz64ipB7GvicO
GIF0koO5+7H3yxtxyUisiuVdrPY7JZe9dcWvkj0/tRRGcXvSCUG2O1n+F7flt9mSiNfXh7oN2NKL
9c2U8CHVYEf7+KDyoaZCi1xCcFoUBkNWXig6z2HTO4Mx/HQkH7tG6sp4WyBT46WyFdHa81fJAuEH
e2yLcEHe5ADKh6hv7aKbE9DRK3cqvzZlhB5oZA4yWHCGOv5dK35pa17OcsZdwv+trThgAfsbVE+4
BBESlZ9iU70Z+pbcaG+RhdPYcKvqbAsZfjqcKRDqc3wpS7U3EKQ0k3QsISuEVu7H/AKduEFbY9GM
iwJxvSjN2Zm10HlrJIGZ+tATiTq+tTGaVzxk3VOvdTc26s0ojte6HR59ZO55Zk3kIhjGsvq9eyKU
v1h1v9WOPiBpymL6ICy7FhvPgzjTpu8qph00HVE72m7Zf420RpOx4/VnCTP5SQdaISao1ETbJMHm
YOAhbZe4eSIYn5ycSYDMhQNhDtNkNH8IUO3c+o/wN1ADjAOzvyCjGUVIKawUnjZ5HwqIY7Hkifjd
SPsUX6AHeyq/2vqbDF5OKFYa2nIHwHBXhJtMwF42E4eoEAoKogftFMEHEi15Sukq0gfM2D46KtAW
7JgU3bP0k4mPUJ0S+U/hLa/oauAPkRxDuc97QCGI824wvslDI9lxcImDcq2x5njqNgvSRG2w3FVu
SJBg12I75YUO589Qrr0FFUbV7SRFfClibRPNXEmLmX0H+einCdVjpCO1nplBqQtPaj9p/1ZpnRyr
Py3SqhnymhSNP7jZmXi4szHdhU7DilUeZvSSfOn1f+fWlaNql7PNgVJDlioMwVl4lnXyPWXiM+SO
1HmIjPamNnR/ukqnIyvdb9V6iYUwQGCJbfGUzPx4AC84M4dSxJvWL+ktIom9svJriU8BXeJTaDXN
I4LyXAWMTGaPJIADbtxrVCLYS5mq1X4QXOXyWk1vI+WUovy1r/n4pUOeU5TXOnsbjB/Gd5yr8l/f
+vQfMbHo84H0S1tb3lR5w4pOkChXP+tsa7VbXyz/hG4/LWe1elXkV0o/9oBvSgLjqFPIFYlJe9IJ
tviLs795/CRjwjbxC6d+1kfsxYQncOM7lcZ1Krr3gNo2i+iUyuS7StKDUL4QhIvow0SPqQC5St+W
BipJgogoRiHqykbFUDznWW+siDDPlv/WLxfCf5NSedfTCJMWzlRmUj1ERZJ4xIoBv1zgji1eJkI2
McaqASt4Q239Akdpt/K52phZDjW5MTxWahnbRw4nfKURy1jUZiqybJbhoeiIPAFyg/hhopnoJMj/
48NQoleRQ1NqZifkw1aIyhvN6TLU1lOj902S9qtZW3KEb3rVQBRKUZoSqfAKq022FT14I5fkU2/i
bYYMenok/SaH7mFSZ8icwTkf63pkLa23vkuUA6Sj9CB2IvR9w7Y2gNiNli0H8omwTmfgVwd3aJSt
nczvR9Xqcb+iEd4w1NbV0J1NOFOkLQz3jiEhmgYkFCwL+FkwgojmQ9XJHqQYWm7ppMqND6rnJimI
dhb9FA7lT0/btXYEOuenFTQvxazgC3ciY1sszKQyqovx/zlEnEJC+ms9857si2U5yofsVB8WgT03
H3BxZNVxtA7A1k6UvuMorbfpT1eXAvVV/ial4iuRFYBDtfeW34wN61dulHO7os1q61tB6hnE9SUs
MFprbE9T+WsykbTIa2hx5zf1+JYHKMIKZsN1Z6cs5YMGuXQZNRssW+vyYukhSSHMwMUogThcOO5N
FYcrVwmC6eAXIYSnoRAZWJTD7uZLq1yOqOV1hiq9dGxGxFhpjDAxtrhZxk9D+Wnzf/iV7HyEKMG/
zqBgs04dQkJ9pwbRGpMQdiekvbCmYIfTCoCsLC8ey83A1sji+gxjlGnGizWUBo855EyS5vE+0xJl
XA2AZ+3Iil5RU//OJLusZdC15VThQzfb2MnLkWW/Be8qJmuDUVUSnmI58HG2boq53kVDt0siHqp0
G2QdoLl/A6dqL4KIyHmVw3NnTfv/WDqv5Va1bA0/EVXkcCsEKEdblnxDOSyTc+bp+2OfU726e4cV
bAnNOcYfVcySs/hYVpgU4r9EqVlUP135wGnuJLQWVIx3KT5fM/1LGsIbD+kITwcrO01bIgB5Kczp
qPQfOgszbVWrmu+ZyzZGC2qi2MHmx0X0k4U2mRTIhkjAy9BMTuhWQ5lC56vFC965SntkI66jz654
KPl5mNnp2fG1WyxVNjLnUyScEgv9JI75AUBZzNPNYBr0CD+RQCTpbtmtkARYEhAUpmGb/7MpyJKo
6G5Oc3HNGJgEtCnbUdpH7d6yHlIBQCFyLg+A2cFOib1awGp8NOHU4iuDC5idv6MDE+nN6Ph5j4UM
1CdcVO+oGxNUq/lShwUKDbqe/4WIryuZbu2TECJeAA9xkDZAv0ECcFBKCro9N0WROPCx3UmxVyZ7
BQHQzN1Erwj/9on/zqhh/vzsmZOdS3Av92REZVxM1GukviIIB1Cm4qX5O0qrIRsQkCLTQt9a1m+z
vAY00KXjqD2m5pfHgvvpmg03Vdoi3TJmt8ZoSB5N41bGfiJbozou8pV1WWDgpJTFNYAwhINf0wnL
O9lj7QprjXg2iBGMnjTs2UKv7Cx5Pqv6sLbIRTI9jcEfRqVCRwAjoDwV4o0aL2GX4VujqDp/F0zO
Nl5CEeF6qmK+PyX5RhXRim1mpHQ9VtTV8vNBTnlpp4uan/rUrp+QJEPmlajOl+GhZrvvCHYBgueJ
N1at+lM1B50gRuvIJbQ8kXV0KET6UwiJuw4IQ/185AA6aG+UeC9/eCbAjYwGaX7tepmgo7484tFz
iEaxVYTbVvw9RW8Ul6m3MUq4t/QT6Y3k1heQMnKQHVUaYXX8HFrYUfpWOBPZCRms9LwM/pXp7Wlw
Wo3ZbVApkzzMCGRTb9JfFtIXrLle3If3qI3RYaI1nQo2JNQeSoTCk1zaLXtym7/jLKCukIcb7LnE
x5CUH7RhuYVu2AnImjWHd2oEJH1GcNw5cZNuU+svoD++R5rApHcVa9UrFOmiyflxxkyy1A8sc7ib
8DCUbbo15a1s7ROe7zHqT0N8HevAM6GlerZV7Mbcs8AZ/SUumdAQYWxmo97lab51TSQCPrExAipO
MSsgfMBoTNZzziQN1eNoWZ/U8ezpyFAJ2yzJfOBSFqVrrd7a1murrTjeSFI7WM05AopQ/b2gH1Rr
/SvoDlxXPrpt4k4UyXMbDkSulj8pEG4FAMcBBO6mq0+pekbqk8z4FRoU7hcx+2k6VLqgpvS8XUqk
LD5QoyUwFvZuX61M7PsTv1tNsmJ7ymuzvk0yEp6iz5+TQXLFIP50Ezl+FMAhqhtQ+3QnNBZ58xYk
32L8Uw6ubkr7bLK+db//S+V6E0iaa/IGamiwQaRrgp6oFV8bM2h+L50rc3wIdDODtqlc5GMirNYG
IlJRIlSCfUFlZI9KPgZ1hq3LeJEWC+seDPsiy95aWTqmTYx9NzUJ8dLQRvHMBhTswE9GgVzsSt0k
tTYCfhP9+lgRdGzrU/9PgicbuttkBU9NAwj3C68cevihOqRgraYs1ARQdvP4Vhh7wYLi5i84/ri4
079MdYM8WhcZbJXIDdLgI1fXcY2qL/oUxHDVp7dk+PGVY6jcButSsdcEVF4ZFWk/8JzB4JEl63SM
RZBn/43vNBPTaYcXHGHblCOXbT/9GOJE59xveoQrcfkPo/hXMNLuJQC/APohQ2Ha9MVdpuPCRigL
XWYB9DMazr2yD4vuhMV0140CCMZNxEFdtrFb8DXWeuyEk/UuFCLnneEwNO8Volnp4yP7QyLDFx5q
ze2uGeaxCLPLmASXQuJbblRWS2mnll7Y88AbE809tEH2HdFSBCJI0q8iMLz0IRwQE916KkJ9p5W6
frBKPH2ZjCrITNfoJxNCZ9qVRHHn2hRkRH2m0kF/+XjJ8RUYxEipIpB/ivclxpeOFiPeluK+gpTp
s8jLte5Q5PxuxGmrEUsKND1qHfIIF6cb1paI9Ksi/43H+Emt5k6fxq0UQKxztA1QvQP99mkxIK7B
7MSJKZc/I1h6yAEaxxRk4y8CmZKgiTT0qzpr/oL3W7APGdF2xNZ/lAZnHC9eCu4OB7A2sY4PrPzc
stOgA1sz6SScndStd8YiOW+BwWhpwk8270QRpp07wORZGIJySwN3r/wNoxHbJaRcbgB9A24OLHKt
KvDlZd5EYuBM0ZYciPfAH2+qSVaiz1iTkcAYMYKVqNBybWZKb1aD/6EtGaaiwarIRtqU5SMfSGgw
pHMn1S5tSBuZDJ5Ji/brSCgeNJdST4vXSBG8oTfsnqBO0egcv1VcnRmvzgh3De2OKzXI/zrptTAt
ifQa5q0R3gIJzYqZHPys/gxZr8qS6LtEOOU+0Lzs9PF8VfT+vSJ9QUGlYVon0rgPVt3tgiZ+RV21
YUrAMW0bIzogNFhq3++NBgEi8YYiI5spi4hXxlXGnKha95HRUbdORfVIpw+lODfVg+kQFRs/era2
7obhDQHLImxjgWswucJmoLH5kf8QSIFu1vLa9O/x7PoGWirWxn33qLftdvqq3yIMI7jUVvwoeztm
15Fpq17Vv8Fecyen3vpevhXO4l+N+0Dm56ysH/8qnKMTZcausFLt7oRd0lE2w7E5ShtMQ8fwPm7M
l3kxt/rFVFb1h+CMe5AZG+DDDvbou/0/X7iTJf9qTuqjubGpTV9IXPfSmmEIa6Cxb+zUza4rKKUV
nQhIdbFwHrQn6lrt6U5/ffg1Y7uoUDx2NnJhAOP8LbwUp/Itu5EmRaw205sqf4rC3f8zSqgDXMmu
Vb9VJ6Kb140Ds29r2SHPWQ3oD7uU6weiLf4DrFO+4ugr1xwpuk1OxR//PdCytAHw/7+vBjczKQl/
SnUVxWPqn0eXcml7sAVXBnwCP+5snNEUwZb//ztKiwKT9uZNUT+yDGQSTU58H4oPPkt5wiA9GKsJ
uypcYkG839WPukMzozOq4nOE0mMQkjOp4Wxc5PJ5YaR+6BRQDpJx8yE0gmRX+Jc6f80trxebR4GY
gyWJSGLQ2QYDsrFaR9M5k1A431qLcjymj6vM1CMBSUbdn6uBfA8Nz0YTHMha/dOqDIVqgkq6PLbl
W6z9aLCDZfMM2m9DaFd5JmyJfUdOel7Wyz7FZldwwsMyBl+JdAXFC/EsEXrVXuRmnyfIiBIEZJE9
5daqEH9Mi6QQKR1vVpo+E4FEcrHakXu/GIBEDhpSUiO1zbza16AbeCK1HlGdNBgof7k1XEp3vq25
2MdxgvR6HGJkXEuDtq0KsuwJYJuQkbpX6TELzkBilk+Gst1rhGkqdUgfLBlKwZzjhF7aIiViGKap
xbV647vGZ7Vt9cMonxrMJXS5oujmjh39vyQfupXu1M0ZTNsWW+JLAYW7qtoYMAfY1sAAEWcO41Fl
/ie53W7FiyGelHarzw6rSlNdskUUyjmqE2FpjG4SuOhKVngY9dSJ6n1V3fWCcm/06j5hgpbLDbBb
xwQ9C6CJeS7u4nDeiug6+uAm91i4VHEtKP3Db2/mlB0mFE0jKoKgVmgagDf2tfVI533ffknatzSL
u1LEtTikRyElfCzRbkaKCYXb84ioRy/ByrL+FxlhgcFxgO1nC2frROu5ZJK2l6UgcO4/RsITE1TN
Capcoc0eim4ec612VFQ0WQ2AQ16XFb2bV8PYzvOlItjI/EaEu8mmTUaMgESxbRzxYQBBwOrCxrSO
lpdC1MkBYRmG8l0RWQQnAeorkrrmc/JnDZLwtl9HcDCSiN64PTYasZyWYDq+V1jmCtUp3mxR33Sq
f6CwifyfcJWgINIw6U3+qSjFr0nsPoSKd7Wpk6+AB4WXDQWYZBPQ9kMKNgLJlqwZ9a1UWVFVQqGV
aWOWHLJkfyGeSBAaJCoI8CJ7iTNUbLFDQeUxx7SbEKCNJBlUPZpwLq6kDzSrCe8ABAv+UYKKocii
7WjdDOtGRHMvoB5dh6HTPxXFaf6SG0+jr18m6akOt0B0SDcbW8/EXlYrt6x2/S+OilHYAAeW5U1O
kRVjPmY02AJdMXLCCYHXzb1tkBLPj8gVPihRhBlCkls1pz66JEhO2RCUn657l4tTUJ54bTAq0bhh
UUWPirNsP3ptq49XGfyKLhKuGt4m4gi4mhMEa6Nj5mtc1uoAjeHF1SugD900cUxZ8sotpUvrfxXB
UeTnAcQ2n0jJ2uozUI+Qkab/gSiQyxzP7FuQkRD/LhAoSyMLs8p9VkZGcmkTybssuaOUWTgw5bPC
y07dBbms8g7vf559ItgPCi9JPhKy6mskibdmJqQenbTldDWT0UrOgVOjl44k1fDfBOGFuhQpSBzu
mxFl5b8pkPeaOq+pbMFFwgV4BWsswEPwJ9Zv2kHb999K5Z+TGrDeHW7lyx+/eLHG+gl9uC5JDYqr
a9psImkjaaj3f/LmHtdOLbry7OBfSeZj7EeXUmhWPTXrA5/qYjPgA4Ho9VoQyFA4Yv6UrJmegHMw
3XQqJKDcwieZuKBQi/5t1zIgSSBsBXlelEBD+swHMvfJe7uj6tLaVfx0+a5rLgukzTTzQFQTexUw
M8tX2VjXrUPJ9Wi5cUmSQHOQPrprU3hdCInRrcTaTXynKj3QZLIUud+VdUb4NzGNF1cAt8DMg2UF
f1W7NWQ2K/Zksrr8fYT/nZMVnRaqjzpalaivWpdFIeNvOlKZ0Y75nqKyAa9GnDIcf5CeJCiAmkyj
ExCe53PO/TUFh6kn5U+dpKlSgrBxRkYJvIjibz4wQH1XaE19sDxGEz+TruPaFxtCEEiNGV66Flzy
TPrQ9I2UK5j+KyCrhsyx1G7jz3l61mbodFG9kWXkwZUT4EYzDQpKjpM+rVVFs0ff2mMV9XTJd83q
kSkIWN8I6QBln2PXXTwhr8JcI8Rf9GH5yZDuusG3AkPqg6ZbGdoB/b3GgqpXv5VEKcFvEymeou+o
WVqnxNrF7AqB+MkeSngxd4J+yZvUdWf9jJmjz9/oVG6mNxPTAGypcQb/Bj+VfnSkGC1ETBDMrHhm
+lIq+I0mhJZqW6QBfxJqojFcm933hMaklUibqx4DphRlgqSLQ0/MLKLqW1T1pIovkKMorCJMkGEC
+C6vYg5rCwVGYzzRv2V4wzI3R9se957CUNhj5GEGRsmV+hskn0b52UTc3PmmnU6VeQK5WIvGulT/
Ch2ypC0QKBFb0WogOvsOyI9aHzJqaq/SanrpgzWzPbnB2optQml2xivLvCre6IXMYFfCOzP3FLDO
eCnTBZLpmv6bXIF5WzWJR4/9X0qZnjltcGpWApGa/0qNue81ktqLcot9TiTIEnbhh3Tv25CQBgWR
/A4RcVZxmpySkbOE2hWkuMT8qVFFYm+SXEKlv8www5J4McOjkrxnbFcdF7QyjnSI/BrIYMAwSj7n
1jtjtDXs2fpGXAevju1WnLYaWPYgnykAA28KqJ/f9aiDs1dA07b8a9YHzLbGsGPPg+4R+Z0lBcnT
G7gfcItmQpKe5PHMDamKXiTtIlBRSfqzeATNeCOMHOz7YVozVvI2AGuN+VkY7qr2pARwOdR7qtdp
hCguxbxNJTcLyeQ4Gcpvqv6VJWlc5blcgjPZlhVVtwXtYTF5SOoSlR6gPMPxobzS5tnyd7H2y9Yl
J9sIb5Y1kTGxGQLXKLcmbRV1ZgflvuqxSnh9gzTRm4wL8Cj3soldL7CV4Lbs+wrf8/A5hu9C+Im4
AxRHTo+aui7/IQHlfEsL25Q3bOoF6bH5No9ZTA+xfkFWE1rnKPqIuOLw32h1+lv1geFx6FUCJWCn
uDqKvjNlTN1vxJRZzFUwWAKf12eqPkj9RVc0Kdd6PqE+AFE5+qNDDjF2axgmyIaFvpAcBuNR2MbN
WZM/tOIow4D390i/ZmSysg+oP4LM7nRBAKoZW/ETDA70DbilHD2JN8B3+HqgORB3oXDT/E3cX3mP
H3F+AIOe1GMV3+lwsYnB6KG94upT4ZpvuYRIie/I7/mSSp6C30Tb1eMzGM8Gfm6cZr2JR/w4JDuq
UUzIemzRzB5t8DDqLcd6n9lgNTOrICPdSqXDiUN9nWoOGSU8AfTBusQrxCLqBk9E3cz4I+3E6Tbm
tzH91suPIKqdrCNIYoMLptY3KrfFdBkQHZKLy0tHv0RAao+nDTvTQr3EV9vfU9NThnvWvyPoJZPl
WvWur3ld5cQ9aW5e4K+ntjySGpsQLgzkf9daLuStXpyy/F+sf+fEKgMpypu8PFrG2VLAC7xkZitw
SvAK6k6sPVt3VXl9uGlw5uvtMS3DGscHwpUSP6VlNt9kMbvJA0iZwF5FtskM7J/SEzFYhxj/j+TE
MHAgsQxCU2iu59Vhu/wKwOO/WEqIGBhQV37QRbakPefJNzi+mm+b5IlypE9OJAFGoWsVVyCBIGRB
vjYascFEnFkCzzzNNye6Udt1w/hRVN+xf/T7T0pjkcvvYN4V9VLTJNF5jNjrtnARs7bZufM/UB+X
5ldfbfngd8pWJl5Ucs3mImqfynC1MPt/BohWBYasQ1q8Iw7B6wPRckZqjcUad/4sG4QRWA+83PAn
8J1rVW7mdcjKVGtlDe4UHQt4kRgJYVg+DX22847PS61yxUHPjdZq4GIYjH5Di7BXlNjlIiY8qwfn
iByzrDYVzwR09Qj7nBUbic9rV9L4Si8N8lGzHjYN1iA8jaOAOseeGrixVIb5ieTgS6Zyx8k1vaUW
rXnm5BUy1vuoMwXwzMm0pH1gtdcuzop9EWlkWlDYhKVOBtYnx2DQunHJhgiQAQ/3ViXPtQ14eMyX
PM4cdTfstbY8Oao20c5AD+FA7GlFrxLlEaS62TWry2zicgQRKyNcGFO8aSDhYoyfgLpWJ+60EAV+
iIW5yUJslpLd1xIcF9mTxmTz5uNM38Ry8NIsAOt8JtGq86meF5EUp0q/yEEr0n9YH6jk4AavzHVV
RI5hjBu1w08LR1we/PFfKRlupaPUaDquUsJIkkHathpvyEHEb3mYWErIcJUR/EZZu04mpH3NUwIC
x5wXRFgqwF4zLgNQOWbKeQX33yo3UbwG80ZAemCkJOS3aHB8KiOQTVNslWrfCtcOgRXsbwVXNUIu
kowijumB/q1oW5AGW0k1YNeHAt2mgKKS/G0Rz8ixySNvtOckAX+2CBb4Fkd9rTY/+Uy+yHwhYxtt
qchE3b3C8DehuTtpTwXivL7oVgWf+cHc56qARLA9DzHuqcQ1BAX5mNeCj5gmeY7YOrrMkVAAavmh
ld2KApd4fgbMD3AglNJH6qfe/UbazmpiJ4vYIrtZBQ7nTTb+EemvJchMUTMQ/oBG8jhpnxZ3q0YN
JoWMLCHEQyQ6Jr6U9ya1+zK+mZZ/0HvZ2OdWqDAjzxpaqudQmgMfek/kyX/3ZwuOO7oYBCcLR5gx
reW5fR+Db4EHxzwyhwbhFk35USczVZawZLJE4ZkzbrqAWK1ACdh9BuFx7tASmsA5qNh9666g1Cxy
gIoVjsOx83Dnkgiaa4i69vK0YRCALZzirRZ4UvfsAd4Zopll/HIV9QvsoyMFXzpRjmN6Y6/CcwHj
F4wzFTDH5dlr85feg3pL/6i6WufRo9GvpGIr8WizickN3kHp3zC/4MRRcB0FXvcMqF25NxnTHhdG
Jr4bwj9RBRstDOZKPgkP7W1C9LdI/0s+/4KIeTIdtqCj+6SVPLpeNqNJh1ZItHDr4C3WJY91ZYiO
AsgkN48FiMDbFFbnlFaZdIEIzpyJ80DTe9xSfFO7y8NoClz7JjvTOTRfCawyb374K0oQ2FRJEJZl
EMIhIPLmly2ypahD59usjUF02mp4MwgtcZllR3ODOzYvGzwUZwyVpnDhjcfgTFvSqhV2fnkBK9Cz
j7K9W1Kw0cKX33526qrj/UPxhWOQjMJZYwEhyF+/zeHNrFwFLRmDvmDtAsYuQotaWWeZXpviS4Pp
U36z8qfk1TSK4zydeAU63c04HdGcmtWhFt6k9opzOsvvIrF0OZu/uimCf5Z2Nosvk/AmsrnAZYuM
Hp70QngIUf6dAiaoHgZC3gHAV7wTLBcdlxBpGPJm+ToakMIIwLkoP8bpKUpfcBN1B2+J3DEjxUL/
GZBfKMWbBrMpja1NFtZpDi9qs4Sv8EClf0X+GBO3hg0KfApVQnC95IOqA6h1T3qjjjY/4NMJyMWy
jnBrevu+QER9+M4/qsM1OhMMG+OXNn0QtcO0Omcikw6hM+0RmTQyT0JaLl33rUFBS08Mq7Lv0CNq
F18yCQIr5YdhLWSAqflvQZ51gInkv2CHScCmumGhAsftTt2V7m+u2uqhk5dM5gyOl1Zh+YG/5iM0
u9W1unaP4EF7SbMLTvEbw47026EmxKmVUtqwjVHlUH3xl22yHb5yPkvoAHVtgdP8TxbQdbIrgXsR
6++AiMPWKQ/rEDxb/qvpJFNsVfKGv2bZc7bGooEj7WBbKTuM5Ijp8WagpsYdbQcMuJvyDVQdXz2v
kH8VJ/zWrOskg0Gmk6UDvrMCoDyjzjus63WxqdflNj2U68lm/wVTSja8sR1brvoYvGSTXrpjjzbS
zh7VF/7/j+CPujJypyhmxbWT3GZXPdb1piBjTyH+xLNIfTRcAYT1mN0BW3vJpRiWKFiCsBOnY7fE
KcYQAWwXCR6fUl58K90I5V5WD/hGSsvubwQEfyb0eK35rBqBV5hgDQ+aUXO6Boar/I0DBpJOdymM
csczN61SHufnMj4bhFiQR0LKLEEOLm+TyOkiZedFege3A4JWuMFPxHJNJBqMqmP92fivMgy0/eL0
G9EPDkBhnrikLW7x/AjDkyB5XuZXGO2z7hFGhMjutP5twO6rBKSgxN9pPgQbmgHXWinVqyOAEy+l
/I+ASa64ZO82D+nOqgb/HBnrCATYj+98glXxHQkLS+n8Ff0095w8RmPV+Bck22X+rmVnWEtLdSwe
T3+t9muOAAkngeGUYHaGjqrHBqgAnGe6Cyk3bb263uKNowMFeUX5nDndQ5dqK2ypoLL82vmH7vWa
fVr8M1Znwqw8ogMv8dsEJbGeBQ/wZ/hDaQEy5+/6w+REfOXY5cP8luTbdvSEX9h1NpQWj320DdAN
MCZNC+KGsuZFuq+dnWD8fnFSNw+eXOtgOoBCNMBU8ZYVSRnveoBAZWtNLiZ+XKEop3Qq9Ti/VGKN
YN5XBEG7CiIyjSfd4fuPigtmYaFas0ekb/WzQU29DJseE18ZbCMkuRLBj1tGpaQk5Mlh0WsIgJb2
8XCMpf1EqIy8Y9Zdwvu6Y9sfUcDX3cvXPtViZwWbVjmxkky35KP8lL9Z8IOP9Kmch6t6g2EEQ8W1
S5twtlpbF0jQ1ryTE2VXrVFyQuBTqAUDkb4jf/J69G7hwFj2pI4oGOiOypaSzJGutYgF207/BSwm
AK7DymBoOAUo2DCt28V+vahMvrXf6QpOK8MvINP0mn3x3XwLL38PqtKu3iuB8CDKNDgSQ2GCpJBy
J9S7Y20gTKto7yCumEFuunAXTBOaQni1YTUr++C3P/EJdf6IWyI8fa2CQVk635GR65gGuHv++wuh
ygk/CBErzyzu80zWTqRH7wjpFMId9C8TPuPgt9lPwT2mRaO4HfUQwQfwN7peIvdUHv04hjwTgIKH
tLobfFCToCwOw6SdigUHoVWFd1lUE89UHlldX2TmUIIZuz8BgRKqsJxHmHc6W9rvUgXRjhx2V0tf
cj7GNvGEgcmcyPBb9VapiuQGCgS1RBxLUgXsAQohJwH0ixU16qmShF806VsaZXYCuF4oPbr8UbQ+
QjHqi3AG5A0hPnNLZkWOdulzLUO5NN+1Gn1pCHNM7PLKX1+ZtnmUkPjOzSaoZqfOPov6UmqPlhwm
85RZ95xrRRoe4Fq18UO1C0U+ynxq8n9Jl+B8OCg+aCGDqeoiJpUAN3wykE2SZR5Tcen9s1k/UmNT
T8tHohX5bA2AOg3I7UYN72AXExklpcYCdugMXBEAjZlFYPnWoNNkJP6gvcFKaMn71N4msjjcFIso
v73wocMO+wtxwwyftD8lkFpnZracgrSld+qkGdAOGkl5Mm8ftZm8aewhTGNzQCoKfEeOTmNEgaNX
jxqUqtw3Pdy1gZ/s2Ck7jki8UMKy+5gf1qKIZfvS2tzJGfOb8tKPF4KDgcBRJZlUNPQUt+yxw0Mh
Haifxgmx9KQQL4E7SH8v5wM9rabObYCyfCTbE++4GmFZAm6y3uZOZx4DXKDHBHG33WnSqkqWtjjU
wOE9md6j5F8PpMa/o3zHbezOEt5jidQjcqtekrQ4/HXtSjbLQBhO8QImJ0VhoAhk/CzMEwIfXSeY
bQ/I1ZgfinGIaMy56dSopVctvljzU5ecYBR6e8gJ1nkH8Xz0TC+ddV9ShzLKCT06Sf4YmmvYmcLL
u9wZCchx2/GjCxkmpJcQvvNHKQMfgXdcWDSd5StkY6gFu9rliJw+M47U1noH31LST9JHR/iXwRZN
d+r+JnXPr0aUbIYfaJR4rMGjEJyJwTHGc8svJpkBkAQoMI8/yVapsq0QnTRhyz41VbRfu1W6qwkD
xns0OaV/DoZ3Qgt9/0NSCIDOV8g9sCk8sinadz0RtMjgOvNposuM6GrWgm+fjCht2JvAaFRhBsqm
7VYENZ3i9iz3j4B+Z026C5z5vUx+SsrytzaA7sA+YyTMi/BzENkWkk8S+Ft2m/oayG/ydGRWUKEW
+3cdB71gbnthhxyxXDTI5FkQtURclISIUrOl5JPvFKujGt/75mxkh0Q4oNnMJSQp+2R+wx1LN5Qq
gOWj6dyhBsQMSB/btgmPhXIln7FvrvTyisMWQLg79RJHg7alCwpJSt1fEuExbun3bUOsrs7AtzK5
a6CbjEON7xaDZI6Yy3c09uMm/0uHD9H68LUrFxXXGZbSfVUfOoJRBPJ6SSECuyIchUaWML41QKyR
k/+QFtWUdm96gNOOOeKs5/25Wx3wIS5sDhMWSZuMFgSPMRI1mhPlNa55EpzQMTSEiM7YA05+dozm
A6+QTSABI4ulfjfYNvPtVBBXeyrl7ViBC6/i4wKg7mTJI18pygntd7Jyh4zGR6w/a2R6eIsWWG47
KrfP/Jylp0P5ZaMa+50Z/Q54usZN1L+64DcX9tRU9Pp51j9JOiENl5gbJNsgx26ENIvo5eTVkISw
W8Bq4lmSA9RPRqjNeOcjhgmQeIAAR751b6k6Y0eCpWDNCb542EPxggbWMjbmQOwmgkRHnMH73Gp+
U3vaZ/ak1QjlC7yGjwVTB+idLDh0IBtIyVYWoOJXl14EdWul16Q6YLCGTHMl8QR0iztc9YSA9Bcq
xf/m+tpIR0NzcjI/yz0aJV3arRd7EVYB2kXJOWRY0+dzWB9NLxCPyFKafm1RDcKk06X7kTBkPHmq
G+sHgWxISsqktT4t31FQXMhpkeUX38IsX/i81cJXkW6NFnVNZ8eEYOGi4pDISMkZ2otKhzRG3h0e
O84StBBV/w5+20yMDSzi57DbKCbI+aFFtcEqVBUk6G/B2pvoZYnUmOxIRpBzPHQ74Kg0PuA/sGdK
RSzQ2jsHfZTcO4YKQIfMf5IDk8vgEQTk2aaOphBXDN4ytuENVy7Poh/vULLxmfPFM06+iEBHQgTI
kdBXVMIzyK1DUMeYVhr1d0A9Uhobaz6JyaZ9KljWoXfVP1K+usmhOdtWc0eb3Al7d6HvfXAGBVU1
GT4crijZ0wWVmNnQOhwMkXg089Oy9FGdjiJcc2aiAINnYuyDyCbPbiRNyfdMaatGS9CO9T18seKw
KlaoGl7kaWUUHZsOaWkiphTsuKiLg2SDdElD0CZyTvMnIb5NXcZJ5Ze5jtDjvnCZlBA1WNVGQisY
Wje9uWi646ceo2hqMYe7yM+4h8eIIdxDJBHqDuIaSosGfSWG5FZBcBw7hj9xLYlnP2UzQ2NFyoue
sefYgfk5/otRsWjUgAVfJtIINCbwgBrWIzSNhzXXDmoG36D1CyWMjS/Obubf2cQUIZd7P8mKY5kG
CAcMOL9i+lLbbxceDfCZVgJrlxUXoj7p4CQjoUXYI+nvgXiNfH8dCuNmF4YUvhI+sudCasofHU4x
Ym3SWoRA3L18+aDfUykw5sIxAE2EtRKRrNcTraBJZEjZYvPVoLYeHI1Ea360wERQsg5DbWTe/N5H
SaSVbwbBxOxP4rG9p9xbvtekHybNl/NHhNEw8oyDxTqjzzeRBCtJgKIZgRwlCxd3gxoqDnHwHxr9
LWGNUHubMSGYagAAFAl7pb0X+slEfljy3o/goF2sbDUsEHihS4DNiJF6jraUPa8GywJ++XPb30I5
lhKK/d95+A3bkyJ/xeYriFNipj9HaOhSQSWcwuv8SCLG5M9AyhwReliUzgYqI2SCsezjiujIN2bt
ZZlElMvXMBj0UeXWJitQDrN3jAmpwjlxAOwCecdyFxJYMn0J8s0ioyx8STztaf6J7W4VxxYps8BC
MjkS1Wj7S2Aai2MNdyGAHi0R9zWCoZCI/4R8TFUK1qKqrhmJbSTJK2YMEpT73GjWYvkYGAC7/mum
pG8ok4eIVLCeF50OQAqAKyxXhfIVRqitQi7FQ04Vm2DQDIagq6oeVKQokWjXFjDNmz5+NcON/P58
WmKI1k2DKY4MUkhTbb77wqUUT3X7bLiigcQwAuQ2kmXOFV4PJCo44ehhxsoIWiZeGMj4X8na6ICI
lXZlgDWrL6P+mCeyxKd/JhK7YlT3I5P3B3duNmqkZHq8x5zzDenzjfSU2ns9/WXZj8xJuKhkZItW
aCCdV6/OO0XZNCEXbqjYKZUvGlx4gznE1NGM48lYIX+WFBp/HjMfCjkodwNKD6H9N7Lx+mS18ej0
8bkjnTXDxVCCsMj+vyG1jlJHOhv38G+LCKtkn9YtavPORctM+j+OzmO5cSSLol+ECHizpQG9p0hR
G4QoqeA9Eu7r+6AXHdMz012lIoHMZ+4913zK/i0r4EJhoCxHgHMQs7T6qvuPAL8cOAO/OCD9/EFU
2bsAWjzvJ9aOsv0n0d4HhJ6A9az0E5kyWvop4zAOQybP9svLv5T+h7xgDAJfvKIz3f/Xq9ARjGdS
N3OHTRmUn8G7wpmXAZk02KfH8jYEP9M2iueFCIdZoTtzKXK26OWda4nmRPBx9r8ApMuryXJJxySa
8cgPaMgj9afTbx2KsLa+axDRFPblBbKKwFqBZ5FrquTu2EONbcxTmqwT6aCpZ5PszOSnDYJFCgUg
QW7p2cEMQknhNsaBUBiCO5m72Pbai6VZhAiesknWaEcHn14O0y8WfpxkqAEwqMHd4VuwANFUeKz1
TRWTeQvaBeZstB8pjsf22683luGqdDyU7qH312j5PPUIVbR5lEq89wpCnXAlVXsV5pfWAT80jzKK
atVv13oUu6UEjrmRCFEs512jrbj1WDJnoHEzVApecHFj1ObQJqN9mu0G5xaRVZB/ZgkEch+21X4c
Nrk4WPCpmZAMOG9iGjK+kAmqPPaPoWPEl/BonKdnIqTJDpp+UYGBhp4xlNmiVT8UTg+ec0l+jzUh
dQZSFmTzTv8Ate5REGvLIX8rVbRo1AfhBEmzsenbzWc2oCkeP8PaYGlzsGLgLsD2hiLl8fgbtFsL
fgjgTJOtW5AIoUdjz8Q54gZMeBzkU4bVJaYz6yrtZMX/avOjVG+6VSH0Tg8m7CrdmQBOA4KxmN0c
YEI0g3DVXC8mL4+kxzzeyOYACpu1ebMweEnq9C0khIWZ72LmafWfiImvoPJVDF5iLGXSsFbMfxVH
meVAokNQTrD1MnMwfUX/Ru/tcYgF8bcJwMKLfwPrm8yOjTzYzANhs8m/ZvrDDFiaFlg43tV0CUJ4
O2UCInoaxBQ8visHJJasupBOckmHaP78RcYcj/81WUfmzzBp9VrnWgRnQQT0cNWyF9rTkLHO+LK8
bQQ5ISYa+lL3qFleSerm5LCMXxG+NrQhBI1U3kFjBwa4UJxFsC71Oy0Bx0/b3TrT7VEcaJc6xfL2
C9I440gL+nNlXcNsq3q3sTpo8tEH4wx4SuluyEtSVDrS5Yv/wLBiiG1qMeXa9L+ezZcPh5OacKfC
JLT8XUGg55A9JSZb3gK408lollUDUJd2SsPixrrPa/YeM2MP8A/+hD1odZobBs/ZFIhsXA2m9rVF
gsxH3zIMW8NpBRMls0o26RRhHjPJ3uXmWraQNjxyLGslxeTDTaWrrd4SVMmlgRQ692kc10x/RgjX
yhWQqEYkD2YMZyGz7kaOp3krGVpUu6oYMZNzp9rncopsh4GwtHpooa6jTYKUUl55zR9axhmICj4g
KmNFMIdYSsGjNla+TkN8AI1eJhufkmCA96yXfyJck/hhG8cwdwdzXckfZMSOCVXtERpZjBzcNBaA
Aky468oSv7tAOoefVNka9mHhOL/5ICPcmaU6BSd7HJPTj6dy5A+kvNMOVp2Dt+gUMh8zVn2KHOLi
KwtjRIq26/igq8DVCW/gyxV0htal7F4hFbZX21vPEBtZuah4QkpZXURgY6WWGS8zZ4EazFbWQ/nn
0QR1mwrQPhepnT6nTZ0q9gk/Q8EeUZa/jA5SVcNuS+EfiM55Se/aHNXg1xx4SowvO3tn6aei4Qfy
cVzGK+wnJYf/IPmz4OSk5VnKahJBSYKujFmO6NkO36M/zGcoupL+UZC30EKBDBNrbvmIK+1hrnkK
ZEJuhAa2rAHwXCCp6/8a69A7GmJ+OAMjho9DhwewMSFnwsjzklfOo+UjDFFvEfm81ZTNuQlYjBl2
Rev+U4x/HQDw1kA9P347Fm/uZIdgqJ4WkySZhb/NF4GmhoQwHhZtvNkO4l37zF2TYbgIL0zOCu/S
cW6V9SPqDQg2lKToSHIAjmYD0XYriAv6qbH3OWyd7TGjYwP8zrATy2BGuqdR3evsjNVkLoJ0NYQb
U14pwYclAoykbGtx+QQmJEuut5EM+35maveBTVWEf6HQfxV2xgJxcFEfkEQpOi4zwe8D2sOX9ygW
c6oy6cQ2osfYiVUeKVVPomM4j9EpGnR7hjRXJPAYzARLxD3k9E7cTURaNkIIHLb8iLjZA855h7Y2
ANfX58wmyfMZijmwtJWMWhDvPdrPKwK3aU2L5p2a39sAjVsNas16+K8SN7izImB+UfJkMxADLEdA
HUmXW2iOcQWBe4KTkUcUE51L9WKz+JgScYRE10l0R8kWLH6nDZJADDFXEb8N7yXGi+hfdf1VhttU
3an9JZeucYEFktUNl1sEm1D2qFXpWuvvgLa0NQF6IJVMCZSQQQBV1gjmfWMV2IKNcB5mOn0t6Lj0
N/6wGNWhxUeSrK8a9lxtsepxs1H0FXvGe5rzYsUa+78W7Cns087DoY3391Z672VXL9zYwi05mSL9
uqgWHnMTqaJ3TxR7FWFfTSEoIYci9Xk3IjtZGxmrh3oROAB2XbvZwuSZkaxqsTtd+va+JHWX4W8B
Y6irSU4WqxJxmMz8ghqcahErpE4pllKH9VysNdYpUybJB6NxtvG9tRZ1IBDc2AbvOOuKvQkWngJT
u/n+1IY+FXgg0UnRNzngfG38KdD+DhWzCGTsaEwXCx2xRUEDokYeatLfWgYuGO0tuJCdrRHEQYpD
gjwX4J1PvC8rDYvV5qCS2G59GXwDXke/789jfCU5Vmuzzq5l+SkXAEDrcisH01WJadSjOKrRyUk7
ohxneUXRn12dFtHRua+fdfgrianK5A884M1njdC/HceinF+ICtbUp55/4DGjX+HyZoFSBhaqIn/e
PLP2N0woHZF62M61IuEHUwMrTYQ13cUkXMhwVDaOuLfsrdKuIrFunHXMrUCRJ79n+bjN6oM07Orx
pWHYQWZL7sx0OFRo2PnbkRggAocl6LO8TjQ+IZvaawvIkmpGwAKJ6HISug+F8bORfJnptqheKeE5
hGkpzoYpf0v4abIZu2NRrG1lyr16DQaN6VbpEOvtbX9ThwyluWqqr+l4bdODHRFQi/A7+klZnTj9
j/D1RcsBqcfHoTlpxBk0u0DR2X1OJ4Pmh3fACbOYAW6MRKGuDWb73lLY2oIREcdyrf2kxUdbPIsx
YbGKkgGwcgu0mWA8pL6C2Uo2Y52enyO7eAznnLWq1n3lw2fomwt5ilSt5AHAfPMenRR1H+4Z31p7
LTprPnoddnB8YXkfuw3gdD3sT7rE+TV+ifI1T7C7GQwB1WRu4Bo27FsswUu2CQeAdc07qEogfHuW
EwRzMaMc0RX5+4Sq1cHPXNI+dsSZsQTzCMjNUdT+C0o8xNFPC5YqH+6BJGYd8OVOZ9W3s8xvK9nj
aBxQsw9QcxvUm16PLJOpVf4bQKbzMRjSBRVPGCWMyFGAMQrqxV+JBXmgl2rCkx09ZnW6ddqSJnhK
kPjVhluGTEqJPypQ0qFubrQ63CIkZkBUsIn00pvRUQJTgifdQ5SC1LWSUdVHWnzLGiMRrncbXwS1
Ft/p/08+YaytiSghRBVli48ovAr9NWY4vJ0vKUEaO1WmZ7k/cMwq5SHjBWP9J0WoaTH3RvKZuTXh
FBRp8vANjlJqdnby25wq8vYwrjM5bstDAf4QuhgF8JcS8R5YH5mEYHs1mYlpnOE/85FqL9uL5nL+
sBkx+pepApSDGwCmRW/QPyNj4XUwKQ3Lc1389Sh6dHOnyi8lZEP81SU/Y5bDNdxn9hUhCnMIP8dr
vO09N6oPdEc1Ha35YaD6HtMpevypjW+SYbL8C6nUThPb0GF/1G6FcoJ6PdG0YvkS6H8+Dg5Jyyc9
2Sx/tElLRRog1z8E3jgzMJVI8VeKz8B846JSLB6hBV7XRdu7PUIiwrDlQ9d9W6hxpoHVpuMw1m65
AQeX1y2jbN2TtDZnCzMxIzImkF7B4P3I1n5syXibg2EfLGPmZuNOzm6ITjM8eETkGcSfrnzoAeMZ
vzClXDCTqg1naZ7cWu7rapjoDXdfYFw5TCa37q6xewDiLS3l7opMogv/oVIPiuUs8PcMHLz6keDa
EkCIUWSWionxk9kNyF576+Y2GO/gk+zIQkGW333DoSCahgOplRgb+HcnOWX6PiIw0jt24juERpgO
X3zWc5OJpiD1sc4exMC7qo7bmhwsu2HLWXPY8n+XUJ1rVjaC6iFHeKGxRhq858hp0mA+pZAes+WA
3zplrJINz8KEW4i8iByeJvmqnI/a/rSk8ijjpxzZRE96SoW5J5GWPimAPiGAayIN4uIC/0MTLk0A
wLIgYEjNoFZI+5p6Ao8HrJlkkYP5yPZ16rshx0YO/UIrLi3xOQwq0/ZbQfzO545sl4WTp1xa7WGT
hu5sjczFN4Hr2cRrEPufOAvIs1HlHaIm3E3u1CY4YOaqvUsVU4s96Jr2ZoZLtd11PDGoiaz0LHfb
7ifHOOqnjKeOicf7sq2Mjaff+NpzZROUCz19j9Iiay7DuHTVei9hJg0wAKtYKaz+FvCr6SX04AgM
d7P9X/SAsLDjrub+Q6dO7LlC0DWWNl25M1HnTTGWtXXM9QuzgHS6dos1d1Vm/OtkACz2Z1id2UVN
X89g7RRgz1pzt3Iq35SxVkZSUvqW2y8exp3sHanXfHPXeYxItnLJJ7U39cP/+j9YI7orklvBayRL
EMgkGHpihcvIOlmdugIRe4swilsdEEv1nwlm0pvwMTVFPjGsOih43/IIF5DnhBU43WcRXCX94ajX
zudJitS5LBZwBIlAkA4CfSb2eTfN46WmOzjjvWWqnhyPJuOdFADUbeVs26pbVMAfWw8deDbvOm1Z
jLfK/oUqsx3BFIT3AoMLwojE/iAhCPbYNdDPI7IMU/12EmqlrXwR3tlWgR4AlBqdq+rxlWxhi5jM
lIizY18uwFAG58nA2QQ/avB0CuZaQb1TpX1U3hMvXlVQOCUiSku4AUv8MQ6rY4tlZDA2WFK+JRpy
fh1d+Uy0pd6dNJvmKnm0KInoFUwZmOVw4xQ1oXWG5cqa5qgtirt/qonG5t2Uz079LDKiI08O+nbV
v5WIvzLX6M5mQ9iHsrRDCIqJ76qDv3DAe+vEtsnmzRW+slFFzjPBZSJ+qhJFJAdsOl5I8UBdvErG
aLaZLhgwQIuIQEmcChblmIJBZWwuSZcuFOY8Mr7qfCsqwmsuFvs4XI34X6dG+Lgg/FKBzuf9QqaU
pWUAyGeWB+EhImqicZ0GwIIgBGDtq5inJWNuCHG0YnvWK0cLKNCI1iuoqiXjpFXiBCuRcNxw1WPz
/Sssa6Y0ABrT2k0L+mJz04V/Nrv0DvJeWj9kRjVFdW/4uot7Fz/1LF6Y1i6S7aXiWTNgzsRZMv7U
f1MznWvgr/yMthQ12NTpz0qEMRWk/pDuThNkIaJnAwtWcSF3NdFJ5ILWaMU6Y7jLbbRB00kwleSd
TMHDlPcfqfbSqKCKPLpPUsG+NdaTZgL5guYb88L5Rvg4SdwnZULRB3s0bXH1MP15uR2HPSvIxOcp
YlZVZzgPtwVOiIAJ/LevbWKkBgGm20GQHZlfMK4rCI4v+Pjk/mVGhPVBbJWWQChBEvKwH1AO0sN1
RMbwxS075tVSdJXRctoHddxirItNXF+UzuFFNeca1TOKuWSZyUQhfFXFmp/d8t+koY2jW1fzVvmp
1YOE9DsEQYDvOVvauJq9rVKuiwGAKUsbLBal+LBlALiUW7C+9xjbycQLA1KveChc6vHcmPvaU0nX
Rn/qldXgbObonEo2wRzJgbJip8aeQ9K12aZgZGM4r6Yg8XYRtNvKh5WD2ee7/yy8QxhBNmLuLyPU
xTtDE9wii8n5+cmvcQDa8BaJf6X3ULu7KcCH2PXKSH8VY9sUwHDWhr4TpD7LBtElzGhQmeEx+TDR
l6G9SKNHqwNPKG+S9KngVAuOPRODzn4EkIogMDPy4pDstE/M3nG0crsgJ2r4PRJaqrKrH0nRKUzi
v551YC/UFFdEQcOloUynylTgy09k5Kz/57TndERfgoY1SJiJ7YgTdSWawoHby4s7uHgaMSKQODTU
3ZFyGGjqQe/kvOnqqsESbADq98HuWQG6Za6G3PgJkWVHX75zaEuAkuGHR/SgpL7y/FXVV4cgotrb
NhWuCAbu9k2L/0nGBZAFaXEbPfNelaKtcmCAwoRyNtkJiURjyNX+M/H3p+ojQC6TlO80+8D2/dT4
llL/2yieKVJnh/LaZ+PKPLmJjRlH+JBom5xM2oT8RpQtfPhOdi7UtWEQ5cHweCB1dbj3zloM95Tk
wvGqtsvAOBjOLlHJLfSIZGV2yFxH6M28RCQ1PMWw80YUrfbDTL4NGFCOnKwb5u9dSFTVvntp9bkH
TlE81PyUUlEVKyXcpNWlElelsmalNhMc3cpNC55Sf4p0d6Cs0ttlJ/Uz7M0Vi0Qb4fsQPMbwPkUN
evmHnH63gACa6qZa+4xtLVmCRx9jZtb/WR17E8GsCQRgu82xVPbys+q95Swin9QjS5vckfKisz4N
WqRLzO56TtquuObhpGYaAD2xiQ5R3Bln/qG2ZWbFZpmf4qxGT0otqBlI6UmMQjnMyvRICQp9AJNp
FFGX35lFoUJgcNfjLuhvEm9cuZuMzZjkJXIlPgzjL/aJmGZD9LC8i5fdTMgU3nfLnWeqKAha7GSC
sIjuqdfXdq/Um46dAHJh6KJm4rA+3Yb+s2FvmsXXrGXkkv4EypuH3tA+KmQ4gQVBeiuCZ8DCeWhP
nn8jd1hjHGDHT/yxUFkKi/w2GEDNtEGvm7eKbt9ZCRh4puoa5rbKYiQ1/2T1yVrTFQPz7JXO6Aw3
Y28c+vJJnKeSncGgE42jmme6Ctve987Lr7586R9R7HG0GwbkJe4kB1Pp8c0tq6JptaEw0lPzq0Ni
esk2noHYAPstskiyqZCz7FnpYsTMoXYLotjsc2bQBLl5fgMDMesJ55AtVKqAdjM1WCj+o6zDU2Pw
YukbS5oH/W/gpv0MYM7Ji4+5vEauRL8ziZsLHbMhHd2yRgYV43mpFnSJiHe27PFxtmFgoFeqmi03
HxgxNoLwmEIwFMv2zooQkQMJEPGDRQHyNCDDfL8YgZP+s/vXwzg416wmW7SpPDe1cQTQiXYkHj+y
7BA6O3zRGVs+AgV8/Ok7utg036ds8nOkRdrTzp70M2oOXfqggrDnwEnXtbZiUT4drScfzmLAJTF+
WUTpKHgoIgNhnT5z4DkT9eyx6y1TXidn2TaXJv6QmUkk5smMzl204+l3x4mPOi+ApRp8OiZ331ci
X5nV9dEl70GKHXN/6wdrIvokfT/53WFcYh2dHaRi3XXLJLkIe095BVF9PsV3BHMT1lOyqzs+3D+D
A9efU5/7yTJAnIyJJ8N+krIRXJKBPDCCVneOfsqcSwohlgKOA18rTtqw68ZtlyzlgUSIRRyAJl7A
hCVVWsMEiGUEeReiioBBm/OpksqdO58G6EkzxbVlE5WCZ2BDyBUKH1TKXvvNxMBFVsl0UOR4FldC
3dTsFesSaOcs7daD85BoVQYm/LVxc61ymwdPFf6PUXDVYaq8aT4eXL6mepGmzwWKE6Bh2BgoR36V
4uTo2iJMn4F61tBgBWU6F3gRs2ZZim8FUTegHx+XpQ/ExlbuvfYnJ9h8iHU+ATpTmPJC0cSScBvs
faoz6JvuUn/Px272i5jPWzOvSXXomKEjdifkk4+HIGhWOj2o4fZeDfuWLZ/dI/WOd8yjCuNkVbfS
2dM4QhiMsKZR4xNxlVufKYnGyU/fHhWH/e1YA+cDs7g2Gffpp57dXh0tRg4CDK3JdgQlJufn6gcy
yyTZC2Mcbbt6YOJEVtHSDA+EbDQZjo8PJbkb9crqKdirc9WRXNq4Y/kKh8IV1bkP0DwBq0PNyV+F
vqH7MztCN5wXVwVTnmpaUfLwatw9BNBa6tJFhwGno+apNVKafjp5b/p3Gf1pEloyb603p1q8fO/a
qwQpYZvgWasbnFwMB4NHFV8UfItS+RTikCKJVwZYd0ut/e2RDTrWS/Kx1W7L9BQCelHhfEehttBw
ODkc+FQ5Ax+VVRAG6r3i8husGbGNP2b7kg1cohva9U4+WWSCaRy8U2mISrjnBpDoqvx/cH5ZUmow
y7/88Utnqzl++MEzUo7uwB7NwDkSq5u0HlGH4k9pdeB7hxwjTnNJq3PDy6Lo+6q+l7QLZOjk0UHl
Rop/SjYxFsS8djOY52mnVOPssHse6VvdnPoQGxZp1KrCh2jghF4hI5LLM2Z7j95iSLYKMjflmRFK
0fk5GfDU5gY0n+4QfmU86TYiO9gQxodguSJHwjWMXzNgIrVgdbRkuz0L9FNT3mLZAOWyqZyjwg0C
+5NJX8LUK+c54t+uINM2XDy2f1cc5NQrx7qONtseRr6VAZwEqS/zM9DNQTzleVlkWJ6AVcjtNS9+
J4JhAKUMq1T+VDC15+Ho0u0gDVMwX4Uc/OlzVB5Fe2tQVSubyba/dk453JEYGQJRnvmkOQVi5nG8
F+kr0q/CB1b5zIJViVUpb6cG1dCQ/LiLMdxp5h72De2gnhQbJWLErr5qDW8LwzXrV8Jdq86pkuzw
nGffjblNhy1Mkk41j73xrfegT8gFZ0US/5IRiXaB1KJE/RfwSNJ+T1uaHPtpT+jrdNxee4LgGo0Z
1ID2h3LZcpPsELC6YW0q5F2sHGxzWLNZBKSBjR1JKDAozizHu9jBrSzeZbywq6+CYWYcrHvUGl1m
8VSgdzjkhNTSHJhiQQM7yExvOgSLJmnepBK7prjEyq7ywEcNW8p/xTwNLLB1giTDa66uprxaFdOB
cldNbAVMuxpHPccs2+krDEx9tg/thFYR+RuDHwX4kzga5daJBKr4U0M0mVjK2iWpLowzctplYbw8
5YDBP2Q9h78I05/K3IpNeLXPEV7r3mfmHPziUSgPhaAv+YzIKOFeiwWabQQAK8Qkmr31jUUzXq3W
ZabPVA0UIRWOkm2S+BKD+jVWjQlJBRmE9hFNEo8oX8jhaib3aw/Fg8FXs+MaCmVm0a4oIYJtB1Mm
QxzmcfcPdqdl3c1anhVYFaL2l9VzoZ8qHIjjtf5jwkzzG6AF1vZy/9Ho/DOMcy39z8rkZdF+qiPM
n+eQdnM1hDgoYUNlpDa8m8A1Jv8UtVPDAmfSoEsW4S/ZXhX3Flw8ZgrWr/SadEJ6eMya85B+o/wi
2/2m42bhCWobZ1fgBG3L0A2a4JgMJ4OFZDXtKJVbZuFM3wTkeQANKv3vYRpQ6iDBBkDFOMmvQQN5
D/s30DOm0yD0vQd/LE4nV8JeZ8jzAl8PNwcCw3LuqRCJOJ8u2AnH7sw6jkQjv2N14cYCOp/oeHMY
Sot+nnUBRpPArZWNZQVb8DG6f0hUDo3sWfhfg/ZZles4p2MQO8shgpDNL9gIDi9kfARPPdHHFBkW
baxTCNRaNm49rgib400i/JERhh1D5qNW0TFrSpMFYIbsQKB/qy2maj7bEBk4rM14HycOa0ulAjyj
ulRGLaw6hXesZpCmp5jyl6O8i9gaAQ0iXM1fscgitzLU3EZ7pwEGcNRIYbKTxt9ppxyIW36hOViU
Dpe0ijjaqnaVQ15beNUKayaQ/YwMHNAPYiKicYZQRryE5Zr5O+f6RgRG5PZeDtASt1szsPY6cs2Q
0e4I17bR6YyI3cp1aMGHcNjIkHfTgA0NTpOKRimOapSnyEaty+ggtguydcISKzGXpfTXtRQrEkOR
pV9rhyrKLpX5x4MspHOLMClhzsq+yi/+6Uxe2smalbMr3PgEf6TlI/EFsS6scFSxbCqAbSdil91A
/a77u+W9EJPF9HIEwTbWpB11Q4wlrEL4KSRt05Yw+5uFWZ2mnzSmT9IqaS41/D3JhcH/KQ0bjT+A
qlC/VccocpWSfDR66Lyc+EICd44yPCvrX6pfKuOfxXZa9U+60c3K6wK9rTK4MLmD7AQvTIGOFy4L
/CBAWZiPuEwZaHw8pviVwFVKvmUEh5s16iWO+eAY5CsLjKGa7Doh4GaiiXqWMKjdkccMN8XDFGp5
3zp2lAjshZJ4u6gOEN1O+lBnQ3iWD0karbTBNNyy1419KPy9SjZe/WdQXBX1rfMe5IqROMHAIho4
K1X4MOY8m2ooHS2aGVBrsuNtbBIU2UYTHNiPCLwF4Cmm9zhm9nLx59G7xz0+I8yL7Mo9ed5pnlvi
0jR5iGuVQQBUH+5kaUD/PfwYAht8jGyonN4YtFw03sPwChMQihzW02lGNBgLJFRhp9R4BtNGRv7J
K9jw7YL7opX3KkG9XB4OzBcCWaXioZjBxSHqYV8SVrYACcpUFuqnQaBtP9ClJWMQkvmNIkw2VvVW
7jmQQ58AvJIcZtV1kxyMEwEVtcvy+SWPPKHzoIN+1qFAgzCWgRbKpG8NwFR6DqrX2JawQ38y848F
iz84ywwE4yhfW4uAS4rjzsD1sPe3PULHmM+4bDegs5ZWwPQmWwfpoVSYrxsfQYngLIaHKDDb9yAO
lWFjc0AU/HJl+9JSBdnJq2gpoEggSI+i5+ctjoOR7G34IP0qG64tjzMcorbZWcaGYOi432DNMATT
6C1XpOhBb7i9sqzIAnRCwNipum6rpxxaiL3qZSXOto/uC9EDMxItvlcVnz7zqo1qi+Fgl/ZKQhjt
EQQaYzjNElZeaEPxrMnaWZYxq61bi+BdwgDeGofiJK2B86/pO6l1IAiQHwNum861OUvj2xaHYl1g
61KlTRdMgoIJcH3UkktqqW5NBW1YwHbGexCfprg+kw9v8J9R8GZNqHXnxmFICY8Uqon/siibC95d
X3jzjEO3YpFSQZuUMefHc35PVAUJZK5Jsdk3S4xUJZ9dedSJ+SXujvd02lSO1ja0uCeqBSf1wH89
Je3nJCJOWnWZKlx+3pMFWln+ikk3vO8E8AHpUOuvanz04xWL1SbJN22xwcE+fZ+YL+nJlS8A2WvC
xCLBRGFJTS0ScnbmOEwLRhpJcB4F3lbt3qKwalVshMvWODH+DMZ+baqHCTEBCiUmSfOPiaonZLfm
MNbbNRbhVxI4c9lbCxsPdOPNbdkdcIJPgNpoNUwwpb0cr7TqKZx+nVQrQHHAou2IhbqzZMRhOySi
mFtMIXZ7meQuKNYAg0cwR4ujYRovBRuC/92p91Zw4sMmv9OqsUnq6IWKjaYAIEnOZA8FDlI4AqCr
Q9J8pmPID4X25JY4uOvChWVuiin4vGi2mfaAHI78X7R7z4IVAiSjx5sB6tJhiET6B40dqzoGHDZz
2+KAMEnRDyn+NUHcvHHCRwOtizDyoFvxD+UZZK7xihpFThnudyDcL4h7LfyZaFOi5l9Ts/EF3Pms
wHcqrO15I4FlQMPnvGnhFR0Ehmg/2iEuUFmwRLxrZcSTAxX8wJfh0TdoEgNPXXMjfHH9xGEbfhGT
0lKT/NHjprCTLddYQWyQiw9YbEmdNuufrnv32h4cpEN9gmML8XZFpCnxRB2yUGj7+0Z565P6rl/X
yroIKcQoPgcwgwVxfcSmaCgrjlWx5LU28rVrqFQz35XY0UVFFQSLmyXtzH4Vay6fZrzD3Ol1zAiy
ddX3i64jKGz4zAXdM6EWemAsQ2QEfU7WpasRCySeVYt28J1A3fF7yr7PQf0t4m2IkzLcF7zDpK13
dbawrCtFuCDcPllXWGq9SHO1AsQsX03KFHOWIcSw6H0KG1HoZzkcUwUSMUvwFmdOjOUnSkcX9sds
mtM5mbY1i2tiriYJc8KNIlG3W0xbiOXVk/OkAysH9O/2jwJUGrNIGh5EfoQbMtPCCbW1X0iBPSuk
7dja84VnfiKb4ekpUXUyZULRE+OJ8G0CPEhlsKNt+yqbmW5fSmaHHMSe+Jft09xz84y/EIkF5mrE
odCbMPkY99D9CBTJ965nT9izDg7RGrGtzINb3r2VEglTFbIKhYwgmI/pa6GeMJJRLS1s4FstfjG5
6o4m3Z6pUXozXysnclQSu8L4Kj1/aSjyUviYNuX+WSCRGvxXA1Jqcvpxz7KY6hAJIKN1+PeYfI/5
PcIS1RFHMo4xYxd+W26XCq1U+m6DijYJWEHOqJrjjmubvOBn2kx4t25p4qdVsB86ObIQ/zvkE6G8
w5WAeYCocHB7s+k3lVV4moUfEvrMGALOS4tq4DepUJdq1or8A/TQkA/w8tTDunJOWq2fxv4o5Zw0
LOeVIN+akXWAO2V7e9sT977Q+QExpBDHxOTK/ktehVo9CBwgVk0QqmKR0KdDfol1c5+VeFrKhWzN
u+RvCgsC8lTqn7gya/Ci8iRJCGYLpWCXuvExfhfOtp4WKJjeQeL2SAun3N31gFut3jkCmwvZ4uvJ
Ig/+h+KMRZRTkpUCTAJDdbbFo6+3rCdDjvj1CKma2xCqfXQz258uOOYGTkLDYoKGDr5JFgKpT9Ty
xPkbpWDyn8+Vbt2OA1TVI7HbPV7WZRi6TcHWE5oSDyjVvHaX7jEW9xkQqjcfBrtAW7g5yzU8lnCM
ow8Dl6/U8OC6pGIXoHWA30fMqI8jlXXHIkr6q/DdC1CLu4I3hCknF/J70bGPjX/mTbCNpUU7rgqO
igj7aawpy37gaAhHFXTMB+lucfk0K9wriN4KsOY+BZ9mGSvTvDgR8lwOvpLHsG+fDcAQNMNUVoOf
0Yvq4KEhDYbfMgbcHjnnNFSPyMQBQ7Uwh5KOE02dusrG/gBGXorCbb5Tgeko0GMTpSboqrjY2QSX
AJVha6QK5Uwrh0XH0H9sGBIFybqN5WXp1et4yNbs+zPPdK2qYiIBLb5E59GS2gMScBnkMji6aUAS
zSCBmdHNyQ6e/enRlPLLRoi7iNoCbJgfqXft7GwIKqhFUX7FBb9bhHI9eppcPiaKa9tjMxSBqxn1
hjVDzfRNRvTs/ejiVwfnL+AvFaJ/yvDm/Mh0FeoK9RKGn+SGFp/y8p7QzfVrfpEhmS0yJGEuF2dR
LozUld5aPUf/Nk+7TXECiim9RYK9+z+azmO5cSSLol+ECNgEsKUBnWhEkRKlDUIW3iQ88PV9UBOz
UfRMVHdRJJH5zL3nruqtOKZI7hbBJ8kUhtd/RC6x7AveKPSc0MQW4ZPBCblnFfbisB9AscHmF48U
nsLvEKs0majqtb2ib9ThcW1ixqa0yJwkS6Yf/UrHXZjvWQI5MGCoyZH5efYPj6xxcHgzT9U3N71C
SbxWX5l9so6nyFlpTDaW4IOcffHa/GALCQ7OpnkfSG9a4Nn1KVO5DAGgcZEuZwk6pNa9sNfRhwfa
bdxxcLSCYdaS8NkBC8N6vLuOl61ZIQjM4yv1s1jrXzOYelNBBGL7vfB69ule+g20JXkGhF/z7z9n
xar+YHhqrhPuigtkaZREzGfWzNKM726Xnmtw2+ShIT601maw9JonA5voPtSQk3nF4ojJQV+byULd
5wCevO6v21b1CkctUeAr5TW6EyXJxV1csclOD/V1qHY1pyfdIK0bRciD1YHE8PTlFlvzTjxDHiIL
+Cu3/LLP9qkpl+zm3G6h0P7xDKwWwR1Njs4MaJUpRCmtWGirw4YSTPuCgMNfZSKHMPci+zKdNfcc
VdmkrcHM8O2IxCGpTjC7koOOpgYpKDclFVHyo3Ve1BJtyNmJvVknV2RDpd5hC2YOgPWljo9SPkV4
iyoMV0hdV3W/jQ2IXxt/2Hi8iFgcNfWai90t1V7Y/KT2phOA40jU8HrGqqnY0+kixkWXs7bkADEj
XfbEHcCx8FQy0GUwf7QUHMDJOvwPLptQIzGJeATJ1kXcLfi40KALGDNWuLYqIDnkXnWWfjEzoDHt
OiXIelRgBiV3K/pUwoaArJpnbzy7NXQ86FaS+jPgcLs4FfAyfQCwAsqKz8oB7/elmZgxcQCZZPKy
l6vxRwneIdM4tNnJ6zCwRLxB+J7AFJ9i0oB9tG9Ix+Z/ZDhfs1gwfWTP59Sk3ceVHuf09LOjaki2
cfhU5bf40fSnFGcRKIJqujbFHuzMEJ2n6p09W1qhh6DZnuh19PzCyiBLbaS9zH1ewFEz6uEcJtkT
t52TQARgA8YAWVovmH0xtbgNlhVO1+6Xty3NHqO1qpL3qWfIRCmk8hz4hQHQk6UIIraCkAAjVF56
PNG4BXg1BSOIDPX4UHkN8RnjwKeI7abaDtL1ukh/IZxyNR9cZv8xJvuaCnrEO+FHZNL4HSso/ydH
v+N21k1IZVxlTe8RfKLHWFDLuc94zINRPls2m6LcTAL6UKWpK5JIvdjvb4Ytj0ijMcDPRDbONoag
6DM78Yd7keSXUZAFu8OAZFjrMV/PNh5WT2yVOI8Rh80iU6f5Vp0DD3HD7AE5qP+u+e9d/aLqaEDQ
2L2wXumg8OqHLOWxFp8DmSfO0eTNDdRbQgqHs5fUlPG1c45Ff06oBMfsNbNJ2GFA1h7c7JgZmz75
DdIf+m0muB256yC35ClomRA4FzX4q5Tx7hWsywM+HkbjY33HDIjCGe73MpvIgWVPF3rwAqctEoyF
KnErojZPnnPwBT0YeUwqs3AmiVSkmVxh66S3l0I1Tm7pinNgDzsdkJsyWQJcpkNVBpShhxG+CxJD
MhjJoaGNME87uQEVyiaf6V2XzqTvmk+QWiybY8lLpULo5QKpsDBQRqV1wGCx6sXBpWUaDpwtDOaf
cvvESLRVDgPaDl0zN4b14sT+A4LntkzFzYhbji2WAA0TkNWgFIxGMRQwMkJhIFLqjxBsLzNKPkeE
R47sJfbfFMNnsG7IIGLEhv7P/QOW1j2jqBzFeTmRAakuHWJA1ypy1MNKOF5BlYyWmbyv7+qh0cER
c7SiZo2+slfYTFi5q0egLOl1sdB8wF+r16tB8wRaNEzfOD9+cJU33+JafpDPMxxLOE3tOsewy+hE
7li56q/M6nodaBQ195LPr/OvSBcwPtdz5jxRTBssiD4jgN/gTX4tjU8EOQkg7G9RrAZBdbbQD8bc
My2hYCpiKeG+009SfWA59SiU8RZmL9JfIXNEaY8x4wA6qdwEcoNtj2OGlZs3UZC8QilJx73zQeVi
hz8aHkbcgZRt8UZ0XuhAqEdOv4isIw5uiWqoPY90OgKikKtax8pY5pqn5z8828DNacioTCdBK/Wl
DUuReR1ODsH2k0rDi6zzCFySM7q334l3oZ7bMVdFOrwFNEFGcDPudbmJ+3XhM7Tg1mhPboo0axXb
y7FDPbh1JuAKXjutJGIgf+aJFBUhS0h5skDKd7hvbWxvVD3EWc7FY1465ce1qXVxPVr3wMBAjiC6
BShRI0JNfQqCSt4IDGQrBZrLqjZpkx3krBFq3Rw+LqwTcoeq4OK1PvUFJSMEQSXooIoqREQzdM1c
uAQBUtZ5y8kRkWMcf5nUcSsF3ykWqRoatBHZiW2TvV4CBGW9xliOX185gaoJPpiSOSAzFP4YQfVR
HF8mAxUXxhzpMr/UmeFzfTnirawHVpcK32x6pex1HI4aPenM5ivr9q7X3Ezlqo6IgXfWPgo40aMp
OBkdKckM2Z4dwXeKbVXHEFmKaSvajseJ9oMvPGQ9drwfZYuUiiKRCCAYC+k1p4BJFKh5sG4VjvRx
p0XAQUgESop7yfdMnxe7aMTU8G+IvgwXXh6T3yYh8KL7xpXToLyw6heTdjOP5EGNi3WGxcjwb/A3
wMU8xXjcEhuVR+kYa4K1Yfm9mprpVXwPu4YYZ5Yyql88+UlJ+uIIoGGi6Z/3SLfYmNYAms6dmkFZ
wuKN8TMwkOVVp0TFKaJm3jW3+AwHGF8+lsyGAbDWYgaYj1K2jOm+Ayo7UntzOdYdIi0qsZIum0c8
ZokfxAGwJcHD8DnCGndJ6Wqrr4rLqUcQMJF4owKjNeGwd4mzZHVDrfFrUt5ZI+/mLYDH75jAXcHZ
vedQM8YVXciyiBE6N2X4tmmnfNeGOvRilGA4nFUg63iytUysA+iKkWnv1cri+R7PxezNoZ4O/Ok5
5Feq+nTLVHDFjPMSWhgoKuBDIR9ezCSgDI46RgKHVIsS+JlmQfxnJkeecG++lc61dL4jJm2rvMKI
mCYHd+SxQJvaBtgmyspjUIxc2iCtOMfaiWbg4eJmKEHkBQiXClYN6WCyfsPC3mNsjqkv42Avw2TN
U30QUbS2Zj+vjoQ4ZBJOTk9h7YeBog4/gE3N4CinCb+yy4S8xWQJyAsdT7fWCp72VNmIpMR0WGjY
vjfmyii/C+OvVhHiD9rNqE8VGzk9+HMiog3wChtMpkZOxMj9nSIbNvDcmAAuaV8iuwP/8Z7iyxS8
UCbrNOrrPnUfAQCO2PgMGXeWAfNWAsJl9CCPZKEEn3zL/OonMTirsjnQgNLq1QMVmTic7TFriLlt
yV9Y62eE3EZEBfHkdSLwFLyAzDAWTq0HTOoI0bC7nZwrO1QCquYv9SldKbJma3aoMAcqqeO52i2C
Rdvlj5CVVvElc3upDH8mv3rNTcDpE3GPh9O0NCnQiZWio3vP21/Fwu3OpiaPNbILZkykQ5ATQk9r
Z5BbYcOZKXC5KhLoB7p29FyFCA8mG8tiYlCisMy0YcBkNjGPfN365GgNTwa28QkMLkuN3QgSu56X
erPfXvWqYoUl9Uw1YdfyGkSHrtibDrA0ny0wUsY1A+xtx6q9qnlPh4lemWRI+3vEwlA41sLmyxui
jxpZYw8duqWeel7Hhj4F4cqI6DDrwqu5yCNKCadLjoT/ESs5m54/idRYw5gruJ/SCgmIltjmQY/U
XSpD81Wnuew5ypyEdkLtsIRovwGFO6ErXggCoG/0J9t6NiJlzv72GcxQT7hkb4YFyym2XvRo5SfO
UmnZhwa1BeaEiICnysax4aDNbcDAqoV7tbTYWqILwMFpszwrYxpHkrb5gNhzmZ5aP1QGVyK64Pwb
wnPb7dr8GqubmKDepd1EwGGQbovk2Tet99oEU5JWYtM2eI/t/reyDLTD+YDRQm8v48xMgOy/Ckf1
VMSutXCb3MsrS4MONnlpjCKQZGMYuTSGoyV/lDDbsTRhGtfLemlkyFMnX0tWrqIkq0Yj32MwaXhk
3+Ii4luE2jXvR6YInGJN2t4SFqAbIXHrEkW1AObAm3W2r12Hd9ay1c+oNRBhmSnSsPNQJ/Y+k496
KDvmGAPrLqU+GATosW4EeutQYyUUxmET5/ti9F/0IfzMA3nXLXw5fqkB2FC2WuLyDQrXRAcz1O/c
31ARm7HIR3rBEqoMi2U1nZ9lRE2Nma7SidkjEYkeQcabJul+Jmmn6zTEi6Y7w88QlCxYEhb56Gf0
AbI3kQFaRXlfu70LzjDAj1vaSFJYzQvNcwGdDyBPXaAsBN0Kxuk8QnF/kjjtFYpJlCNdQwwlVVWK
UQV5JtGcIFZcdnSs91P7gyXUhr/RMM5+dyRyPSjJYCAixPlMJwq/Fi8NMrUgM5d+lG6BXvUGDcs3
AvyhOgKxreMXYvnYDGAg3IgeS9wH0ir6IUJgIBtwKqCrC8uzhdjPSFGMxcdhvLg64MCQWBztz1Q3
DctjHdpEmfmbRC0Ra0PbjTKbNB3qicJ9Rrl4qgYPOqeRfFWz+qcvvTk/cqXGF4W5V7PNUYO43Ceq
hgk2gRvmHucbRb/PLR1jbI7l0Prsc3biDsLzo6UYd8nFn6P1InWIK6FUP9QiRaNVCS/rHHQmnfLF
mAwXcU0CD3EOFVycLd4tpIaRU/80W+vESqnUmbMt5yDnfodPruh3GudEgUJWmm9x8lDiF7gYmFvk
wgPFYUkoxciyGR0J8QjLG1nVo7iB0ownoA5kvJYUHgMRlwTY72oiYCYOW7W+xoyo7DjcVhj61wG6
cscpgP4ExlHFMeUXBbbZGlL+HRthFD5k9CvjyyD2PT2xxONhP7g1tnEabmdXVNKhlQmrlVLuquEt
Rls4IBLv9Kee4anRPIhlWJBQU4nn2T8ZRFsNj2m39HDXv2TDOZ8uSfnNOLg2mBlh51YJ8tShGx8r
EhiDX1a1wurPFVIz1ibi4Awamr3mw06Mv7Gv3t1CRb08bkX8k05wRPgvkC5zkx2jgWCLJM/nNnS6
djVxhzf9q1lch7kwnwXDMW7ZkPaq8N0rllxgGOI41RFRpi1EHE1hI6oOU3IVyrfKH5ttQ4zc+d2T
/cR7qE8xl1gHfp5wj22IpgvEOiYLojcR+APdszDNk/Btl+2qHo6odkOjWQ3AQCTwWuuZsu4UE3if
viQwfJt5BmgyUQyVe8OIWWLPg/XnwtJA566o31jZUg3ajgMgnwOxnyd5Jj4sNDfNFTN8DgR8GP/C
5KYnlzZ7SaYIG5m10vVbxQ5A/gn8Ecq5wtVPHHr2HafvnXsPtJupVytgm74FB2vcTnKf2ghcmAAH
E0acTjnJ+T1Stmn/I6oP0+KyvyhzmJUDa85Yxp6UbKXjb1grlNj2Xm6q+i1ucbArXw3e9ilUFxjM
fSKK9B8TuG77nsPrTJOPjqNERe5qInar6SGNO9HZXkoujFG9tOzzHaab4IBFcohY1ouuywGtaVAE
SOQgigj1LlaVsb31hQceZoPnt06ZCu+wuUjV3iPxb5ybH58UGkoWVGrMR+wzCeAD1VPp5aqCsBCq
GuAqlNZolCIialmjYBpVEFBEnwW+IxXfQyO2TIun4sPBSwnLULIZ3Dv+LiOohRzVis3vSg/WCn4d
d6WhCc+OkEg8nNg2yoaMcTamz2DaAaIjwSCJt/yDgg8DsbU9BmtReNAXpeHNuWCpx6IZNhdq7cbf
u3Insz+N9gkxZfogiWrIjjZhRMmB9d8YeDLZJdz+1TYm22Rgz2LYXxNMhOYpqK9B97Py820rohc/
2Pf9O0N4IS8GVZvFkwc0ePAwKzG8xm+q8F4Nz9r0AqEmJEZypZuHkk9qXsJozNojrrGSb+lU7Rz4
eArURfduItnK+R07PIhE+RbGjvN7BHGu4TIxiB3gHmEmnKKDb7lMQbaqAzh4fvMMhXx5SjQenUPI
262Xr7b+W9dXfZ41r3PqH/1fGIDybCjBeeEBfGMbwfIG+H1R7OcuE50W/cnk40HfynEX2LdxuI6E
ecRW/dUeKmwSmPwioJcBNx3ZSmBaFSjnQfvTO8WzFulPskcJJa2LSSOF28wZdm1MFIC+6tRrgFpA
jV9DwW6YihJ4wRp55hR88ioN9+hLbauOGMcHfNl3TD238l45a6c95LgDjOxk4Rhv21Wv3lUALQI1
NWEvTEfVvdUclfZmGdCido1Ldi3HGvr28FcC2E759B2BywUKVOCA3ecSnND2p0X0HPF3KdfCRVgd
LQuVrhqlU7mxqdbRCfujCkpgrh/p1OS+Yc7DsK3K7iWI5qbu+EZxIb64cFqUxOsTl6CdjBotIq+y
ZSm9qQmzy6p0XOQiUUH9ShZxKauGCak3solOBykVBRSIvWvnq2K22tn+5IWh1pMUblaeklqUiVqz
SXGG9zpXIfN+NZ2Q3MPmc5WvmboFN4lha4ywhAB2jvBtH5P9N4HVK7Qt+mk9nn6LpHvhpr6HvfVW
GiPvSlhfN+znMXUUzwGwR0pyKACEap9MdxH+ZTuk3ki73tQnQbpGtcyLrfJGf2i9MQEcXoJ7l60o
iQ2A4fztw9JjktxrG9wMfuXhGeEdwQ7napT5XsekTF+2/9YPTOWEuwZexCOQrmZrNq95D+wHA4EB
NIoV8bDCDIuGmbAxsiLymOC/FQsgWJxhuZiLMthRKPoQKK3QnYfxKtWQeCyCN8ObbGYv2DYOpbtD
F1Pe/RlAv8YkQsFX81qdReWRwqb+rpRqTTAuZnh3w4vLeYmcEnNfs8r+5GcMWbUkjXSJVLDa+TDw
xvWI7JCYIjIcFsOPx34+IAzxbjZe42yySj9I8ABLdFxsnhB9gVOJn2pmu+bFcBbGm3ISoArFEhs4
izEONAIQAearKWEiC/3e6t50a5/ZpMhfjNlgJSqJemERs4rgS7pgyuwyV1913+XNkgRILsFfsJf8
5QXNrYdP7zuXPOnZILG8XnoDew/etHaZ7NWL8UEcG3+c5bj63qO+0YCOLFIwztBGsQsuEXliyCCP
3cZP0W2A82B0kfvqSyO6XVlgw+KtorShNY9xKWUrTCzDG6cZkj+AuMss2YAhMdzFCDoQch66YDhq
fC3GeX5BA4s2YNl0HlNeac5iKwfIT7C1p+vMaXXWJbpvSC7lin/NnZeKCzRcc7XGVBh1Gas+SJ72
G0JKa/LEK92rRbDiZ3Q0saf+sMps5BoLj00znvBQsr9iOcRtB7YzeZYoMFuPoa3ci3cKG1YM2SeG
+F0UsqhhKDoHTybDYt7Vg+4gbry+2o/4wRYFNMX7/Fjc5IfJQBgzOQ19DMIVPwK4V0oMoqnQ19mU
ZnxkjPuZ0P4UH3wCWvuHOn8OUoywy20otSmcJfYXtBrviOLDR/JrvAV3sJPNS0bk5KJEFccJMFe2
cwhxtI/FmmYFyi/sLInUvUNLsCxcyhpGKjNToKYPgz6OU89fMgImC2X+AATNbvzN5cI+IXyAcEB7
DHsLxuuy5y+H3Y9efK0hZORTg9LEHFTD/cv3CEnIIoGvzESS7yjxFg8kCmwNG+tftfYzHJgVsGQq
f9i78sBfuRF2rrnBeViUHk23ra3ZqfcxmODFPH9b8puTBrIAIMz/D3aN59flqaIJbFfkYZDm6kCT
R4BLArVOBu1aMbdE5YpkjdxGLT1UDBXKd+PTYxoTFOuZ8ic2obnj1REiv4bcGyDMKPStQfdC5py9
JMJt7NZTe2GvUHdrzMeb2VozLPFa8z2bppOvI+C+aNkDJgCaQJNsKT4Y7oHO2DXGNsifEnqnZvjG
Y/DnVSmAZ8beXMeT8dVn+7h5iap74Y7wTVjpvU64c5ysuamE6i4n+HWILFHEjEG8r63qZPzzfY8a
QFYkfaMZrsbS5E1u+NKwPrrUQep1COw6Vk22C4uKveHgf6FQbKF2abhvvDz34UntsRYo8uw0XxZB
hgZxrlMEdQjCULXV5jTNmgkC8pY22BmYH0Xz3mr42cNb0IHFL5ELY/wqd3FwsUtwxvhD0Y1IasZm
eiHbhtnOzKFaJ/5T2P9FyMOGZpdoKAIZ4VkjYZNNxQxk09o2JRjy/7RAbDoYIeP/jnGiFsuLzx7U
CBokBHVab1qVssFqgMiPXte1PJE9tjOwBUR+7xP85kXTr2ALRGgUW9qxtGRqEp7y6KwRdAFXX2cO
FLmvQvAkMg3IGBuNHPuq9oLNzKEJxAxb1tZXuQXHaKJMYL5d27uaaWIzfqjGN85MhuIKEkSWDU5z
6yuccmi6+gA6WHLV2m6lmgUW2bT7aXKCPv2hfYQDs4lAL7dZ172nNTpcvUUpY0WbjFl6ojBqMKdt
5ZT0+JQALs+DCdyY1zW7/0clfjYqbHaRa3wmI0IRg5C7Wsmewi4825HBBDMEPNMRczgGxbPai5NE
tikKRPF1qs62Q24v46MbfxxKkCyulsYEQqwKtyVGgKTkmika/Dqx0FZVU8Oc6FGc1OGTYmTPthxq
irse0xCIi6pv4DFIpgx5vHVEjDvIh3mcxZB3wx6+Thmfp94/V4Xbkh4KIige3bciK7lmdWgxGcuX
hBoG5SQDPh87fNMTZgX02DYYPqVS2UvXZHFltdDEggRPrEudKZNYPZsiw1+hSZ3mDeKb5eTvBhoV
iqxdqnKcZ1iQunREE87KurXYTOPczHZxjMWgr6rg3RmoJhEEDMJPILUKWAAqUgvo46FNe5SrarYb
ArxVVca3ob0FguevbZCFYc14lTICA2o0X35Q/uZRcqil9WjVtN83CfOqWMt2E/76XB/hXqjOVkfi
XvWEkGni2JrG1nDTz1i+GaPP5EWZZ1dkgziS1WyAco+hQL+I55CAXOeLbetnoZkfLEiEVxkl3kKc
zHHl8BaFdH+08cE6EECcZaRepB9SBPlwPtIpfUEb3Vva1iEpxHW4+FweXenWcp0o6pn4WR+8HCjr
kmGzYnX4AFlY6XmxzG1eT5AqDy51WasG+3HKDtOPeYCHN/wDHwE5e676ls5/sJj/iwVTydTX4rXL
HAsh0fjlx/m3X/gf8SjqJ5GRlRZB4cAyOVZ9icyLiq+Glbq0p+GsjdEPGFwISq1EiRW4G1dHcOII
rebhQJoN/Sbum3dLc7/8QVziYpvM+QhMD10qL56ysi9/WhJJMZbIwOhQF6dv+ji3DDXtkM/CLzWf
HU1QzLX9xa2pM/QCJcUYzJcz7FuHi6NoGvpGjC/ckZxkSMPaZJxD1m5Ng2pu3suUEQrYBhe3GqC7
qKw5Nq0vT6JWBwKTMfI5NqsovBRXQyXcmrkAU4tCY0RqipaAS4gjmk5SrxtwXfkl1B+fnVO4Uy2I
102q/Ay6Rc8jAIIE8AWDlP9a62PsMlyW4Xn57dcu8RUGOkZXAYHgNrdOU5nwVWy9TAYORh4JcnXC
TYxStZ9QigbVvPAq4Dr26Xcz2MtgbB7dmD302n8LdPP1LjP3N0376qSa9lmr3Udk56xmJyqgPunY
xfveWDpHm3URUXgIFxn5bePC/yHN5COXqHLJITVbGlud8DuBkEGVZc7yFGZplD8yqyRxjrVVroX8
u2LYB/n0HLX7YrA3PWuwihm+2gdylcy/biYIMTEj89AkVP0jm9lYAe1f2i/CrPZ+txwEFWSbqYNn
FfvArGirNUqdih6sSN0fH7C47ZT78M/PdX09mdAPJBVqlltgXCwG68gJ7Ogpw/q6QNPvD5ADogZU
Qe6w93SswrPKgpoQoL4fOd+ti+djp7Ge4vBD0ea49Z9S+AEF5TDBXCaEwoCj4RQSIogjN2lbHHMa
TjVCxQbWctLvoSmfhjb4jIlw60z6UgfpEXBmZJBCPoyKlpBz7cMd81VpdH+yQ78cPKk550eZ/gLo
zBR690rDd6obmIXiLPVMjcI7ENPzEDDh6hs6bqP9HHSd7XKZk9tK0FQEoDCI+mKJasLaJYzTkTwO
i4sZrUjrpbRtfxiIb92k+uz7rW/Gr1Gpt9Af0BUJs0bzHKiQ6tEShCrCyCRDII9PcZOyWtIaLqfa
enRuEKw4nQjUYV2G824EpDFj2MIXq/GBZ1iScpANpqXiz/ExJuUaSaQWlJu6ocRV65BZurIvR+0v
okQVWoNjMBanMmNvqphgEiOTM6rnIidXEUaGSSI0LYGjaEtqE5OACwe5X/imWiCYiw4GgwKA0siY
klc1Yc6TmT74dCD6+iMAKK5Ntb/H8fSeyunq9P2fRipW1mdPbWgi5+DQMyuu3EBL392sKJ99H43n
ZNoQPKZp1VPz2/pwjzPFawWry9Skb7EDwzoKiyPc5QHihvNnjCoOD1NnJIjly8mcYaFZqJQkR+XA
gmalqqj+hiA7uDkOm0SdrJf5f5luRxtVFsO+zs0KZmjARB81wDhxgdsG5uyyBhum+OInxO+ldEa2
LFW/3wRuO6d+8gMeXRH3xjko601ht9qt76v03KrNSxdZg0aucFifnW5Ur46GvivFCbp0LXfbiWh4
t+rktQ2c4i+yfiqpbeyMr1RXOP5zzkm7aSJTXSqo9sdGc4+xkjlzRyrg4HFosD78/w/Rmccy4SjX
3YyFvlkAGrTSr86d2cqNG3zVzkwQP0uV5s+1NP+ahXjlekvGnx0UWjmE4xtB0ketZvIpJAtLW1VR
Ehal5u71KLpLtztTvhQHabrOOa8IHOZZZuNhC76a2mTsgoZ2qktJEAkHA4cWNZVeRtg+2Jk0eQIx
09CD50AVCCm6EmBjGYxzHX0ZMpfLOAN2EbhV+iwy/FrRRLanlXdfOmOuunT9e1ljpxutUiBVUJjo
Ff1EaDcyKC2k1ZhfwKQIDQgr24F1co9dd3ygHUAcRsqbNl2jhCvYcvrhEo0aSWatIQ7IosxT1OgM
Icc0wHJjheztfZKWqInZqej32u/saxrZv35lR9tGwNrOu4ZpRNOpX6kQ/lUJMVMzz0U0SAX2/O+z
IyTqkpe+wXTU/h2bEQqSmRmMu2nA4mbQN1PGXS4jyz1b0a2oc+B4Q6Jmz1M+KHfNAdKdCX3dJBkY
CVQoB0K2zqE5VU/lMNYolTCI9Y2mvE4cUGxkq/zJNgqo6pFDVAahpmotx2VbBcNaKUn96UXBqLed
MwZKpUs3jixJtUoxQbe+T85Nku+HKbsx8E9fiyoZ5hh12tNQyU5jceOJso+x3djHJp0YUtM6VR3X
YOlPAeIlftjqvO9MktTT7Ko4Uce1S0RaHioF9ctBYe8jN9m7ZcQyWyUDlpedeGJkO10jjBx7syIm
nI2Ug1fLoCIcVKBk5TJoo+rF8GmHS/P67380DrnnSW3/YHQkDXpEquj0jG3i1z7tx4fo42XtaNbB
CTs+YqH7tVdzwe9rpqj/Ph5QUTrDz6JLtmPsqKuSp+wpHT/0Tuh3q21ejdpYZyqbINUl2b4N5TXb
KFJSbYZxw4VByrZeCjRDUaARYDP4p9ziK2VV+b5WMCYnLQWS0/mDS3oztOkitg5jzdtNhKihiPis
V318DqqiwbI2f+eMoS7WWp8dMnzBxtS6oCbaq3CLP3QJXJF+huhbDmP4liXqhU3v+JxHNiMVxXXu
sx2vGxqN2lo5/ftUI61Dxq5Et05pSQ9qO8dTJjbbNaKlp2pEx9PkO0qPz3LMp/vUEAyQID0L8sF9
FO4X5Wt3b/Ph0FtWvA67wT/0yPa6KkzXJkR4ZskW06v5ixIyr9BGLSuWIXOcoEbhX+rasUKskdW6
u/En3phYuigIbKjqYdl9Nb3Mvu3QegtcHd3ZEGNIxepJXDPVTV+fx5C6xBrohbrSnrYId9yNqcY5
3/tArZ4GM31zB/wXda73S1oZ4eGvKa4xQ7A+bW6ObpYvUseaaYbOcMk7k6ZYlWzs7TgjGyN1J44e
dNOGGC5Zw7QeK0hzxMSlr2ylTbd6yjjI6A0bNZxG0o6pP1VDZb2M898wVgObBVMHSFOzjJh/NBRZ
29pS3jRbr8myathyz//k6+OpToKciWOAdNkApFbo5EFMgwOUjp8r6TBK7qtQPqVUTw5HzrbPHQhg
XUYJiyQmdS1qkXG4BYaUaxd5qhcrKBfamiMkMNXnmXeY5gbGvvlHY5HM1Rls2CMMgGeh8LfJ3iX4
hvbb6MPyrgxJubaMatNCjH4aVY2YXjR2tsiJWk+iaVcJXlyP6uNFhnBneiP/7f0/lZPwyuo2PTgo
PhaJgRu6NqpPnPNLN7NghbehcXKmsQa0UN2kU4LNErXynroBq157uHRj9RmPRoUKlNDw2A6YNsYW
4+jQmnKvLhAbpGFZgFrwm6U12flW0Ts6K5uxU6VV1q6KCOKZfFInZFXGF25B9ZnX/6q3o8bqvY02
JS3wM90FSXB9btCiRvrG0GnyFcsctykx4AztUtSiUUSEYtpQcCXkjolYO08gVZ+TjKpdayK5dSpw
MUaMqrfN/ICMC7U74m7xD5VEvGhrIvZ6t7EvflnUG4UyftFNksydMcwIiJwynFeVAbu1Ibo0DvBP
ZXbmn/79SFrsXUaLoDmryPn79yykJaPmifLUcv3Dvz+lmDV8G8YwUgeFOWnMQTVDqa//fuBr0dmJ
zC5cxuyhqt9jOespVItIWXRsSlu8WhXFW2CHxS4WIcuhKGF7qVK56SYKeDNoNXiRMSK2GIDHaNW0
rSGhF2IqPcvhxXX6UOMhHF7i0hmfLD3fq7nsn5OKwaYsmqufG8VOC1H9JI3Ldd6iEW3LNUSDmkzH
KNwFRqp9qQIpVBC9GsLeBpZrobpL2q3o4mEXiPYiGwKaWrf61KYMPVe7A6vs74wBeEMQ/SqOHuxK
tcTLiHrkErop1peJ3zOzncfYHZ1Iq4BeWeb/fjhD/mykDdQxNTI3tITvvc30XJDL/h9T57XcOJJ2
2ydCRMIkzK1Eip6iKFelG0SZKXgkbMI8/VmAJv45N4pRT3W1RBKZn9l77Z8tzibLNKbf80TypZTy
sfG0/WkvALhZVcO5aILmQ0MwBYSkRVccpYWLxlu+REPxHic+DN6hCY4e0IDj+r9EJwJ8N1W+n0Jo
1FGPbpHZ4PeXcmwwpGZ5/M8PrPnqixMmsL0ZiC977HGVgn/kiU2M05IxgrDRJReEL800uGcmb4z9
h2Uskc8AL//vUKEEJkMsd+mES70QZQwYg6Mpjt+XiQ9dCkDevghntE5+2KQnL8pY20QMscAt0Jil
lrZPVujYJxib9mn9NsrTZNdYObORsjrL5YvIk5zZXYKgMi76AQ2Od9GVwvG0NHyhkD6Wc6Y00tf+
OUVPSJi8wBfmAhRGE2iMu8HBxgY7LVczkSyiGs94JUaCLQIsNV7kI59pekzGxB9ojuutAS3TcyWT
+tLwXhwY5cs3zHe6e6x1u68jnT5WznioAq87r8VnLWYXdR66JR7nZRxfEBS5lMJK8+JW3T0xPQKw
GD95YQvIbVZAGkbQEb1y00/l56gNqJN3TM67Cr2gKyCfVRG+s/VbA/D2QbfFc9XxQ8KkpKZY3jV6
yv//y/c/w33ndjW69UnAnxnANLZjvp9njHXO0M0Pa9k00x9cONyoXln59CAxoF3DqCls6H9IRK13
m/EXPxJp90HZHiTX8rsah8XFIE/K6G8RmrRdV1Tuh1fY4yknueoceTgtNMRMkQf8yvkEmTnD8ab7
5Oj3EVWwGphWp0kJdTBM/vKvVw+Zj9608AQXTNZyME0xsH9Itg9GDlR/tPW+q5v2OfNBPudOfE1j
QvdIUBFHJREABt29nifIuqHVsMZumptV5w54egDHfBNyElAUGV91qdr9LHo+g8jXfiovO8919ZR2
YYHtp7TfE0kEq2v5LwhgmcTH7HK0hDoTdz7BS+VCm7LnYF8ZPoZtC5uqsPPxVbgsCD03BSoWYSOT
6eA8Dzmukah7doOcO8zPufJtmHxd5vZvidvvjNK3bkOPrMLUTbX7PnlMzacO608Xx5csEsajV3fJ
XhcmGy2DaYqsG+MSDqZxMbwhPEx586dr6VIC6oi3fmIA75h+frakYWFOlJxDgnoji6Ojk4AfDo9e
NqUva8WpbNCVTHZMXEK0zyPv3Hpje7bdPuV6xJVf+Qu4nl/pyTL1nUkQy5SwoDtfLFRywqFgMQfc
znWI3F20UbQ3pTwlmUIz2ORENKL+THPPPJezDWAwd0jmG8hVq5ZvufemSzDb72FDHk3fw1PKF2a0
dIuBDCI32MSZLmAU9BJZt4D40TlFAVQZZAM5CWw7zTnDGuGwvBNjkCtYouNvt2XJ2k0L7GGp+O1u
FiCW879WaUfPokFevb7xqej+lEI+W05rnEQSU2O7yLOGRUOOdc2EM5plNf57V/ESjNNi3lt/YdlN
OJyWo1X/3/lqhfYPLUK0JTUlvrKBos5Ru3hFfCAssXlKzOja1wCR1nrAWwg9HnPyTZck5tnPJ3zk
AbtNV4uUtL+mGZ6MJLmJqicgxN0nU6sARtCL1HX5DzVftDeovZiRZM4uioqCdy821blsx+2kgH2U
c/Pvf7Vgn9kUhF3/kQZAnUsmg+fQpOnKrdreOJ2F9bX32KoqiolwdkKCykWxDVygPVanyUiNgSYl
TURLTYe1a/k4H0fH9zcSF4GXSay4Tv7kyw6jRsrOIXY0lEcQuRiZRL9LsvmZHrO/mTkmBFXwNsSI
B0imlEQsW8YxnuIvWKXIR4ukeUnr/BqMhFElXMCbfoT/XSzuzHa8OiYP31jm3ZfNFl1j7afGNt+w
lecvKUaVBSgaBg1m8r6BGN+QSz9P28IJXYI3zIiEIclmE0xwz8zlBTjbr5jm0w/rBoR/hxE0DwaI
XehSzSCy3yvw0dRUSbBTJiEeknEsvm3CWZiNycSkzlChyzy7sHgilDONN4OCOy0kD3pCRfJgmyXj
T8cm+smiSl3HFibLI1+Zl8KzUYuy7jk4/kJ5b2Pr5GSOeeo7C+9RVWfEys9iuf3pGeLufQ7jZ5nh
K/j+t5hK/Bizsry1Nf/fzJHKo9bXbrmv8eTidOLHNn0EtVEvnSsjysfMRAA5MLp8/G7vqh593/rA
z7gXjoyBDknLCSqdxN18f+xbe9zYk5bHDAn3d0MNj4TmMy0O653S8cJs1cIadB6iES9PZSXDrUlQ
g1mJ/pEWreTCAnk3xSZUaeulzX2STZgM0oqPaIvzbiR1BWi4uzT+schgbrFJovEiNCQqJ+/Qcz16
jiOvQdzGNw+pQ2+E+XWcPHU1jUg6e1Sf1RF2/3hxDZKWvkvcZs4+k6h5/36cARfAqmmJkdWVQ16d
5b2j5CZFkav6+1o3QRGPqdA7wzKITM29AlyB5zyZzMyIjG3aI2OTM1p1tW97Ct21LR/1+5zDSBz1
Czda85LQjVzMKTw6LWFrU+H8JKkuBg878Iw0rbzkEjVnrsElRA7PeJQ0B2+Y2cuY+BwjKAXWcgX5
libQlFiFXPNR8lV2HHjeWHaH9pWWUHAit9YxSmbnU5YMjYPpUJV5AbjTMM9mn+CdgvUJYAURH/ID
5Dj8y8wUGDrTHesu705rc2EU4fn7XnJDSnrMiNux1v19qhCern+2dcbPSacMLNzBfxlYRK738vol
0CiP7QlcepB7H/+rQazJYf8zS4yknSPOUcjpEfrQb79P91khFNZlPBHCx0kUu+aPOO71q5tnt++3
zhp2a9X6v/p1dkS/laNUzVmywR2dXpz75S9fvzSDS++6RFO6bjae0XBR1fkILOe4qp/WfwYax97H
SX7LOJefmXw027RjU7uOIuzex/jI0GFRR/HDBYI9uTOyI7Cn2joUHvWHUXli5yQJLoFePTdlUrxY
KsruUYcAl17Zz3X5IVzKy7joOvCxmmLaZVPMgAg8pvgsaxTlXl/ixjNsvzt4EwsbUFZQECFeTAVZ
q2MUnb6L7LQGVzrxkW2k8Wao2T0KVecfHPr+YzFGZDfXFruSRlr7MGLH2s7Oz1ALHO9lHQqgE0V2
cLOexWvdXdKaBUM+Nfa5qFBPBKyOtplZ3+Oo/52zbXseLAwerWsWX20LDqdh21ZMpEwrUR9SGSwc
neCrxGjBCpReaB0wUiSSpIik7lSr9rx29j0qnrXIYasybAkxiXYmZoD9zGznkY8p52WRGQxsIipv
V+przRB4J5VBlOfyrbDsm9TpdI1kr9G12ZCXk9YmgEMWh6hsg92oMOf6ti1PnZE+GwmTkzpSwaX0
Tevuivq1svyBTTHFO+OfnFm2GK4trPKEg+0cDeU9gZB1j4EmN3Nsn5XQEbHQLYCVZVPQ1lhgk0XS
4jix95DUowtDhCK/mTsmQBtVk1fRxS5bE4BpxFBVv9ZPOJXrCFZAArTLEX0Vi5lpeXBi/Z+oMpxX
o4pQNcvER6gboK7sWQFu1ut8dntAUin2I1UFKEUWb7BThO52/VxaMvjH6hsbsWrCfSPxgCoiRJ+t
0D25sLCAPzeIz320x57TmvDgSvtsTID0nDpg6+dITaghZVEp5+iwPs/O1CDFXKJB4zzPDxJUzZxG
5THFf36OJzQylU8dpLDFHHq0r4FTxafvqbTpTc2TMvE2y3xkFe/EX2ll5x9WhDpJNoj8rQCtzzp1
DRHfWVO0ZMn4S6oY6h9OnuDIsoLkMJv9OiUfTLLI6h+ZQY8/JPXjY2nhd+wiubWn3rkakfpj1VPN
VcBLAzzteS5lvUNV3OxM+vHTNXN0cGUYQ7MQ3Wwhp7uD34BV+OJKYkX9WEnMXc56iJbDnG2NAR48
I+rxJts/sWGX+24yUZwaSNwabJaE+SHz7erpuWDiha/OoeE1heMTDW9lRBYUXzTzxd03xM8sG40n
WXjNcQa5nnpxeHE7eYhqu3grWxRdYf/KVvVe2kSt8KTC8sNqfxdRgJgzNvQlbvRwZRt8x9IxERe2
/LeKUHQIm4W/q7IQ87UYkYflqG2LIaQwnNMiBbSGBHpeBjr9Mt9Z/5dvIdVKLfcWjYizaZVx12gL
x0vUWPZWjYjFZp/8Cdpwlg7Mp7l3OeI8u9iLrAw2w4jppl3aqy4dyRdgTIKst14KQmMpCOeOX4lA
m3GADS2WuRSziuFh/YMy9/JbnkiigowvTzc8MwOjoQiv2X8vsKbigRhqphyOiombDl2Mloj2q8ek
r6E/SGaWTsXOriLpPKnjZ4aoaIGLZLo5woNnpDpuTebM2GIFAcK+g0o6EHT5lthqu5ZY0ug6LOXj
gvt+00rlP1kT0qhYBNY5mZplYPfmxFb7LCWJjlaU601tXGJKmX+5r36HHYUFBae/G/uCTGgnwHrU
kkLVDuUhEC5cZn68h0grNo4MR7eDEzT4ozQHtSCbUcT1qRoyE6BUHV8Hh6cm5eixOtpXr3yySMa9
zLmPIWEKsg0QNvkaYt9i4/Yw+d5fH+8P9ZWAEcRDvBNe3B3ZiEH4iWpyfwNSp9cCIw2n4myX/31h
RReK/zgLByAuzZPmXKGTQTDLprE/GLr9MIZi/m2kRXOvlY3aYmmICj8VxzZ4Uloua2SJlmiRjRhO
GYAPCEHKk6lQT8N4DerxoBkfQDIn/cRnPLOhElcw1Hr5kWcU801AH+g5FZngTPG3bki6KhsWvfMr
Bg5eA+BH6bS+T0n4qkcS6JKRfYVPaHeZ64YRN2bvoC72eOrHGy776tqHpX4dpL1zR8vcm8uth4i5
P7SePKYebzoDNPtWDT2LIIuq3+6HjUxWov+7bupgVwIxIQMOlDwqgoeiV8kBb2DNetYiYANMuSqT
5NnDv16pxqfXZKbTeMRtc0GGBz/6xdHbbde/qu0RkXkJMZNTI9Irvwh2UPVlzZppV8Z/uOTGPiaW
7d/apNLkenk/mPTm7w2bFUOm6aaPB7oFaICUrujnfeSQ6ypk9FCyxCru90ZKjIVofFDnDoFbuJSM
yJCnOrfUdXIJqCjB8tq66B7Wl9Tmo8dG3P1XN6ZJ785CrCA6j+4M9hz5se0l6IBMsR3CJ1ek1Qng
40/TYPLt12I8k0LBeWrTG1fEiJeVy7yM9DS7LPD6O/lRxEgQzRJbX5T283s/9cRSDM4plI77bLrB
vUQcR/pya11LFzbn+jOpsoNI6dMB0HnYFy/H3jIvzaq9APxH5YHvsBvzbJM8HMh8PpGlgMa1hQRp
ZNs2QS4qqXY/O2iNZF3KY263zt6oXH4t1YyktpM9WfvAWDZ94bSPgWd0sDqt8sHOimifwiLZx8Pi
MF52plFnZ7suolG0Wq++5fP3dGydiXmhHPZieM1cfZ/6uCc4lNHpafnWxGk1Kxt73zii1uoX3mdT
9dA14Wm4FdeKHPqPmnH2IiAJDijPuJdNMF1TAduk4DN9rFuUs4ElwkNtMGdZWpthAJCmZ63Q95Oa
xiNtvZd1x85fyxPXmU1sg2UcHAsvdW+xxhNMMvEjRBwm9BO2La6VkZCzuGwpKop9rLGqBZCPpn5g
VI8KIbzoEME4MY4OJOYBsRs8M1fZzl4tN90ICFWwWTppO7JO0vVaHNrgorNuQg3bz+ae+7t/bqku
PiyPg62TiNLdPo6vLl7ZkbJ6IwVMzyxXnDNohc30b1VLbD1kpO2ofRTR3m2+I3iKu6v1iTtBOLoz
m5kBQYw83Amz4lg2xlGnfnHTi0ylNJw/xmzTUor507eMfF9i+eRQCInl8kHBjH52x/tOtqzPHzKX
SMy0K25TZu2HrMp/1L3cNZ4b4SA03jF6Ii/3Cekd5u7MucEkPf4NJoGBArUm5QNyvpAYnFTh76rN
I7Cs7jQBI95EDqrNqbPvngr9XVmAA58B52Zl9ZX4xnPIhIyBWfpamn782yPswhHDxslmQhJYGKI0
/7vIU3aNDIlHM8ZXvF7i6NnVPShQ1Qv17voJNO3AbfcecP/NWMpqnxCKSEYlivdlhxB5lvgdosfA
CxfWzMGoiY162GcxYm9IX6yMl8O0VmO8d5dVRleMx7IIBGUGEJS4lvQpMoh2QawMjPHEe9n6VDr0
3B0TuGbk+Qnv7bLfbJXJHSosAsV5c6blbUpT8S9e9nLrl9rq9g6JJHXW1D8TVJMg2PG6zKbDLMsa
Hd59y8aCAV7WpUTzpcNt0LNgnkbzK/cNRh5RM/2QUwzs1/fqx/VjVVWluKKWYBrKrzrV3pvB835F
anWcJZIgv6ihWWCdPdnLcpRk5+FIUczazrtqWWw63Q/M4fRRaz8+C139dOcY2NVQeVtbMBjtutrd
4mFrL2txp2FC33oivxxQw68KjPR+pPJ4SqbauaxXikOm6FPkhegmKusXL9G2RibQ16P5arpItAd6
WNS+BknzeMa37ZwRegPE/dy4Y4gMI4Nsjoia9VZLvIKNuKjJ9fSlA3Kn2pTuozW8fa9K89gJ9wZD
Lb7YA/Ky9QVQrem9FhOXux+NTyHztx9o5pVsnz0PQ83a6TlIjM5B3nRsTqlvrOHDCe1q7xZJd7RG
n7EvdbVBoPimQDbw2BldewxbjHxSbQcraL8iyS6TQwa8Xm77l6gY+p1ENS+NkEnfWulN8fjoMIba
lMvMnrk4aTDLfCBPGvASy47ezP8z8IM1PNFYc9cXZRgGjtZGTcOxt+IXMce7QVgCLl5IjHSiTt9D
ihk/jD8aEM2Zigknbn8OQfQhpj9Nk/40RxfM09I7cJSHxyInQo3hFHKReZI72/g7COjpI3m7s0/x
UzL7pzn2mp3dQfiq8uplyDPILwgO2K7EqMsXBUE6ztEJMCsT3EUYaCRt9uaU82dsYB5FP9Hg7x9o
+weL/mY9XPtLgFccpSWQrrC2P4OZkQSf0IUQ2bLuPZmBJ9B+7o08LH4h4kMUqhmmu+pXlSVbJrPe
Q1DXz81YVp+LOsT0Aueyvn8NpFzPJl54dke5c+a7CFpORy5o2kOOkN4QT743h7c2M707E0D+2m5Q
OyWxlqMKm08D09JdNoNzqYMKPEWDX6nNE2CnM+JZJ0boub6EwqR+Z/TMUDMPa2ahWKcQpgLQ5tAw
nAzGS4CawPaKka0EeVr5NEMP7efg5kUFqyEFHUV3Fuw4X20nL6wOeWzA7gUEuVvr6syPgIpMuJwM
OyyP7vwnMuzsu9HL6nozOZbxFjvAQi1t+rva0/eiVv5znLik3RaQZdLfTekPl6DGfD43aMYY+FCl
oYuGIjsVT1GU4H7v/fYUV9RkiinOrUZKpoUZv1kWFR2ioUsslbNHwIWKPxeks9WcL75DvEGDavMO
s348t5H+DW14eISoOp9SnRonWxx62xqeWGYJvB28KMsU0Bi7/EZOHP9lbHFOv0mWC1b3tOMqHvJd
smg+BtxKc5+Ov333B0WR/zZ5EW9CKJ+TkN2TEEazrwbN+8ocgVxQuHSl8rAdLc874gxCzQiFCWVG
wFCE7kD2/s6doer1g5ieQr8wUYO+WX3O+DizMny34BsYAviuv1E03eBYKXgZ/2C6WJvYyMec7Joq
eC49k2Bwm7lVxKc7KgJWFotyPQYyeRoaRmFMbVn0mxHxBTJqPpJUzXtjILEHxdppnOrwlMT9LnXU
USMdcvaLhLG1+IzreQ6exaiGc58NT/2yoJBR12wjE0V8UJvdXhnZzcnwBK5Pi1Pp22AO48ki7fZJ
DAJAnoPZIE7Hp5ZRdPH4GRXYn2WXjy+Rm3dI5QBG57U4VoP6bQ5R/pxAlVxCfddPdE8g60mW7Hgb
ONIKFcfeU8ur1g4QkZeqiiHIQunpDnUcDW99W0SbptVfHifApszGjzKBIjpZRrHJu3SBsrrNcf0o
rxdZZOXVk6aDWC+LjClgvg6n8FR+5Ib/c54H3hAbldhHzip4KVqERm3LPoHIneWuVH46n21rOpnV
HHxUZFwiHXtqJrxKyyZzHZAxXfxch41zEMtNIUvM5GGKSTo2qy0DIU5cbaIuJYZnX+I22GaZdh+r
mIN2XQqVGeImfyys3ZgGKfkNBn9xzMi67aEQuR2cfcMaaKQLi4+xmr4Cxjd47Z7W1sWYKvXY1dSd
65FOx+I9O5537zyCpAx/ekxFc/XQvxxA/TRnclPgrLAxqOGeSdBJ7/SLCPmWhqrt+FAGQz+e1re7
ta18A/9Ovhp/01wi2S1hg5suswb4/0+eaMO95eKdylOSVCh96c8CiLCd5RubPAmIvZDdl0nC2sYf
c3cTWn1wEvaXPbukRoe4unJGFcdgwlDlWHjNZCtIaGPdscF7nSEZW+YRAtZPkKKMnwjYPGfIrevc
A2lfJHu1yP6MIKC59hJiPmwgdxODQFYaujwZqmse+tilRy6D7zZV+p51Y5yBASei+MbsHBIx4RkI
Evcsfg3YBkiWmR+PAkq3X2W3Kmn4aTzVHXgup0dHRq9cf/VSRCSnTs6/Bhsg8ayM6mUa4+hqK2TX
32OPsm/ABRtD/ToNqnyK0Vh92Mz9U7NiqxjHydnR6eV7QZM5OEYNstxS4Y/HODRDeBQ+U2Np11c+
cvVr25jLihU/3PJOmSIZnpEQEScYde1Zh9M/NRDbMGHCvwejeJfFLD5n12ATjxhd94uQMQ9/SQo7
Pbr6UmlfXpKMrILBRAFjSPOakwAw6LcedeePWROBMiLWeljFL7wTbwFYPP7jkjnSCL/KMs13v2fk
wMoN816Aui9NZAGbJiCdxa6uAazfbBJM2pYbmA3fLsjT4Xloiwk97Bi+MTxAwT6Q2Ey3UayTP2ni
hU/64LuYYK8YXLKrQFD0OvA8EEhY/RgctEy4BSg2PGsphe2muxdghK0Mg1taoi/vW0OCNAhSnMs2
6H+m7U+Zg7U4n7zuqCos+euVicIQyKwXA8gQAoIeoSAhWM7E/qST6rksMizzEglDElXzfuhGYOx+
8JEYww+EzFtUAWQhjbN/Ctc/Vava4ZKjwCEw4TX2h/coAjoA0UO+pkn+CG6F9VGfY9v12vEwlsZP
W2v25RQgiEv4hUZUcfuyxYHKHhwnhIt4vSaLSc11DS5eiIM/pmz3mK6g4s6eqxZDfD57rxVGnWYc
p/tk1ucoIy9T9qi3qm6wn9YquCTTvEIaSswdU5lZ/Yqj+GhFDpiHpADw2vv6SA2T08AeDDTT0/Kp
7mAgAFGoF8FVm1pXEbXuoXaYfLkeko/1Vuty92oM0TVhRQt/uEAwvdRVTRSzZxns7bLReC5bCmjk
yMHGMP7lLsFJSTC3INEGCFpueNQ5eh1bOL9VLfND2aGYtlMR/aiKnhEFaDVDBh+1E8/HEOQLgGei
SFbhJJzidENT+Tf3FzoX0+C30jb+DSx53dZyoerBgH5prVl9qt7IjnHbvjcB9shstuzPvvLR7Y8d
TkNhg5xZytS1bFjPRyNgoTyruNjK2Dc+stZmkm/Fu++H21bQNJj+X/CU4GcNBZCfZbNT2xR/QQTh
kfs22/sOEr+11SFoDHNW4ZvI6fn9cgsAHCLNwE+wmxWwZcveyzZTSAjl2vqZVvGr4Xc4lCiESh5P
M8umjRiT+meAXvbhwsBG3RGVI0qSWF2/ywaVG2SWpoN1T83u0DTYwaGfTUeeyqfZH51zSWX2tH7Y
msYjskOjE5vJ0RpMOFFQjJ47laWIariHrGiYn+ZlO64S9+/66rgN4+UcyczdGZZoTkkRuOpjGe1U
35MgF7EtGnsiddbzuk1JeP2eeKsgYXEhO/sdFXv7kJLVyMjFvLaR4R2Q42kGjPim8OQtPQsquwI3
dcIMyh+CJ1FDLXCtPDuPY+nsLTh6z8iBpy00q+SUVbfGiOU9i9mie51/Na0O9qP3pyktopxGCMxF
A55kcHEDJ4G/8SeXjMmie0lYO+zXTSyCtUNTvwTGeAPzNn01Sf0Bd+pMxVX9tKoKbWYmkW3XBZ0a
TJlGZuE7nkPW+4TEMz/EiTV4/bGdypIaUzVAS1k7BGSXFrMsfoR4xkSUn7sAFU6tPWwSeCmfqr6a
vjDKNxoBdZgx/kjxB+6GWRsvUcr4EvBZ20tjW9mhz9aT9JC5AOzZm41zGxqNX6+qWUVRRUUv1VtA
WPYJXKTzoN2A17ReHDHVqx1NxR+7xxqLsGWxRhMmxUGaHtePwgzH/uTarObNecyfR8YFBBQk57qF
/PT9eR/m2DgykSRlISz0k8sM6b9XNUrP4nHmba3hwGHoW0sH7u8COYyNBqhipdy41ESId9g8QNq7
zIAzjiLqkVUnVYjFAvTpuhRh+KgOcSo2Xayx4Qr3hzvn2b0KZHonO+NlmaEXU6LgL9bhofNjXofS
JIPG1p8RRMepiG9h+mJERfLczzj68gyKe+J0+7mq7EffRk4TeLF+xSHSsoDCoZab1Nzrp/z7eGMB
jIIZyQyXyBtmbH0z4vEwZE760ibN1iYo8Hn9kqCo7DzSJFtG49vCGOOnDj3u0zh3/dH3KnUYFMkq
Ae4jRJPTee0zVB3uS2XUF7Zl9FxiokovIufgNOwNdavjd5NsPROBi7YtxcyKik1a5NurumNyMZVq
kxBvv8PvaFsNCOFaYJ6fHAQE2tA7baA9T1ogr8Kr2VEOi/GkiLPiMy7VLejjjNzP9ikxUc1XSWq/
ZxXIm3DMUReCso2wqn7iIig2tcMGpwj8lyRgwbNOlJwgYGcboThCmUVjAEPMjkJxmLiZ+RtB0pYa
yydFonFawLQqid9Kbb47HonnZYIk5hExaTG9NzqybpEvb3hCxCrdR4R0JX1ik5mtfR+RXOxZvab7
zg4Zf6IRr9h8bWkCuk3cGv49yjtiM4IBiRemyofYB8wxOUxwejsuHwGlBB8tkJZ+iWBrverdDXzz
IpVtAyRNPO84ZOOLCcXo2gDK7AwzQu8Tg5+yGPMFATzmhm0yE5rfUzJioYErsc64cUbBMyuhp09O
B1xpYFIUJ4F3iRO7uvy3bfM86zi1/kcQDNFnK6txQzfJtdqSGjfNM+DfrqXVxFF1KDi8aScQEDcB
6zcyMNKaBNa6PpmZeVG2IOPMwsxJ6tN+mEFJSqJ0AF8HsLILoJrLFiGlm8o8vFzSgl/gwdJisK/f
ODFhuvVC6rNY8tmQ0TBhD6ZkE6B95qGjshzjvN84hTWdv5+9VUa073I2AkFfxS+5RpBZ0g8+Mp6f
oRYsWRWVEPcxDeNj2ZefWTnHh7BOf/PbxK9IiboHnZqwS1yv+vCYN29HY0TXrqkFRN+RuGqlWE38
Sb667S1fKr6KVKGj4RNkNzTJ3SefZLlrpBbOGbFB++LFRbM1iuSvj2P1zs3PdtAW+Q5IIfdqqcJT
l7jTBmwVexpJIIKpi5nuoQVg39bzCXkhzJ05/hGnc/HHCdTvKHF4KdxFyT0JTRBLWzSnvs6cc9qJ
kzkQlICpr/nts+ot4vyfndXep4PqRJap+x9vEh/LxoE0OT87FEn1kkMTjx4uaO01fRUvVInSfGM2
3AQ4rYlgBzn3aC47Qaw1GTFe86IN1Q1D2Q5lqsjt4C2sCYGyKzaXc5u5J4Rb9WFscv9TDxmCZSeK
v0RvFMfABDCtexO0v+4XvZJjwnxM1IU5eropBAt8noOUnNDmzV+QiropzK0zWhrauhk/uQ6RPA3k
7bCF2tVDQDiT9CF0gl4jHhgzfH+Ifc8Dy2sWeIMi/W6zPT/ZFT4I4lrxAHf1JdGhfs7bBHZXacz/
LT0aA4nourLD98SUlGS5HX5WCFNMmohkStS+t9CD9sJKfliDzygqL7JLoJP5E4oqY04qZ9rzjV7c
H0PUn92ukqzNsYZkGdsyRDuvwsMeohCSvvmBKI+Nw7yr05GDgEV51zLCkbJ8p4uiPJcZbgRaU/mh
UJFuXIct46SGBFAMmqAQY7nje8Z/f3o3ds5qadWtBDGnbfLGZDQsZfIqkt5/dQiITGJ6orKB9yez
8RKTQZpYeDrsmE1zZDPnt/te7YuY0K+mDA2YkjwQa/uUEm6MCUYBmimS6HkU1njRbL4IfS6a8/cQ
Isx/ZaucsJMeGR1BfnL6wt6rtOlPtr8TUz9s22X6yPlssyvuv8fboA/BUMCoaUfKW93vE7sXz9IJ
PmZWqB+x5w8nE+8BHubxuTH6/i1DbfQwqHr+jLIABAN/FtolveMYGSg+W8Q3QVQi2WztJ7b55s8s
YRzbF+I8Rd3PedEhDraJDBDA4nH0Wv2Gg+VXhzxz6+UtZnzZGx/jAEybhftdk6OAzB57VdNZL9z0
0NdVzna9aJMXA1hjiAuLz3nfAGtT1jbkL9VuP6LaKQ7ZKh8wgwQ4bwNhw/KC9DkoGjwvaf6j/cu8
bbzkCDK+5zD2nGNrKZS8MBwg36FTxsFkIbfJBjyIMXrjp2Bx/8WeVFBVNDdS1liQFqPozsXwm3IM
I39bjzcX31ee5WRS8fLJZQqXWtk/keHsUMlgbsZ8uq+LyrlLgmueq5+sXoazMXgsywkuLiQwST2B
1Ay1e8gR6x7woUPVmvcMCfIPp2J73uhC79YR8kxChO4Fm8A8AyLVjXrn5d74qFQGiHIs1Z8BEkvY
xMVH2Lc/SAKYH6S2slvqG8kF85v7+FiO0vkdgdMpud5g7RPh4dd2fSGvgoDwpr3F4v8xd2bNcSNZ
lv4raflcqAYcDjh8rKseYl8YwZ2i9AKTKAr7vuPXzwdmdo0yu7tqep7GLE2WNJLBCATC3e+953yn
QZe7fJWaJF3aY3qSk6i2LIopmzQYOaMwH/2xsJ6RA7X7lnleqq1sl0UQtUNivybGz2TFjs+kNX3V
YqFDoVRp+ufenCpo6vjFl/QlZw5fYnbJsd66LIB9BI/+uZeIIWuC71Ay36MHpZs6PGXMuoLhlObP
DPsqFDOLM0ZuhvkBzVXkobO+AqMdfQbNt44BBuYwOj8m4xH18dZF602PuZ3bdVMiPE6gnIG6opc0
VsR/tJfRe18nt3H9fDZrGmdj5VyC/F0oHGc82Yoo2rJ3HiRNoy1dGZoXPfCHGrBbm3lA0hTOGHcI
TyUvg+WVwyV4yozTEjSWQ8FYFV5JuIsd41BLVDZOXbjXORP90Wq7RyumMzFID61FrT5VGh5BnRM8
NVPO4xxm11S5Dbp8MNZgTta//vJvf//3f3sb/1fwXtwVKSCXvPn7v/P1W1FONUCb9k9f/v0SvVHb
FT/aj1/7x4/98Zf+/lRk/PdPf+S/faDl6fzjcfnzvz+9zdf26x++2OZt1E733Xs9Pbw3Xdp+PAde
yPKT/7ff/OX941GepvL9b7++gYRul0cLoiL/9fdvHb//7VdLuR9X6rcLtTz+79+8fs34ves7lL46
/Zp/b/7Tb70j3/vbr+qvgiXE1q7pKEuwg/B4w/vyHfuvtiscx2S+JSzFuMn59ZecJSv826+O/Vcc
W6bJL0pHmbYlfv2lKSDD8C3zr8qxtdCW7Vkek1n563+8+j+8jf/nbf0l77K7Akdtw2+rX38pf3u3
l1eH1V1LDhpKe8I1eThT8/23rw9RHvDT1l8sb27GKSEiq+uhQ1rm4iZJzQeDEJRtpWFyWPgq8omm
zpwAOHGLuN0WzE+PgxkT4pe992hk1gFW+5vGSxTW78omRqPffygug5TjSIFZmsmQ4a2rehcnDdt8
6e+tuK+Pv3WIJbyUpk7vIPEcoYRcOIgUZ/TYFEwOLt8Ym7CBVAJlkfGORDtC1mWNlyAtdn7BECfx
o+kUj157U9v0CfAdnOfUXzKlI5J5WlE/AZWFJc8cP0ZtdhrjkbTsyAkPBaITXZr9Gpkq9Oe53/50
L/x+tX++utZ/cXUd3iNHK8+1bSHMP15dU+L7sD1mUhOE5JSkyW1eONOGVqD1UOIkl7SZI1ywrcf0
ggLgVThoO6cGcCP21PrQwBXjgIYye3gha3j8F8/P5Q7787vveJ4pXGQ6tjBN+cfnN8mqyOphwh2r
P+EMCk+hE9z6tSXPHZL+NggIWdAkKjpxS3u5YjydJKXcz24A36q80XRTNwzNUKvETXF2XtGa3Jcy
EHh/YWIGyKwTXb1OUYAhDW3f8bc+bJl8cUvAZ37i3n7cAVk/46LCM9st29Qsys9maB5HRck6tVV2
ApXGpA3TfcpeN4TzzlDVdCY9mHIuYbdgibwiYbRxhzCX79300XFDax0SlVU6U3s/y9lcmWX0Q/at
QQZcPeDhhFpAYXVLID1RncwJAt2DK8Y1Hs5kIE2KdGBnWJisyw2CtKP/bUn9w4r6882h+Az/+eK7
WnjCVo60pZDLm/PTRy8PlNmrBO1ChKurdPxH4gERCwXWXTFl47m3yPWyG1cfLHPeKT80sAdNT1ms
Xmwnkxw7snLbxLTMehe7oyMJn7eyUR2ZWHzSCichDmRrN81HPGjjdaD95q5sL+h3ucI8YjMfSmqa
PHWf9FvTII8E1PL3QFnzftH1ECLFSAMbEWd0lewzAH5EPOZ3puMdXRSRRx3lxbWVmAd8Hz7WtIB7
Jlog+0hmNB0HyGUfqqk6INpE1917CK/2UggZXRhsfZaYTfaMU94CjIH7D9kvrcLg4gbIe2U1godZ
7N91YLmozYKj7oQg+MsKdjR+rW2aqueQGOSDq6FO+A5GWhDl8BhyM/oXbxRvyH96p1zP1QjUHE+w
ijss4T+/U4Mt+9Rqc4iBTHdB7kGhbEDoO218h0e8Rsdo38m+/6SD4kr3AcsECA+s+d7FEwAV6CDN
9H7qhvHmNO1k+01geiwL9Ir+OBISJPrFf1MzeIlB4zAeb8+8zRT3DUmmUOmzY8nqRAsBVyU9nKWb
Q6sY7pXxmppofuLRPmvbRZfrMH/3onjg8KK7s58YT55scv6nQe9Sp+uqgldooAw5RFCGOfMhGyLr
fTeag2CEONYbr4BkIQ5wgexj6G8/WCYzaNscC+ZBTKzMHQclC+l9ViRX/I+viR4Xp3YHYhyUXiu9
H0YJAb4MLIvQlHFc+ZlLBEBuvU0oFTd07L4VDmrl2oe5AbYFwSmJsllJbE0p32yHzgMSCppYcROA
1w7u/ULgyTUnfORMhVKHXG7tNcBPKbmCYkw3mEWtreW0MCsHkpqjgEZF5qZkrzYtwj+jIfdZYFvo
MR795hmakws3OeinOjh4Ri8fZkRc2AO+BSHZjshAdoFrfFLSVTv+At2ZadG8NbBcpSmhFsR5fOzB
UzExTz7jMgjP8Ft2upEJVLSoWtcFAMQo4G+iRW5Oji8+J8L3IUiN73SimeAYAOZ6+JIOAPePp6kr
w7tJss+zAMKD5ebdLJP+0NVqj2uiIh8Ip7vqiSPprVdL0aOqBWFrzDUH24F94QzmZQprdbIBmM0G
iTjjQEvEuA1t8J49sR0BQR3pXucguesoIuKXKUiaQtyzs/Q8YOdiwdAwKmM6Ky3yp1a3oFJku+C1
jaeiRVVbDG6KtdO1N+RJmteJ9QsArXlE5XXCujhtZQVHHVp8tFGexK0X+d/TLr3p29Dce8QdJa1N
Cd5WTKqTV21aV8nA2o80Wg2ixWM6kHgxHjuHw21DU5UmGqlCk33npZytG+S37WSQn+yK7pwzKJaN
ui37J6sjia4J/dfZ7d+kLwjstDH6EVEzjg44F8JtWsvdtiCNq4W6a3ugdMFAbLwZsLYuQvzuSL50
TiiRtLadgZetLKv8HP3ICqs89lq/SOXsJArsAwbCt07qT8mEw0wDXXVsLBFf4whdiK+9J6OprylJ
Dat/fpb42A5+PqlZGFiUa0tPSs/Ct/GnswQNs2jk8IAMrkoROBDO12t7PjFrzNA2aM2MSz99aPrb
hLk+vns+IkpfjFxhxigJwhVVcKn8yDpJKBtpXqKXwTOgw/5maiOU42Q60Kw5I3gjacQvxW4k3eec
2sEXRvDjNebsteEMaV3smLg2QZG9dgPpnNq0d05lFRwjiqIHnG9wJNJdgdZxO8//oYZuR7JHWLVp
rSJbad87BLG7f36JrOWw+qdL5NqudCzXVa40P9bxn3dUr7cZq0N99kNWXM37bZfM6y1a09uwpevo
1OxKXSzGA5bnISRpGxzCvAv4OO+aCA1Y960Vztc5KhAcev46kpSIKhOXf/FErf/iiWJx8hz2cNdy
/3zuGm2j4JQhSGy5B78ESZGe15Ml2GGgC1AP5/Fws4BBGyNnPp4RLF30/+J+WqqLP10sTqUK6yMS
R4ALYnmOP10s03IDYXSDsQrr6tiOSX8ufVoRKCfOmeWEV1XcE5D9TPpHvj//dnqoWGA2Thkkt+i1
SbeJsDq6Pt4JQ4DYJPPEoTu44P4WOcFEkw37cUCOScDEEAsKUeck1xW5ZtYOgumUL/98/B93fLNH
BHsxM8c8IYk2T307oPAZAWZXvRlt0CDDX43HW1p7xklAAKykam5tTpQr4YFRh7bw4TJ1S3WbcgFP
ToPiTMO6Zr6p90PQ37pkYgLZQ1pB6Gc3IV/9F28r+JE/X1SL0z7HfdcRptbmUjz+fFEhYnggMDCx
tLP7LWvpBc91tpsHZIWqyB/sHBxLTzXS2sau7dB+pW5Wbyor+VShFOO+Bblbgfxnno6gZUWDWm3h
29xYSekBMQ7vifU7jHH/omAWrVUZfq3Qja1mYP4OEJdIPyNdw82YIf8aGWCvW/Uwe9gkkmnombmk
DHXxbiXDGhqAOtYJAYyzpIHSOV/dWnDo6gMPBZF4w+sH8FBRGGHBgGSlCUxOyR1ma177DWk8ratP
hRGlWyJk8bHQHUoIPoQCrQfXWCOfPLSmZDSKuqrp+nhnxOGLDNxbjDmnPrNfbVJqSpFuhVEAH4rR
RObyrDqYDj6TXN8dFRzTmoTczt7LpKKVVFtrSTXFyHaklCMAbuYd2LrIdGjfsm7bjXiUCIynwMEM
S5O+GNgmPdzoK0Rq/QkgS61MAwNB86NxCU6KOxgzbtMAGSEqoPkAFVvk2vg0UXat40SbRjZgVuiu
7DsTw/SgKSEgqpaIWB2PwaEwDXSmWqULEJriHo6usGE76wZJhU9aSp3n63BR/Wdldi1QmYSgZg+J
g+O6S17b2ftOpPKbdBDEj5WSJ4DD59F/cWMCEUpJsEvg3zHKWjNTcfd1qvs9KUirrCg+8yQVZmth
3Oq3xskPbu6Yd4rjVpjggZs1b58fjdHWrdj/lUpO7oX+KHHhDcZ55eDwatS94Top1DD7HngfHMQl
hI3e/BHdi3sXvRiT/aULUtwUkua0PX4ZnMZiL22v7CIPvA3f2JXSNVM8KEYyvlP1DHIaafN2zN21
T5gUUakVYQdIsVYfEETppd8K8Hu7cuQ6zpk/bCxff6V1tWcn2QeuZrSsm2M+84YUMisvemovqQGS
FB8MDlEy66LMgqCVkWrUOUcFxpnyuUhvxtl9NL3yCbhV/amr50+JXzJDdtyVNyFGqOLmWMBU2kZZ
j6POIGE8WUJd0swjnGFJmcBgveVQ5um5OBXdQxan7i6h+bTWYwbN+qYK6Rpm6bUytgMMq14rMNZe
BDGj97609B9Wc4kKMo7RO2ekWozMcKYU5FdQvjgUgquW8CoasfbWYTa4zvl4YBJB1MDNe15ip2Zn
ai6BEe7Y4euV3zEvjQfLPudDX29w5zGy9B6QRpVrocR2yJexpSeuM6XcRkTf7cpPz3lDXEmAqXLN
AbGOQd5AAWCa6/YQDZjxBh7w774ad4i9bpycEYaFl8m2rDsRu/Ww0glmEKuvEC4PhMiVkbodhgJt
jIyf8tIeVnkegsugeZLwKVwzAMGBam0aZnSbJDb8beaT0J6VP0yDboGeZ5h4ui3v3VRt08Qpj1VD
i1OL/qnkiEQK2+s4DU9jYepz44mK+5y6tBKnuTJIWWXovqHjeZqH5jGMOQmn5dkYADrZevgGXQSk
BLOcVT1/62cPTQ/nV+J7yQPMvoTTuO+ANOO+JQ0wDhSqHPSCZU4yAUsxqLHma5Wmwb6k1s6C4dUy
IMMwoWPk0QHcr6yVmSwKnoECT7IFYZqD4V8PJmDixg42XQGiIatKlKvI6jdWLvK1qZxxZxCNg9oT
A5bAs5OOpJQOFIih6F5sU2wzk2gFdCyXrnUuPvMPzt6wshcPBiosEpx8N4JdJTHiKWh4aR3nB3kd
d2xc1XoJzxT4BQxRxYepngtWbj7yRIMmGVI1CvqI05d3a6ieIRYF+057U7kx+kAv7+qaPuU9S1Ky
wd7yVWrnzEbBrxUkWCD7XfJJGbOZFmotKBTR1oQpXKTBfOq1ux4jyipMDc3GLBKYqvA9OIy1lEUa
OAXTat19GT0i44ZGP7rzCHE80C/WFJISGdQ3T1Rl05WdSjXhbc8etBKdIEm2cOiAjME90fFc43ER
ajooKkbjArnL2SWC7GO6QgHXb2sVNW2N2KMG8YzT2DhPGUECQcoIwHMme1cHxtZTAJbj1rMRthXb
tgHvpFPgI1lphqdoTn64g5ovlUHaEHbMbD+cBl0FIEwBqtkVGJ4uY5YV01WYM0yGWZtBlG+IgASc
cvT6DBtBdw4aJumD2jhNLNeGNT5alfvYWxYh0HNJ/URggON0Ix2Qodr6XkhFELZU8eVjIghTD8Ck
rmI3yA6JW7yYFZUgac3C+uTMPvr0ikq77r+2/QkUnq5p/OQceKKqANFfW2jmEpKRjGwnKBCjgT5o
h0d867e9wYHXfDNyoXdZ5z5ZNimmFM/e1ehIHkXoUaROt6lRfa2GfIrRDFSfrYzFVw/i3h7187B1
AT9lrIfHMJxuVMnnpqjTAY1w1XOug2YUjSSbN3sVq7OfTxHDlVkd5x6jE4FTLoYXSoG5OfVQ9w4V
qZ/4U6dzK0h9UAhaVTh+t/D3uzjPjuHYjwT2EmsRh9MWudNMzkn5JTNduXbt5m5gJrfvPPG5ppUS
JOnVR1q0dif6c0wc8cPMVrSxa+/Sk/B6aAtc95Ppv+q3sffeWQAQvvfTu/J+CEwPh47BatwSJyK8
BOVa5C6RQ+QWhLMGIAa+EbrGOo12YxiLzTAN9X7s63qb2pm1bmv3m9+P6K97/PGt68GEhPV5iBkh
UgEnX7Ooe+v9qr14rgk5r77TboE4oUJ7VWb5kZauDTIa006N86yw3gt4C1vDbbMDKerECDqYKuIo
4CaYgP8PBTHYxPWVljecer8DlVfXtyFmLgUveeK4RJFtGfdePd1UpCuh0/moxea17ccvnglOIyXh
rWats2sSnl0jXMcztAUwMx5aPvKJQiBmUQLxuG0PdjOiyygayWXB3zjS3mPLiOYdgDS68izQuEvW
oRc0RESb8wq8yckkXPUmk3nEZwBwRO9hEJ6UOTwbTd4TzzQ1QPEY1S3Uxdons7ytjjOH813n0m31
aB2sQ0bWVpNdYpoA96FdferwDiPsXHtdczfP2TcrbA5ibogabcCW91Z2pud41y0YixFrG5/EE5pV
udYulIK6YjQ97TiZ6sAU66ZSpInkUESyUG5CYUGEJ8sbwN5IeBezBU+1HFhTMpuZJW+KLLXozAUv
Ng6BlcrdeWVMxY9YxPVJ2ojOSU/BcfMJVfaqdAFx2qV3W6mQGrvwxCobC3pBM32u1LvVgz0j/+CT
YxGEguQkWsd1cBcOQ3nqI5c0PXLjRUVaioH01yE2wYpm/4blJjmPIHfm5StUCf7NaCAKTMaU89VY
9GeoENEGJb9Y70yf7KliJCLAhS0UOOPwwFbyzQK/sSqCeQE0lIjZS3uihVd/YXYen4sOJe7QNNPJ
ZjTC4b28iZuGa2LgOnQyrOQVGnHB6OlJ241x6LJ6pg28SaAOrEEVBXSilIQ4ty2VMvaeo19DIFyX
pNqNTqaP8ZTuWmP80gvkQm4Q3KOJCpT9iJ3tSMMp2sXEca/CqnHupEp2NseNpHMUFBVyUUTrQYKR
JM8k01FJIgqgbqByseQTjIHvOMVmFr/0q+2G7SFYRiq0QqKYLaUgQ6dT9viA9jra9Unh3APlWwPM
aFfD4Od7hg0UNmNlIOdx2uMSTLgWjxaFVxTSGxnza1XiabCYkRwJxWSsr4Jtn+t4Dfuo4ubr4yNk
BYyqi62nGOlyso+Sd3ytPcO9BCYnKNwpzSULpt3cOp9MHYtTZHr3ZeDmd56Cz4xp5PTxFJzJeWnz
0MW0G+2YyXgkP23logBMcm6Z0cYEByLsQNQ7eT6ykGurewnIVwCZH52HSTLvtn4YunjWudOvLKCV
gPri4AbfLYPmTKTfMhViakCDtIowdu0cADqjVTcX9mXSGRxCcUE1u7dGSBN5ipbJTvMgSxdT9uA/
uLLPDiKc+8NvD6hnEOtjozpGQvQIcpXtuq7SB9ps9dntTbFHEXDfeqI+Fm79lMw9csqgUucgZ91U
XPX9x9xg6i4lzJBrjLCkCcP+SCgB0LrUsI9TXHzyU9Typdm9RWb41Unfq2b6kvtNd9A6OSQ1eXb+
4mZqwVn5AXs7PK5b+AjhzWQmLqIGz2RGY7jnj38SAWodcn61+8A6Oa3xnJau2oR5+lSF0+988Yzq
Gsi8mRCGkU/XMF1akQ29VCzcyPcCK38Iu/ITyIT8bI3MNnnZxj4FuYk2GiiyE1t3ZmggSMAE6Zdw
qYV2uzu/XcJdfN/a+6jprp3Zy/0QItXLY9YaxVFrT7+S6ZhtJocmJdxeEmPDMa56EuD3OYrfwm6P
TyZhNx9EwbEk2N4gw1rKoiWFlNLNMjLw7LC1U9z+QOGZmAn3AUzfU+KYcgteiHwsoCrriQFYp7f2
QEJXOhvNnpXyhzmjz0M2telEO94OihNoRwtRsMs3LmfLORr2TVLctAtpsA7I03Wb6GxUZXdu6FkF
RR1tgIFFBz+W9bkOcKTYACa3eWAk+yqT1kvhU33ONg7dJI6hgUZNdxXkm2t7APbRVM3L+AEsRkPK
i8gF+mhwRmi6a/WETSQ6TuX4UC3zgdQpCbp2iLcclTPRdPAgF4fwMgHLbWLqHFyfqMyzGMtwg0vu
EJjZu2m/DKEab4itzOW0oSmqtx89dtEQvxcVGMEIBcH2AkF+O8OlQF97jWVcrJMopI3fhiTaGIqc
xImk1zntGkzGpGFbqGRVP6vNbPmHMpE4rKRT0i9WW4w93ibqMAk2YlMP3QOfMxKOitBIV8FUgkxq
Kf6H3Lo0dAQ3H0IftujaxpqDfwIDggkrtRhOFHv5hXK2jCTLqhbJtmzz8Wlq0CG4pr6RaUNONrh8
cLRITMpcD8dOVWirDH2HvxzAgec0u5gTSqsn8xJ7RLVhHuh2raq6S6gF9XSH1aJrW06Jg/Gpkjo+
xn7KcI6u6dTG2a0tZXrrs3jRrIJQmdjylBU0hnrZQ60spmY3M3mwe+hw0TWI5x9DGKbweztvM/jh
j1CE7qH3xdVK4fJYgY+7S7XkluQVRVrdj5s+kyUg5gF69hQf56i0n224VwCzKoLEeHwiOMxXTX0Q
O6QOyj4qHrQq2JltQRtNICEyQnWQMvL3ZZ0FgKxZ/FJAj6aU01fw1dSAAXe1a2ZXO6QXRCxz/kIT
utv4sfeKnY/jeFjhBdGu3qdxZaJPlvXBnONd2c7jp7RukO0M0JqMqQTpgozqTveYyYZ+3H045hrC
TKIEkLXdU4s4ndxWVewdS180N40QmASTk6wxt5oELC22pc/mJO1tVBN4lzOB60viNu1guEcz8cIE
y9oOXF4Wc/XNiIZTBVZl75f09TADQMar22iv+/ZzEPjDurT5hJfEqR568GKrSQ/NrmeRX9ch9gyI
t89Kxu3RNPkTiqyalYmye8s86sYv+gID3HPZQbxwBuwfhfUpC8yHhBeAD9SmKYjuMHLUEdOngWFL
67VSqOAkMFQDWN8R8h5qhKzYzgmTQxRk6MkgchccpZf9uNbjPh/R57ZhdTIRrn/c8a324Zm6eHZz
QT4gZdAnCazlJqmyZtF50DI1PPwQiglrDZRkV2OkguGDJ2jKKe/6wdm2tABap4/2A3qQ3WAS6dYW
GN+IZuivbVrdDhXaukpWbx4Rf2Gij2JRxppYeg4fH8JxIteO9yTcGzNPa5x3KDDc1ZSoV5DlpC6Y
uXmcT+ZcPzQuX7O09XeWKr51k34OSoaeQyhI7q3FTWjhbVOMVWKYNAcTIbORM6iiYpxN3yOgbGMq
U9JAss3V2BVvvaKK6vIoPFukCydDBEiFvo0XOwimjZsSr/YJUKxJDC4hV07XAogbWL4nLpvh5B4f
mTbYFozP3H5mXq6x+KTkUjjINqGWELH4MW6EfMFrrcWe7ldxtseCMPJ8xC68UB9EyrynbMqDXDyv
tKjTfZYtV8wfzsJGTuD3NT/qe2TQFLzbnhEcFlcgjceupaH/IwfAdHRyK1v5IqxvpOLdwWRbdmTq
Njq87wsifye3ORoF9MxgNLxN19ErgfLfrzLnYliluli29ZlOnM/WjqBjXZVgi3DpBpdhwBTMILKC
5piu4+Xum9Vr7tr1bauCamvnz7mIQJcX/tWd+ASBfNnmNJ3Ow8G2songHCqlaZmfDsMXY7nRayO/
4iEnu892SXZU+i6wxQhQhrkwIRXjA2fLZJdb/nSTBRd2ZOrbmaAQJxfE5ZjzJZ7Hnjl52h/MCt9a
4aI2qeU9DvYbpv31wbOhtHcjGmQY4zPmE4aWHZ2PWj9AgyzOkT2vTbewTiRNkTCPT2Hdiwh2dRdd
2oGIABXaAIzBevpte5pq6uA5AqWUYOlj7Iu9S9JcsHGRcrvzWUVlGoXGl2qZaY8yf4lCv1tZ1WLM
G/1k15UpBMzEgTLRAA8tlploC9S7W0DfvRPSuyckZRVm0/euQIiV1QGBT2LeUMBjFvVZPPy0RQ9U
6jfZdjMi7UvrleJY9sZbm7uoCNrnqQjcB9f0n5EoVVcdk8w4mm20mmJJcVQjnBGVQ9jaWKHAjmm6
OHF+31ZIy2IPtU7NggvJjdTVEcawCp+hHyGoJ/BgB/f+FTzKXnsEHfuJ7Z0JsCEJXlfwyg9uQMJp
QStm64yf7WYqLj1/pyExu0tM4Aemd5eVnLFAbtqsgRAyQWknl49/AtMkq6sZyIrtcYEUsXtGIfDa
MIi7kJ/qRufYT24tPZMyR7jLapj8V+yQHbB1j9St2HmbaV+sMDmt2k5wiGBkt5oQIxy0YZDGg0Oa
zsjIYcYTFJnii+wGxPrNfDFC+zHyXXGYItbhiFeqhj0UVWorx7abrTaQ2s4840Fxr/DBQHojiokk
UnVhhyRelRDPHjfl0Rrs6eqY1VfZxNNm7iyPXoV1znxSGOKiwdtEOeqUosW0FGZnAl7GvdOKqwpc
/gL+ELLe2ngBmxP10xAK49fzq5+I+9pXlzLHs2C2bntHQNe7rJvwc20isLDtWh9QBr05AV6XbIy/
CRMCP3qJbTi3+pogkwARQpuq+pwYpKyMYBX9REtqMpJSs/yEIxKks1tv9CB98jwQilSxbnYDsvYN
ne7m1bZZ26VtfELj/DSlCSgMZ5yAj9IQyflrqOisp8ehDEpSMpujXQfxOh6NfJPPy4E46k813dML
lCtm1+khK3pvXfduA5zxBxa87HkW83fcAgS7WrQpPI8Za+Dt5oaQJ6I1gMH33JcIS5HQoNa0t8RE
9ac8r2DGdBMSa0/bG0t/n7SH0IOT0KYtx/gSSFEeBqt6quaWEyIwvl3tDJ+sIlO7DLB7OoOy6qOs
waLqP05IEUnkoKkOUM95lA4RuyGqxE1VsVwl7uMcRq8tov9d4JFAGXHdN2cuWU5+dtntBCdd3zsm
U4gDNGEPrMfmUNsExo0hBtSctL6w8ObzbD9CmYHx6tXdvprK4DwUIBxRtu1ywdB2GZdtSR6E4YV4
8q5qvYlac/zUOeIWeflLAATa8jj6hu1LJ6JrOzu0B9W4VUMC/xJLdi1Tgixpx628Q6wkyfSwA9b9
8DUvOSpUFvuIOyDLbPMHBNn4jjEeMFLU2VqOmjZ8kn9pIyJ5/YaiTdq0YzA7bguveqPxt7Zy59Yv
Oc0odZ585xsARPQsPBnYNJBiEaNLO+NZEgBp2/oxAwRet+4moWVlj+RYep09XiqcRFmqbsdZjnvk
peO6C3V5EB3JSmQATKuqMJ8nSQiPsLsrwLnZWU65zaUr8BYkbgm8IFLJwTeSYCtZHZFWIZyKu+pH
WvUpJh7ojbXfHbsxvKGG869BTd4Y2GcWnyA5We38VmYDd05LgxEbJ+m5tHvwnd3VQfOlWLiqpXs2
E/W1jZzXPDzi/PL24K5iZJb9dKlc85rUHYMLoeZjM70FLtOGOCue8fcDAsv7e8xgwTH1+ivC5g3U
MCiTue1tCO1bz+W0acVSnvQvNdcEAPp5JgxjU4/qMav9V4zMHk9LM1cfojejDR4VzSG4TV6+a6OZ
YzZZ7qZkONvZhKFCA0MiOdFwj9O1Y7Iv00EOd01TFBvOvR5+YNbFws/VPf3bde3Zd0bFXsBpUnHC
4LM1e+W6DIiHZ0bLGYSidxJ0YniBPoL2jjD6BhG76tZRAYUH1dtf+J9ioIpxVtTfnxEJ3pEfkhNV
xwizgF3nABfko6uba5NFF8LCPXtA6zTd5Tmwg4Dw3/Q03qQGHCOwArdzP30VeOOiQr5ITEWl10HC
Ekdz/gFeaJ8Y8ZM9J09VYA7rv5iSDmmVgczxAsUgj55xWbqP2i5OQxo/xQwKReoAG4Qc9iEh+B/p
7JHP89//m4L+ZwH93/fvxaJSb/78UP8fyuzFIovHkPDfyOwfvyJf/+Uueq/r918Q2/9yiaruHWLc
z6L7j8f4TXRvOO5fTYRStmcLWyPTW3Ttv6nul29J06UNbzsoOQUKjt9F91L91UIN42pXWa5t0r78
h+heuojuTSWV65kuyiJX/E9E98ir/yATcVCCo/Y3UdwjcVuk/4s0+CftjTRwlUY5qoKYemrLQf+q
hugTf3e3cA1VhHJJ2sxta6chzAV6YBl2F0zKKCZoILMWmYgXRhy/ZUMJ46ZnGLAYi2nvGWXbr0Dq
g1E18eHkKN0EUXVzxJzYWjqKRfolS02TJnF/GZGljA5ivhGwbW9qjyNM/B191HHQ8gX/Kn5ISd9L
eFTNVDiyLm51OL9oq9SggadHa9rEARANmBElq3vwrS3Jsg5NvXXYcM3GIOnBG1fIsr7x19+zRBvb
YGaOE8Mxxpa48jEib8hsNVadZrwnrXsuzdWW+RcMR8BdvtcoYlajKi4xMUkEQCINQXG7RrP+NtrN
Y5qTP2kMtrkdTYaWM3ZY2uvJpV5CKklJC0iqbO8iUb5k3ffCY5Xv5otMOG0FTvWaltkXPR6NtF42
yFPb2dQfsX9iOLGjdT9usdN+C930O3bMe8cP3jPfDrZDEhgEtKytglEtPzR34w/Esr3z7vnk2/d5
uS7i4Fkbt2NpM8fwCA/0iv/N3nksR44k6/qJMAYttqmTEskiWVXcwMgS0Frj6c+H6rkzTCRuwrrP
9iymbWaquz0jEMLD/Rdvba8/tBCwPFf4XVb+T88xn3Ol1veoft+YVbQZUE3aJDq4lraV932LU1NU
yetIVTG+j+j95g7i36oQrTukgFeyUW8yScM7DFPZjowoDT+ohHDBVZhzktGC8Ijio6y7H4aqnRDj
KGmFrMjEOo5U76Md23Ym5NkcOz8RVcSNL8Ua997v0tEfyiHeFtjrUJWBopRENtIVX2nDW2tZY1kY
WU7pmWdqfWrw/x4ghocirYsArx2sqnA4jsv2AaF6JiSLf2UdUFLo5ukR2dgNbIdqJ1CtBLfUbgpA
iaGXbFsRv3Ix5Goo6AMaLR0fKQLbpKT+RwWgD9EyUjFToFw+KKdMNpAS8axuW5T5G5VsfIALJIFZ
lTjx/tIQOSpEsEI+NFlcokrKS8nPKiL9ht9WPDh6c1QDpdqhDievgavL6ANGTn9fUfjcGCWMsdDT
scMY6wdYF4JUCL5Ig77vh5K/P+Gn1n5hawp/JJOo8ZiSNnFOxxe029rpmeME2Y4twikCLdI+wvcu
PpU6Ntwi4orOTeSGHzLoJ7dT915QPEAn3TUW7d4gyr4gb0ZTxjpZnmsXIplOpcI6bSn1eoDfAB+B
p8sSu/qlBNZRYh2oUvI2ZGgljS0uBddQL7EQpxahqha2IZIOInH3iucBL7Pw7dNJbP8Fr/zMYxgh
bf8FXXKWmXCbRFW2VE2WdLCX52eZToKuurXh7s2IRWGkKDkH+gFJVoXFGt1dDyadIyf/HQ1hMoBN
RKU4dx5tLJMJAg6fe+TmwKEgH6BazwrTqub6Q+3/GNrmvhTh6AFf9MPy20L4c87Gv8Mj24dRA+0g
RnwenpaGkqaa7O7TMPxICiQ93eoOqZ71XuB4Xv/1LdCUo9h1ZybxnTAYu+s/4ZyL8NcvwMVTE8d7
QzSnlCIVsbU4R9NoHzbNvSrHd6jiHHNUBnrStRQ1q+vhzBFWPPm8gEO5/SQZ9ApjnoxYEcsCJwt3
r9AxR4gj3hfhY5VxkhQtCB8Rk3XNG44g9ACLa+2rUUqnBFmbXPZuavOtR+1Dq5Lb9LXO6Z6b2ltc
3+YAGE0ktms5PChZ/iAIKhC/iKMIeTcDNxtpdPhNaoVGHtzsoTWOtLw/Ssm/cbM3ELIfmuF0q7E0
tdYscwtF8K1Dew1kt3TX52mx9vvhIcnil9qK7oBf0M722vdcsZ5j5Ns4KdAUQUon3MLD1tY0GsEd
OXZBlp8X34JRhFYFVbXPaukU06stiuhelbpVZCFqiLUlWuP98Crn5jP4q9cQaT9OGqvSnvvcTxFT
Nh9kqkFrPMaOuPTAVmIj1sU65WgXVdA7fz7R/+WMS9RMmd33/88Zb96z97P8UBr//r/yQwmCpWUC
oSIx+yst5A//ZSlIbho6CuAKf/jfvFD7F51fTbZETTaUv/6hf5MxZfVfoorAG0ViYNT8038vLzw/
3AyDf4tkjMnnn+PNECeQ7ChkU3hdpj4PaE34vU9V84cb1+i9U/zyjRVSvRo68ep3/uoHz1X1wn9p
qrc0vs3wT+48JJhBT4A5oTD/ae4WT/k/P02B/2TAObUk2TDGY+lTxhqKctn4DfSGvnoLYhw58mSn
Doe4oqx2PdJ5bvz/IlkjJZbbRFInjFROTVdyXSLR6ESUQDQOoVkdfDXSlnhd50fpn0iYJ8mKLnKY
6xCazsdU9JYrlFmvPFOZgW5diGgJCZIJ3ZFaESoGsjS4q8xqkzvZ84p7K1QVmzessVd62FJihzxY
VofVLbqyySZ26eLFqiD+Rt+bRN5tgTVhL9LuOwvviDbE0RzfFwqYdYugUY6MrId6w02K8gxorMxp
5cP1iZwZnmbpLFyVMSJEP/lkbpEXEdZryjNaDgezM2+TJnrKEgmkMGl5troeTRmvvv9eFH9mE+C7
CPIBihyvrvG7flohuSLGWYuu7LOlFiBEBs2/TYBmbMOosW60Kg/usxohR2yJ6ZFgmA2vUG+K+7AK
hwxsj6zfkfLixpc3wlezMYRHt3ayD1aiv86sut/Jg4ebZmnS1Sqs6jYF+LOX8wT4LXzkjRVJHWKS
LYI/XQetxc+09ilPIus57Bz9iDYJvmRSrdxcH7V5MWgSARiBjHoctj7ZsSybHHAiPb5OprDIbuy9
gPm9B1OudSSTysI3HdObT5NscjLRQjAtGAa6TPtz8k1bIxOQwmulU9Op94VcoI+lu7ZOxV5Mk9P1
sU024hjLBJJmEFE2dXW6PTIDeTZPkAdS0OiLqqN7IRdv2K/eXg8zJhCTIZnc+wyGBzFbcbLf2zbv
9Vwq3BOyGvFOqgRxqwRqu70eZZI4Gn9GY4mKJKpw5w3+c748eermOXRx94SctLTnLfKzNOkkxF5K
27ykQyRS5uJ57fwIa7E+DH7YwJHQwM4s/JDzhOrfPwTpKhzuZI0X7bikPu0TC+yAT+fDQ2epc0EH
OgKg5ZTXDnqyW+rraxxGMA/0DOQuE6e9s/yiXkjqRvmAizmHz/qf3zCZDOCnTiXxDEHeP/JfIpiM
t3qk/5SwwgODTMkP7/foLq2osa/roaxsZXDjuzaI2pui78yFKZlZ1Fwq//k1UyYSBAO1ygs/OzUq
KGLtTvQ+IkHeRqR4C3M/O26sfCwA8qJqTpe0BIyvVn0leDKsIgP2JN3ryY1nxdGeU0dYocuFZblB
3+0rGElt5Rq4QGWZZy38jnF6p0seZYdxW1mqIquTU6N30LvHi8ey49Lb60WLJYtxmwudtG607NXr
1AJnL+fBoud5fQLm9hrb2RJB0EI9m97ivh7Ujgw41qbHTzVdoYMmLe3nyZH410aj9KbouoT4wfRI
5HXqt17ei+CJQU9TMDbp0GNounIdLL8gjJI5/JNR/Tfi+NU/7aihl4eitVzLLrISG/X4qdEpMl+P
MXcYgj78z6jGP/8UQ274XtToEnu0OGz6R9o/Eej860FmN4LGQ8vUuLdFc5KQgEOthbIUIQUa7k2t
GTeeCGigDMUPdKIWYs0MaDxyURGR2QfSNNes6trK26oUTx04BxSXEb9JXp0O7MH1MV2sdZXigGVw
QaINRd11stZ9OtV+BYzDLtQWFEvU67dRktNrDs2XVq2Fnd7IJ5YLyuHIfC/kkpenPtHRUaEMDHXW
4oecf7ZWEaTIEDzLjlykoas2vgVwsRZCCXZ5daRiepKs7N1Kk+emt05KnC+tm4vdgLYDOYqG+gsN
QPli+F7cVGqWJyfBrO3cH74nyIr7qE6vXB/HN1jtz0NNtn990i8PeMJyvVD35oLhzTJZSTAIomBU
hDhh37AO3bxYIelsw4nb+rguyrh7u7H2IOn+PV7x+yhN36PIWfgRFyts/A3knYoijWtsqm+BVRx6
iEGenuokA02tDNXK4MHvkh1eH+1MILBHpBAitAnkdMY//7Q3s9LNWjOtgcND6FnzTHGAFDa0GwtK
An87FKuIWLz1dBVy03molodCpRSZYw86dY0Rbxo5p9JAHPOfxGHayKbFUT/oPA6gJllMlMo9pRGV
8lb05UMVDxCbydYWZu/iTqBCxr7kdQvWSRHFSSjghKmK1U9sJ1b6zZdyahfVQpY8eYmMCjjS+NKy
JFXXTfKX89HoEZ6GWZDJttXS+9exekYbNmnFIwZM917a769PnnSRYo3xVF1Dpd3kBvrTfvm0IHRT
iY1QaGJb8wMYBsauGPx1Wbtbs5AesxrlrlrST4gFbdAMXJjOcQWc3e2T2OMZ/yl2jme71JtQMdsa
x7mRtLXTeSNsXKXVF0JJM7EouaIqNeoBsCImZyuct1wCGybaVeCUtznIpl3pqtYPR3Lzry2a5IBV
FOwD8GsX9gZKwpvWD1y0tUNv28mDfhOIRoCNvSg+126lPl//DHO/jlKKSMuMswj9q8lMuGEXVG0T
goKPqn2CusiKh7a5a6U4XzhqZhYY5RnqwTrQT4SWJhNhQeZDGQGqbOGLOcr1QniQDIT+IKgVmNUG
eSmt2q5UP66P8HLrsGdUg0POkBnl9HZBjiRuK2MobM8PnVvd08O1L4L/vx7lIisYpcB4Y2pjRYTy
yzj4zysqTIy2piRs5wYlZihVBzeBKuj02LviP3092MxMarQ5kSXQLVAt02eS0Gpi7+G5ZkMp/qEm
6s+yH3WcB4dyRZujspKARbke8iJDYHyfQioTYQvEjI0eHlF6ElRUmumC3UtB/quUUWSlKVpUzcEM
ym1jeAsqDHNxKWgjgEW5AgGmyaLBMT2XWZSKXeg5SGXsDL2ouw8AZ6x9HQRO0gjf6UwBczGGhfU6
G1ofJcEQXQNBNklL4MeV6EyL4SnO0p9U+b+RSW8H0wMT2iFLaX5TcKnS3L5f+LozWxIhMk5GzkTY
nX/0yj4tpQRnEtPz1fQEjO8ubaON6Wt3SdC9Xv+iM+nH+J5XQHLSFdKMaZnCKWIVufdUtIcmv3V7
ZR+IPyhdrDuneszLL32NqmL3VCXCXnezlYru7vUfMLNlOPoNSeGxT1dqevSIYuGiJ5SFKOkiTx6X
Mj2h4MlNUYmJl0pAM3PKk0o0UYmV4Q9NMzytpflttoF8CjmjQeZ3d3luoiHeZz+vD+oylUTsT6Yg
yiWqkE5OzlMqMIUaBq58gk+zVVWoD3FbvCkQYBCLqxFwKcQ3rR6+XY8qz82lKo/XqC5J42yeHz96
CDtG07vyJN4EDWKhHhwxcqzRRbz7nuX+9xhd+VUNKWNtVtpu8IyPeADs1TiObViai+2M8QZh+Lc6
CIjQyoWL3LKO2JS4V2DvruogBe3fPOW59uD53YPRV0vaObNDYEVS/2EtmlNdmJZ9LpoUW0+eZN5F
yvCaoE7XetmmFoWFK+FyZ485t6LzooKKYEqTVMfVjCR0qs576gYbQO5W878n/SH3vtbWY5neu6Wx
cIpdHti6NF6wIEnYaORx55+HlLhBFVlWTmmIJF6IEkqoeOoKEQUV1EiJAxEybdeXxOWKZyVQiKRq
TuaBiMx5SCkNwNDWgm67cfqji0cRVZg6kL2P1+P8aR2f51I6eRwy4wqHiapNv5tpRkY2tHJ5QohC
eEJYCRyz/topLXp18bbPINukXvGlEnHkavDJGLAm01x8uvRoazhGsJaL5q62goXy2cw35mhjIWHN
KknaNDnHIqKEfh4LdmilkO/TEdWCtgPiVGmcHkMco2EwRNpXdhNCFWDK9wvzcpnfcnVQIODmoFdk
TeclgvODpSKvkDrgRk4TLq3oR6KPXAlKRtGQiCBXjH0I+o5n/t+t11KbACZLSod2kIoW6fnXB/5a
+0ppmTZe8R18YTlEqqsodtfHeLllz6OMqdenm6orew3hMKU9WWX66AHA68L0gAnbTu+shct4LhQQ
BpVMGkCBNd2y0JG8pJJ6/6SI/lOcOd8Db3gAMn2nB0stmZmLkTKEIRpIttCToYd/PqzICN2ykerw
VIJpRphK/S2KPSUxwb3pjXIvZNlRUtG6wYF7J3fZwe38l6Ba6nzNjFiVxpWL6Cy9r+n12Ki9EXW1
4566oDmJSvOgxNpPQUIgyA8O17+jNH6oyR4muRsrZ1TdkRqdnE+SnppmzlvE7g10LIJ427rZ2jCf
Y+9b0USrCPB83DxE9fuQ7zytJ4F2V162VP6f2bLU21X2Cmk69c/pr0BrXsMlsberopTfHR4I9+rQ
ch77vmeXiPVtxEytbloHldre65eKbZdXNzi3seFMC5XbYVp3pQ4i41srDfaggsINYDAPUn9EnOqX
1cg3ACx+jN5612d+LqYFwJDjUwSpMr0YsqA1DLqzte1Vor8yRekpBbpkKMZIdHs08uhpcIKlyvZs
UF0Zq+s0HRnu+fpOaiTuTa4OWxc9dwv7SlvLgzXA8JMswPeFvpdLBVlT3fW214c7cynxjqA1LVl8
aFo855FRkcIkzCyiky86Pa4fmITXiuBg6C2VC6Fmts+Y1AItNcfZnXYRwtqM6oynrJ1p3ns9ujAP
Xvm1/KN311b1Qi47MzCTs4kCGn8Zn7fnA1PiMpRVpbJsoIs6IooOqqzwB29N9GeO1+dw7niiPKOO
iTv9d8pB57EQGAVjDeLe7iScsmWt3DdRhdJrihyZ9tzm7g9xKD8K1OwjjV8gt1/KANG6679i/FKT
EwN0rmaCtpDpkkxf1Vw7YQ3EabCtyKxMiMmiuTf6xsPULNUeFEpwm0gJjIXtMtVqpkgFKJhrVeWb
UgWzJks3DtW6dD2/ttEMeYiRqLIg+KlSuq1dN6QhhsQXkkSpqoKh9e8MN7gLMnWTIxOiNc1D2Auj
G0q9CZzg6/X5mDlBQUKMv4osT/5LnfbTVQhTFUUhQZPsXMn6Q+3DA8s0kKrXo1yWysfxU6UF7TW2
YadHpCr5YRx01WCrTt7D/669b7rnIY41CKA9chcll0itni3R7Teq2WRbEcGsL74epwtfYuYM4elm
ASFg2JyXk0XoG70JdbKvT1aW4Eqb/5Ys0J1CgpECQg7IjNd7V+ufrg9/ZpIJpal/nqyXBfMAQTNT
DF3FVuRIufU0T7mXCvPvCj+Oi4xrkHuIdghbenoR5CZ5uWgIlR0iswOw+yjoLwUVj6B+r8QdHJKb
TIQ2pYjrxhQXvvDMscUFPKrKc/FTGB0Pmk/rSBLzNMqHSLTlqP7Q/OIpM4MPdPb2DXKc12dzNhSP
RpHaP93W6TliWFmatF6t2riU4ehQHuKgSrl30gOszn+wXqC0U9Dg1uF2nRawEZxIFJQCgyfGh4pr
jU5J6abiN8zBOThQe/qiACraRyqd1oUpnctuWKUKzVQwIDxWJo9jfEIRbkA/2O4LKMh53fsfcPdw
RiFLBtxfqEhfJf49XD3NLmUJEZ0+H/ZVjGyi4JPxQEjuHoG2Fws57cwZaiEpZ4zS7qCopllX0qNe
oJatYqtQksRCAfKt69lKVo13v+XNImN2ff2Tz0aENsG1z8vw4uELbXuoTPD3NsBzFGHV+6zwvrpw
y4vQefJ6JBCvx5tbYlDzuSAo3XFnTVZzS4MbNm0q235br+gjIK4VfmDuDonKebkeanZoWDhQfWV9
USw83zhjFzVs+7y2Lb+vsOeCY8hR3/yQInXYKXH1KiqhYl+POf7880uQqjvYLWq+KoNTJreRgCay
meptcKqd7sUSi0dTkG18unbXw4z/mkkYElPyQ9PkPLp4YVt1heKmXhanPsIVxodPhqaI0m+ggXbO
lyB5baSFdXJ5uhtnEcc//3QKBUGNt59MxCyBEl5gVxxCQilg3A52CTbWyxdO9pmZPAs4mck2K8Wk
iyL9SclLBF0s9YvkFoiCOFW2MLTLOwSANBn3qNpDtj9tO4FjSnF+C7OTWmjqtjAahCI1T1zY2vrl
cqTOQ2dwrIpgTzI9c5JMC/3WdPNTjYv2bVfq371uiBHSqKvbwtP9g5SBVuwTIdoEPXovwJbd/hC1
cv/S+h5lULB3O6Fsw9tK6hCURwNrLSDYsC5J6rBjq9Onlg3+rqdt/S2XxODerPzmKZZaa92qMWbu
XgZ4z6xQxnQRLECKrkdeA+WRxo2UXY4H4C5HkG6N05V3aPu0OQ61Yu70JLUgT0OoqNr8p1JiRu6J
Vfhqwcr45Xlg85CddB7FBnJrqIvGiy+E3RreNkJXsWZs48RAUL/v0p3sYz1byBIHWpKrD65WaMfU
k+RvZhv6h0gRRG9lRqhO5gJWPmrgqjde4ea3saj0X5Ia10bUhpKtjHgwNGpjqaFxeTRRZeTtTp2W
J4I6veSHOPXrKCyzk9/wCCpqUKQogNhRm72jebSQLU1xl6QUgPRotINcpvosTtOlvGmzFonv9OT1
yAPpMnZZVe+gE+aav6wIfpHRxPBjEe04BBQR90gMio9ylVd709PVWx1DwW2dUrwbcKyz9R7GY2dU
8nvuBJCPEh8ptVEFNPEN8xj1qnrbmaX3AA+kXisKtK+kro1V4Vb1ri+E8NlTzWHdYjK7N9tE3mtt
bCyUH5W5fTZmUWPvBjmki4q7gbagoyrJiQa9rK3T3oU2bGCMhnVUuLa0MoVPj3EM4inxJiSL3HsO
0qL0dLq9M1jtPWJO1QMPuOQFzUM0OoWuaF/SMMGvKi1r/w7TDsHO0/BrK8KXd2K03XCW1Z5rPQk/
YtBzWwsHhkOb+3BmkcP51SPzuJb8avgg8bBWVICyg2IK6VchatslSMnM8tJlGbicPF5/INbPT1DV
VKJWV3x8plJwam118Ia3DNUUzvmvf/d24B43eQtQfFVpck4i4dPZG2lYiCehyN2VJmD9I1fv7LTX
1MJoFVHPHsGbOIZ+cz3wzGOEZopMjgx8hAbdtIGkD4NYd2bXULOIyy+CXjp3uTygdBQaCkojuYoq
UxY/16NJd4Z35HqUfUP2oGr313/J5WTzQ5CUZ8ZVNpc4mYK4dvPQstySvaziL6w8FclOqIO9ZvU/
rke6XNUkbKABx5c3z5BpnwVEZjBIGY0QPcixRxqMdgerrFy48GeiYOk5lkjI1WRUD88Xj6+Vnh/r
3XCqJPG7y/PONauFC2omxIi34vPBZoAtOwkhhaUcm70EyBCuA7ifcOca/QLp7E/V4zxx4f7DvntM
N6XLQmpdoLzUIxP05HW3qOautAqTdr0/pGJ0bxZPkfhqROEmkjOw5cGBC+xmcJaKXRcDpUoB4Eg3
NEk0ddi853OJpBzuqt6QnaIcJWoBAN0TomvD9vq6uMhfiMJthxMreE04zeOff0qYtEht1C7G4qsv
MJyQxW3lBY9mnS30keYGo8tjTXiEA1rTynTfjXUBLfBOTpCKO7/IA7sJQ2sprZX5tWffbRwNrVm6
RkixX3QP3MDTPVNpEltGt7CSo11ZwnlsrWdQobiE3JX4hzTSsRKqe8V41XoTK2xEkOnXKXqFCMZr
LZV0V75KKPpKIwkt2Yk08kAN62Zgy8PXvD7w/0XygdfViBswNWGF7TV/g6DgL9qg+h2sTdiWtRO/
q8Zrqr+IboqjCzIE9JHG8nOCJyn/JvwD9VC5KaIn/kfcH4xoYcfPfVlD4sbm+Qh9cnqP1ZgCujm0
a7vpc2Prd3mzMY3Q2SNLli0sormvS22Hepo1FvemoNzGqcQmsNLClhGJPIp17h0iGfvV60v1D/lw
+nWBG/6hJowNUOV8reYl2QReQ/5TOnr3FEMHuTtQAHvK6E119auDqFRVhKMKIT4g0IGVrms2vpvK
6wTk2KMvdO63shP8O0HPcLMcBvV2cEVkfStJ3TpuXC3My8XxznIEgMGipxcC+X9yVgWJUMmKbxq2
14yyOYn45Az6wcuBLAsFmcH1+blsaI7heEbSuCMsTc3z+dEwf4WeGDp2lIz9+1SqhYMgeeZT03q/
1QrOeppa+JTqRXSjwXB5VLyo/QI0Rd04eEetWnKbG12p4nYVe75zm5Zh/O36b5xbKcwG/TAOcRVW
1PlPDHQHKbKyE0+RlzxgivVcGtLxeoi5SWe6xwuVdgMvmfMQVomaRxEGpk3rcu9jhYWHuh35PCAC
9sH1WDPDgScMOI58EfzhtBDi9IOKlaqi2qPR3UFFAHJdp6q+8PKb2ck6wkAwgcjEgbpNbgL8YBEr
SxPTNkIthKgPM6xxc9Q+paFbCDU7IMVAvII2Ig3YSahIzq3BiAgl5cKxAFjQFMrfP5f4/Fw5lARG
cOFklaY5wjDoF6m2UQLZLkTtlzOggOh3C+tgbtZGVAkoHWmkFk7WAVi9aHAjQMqlX8q3Qu83txEy
EPeJmzab68tgLpQhceOM6FNOwcmqdhOjSqI8deze1OMtBgjfqtw0b2vDLBYGdQk+hcVkIClD4RN3
zYukORDV1O/pT9iuUYAAFTpI/QIDPJVqwE02mO5bl6JtWChG+JLxp4dKyJbaruN4JgcxPNaRXcQT
iBfoZLwNRhcoyQe6jW7iXZiUtKgshM5o7wpFc4vE7+kfzC9mdjxAgRBfdN/qCt01dMNMW9VgQAtd
/uohulOn5s/rcebGBX5nZOrywJamNex8wBcgTbPsRDMMbGBoaj9cB9EORMMZVzTKNV8POHNW8dKC
2svQeG9OT+xek2OMoCzLtgpqf5gL+pusCIyveJR3W+TnlhKki/IYq8ck1WKE5Hvwg87PRsnTBYwh
0cuT5e9ynT3KUN+T6rFLsb0p62pFH/ufjHCUwwGUoLEXJwdKLAwkrbGjA2JN86cOdbNT2uHj2ZUU
sbQY7YjrMzq3FblfeFJi0wUwYPzzT/lsIxgIWEphfFJIAiQpD1cD+tqeUny5Hmd2qcBxAqKjcplN
r3ZP8ZzQC+X2pErVkxU01SrSlZu2b+7EzL0fNAzD/37AkVhGOkFVghLQ+cDoFGdlgYK9XaNt69fO
Q42VzMqq1WStYnWN7l+1AESaW5z0gtARpc2PQMNkKr0aq0fX8kzbUXsaR9LXEqnilSWIxyiqF5bJ
7LnGwamNdWLGOE0hseoULMFXTbtObTKx20b/QAZ+E9U3sfQat8/IjZCR94/XJ3V2iECsxzIaafK0
pmqkQgRhWGrsIR2OlG32iaRuis7al2J6uB5qZmFSteO+kzSu8T/KUJ8Xpis6ggPhskKgOlh7yYBO
mVbbgoK50/VAM2Oiv0l7e6xLUyWc7rgA4iEGxaqNrKiGQU2k+3Rl8uTYOV63hheULn27mVOF5hjY
URAEjG8KjoiMKm0ds1VtMGX+fW642skKqniXyWUJu8Rw73DI9aGcZe5dhuj1GuYnhlhtkd52YbYr
QgT/1AYXKieM9gPVkjcRM7BNDKFoiQM3s20NGQEEJFaobV+AK6QhChsP0JCNMsfO8uR9FmVHA1I3
jhXKHjsGdWHbzn12igikh8DsL8mYaguIL0AlCGhQ98st0o4+iLgz5SX47nhyT65kg4yfncOZh8TY
JKuqDB2hW6vgq2ct+r2jG+GoBBDH1a6n/ohbcYTIg3AMOfKvr7e5rQuUgkqxSlLCKCcLDlOwTlXH
YgmSx9mL2+A+t8o9JX/ipnHwjCkyKPhiiQ9vVbg8QmTakq9ZUTgLuevcVMO+pXgpkoVdIBniyC+1
EntbWzKNdy2U3tPQf1cy/9f18c7tL5I8VCpogIJvm8x0qCGnKSFOeIqrahMaOdo8yqaRAmVlSDAn
/kGwMVMeFxDtz3HMn66znJXZ1oEu23GNlXNa12jnZ8hDeRFuSV1Ehfh6vJn83xgtG0GqUJgEh3Qe
r9PT2FQLXbHrEu+VJCidvY7I9t+vBp1FGQ+UT6MKWyoGdSmodpFiAlY8xdrr9WHM7YbPw5jkOdhT
AXE0whqKVvloGG2wyim1y4hxSRnIuMx6p31woNCw8LnmnuBUnsCnwTineD5NP3wtcWpOncGucRZP
11Etxtuw4zJJxbb4oaPfsE88xzqWIY6HudL0GLxY+SGCgLNyGrPfBg26YBaa0sfCGhVlHYSwr8/N
3PpVKcTBM/yjvzBZv2pouCjcJoWtZO6XEl/k2O0eAZV/MZRmoR439xkQWaFLxXN/xH2df+fO7bmy
EzG2S9P55cvFTsO+M5XCw1AVa8R0f3cV3mR9Li/Ub+dOeaz3OAvGlSxOL6S+LoSmiXTR7opu5+Qd
WJ9SxQ/QG/0crKcmbNOFfTMbkXwa8AsvWzL685E6rtKHnTSAKvNMDL7gyqUfqhgpcAAMZxOaZbFt
tC5YSF/m5hfiM8qRVAdAKkyWOQq78EByKzypfgmTG/En5Pj7TUE7dEj7772hHR0VQ9w8Xgg8d9SO
CAKq/BQJLo6JLCwRWuk5ak1Hyd6kqgu+Zl5H21Yw84UtNbdcSWXoduok28YUTRxnUde5Ug2uKDB+
t9SO7vJgMNfGIEmHMsmkhZHNHYBU3AEtjCar4vRpy3WtypXZyjZOBuJao1N0bPHvW0gGZwcFdgau
FMon1N7Pl0vrNINCbV+yeyD2Zuq+BDFMpRAqN8LG0pLF/OyYKAiO3YyRozJZnK2EXtlg9rGtts6o
CPwlzNv364cKQlL85GkCwtOS4i/8GqxoxiF/PtPzBv8S04vsTBWCddxk1krLccfDElfcC536ZsSm
tSkyOuMxInNrCl7OJh76j1RGO99RzPhWbiQ7SL0Gtz3RvaWAixNFGiD6HCQ4Ygm8T/Mw/U6No96I
tSLjMojvW2/QfG2QW1tHvfACBfyH28nwccMs3MHOz1Y+kqDo96XdVmzkF/LfZIfitQfYoBw2vmlF
N2UPlRVeIl+gil8CgVqtEZj4JsW5eycHKJJYHsKTlZ57qzDT9Y3LQNeZJqgISTr9WiuUYgtqAuvW
2MPk2wjizWAJKLgLkYZBcITpXqTk69J3v7V6m6wxxf5ZCTVmk7gTelnZwUtEhxFZEswM9fjdjKiM
gYxEq7Phv3m6eRNEfoYEpCCuuyEUVnGCA4De2n6XfGvz4CnzKx15D99Y43Z2o1nNr55k+mhkhkCP
rP+pN+lb1HMjDW31ExH4714qQfRE/ahrkNX21eKbWQMeTzWcv7VKCxHqF7/2HrhMekf31JxvTR1Z
gaxs6Vb3sowkfP6IKw3i/EOnrwSzLVa5XuT7RhO/ZMhOrfrB8XYF7+QV7mL9XrBwRggdF5dVMXmO
y0Ff+S2m5oGkNlvLSeQbYDSIoiDqvMItqlqxLh6KwngPWg+YUvASR5Z2D+uhxwlA09e9EzxDI3lJ
MW5aY1YrHf2kuMcsM9iFUHKPStElmwIRZepxqLpjZPxG5v3i1vrwPIjICba9j0x6fyeUuPN0g/+k
9ZWIq0R/b2XCsyDLSJvH97SUylVZKljdlb3+ksX+dymOyxOaqPFeEsN4i8lB9CR5GEnFrWk3QRBs
OxMXDl/zMViMf+BudeO0wmlsem39Fl9Sv2UQBo2wo+NhE29haL5u00LaX9+Tc9v+846cZFlxAHvL
q+XmVCFYT8X1w/WLJZzcJUSR5uGoXDIWp3l8TLtMMlgBy8hczR6ZNJVr3Cid8VSC9cJf5ittf2iE
WBe1hrilWB5sklB+rFi7+HZuBXC+C9fwzL1kUiCk6k8WNqpTnB9CpYYmbYr2hO3rFadCGMp7S0Pc
VgojZ+FempldmA/U0SA/jEJyk8zcUchi8yCPTgHmbKioKApwoXAhyOx4xlrkWPQc6bzn4+GS6jKs
4tD5lcsd0hAcVdbzkMjP11fKJSBihGR/ijMO9tPhbWDKEmKPyH0exm86slChMJxCJ/iNVMwvJcN8
N0egqTZppmKtJ0h/T3YUzuQYnwq6asoSRNdpwubFPnZQvavabgeAAf3fMD06WVZtvQD7Cgx2yk2j
4QtzfdhzswvxlGViURUF8XM+akfzXCm10LDVzAZsWu5KMX4lgaHtNYa5gCuaWy9cv2BqRkY/4oLn
wYY+pS4vyOGpUbzfbsnS93tpd31AczHoro3m8PQ8QNGdx1BbTfMawU2oMfVr+tRlLWyuR5hdKUQA
s0K1DPeKSeai11Iv9IUrnYwUDa0gOIEtHzhNaYlL1atY4nwZI8ndP4JBWdgMM2WmP61DWKGjIN4U
wtLQzZUdUxBsyUtOPLwx4WtBryrVIS3iX7LSvpYQBxfWyNyUkgzikDoiF5Rp7iSEuZWHoTucwJqH
GMFLPyXf316f1NkYNN3oA6C5B1Xw/LNJupgP6MN5p8JrsLGknIJWmds9/++iyOdRcrFrIy7NxFac
DEntXU9qcD3CzH4adV5GpVIaKJdZLVVyuTVw5iQZMdaZH7VbqvH/w9l57ciNJG37hn4CSU+ekmXb
VrWkljQnhCy997z676F+YKFmEU3MnIywO7vKymRmZGTEa+jFSxhg/IehZrnQueNGbXqxZEaoYgZb
xdLFiLLwStXVujNhxZ57POo2hlr5Ohxb9pwyv2J5VL5dtzED4WsPdXYZugZw6cRrSx02ruqVrf1m
jEXy3JdFHE126F3QcH2t2+yDMsU7DLo+l4reuZk0oO67Re1emxcFO1BwPM1nzem38yqFNQko/8al
LCplZxcYD8ombtDvf6i16iDCPAj5g+/RbYoBb4cBE1oVGKaE18KK0bLGlEDDbbxqL6GEK5XlP5WV
9GyBgMcTWP/9/uC0JPnbF68Smy6lybOHKI9Y1NvR/VIpDXTPs0sui+bRwADnNcpwuOUyiHboZD02
wq2sh7gpn1DzaXe5JkNxtqYvCKz+UmB8X0zug0Om85IxGnwNu1FHMlqZHrL8N6gdzf46oYyOk8dz
3r9OKH44RpbdZxJJo5+c+sw4xa18PwTYPI0aoJMEfRocHHEgs/BhL0If+3e1UA9GX4zHWC8VR+rG
cJeir4EQHMbKuvI0ym36SWnBHg1B/E0J+yd/NOx7QEdFF1WuocTaTpYLBI/M1D9CN8ZpBhswuPmK
0+RC+ejJPeamqUiO9knHnGGkW6WJY9nZP5VnnM3yIgWFJCaS9y+Zp5ZO0EBIA85c4wcPgLmA2+mU
5S4+jhbmLVfT9SfJJVvXs11XQ5DAbjdxqgO+yxHuTFhDWEVr7CPb6DGcqxyimTNiL2ul3o7HfM0q
PgYIJokh3k31N016jGZxTFtOdqh5IYdvtMZnaZBUnhQqwqfACu9Cexh2RWrqLiL59lFhgkcFLZl9
kSke7ulq/jlU8AnElzXGqV7gTqrYo4OfTIolEqknvpLBQTIsJEMaGxuZSOBhn1SjS10dIfEMTdUY
3r/gcbCbsFlEmlKEH+Gey3eSqnXHcvQGNy1t+akUY3/GE7bbKU027lHghVhcRcaeGaQfQZQ3u1Jk
xqNIImiwkL32qN4kB6uMvJ1u9tOBckaP71JnUycfRrg6OQudN82z3PoJ9o+41cCiqh8mpReHus+i
XczD40MzUtgxNR+/wibBC01FRtjnwcKminVXxeHprk8j7WLVkX4AXKMcDMvLnQz5sqfE8BUUR81y
59clMJW81hKMSVPv26wtuxuwzHIwa6rugljFM2QcfFcuU+DtAVCrMquyM51qaACB7e2KHChbU+Ci
SNQMzn6bWm6XSgiFKDlmQYMoD+gZlihKxyWQuQYbyEGTvD0eFeNXlFVSBOwlrKAzq3LRPG9x+WlM
mBpD60ZI9+JaEGenvLQof6rYESlSo7pBzEWSknm4kZGEMEg8E78608OoRDS7Vk9xBvT98tzS90bv
VH2wCgDFosqDD3Bo8cMNFc0NMew59p6OaWQof/fsVPsk65nxgCh8iTMfDhNdmHE85Ynesal6Tth2
qitRsziGcFd2Rizql7APy12uZL2bgZ0/WyMmFwmPQ6dQfGNnQTZx224Y8VrDvUPBRe9nS3V3l2ZB
tJclbNfNvEmOswuXi7Rdty9U/LQrKy8+iRzlwAha815usQnXdKEdJ7yjd3Fbx48tGK0Tmq7BU0SY
dSapRNQnZDN0voaXO1rFaPt0/j6Akr8rh25iW4Ba70c8AwGoNKfGFKlTtn2+R296OKZhoJ18GZUF
q7Tio4UwkOP1Xr2LIkU7I5DgvxiTVp+yLPwV1IggG6OtOkkVJmR6fIzZnU+2u8IVE+arxhSX+0mM
5l5rVIirQBL3MPebfYl5nUM/D7MPKxf7PBe4usR2sqsyyzxhAALV06pQDUwhBOh1nDlBHKjP/4+X
O3qxsZpdkCY3mt+Z2MiH1u5c7iTQqLrFplhm/3odpTjDSualyZMzpXdHeNg9/wK4ubOt3pGieCPN
uxVUQ7zl7xEXt3yeNiqmf9N4rdTmg8SOAdNy8VILlwnPja3xo+9jAGf3+FZHF1NvifDDOZ+11zxr
rxLC3r8d/yRJy8tRAcBDd5KsDYrH28sRabyw0LBivYQloDVHE5R0FCqTF22yBvp0tibhCy7QUMiF
CO7NwcQBNmuTna+n+G+Kqj0YCZLCdo2/7cS9/CHMBxPhgQmzsrFJXRMo+FnF0zrmWeU31/d//1q6
SS8XejqVb87C4imiWN7U2nanX5op/RVI2bMk5U96Ym3sk7UnzwygnTWtBNXaJdRDwf88arMqJT2X
pwOaVq3tTEUKwlK1+5JyVpfjRoj/cot5734AOvCoDn1zCCpv2tJ3Xp0zPFtUu+Zn5FIcQGpyKxNF
4F2C2pacpq3Uk1dgxjyJzNrI3HCdus2d0NeDmUhNZYaIv90eo+T1ucJr8mrzasflWQAsRdD3Kdeo
Xe2GpCn1RyWMpZ9VqDdf7Fwq/5mCrsEpyogaJwzHHJJOhBRSgnGlaXnWM5a4/S7BtW6vwfR3Cnym
UWFDvDeL2gn4NHUIxy5RlXemUiFvUIzyhLnhcZCtmF522WSHcQzj0MFVGD5sjZPuAX9GyXNqz9N2
RedL5ygtviToD9NZCzTqsEkpn6Qyz7CZjwDp7XodF08HliqeRgTEgCtNCw81BdhrF0Tq1SsGfFfG
CYvdVG71U9kGspNhPn5vaH3xoiIjdwmpQT2HaQDRDcTDIRrzfqd6ow2tejSukux3v7kUGWv0pY1H
8FpCCwR6Vj6TFZhCi4/SBJKnKXkhXYB1kAxIinSass1vv1LMt9U/ApcANanmLyKDlOZ1Rk21v6Ky
do9uMA7iMbL3kikddQ37MCLnRqtwdV7wx3X63LxFlodMT9N04grgkMn+zxI5tRmU/368mOPBMtxh
2WbznJ+fcstwh6l9IuxBMS7U7GMHuPpPUYmHNGw0Nl2293TrNJhG4GrSFkJmdTnhVwB/oywDNu3t
SWpa8qTB0vNrNpVfqaskWFNFTxZ5haNo0o/JGE7vT3VtQGBps+I9/BFACm8HjAFzyVhCjNcpqT/2
mrErFFyD7QZtPCl3haRsdM3WlpYPNzN+eFLeYK5TEydOC8DYRRXYmVXpi+FPdxGsknQUWGe1zeMM
/OKGCTeQBH8Q1suPChGPZr9JI/QGgS1bDaJUE4BltYyrpyAqi8sUKM1rnNfBj7HR5Ccjb7lFjUjf
1yQ1lVOXlfqQDVr/2JpDsxONGdyVHmL9FdmrO0i8vAs8xO56oyhOeBDDI24qnFZ7PXoM0fbZSZmS
HqcK97ecNBRDNMt4KIqx22EVSS6e6VtlvdWvidbgDGc3YbcsHrG51ssxbVj7onS+B20rjZ7k3ENe
sa2Sh1itvnk9Ge77O2jtouGv/N+Y83n9qyI8u5O0I8j3i1HkrzByz2EuPkqTt6Hdu3q5zmQxuFz4
QN0cDVC4XUcn37/qce/fe1yrZ6m3eJsWpfcYKEW7L1ueQyP/Fg+kITsqUtfcJ5bYmvBqoeLvX7LI
zgboqqEhgIYpIxZMel7/juTxoSrFZ3lQXlK7+FF543GWQMs8rqD3l3v+y2+2MSpJ5KGUmv5/d/Wv
5e57A3Ucf8QsYpxskMaG+iD3hv2rsPTgn3as7Q0QyOqBnWGdc7kOKY1FRJql+o1Cyig4NYbuDNZ4
bkIfE5R+nyr+Dz+Rfpe+d6yG6D/kbKgngxhQIAjewDyFoCejCpLuLqQt1qXhl863pz2hudhKX1ZW
dMZ/QMsgMsCfeLuB/T5MuzGBZqB3tnYORtHg8B12Xwvk5O4MLIo3VnTtkP493uLA9E01+2YL/UKG
/wOKwX2jZSbNXVl1x6H+VfXVRuhbO6HgqinGg7nDIW/xCQ2pHSI/NdVLDl0R7WPtFR2fwhkRqXh/
b64PNOtN0rUgF1wMFBgdaKJasi7xOH0vIv+5H8RrLMdbGJpbjSTeR7QT/zfQ4gT2qa7kdpJYlyhQ
kuQoj2V5tWPcqaxSkb8nEM2/F5Ld/ypUUd8jfV/fh4FiPiKEKRy4ksmxION+IhkddkMHCFFLE+0O
lehxo5Wz9nKk+TF3O6k40vp8u7XiNmmVeiYzorX3MFr5Z+pc38ui+aeAnllVxmvVVBuIprX0CFDn
bCoGhvimEVjqlZfzLA+v4NufAT/cl6Rg/yEGccHgyUM3Tr55WwyQyasiV8Nr2fqfKqO5A8p0DhL7
s28ZX97fUmvhjn4H/VN6SGzeRX5SllUvYUoVXbVesp89I45xAaVjW4yKt090z9sIO2uHk9sTQUJI
ijOO6O0XS1PQGWiFU8P3vw2JvYOB4ATim6dOe3+LDLk6N6KqKgP4nWPd27EsXFfGxM5w4GlIGOCH
8nStnGG07lIz+fz+Oq7tRFRB0FyaX2k3LbG4Q3+oSUb/6gkAHIE1OXpX38Xm9JHZulM2HrB/3cgt
17YiWx8aJuR5SjiLZ3dLMCjGnn5IrtV3WmCe+5ll8f68NsYwxds17Es7740BGZepmH3OEpJWT2wE
7LXvxIagcqAqgJaWYa1o2lZ4iHJeO6/1HE+1s/sBCZFUaepzHKE7+v6U1qIobG5EJWBMzZHj7ZTw
nBtr7nb/KigOHqoiHOdcUz8ZfLqN1VsdChIFGFvQiKRWb4dqphoLjsGMr4qU+I5Vz7rUxT92HL2+
P6W1U0U7G/8NOnDKTROu9wBDAbiKX/Im3w+6eZU9yndCjQ5VpQD8KKeNR+Ladud7ceMxL7pJi4lJ
YwPUJBqCa5JVn5QJSojfZZ97Ub148egqoXUXpO2W9dzqLEHqoVhPHxgD77ermSMpPc30zouZo/4f
6gVKL2atPKEH2Rz7VEzXSgm3tBLXNqdNtOIVDor4VtKzVLKG21K/IPPxGGTaa6CJc2lme7mTP73/
FW+HovwsG3/gMthNLhfVQic1CvSKOqsf3JlCukTJ+KFLZTpRnrmR7t/uzLdjzR/4rzR36ME0p1rg
X1M1QhQVLZsXxTA64Oz6FkfxT5x9m1IzFihOCvXUeGl3vB0rk3ufgo1Ov9tsgN597oIWVjhE8djf
cUE7Y2Ed0qK/wMAvqOuYr7Uiv9SthQzAXCY/za4eFZqmmv4wDTH9q9ZNfIVm1APoBvrnIB6QlsV3
nMgEhNkR4dckvJP1q5LZsLEKSD4mRsqIOxZPBmZVNMn4Ww3rYxJ9qmR1n1Pdf/9L3kZNZqyRJpCS
UNRdooUUSY8yvcbgyUi0I8+tsy3JX98fYuWVxBi0VGE+qBrXwPyF//qChTI2Y0hUvlhJyRkHzGOp
uzJS8z3m3Opri3T7Reqm9ltux8N3KKrVqS2r8vP7P+P2TCKmDO+UjQtuCBDA21/BHZRkKbO8yAgP
IOyEppMstcF+8hp/Z/UTHTxBM+b9QdcOCm8zXtrUxFDoXkTwoazRVypFd6GT+lVY47HrvKtcaUcA
G//a18qYkyMUI5kj8oPLyylPNYBPOvRCUDyp/bMThzRr92ZzmGj8tdmXWWri/dlp8526PC8QGSm+
UVpG/Wexpno3Kw3S8blQ4DaeQonOW1LLgh7sKI8AbkMZ2/WoQnhQKkYnL8Xk2jT+DPUZ0ztaToPd
ta1jYPDn5oUv8f8Ohb5X9Dh7UrN+wFtW0Cm20Izva7PfxwhF/apb9MVqL6//mf2qHiRLVvBBRkTp
gyWk8FgoMThdHfpS6DfKa9cDsoxUbh2nGj8AFwt/iyjsrhDp0n9KqRJ0YTv/4sm59u39xVmLWyb1
fyLxLGO3/BzakCg2oKfuCgDoDlbkuQryn3GV/v4PwxhITunELJD1i5AVj1rMesVg3Yfi11BE30PR
7ats3NjIK7PB7wWWLBTZ2T1rMcyYqLEc+HDF4ji686b8UHjBCYm2jURxZRgK1XAioFTPnOrFxSnF
NA29ypoucxkb/luJV86A30qFb+q/nxEXtMwtDdCDTbKYERoNMG/9NrzmAS2XetBspxiDF8NMNzhm
a/GPkSipkvMw3lJVIFF8mWs4i69ZPtKfrpT7rqbzbUw6/EbDrXv/qKjJDzrI2BLK+eFfbxDgTrOu
BXhbxHQXIYhrK5LLydRxAxk+SUVwUgr5RwnU4v1h/riELmIB4yCwxPuWF9NS0AAupO2DPciufYJW
idKXlMgHK3vUYce7Uq36T0MYovhmAAuNa6EcJhrqh1ZqIDWlQ4/myhjtukQoruRzZxpeGJ91LcCj
OK6mjZxi5dbjt/JmpeuNvP6yc1BFkt60/ZRdCZexY8XFc2iFG8/vlfuGRjHurnPyeau6kFl2O0mS
aV6DQjhaXx1UOz/DMgMQaNLl3LJJWp3SjIbFe8OwMG1/e71NsWiSvEubq2pHzpyOWOVGqrC2j2GL
0kWCJA+gcqlcooH/r/XBo7lndy9x3B5DYmhmy0fV/jpSX2C1AUPh4aWmG3t4PvbLvQVoeibNw2YX
y7pVB3K6s301voboqnWgHBwwUJHpRLXDVsG7cWMvz2f/ZjyynVmjBb3T5ZkJujwb7TBRrkXayqdB
AaITKVUAyqsDgNaZI+0sS7J3o9VNx0Ro0YPwE26qMFQ2otTaLuLZ/L9fMn/2v3KnytCa0NPwDZLz
8QsyVSl0Ctt3Kit5LmOfWzLZ+MorEVgHUj1XjTDjxffz7YCBlxjlRLMSnqU87aEcWvcAhOInpELE
RshYSY7eDDX/+7/mRmlCz1K9Cq+Brlc7s0ifshFTwco81FsPltVlpNhBvweZoxsFd1G0Ue+LNHkx
5fLnrCyL49urL/kn2By/aEJtdQY2xtMXxQg1QicMVxLlSmkSAdnhbtQI8r09y2UMOxFVG8209aWk
mUV8V26lJSK9jETltcXV7xPXNo8QSWj0ei48tI39sRZnsGVEkQD8J4+GeeZ/fbQ+NMc6HtX6Cq5K
7LwQZBabdOPKXJ3ODBan6oGL0BKmUfoRnNYWeyTJrFBUa4PnRho8Z8CQJPHU8/unfW1GVMPJnZF2
RKN6seMpbGppa0kEl7hsz10nF+fR1uqNg7zStSKB+muYxW6Palj9nYEDWT34uzK9K5GZmxrATkn9
UDe901og7NreLe1/DHurm3xbBWFw1pHp8Qi5qceb0NtEWMXJNVZK69zX1rRXBiu5S4WUfze1sHAj
zTC/R2CNNlZ37VOSOGooR3MPktq93S96qfVdYEc4XfXDo/D9Vz3r7sdCvg8mHMbf/5KrY8EnNOko
c0stc2HIam0Y6gAC+jpvXywlDw/cGv1n3k3SLhiyrfFWb0QdF2HkFmlk35RcfK01/CpUCnrWp673
Xf7wyycrvKAMGNsvE9SCxtrCYK1F6LkiiJQAdyGv9rcrGuKSHiQh2KIwEdPOSjQwmcGsbbylHr26
nJjYov0zk0OW5ceyVtUxtPz0GtTZfVqo0DRKtHv1+2aTsbu2P0Ed/JHPhaexLLbHIH3awO/zy9ju
rOhYFTtud6ofjbbztzQfVsfiBUMzkYbFTROsNjNeUl6qXJHwOyWlit5D+5oavtuY6V0xBY+Kv9UO
W1tJ468h53//V9Ac67YtVXlIroXCE9kUhe1K9P2jqPoEZXHjLljbH1QAeBMi7QffehHPwgHQpBGW
s3vUgJt6c4fuw0ut1f/+YFPSIEYTUEweUYv3ky8FSm23hc6rpr1rmvTJagHFy8khB4T7/rleidBI
Sc8udnOrCWbG2+VLVanocjUoZ6Zv6Y50ZhyUuzcKxStXNtqwM8qFjjos0MWy2b6ZNdzaiJh7ZnUn
xb595N2mubYVeY7axPbJxMJn4727QjbgCtXh6gGpRHdz+QqtStOW0tCqr5Za668g2MZ7aUqsnV57
0G1ihbwIaYjnslP1A0qgYq+GoQcVoaxc0RrKsz4Jb58WRb/RKV5bDZSVICriEUnDZvGcEGavJnYQ
YJVtlohgjC+eKr+0hp46sYguiOke/v0nBqBIzIbSRJ90EdQqJcWFpLDzq933v7Sg39dV/eX9Idam
9NcQ9iIna9RBie2hza9R0mQuWhCZ25WND9A5K3ajXGYvA8nIRiazOih3L9Q19tZNt81O+lYZgqS5
GqIFpuzda1KJCPDJMwtI597G0VdXzv4MXODoc9dCAV1sYh4Kwsa6trlqTfzZ956EHT9l3YSaZ/nT
ztIHNG2RGzw0A2SGfIzmf5zbGgHrOLV3cNrdofruSclpKjLdUaPMreL0G9DI52bIP0Rddm4C1AC8
B1Xv7kKPaegIr6esIXVVUVtPo68+Z4qJWi+m7iaC9xuRYKXfz+0+G/HN8jb2TSexSLtKx88wv9Ii
FvdqFAlX84xmR6dqPAI7GE5e1X/GbUTe15I+QZEY8EtKRuG0dT05cjuablyMaJJpeNmqdqPcJ2bw
H65o3uE8M6iUgbhcSuI0Eg0KI0rVaxpU0s4I2nAHxaPaRT5Jwvu7+s8tvHirUljirFJXBem17MX4
ytwKh4Jw1SL0//TsaWhLN2vGvQXngXhMwWnMnQjsmirF8NyTu8lsHkM12r//Q+YTuvwdVFTAZFGa
uyU3W6EIAijU2ZUCkVtmwVmxoJnIRdq7ihXG5LeBaxv+adz0f1w5YyAzUfclGYLjuSyyW8HgI4MR
VVer+2RU1aMX/NLHyR2QWx7LX+/Pcn0sShF0KQFLLvukLb3xrsZR/epJjb7jdFcAeM326KUIt1R6
LnZaF27WI1bq7NjGA0vC4hJTrGU9IpcmXzerorn2YScfSg2lHzFRARHtw6xaDc01e7IMv3aS9pM0
bMTNlQ9L65RRFeQt6eQsrgKzGpW+gul9bXrjbsqFm2fZVygJd6UZ7EJNfA1bGTi26m9sqJWlJvWc
cctUEymeLmJZN1hllXIFXqPAbz436TgcqtKTEP/J/AgjES13Bl/bUoxeSdWQv8bFgReLzLmaf9Vf
qVqXp4Dlh8m70OGvTmogDc4f2wivGnjp0uDauPhWx+MxPUMKKHAtoR/BSJrajjCUI+PUjN1elx5r
+1k01cZqzqu1OJ7UZHn+obZHkWCZ3lQIDaNYMcMjZD6hUU/6l6YaxdchLfytIL1SPkN7jONB+5vy
2fIWygEom3mexi+8REvdtZUg26NkZD+iJS1BKjTDfd4UTex03TR9DOI83Ymsqp8GMdlbsJC1dzeJ
Ix/SBD9IM36xjRS1MyM7EhDcS9Hv7SmmyD7WvVOVlrqXtWxyfBGrjlpiIWN4tf8oN0nmjqW/VaFd
+wKQZmZN2llnbJnFlvXUeF0DmRrp3WerTM/0c85+br/+6wg1E0/QPJk7KTcumxgLqCahILsUqu90
dXSt8mfVeDR7Cx7lVsKhKyvbCvFNpMFoHvP0XgSHtEUtBBpYcjUryBpoQWeuUsVgswZ4uj9IjCI3
jvGc6VU9PPcEyFeUGQp4XcJwrFaa3E4ExhejzlXE1DsrwUG89g6VYoalEyWxOAu1bHZ5NzW7JDdb
fGsga8ISK5ODgSnMr6Dr1fuhqFJ3IH+8NwGu1wh2xfmPuu5DFGESOz12vigrpy1TboReD11p9HQH
Y9D2g+FB4NOSGPmBfoCPOuIT5xqACO/izMBDfBTdkbrJQKaI7o3f9Kkj2xgslrpvnLFB9Ha4YZpH
akvNXRMa1vH9b7m2ZdgsaJOA1EKGd/HwKeMykFW0b69CrQrUh3Bu6TRpgMSqb9Vp1ofiAqdJPxOf
F3HPG4YysUUxXdJM+x552KSaeC1Ehf3z/SmtvL5trjAqQbDI4ZEvxtEs1DTLRAlIjXL9ebIzx57y
J5oaMGP9pHgStRYfpq7MNh40a3H273Hn3/VXXLdMqQsmVfevSgLjZ46Eh1hX8OWw6h91JvKNL7c6
TZPzR1McD0B7EXWQttSzqg+ky+gVn6fcOzd685QXB/L20aEg9g2/0/37K7v6BanTQOLQIDUsVzZQ
FKoLGa2CqFDKfe2F0J4VyXTAy/f/JcKDwJ9l7Cky3KRckDShMvWlfC2aDFF24QYBEh7pZFySdDz4
Wnb2E/nZTuuzontHXNm3JrvWbgT4Dvh/xqJrmEgsvicuRqFdVPalGVR6qHozPudaKpBoKsYfeofC
Ryfp41OgZIYzRan9W+l1lH14z+wrUaKZNmbaNZSk8BXEgHRUapGehQ8Pyy3VpNnYfNpKlJwzdCR2
KRLeaGh7Q4ixSKWal0ka0pPvFfW90cT16f0NMB+dt1c8DeYZ/fXHgAa4ydslydRElUuvq67NOEIk
i/JDn3v3NuWLaUgfNvuBt3nh2+HmSf91osw2lWqjE9U1sWvpPuqbczhqRy8CZGwM47fAMh/kPP9q
jMBY35/oSt11HhqzKRCss77LoloAH94KpshXrrmeuga62X38U01kVzSw8H5GsE8Nf7bZ+defEcli
dhwYXRRjKRW9nfEgIzQgJzaQgRb2qhf2qmsXm6rdt5GKUcCeoVKCcSVYzLej6H5TGwWUtmsisn1R
m49yLx1FbNxJgbGxY1aHosdpUJ0AM7TMjUhurbL1OoQ2Wksgj6a7wg9y+qvRl0IONwa7jU+khECF
ZtsLuLHLG8bHjqKX8y4iAivPnjDvG9RchQxH8P3dcXvYGAcYKxcntaQbJc9QqZQoCiNsg6MC173J
uBfoPrw/xtreJ8kSBD8SuRtLBZhOaVaoFXs/zr71TforS0V90cQAIyxt3Vz2e1dTgyM+P+8PvJLO
zn0qSv9/aI+Avd7ujpjLFa+N3LxYsvQxq3t3iD13CrzIEX35pay7fI/f4WkIjYNWNl8U1ds4BCtR
BgGsudBAxZLixuLsTabiEW0V65INpds2PwwZHYThgFpdguvV+7NdWea/x1qW7OhQxdgPpcYlz/T7
2pvwrag6JBVUt8+Gu0G2n3OrfCmsLRPSlXPBuFSBoc2yZZctFrtLwc7LfX8N5chCnaV7mob+jEz1
P6O5VZZc2a7c2CBm2EvIqS1RFXEW+2GYA/JuhxKEWlhlz1GDbff7K7kWMuHr46fNMwixu5sSggZ/
Y9RQG+SdOZuc8kcyHPLqBWlzN53ZMFLsZsqWhNnKF6RqMJck6VfR3lmETCnVJKFUEKVRZ9GnSJub
Okr9izokHn1n/kOY2BslV2VtRWcQL1EGvBWFwrdHJPEtuc5m2wMLN5WzF0YUracpcRES1Z48ta53
4BL7ndDS9JMQozh3uFDv6EWjEBkkwUOMnwY/Mu4Qz8yDk97mxrnjut7DYvf3ijIYO2mM1P2A1Hys
yonb92PqJJ21pca4EjHnlgdRc8aP3sCUwmTsE3lM06sRiqdWmO4wPvMG+vz+1ljZ7LBhWSeU4GXs
KRYRRVKl1NOGjgPNvfQAkrfYVYMac5NK6Fo2Q3x4f7wVwWtFZ0K8g6nk3lr8GmHXFIpSy5dRE9JV
QymL1oaiPqG3mh70SElerMjCuiExso8CG9FU6Nl9JYfffc3oT3VAbTOcgvQ1nXLlwTaULaTwyoLo
aJGBEIPGzj8X+ydCkkTJsqS9VEb0j1HaZ9FWP6u0ONh2/bKxFiufmAbrzO6YzRcwhXq7V/s8LCVa
8uLS9v1TqtYvet3/yq3xENV66NSG8r3vm31SJxdbSF/70n+uTflkF+Mz7fbvfY5QysYvUhhxkUXy
iygpk1YTLpaJtVxiv1v2Q3pB3/Fk+slXuwhfB296MOz+RR2onsyC3MCYWxRGsno4x5O/QbP5U7G9
+Q2Yws19MYrJyxbm0EbQJRIhQzUdvSvPifo3kdjYa2XdHvBmmvZdSa0sC6r4Y6tjvWvLmXYo/dF6
6nU73CnTbFuhFNIXE0HxT0yzvwvNuHHTYDAiJ04o+4+ZLX2ezKE7KH2qPle5nt2NuTK4TScbA86d
4/BZhJl+8GDXUadBCzkai2bXhV75JdYaXNJ7H02jQS6vBS/Bgzkm47EY6ngXJLl9KNqJKlOXS+3V
6mVcULoJ9aN6ksNj1Y8xEJ0uo68nxnMvBfZ9Man5pyFRw52kRK/jFNsPY+D1rhxJW25nq3sOB280
x6nOGUuBMxqIUwVqO78EnnGPBDmuFnKfI2EUp+77m2l9JAD9RA3wQsvSMawGDFr8Tr3YUv9tirqf
besd9XhL5XHtcqNwQXlzljeBwLRImdXCtHylRli1wyJugA2d6/kdpypzaiF/l2TvVbaTc2qHD9GU
b1w3K/nQm7Hn8/TXM0iXC72XNKIZNYw70sC7PIo++YnYG3WxLw3/9f0lvVEEoqsE7IryNEkYtZql
V4tupKWMi5D2lPnZYzM3VbCBHW3/bow/6D7KA76/JxndJY1/V9OscNoBnXdDDnaanJywt97ILLTl
dcsPMgWZEixTtG25QN4uQG+EmYSeTfWYpv1DFhd3+dT9rvV6n+XRCcTkXsu0j1rfIHnldz70FkV2
QyD/aKKBCopRU1M9L9/NCDnMP75o+CR9iwrrtZXiDzTyfgLaf5Rt75iWAvXQVAX7ycOrAca8MyUE
YwZLLXdeB++3EuEBL/JvsW5C19QRbx5ciiK+UyOrlReeW4XImI1QOJGqDj5Fkdm5dSF/ixJzSyd2
fVEMaqKgCcjYFzuywXV5MNJmeNTa7176MoVb2KOVASAE0i/ndM1OS4sBOiVQ8xS++uMUdtXeL1Vz
X3baFnHzBp8wo+ORjwC3RYllNit4+3GzKbc73wo8RJ7UM+RodNYlZ2xD4h6Ejik+ksIB6d4Z1jfM
rB05PUXNc2xtvemUZT1t/h2kQag2KWx7ECdvf0fXwNBAR8d+TlQDucCnuL2aeFllZJSMWRUoxI8n
Jbb25tA/tHVwqozCgXGFxSrerPyv+Z2t9wNqDBjTMD7Yf/77qcs+8S+KvD2F8sbVfmM9+ucnk9DP
LEdKuMuMO0RE3m8lYT+PFKOHMz9z7CZXQ+6OIeuof7JS002oWvAz26o88EefWMf5jxav4B9diVW9
5KraBhVdnbfG37frnx/GRyVQkpbz+xZrCcxhbPPKe64pDWWxOKqRP/vVMmDElxt4TmWj7I70ibpG
IGRk/9PMGBj/dYL1Wo+pm1TQWbJD1HuHsPwImS2zazdA6tJHeI3/GLMHMFmuMuROfhaStO/yrSbT
Muz+mYSGWAPRB9zYMk3RiqFpmkz2nmXDvw8nW3YrKCpnJJP9HYga1ZG9jaxk+ZRZjjifyL8DvWqo
ZWn03rMBeMMZ/emgBNUOfUDHy+rnJDGP8TR8i/3s/H7EXx0X6PLMsCdLXB5BytV9EdSd9zz8H2fn
tRS31rXrK1KVcjhV6ghNBvtEZYytnLOufj+T9R2shSlT/66yjYHuljTnmCOP9x2Skylt57w1aBcd
wJep2gdjWvfgwl0qM/tqoOyjHyweWDTIAY5OlhUn6b8PrExFEtdNBdSqQUuBnVLrNmOT6KCxi51u
JGvw9wf99MSIbigA0ilB/NHnVay2BQTYLF1KpoLhYGWKiSf/FRnNU6M7ADIW2/CTRoDoOETVuAcL
nmIN8RBJaJNxmlgLe7027/WhmF97a2QOKh6nME0U87oogWwyQI/8Iqn1mYLES4Uogw5Qlulj/bbS
C4X5xUS66FH7XR2312lpz8saHYRQTJxnpo/filr1J454slnBCKtQ2U9+liRfHOw/TILgSGXUhMZp
mSaqjwm2xbT7Xp7l6KLP2TfmE85Son0Ru322RaTVyKsRs0BK9zGez+ZlnZmoiS55Ys5BnaqKP6z2
7Cs0T+96Jml8CEyZDiPT55lSroRwflJwqxTnpw2Xzn50YsMlYWO4qcWEYqdOhM+jmu3VJSKsANA1
UONN/0KyPpHkd+PBrdNdynDkfyW5H6aq3jQ7QpIld+4UV6dvCKOQ6MUXqelP1BJdVyQe1Xch/gjZ
PqY1iDz9xh4Y2g68pxAgw9+9WuwdWwql8UsOxE90OdfjtNCxgJv9MdexFF1ULiv7ITedv5SWb8bR
DzJ3z9VQh1sEP52TBVs13Ru1fWxT9Qvx/0Q3kZmgxC8EjsGjDwu7aLWS1PIoXXCCbqtIumoV202h
6IJ3rP6ujObjbJR+Zn7FBvbZdd9Rw+hoAAbsY4jeUH9tSrjpLmlnOTe6XRqBEenZTrV67dwQjvgt
CF/MiKdzga8HFtffVZV4rg8mFM8LXUW+jjmZj53mct5VFBsd3CJGkHJ9/r5IC+F6kX1x3j4TJzZW
/KGT949e5awcVSXOx/hmMoaDOtjPMG9fddLwII3mr2H+aiLn08uR2gV0jk6qPyJDzR46OcNJJ9/q
3DfVhL9t3tilfZgk55emNl+0K76nlj4uIwaG6Vhabcimi23+l0kd201VOnVl/takGlDXRlhXQ1we
0pmRX2vu5H2iKALztAB5e1mKfQ9HnyCtik/JVJlHavEjYcekh/ReFj/ilrR7BtzhpdWbat9UZvWU
D+AO9vOmHkDTFXDTsw45zlwEzKTPfmRvYDhKqRLIhW14RryYNNIvtl9oVeMukPSc1t6kPJjTlT5s
rXqMawhCaEEuT/VoFV4yx/ikGbkJR9/Gn3BrMZC26HoUyPDVuLJS2JctLetDhbR+j4nczo0xWp4M
iuyRUKgIiwzjIIm0wWj3jhvrw7rrejNyTbyaYJsjDaajET6UYVN3c6O3DyDzrs+1la2nUSKxUSoS
QLk9A9da1YJglBu1Zzh5cygXHbjqGoWbLo3kV4U6Bo0+gXpRlFXI0mWhAwrx29+PxicyBDAE+o8C
nUCI+FCFzFUqLkWj9jf0aroaLMEDOOiVuq/00Z8w4n+/2ic2D8gSkVm2aKyhKPdfCWqlRJ9zS5Mu
fW0pVymoxIdiXIrD36/yyXHnAAq2E4pkjHR/uArlmNJqGtp1J9s0gi5PlbOW6rWfmPL/tXUUp4uO
eiortNWDePYxldFRwU+quE9uejM+dt3AlEBi7sbJ+mI89RMN+p/rfEhbOGOcyMaI8NYILL48GE44
+Or2DHqvCOo0Iu6/L+InIRxT3YiECOQgFfsgGIxZj3begd2U6O3NNlYluDn9HvqAl7LT75y8PU/x
V20Yn26caBimHUJg23ywT3JRmrNqddNNYbRtMOBIHzOlnI9yVnxVff+jEfd955hZp1GTK/3hGlla
MSo2xe7LOEG21Q67pGXebxrloCdLA9BwkJbb/TwYB12eL2IuiLD1fvmSbPTTdf7XfQhn6F9KtU3a
CBxzlDjAstF56IrUg1FL2wGtMAoastqD01u5Ki1L+vn3Hf7EzQIrVVQR8A75+2G1x0LJOyeZ7Utj
RO2unhw5mKd08NpEQuMxDP3FyMY/xbEPBsQGGRBgQCZdFELB/z4r3V5lqg6yfelwQA6WUsL9vNAY
asiVfK5LY3hMsnz17dyZrk2zzcDSV2xIDEYrmJNI8Yy12rysG0a/ihXL41SYJ2gQlSvVXmFvo3ci
kOm73WnRMnlQYE6/E9H2rghGuK3QssdJycfSBVQ+e6R9qXRNJpUDpwU4XzI6Zwdq+W7qEvgAaVDT
9Y6e+jT1lFQP1WLNfauQ4/1QaI0HSzK8y8k2uKusUjumU84tso1Z524CynLoVxIDm32OVinfqfac
Hqp8Ks9NnFZeq4/boe4jIJ1zAyyDgdCAq47aMR304pbu3fic9hJT+fMoYWEAPwrNctaCtnTmIJHz
LZjJZD3FgxPtoa5IvJFR8uO0LmkgzVF1gr5nPJVDXt40idkdo1Ev3a6PsxO5tfSmSevCryQaKeu5
l6DqnfsrPdK7QDcT/N4tfWgdOvFkWdLCorTyPVPkSpCMWxXq8Hu5m0a7oDamm19bcXuOBxoxi1im
qacAFDwr5MKvoy2CaG+lcXDJplCJ1SpM7bnwAZjWfIhRxyvFjqX9qGgJjYDKtNvYylCP1n7Xjszb
z5JkH/IBRHq5zW0/HQc4DmrDcceskc4xaCrhWpptmM+25ZY1bHlpmUVeDFbgQYu2bVfCi7YzNUFB
p8nZ5K1NoXmp1phuFufLF0HEZ7qZ9h0GB+gc+9Prw9tWgYfKrMvctXt9nW+sKTfceWBYpQUKHqjj
Z9DdvqUm+bi/n+DP9CWg5QgIFwew7YOhU/veEow29mXpx2MSJc+LNt/Xc9H/HwsDQldS8qJ/gs5y
VPMHTZE3adIba25fEseFkJFhv+QrRLM/YH7fr0HDM1oDH/2PwYhuG2bE2rQu5LXGgdjEjLPmZJCT
czPawIC5m1MvVSKcrE7nsHPmroe6km8LPZf3TmmNT2Y0Oq+gh68vre5MQmVsI02h3fIMS0yCWrHq
I4Pe1nVFWSlgCA5SyNZMyJBWknU9aZN8qJumOVRxDUf8xPTr37frM4Vr/usRhSn4l6o3ozrmbuz5
piXRGMQMFnrT2EGYIjWzzwj1FxmwP5pPxJKKqVPcOhrN4CX77/U6Y9CHmMFDuH/TQNO7py7fdmMf
h1z1UjZqyFDVzk6He8g4DzlYCX9/3M+kU+A10w4rYOoccW7+9bjWHMdkTyLr/yA1n3ivjFfICs8p
QKs+wmhMMTQXetaal1SVbxb4oF11mh9su3yWYk+fFPn/48DR+89sBfVmpmY+GDCdIo690KhzU0+J
Qh/GJO0jyAtc1Ff2xZkTQSML9NFcEq2TkYa/iRmxD1ejRYFJGUgVbyaqygfSw1CLSMuo/JTGmdLR
Ysnp9dg2BYUVE6ahvhnenCZqjtBLSVdyPTbexuzkubDojcakDQ/5aqqnNu0hMtwk9Vpv059TnD3X
kTJdOZxxt9NX50qTq6nyYPN0p8EcXCVf2l2ekSRYhnLxmQRoXKUflRQOoW55iXpLOo260gXUZFU/
ZurRcOtY/2W3Om8pndKj3pYGrVQrL3IzZFR/aH15zJI0P8O+q+1rfe12kyzN+yJx1iBZVPk48UJX
s1YzYCq4JarLMG6tTcEIxtVrS0uHRzlfizP8cNMuUhUg+untOoxASu4YOy39qk2joLKkxmvMJA6T
ql0rl17RGOeA7DaWQr2Om0y7W/r3qhxIwiEd4SktfMaPdejag4WhPzOxVu4Ko8su4LylXl0Xkb+R
gA9y6r5B2paZm8SA58cpRlJumSXKp2zw4kyWj6s2zBdp23xy+gGoC9p5Jc3kawl4JM0Kv4bmpN1h
cPJTNY9GYM9RdleuTuljtzrYZCbaWmI1vY1jTT9afatc6Ec1jt1sEKmtYxNMW9TsTAJ/d1jSwjc6
23QTWpmvUnkuz1nUKm5caZ0fxXkabnG/3tFbmB3oYFm54XbZ96VqEq7HdhDPq+M7Wmu5VTtv+8jc
Ss+wIS2qlqp+MLNp3Y1GZQTaGucFGXuQzfxNj8offSZ5OSoUnD2vG3zYVptxL3X5pByUptDvs2xY
QqkYXxQ1Ub9BgbR41bQ6rpO0mtdvvR1mWTktHs5TcigbQke3TteXUTIjqEhSud1FFfzakWwUr21t
rAnIfhH+OVPheAPbehmLZg0jtZthb9PnMFFWAupNn2HRTEb7O9ku/dGotGYLUkz/dC/3GXnNXNHZ
SA5XoBmLTOv1GGl3RcOY3WDMzclk9M+jp1L2Iifu2Qa9DassYbWz0tw3E3LZF7qeuYBdK89dudE1
LoMkGLeSRQm3yrKX0sl1gPFiPXH1KpUP2byluyVTJS/qnX4XTc1a+3q/1g9VSUOWq7R96ZdMgLq9
Ey0uGYLiWHecXOD3et8CsebUZe2uMqHoZRWiOT2DUuxm0+I2QKUvbU3ygN6wwfBKBvLhHgt1iLYo
FFX2LlkbMO5vKbrRRUZx/VhJeNOpDSMbeRPlgM01wXmlTSTPXwks+X5Z3/QFeENRItLXsK1wAtvZ
n6IskNYfonwHM5LQEe3eYj8n4KAKefLsIczy1tV0Ma67pxVvUN7K5CWWfhYjSb8qJFit6Pi10pva
fCzzVyWDkQv3Ud50d5LqcFQeS/PRWJq9Mn3TW8tTGjloqBiazorGfYWY6Fj02ZVTUgKzfy7wF8eA
83Fd7ok6oZrXnpM+qvotJbwNDmlyj+6WvEYjpejVxC99Gpwfc565Djq7pBRBEtIfNHDuSoXO5Mwd
lR/aBEkSE166A7l84dUG7F1UyKITTfS12zGDVayDB8WVFzV5UGUSHiyI9nEM4isYqWcntUIeP81W
/KWCBNFywkN0V5t9Xko3qlefoUwXRuBgawv+hoadBXlE3SHSpHOVRifVPM5q7ym83YwhLcrHEECh
Cnrq8jpSsx1CsDdmWuNh+LtXlEG+ibP0qomr2pWNdQyiwVbdCE3pOvQou9E4I33xpdw4jqqku8zk
yDg+3XnKm+tWU6565mGKyHmTLRhvRAqvXfrGZeD9GjYScCCLZp+q4xVWaV/zwIrUPUKfHCSz8lws
xTlVexCeZucuV+ogB1e6cej0n9HWrW2Ek2Lc06RdMbiVXEuTdjbYWSdKPVkbz2LI2mxy8NT7k7Na
P6WoDBWiX7KQDGFUgVhCzZIerLn0VS3+qTX6Ts5WhhYklzARcughvnRDfLa36lpu0YRKelNxC5zb
71Fu3uemAshgFqxKzzimGq5t6HC3hvaaA8MRTfkjM6muYXfBSIe65RyA8USg5KQ+i8K5wYA7rcH8
hD2FxI3wiSVqZarQQDWaz0wAlu0db5ObOMg02PTmJET6SM+MyhsFVq1MXKOtUaGmJ3BH4SdfL6ux
BLBS+Exs7gFld1E3dAxyCOTsQH3eWOZruhLcbiuCJB/CuiazGq++Yhy61PQGupnnotwN6QTViBJW
5ht16B7h0pJ4V60WewmHRTaApLJ68fSoKFccxY48RjlAbDZrR4PW/60vw5JOAO5KCCvVdiGjWf5K
+5UrRB9Ua9ea7N3Y0B41ysaLUDzabF5YjYX6srg2nduPirTTIUBf6DWwmClxANG0KJgnzRxQqx+l
2BdtCFDUf5eM2bP63kPNVNri8zk5Y2hoCk395kyrzzHOqmHPrB+zRrfy/CuXOy/pu4Dn0yfdX7Mr
e7tFr7FILMZgj3vahAQB/ObZ7GqXo6sLpfLKyIZAlggRayhe4gtwhGKugh7cV6EzSiiD+uwkE1sL
+FajIzjttG9GK4MTDY0IL5vg8Gq3xIv72JUSRMY4a8NbY0d7REE2hp1ZZROoZtETitVGoQyi9VOZ
3LytRc29ypxvVjMLaeqZv6UEvO8LTEuihl06O6K/tpZ0vyqHQ4+7wbdUgN6kUTn27JTe/GLPMJqh
auNkSIPqZxoDSXzKVjTQa6/hmtWEwLYSUUFvQqEnZWl1zly64XPhd7xF70qGSmvVcCvLfZBN0Q68
/xPRJDAKahA7xk6InpAGaX0VD51i2NbRuNs262xF9Y7jAo9T4fKI0SLvtyHeO4ntsTsSX7AY49AH
yPtIz2sJL3E/v0IqeTTACaVkR23phbjOq6CaJ+fwfmIqtfKNaGM+cKTnKBVNIVUnvYPyzjGAg/lr
xAAktsyNpENpxKk4NqIBQ3wxrfuILnbuJqOHgZUdpPixq82dNm0u7SO6EbkdtwCZPSN/YdQkQqbo
2vYWmDkdsgU0aTQyjqf52NvPTZ+5RUShcX2rh8Oiay5WhvgWedqBnOxu0dmSKg86mD3bM1srGKkU
JaIT34mnRXnTtsI3GUjAlv3QcSKTzLjlI7r0yVlvdflk5t/z+QT9HJwGJynD6RH0M03mi1xj41Cx
GOt320NjlpAxbA8vXmICRFt0ljha7cuqsoc4Uqx3PT8UnJnWXG7XYrwIa7Mh52JVuA/WiHtiSfn/
yhPzhvclqaqXZPOF7gOIVVhTTiAl8lAzDsUC0sQgmm0WS+LMX7b4ZU53sxNDSnhrtW/UNF19eyby
b5RMbJdUvUzKD27SgWWyjHXfVo9pvbzbRa5eoWUL5UlO0n3nqD6v26Rov26y28D0LfRnnTPtkf8S
/gkEmRZHx156GLqf4+LZ1i7ixiC/cTOeU8hjGae+WFlJroKJ4gl3W8NrCn5TrjyhiA6QUoYmjXSa
MR8kle6OPLQ41BwER8rCKRXckvuyehIqkR8Wuu12068mAZmFdgCYA4JJi/ZCHqsn/hUpQCf/BScO
IqgcJGjuxe+FnqhX2aUajV6PjdVbcTGGxXzZthPl/is1M2/xARILV34vZbFr5cYd9xLn8hXB3DXP
m6dbKMnGwxjX+zVpaFsf8MX2llGBMsrnr/AOlZV2VeOj8c46Y24qp9KUey2OB2u/kRPBHmn2PpLv
GdrylvRB+H9a0X0z6uQISkgihZUWOmB9aPjrlhIHxZbw8jM152ntL9K8QrO5F4+i0SAs1AU6ANlg
Yj+kifo81M2uHrUfdB7RFfQozl1+zeHiP0JF9K19J3wlhV1NDJgsteWESIhzXLe+U8qoulyI4cSe
CXOYqqoXFeCYrdqtA2KOU9Puye+3PL/BhCb68I8iMB0/yd+i/JcpCTXP86NRQeEezFe63INIsgIq
a6EwdKgZ1hghFr4uH7XIv/RWu9jVaYuMh3qjsXLdCz+BB333bI2Q5wS+W9zLWOYPyJCCK4EbMKma
rzurcCGtuvWGYQxrIzsAryLaMcWxaDOv0nfK9iTWVJxWPooClJt3+bU4jiixBA9TuIDFEmxWKBxx
ym3vClF4lpVsnlMtcbOIqAwEQy7OEA7/vh957bWB4InPjFBPssk2qL7Fu8gWhUDOPUrx/btPhXcN
zAvvWsanpVCEJKO0N1MHn5UctBB6ThJYGhobwndyTbDIVzMqrsRashviu0YrhGgZ0vZbuH3/Wye+
DIQvAupcPKEIL2wMMssX4xvwW9hlhQvUUQVxpd54bfQasucx6MGCHlorZH71XryTjdN0GqvX7MGE
XNik72uCLJI9wkHEjpMd5kY5GGIXkmGcXGUabmY7Jz23nJSpf3asR3BBFM4yVxe+TlsDHr2N1/xi
oibDln83lygkUt8tzgji0xvCy79iFylgoIL7+nthtTvoK49CaTs46xPeKKrZ7W0BGRDSfrATOhnZ
44sQYU6nONOsaqzKwQAJrtgSkujCVd0K/Rf3bTv2EbTDJy09F/F4nZn5XUHAxtmClVeEQ6z+2r0i
v5wVXs+6MYoUoBRy7GfbhJydg2wIH2/CwW+HdC+w65FAFKZW0sGXpa+W0SFHJdB7d3OxHfmMWnJ+
8sVK1VeV+dBkMHasRWdUD2ifZ36TymUAQvI9/53o9R/iyVOqZP8/i8J0yg8Bci+eZy0fm6G9a2kN
FPqHH3GnrICwH2jIIVZ8BB2zISRQmbaT0/vi3Nc3vIgUe9t952XYApNUUO68KY1Qv3hexknYNN16
YnF5PCy0VGrAW4dZKp0z5a6KlL0j/1yLzYV3Fo/H5iFDVT6B8+Aj0Rx1jmdUv5ryCwYWhcKxF5KE
C3gS4DhiAYZxJwwDMPs6EDq8IEP/8ItIbnxxlJHPKuTHK+Bjk/LIN+hK4TbxswmtzpNEq/5C6c+t
Ex2f4BA785XZG4FAxHWSX3xWPh6FyYwIc4z3VtASovtceKgTSm9Q4RcwxPHiI3Eb/omshSmP1lfO
Jh8gxIqOO1QUXms6jXRNPUWoPSv/zuMxx7WhGvoicedZvLyev9HxJHwo3mF33+1tpDDySxg8Evzv
cSOXEkqGZxH+umVuIhzlMrybS6Ja6YQQe6KxEcn0WPb3wgHi6QDlU+kAnFaqTnhf+Dg8IyT3XkEq
YY3udcUWuyuuJVYNXw81IF+buOikvWZCcuHEOebgCe0h5JQ9Iln/YwSWioA7VWihaFHTHBbjxPuF
3hjFMqFFRecWP6Vv3B2gAxcBUIonPmgLM4FJKMRF2G/orRLiY0s0HwkDLMYT/+lPbgccorrb4YMg
EUKBrli6isA5m5VgmjNX+LxC+lhU8QzcPad4VR9YHhGf1dBQiHtjkYTrZzRHYfBaOxb7J8QTrYTX
VrE0ZvYeMNE3IvTTQD5HGCgOzdxKZKDOaFrWUy1QjfWVnJQ0+94q/4iE2PwRH4Krxw4ocJjxwYC+
PH8YhscZBQWn3Y77YqEb2t5bwnIhyBgY7gsyR9est0OqtAQtulfKsbgBpEHsOG/hNuRaPvL+sc88
DhLAmechyYgdFG9cSfhuAeb+n43LcC/40D6Pb1h5dibT8a3erY1wZ3k3udUdx0IDi4gDs+i7UU88
8big2eRbJySdLeYVIkguDA1eydfFqE/FdGdN0yFd1J/5dJ1lzbsFHw28uVZRzuxPtQ2PDH7ejdmd
jZ2kH96fW0K52zWCPX4ej/bEQD+VRFJPsZF9x7fhAAinZyKWFavCc2drzjRui0+kVu4ygvYmWVfE
OaF4arklnF9CYzYCMzWveTxkRdueiQFojDCf8dlw2A37YaZZhwUTTiIXXAySc8n9Bns9Gucfwyuj
/lkNFqmOSg8EwavUlHC1KeqioHiTAlk88pxkqvAfaClxhQITHikrIZk4MYQ/vJ0PlkZi6aJx+WTO
pD79XBbzWsgbXhP6MDIi5sGtHTYNXAPhwguFJIlDu4TihIvzEoFoImJdI//O5JhYJvLyrlIYMCLY
v3WiqUihf4rgQzgJLHExXQvtbvIq8RkJYsMhMJfqbZrMMK+1g6Vad1mqkVW6RdT4RGhzN89ssich
sChedXJ8Cxuvqh2e+fKeneP4i7vhGuW4+cPgXDr9Xo5eF+jNxUmdOo1m8fYqJrYXmQ2W6H8iRrKQ
SQ8ymCh2kdqwrUcRo3Y2XsFwRvFNWi9IuBvyaWT47iSSZyyACJyqlHkxXUbfvguedtGJR1F2UF4J
jc1OTkl+EBlJ8WZrTFxxNhhQEpdfpOhVOGk13X1oF7GFWBNkviN7kw334sucq5Pb5+aj1l1avCp6
/BszFn7UpAL3t3dgdoZl1BV6L6qZn7N/rHO7M6g18kFCIthm8biLVt4RhZAIukfY2IZFXR6FJWzW
yk/zOOBOCkDOa1IQMgQxIxPfFj7DQBuDO6IUCtJ3rngS4qy6+5GoNnTyGv1v03u0A8GKcA6Lrdth
ZXu9eGO226uFHrRiL4tAwCHMUSy8PXKQa1oK7W2SojKiIgCu5SGN4T4bh/TVkIyf7DzE7b6I2pA6
qzJQy6Ur9C5ed7OQeOkmOq3NfeSo5F7f+lo6RZH5sOYE6+ajFClndsGKtrAFD6VaFPRtd64X1Zvw
yvpufajMR1odXbWsnxSkiBMw1VdEdnLdB1RgA7uWfkl6dIBdgPzOcLSq5IfwyqtSNLQBKTTKVyAA
+UryKrYWXKEbwtx95eS3ovsGeN4BtYU1FPoqql4aVEgd/xYLIHFiRCyJbubh0ElO9p51S6f0gBYQ
K5lJcThr6HCpBvYNw+dchA4mIhHnopIx8rJ9MOXRF+f6n5AidWwRHK0Gbg8Tw24JA7piRAGVB+Ef
2ZLu9dg+OpOCZEtu++h1SJ8pfEGivpAC7WY3Wqw7eXnfGTpszsI/XJfWXci2EZt4TrbclKo0uoLD
bRyFwiEtJ+nBRCdinPyMs4p8a3q7Ko0bty80HvpRvh10muJ1XLIJFSKREbD5aKckf7rFV2S9hDIf
cUgshs2gKVTU6mrCyRnWORxQExuOeSHKV4YRCAuOAhi2iKYW3Y/AWhGBHlu5NbNrc356MnbtkHs1
AbLV5JkXkbaTC+tCPiAmzq/WQ15w1MVZqwZ1V5JzdTGGVvc9UZzdTD4V3ZzQzMGaxiTDahSitST0
ZxQB+NOE3QMDCmQhGC54TyoIVYYFq7H7eEper8peow7BpE47ZVJf3+/P2IJxjf3YsoSLveEJWGt+
FCfHIcszOalwGG25vxKxYJH7bdVfC9UodIVQpn2UidLFBBynpw0SsXYPHsTszpYCXHL8/rSgj10Z
vc0yEAqXkuQvRhwMTely2jmXQiG0NSci/SnEVSjueb5ZIUFu498kTlHKmaYe64kx6XzZSS10MnwV
j4LsKJwUFKA40WSNDTXfF1TuWFOVHOWgPOpaI67DQPUvodAI9O3hht3C4QCW+LjpTP4n94lItLyn
KWR7OMgVzTeDDTBWMnuDkZz6nhCThhTPbgYMDYBc3d1QtYcm66+sSfMMunBQu+JTwOZ0qeidEB3W
JbJ6Xx8f5rq/tZArdq6ijmera7AlmIO8Ux7NujhFreGT0QsTSVfcdR5vFEkXutCMDcju2N6SQe/8
11Jk4qzFVYoL/ZMDVcJ1sTk3mKESiRki/WLhdSccVqeuKWo0J+HCmiLTkDERmuMOoZ7HAQDhou0O
UWK5amMwiqGS7OzABVNmV2i0Kh5FykgeyZQgQNpv8arCNI55epw4YSIDrqTRt8gwzwPp9NmsDbHK
KBNKW+R2h31UOuGS2781jJOGfSES0qjwr1Z1U2kqNnQLZzo18mFK3IaJAbdvRS/UYousgzCKVvyj
pBHAUis4w+r3NK2wCbZiveRY0VoxbkS5qMBhm3CEDXvZCYjNPn2iUiUOtJ4nIgwTc48VA0tNdsmt
dSesaW5BZTkPZ+EeVaNypTCOIrebeAKhdOxSPy3ENWLXI9X055zRTSY3y7g9JpP1m7sLVe1VLcCP
jWIItM6VZoexkxyHovMVdIpaoCE4AWqTnA30i7BYIGdQeX1BrVbyk1lsuzYZrlGGV9QRCrQmjMkX
dZluFvperfl7jZauxyvIx3cOt9eTbtPTs1Cti5y4ba8dhdnnDJDIoLGCuMPwIlCvsVOiJscTMuV9
ZO8jvbxvEu2uTuyLZsOentnnbbJAg2g8o5Y84eSMuk6jmeMpVooaSClyFx6Io4zWroyJzAzITRfZ
6W66abiNx5weUs5pWfmDbf+equ+cBttxXAl5S1t8TdFoaWEj4wLDTW1EeCZgHuPAEx+jtWOTOsDE
5uevjbw+NCTmKyoHjTTvMHbZ2n+vkxdxok00jr3JO5EC04fhIYJ0hCLKGHRdGeQkLkEz1gbsftz5
UjT68jyDeNvvhO9TAU7HoN+jkraPljwnENmVhwxvsKrpCtdKKuLFN1IBEMVYISXNmzZZX6vWpE/g
Sbxf7AMD5G5FilCrythd18RL1XgnXK4ia68zS9+r8rgzNzyJXBuvewsPKy/6zi0USpVkgKOk2c8a
hT8bp0ZYJgb0NaMB3IAZffhT4iS9HVsYMYS3ETGdYusbNdLicVgVE7a98WYz2+cGw520OFu2kjxn
zKOKLsDXUbH8PJYPNGYx+KJdz7hZpjGRqooDXU1/z5m5S1BkI4Fpmr/ZbR7ITXliov+6ZeuLnnIA
SITCLM308iWpQ/dffgH57jwiugqVjUoBcNDp48OgTX7LSfNt8pAasS94x1dbVlGdXhIdo0ApoDG2
Y8ryAvB2iLbiIK6b5EkQmzQYduqhaLpQGaTrZNn21WiQOq7hQIU6R8zN2ut2b8P9hMsv7/tpeGzM
7i1fHfzpClNIUSDTCeOS8SDBWjmWDnia9Y9W6yy/T7rKo6z9sPUDzSH5o5VRdl3LIwy2Ys+Czem4
OPqnKLc7kFYPwsmJNhMTxFhfp8XQpzXtW5wZqqs7NinHWXGXmakHB5RnE6QUobyAL/UNLDvggdxk
4tm69JZn+g9hBAtDkbx4c86ZvT6r3XhjaDUj27HnUF4Uvs5gqJQ2C5/9eBddWx52vcWbZn2mPwfv
CAz060rNHsuov5F7O2B3DQ/ODD6c0h0jqfGpXIbvtDV5TDldb02bo5eKyjUUHOimRNypoIpydLu1
DCnXd5lVP5bjdHH6xMutH9WcdTA+06cicTixEjO9fu6Sb29L0R8anFsLtadgLTcVjtDewGTLsJuj
xW3nXYjE2TCpbdW4Qo1ZrriO8duijQ+aGR1pPN3FLUhIzdwyyJHsDFs0Cg2vffk8jZtrLYQ6aGHA
D+hlij07z1AzdnVQuoTeDCV7HZJ5J2SabuZnQ00DnUCqL6NdasvfEjO9T5b0uqTEIRfGNzXJXxp7
OJdCBeCT5opJT4EpPwjBkwY9FC9EK9GQHfnVlF6ho4VnmFVPFpibwk5YpLhLhcw6Km7EHf5/lJ3X
UuRI17WvSBHy5rRK5SkKD90nirYpn/Lu6v8n+Q/eaSAgvomYYbqBktLt3GattTObSMSoxm0fP6X5
QLIfh6Uc6N3lqHkhkOrxm1yqdYHfnfRmoUGlTvsce7fAWACRslA159j3dY/GDrE5N0Mw0zPCXyhG
z48Y/XKkkSWW3iVWZ7R/Um16AorE9h7WASuiXCJtigmh8cuR2kE9a9mNqi2sgBODaOshQVp8IS/h
Cg31Dwl6DfSy/F7YdDBOtNwJ7ay01osl4IRp7bklaJ1i+UOFcUZV/RVD8JJ5ZSg4girQy30QCLM4
jSCczMUMbVw/TdSbWdd2IwFEUPJGtDNTgQ4yPOsoco5tUd43+vSQ5s05jeUuw18qseUgV0AlyUc3
d04p7z4hKdnbzhbtWT/U2Cm87UF9KEuh4zh77fTN1YozgnMbZVmdbtxAHrofltjgTjNhjZc7jTsg
6HPKA9ZJOU20cLsqKZvrZnmKuuxoC48qtlbIVU2FlyiguwNkxumF0O31wIVxGo+c1jvwCua6K62a
zJP7Iyjzp6Swr7g3j/hFG0lFt7bsA2SoXev0R2WqDRltRUoVQel7RZmxJom7ATZJRr0Hkb5YAdoJ
ulwBhj1NZtSAFMeSZkZf7oeqz3e13bGxzN64EoZRhhqQdSqe+AX9JGB+RC3bsOzlYZ4ibe3ZU33m
iFRHI9e8XygLWifDIyxbgglsoFtb32daZE/rzHGzlx5iV9hqZhFSojBgOAKu9WgzQ6mshyrjjdPa
MpCOzbKMgDke7BWLTAHazcdTbXV+yGZtmA2zW2uDF1BbVS51UtKonpCkh+Z9LkAVIh1hPwai1KnR
RX9SPfixjG3/TW+a/Jw7U3+C0DreRkBj9nZZNMcJIONVZ+Izdh2ZKNcF4K+l6RQavU7NtrHKtciG
CNyF1e3qzo6vxsXzgXUnI9/IzU1K87TNkBRio4+ioTxIKL4GiC2vs6Qt8nCaOY1914xry0vw89HO
OSBy8lzpOZjAccqrnelUC1DmoUzyldGQOpDWtFzlMQc6zUR/sUTqHetpTI8xMN9Dk7VNWE5Rzpmz
/ZPdRXjO81w4+6Ab3B8uuwqyXJQhKRfbz81UN9TcnCR69Mt5uNNBYN4iO57hR5XaXSJjjxWx3NAs
nOnKiKb04OdlH+bJHD+yC6rNHM3pKjEKbT/jnZHXd1HHjyoYqg3x8mh2Eb3A6vrKnwaIF2XsIdSh
6dNd70sn2rYaKCJgSn515+pTTxbOih8d8K+SoCiJqVeI4hrG1CgPrr2Ql7C69Ia1qMIh69pVa0Tm
Vm98j7t0Lo9Ie9fXSU5gbCQJeBC/MlZEd0GIsJ7Y0I/EIScILiIqPGgsXt8jiGsC/Zgca52N0jzY
Q5re0RJkCCPi2peUDbUGB0VBTauzm1ka5lWbeMFGi+dxvcx0gQY6Pj5VjoeIlZGLEnxYMJErgdho
rkRrN5yXzJxJ1wXjTVYLDKqZQzAozDTsgEOHfZ8vYYPO/i35tPYm8gD3mJA/thUdFK9E7/uP8xBD
86gKuksHS1UghGlGxp+xSnIaYMvqxiA1dspju9xoqfGStHl9a1WRs6mW8SmzOvCIXqxtDIgdG2Es
EPdiclD9ANyw6YaarVNR3vEySW/ZroC6Lez5W2qkdIPIcAwsJ6aiGkjyO7XbbFMvaUJ9spcVF7/z
YM1mfJ2X2LScA3JTp6ZxLJx4ChGBz+8NTi/9ykoHV8yuwtLxJsB0kX60ekFxJiWjnPQJENlZNpBE
9PlqCepqQyW7Owdun6KFYwQvYJSnLRzNn2W3TCcXYaZ11VdZaLOC62mY9B0i092x1evppCs5i0WX
w66NQWVShjcTZJrkWJyTOYC25EOZsapBnCe0hdAt4lBhf4BFoiUcLugNHNuY8loFiBtogJ+/+JEg
Xd0gUiUWh7pzbBOgefocjqKjAa1XObsGdfYtd7t2N1lw4RI9KlaDUcfK1w/4Oa3epPTiWg/FQARW
5z8q2+oPiaN1m9gbFnTvdY94uB2UWAicVLnU6NJBePb7+U9vamMohWWeIzvv7/pMsF8s0JnD1Bq/
Iq7zP1QvxLYKmuqoZ62/ovFSFhpD8qjHwWNWc4rdotyXaeVuvDjvz9VcVVvallGAsWvOne3P6yGK
B7CvdExuMax4vwLF5raknOOU5jkepySMWjhGmds760EwB4uJh9YJdjjy20QfTeFfGU6fb+ql8k9W
HnVUeDubS2dQiHQ7JckyBmO4aEmwF6hU7F2bvTzMpFSdTtrrKKWPR8cOp5RruZxbLIWTyy70I7La
ou056Z1L/mFAfGRJCIuA4OsbuQQKwhSVoVHX8q8LJy0s8haZEg1wt14WPgjZGKxgUcAD5gqkvEaX
FFMrsnCWrX8iL5ytltJJCMeW+tSZE8UsH/Qz6hvBpkB9N8z8CWOcGiLsi0kcRKtR/veDZJvngODF
aHShsKr4DoraskFzvDyVZPPWwjGrQz5P4L8LX1JldnoHxko5P0QIIOGKcFrFlG7H1H+Swu1eEAxJ
HzFGwMr0GJiOE5vrsebQyIKNqQdDu89bk0BnSvFOSqoWXMvTSvOBt8Wk0VbolXebDGwZqUG6SFx6
hBPWkUugP4CTP/ZOM4dL5XX72KMDr4dQ9qXoSgxHtSz7yiXcB4/1I03N4ZZzD7Y6b4KHKM91PHSh
31tJ02y5d6fdPFfIXSzcQYm/zM8Jpvbbgg8GDNQWYaUAzWMwgHKp4+ZGJJp+G6c2xX2uLXSarQoH
o5F/hrop6XY23C8LAjWqp+0q6hxwK3AOV3onk40hQY3JLIG23vt0UmgmbT3nRS5W6WQ1ijENQt42
s01DGX+tuZaJcxX0h1KKRKzibASgU8WwBGCsh0XSkROfAaNHTm1Avhvah3QiV5XVlntbFYh7FY3w
1kOVB3fCKIllctauxI88DrGbAxfqj5aW/9Uiev0GmimvPS+tQll79kGKoQ+nCI+7H61m25ttvxtB
RF1BNQMzMpX9XZe6+sYsuHG63JT0Fx2n+9gxyVu7tHMpNTMnYMbNEGYQP/ppnR1rfQB7PTrdt7iX
aai3aPdYcalTXa/cg9ajgFkWhn3TofW07bK+PVrLQkF1ibV9Eg8zyCLYXuvcTuYLAHIS+f0s19Ib
UA3rDYp1dZJQI7Xy2zKAuyEqhwAPoj7hl76sElk7Z9SQh7OzDNn958SfdwJvtiIe/Ye48oboZIka
9ewycOHSu+jAOM1JucVVkJ/d3H+QvvfDjoujsAzMaDd8IfZgfEibQeZXiWx4rv22nY+Rp1Hvw925
tIEX46Zp6S5LqCfauv/bbOzkGIxe8ST1sUEnkGZStLlnr+uwQqqsM89a7VqPn0/Iqy7kWyYPBB4U
wPC5LfpJ/EuFgvrS9zIrvItpTgFXQRpvoVDQYmrqRnDkbU52MzLz3TJ55CPRQL3T/Dm/FmkRb6xg
brYtR5nEIwnvKrGiUPmQpLwmSsOl7+7m3kt3WlFoGzOpyON0SbWyiiB/alo/OJBa+YH8OvjRhWYp
XzCiPuK0+Yh8GQ5SpA49Z/4dmUeaxddQ1LnhYIFIMYOc4Riq168/78a01Z8/n8qPyJbozaDpTbBq
vpMSkUZtzdms9zco0fnfK0vKg9KPon5fZ5diorME0+qvpqEcvxVLGX/B9fyIcPafx7/u/P9w2uoh
n4ch7YMLzDqxysf5BKUJkBDFVDt5sLKvBHk/EEzwwclDciJmh+j2hgJmTD6Dy2R803d9djVaMYGL
aLwvFtFQq/R2f8IQRBgQUpvxTp4fOplILNFHl1gHFUzuSOm2VdldibIxPclGsqC03lDYQ+rzny/o
xyP836PV9/8zo6XtZrPIrf6moMi4aj3/u1EbX+lOfLRLkRVArIqMGSTdN7tU9NKkUQkPwVl/0CTU
4yy7yyztF2y1LwS3P2A9wsQj8+a6aGjSP+Df8SytKQODG+0S4wPWXvUd9bbdkixfkTvfNpnCxvIc
NGhRU8PavmXvT9JdIt9SXVwABKDbSwHLJq+Gshui8KByzQeu+XQ1LfV1A9Dr80X7YD4Dxgj3GL8l
MN7Op+9EKf2EHXHTljs54zXP+W1aTw+S6sH//UkGPZB0A717iMFvSKTQx4iG0ay9ydG4A3p3agCE
JCmcCBKNnz/qIyuN7qkLvxmBAhRK3jyLLmxTNbamuLHcKu5WnlxwHBdy6GYVuDDlUZst4YRttByC
VQPJa4PYrqCe52kbiyhtnZlGC7LVb18qfezXXTb2VGwKa98XXnkibkJ4LknrTSAXcosNtYZy0jII
mvCUW7KcYBlGaG26034xix9tyv+MLHjTTBHPloGbrfZ/oOJ+tCUsNr7qYaq0Y9Wt/J9zvGRj6dV6
F0O8ob6S21eNkjbThotl1l8s1AdGmGP8v0e9MRmFiNy+0wLtAuxklXtTGEV0rAoUfA7Iwuebwvho
6izdo4cEihXosb8Zl7ST2GscFF5g2CRFvVlSEtbddkF3W09GYDUKR0bhzgBVVoAjmgH6ORGQuFh+
cehs872VZtz/e5U347ZJXtV+u/gXP3LyW3dOcsXR1NbFkILsgUkOv2YRO78hBygQtAM7ABA20KjF
N4FenlNSfSs0bLRNM7jR2QbOC5pFQMgNpAGz1sS5Lm3K7pE5Ag2nVDI4Ilh7TkqDpaoi6oPOeFIC
V3unjJ2tZjfmbWNP/s+oLqGjmIHYgh2ZwyAdcZgTlMKDuqnDKiWvXc/S2zSLlFvZ2vTNziQMkhwy
3+fr9cF1gpgKlyXXmOHQcObfbTgXacvbW96lqZp6pQSv3dr7wsR/4IMEyBfBq6d8AsP+zTPa1OlQ
23SdS10i8UR8X9W7pSoBhOx1MvvzUJwW4YefD+wjp/qfp75xqtOWzBLJJOdCf7b60A1UUCBeopk8
AiCq9agJK09Pwxim/KGMagIEo6Dg+PlbfHT06G3l2LZBqhvK/b/TW/WziVxNnN4Msjw12vBIcXvj
FOZLN6QxmXH95+fP+8gzoUmSideMACry7m+OX6H1Mmp9I73RbAHqvEDIEvJF5e86o5nObWNmVLWp
j3SZv46bEagwncBCd0CV5Is3+ejCDdBM5rpTluCtpm2c6UWVt45ziYDUgzKuqrt0JBvQhzXFIUqM
1BJ1lADyLx78kQGCpo+MNM/WyTf9O+X03JpMrkBxI8pAUIHsog2qLx16yMaX7ffe72xkFHzYhqyt
gSbQm+WlMjpmZT8RuAE20dB4EXpDzt85T5Z1TeiJVnNy9pam/mKM7y8P9VxPaSDQMRORvn/HaEep
KPR+Sm98OV/GsTygArVt3frU2MHd5+v43kAYOg6FErFD84hnvnmUIRG7zkg1Q43qVs7oy5U7lF94
Z877iTSV8oarhJhRPny7WfQyMJrGcKOLJVE5roEPrJO4y4++10MmElG3HkYMpVvGPcU8fzH3siYA
nSJwsuj5g2oufPe6LEZ7J8baX5vyWzs+uOCwyGTZpw5huK3XUz93Z2vZ1FnWkFFrAgp4skzOg9+i
5eCnFBxMuwStAHWlmXt7Pbd6tRvNxN5regpkB1HuYkQo1h/b9Ar18XPj+NGv2C9/yQh0VALJ9Ypw
OiDzV6PIXAxrW3vSfAHTsgdUo2sOd58OwCyxhnTD9RSsKwv4cOEh55jrNpBwL2i+xaIucxhMkQuW
spJhVkGi/XxZlfX7N4Jhwl+tvunTiOCtYZoFRf8kj5aL4bTbrFoI+cW+QPfEXZpznvaX1Gy+0GR7
v2nVI9HlR8gOAbi3qji1XRcaogD6ZaY2U0bVN9egcDkn2yFNfn8+uq8epb7/H+fKDooxTptSv6Dh
3V4liwAqlZRkxZYUi78k9hdSXe8PCS0l6KmBqWNc7zqgATUgMxu7y8V2aCGhm2Sq6Pvx6/NBvVsy
1RCOa9IKTAMRl7dqpHmtB25LTeuSlEZ1TEopn5sZKAuSNdm5C4ZmN8aNi8psFnzhDr+/S9WjDRST
PJSSSRW9sXMy0rPOt5rqUiQ5MeGIKJUf9mD4FOrbOY76EsYUyiYpv3Ad3k2sR89YIgyAGXRttJ03
1kc2QZ/KtqwujdVSvKyEDBOdwt/nM/vBU4gNPTx+RwnwvHVQDKAq9KlN5CVyC/GgR3J8HgJEdb+w
2u8vZ6Rp0STHE3dU16C3yZ8xjzniTZpfTIF+5RxtF91bQf7jmqLjpy21C521H6oR9Ren23sUbz8f
57veNErVGEFxWnYr9cp3nbst2pl2nVaXl7ZKDX0lAxdRg4k7FGAussSx7MQLZcAAMYLFOdJO0PN3
QxbkWFunAGKrI5hCyRkOQNUcjH52DtFkxF/4TO9Xg5fkHwR8yEgiB/Tv4W2FkwwAoxKEnulJDNAx
jsPP5+Gdi0DmDY0MDzQhkeu77ez3uh71RpdcZOSTU867i2uawcpwyNV//qR3/p96EnkNVpuA6J1K
fp2laVwYXnbRmsnftBXkUwRXi31sC+D0Tk2xZGy+uLHfGT+VV0SjkQPjIWb1TgDfk7GbRYN5Exup
tYs06IJ9DVnJBzHFlXL/+Qg/WC3cArSkwFjoNBR644oMVuxHEpG8WxMkXFwsu6hxvnjEe8OHBD7B
CS3EsK2c0X83hKRWMfbSzhUS1oY6KZI/hoGyydTSe32P8OJX/Rg+WrX/PvBN6EAHuqGBDICpc64S
BF1GNB5amM6Eq0MQbz+fwI+W678Pe2tb6SE2GX5e3HiRi5RvdYhsoDQOV0hSxf9nBTz2xn8e5r5J
bLRghRqvi6qbRnGbZDPX6B/087npuvgLo2qYb12M12eRasNLNR39bRLfn+h85HX0dspc2sz5BjoY
03hlWflzNkzwRigiBSnFWndtaNaNbFtQSdoXk/vxSzhcmuQy6Tb59gLREIGNuPn1G9Km3V0bVdMh
zwoNPPbDOIT0dinXIOWvIRX8TQFyHLPFrC9BQHT4+Sp/dEzoDWlZTAVqk289dgxt4ZqdaG4HtP/7
xL5tq/rp80egc/a6fv+4dcw50UjgOGT/sDxvbOfoLjkAW0ve0twgRNMfIK6/lkBcAk/QxiI+ZIiN
FDK48bzuBIImNA0ZOtX4u1nsiyPnn0lTXJUG8Jvgt+RLjxyWmzZoeInruGj/UsbdVUkEID19ItNz
aM3yYtLzA0prSR2yuTIK9KhBW62CYAKlVv1B+fYu64JVG+fbrBlpHAA6OJdXSdGjjlVuXl+IjtRK
NTTy++cl6dcz2hcrxA3vBPhh0bprIF0bZm8/p2axInSl1RW/UgLxFU31W9bVjeVM916MIPZiwvaE
7AETPDvrA30r3KaRAMLr+1kUu8me71s92A6x/0Ka5dFexrACrZ7GbVi09qGcu41vgoYhG51V0b6t
9LVWyztu7Z85BC4njvO1BlVEDuP3wWyecyM+oM69rvLqEoNAbwtjM+YaLAD9OoHMvZR1FdIy6+Jl
xTc7SW5SH35ZYXsrcCAgdEqaYBGs0tv9FOjTfRUVD0CYT40JOJcfJyDy7sDZHIfF3tkATt2xebaU
CKNNiy1m0llrCE3SYH7rVMF1rgEaBW+2cdwOidJi+QYi/qob5b1naeo7zhXfmVQO9npuxnsRp1dO
OeyFa3EfjY+jUV0lXgtHxYZOlXR7sQzfU8B5q4V2Cbs2NdYmFFXfmmlENWw62T5lKTjIhBUWTnwN
iWc7Js1m6Su2Q/CcQUkP22W4bTnmcRDfmpHzosfG0XTlpkFCofXlWQM2Nupi58jpeenkKcmhHUaV
HTqA6vUOAawWOFo2/24rDWVZiPJDf2jS/oyG48ku2pupFNsCmmhTNpsUNHFWgW6K5ltQkRu1aJqb
X4nIOw1xf2Jj25258eQUsyzzfeHm0bofvZNfQ25GoUYiWC5QqV5NPlRkrwPBbJw9UCaeV21oGNqs
/BKuc0H3idFPLuPc/5rt6nfriO8u6Ms6Ml+muvhroOcQj95vZKEvs8J9TEF5SDvAhU2XHAbTPldw
ShxAZfSpeQiciQqduzGs6bFvOlXzXefLqCBHbIX6Kpdi13A3SLRtvNZ/qZlO2XGhD2NDTinaTAkM
DyCH+MjZ0V/IfMyaeRkkgNmRGW7cmyB36YNDDyXi5W/wYj36wdvVFttMkOxzf9s+SiHFlazdh8Je
rockvZ0dMpSVtUvdfAhHLwXGXteozGiaMO5lCnPCAJlmyeA7iklCuqtuAJ+cB3N678EyOmck3cw5
vtFmfdjrSQBffiyOsp8QUQJraMqzGmRTEMRU0Dz53pieFWHYgvoSLz9HbaKZuVuhtAPOQZjAUerr
GuUHL+eFvQj+Hq0R6iCE/hCmkO3w5TZKN5YuWysrGg91q/DT3sbpX2IBq8W1TpZz23ojL4ksUROa
1Z8ZIFgH769BywFlojOopDaD/AZ/HYkds/Cv+V9lSy2OuTksYEEpX071ZjJtcr/tSb2s8IbQAyPm
uE+kcNGMGw4du1XtiI4WPk7wrTXs0PXSX4xQImas9g+qKJZp7ngVHaun1dSiZhPEEV4OKiBa9Qtp
4qvOT8LMyTZelz7oZQKOAR6Cjn6nNJJz7WabwvWozYmwQNAob+1tHL0Al31p4nJPhnWu030m51vQ
7KteTFv8GEqT61QSMwImM5vfpWOcl/n3kidHHzThaNX7fFRE2ld9DDWrpnOr5YcS1gliWwggQsOl
iGUtSNhxk6dpczPAHpDa39hRjTX9NWPM0IVI2nrjGv3a4rxQU1TEVLf1EMkoVy56RdPsqEVWp3TQ
hp1eopiF8oRniceu7M6FG52A/6+7Pt4Yxs80iiF+oU/fxNuJZzRwGhE0RanNeFEZRWZRfSH9eZpz
bJ6J8q6Y+RcL5MKn17zhTpbpLuESclAAUqpFvK7e1ghzPpPHQ951RMXyl8HfRGjruMiqlSa61WZ2
n0LpdyGZ8jvdM9JQG1IqgEf41BR8jBehr+utze6JvNBaeHe0hUXv71at6kDvJsataUgpze6GmTHY
SviuIf3Ybx0tulY2vB6wXgHSl9B5CcQEejTCmW+H2UvR0TJ2VWeAFwfKp7lqA9NoYW21fwoXvRrd
WuVg+l0usja/6/gwhyg5yn/lHD6Na99FgFvtGSASd6K8J0u/UsPRIXnOHlT7smzO3O2hVzdPwohC
sfzUkgrrkNm/xracYAFPYduON2lcH+w0g6F2zzGAkL81MwL/5Wcaw/+erVM1eSdJoRhq+VJ4cCLz
tYCUZnbVLw5lWDjofarrvKNHjTWaV25dP6OjGKrT6fXNSs/8Y8PZzPLi4Lf8IljqxeOqc65ybbjN
Ne1IvKiSkKGcHDgZ9CiYAJen4/b1bCrDoT3xQq8WniGra6nHA+rnLlRmRVcXgrlvsAroJppZsVIz
aVOKYjCyhWrQDw81+CirAhza96s5vRUcVtZdneTWstEH8UBDxie1W1P2OOf4VMFXrXEUcmhOYNwe
tLo7Fb2xM1ALMchdWmocSmPGOaRQ+LMhfzWW8PDCMcCG8lbekqo30z0alAMkCOJf44xgSImsiblX
p9sA4Ql7luIQFAPkCmg8Q8uPNZjlHdOjbF4n+h01qq3BwgLy/cWbbIf5EowKMfaD5gSwAMGEA2ky
eB81JVZm/epaejpiPYvgd2EowH9+yN3fnuurjiJrd6r3gTQ3Az9NwmJtGAKtuvRo8jaRQJ+BE+fl
1S+D2SBjFaod6UbjxkiaHzzbEE8uh0r9VDm7V9b4p00RGtf6lPlyT7QPueXlO8iKVSABU/6YbWMn
+ltb7eAF9Ss3BX6dVSudZKyowFYO3gWEF+7agqJJyV161tkgIMp3TTGGDP9eDU49FMXeC0dlhDab
UAvn4C3dfDDTZgu1CfWBMj7MhXWwkuz/u7hqqE3rIdP1WIPAN+MaEOetUcOxb8RlWsRPk9HwPrlx
pzao5Z6J1jZp95zgcqinV15+U9jBRtk4a6iOqQ53tGtPanI46Ova1PYFS6mmwzXSc2NDY5z8FY2T
0DaxX/e2OrStVGptphLbfGB6tFocFsQrZnPoVnWQXGIa+oEvekgDuqBLOFi6VqGdZqySVP7Rl2cM
C1NeQOlM1sVcrGz/hzoeCTeAmjc2lAFHhSw+EmUOpc4l9BzcG1HBdWcZtR6w4x1NefeZubeK8VGN
x4GIC8b/r/rJyp//Qkw69dKC4wrVrq+varDkteIZZvlumotTyr3uoAch+uBcB5c6MS5x32IWYriz
0Y1Do+cQLbYbE+R9uQxGmLfReQ56itPSuUar/281UKqtB/FSkY5T97jWjc/94rIzpH2vzhGtalEs
RUTIYtkrJhVndavDBFin9B+c2RMg468LYZx0z9sZ5Cc019v0rdxbTZ/SgVkWXM7zJvXFNWp6F9oH
rMcEttyA6ENbWnd11P9IAgiFdZuhAY0UZxDQ2yJIn8Z8uJGBtRmK+qie7heg/OGyAkW/dmjgK4lT
rCDGIaHlbTHB9cCxh1YW2QquKX5HrnYNcvqujuPX5dQX3Aqj4Toe92rK1N3j9v3PeHK+CTmjfccv
0l3soQzmS6dPZ8cjZFr0BBvU73unHrmNhlu9UZxfrX2oZX7LFrwrG+/Q6ctjO9bDZnCnGzrM7pWh
87EKjmttI4vOPGl+EtV0boboefSinQiW37CNd9IYPUTICIyWYlmN+vwthrjANbFvA9GvhmpGvqa8
6KI72H28K1slxwNmPfK2XZnf+2P1E+TgEeTttqji6yiqd0Zr3aIRHbpW/NJir4D2bceaVpdMIrKA
3iEzg1+jjC6CYHNOYiDZ7gGs1a61IyQBIZMFRnaqM06/jpyK2lK4QfmqrkmqjgMY0ulPLopbaRk7
Ur6SV29oCJLfD2mt/FTcgW54MirSfjSSvy7G7KTMJVoC32Rq37uivmvK7Pp1dubkBJEXQThKOM5w
MhdLW9OQ4RreBXp98iWTaKro1q7z0ERrobn0hXsVWICJGOhiuVu5LNd64xzRQlgFeg3HLV6XfvC3
FvXJ4bpGaC+04+4utbnlGwNtZqsRgL/FN7WV8lnfxGyVScijW6SnqbwF+QbaZQ7tpNouWNsWOboa
HZqAu9KX/kadATv7Tq52rVzcgQWp3PleLLeYVuqvZmyEQ3ou+l81ghuc7p5sCEbCBbjjzi4EW2ej
DI6FP2uhYL3Y/H6OMmasEv2ie85zNOEG40oSROflutEgNnc2rul2zKDNYmvKGdgsr6MMJb4UvOu1
W574UGWH1dXbnZUpUXcJAD4kfvJNNvs/UsvYeqysPrjnqEAgvR+vg97bpSOSVXhQeuxtEl+sAHCH
LZKLyvVSPzMTASaIFXTczHgR6nJEDiZgQ0U6Xi6oGKRQwfSzq/vFQHA23gUa4l0U3rAxK7WEapYc
70kZZa1Lr9XXDI0xYHzqBdWHg59U0xIlNy7hUxT/MiZifFV0JIemK5UN+pjX/gOOOx0/XpStVV6l
uqXzO108qf2gyfSe4RMeKIemFtMZdSQ1IlbBJtegXKLF1DZ1bu7UkeOvkSxfeUhSN6AnueGZ0Ing
yKhCZY8bYVKnbM6OPaxpdhQ208EhaDC6p8JFVGtIVia3DrONDjscHMjDHNsieeSlKC6e1H1aTBSL
MjYFOmC4D4v5jYe+ulxMtoAB3f/I4heD7Ydjq1kDvWJ+V+NDWpB2DQKid/+gIf5XseJcgnbwTd28
4Che4yTGqiY5ssfX684SyVFD6sL+q/ZoFX1vW8XZJ8+RN9xReyv7rtNPdZx/vLr2nZqd0svWNFEs
beOEsvKOl6PbCl3o7iCJIaSlrx1Mv4oJC+GSCNa2yvnQ8fIItpSHB+VEqcOuJmJCRsAbLUYESfmp
o917PZVs4Tt1TBQfcxzBBjF/S2agWNFDQw2g86PN6xGO0+Ei73kCc9r+aao7dTJToe/Y9s3sHnMq
v7U93XJEesQyKV9AUh1CWp0pOYc5nfe2X26CSN/m8UvSDbuES9jUdinUSy2muYxaB6ZNuc3qqNn9
izKRuW9vu1RDjEzbNnp9HqGcGmrfoqTKT7KQ6pySLlck0NeXH5gXCoLAqtDtYjA8jiGyd5olW/sO
53sejzgDNg6VskmU8bXqmjHx35ZY0GIXaHSD9930IvHHclqZa/0jm4i5c3FQ1ZmPDNVjelxQFo1C
/Cs2fSWnnVlPa2V3VGyXUamn7l2jqjcj96H8DhRfOVBqc6iYq4UbYwnkOPksi206ND/rId6pQ2My
QhVBtvyZ2XsNFVNvr+ZIGXv152CqQzX0dLkXNhoKlrUfEp5IVICDrT5EnUllbNky6nFVqWTFK+UC
1nWEVA0hDf2Iku5ZeSn4mjQ+wFohjBvr+9FxTthI9RHOqK8tkgsZJKYO4Qkz3jZLfM7xi1UsTJxH
37RH14HZzLozEepUqf3dMD5C+C3SbYeon47WmN5E5RPxzxlvfF2TCXDUpTUkaG04W14zqbS9etTr
XkIVTuk2F/HZIk6lT81aGRutu23oijtV6fbVj3fvHLQoYOOtKox5of3sfZKt1xbiYC03knJKF2U1
mX0Jq94HeKPeenTjo/peS1iEpPIPZWx49SgL1llg7FKUZ0kLq+W3CKvmIL8dAh8hL1j8OGac4Ua/
xrUmVuNI8nDoj1v2jzoTfElZI2VXkD04mfgfykKqn1KrrL6qI1rT+oASozmS7gIFxujVPZajBaSc
Gh2dUyuQ6p1ct9qy+XBG2eyMrvfcu0ZEa+yQsmqS+KxE42N0n9nUKsyB77LGWg7SuOZTLX3aSq4v
/sYxMUVsmQHZijHGWiib5z6x7yoaTkX9I1ZaTRwj4GlE3St1xGwSfq6nVCJ/iPH/0XQWy3GrWxR+
IlWJYWq70WwnTk4mqqCkFjM8/f1WJ3cSx9DSDxvXpjd44HL5nAaFmMZHhyE7XSwqvGHYAKTsdkmQ
m2gVyUGDvkfmV9Pon0aXNEFgBFYtHvTN/kQ+pOARe6SBLc9PHe/YUKgGQHfrNwYNNYAw7SOvQfx0
NcKdNSH6+985rgenqItvZiYGmHuRu1SWBMjYOJRvfG+47bbB1gaXRyeybmf8qo9xpEbUPWcgOike
kZQKVGi3CUXwKDKelA0pBxh8lZzBjeYDNmhBbgW3Y1TcX9+VZ3dm8JW1OOV68DnwFPO09e6dYKLH
X7CzUWbl8sZHeTGv0JtgPJd+fkmbH1YMR61XdIucBtOgbVaxF1DTZngueCv8iALGRwevGPHVmPZO
Tn9h0EMAITB8MS/2e4N8l7JfKu+1QInnuX+MiuA+Dqdj1v8Z/QGvI36fjPTpgjLvZpq0LyRkkvy6
NJ9TeghZOE6dNZx0J7Sau20D5oRh+1dDf8yYCsUhSsIByKx2x6SVrxI5szsfMje6dbBYQkyh4o0E
zV2sXocmc5csmp5Xyy7DO1x9qmzRD7TrdxAwYmTZjY3GTaTDQ1iCYY7jU21MzU1dMjPAX88mJSAu
8ZcLm6nd5mVIR3qfpOVNY3pXztLBcS1jdPlP/KbfU29OW3JUvM92BrrNbM/C5Qwf2nToFmzuuAmu
pzWzHXthSb3LUW1gI1xM0n/rQKK8/jccpsP3BzDIHnG3PjdV8WD7V0HIoW8JxY59+iCTr4yZCqMy
LSZYB0Z6yIE90rw+2enwUuBbVFV5yxw56qWGqybk+jmp1tpuVtm19nEOv9oA2lH2Qp+kW2pQ7/sZ
0i/ZTvGzRoM5jnmuljdOXTYyiPMtSlE2nySFVBuN1O9FmnRqOKqOtaEpmDYVYCVJshneRh96tYQA
HhLzW8P9jByz469SH8zAOon7AOjOOVYrfRbuSMYWOieq0uWX6ztTF2+m2KeZtX9XYGMsNHdyQkYT
YH/ZXXROSKfWizEMYU8R6UBrfBqwmZm/9/vqLmZkSc/5YjI2TbCn1hZF+CcU0+TrWSefufkrsgUs
z7fPFWcXMUdAerTzv/+V5BhxxZu2IK0qs106q8fiK/BcuVFZONVIEWpWHRAxLRkGFmtEeBjDC4wv
mV9eCrCpCYyOvn7hVw9UKXfpRB8/dF5wx6vKkTcaBQls4Z32UONUiDUXBu7wpHWeH8EVFnd8Nc1R
9hrqPYF+JNY7+rpkAQ2iuCkq+G6ht0DIDITib80np68fHJNhP2VzMoePHru1Rs7liU9wEaWALRRd
IlmqDfBBNFfHmCOgtgefjjagOnrjR2xUn8moe1m8dC+xbmgWjPERtWQ8Nm8GWDak4uQ9febmg56D
NcpP7PC77ikGc4qKn/KQEPoNEJLMvrXJ9pVP00VMCouYBjr3IHOMBPldiO8gEc9ehNwDSjuW/4Y0
Iptkp00OVHAygKnKh10N8CnQkhRXXplQ1Fmm/aMQZx09q+T+LunXCiNJxmmF54NlzX4xde4u7iJB
i96uoDu40043pjMaexLprgIOpwvqwfDnX7z8A2pw840dzXQYkfSDD8zdj3L+Yw7WcQjhYkgcupY9
IheriOP3qxmeMAWBemh8wLwsDy4d9eUjychp+ndZ9KamMKG7riIGJU77ut2I887iRHCUegj7O8pa
EJ+RP8hcHWPd9/Z3mQ6ctwBoGQXhkL4FsGRuRXvas926/ofnP26E7UQxstmx61LGmbQMHqrZdUvm
2DrSzdt8AvYUc23uK/ZWqeYF1g8ukUOQLQg7yrqSTYsFa3OudfjCr/E++jqT8cfpuPYjzWppgqDJ
2ICG22s34kP/0Pa3lLAKYywvNL2e2JUWJYvLpFRVuKiRYzQzR4P7UaOJjunXIcfEC8X+HSZy78QY
I+HVlhHmerE+YDpEWoYdN+X1AdUnx4uNXL19zJMhowYaOtuKYOcOmv6Em0oEpwnOYjFhxOvoHXLs
H9Sl2je27vESs4wY7wp3Xu+D+0QuffKnG8N76+I+yImQ7sKfIa/8AD3RgO2uv5pLieIa2KLylKFf
OZJ+k70m6XADwnEzZh8uLaUqmg1qkdG6yRaQFcozYe6JAniJDEgOA+TCFBldPxqC/g+35uw+MoDv
OHLiUnqjO8s9sGL6SzQ+kunb5DAkHRIS/uszk3X65NMBAhEX0fmIS+bG+tF/oDz9rmbwEOR6NQbM
cMe5G+vrBXWST2QH1Omn3vFeZiLfYW/ealkWHkwr6xoLMUFoe7Scrow/8ga1S2coDn0ePMmckPla
kO2wMeVqWoKdA2QtUpY76A17bDZiBazKYHgYZfF7o23OAcEIWeTQEePL7kwIyQqYOlG85Wn+WDf/
lU5NW2HaZMbRoWlNsmUxmRv60qFz+CslAuis6kkt9/CyKNfvjO4pLSxhIByxlGyVeLvRsU4YkEXz
paBSf40YlcYYLuAfiSOYzsPdcp3inhL1c05PMLz63dUrwK4wy/ZOjAPT6cfB1p5027QY2IFENDgJ
BsMPFEoUfwBCMwBh11EMCdIcPphl9Vy4RG0xExaSCRafJu6cV2P8lFQxKuAROuUXZk9Tn88rMU6h
YEga+fJ8oWZGWc2oZygCFQ73WZ13lPOZzzieBECTmTBPYN8u3By1B3t/qz4mNlwZyWEEtsKcxXJl
uan7R9StlePNmfikjq9ZXr9Nn/kBPXghqszKsZ+473+k6wA3QlrkKgs7YQ36vcwgdHA8vLAu/kMv
yjuB3DwV4qzW94IWmfwPNsmsj+HyTKELn5b+4qeoOBbEf0Y65609DTPpRuljUbU1fTwILWKyQEEe
WF2DUSE+imdnL8PuiiJZNMjDsh/2MnbBUewMDzWoj7LCzTHf5R4G8eVZFMqj+Lv1wlSiq1vdEjeQ
npAahzH0rR4rhQRn85NAtj5elBx2PiJLnYWjmIRr8ai6f+eNNPulP9gMYQPsKzo03gzW5TAWb8ZQ
40yQsjk8Mnv+ELjoSjwZsiuwa/9tvsmre49+QQEsaSRsDgQUI6Uk0jV3KtwowGCGGf3hGyRmfOLW
WQCiDr3GvwJNeCbsxM1KZSLCKRilbRPZwVyCiIbzsTD5ZNrmI7Kag8ft0iUi6Y3pza38vckZyOjR
kaPMrpgM+xnhexgSw0WP53dM2d3hQMo8Y/QD/rGsHSRxh3GIUpD5nUbd7VY/s3T8bp9QzPjdQ/Jh
XWALc0ByMhSRZg2hj99D6yTsCCg7ISelRdAH7aecM4oC+oc3XwTJjN9HN3p26PcxVV+Joo9XioH6
JTX5XiGKqw+Fe4XphWV/luHgwmYQpDv9V5IXIBxjS55YBIfSVP0hqb8M6LH8rfSJydU/6UNxMyOl
dEABm4cuAYP0hemFui6Z0TI8neQhSdzb0JroL38NCUIWoko7WI5I2et77U95kql775EHZE50HDFn
JfOX0d7JESjqkOYP223ZjTsZcAm/46wHO34AHlFcU9osFFhxMY7sQ34kkkyiPlqLR9YumwKcxSx2
VQFoQPMvZHgb0Swpem8hSYSZdBROOKnxEk5SzXyCFcVqK5dVZ27KMA6iR9Evt1yFLxgWyfaNufW3
Mk8EaKbjq7xke34Uw0gyCO5AnrSRST9R98YzFbGC6KTHKbLgG3NbDhza7AfIPuPqPmBJ8CdSKOK5
empvq/mP74GMzzRhoh2blAO6IgF38YmJCdKgGS+ff0W6dgB0TJuTFQ0n8oUzgQXgLijP4oE6IL7T
vUDD/Jaf/yM4UbsCp3wLVQYwnGv1Mv/4e/fq3MsplYVUBLQvg3C4R9bq+s0dHfz+PkjL4cEK5PFe
j+4b7E+GHMa1FicScGOayNH42tkOS0qwBa3mBx8zWWRj/tbiLFxIGIByF9wxMY1JNL8BooCK4RXe
M6YpZdEfvuM//GVxVhFh+pnRa5+SMGgeTbc6RMQtLxVtXQmj/rPhnc658XPsleGDEuWdqFiQm4iW
ZUqJ5E+kDMJPq7XdzmSSNFAK5yqG5LBkCejoOBQBXQhz2WXSMpjMICGwpZyqDa3E8zAtkXDqsGmh
/2y6t/BDGVfAjaJy1IRu8SpswN0m+xOUyDMlU9llSn7btJ4vS3bKA2LNhkEfvd8oMJ7iNfj0kFFL
hfY/GUYI52nyvziE5vCLgUggxd/5hPVAj0kOiCWyUNlcFA8fuhpxCf9sJXNVK3qawgpcmFzDGOjg
kqxn+e/D5R475wASBT+0RM/Egex+8sGF0CbwWmbTv47wC/qbuccQjw7QlxSf7PBOulN8edUrsvv1
VGqpbozIIWTo9/9x6nIuCiy61PpocVg3BIYAAZhO2KbP2bMjioTvdMlpSDdEHEz55hJB0cCdottI
x0LDMgMMqaZbkRrEEKgXRiSRWBSuKcjAuOd1CXGqYgNwwoPb6vJhY/JCin1s7nVPQfzJbB5VBo96
Qz3eyD1E1yDEXaQHW8Xw5F/kkGn9MGlJxNsFHcuex1m1yc2QdKtIAcH74X0cRRJxl2m4s6PhxbWN
E/lK/BQBoWdBfUqTMcp3qWueBg3IYZRxwYIu5Xw7Dxum9Hgs7YxJG6+igLB84AsXQB9kwZGSj/GI
k8EhA8Qp2o25jb0M+3L8pC3o2PlDPsWNRDbz5ThsPYrW7lL++khEBAvWE5okqBM7hGFiOGrlP7Uu
w+6Kixsiw6V4EZNcjdAqO8oEIpnrRuYmht2NiAya60hkA0UIkGl/qZctQo1XccQhwE+x87wxLV4J
K3JC2bzvw3scqlTWsDDDG6zfZtzS8EVkhxHYtKciPfT0N5XjI1mp3wt67gb/ng1znZJA1OI3Fg3f
TaZy0c9NRiryCTkizEXyPKaxP33Fnt02Pin0jJ3AziQLMCgFRgaoF8V04hojxnxC/o4EBDhwhH8F
VqBlomUA3YRyQSb1PyucbQYriAMc3/4NFsFHuEosC9FQkTfIW8zKJTvhKr74omfRzX+v/KHFHx54
hEiTL3P1AHFz3bP1WV7I+J0NYooKahSx/lPxfzcu71H2iYupQw/Zo5Bn9oXc4UM6YWiIuccH/d1f
cvAcVEph76/+P3W30jRQiRaMOQ8QpxOWhiBbAq5qyN/IzJ/y6QQuyEeTO7iA6bInQWDonoWZKlw4
ThrBYXoEKtGMC9QTGBMHIY3+KpCSVJUq22gGjARhNyyIY1ZuzOUxpWMJD2RXMgOq1L1j47JC4Rt5
BYAMXCWr/Hd2iqUIO2p88766fJXHEm2kMMPxErOyHmVy8GmWwMf4l9cJs2GLXPitZBVGIF8IgY1+
dScNkvImWb/KfPxYi/TKOKwJHcS0lCsyCcsivHmW5PsafLrQrJEfQP3ICT6oe0HZNh7VBNFrciHD
0v8IiSDXCoavdKd+NMkKiZBS4vmK5qsXqxCvChkDBVlhBDqLXhmCg+F9iU1xQMa4NCISSXMYI0uS
WWYjtMCfABPnlkzBfz6CNDeDhiTWdJniO10UFCHp9Xf14km9nxULP3B6zFX5hVD1RPmngZ3jTs2R
PJkrUvf349JjzMAY6l8INB2n/8he+Y+4h2aaZyRQ7Me3fved+HPnnUQ2ujA4AEYAdz+69P0mJnFN
8gG74uNifDqRMdGT30xvHm18eTpr52GYYBclKsFU82ZTRX7ZB5F1P9oOkvfg9O2zMq7MbHu5hjOC
4bkaGMRFjl7iTF+kwgaml0J5fwWklinNIobCkSPuqCSjNa+PaH6JG4FRHIILqKwoGAQpBGlFIWMf
X6UqvT8u4Pwx+B6fGUb6EuKzE4bgYZfB25MTg1T8Le85D1Q680WGKzwtb31cnA9M7Ki4nHkLB4OA
4l8TXxo8Nhnodzt88ZEkiAGxjYgEOJSOs9hzWNX507g+c9ysXwwN88jm14KxhIGNkVgybGEU/oh7
5jeIY0W0WjpjY8vxssk2n+l1qItXACBif/w3MZeTzHcnXDBjpyf5SexekJpsXdYjMS+xh1jDRpS1
BjXwP4dpGw7mI0cQXdKHMVY/zaNyJXg7078PQeg+1nZC/yPjJKkngIE3XmNr3v1fnUXVjlQofQrJ
UwXdQ9EJ2O8YHgTquk00/0UxCRJPS6w4lEJEWul22OL6pUj6w7ZFNx59WmVbiP2FH8ucsrGRMGt2
4ieuAoxWtyxE1nsl5wSviwNHSl/Gk6igZkIOFOkyP1d9MrQEfklgDYeIXmA3aToR7H4WNuBhC28d
kBHRIeirmujpezki/nKLqXSAK/93IJ1xPnv/MjHEgdEzhyn1L/9eLM9pyXL8x74Mm3lriTNAb+JZ
/jZEWMWYJHjjrRPeKagnhU3asS52rIr7KLw8BkV5TOrkZgOwGIKBLpgr+D19zSG+LD2zU1rg3SeV
cV+MPzd6FfJa3iEqkwcDwACvyfGV2/bPrA1J+hgzYnkYw0U9PW9N/jBW3u/OXb+2NhkrS3Hufecg
D4ETFElGwfqNotJD3ll7wUUeGQc++ZIKprjA/WnwS86BBBXkQdNU5EL/pHwifTpcjd/xxbwXz+O6
hhvTP7DziA3UZno1OnqakwE+xEfBo1cLei9HR9tkQ1ympInMauasOTQX1t64Hpu4gEK0A+WuDNmh
o/AzvBIQ122835I4HsigdJoF/KwhJ7HN/O3wE76nrocAiYCN3PjBd8QyeqS74Q+y7LhSKlGfapti
mu7HxWSkk0lmNIltLF5GAWwYkHKBZ89d8gEJZx0oMg4Nt6K3BLELgrs+jAgybC3NnVA9w1J2nBPs
oo9cwUzrJEuHP+bBqDI8GAn11hl/iQn0QVRXiqkuc0dKhz+tL78q8uJgZJaLAH2PMGaVc8VyCETw
+auDxNe/cl30iFrmj2m4QK6ZnM/vxradOHEHX8exmRTucn6Y1no5ggzc64I1IX1D3nbcgDVfD1jC
5a+nyz60pHb+pAg4djY0KenEtjvndsRmTrKf/Exwpt3OZ2VyCMNEQkg1k4GEgYx8gE5YGA0v7pQX
IQdBgX654lCwQFPu28Kav8oZ070b++iWKXg7Ii+L734MK8lozk+HLA0RpJHbe9TVHL+jvol9Icav
2Ww6C5SBPCHJmr69m4m6Cd4TiQhdaIPi2INkiUt8wqgWKexNhL/3c1w7gXqY1ItFc/yfJuzG043o
6lElFo4uzXq5P4l6zsf1Lg9KFGLhV3nOVfNTnkD9AFU5V9wPwS+dstBTYqYKghNUGHIxmBxDli5P
F1InqpAvAZTP03PzGheo8re6phmt8ZMNKPTBs/nDbKArfvObt8iQ0auJT8srVEySM7eH4AEeWewv
NG4gHvZVFpuAdiEo6/Ci6zTbW3maxVtozQfDw3aaKDij0q05y0bnKWZwMruVtTqM9MYi590NqUrO
MCmlKYXEhbtKPtJ+a6d71uGJIv/aj1xNW57/BbBE//I4+KTgKVqhyB+9HiK1UorkKoYad/Od+H2L
GFBy9UbZLYserjiZwLSOPuqLbdyiWnhUvvxQkgWUn4TTu0tQTdibjhJaDrIXDCzUNJ8WN3f+uI+j
J1kFA7k+CltiYkprVgZQN9wHJ8/uIRqqA3wAfU8DiTFgGubm30naInT5BI+T2zra8TflaPUOcDB2
eKUsiS5g3ACGwWYd8ZONNb2T7o2nNwJL/Bp7Wx/Jg+FwQQHoJLRluJ5gOUfOn9QAYAtdBAg+c4wN
QAs0I4Uk2E8f4FzkjGpHUo2t+SQhy2Eqt7D7HuSVVD6LuJY3IJ15elQYt5PjPnDdirxdlm9ldgjT
X4sRHYSYjzTkLZJ3Xs9zSqr9ZONJTWJS8rAAYJUvvuXdNAsdhP0fdVG9eFiKTChhoMADCg3xYkO/
egQ0+W9JeszfRyhmSwsduvMVTBPHqPU/ak7dFvSmke0xBUIn12bjnAeNfUhCKemdbTxxZDwTqBbx
0oMFRBTBIGgRI3qH+PwqaEwmAjMwHJNXZIUzSEEHYZrLrUwFCiGsZ7qXv67L8O5QJkBHLjhfTpvt
b1+DcnjouugpdhlplyfEDslXDMfihcj/yxYwPqNYDTA9iuCmwf+W93Cu01ze7Sz+EgBvyTNZ3PlR
irN2opO7bl9JdtpL5F0Y7LrM1GHWVOt50cy0y+xUFxee2+2LeH538/W5bdf5pgHjUnZAu5iv+Os2
hqT3PuDShiVd+Dgyl/Gt9MNnwrrr39U8v4zGQ9OHP4og/9LmxdeGfDdjosmrtfwXW/En22Bma1mg
Dh2zf3aq7WhO5tPE0JSbhWlbDMbLv5EVQIFBR2/gjnbNu7lGOuZhuiPb6ITNKqBKMTOuoB/KV5jJ
6n4t5vTgrkNBlZV337fZAadgWRFrwzrumaBLU93W2TVkqE3TR5xJcl1+QMx8Or7Yz1KH1waGy9vg
W2SihggSnDYAJLiWErLDUjL9ip41cnKMvDJxHtJjIeeNOcLcemhSh2omwWk23ZeJfq1XZY0LLDRR
+M8lxmED+tm+IDxMhPtWkuPFZLva/tMazVnuYThTNVeCI2dG+EYYbPbm17BZ/4tcTA+TtLWFcdBV
95XOLz86e3onbqp7Gwho4+DM1J35ZfYdYD+cvf/y2gbGpGQC9GYaSV1YqYRE+nBunVcHB+klpIxC
uy2zqrVZA4UKy25txBSJ9FOSUkMJb09rd9Y+FRXMZus/cUg/G9iOf+TAl2BMSf69p6at7JWJjX5H
8nJdZywFr+/ODDgmTn8vDJeE/E9OFmF2UR2KV5hQBlw7n8ttuof/lCZGghS0sL22lDfLYpctIWxK
kqtdvGOt8k54zZwnwRxpvu0V35y67K0kLlpjltDYoLjH7tms4MG2L3/8qj8FVvNdickbzexACfPd
hWraFssrLMmDCvyfiTIL6YSk/Np4LIxPSKacS57S9LOR+eS1McoZKacw0HAJzqTAyzWXoPQLh0a7
RrMvyRpUnsbYkJHF4spmfWSpzF04MePkxgaJ41sltQkzE0ivrAs2zmxR0w3BaZtdalxSChHpS2JO
zLxn5i54krQldo/uLCduopI1JcrIHUU1s1LF3MWAKg8RNc9EROZlpT9Q8TQwIKYrPJblvuft8mKC
rQrCk1knH3YjLipxZ1ASgmBCQzLQ4DiQE9Ayp1u4DMJWjBCQ0UJUzpyZL4PdCc0pIithRzh+AA6N
tunMBmkHLJ+TLnX3Q0FWBzrZxyKe+/aLGc93QpiCrfxlWwxS2IrqR+jHk9JvyOs4J2jlf6GU2o12
CgeihTCGLZhJ90X4JAi6j2KmJHwkQrCnq9bNZXprSO5B1e67hLSP7QuhiIkktNQa3vxtvlO8Nh78
u9inc3oSY7yvlZ/BDxADc0WxC8hJbkkkEmyVbbFgTDe7jafmTplVIsJVtbHU6HNErGiYmp+CsHRw
+qpLpX/vs/Tw7GaQKYjcUH8nJ/PYd+k9jh4Ue+wYfIB1hGenPIVwoPVMUGWD2Gzsk89+EJ5Hah05
jDhsd25ff+IgzTx/CYfxj8H8w4yLW9ppT8qXMPgxhsvH6I1T32hXT3JmVeBDxMcNcXrHV/rAn4gf
6wx4h0emhsCsvjwLxdY7Qiv+YtXVQ9jFv+lldReUzM8htfokg0VESecTyg3i4wyJpf5RyQY8Sfm7
fNF3eou5nfii73TSeTm+bc6imDC0qeOQEsYC4RO6fb6YnWXeVZZ3uL6mtHfr/CnxoCQWiqdZRB1F
J814di/u7Wg1JzZoknbgkT3DI1UPSuukUx8z44xaVVLb7vuLu6+9M60ChFs3Q/WSxeOJsUZvgjPj
cL3XJwyTWvXZnyjN/IX0dwf/IFKNt8ck6K/1lvoUWNBBtQiXkuy5bNUW5Q/ljUkGVf2h5CMdzURr
qrOT9LqkNPaPDkgIIpbmiHd/TSdtzgO/1u/NgVrVEiCHo3BNpa6nj/lMOSjeBYk11Cr7CbJTJ80R
jRlWSTr+hBL+nbjPGGtQB52pg4JrnrAjZHooO0N36jPvqCsBvki7Zrxc5qW0Mt+GdyT7XoKeKyCn
9E618kpUuTT9W98yBSrw5peZVB05j+TpsHBh8TORmrLeHkXfYj1WbU3Bq9c3j5SePSp6KQoqlmbn
5v3emLMDCsbGmfLHXeP5X4wQkL+ZTglzbvd1l9/HE2MICLBknGXfnwZkukd2jPQRQSRxYcBADIwg
BZ+kz8KvLEeKxyTaLtMRfVvSXtyopi+evxxIYtw5C2/ro13ijc9yVuIG+B64OVwMstqYguKne10C
y4eCBs87+dQC83SSP0WTuJNcszxJloUoVdaLgD6+m8ZcNM3HkM6citIRMXwJCzJZDGxCmdnYQVNb
XtOyXEb59eBUdKl8l5U+44JehYT5VPV/MN2Rq2EbfJMJ9vca8WYcwxCeSDrXhpADhyPtjdUrQGuX
2W7gPdw3yzXryzOL4Zs4Z74Cs7+v2LVFMzwc+VPE/Qfb3s3JOZ4orB9nwgfJLu/9+Ma8PCrAAonl
fk+zJoIq8BkHop/qDjH0OY3er691r3PbBnKJWYq2nvtXXyO7bLuIYHjG+F8OzfTjn6gtVpR165sq
Jq0+OmVNuTD7qCerr6JekMRiIFHPkr0+c0r1zHQtSLtDU6h5ZHUJT/gK/2SK5yX/LeYX9sVp0Abq
Bs+BW1A5BDB62/yc+GjcOBys9dq3MUngzFONflZMIupG8EPEEx/mDsWZCmNzZ7hhfy0XwOAYBw7Y
7+KX311YRpFUna9Ee6VKYdC6nGHs5YX25vaRRNkmyZjk/JVEfAhvpsnVTbn159bSQFKQuYbyFKIU
ff6+YDCJCbYGT8kmB/BSBK/kKudB+jHmQX+OqvEeteGDcLArlWzKnVTirNLBs5J0jIiGTFNE2WzT
JGSXR4zlmp23JmleUMCmNX11CotihQbXcKo+MeuH1KKZ6boJCVRZ9quhOQU5XjMeoZHtKKFksR7z
JSlhME5B3aAT56TB1zEKrEG0Xu160O/KgGKKPcFLaI3ROO5e3ruLQDBawzgWg5HeMkbgJD5lZMd9
UjJUuP9DDtZrWgQn7v3DR7qJJRjmcT9wyYJqrTl6UMTALQFduqk+JW5/HoOIOFztnBOmJYWZ9TMp
2dsW01zFeekHusJlgwdQl0SEYi6hda5m7zEEXl/Ttf7EFDTy37L5h5i58xZSx5LL9Kglq9WOh4tJ
UR0V1RBmtTo0OE7wKsuYIW2F3WZ3g7s90iSHMqQwWqiHdz63NbMU6FMG1EKy+2COr4yU2rkrw9Xn
JP19of3td+BI7+jGpAIz/uuOMBK5EbF/7ogUeb31zUdLyHG27cw4MIZhuLUWoJutXR59K3gWqDUX
jK29ZGjQxI/m26jTxJqNRFFsk2WL3xlF/2ccg31GpzwEMc2r18OyGL/GqA5uAkS1PhGgJhlctCdo
QUysNGlcVHkfnt2/rSYzbwaKmG6tiNlIDGaey5AEZ7P45BjhCVeMRB8gqkuaM+e1JmJqJlRSzdGf
i908XHFyuCpc8n1e2WSlT2S9t8eZ8lVa0TL4xggjPKf0bG7MtcuY1tpWF9pLp69JMzIqMZ3eoxTR
U3n2Hmf+wBgPcr3tJAcuXx/plUsah5V/rhDaq1fuXTLuLpMLL2IoP1Jbehq6i3NLLzIK6Ym5Atsj
k6mQFzDRt6AuASAV0o+O2jdtPkXg4yS+EwWmOwWGK4nbLV16sAdMiphAtq9omgz7FWUNCC1jzp9G
QOsoeGgHAtK5q2IBWpAR6rO/IL+UP6VPdIy7yaZ1H0z2k6J7hAzHONlvpKBISpiU3St9XHlnAYa5
QH2awtP7eS9gbGQ+kx+dwjC8Uw+R0W2/dBfaAZEWY2Cv88pLb3U3g488nyh2Q/bkVP1SGSRpSjPX
e7k7trO8EFTo4vphU8ZGewXTlX28+fuRKg6QMIvBOf1mMbZ5uhp+lecdFNg0l+DhUo53G5Cc8v77
ObparcLHFU9n0hB3QXEgV0DyNdZx9TDip2ID4cVwEFeozzd09ALu9QXDxG3+68jXzJcVeIhUe5xJ
IM9bt0mOgE4L2fkKWrGHOMaUoGEg+e6cLWOH2HO8MRdyshmd3niv/eW+5lfKlo2qD7e3dqTINaQS
9hgCLAGZW3mku9Cz1sLB5OlutDAZDthZQbDsR4ZbI2QU6/BCHm3WJN+Yca9gBhTSoMc4M0S+/GqB
UvKCNgosnb/GGA2R9uCs+wSkF+yWt13RbDJxxsuubp3Hi9qdXMgC+pt7pExhgoyx0nzSV6yTGFen
4KotvCXl8YqGcB/wef8ohUc6VVRLaWr2E2woZUYUJmYEBuGzV8EogT/9SknosFyTfT0GwfQb8+le
TqOUPZ1Pb30UgB8vByklFIZA6wqbbctLGrewd3kXclLhFvxbIylfcqM+p2vHmDqkSD7+jBm26lO9
wlokKvlDkpb4hhNuLFpCpAZ+PcUYyHmivm09v0/k//Z/ZF3KBZaLKy4TvscKist8xQDw2xTPXbft
cfNJeFjXXZO6z/woj6pjWox0W/JbUF0sl3E17qMkUTXuF+YKnXPPvos655sGJuzDcbxfS/ujc0eG
szHO1KfdgJl8upjJD8Tyh3CIoR/vGCjO4DGbiYqZ4SR7jyr+Owf5Npntl8xev3nwTE/mIkNi4H7z
D/qMpHn/Sju9wNvZst8HBDWDxD7Hw3Aek+yxLqnh1rqNvvic5fOrFVCoa1XVUzJ249vQB/dkgH3A
O/Qj6sv/goJhwYFDj+Xsl+y8KRvoZ1hSaRTbh7nI9kYMoM+oiMTr/6RLTfO2aWbFCIw+yEzmOrUn
z2HqG+1nX5QA1peUSfs21NTQBsKuPVQ6qIhNvTiW6+MSxl+ZcFHeZO1ylEFi2LRpaSx7vzhMmU2D
ahjIVTGfkefh51wMibe11j00EPr5YQIweWOS3MfFoLcZbbzNG6bZBbtBIYRwe8PdpJ8Pabxhbv0O
epp+1YlHVivrXY2Le8P4nIegCsq7KocMhjAHNzBQPw69SEJykjb7SXJ3vUx3TeidGUZz63TtO50r
vlwhQeY9OptPUUZJYvq6fgr8rL8JDIPpupuNwFeftwsizHmY2/qQepc9jUvcm9RbF5rCuMs5nkvz
PCN4AVRJbyUC7tqX00TJ2q3DCL66SVhpTba3GcPdjD0eqoTKi7DehWATtUNkexgTmipFB783znZu
P4RR/Vj3xVcb97gNfAqfvYzhfd4JmOuWeRUvXR4CIpcLGa/9Yzq6J32t6gF4Ek83jB/Cerl3hiq6
teeKQiVQ4Gkh2dWOz0tE7n7mnHLYuKvobeHj6WKxTnRZabBy/YJYI1pjA/UYC/+ehsDHYG2JkY/T
53VYgWvCowfgRN32YxgmX/zJpHFO15Y759Ie4iD9RYz1qbPiU18ND2uwHS3HJugV7bahO6fDyDkl
zEfbngxgZwyU54BX9Kk9kS9ikI3WIXQDeuU7633p06fIs96T0L4PaP6Whm2761Oa1rgTYxZDusRK
Kusi04i8cpM5hMidFRTB+FETuXI70jpHdzml/bZfwOgN2MoiWMGE9seYfnMDLkRJeTTxMspUgKHr
kZGdjKEIKLPv3eR1m+LPTfFAHmdfghsEuItO9wai/Ni6I3GA6ZQVNbEo2r8wJ248e7b3hrttJUzF
dZmq5rSPjL39aZnQ6jS398y6pU4wHb/1acuwOgp6MavchhyNLm1oEBmfrMvzJIekjY9dstxuyfCV
jMP6ZuI2rJV8zanobgCZzhED1Yy5ePL8yx8UO1FVSmIVmLEK81BS5mbW60NsbcVNNVS/uzmhJSwn
FZQXQQPx59G12zvbparVSfvbuGUsXzWNv/NyehFpNkv+GjV+8k1Z0ApULcRYb/OsfbeaDKFD1uVg
/6R/1vkSXw608aOU08dQxf0SERVLZh1Ln/qtPjFdFLz1eyzNzy3K3xmLTxsBzqEOP/UIziymo8ZA
harm8DUNuIxd5vcMZP2UMAJNQKJ8MMshG4d0U5lmzJS4LdBo8Zrt1tK5q8aBmLmFmWaNjOhmxKos
nsJw+rsmsb4K+GeSDUNlU3+6tZ3i12w6xV7vLicrua0cXztjirrN1uKM5PqZtII6KOzbfkymL01H
1awzlLSXKPvjFHgPll+Tnxi43d6vGeeQgxO3oFgRxheQMv3ZNmc8pHnT70bfu5d4zTf/RbGm6+US
n6HT120xd2Se4FR5cXFemAy267I43UdgDrHbnUc61+0cXP2bxaaTzzocNzfw7peJtiPBGv+ULxEu
hbWLe3vc1/b0OWGoPQMnSHvr6M+7zlxIPbvoHSCDdGWo+ZycJjxTd6PlyzL/zMbwpa7Jue3yCtyW
OWu3Uim1GT7q2jvTo+g+/pLl2w86WkPC03rMwpwcoNGfb7PJohqstWlZu8Tbr7hzaEAJGjra5Wdx
/RxUL/hOdH6YwucosKJd5Ix/Lmvd0jjEngOC+szAzWib+Fu2nG+Hy6lkECNNKC/3Xtbuw2E6TZOg
y4ELzO9UTbL0sBqDvYDDAT7sgEBf9rkxa6wVcMCdXQxAUn0XLeZtZMSrdwyDyaKjZOe2CkQyJI3R
wG3yHGz0UClQSGbnn4iig3Fwuvv/kXQeW5EbURh+ojpHOWw7qTM0NHGjA8ygnEpZT++vxhtjGxAt
qerWDX+Qot35jgcQ1dNxhp07Y5OlxUsnvWJDgaWWwi4RXGTx+uTbNkzxQR9Sk1vcwVNkETzIO4Sv
RveAVtCHkw3q4s4Cl8MaYErwN1l2QUlw0rjlkZGwO8feypo5eBGWonXVJPcp9hWqYFrFiXnN5XDT
B/xFZf0I5+dFhMtminBMaIbXpjeBrZrb2C7FSiDEtY6G9G+U0iJX4/ACIt571f6CHUeyfteBQGKe
PTOlJQis0G5eJW325bgICJG9ZqMHBBU2gMgSNU1idZaKe9K6KdICQM8MNn3amr96zSlNSlYVyEf0
8TOQGHUzefKSpzQF+jJeRRO9kFFVSVa/623GUGWFMJFxSIrmIiKssGLzyHTrwQnRzUKWCWpiXIE+
0rGe8N/GsbriRQsgHWCMbe4XrzqmEqy8cNYhWxu9cHBn+qpigTKXvdm+YN8jXcjHMEmHa6kdsaNa
xyiblH0TP3TCMl/K1gSTnUy7Jjch4iLp6ctKg4e/a2W/48syMpdRzzpj8CjRnS+8JtkNlYcLdK5H
W/Rb77Jg/tn64Olbuh2tx5RU1DO6D6O1Rec73jriEsqc+oUsSVqHFtXP3HzOzIwoytCwofTPkQib
xmd+An8K+PcmKK/ycdLfnaX/4XNUOIqzidZW0j84PEpYPMWDrtOI0jJkTkwMxcJtXePg4gAPbyja
I/PHRbs51tdzXT8WrR+U4KF5n6WRUW8SGgcjP9uCyofaxGgf83oOCjS0vfJ94C/Zy1uLXSP4BZRv
et6ye1lQFXUknjRoUBaWvi9H7KNxsmUFBFVvBEuLkpVAcDBFpnEp1rV8Wop076r6Y740Ppm0i8bY
bqx/1M3zZbKvfqo9dLjFh2KBpYbmCq2pjpqzsF99bdyndn7yRAn3oMBK29bolc/W37khh6yQjCIm
Yrt9MvHn7St3LfWXiUjV2vI8+zPBLd5FzrAV8FkjoaNzg9CusZwSc9nhi4Zn2byy6w7TYyUDi7qg
uc+SwzTIY9bO9Enqn9ZPrK0mqi3jzEe/dQKC879HwyeUwJ2UTmijE6lzMLzipeZQt5PHsBifU2ff
VRdbWtuOVFDP8DqNFFtqXvU00OOR9Ii+DacgiCxn49c6KwB1cc+aKQfdF20QjDfSPz2YvUErb7Xe
7Hok+la5+TSHE/azvfsnr5h/uuRzGpJupPguPhA2Ntoh96vBweK0XTVhtJ4b1OiMrUVENxhHq3XS
LXPAS6mV2UnMaMFHHKBnA3b9WwL4tjZSpGWxQO6p3501XUBy/gViS4bYK3BknB7QmpX6jzGowuaz
8Eha/IIWTmwF9SBfSLo/qXpg5S3bDL9zP7yXqYuuYfkVDREtVyUWKdesSeEPuyXM2fMMVVJklul4
iwq9CLT1JpdY++zRxMQoamjgDjHY4LE2WRx0HX0cx3zI66lkIbX1PkyZ4Hf6jYnE5zSP+RYfpvdO
pWluaZ9iAbFuCWFCR7cpiyF5u/TGObOM6mDF1q1Is4/KdbcZgn62OR6xnNq2pfW4jGVQ9+XawpY4
s/3jGGZ3o3S2s0zW2VzTWm620iXBqLTnuNOCqG4Pua5gkUNg9/0l06In7O5biP0G4+AhiXaZZ7LI
lShFQyUKQnHiiGnpsrWoLQlNZyY0b4w0zcDMgddw5WHRvFPh6UidQXJjrMeyhSBOHb+e4vKQN/PZ
DK2C6neBKjy+ebG3wzX3YGegk5SqDt4TYi/p/3qUsTi508Zp2lMES6XzPTuodeetnhG6waxk6w/a
pWNst43G5qdonGqnlzj/mNl1jAzq7CxokwhUaV8xKKUdaRTA79Jh8VcuffCetwTla2M68n2iYYbq
9tfcSLQMtA0KnW9RU9zaSB/X9gAL1uLzdc0+dewfhJ2/LO6K0fw21Zuj3ydbjXUhWv0LhexPjEi2
YxztNPbOavbEpbCr7cRL8Jm2W5kIrKy4tqmLIiN9KL9g22cRE6FkvejVru+Mm+d1CI6WcIt59cmU
vRRC/ytt55goWfTG0R9pHbOpwkCG6VW0hDc7n9+jxkjxp0bEtTBR5s9hjhbxr3S/Yl2DouPOmBOB
iLXK8Wx40XkJORSnLoYy0Up86BHpbB4BkFT0tmhGueAYw5JczPAnAlo+RC+9UGaLticCY0JhQbeA
uFJtARhJN8bk3a0WxEmntScJEMG1VLOEN2gZBYDWwYHF2Wj5m55lI7Uw+sAfXr/YGBe26bGztQbo
gn/rmvJqxtILctO4GubytUQzOsrxhkWSZBbj/T3n0OJ3NFYhSLcPhRDvqJ6Dm3xdBgFV+4c53I6f
VjcRZ98GAw1Pf9KJMur/LJODplH3nfHippz0I/tmm+pC6fGxrKVO1guYGQRV/ZO6T51Lv56TIjWf
+DH1yxEFjQAXR9DJFb3N3S4aLbsdYw6growkUKeZsy+1oDlO/SlTh7RAa8hs9aBDLwNa9mFAMJDr
ce6Mfb7rrGxfcJrwa8XUKKgkkqIXjblWWMMErDhE+QhOz6QN8R7zaWgM+riHQnuNJDBikrd02hF+
OK979DJ9j36W+yKwResrOv3OXoXcmhY3fBCeIjleAgCRsQVyOsyC7Ssf9P9PM3DaOtSQPGI47Wv9
X4PpyKPg2yO5yghSOUwZ9HkHbeLj8VeKicUP+jw8Nwz2HKaFvtwMTfiYTCUnFKOjxdzOPDgukbfu
emlSml1R+uKG1p+SmsAX2mFy8qDD9LzvteMcypvF2aAn+rO0ywdpmAcax69OoXH9cP7UGRFODtuF
kclZ/RUn0m5LvVyqrL35VvHi9sADOKZ0CmpckY0HOfAcWxIQ0aQ/DGyTtdcIGoBaXx7ihWcUDQsk
i7x7nRM6yH4T7+MSQJgugFegmtnhX7ty9ele4igOh2yqN42ZwnQUJEteOW3mhJcTjlCEePZqR3MD
5zBsP5ul4G7DJFgkkgRiYExcjIpqkP0KvfBOdW3WzJTC3wJhNVhj7Iys0u62iXiynicP0AgIWbJ5
mpaETGtap7E4+mHyoU/qrI+Suzvmj63pfDGd3lGK8v5wUoqUhJCogBXYt7SiVverFvl4k2lQ28dX
FeLsqP1K2vI8gB11qNHMpf+bY78+hykDZlDLNPuXbmKqtQAyrHd9HJ7M2tioc1/9fpJYqKShqz0u
4dZxARCOjCwSwAVxF76gjHKTc731betoaHJPV2FbLS4i9JAknSIoJGga3wfYOs2bpNFBeYpfFX1D
2g6d5VxdpjjIZgbNMh15hhv0JT+XsTDhRwN9aZhCzPTTregcCmdbpkpL171jU7pBsvMQFTTLnMZF
8LL/8Or+VtXxaWAiS7FC17IwnhoZPqolg1bp0UyU1Fl3oI2xUdswCb2gdm1SQhbylGyiSKwt8ra8
AOVkpK//P8uy3BtJC95tJoUFaR1p52iRAfaaf1S4cgFZLVq8nikiNHIJ2nZ3rx91VEizdJeOUDHM
9qbntreKRf8eLsmXE/cfGODems5hYD+euz5csT5QY2goLIxdmo+ItEXgayN91/JhKaOweDObW1o7
t7pHasSc5n25JAyDzYJoXFOYkD0teJPrZodSsAPm0g7NwEnrj8yqkaaqQnQgpqPb6C9epW1NjYDs
A1SbjZOoSUo0cRsLjDl47E9d2t5cdrPTopIaVr9gnjZhXVzcJDnOfke/uz+HbICKxES9aAli0VzE
um65gNnTXeVFgXVqGR8B8UpCZJGGbVhWz2RboBwoNWbrZBN/jAxUsSnOQ9Y+LaPYJkN4yGqYqoPx
J9LCJw3GCEzW4soA/gJ0CYjT/D5nbSCkcxSR+ZjQcYjjWvX8VEsAwrRdnHUO6bpmgxohakvA5ow5
QkLJu+QcBtISt7ATf4XR3Hozv8e6+amu0nOCERSuJjIGM6qvKzD8SnFA6Tu1MbJ9w55u8D6dfSoE
7wXEPXAC5t0rtTrmknHp4r7HOYIaTnOrZ4KNOuZE3R3zuT+AWgWkDo+vnCpMPREN05mSJN196OWr
n0J4NWmkaeKiXlA9ezZNsC6QcfU1V269WtLhNoXjxS/1zzDuqLiW4xDaq1HHAsPH8cOL14JOFBna
XkxwUqcFOqb3FpKotqXHCm72PQ4ZaYZ1rZeM8TbL5yeNgjd3+2NR9k+2lO5aT5tbptEJJ9jOIVqo
BhPKTqIVAB7dcfdRIf7a0UhC4/4kDGrXuqGx2qrl+O9hWdQPalG7tkWX1ngxMOzQR/ulK+jLVNiF
NI1SEWIKCuvB+xwwmfBJkap5CnqpKceLJVDPutDEi5nn48Yvmw8HbCZW0EE2JaS3oLo4kG1xIT9I
mUz0QP5wjYmILDPll7SoFDzIWawtTX8fqcooNWwQ+VRxG3Vi2XwCuUwbTrlce53mB19/WubqGJHJ
kbRFWy7MBdHnVdWPloNaSQ4qWeHPZoxzYigCKxdytQ3Jh58FV37BagFESbhdIkrph4bCm5J1YQGS
Efis/Gp4crxil4Tp0V8ipAENhkron2m/ahfheM9HZRwAgsUDRXPnkG+pd7H8yMkScLH61gCkTBMb
TiJ3wAGE/8vQPXPQqj3U4UUxduaVGy3ycMUxP5hECNIhJ5k2FKErsehrtR/Ur2uv/DOh/sm+SaH4
He4LE6J1h05jSQ3cUQ82mbPjnOf6HYGHm+TH6qp84Av/QR9ozcksFOoK5SqShqUtLxNy4H3/ymdv
yGNayg+V6LpUQ/QpzCfK+32V/Q7WQ2t/TMsj1/EKvFCnYsMH6DsdS5PiwJzsD4/bpsennqL6VeTt
6KrahHMJ3oLkx7f0TYctwqxjP6wfLeoP9VGSwdmkNQLdVHiZecpIxWdyWi7BB4ybbmsiGeHN3zEA
hU5/SXsUHD3waIO+HYz+QHduTXJXIOstOzAt0y7Uv3L9oc/pHix/KOPVoqh/SmynHLN5bjBw5f1N
BTglPj8E/eSNe2dVqVuvs98GaDLfgXG5SWpj1fJQVHeixzA6ip/5AR7mwBSVLw4pJG9koIjqifa1
MD8oM9aYpa3jDl3CAibEHa0AwhjyEuKzMAHo9mwIJvIyCCf+LC+8oFUx9K+8NBb1QDAbrb/W8JaV
r0yr1j0v0qERlDXutuxu5L78IC9h4khzlIHLHZm5jdchJ+Xs5/CZSK9SSCLrv9dfrlv5QUbKhAiD
gBZEC6SK6KeleUzaqYVnwL0H7Nc/hW+oRJSL582kUt/ItZ7BLWCnSd9H3bJ2WSDCCgBoJJ06wJCm
V7DcLnAzBJD0F4YIx8itkCi+pLNzipvxSUwA6/kctWXfaYwwAhw/xPCTkearRziiFiSf/l+cvAO7
Z4M6+rEVv4UXkAt3BuxV78QbsuIYLRwfK6Rkz09O1g//zEyozmrPclap6qEFqlk74UYie52qTZb8
a4n53vQqc0bZVNoJp61PRV6X9r6twrOv8Cis1HZae/BI8FXGZead5ZJZ9Crb5Y1VyedTiZIFKc4e
QdlSCzRGf1KxyEfPBTV40I/WxliMTd8oQdEKZVQF/eNNspNq5w/vDXcMjBhfB9c8hb0P5AOSSabR
LGvXyygPTaepeKeyfhVQ6cyoX+cuek4X3z/M1YV31Q7uNZ8owVt/UxT1jRcda+WJL5aWIwt54QX+
W7PYJAm/+Wky/+aFDJ608GugzBXTfPbEuHXCbK9u0DCNjeiLm/qYautSavEhGCuCeiKRNJeCNgkV
geW3pzLSXpQ1X/u1hEiKPrKIJ1TCfGSJLZDrvkH7g7pFRQyWkFcGqnMEXJP9of5NzkB6+1e+N5Fz
sZBYFRWRTcK8VAGS/6OyO67675nxHRVJ/zU0gUBOO4jAm3+BK/4FF8WU+V+9KWjrdVS0fGq1F7m6
qpUgOdqwc9SPq+XuQ1VsizdMYhEWfXbq6sBl1Zbiv3h0Lk6nNBtU36W0o0vTZZe+zKA3SBJ7d3F7
xoRWb2o0H0fmrcx6XAc+bVPTsMxOC+LtIvQhSxmkxFH5kY/x/JBVxT3PkMpw3atPcg2S+LeOsscE
2acAGfmzCup1UbJ6Ckl4sMeLcFLJ+Ajlqazxu2ASU3OIHR5uaxlQmBBfIMN8HE3/NkSIENJEWJUS
fW0DSIEXo92gC34uypPzImHX5A4XN7Tkx5kx2JzdCgrmoBqICOr7JqZpRfohu+6BUcoGIRjFvIOv
j8prOmk3EpF9NpQBqtyBsOZd2s3byIBP0kXLZYaSXYDPaqpmE5YAj5uQSf14kiYZ4hTR1oyPmJtx
hj2yUphOHetJvIa5QRV67ol3Myi0Kp7AKwGRCc/4hwdNK746k9a+pfuBnSebnmXBWzcqBpUO54oe
HgWkwpHFaGo4oS3+TpW+kjaAFXs0/c4TBFGTaT+SJc116TxaI/JcZ3B4aPBl9CU4+Wxa2KP2VwP2
WrF5o+epZ75HcO8I8iAsNnVfM6m3Edn9KXUQ/hbjQOtXr/yNCKOL3g6B7r7qsfpL8fLlMc+1Bu/A
f+Vmui2BC3WpE3RsWaz7wI5AU7Pk1mI9ln56FpBvZG1ecUxcI8++xr9kM0e4CLAwAb9tC/5ih9cO
q7OltcE5WNJZBdm/yX2N+oxkMjzz8fPhGs9OoPaJtbz1pJ7URIQesDD/HoOdZBcXChHpAtkMW2Mh
w8/xwka/AiJZf6R1zwz+7M4J+fTICjNuXQXqiBZATF6AOzUAQZj5jSrjAAWEBztN1pX/NpFUcbP8
bls9qo/bIlltusa5X/Ldgn9mScbb+TBCqkeTAqHMfmOOUGLzkdVgw/lI8pqywQ1m0X/TcEObwAAD
41NxJsDEwD74xR5X3rVVeDRoc3XwUOPvBYOEUhxtXk1VTAHe7+uCMyQnJeeYRIMBwgFDeNKGkbDp
z99tgrJ3/KPxqKucOaX/FmGilQEtIKq4DB2mf0cPy0+9Kf6Kxbv1O2TJ5wu3px4mz9Ybz0nF4Z5H
/Rj0nd8CIY4sVEZCRF17fX7Edaxex6aVBSU92n1ixP1uqLMgna5WqW2yunwCQLWV82Ui08zbeuNm
n6Qa+uythwy0LU3QeU+bqDFN0J/Dt9/Mv7Hjb1mA3LPKliIJWLSPL2SyN7Yo+AGaZoIRnhjHA05m
ZOExUMtqdgHtsl7cqP3D/ag1q1t3PC9WjtWgt6WP5iquRzSL84u6njpqWmkyLfT3pLrqxK/plTvp
tBWTeTQXe2OhF6ZZdaA2FeuOq7ouh0cUoeFhPPmt+wz48qhwm7JAZsrbumV2xlsdsEC3JQ9poeOz
l0d4Zg1LrmwnxqNZxgzFPVe29c7Zv4DL05TCYfYRURRYfXZs2QJGOBwhmJDoeeuc8whMi3tXsaOj
XCpMbTNXL7wmLtAvwBu8JcDsa53YzDIYysZSnnOybRCsx2WGlzeB/+d2DZPuLq9FvdlE2xQEaBPG
lrqmHFHNM5EXxsFHrbuky3jUP5HlqqglgesU8F6SzjsXvnVvo8XbFmP9zoLibfLoNLYYtYDLQZma
yZ3T3qe5J/zTwlJVuWZXRSfXBSFB8ckRBLsMgF1lCqD64ddEusDYZt/XL0ONxBrPRX/nLB/I41Xe
YPM5aQcaMzMYMg4T4R4Ql4fB7K7GjBuOZqrgg567jVZ2yd81Eccbf2OpEiAXHwPttw9l0M31Pk6O
jJXPS5ecc3ZQB4FP55FQ3CIUb71WXYMO6KByQ3WouIQoQKI7iccbgNMPA75m2jzllBy6dWx1lRFI
RyVJMUVAPQxvST4ejOLHMt/51gRzWcVRFU1URHfT7qDeIu9FvQvMA/lXhFdIqkkTuG2WGGHay8Ij
o685YasW7mGAHphrxVYDW13L8YGf5lF7Q48wKH4slXuvOpomNt4yOl5JLZ5Z5ryBQfhPy4Jv/buw
/a+loYKBxuFAEoKc33Qmch5VAWXkHiKLzsGq3tQni6cTm7JDmO2fEqe4DjOnWetj9Em7wFO86+qS
Vv01wZo9nIfP3KEeapoRApodvhuF+92TpedYF2XaEafmrSPHb0aUidGd+jqt14WP7gz9EaBvwNbK
TmVVMeOCqg3PVtcFrLrRowBlqGpZMEF5ajHb0GdyOUGT9HXzaEiylHi5+uNMOxcUtKYFdPNvMD03
/HrcOIG6lw70geXdM+gkFgN0jcDgdm94n1mgpSSw9KY6zA04I9OjCZQV3ts8NPe2925pk25M/rgX
LjtvcQPiJjioMN8weLk4iQmN7Mc04CO3aAJpz4J0nKZ6MDYQ7GqwjAwELQZ8KouJcEiK0v6MD9dK
hRW4AeuO1qwG2TqcMo4U5zEaMlrLzzrY0KT98RaQm8zJqIR6UjNmFgfbzXbqQZDmpUZ8zYZr7XjT
mnIVSJX+SIWsMVJ1IivaQvTbuJEMPPmptje7aJL6WsUlg8XHCRtlCAjY1y7GpiBzf6t6+JQU0FmZ
goZaplPJ1vSpfBhIsijzWT5Z9JCi7rkBPj9Mf4F8gI4fMNZgNCc/VRnCz5kk1oQ0IiuJCVVXsuAu
WLeBinqaZxxThXCMw2eSCosMVRUsIG+oO5zpI+uPTukAqg1BTGZ4MeJ6CdLk2QoBTFC6qINqoYEr
+aWMdkFeviZUOSMRq5ZgJ4Sm8WKcmwUjRkVwa3R/W+nsZCP/sCNhEqpyLw79rRb7lz4Bgy+1M0dK
PmHKzOSR7+pGtIlLXC/iZ9xF16oVMYbDvqzShWy53KrXO2NsoKr/Ih4uFDYu+7CcD0OLYvA4FYGp
AHa8NJUe+NUrlRCa+cZ+XJJAZwCTuP/ngTUMUyBH4CnL3v0RDFRVNTDYxgvH6X4hReRgVLuU1Fyf
07sj/o76Hz+33hLzyWXETIRS86WZ96AybbWpI62Dx0UUx+QNuhQphwFtLM8L+tWYaDRPmghsxqXE
A2mKo9ORjz/hKf0gch+WhgSpU4HGzg5l9bvUYu0aUUAXl9k+648qnrsVVntyM9xYsQih1OAF1GB6
+OIz90EIcCTUhwh36sWPOmLseNya5ju5IkmbQDJ5KNGO5aZV9SuG7oO7UElVXLwzJt1WbrRpnW8V
/OFL9ugJO7VqFaLXxU1zevC2nEnfk+DAqWLMLp9aIrOw0Asr+i2bpxCUhCxEvK1WGmeb2hCR9677
2boQKfxW++6Qy4UQIWzKfPYZdxOAxNvyVtklhgamEIQ9lN2HVpse5uUMi+HZpz+jwhDbSW/tqzp0
6cj4ItpFrUH3fwl6BOyc6C0UFibGSRDR1JnopGYM+dUGZAWQqKklrPo62LQIbd6pMxqP2UsLl2jE
DBD/BHJF0lwCvZicQK3ipnCjrVX/TYT4GJDCyXPjz6CbL+ZSHjtjeW7M4qWhiOdRcOUF7FvR1YCJ
6BADemcS2KMGIqLnRWlmhHRmk0wR3GAnGThjMh8uhqcucpaVMeJGQa+vMJePZPkEVrvtuX6vD9c+
uZtqqw/LF5jSejUSbE26V16Bbk1EdEukhuIkk0VzPqQQRVSyHdrGCmHT+5iOb9pk/w3BXRLAnvmU
bvHVVf1zFCXID1TyTSW8i508qIRkzvq7Wv1jrgcAP58BI7Rb4U9bFoVKYYcaeaAe1wGE8lVypVXG
XYXhPnrglEfscp03cBw4Puka2MK6jiMdJs7DllO9xAHA56GqtMqwjUe3qm60JHvMR5mN0WWWY89o
se4I0vXfIcEncXmskvIQ4ufpcfS4/fvSV5+ghFDqx37HhWbVDkhhV8DBPd88en5Jfwn8T8SMbinX
lWfBGIEOMhoT8aRwTtqcXMkLimDpNOB506Ep+qNWKZUs+9u3oNLGw8Glm0A6AtyL8rpC4GGzgOfu
2J5NWZ3jCOxRE7Gtk+Wm+eMbmQKuZXgdm7Pbb72yoA4oiHGYzK5UQqWicxen08ZFs/tYcXwxo69z
jFoZuG11nU0mE8ZvkDfIbwDm02icmfjwMOyEOlov9KuhLe9CS/jDM/jzkWb0KMdPmaHGMtoMWtOu
Wavy1MrAPXUtiyHxoVxRQiNSHu6Yh6AyjQ+DL4cgTOjdhKOGDnehaPZwXL2sIYdz5q1W5VSbMgIF
1xW/44wJOTmLMUHJGKedvvT6Jq6Le0j2r6fT9+jUL6qQqvEWGnzg+2bYQyqlQ0+qOAaMM1CWQpjB
BgbXpNbJqJeXyjXAgIPZzpEKiWr/ijVjtQFPFl9EskwrleWr+YMc7L1KH8fOAuo63FwbHMVkcfhZ
7adeTt+YI/5URvUYyXCTVDzELENMY4jAtpvHLBxog9pIO+Y9laEF3VzVhC0dfqZKaDeYFViseU6O
Y5MqkeYcUQuCaSd9TO5sttHUiI9GjM9SSloBfkkeardXzKQRshVLGFjSY38DUkFTHbKT94/MA4Wa
+S2iRNm2Ag49mmW1mhMQYXEuH11/2nVu/dRn2ITIaelPpkg2TTsh2VA+L5aWgtSL/cewUZocC8Tf
Um+t9VwgmSC65qVlXEuTztgmZnzRovTEEruYEt2tJT7PyfArtfnTT+aTWq7gcXb9GAL6ijlAxsSD
gjT5D/oU/sYhFELwpe4qt8yNMw1AdLC0ZxaGvgZO4RpY6i7FYaVPUdgGOLezk2pZocDKEMgxAFHM
5YccHCZ4s7dFjwFc0qJ9Ng4Z/iiWL1PLAVJYQIry0fY2jscIuynjB9cLv+ocn3RNPNkcJAY5TeVj
jlC7/mUuOG5d3Of9Gb9iF1wiXMFg5GAYQi7XeRakV2bRpWaeMNHZeGxFTRvPfQJ7KKIXrFuLv9UF
8/TIq+p9ZQO0iMl8mMS/q/DjLvK5okkSiYH3aiB6CVBzldvAuiqdR+o8REhVA3VHk21kpzljh6Mg
UKvIeVTdBU/Kg9FmZz0VZ4fTUO2prHIBLVHDRl76Ymvzg12gzGJGU3LKKqc9AdN2HxGyRi2NynZJ
jejmOzYUdhDk0ThDi25a8ASpwm7mKhEDU0jDjkEpINkBdQG7n3V6kYDSZDSs64Fu0sCErF+w5Vy8
8InK4Ay5ZbMsPabr+lOk0Iudt6Mv8665eNDVyT2akzfTyn8rIu0qr9v6zyJKH21293EKLX1bu9yy
eiplQqgjgTKPYEfPMLmBAOUb32LqRWIB5uhuqRM1T9/9kT2DRzVaaN1dDG0GYLpl8EsMFp2DjEn7
h2HcUU+X70yMrxNqAfs50pDKypAMqCrQKGDC8qg5usoww2HY1VH/tWmvkCv5RhtJ0pXav8YL4Xxe
rPqUs4wFpoBV3b35k/OaOxTcTsKYPc7zLdOsW1uC4fQyBOY79zU10R9XD7TIGna1OJZhiKlCrp+1
vn/Dv8u5anMJZl6H7i/q90kMn3Zqv4Ve8xSOeN/41ZdPWmORRMmhZONp6M+NUr827fAbW4YH12co
/0XdNBveOXBmcjZCr2OH+FbIqd7ZdCvXrj//iKzNA9X88QAd6xhOml4NIUDuWgcnmMJs97Ffnx1v
wX69CUxKlKocHyCgBAgJPcy+du7pLEw6SaKa/eT2AROoj4lWgZ9GR9gFZ1AqG8nwUcvBZNSmwZHT
0VYutJNjIOzk9ZfKN45uh7dcV3/YLlZBnjEeVbQoPRszMSDfDU161wPr3zcvAnmEVc8l/KX7btPF
XReYXKBpUKyYqmA3N5LQjD0asXD7VFcd8EoB2HGJkm3reXcHw+dtiYwDuL4JPbYKDpNFHEzwuG70
gYocdaK28NVMAhQkuusaUGG7o9eT4A60JBLFxTnDXVqNVvwB1V8NIpgnOY6iJH3LM7wHFtIkjSpy
tTScmrKFyiLNrdGLtQ4mjyHRs+PB84KaSs/jNiG1lUfhPorKxzIz3WtIp/nbmdLTaOm3YfQkFO9y
OIBQjdcGKCOMr99TUuGsSe/zMKd7eIXGCc/q9pi7EJbayX1QucKsQUPKB/D0szmDGx/qe5sylfBK
AHS1WZ1mUzuJLjr2wPNPfTpdODd3HcOkaFqYQ4QnmM7MG/Nt3hZbaymJRMNuzvUOzgEdSmrR3ArP
YD5JsvO1obEhgTrTYkZDNxqNsz5JRgOG/jHCFkbbHwACiWd0Nu35uYSvuHJiNB0bP06CrrVVsS3D
8aEZLHApBsyCcoSQ2sRqBDVl3q1XjbBlmq5GQfo6xUP71pqtDOLe+7Wr/KMsTFoFHtoJyB/GL57e
gpzRNaAwPRtzY8OxAdwMufh3riPMwvthCmbTqS7OYLUvwJ9p43Pwzt0kuYIf7YCZpBhiastfAYYl
iN2ouCZzmDxI3ZNkmdakd1s3n5drmEBpgLdGePYgS5XGguJZLeaN3ozzfgg9BOE7jBl8I71PbpKu
584CKx9HSLOFZrTtx7jf17nnngre6NGlIQaSKatvfgVfyqqBjVtF8icxU+OHaFvtnBR+/iRbdN8b
UzyaUWnsRFd6mwgrc/CqeX6MymvSWHKVABffxANzah0yj230NPkimNklRKd1NUVg831EDi1ADXnM
XLXKTDzWGns1NMZz748VsWt+wczxZYSJB/BB/ywydqHrNYexTQ+MN5yVU5XvfdW9ke7uXYQ/GL63
O8BR76Wdor0ABgiHccs5CZ/VU0C0PQJieUotn8w23dQ+Nj6SVDqU9SkenJtL93uK6y3AvnuXAN3Q
oXwic7WXeQO4gh6/QzdMy57r3t38Kwtj6N8q8KjepRhS7HjYyPnc3opyQYmzFqpd1N0n2/xkFZ9s
iDSIbnmGcZeG7L/HcTpUE8YfMjY3TZ9WJbPYKfDAL2mtQNqxBtreutndNxnQ66o3kKXXyhlGRIPx
RancK+p86CK6adnt3cLatVN+0gsx+Gsh4bwMyJL2/7F0XkutK0sYfiJVKYzSLc42xpjMulERlXPW
05+v2edmU5uFbVma6enwBw4d9NPbo+P2EbRGn/Ib6rJRl2s/cG9dPmwmQPSu3gNXRTCbJCAOW+CI
sGK2oIC1e9tfCMSOAlEHHHfn+n1abMYckJuRUDC5iQF6NkqD7ViFEdPWERWgvA1/WHgQHAZvOeZm
6Z6NHM60HtAVnCKVwHau8s79yiOXYUGVZDoaWFWVQrlxY/s8elME2grTL0dPIqBbzcxeTQXiYY22
dkrbIebmT37Aauz0/RSjxroMxOne26qkBQsP/82jsjY8hGeaZDO4Mcj47FMRpbyIFDBBKiy1IYo3
E1RD1MNbxi4kDID5eQ/5n6GCtDyN9rrwmSr3iFwlQ8TR0qxnRmNftA5GpvJaPtL4mHZdKVbm2m06
Zf8SsOUWmhhRGV9d3braiBEEY3OKa629WFod7yNo0eWibSYbe2AfdqWVUGWZeX5XzIZ+I74PYRoe
B18/jVX37kJs7ug6k9TQds7LAFH92lkrC6y27pZXL3VJETrqdjePX1JYcD6Hbu355zpIfhbVPAa6
At5GLqHbzs2Y1fC/6yTaL130OYTG00gYQnfNxgTMaQ853VWF/J7mIr4Phc0abOCHebvr9e4e9YLL
2PkvcRU8hCVGMuOyG5A1mofmde4Wlyy/9mk153fwj96SCQZJNXSrOJuB+UI0CpLvbrRWfIl1hm6K
VhcvOuIyAGGB0vpWjqggEJ8xDj7GMbw3NACbJdybZGy+6s6+9PZ056kcgZ78bFvqlYYLASc3hmNi
Zs+Wh+plP32UaJtViWgBp48OnTqdTmSk7YIuR/qFD+VukIPvssDYyM98wOaqmPVnxwQi5eFINlv+
GUgpvo/WSFJppgHzQCrbTh/gXaPHuKgbvYZc1oXFjYrKxzxUO/RhNlFf7fzR+GqtpNg5uHOfoNju
tYXYVMbwbx1vr6UBfO30oMbEQpJzBrmS+bRJcibLDDYxN2WmxHOdYtgxuHCmyFSj+XZTUjyiPJUw
rJi8ZbVQEpp2v45YbUu8rIam2jdmuwZSDs4MccxWJ7MfboIWCQyOKKNNPrIEgxy/C248OLWhQ1Hb
29eGcjkeww0g9p2JD0WszINy0wejnjeR/mugTVBkoH7mCVIWpQhPGzlm/HrmlkY6FHtXv28WhzvL
xRjjLYPMh7zI3vKMMmqGF4Q+YRfCJUIHa07qTR5jBOYzo2iys2ZOn5kNXjmzBhgv2UJmMi2brASI
OGr6ZqoXuNL2li76k4lXdAmIjtE+bZjmzqs5XAA+iy8krKlhGySKAZrq/w2acTdO8UMTzgeaQads
aPdOPpMaBAMM7YAZrrxp7tMelN2YlKdETw1oZ/HbXDCKmsLgxmTo5IUJzISMZkVtPNp6gqZ2TUWq
6WdGv09VXL1VXgT4wzuGrG+7RXI5sndUD1t5Aqow7hvdBsKvzko3HyxOtnRJ36No2S+Td2lQAda8
ad/7zibLkgPWjzhkIg5g0qMrja8FH0cQnjPDr9Ti8I4bCOfIJ2QxTal5uvdafJTcoV2Bdd1mA0tk
6JbtOER3Koi+RysgFWSws9at6T1rkrUbj4ih6KcodNZxOO6ZkaDtUo4vtO1Pk77km2VB1LhB0HBF
+KEZmNebgabj1cEO5BDZ2q1lQPDu7btgye6Xsr/F6AxNpZbEKh6ynTJNlFEUbY0at/TKZpZXrDvA
53o17hUheI5LdEaMGH+RFnxu20OChsV5sVv0fAyfuOAU1rMWcXToqss2vQ7pvOuzDzVPV8OyX0PP
Xut6+Fy77tds6zsfOb0jvY+HsLIetCL1tmF8mG1R5TlYVIrIB2pAwAuSoeC18JjaINIrrgI6RY3x
YifW2gQsDCxyp2I8XON5YzfWOrWWn3aOlpWtLjjKG6uyrlZmog5T2R/SyD/kPTJmpv0R+g92GyHl
omfXplOMw0AnF+/oKHyXnXbiKpYBa/PaQfuH5cv/50DHJwN9GcZIy9SvNWNEZBg7z0rfmxNYZYq5
NKF/E6W4ifxdoWwyL4Rw7I1PVXnvkZrXdbOyc7XR0K627AJb4+8woZxG8eJPuW3OOdnM+07L4bYO
OSIB/YasiUTVQ7HFa4GbhNXv4mJErsn+rLempp3qqTuo1HxMUeKbvZe5w3A9ee0SWuNm8V0txqkE
m4NwSp3ht2PudA3E3zAXa75XXI5MFxwQss3JQw09RPeVpqiRwFPth2bDd+ntBPeHpBUn1F2I0y8C
bNt8ViDiUVTFGtA3xpXZ/fSs4qoqNnVOcW8zj05nCxU4PYKgBt1WbmZsAWZKaqR6mld+6Am1UdDt
sjSB957fGSM9vzHoWPJhvQoTOrpxPMPEF+4qWw9dukbejSnu0jjA9kqYIOiF2xH28BY2Jt+F9tkE
DOLGANV+3TqgOVQSTuP2EDvhzkuqbm1FdX1WHey+ePmJl+4UIvApT7lbrMeycx+ivFanKJnPCWM1
twySVc4y8uLy2W7o63VFfZ9mHh2bKWGQlCa0ru1KYao4PMal9anAIRatg6F7jjdiNU7uVWG0zNAY
EINZK4TdljUKTOsB3UGzbndMZtejCr9bDSSoBfKFPHGo6BPXmNwFC4R2d60S7zY0Eo5JY8bSecj9
dYwqgM0wXw0+TaROB6KfHb3CeNCqiIkmI8K6a6/VZK+bMXrO4uYlTNR3rQ1koYaJPQlYaX0K7ltb
vwyBn/G81e0wSEe3/1g8gAZ0IiDIQV1wOYIpEKbcZvAxTNS73jmhcx8F7qELwEu1trbvQnjKWknz
Qj1mrgtP3iItUP4w3UwjJEVblewmFL1ii/aEo0H08xVkPevZq6u7Oi/WHNc597rcODkvygEbUhiS
kzkalKkaPpztkgAlWgzFvrM2TQR8d8BDbAE5WfWUExkDr1hTt2ZaXE1ceOtGB56OR7amUD/xss3c
IvGXF+nWRkK0w88a7r9pvNJWjp7CtClfAr/+7bXuqTQywJMOl5EQMlrHPkdh621RLTw37WAwXRo5
krviOKIeDILlDa7OyQuXd8Bu6APH4zcFx6Fc5mvWhuNK75NXlSw/pct99iPvvulLUaU3kqc0j3Ww
tkbdvmvKC16QBXmyJ3x2q+zR0rJ7z4wBhjW7FEGa24Tay6zsTakzAI68HZCei9Mv1CBLi1A8wzwf
oRAGPe7SXxu37QH5trSfJoftULULQEJv1wOrYgwOhcleut8YCEuNfApqRJmKII23eE6U/qZN6t+g
6a2dTQ6RBQh/ao22tmp7lZKV8LB3me5C7hg9OCmLOuVpctTt8NpRpC/K+fK6fG0FADp15HbHYB26
YOe8aWKm0GRbEB/QoBmtJzX3eU6sDYTVZ4PKDUXnGXMWc62M5jT4+TW18q0NAl2yPhvOZuKlOz/V
z4Krsfxp9Xd4WmCShujV0BD1sWDHLgtKVWNyKZb61TSBtM1WR34WICGPmdWcsTyYvjFPBhb7WvTt
0Y6Ce4VCT+uXiEqn3W/t9Xtvau9LG1y0R89ixflasyqzfeSZ72L2QfHHgTeS89TJAcBG7T7S7iUq
r0QtKaqvmJ7XJvXklK4F6sFY2vwG9ELks+1b/jrXPj3jZUG3i0hnOuUmMkXLC32SNCTKMgYb7A3n
9IVXyPt7IxVNisnUdz5D7csPeQ4ADSmMyLGovhD+nw/j7K11DgfduZ34DdDCmfgSLe4mNjTEWBBP
u6v1O7l7ne1ykz4rG8NwDE6tv3et06sEQ1AAY3uWf+JLhPY9/837g2wbzxDl5V+5iPSkakGqtCVj
ikF8+Lgm3mo0rjnktgLAx7fpeKeg/DRytDMRqLZe+XVqovFoo2Zq3zpjuJ5gro08QcxPehtabXWJ
ubupV+HziUcRc2relgtg3ETdi+ZYfSidZyv4xlSL6u4RrBe/4sZqHFSpwrhtPjgMajhw0ugXKX0e
hQwx6S+I48O0sfs3LjwI002nvTnBXeyUx27CuKTYlhMKPOm2M0E4djRykQ/HCpkeRiL4N9l3/NF/
nzZnIFm52xW/lMfSqTMib/Vy/vuU8zBiLjpWLzLI5fqBygBb3pVkHdII4JI4Hpjwyi2TR8eV8rZy
JvADIaubjH8u2uHZTmk2lv9B9vhiU4Z0vVv/YB53Lwe2P8yfnRdg+TthtfvMi+WF/BD7Q1k/siTT
eJUHl9JfGHB9a3SEOuAfA+rkE7h+ngLNo1Nd+FC59aMsRzKOmsRa9rVjh0wrt1EMuRZEzywPgndX
8LZYHHzVsSX5Mo+8scg6J3TyJEeKa+o7EqAkpLWIpDUvifjf2v3PU1Lep3iTOyAv0gbQMNMPIHko
/eSXSIhHeBwlvA+LrvLro2wMPmuhOuPzJQrJDzu+gkKu0OrLqTxY8Ya6jgw0WSN16LGGIbKnW8Vf
JyUxgJxG7o020zIAbcKve+Yq0SLAze8hmwFr9SsjuJd7yCWHCZsr8OSG8BtRm5XvyIPm/wBIyFoQ
a3ZN3bvev7xH3LlDXsYKRLTLJxtMt0V/EO5CxjlHQsYt41nDTOaUyv/eb+Q0aOZmRcZ7ZxF8eEnO
1kgx/wjIrXhy3CfVv2XJy6BZAPppnBqYi/g2LbZ47fr0zGX8RIiXpZBy+UmT0Aaxj5U9PvHivLdP
/IBxfC0jHb4pZiFcei/hBA6mbAiupcXosAs+ytx8aLW3/x5whA1dFZFy8/KQryT4KVkevLxXb7o5
n5p5YFT0MhkpNunE86rqoDvxMFhQzQxDrMHApGqAKQH1CKMnt/CQ8m5G5BfZhrMECmZSFhpqxnns
gfPz9S1Oa8f/qOP7IbimHtOb2fzSFemOoZf3HdEhHB8mwEhVZr0mUFf1EgC7o82HuerxFOHxDqCy
CtQv0QzMEe5cWcZt7KMiaQ4MdIfxvQsMkEoEC/NbnnI9fMPA+PQQJszNiCR3dC+G2Xs3aQf0O3NK
sC8w95lu1zroITqj0di8qzjw135LNdo300ih5/g3aCzCpWQqi7bNlx30T4lf3Wk5pNucxMRtkl+j
bRnKG94/P1sQ96roF/qN9jGpDJl+Tu5mKgELRD91WT7SO6Ozms+XumJWW9TPY8ugfYrMcleX2Ws1
Wf86Uss26i+uk5wGPLYYSyDoUzUHezZXeZXjoBgeZq85yL2bjRmqj2+81TXdbcccTibJjKMBD82L
5j51EM6IkSeSMXvqtWfUGtbeOO7K3H2WDd1bwdlUKXLAFYqz4bSfEv0Qj+qrD+x/HZ1UQQKsk6G+
Fc3xjmgUR/q4aqvxJczDB31K/tVNdvDg0pGyxjimZZlEa3ulFxZ9kwk8e2qNp8g37mLdPJLGP/qm
85Qu2kUWkkGLo/canEy04Eif+yC1UREMF0mfq2BY00BeS6wME/3Y1R7qSO2JMcdjryUPqkJugr9D
RukBDbVzGNT7dqwObpQ8hcKsyk00DE07uopWzKKPz06lP7UjE7OsGM+IQxwl3fYC4miRv1ROfKGK
7xhyt/vcD18LmAMAb5x2FffRAy1RE2QapZ9nNZ+dir5VRBeOXgHtYbZmhwVI6Z1Tf36uQ7T98+Ep
oONlZCjdMWz9GCeDTJmL6crhVmvVZmSQU4Q1bkLWxVbaq2Eun0mcAdaAamBzhKKe5ou63QXODzpC
DU/NfJir9D4i/HZefM6YsSGeBNm/1j8Me/n17fpudDwQjWN7nTlY01btTXbfPKdvyNCtbATe/Ca8
td1q47nNcXGXlYfYXllQ7M7WuWjVi8TtYAJKVdHfaQaoFmlMc5m51LFPxseoUoemGa6wpwBrx+rT
MsajE863gGx+jD570QMDMgAG0H2N4526DWsKrSmiPRot+sWkq6QXxW3vVEcHew+Y42pfhcQUPUA8
kgQy7g5AvN6KSL8GhY4GWYN4xnSkgCF7tHZZlb4GS/XVV/0laDVI2SPx2axBGKE3PIBK5i51Cs1I
m6aiNwok4mHEoAIPgVOd4ayZVBu5J3qNafuSne3Reh1NDOVqbV9OwdEfyPHIEoZweV00f2f5wTVT
9UVLulM741CGYFbekWxmDaoqxs4LhtPEyd/MGm5/3MTF8uGZ+CF1UhQwwIh2Cx+lqv7Nj2s4xfGC
MXtIL7LfyHPAKYu2xoqIu57cCZvsFklYfuq1BcRBfOWWveO0KMOkIT0vdpTcIsPWPpgY9ZgbAhm2
u/hftYyHqepfO91HJNUtPhiv3c76fJBktsqNowM+K2ZrYsexQyBvo8i7cemgCnaXzVjYh86nod6C
ngiH6hWB/ydDRdvYLj/9WdtK1tFE2bZ06FIO3BZlvM5Ei9Bn7iEhWo9LiGzpWaiQYz+fHCQ/0QvU
1gyuj17aPuVqevRs+6FR5ks1+UeYYiipYYZZ1VjMaeW5VQpjLW5N7Ax0Bfp0P2kwMXVXHafQXVWl
hZPVYoHIZVn7dXcgOCPapBXPNuoqUxIdHD29d8f4GfDVnuD/y3QWPhFqdu5Cs6CIt9FQnOg07Pyo
1W6saOZfaRA49rTT0+gCABnhAskmIAWtNdNCJyt3DqHFYyLuIfqCggoI1d8wRXsgbfCqpz1vjf1W
FpRrxEcx/s5b7y5zFBoSzIC4gwGfB1OInWcjXRLAcPUDIkcCWFVVt2PfXPxe/QLa3qkhOytvOllh
t/V9Hn8VbSpayfL0yoZO3eSHV6dk/GHbIrWDtw43uot86txw2qUizJ5p+qdiuomIn3ZyJguv+8q8
0/14V6uYcB6BATeBXTbNeKQufJOESJLdlEN8Zffte7ssF8Qu4QVUzdWr/G3WFJcWpXfL7Xder++b
acLVOosnWTR3iavgRrIZ7aLbOCkAnQBtwZHgg5DuoaZHndj5Manbx9JbthDI3BvPzl4QX9jDzfj0
9AAWW2Ogr9br0OO5ksSNaMAX+VuhuZ9TRKe/sgzCSv0PaayDaXhHY0w2iQnKn0SeTG/jWC5KVDGS
dgJBnKk65in5KAGjcR0XV0dJzKCjzMEZNLpM87adj1cIGWlcMjmMUhRE5PQwyolxesW5PqFSZBgH
H30zaOpAaxM02nktAHcwpnr32SXxP41t0U7BLhjyreF138D2DlZFY56UHGY5xILoWXkDHBjM3aLg
bQxQgXQhrWcAPly3/ynIq2o1oIg4dp/ww6lc8S6Sg8BVJkPZZCd/2ZTZS8BRUFQsfeAU90GP1bAF
Kq1u6J1Q2EGcUsEHDRyQUvpTisa8rBgJLgvnqrjrRQpVELqZtMZ2AHnu26bbYHP5UJlEjyZNj32I
9EgCQjwPL8MY3YI4uptHSrO0uvE5NTwPvLBCayul5WbEuO6Ewb+imbA0Tw5dmu4lRmuqPxVavw1p
NUTUDFVPwp53yYtnJ9fKzO9drf2oPUv0ShFCstalMX64YfdrDBZq9PbnEGG6B/8z8rp1kpNT+22O
cs3i7pM02+GUhYH88FOkwWnwCEEi9kQoAGSFvViw0Vz9M/OXbdzDBY0xJS2hOyZFu1mIgG2tHTX6
4lHuvg9+9AZcEdfcAgPu+aHhIYZK3c+u4ZD9xo8otR2qoHpjyvnMU91M47yZ2uq4EPDhES7rGQsu
2pHXaIbNOw3kwpX/6i5ezFCUjCAmyR0npE1j7UwGsGUA4sMPHjYea0gz0Dco3EOL0mZF6eTMycEl
mk0Lqy1ejK/KgRJAHQDFtflcXCQXnWZXh9EBM8ztmHRHV2BptV0+KAkUGk02NgUCno+yIlku26ai
46i7l06rDk4635bClktR30JoueGNfM79flSHoOzweNHpoGATc1P4I83rfC+HxN8TSqr3ZQLr5cTL
Lkxq6v2Brl1lkLDnPOWEjKbK4oMXOx9aj6Be1v1gTEALbUFwy3ip+l67CfocTB29wXbZ0Oz/KjSj
RDRvwPIaaUerDag3bfehiKTShUuczIhwGFH7gsrxSfdysIgGJi2F8WjU02lJPDzQFkyXkKr3pvHF
UfS7PQOT8cYNaZa3YJ+YckVu/ZVp9r2JKwY359VLEJeqxhStEtQwMk9tZ1Pf9tKtyp2S7cqUQ+6s
ZlEKpoX2BoDn6ATFoy2GQRpcyGBMT9jL7n2iiKZTOzhzjjeiXtCggDcw2a/wVB70Mfs1zeFbszSK
iO5TJSLOkcsSxXqAl9eDcVKW+pdO6aZFu6yxkU5OxLKIHVlRH2AdVYfouLs/9IFeyio56a62i8tu
1bek1GObP8guWUbvYWmz39ifXoKxfaL+BTI4X4vaPOoz2ot07hxaY1ZgX+QiZVcZ8FctGsttUW1p
hdP2ImGmIgDYvzYIFF7I9enJl177HwMGoiQPGHyrdajszUipOpORSMbM8cHibeB5jVCF2eo+3rQz
ng2sROUV1U2WF3dlgGfjYjzMTY1djEODHC5+WuxnPaWbF1wK+l6yA2YzOzpaj76vw+kSPdSu2riA
i+0CPLRmgaxroF8np7ZNXwd9YkbVPv1FbnwmJShMWc+Rn198lb6P9QziHjXDgPa9Lhh6t2vgh1KZ
ZpDLjfCOtgLFZrYz2ZRWFD8kjIh7RMddspuSWsOri8cKiCIaljvbmA6aU50nY7ikrE/EHdxdXo9r
Kc3SrPjOQ2dFlKBh357k+6cjUjpUOyZVf23Z58632Mbh3m07XE+WCP9JfFxz73ZahvdcWe+DQhsE
6nYQD+fBrb+rBMZ2prdveoMmkuX3xV6Z2osiiw3a+sKw5RvA4zP1664NGcmhuX7HKGZZR360YRE9
ofL3jTDTkzyZCK3iwk2e657uDHGC4Ax7ct4pt3ppOBL0vn5tsSmDtw2tlzSHvtx11sZvhKTPJNVb
PzVONcujjK3z0Or4mTivpcXX0UimywwOO2Lt3ngs2vYUTNHZYQWnZrLXe7Wbo/FuRK03TOHhNaBM
uT2IpzF4BmAdmdo3GvYlKXt3gZS985t6p8pxa4/LKbKKAwjla94bb83EiVeTbLqdjSpRPp0yBoBA
uYEasVbRe9h0IaS/QLs13GKXGunG9+dbishDUTRH+WBUXzYDd0PUpyucRhP6VZ2sW0PdKuD9cANJ
6UL9IOuvRO5NSmWpKuUbyYk5Bd5dbMT2TZhVWL3ZT11rbrPF23I0n3ti/GQZZ2tCSc+BrJ1pkVB+
7a8Uj7YE6R5ZAwmSwCDe3YsVZg3GmcHHMru/yxgdCkbJcej8DsINqXzcmnBfIe15kmpoSa37KkI9
ajARrIqDMy3Rno6UnOezmtdinjp0qJtnY/w7jHG5kYhaadPGN5tv6JpP0l2Xczhi06LpclNrjzMw
wlxad5yTg8NCdSqpuTgFTOQEqm7atYFoxYUwvWNG/EwXOpj880FsTAaycBNQf2txHuF50i04PJg0
kD9tOlVRMV7LWHtN3Oki4WRpIzTN3b3qAhjl7W23wP1jXUhNL9vGG4VF2WwNTofOBtmV/1iIidM/
X7hIHOz2dlp+V2RpnglIuAbmT7NcGrkzAUseqGOVxzRL8d3o31OkVKvOOM+quwKsx8UQdit9aG7g
Tsv1f5m+XCBEUio1kFfhy890YIvor+6qahg4pkY5nG6Yj66a1idZT7bMgKDdG4g8ugjqPv1VOS5M
Pq5ErxIwYnhC4z+TL+mNGb70QGckrArYiuYzzLT7WCghEnMGGmzabT2gUC6kCPMgH1fR+jO7F7nK
xaWIYrnIKZBG8V0+JTtnHNHnvWIX5qUdtjn1WqHfVabLauLsqnnW/ag/SxtYtvVUgtJkNkfSc0Tb
i5hCnwaRKQwYkaKm75pNTBSilR7rZ3qQ01jdWCn7iJht0WAp+5/c+3ZgxqB/Dc44uakmYxUGP1p1
TacncHxrNB2BBS8MdnsoeRCI7eCOuyIngtwwm8bsYJlY53zJN1EILRANVsDHztIOMEmM6UqKe8Rf
GMwiRLXoFYEWHFPAn9y0uTH5KhhksTDCSNvmzfRkkRPJ3zX1e9/VJ4eCeK5wCQjnI7POGzlBzDDA
D5uWC6h8HgF/2ZpY3XCQkwqtWlgkHS61WYZaSnqQtuqYA/FWxRpzzVW7NH+JmR36uJkhw4OZVqbe
Zdfo3rwu6dk3QXHqEQWXVYLteBC2pyJpDspHGIXUhL6n7C0t47WMoZZHpE5f0uVjGKxLnlgrt+8O
iAqBBEbW0IcTPcSnbgxXKOXRAf+RlVLl71XVrmUBNcm8KemMCYIANNiN3Dp2n8hgp4bBd0Unj2sT
0eWunfdyVw2WJIrTTggTDhsZZh0sKrlnsq2JWDfom/zI0StJjkxXfARl1IyEVIniBDMrEtyuxcwk
+JZPq4rqi+8kORvdVjMc9jU3WT48rD4lbCC7tTHZ334xHiplEpwDFA4Q96/cMy/M52Zj4LhbkltN
yTkwv4vGwIMuWjMNGUNjP/QaurcjOeLU3Ummmvn5oaNQNQPg47RB/O6pY+XGWfeXyAbdk2yFnsOy
zyaAEvhPF8GhX8gAWY58A9Y9sSBCE6TZmfTQgY1bBrP8voHz12DnR/Vqd8VT2D32TQmla8Qb61Ge
WsntAEC5lQkOTVAkZaEBABWUZUE86tnheTJsM63l/z1NhkoreUzSNJQ1wpm6UAy5uDzHHe1PRHPZ
3BINLSZ41IOyAqzhI1Ld2WuMSwvg2sY0Jsg3LJhIoVkMFKGW9Nxl7NgC+MvzhwhsePfeBBP5iLVJ
dURWO20NkPhOQo7XuSuejKyn1LAOsnskhDAMq3iSFeQeTHZXEph6dwCK8SHPsKEAHoHRQmQ+E1Gg
WDy1+Y8875GEzC04qYIPhpn81/OY96Mu4b2xjkJ6jbJHRfmdrxNiLVVzb+byQ2xwaofhRXL2G4CY
C/ISMfQmchxZvDohRA4ana4BU6GA/JSnIBuU0cscd0zHmZCzQZlWuFQgKm6hQn9DZrtJ7AloJXUl
4ScLtRvDf0q0EJitA/yA2SnTF7kHaXz0FPKnYiVBFSuFkmx6DqQaS6nM+kD17SQfSI2wtlgW+NzI
ki+pkyVoLaMlkVAOEdkVToiina67R+I23agnPL7gGdHf4WvbNBhkm3XVZeTsqfRlP87+gQgB/4ET
uGW38SWjMNxJlLBAYujZeFeX6pYp1F/4Lpm8UfjJasySmbSnPbNy45IVoMcgEoDcBXSYCVXp4t1L
qcD6k8edtB10LyjYHL5y7MstMIw3QkdYAPPnS+Sono4RaEkUYq2PmJtf53gySPxiK7HrSiocOaSi
fmb302x0EUYcGBRL5KdlvxWzubb24P9u2a8TdDuJHTJW5Ml1TxJtZI9FA2Rx1im/lXiwSNmLA2D3
KNHG5L0iuA+8R00uy/IBunf0Obry6XMQXXc8yG1YEMSGgTUrCyXjAM5Ax4QFtDStZCCZYt74Bufp
kpJcq+Gqcv6aZ9hZ6uAx4xOEyv9XjcQ/9oFDL12en2EjERncSTAJQEg3UXSxB3iaYJo8Wg3SUnC8
5gay8K1OOAbicHRa6z1lpmMvH00v28LI2hdiVj67t1x/YAGxXWC0FZcg9+68sfz+O1GMCnbdm+Y4
K99GfdOGVgdF3ovM819IsG9Bj+7Vf8HV6iIRc5jWKQ53iBWv6PLQWmK7edNdml4kmePsNcIXHzAY
ClYn2erRPL52QXIyuheCPxeGlMrGQbM7i/od7pd/Hyy7W45x/lnukOzHoUz3rKrFqnYuGF6kEv7i
AHknIrQG6vCIiGsAGfkbWYz8SCHMSWrg6xF4exBXtKPdJLlnLEwg460jH5IiZgxzm10ajOwd7iXm
g0fZZglNteoqW1QgAGZ0S7DhJWwg+ChIAuPKSESCy4epskU36GfAmcABWC355nzltRJWJCSzS1iq
WVxcVQFsgpVcEDjRAdhoOcKKYbX3fVpIfL7NMwwG5yDVmlyAvZQrtgNdDajmPDo6TsNQ7viV3BS+
oWm8BXzXipgo9s4S0Fz16wOIIUVvF+dezoCJ4EFclhVm+28KDh7v9bequxexAZ7b7iRRPZyau57D
u+S4tgkpRDzqR38jQbhhE2j+jzY86Fn7pHB7gdx557FE5BMCXVtxOkockvNUPkm+osae1+m7ZbG7
q7V5G/ivs43YT2MAz3pKwCrZlKYsc3HMiT3Mw4jA9jz+WbDFmEvNkAnCObybZ+QVbeRCJxR5RWqM
3UjQXAbyKzy9XX8764OUELnGVHbWwrtEtjAbnwAx281RbIvk0xH5Y815ZvSFch2TqhTBe94r0b94
n1RxoyTCSBIir1Cdcduq6AIoEwMXv0CfBotZelOU3sJb3YBn3UwsaQ/qTzONYCkJVCw6A15H1bVr
a1bPLUlAx2nLA5N1aAMT6Nv8TsKoVqCLWX7LYe/alEHRsiup5WXdx6F7yQMUgln/4MPIO/sJNGLR
kheHjN/1g5Wmt26CxCf7QUJp3NtHTg3ZtSoLAWqQyXh+J4CPG4mRvo2NNWZovKmEOrBXcrrBR/xL
ZsZGXeSA0fNy2xHOI/JhiSiJEZG+COnsLEtF4mBFOiFnq4QLYpJ8oMQcns9f8qpShtUAZSWLJSoy
tNzLNCqia5j19GqKZFsj3WE5zVo2UoU9ykSPU1aDRONkAM3erDsF6zq1D7LSNIZxXmyelh66bpj/
JUYoLq9Cdq/PgZHqTzVEE4+8A0wP+aZkrxJbc6BMJf8ij4U9LwFMPhaFDljsqBtw5RJyWRHSWJlA
2HOD9GZ5yuxy6+tqW9doBbPopLdK6B8q9o2vH92kwlzNB0FUk6UgmVWoVdUzOSubSx5rIKNLdAdI
bpLpXxsATQqQ9GSbpMHySoXH2bf44PXzHzmx5fxZqnxbkY0bLi4qnJqSWxAy/tZi8DPRXxDMVEE/
FctXO31z3Qe5WiAut6Xr3SdkZ0z6jpKmeDTnIkwxXMtd1+5VFqsiwawXTB5zDcpFd6011H1YHZGR
P/N+AgyV1FvD4kUSm5AQJwsKBNpWbhMbu6U6kaggKaPF4S5rkDUtaanLAKSby6ssgZoQ5lr5TvIc
OfWYUK6xuJLQQLF4/e+ZDY9LBbODNI3ju/bAJENmdrtnicXsYPmSevjydzHjxIwWPirRJfwfTWe2
1LiybdEvUoQy1b/i3sbYBkz3ooAqSn2vVPf1Z+S+cV82u6oA21Iqm7XmHDP+6ZV1+O9VpDrrrYuK
nANbnLzKPgv2g+5A252R+v9zk95zOrG9E72315PRxIm9Z8Ap0sH07Q4NsuencI3rl4wNS8P24eY5
d6junNiG/mQaXEF9qRpgnrHz32WrvHk7mTUS55AdIIujXgeCclnrV2jZjfKirba/Fr//TYQUnlkL
9IZuaex7GFXgJ8nugxdDRsIU3vUeJQiSY7YE+0gyZ7cOu5DorbWMg57QZZ+SsD2fOIoiZ3jGzHLQ
O2c9sKOJagrrLRRdniJTbsJ0vGVdr1GbN5ovWvV49bIPaXUbPa8Wpn/Su8u8eQ8945/vm2CEjWHf
8VKzZrT60Ulvv3QpaGp7nha4XIiaMULSFtQ0rZekZR5pTTKA8gQsjl8Zr4vh0FUs1EUF0Ru8rAsG
k2K1IEJZgTrEDBJhH22dqEYq0T+GXf8HhhlzyMz6rsLReVBEEOGyyPjluPzN8rFJ8gWg3wziO8yM
90Bwn8Z6Bvca9O6TahfE+WXNvtpDEZ27sLujEk7cYomCg7X/Q/nJ5KTqM4fNWMbKqMjYSNbvo2hv
RRw95o5FUT8EvKsjhQryGgCUxQWRoul3TX4fTMqlfUraonuMHcxWqV+fEn/ySK4F8TXvHFx+tBfL
hNc0De4eGYhBIPd1tTiHXD8w5QRrs/MCjg9et9xmrTBbOqddmamEvj8yS0so/ZyvdBSwzqupv4rC
yJHmV1vb/8dqvqclXlingvlnlJjOh+jYh3+wofUrthkmyr3mszLK08SEU6HhMiAlrOp0ea4NGN1j
hSS++dcSW430iy18TSUQ9EIPq9blADS71Y9lY/nxjBmZqB277s7p8h1ybWKcGoPflWbzc95yb1G8
X4MQSbFyUAbmza2JkOXoHavyCP6ECPhGNDiiS+m+tQIdfTOyTlSu/OeMmFvqlpS+pgjcnSumcRss
xndaw382xq4HVQud1cZsgtz5cfF55OL5Z+wpK03JRBCHm6KaS6qd6yODoDMVQX+ANOLTCG9yhGyL
uUx7wwTgMxpM6V3/WtTtXQXlfSGnYw3O8XEMuclOa3IQ74PnSJueMirqEOecD4xCryJzv4uq+izH
sFg7benBc6VWWs27qo/fgR2RbptNgmpZau18jG0Yxe6JKg6ZlX7Nlv+daKRsHlAdcZN0OCYA6DhL
AhEn6fA1UjC7ImFclYSvmiVFv51ZxPC6Uj2UeAFskDRrUdefzZK9wdT5omXxRHYgFRWz/jb84s2c
IomTaLplTX6tMpoXRfcdzIAOhUlR0wmS+5hD/4jNhFO0lPEtNgra0CV3Mhvs/qFHSx8hg4WvOZ2z
wrzlA6tGImqWxhGwO5waewpyxtkEb6yFzdWZz8PCNqGu8pewDh6J2AJYYxbPZk9GXtzW9VFKcWvt
NGKPiJZnUFV77B1SE4umu+SDeKkS7MOZzDgQge9elLVafDtjq+efQyGvhVHEp8VCDZf2oGXh3i49
kHSXQn0b96QlouZ/n5tSvIUTFdoxo7ZH4ein9N2TjDrSwib4BkZt/wPswWlLDgqHTk8vM3TEMSnp
h2WNgxLFB+GV+mti3OhbLpbFZAr5IOb+ebEZPpQLKqgBaj1F8efWoJLtGdPrZPkju7zlVqnlfS4M
Ssc4Cx+ckjNA1xO22UT1dgjmv0XgnZK5xOwSoB2PkWD4/vIYKEdgzTIpCw6w4YL4J8r6mxzdW6MW
dKY6Pa2ymgHiDXL+RRA5PcUpmsAyjygcFOaxrF16ZUoFxWW0yXzzKuxBhc06TSIQZbQRuHPdBAQf
4Yl+meLKZCb3vaOai4uBdAcO7cyxBLnWlcjzdjVBgkApIpw1dhaSuevE2cULVoOyCPNtjhQMqTjj
NgtMHHCO97duyW0wJBkpwTyjK0WzuVZNmGzN2ps0PcM9WQowEZcVrBvYNHZyv1lDz7aFINhHzpMw
zA+SFjMgWgZK+/GvLKM7TvhjbMWQf2m8N7HJGd0kDb6zggPgmgAqenlsqo6YE886d9FUUkrnUA/G
ATCPkl+tC2EkxUb+gLOGtJscaYMRU5Zd8oVaOilyJki+ddt04PIDkSHvX9LjXDu2LiMsWHOEohcO
xQkfSPBgiVnti9S4ehM0OeSJuagYzJNJLqjJOspqYlQP8FuwvcfOSQtVC5tcyakKWezx4bseO/XC
HKlNWovHUjoUloWnOeg/Wo+AJJkMZKv3lNeCFJhKrOz5VtBl3zKZ9D8GBud1pzKOhlVliG3kDeNb
uwSKHZcJ2y4ZX2VjJTvPZsLjSAEAfAQ+sJs7tyyZMBQ7SkK4zMcZBwedXow6gz9pV18VHwxjymgm
eda8mhMruxRdRbCFHbohmBdc3mjyLZZWQu2m14U8IWCxA7Q2AdDHXhqF3QNBAjYBnwtupAgYupZc
5sRKjk6ZTnvXcQLkrwlCGfh+pA6sAj+iNW3PXUHFrknTxwAYOLQDXCXr2hZfWSvBPaM/3bVQfinq
qYWin2EebZVMtOdk/NqbVX9ITNPaibha4OmkzjovSXZNKI0ellpv1VMjeJRKjuHK6UqehaBgJ0VF
q330xrSuUUKM8SkOM2LXm6La04ikuZbLEmqsW4WvsSdS1rVcYpkg6eHYZlaDHKQxfwqvdp9rp4s+
BttdfgLLdNdLDiirlA6nwmxI9nIe0BbVpWv+JG4WfdfAbvYupkqyC4xS/oDwBl6UziCo3Rzj0UQM
DnwnyyQDCdWw1ckeYKNNulO4oLbaNvi22StFQXYtnBngxjho25+T1yNphLOFBLQsqigkT9Wnwx4V
8l8lwZkVadFcbWfkrk0hOTwNQ/qMh6p5HnobG4kdpNNtQA+KQilx3yZldB8z1eJLJRMq/sqwvvuB
pbWxsLz7E5oREQEzH11UWuyEhm0gu+Lmz2r5U/URcK2wC112pU50IBSQnaWaFUuATUuQC4ZMD6pI
vLcExCJ3Kv82k6DFMVtwlHIUwfZsQXZvh/RZdNACDNg6qyRGkT6MyxNZNt0/srQyMN6OEalVPxq4
13oXJ7cT+6PcTIn0yDTNZnZ8jmCwk6QFTHeszH1ZCLWhV4zWxR0497soqyGjNzPq7kYxb2WNQQBb
GGJh7weVXeZJ/kqiMFfEDSbPQ+1iPJlK65dY0om+m6IkPRX5WvrS28gx+bKh42gCGZCYTFNW0Euw
qzYJX/Dz3qOeNCj2BzXKRhq44UD6NMk6ebxTHmGWXLT6wctSuZ7syoBRGsxPY/c5tu676P9xU3Ah
PqsR6Uw3akKlg/eOZfnUdL9zDnZxjJ891UYXybmLpFwOlESRU4OdJmLRtaYItyFJiKR+YRM4p6lz
A9O1ntqif5AGjWz2eLXI3oWrwKlOAdW1D14X4/l7J6igBfa1ZGHfCNs89PRMoG+nALUYgn8L56XB
ub+fY3fNSX0amOR5nwyXB58lP5XzwciNrY10TABl4bdSJYALe4/aEgrgfLTpTbdOfTB7gtsG77Ge
fy1kFB3VigAE48DDTonyw2uXt0jNG98mQQI8blG+Dewb6V4MGsRC+E3D1XMcwoA70lFAD0RQFSjv
PgwJzraK6J4l09ryB/Ik/iOAAXGtOBymbxK4tx8iD7IBHXsrw6YMW9E08rAXfib4NcGvTgmRNxy6
FaTfzLLAY1I7dpvNDEWSPXy0LVINja+8e5pdRDS/cZM8KEaIKP2tKYeNtM3j5JGTzFAjD2yn35mw
kpeYMAY7umu8DO/BN0gsszPvVkEadAzCViogBlb/T5a0p2rvW1uHOJS+lWLeEK/+uLgJh+1wxa9A
gUD/YdgMkfvhuu0z4UeQSq1HpHErTcEUeY94PYGSNf7l3U2UC/nSShKcHGYu8lVgcT0scbzp3HSj
r6D+83/ya1wOcFVb/mhRLDLjH/07QxgVJQ4tB7h0SxfbGN47tWxVSIETUItCSsZhl+XW2hSR9VFC
x0y5ckN/nyzslxZ8iWDeGlhb7ARiBlv0kbcUwxgSBZakxQQHFNyMrFmTXry2I3odBUY88y3Po1MQ
w0p2bIKUUWrOR/CxdGTBRHJQsV5tFsh8nAm8YT9aN/t5TF5l5RwKx38tzOHVQyta5sHHHFEOBQ6O
6cFvQQ53DWjr6CWV4ELsoKYuafP4tmNzjGLIXs30R1bLnU1Avk3aNFjBstl5ItwGcC3y9AjphoAC
kG5qQGiHNUNdDGghw+A/4mc5A0ah+kulFJ6erd5KguarnicaTCJr/xsu4D3Azh87Vk/9MhP9MDRk
jkCjUGG4Lrg9+ruT7DIyJzJLn4j83djE9mRow6c42nRj89f0U7hZE1roBZiARM3Sc+Xu7GJWMTvh
wfX/9O4rIcZXT+W31FGvkmAfLrVU9kY42WtTFX858K46sdzYakOhFhDUIBfrWyKrXZDoBkjzUyU1
ao4Z0SNEQyx9RXos7fqZSNGd42IlMn10TeVu8mkXuYeptf7oW5TyMEnKkiGq9NH09spCG7pwBupv
VBRY/7sPxI4r9hxnm2wYmX20NWDJrCbzQ9JEYoc4VkSTkrPLddFMWs2YZKSOXn9lZNSEyjA6Fypl
gy6ZJtadz1fBoxOQx6Pmp3DgKLAP47Ty4NRAUoyeth9ITN5zO1h7h5ETcDn0n3V2bE1s0ggIgUhe
3CowaXhMAwWZs8m4HT1KAFTO/Y9p1Z+47nprfgLk/2FkMwQgvIThIRLdB0sET1pGAMNEp7nfAuI9
cb30DOBWYMWxHPz3PFXlYxY/U0Df9sLaRH224827yJn5wtikQnjkNNo92YM46w/CX899u+GL13rE
DS6MVHiPNdrinnRy48VJWsrqXQR9Y0TF1Vp3cMtQa9sLQCRgLtC3QFhuPAUKJrDzdyv81B/asjgG
eCrRUTwEUEwjUZS8iMGm8MbXsTf0a3ahA6WVyq+XUuzmL2wkH+9laH6UVgMWQNJ8EgVg1BMC7vri
YgH4LaL2T0reiJf/s5dpx8hs0y7HyXbPwL3yI7NXvOXmq7auIvx4DtLlOGbGPvXqb/4VR9SBf9W2
rRxErNUjGpLDjWftTCEZ3Dk7U7N45Fu0idcmI7Bs4cA519xy1h1Lo35Mkm46upjOTIY+bG9+pnTI
1MuCVebMX3HM76TsuohkfhymbtPN4DGIP0KSzZeBk/aqGujSpuX0CK7Vz6aVB/hJ5xDr39Wnnw7H
VAbQsumL/iBZezGA04sNz279E+MStr0zY6U1C7SM3dUDdLsOq/GKK+gpGRQJS812jIK7Y9ewhkmO
7Fs5IRBrdSyDGeqpm3PpUU7jPZ6zY0sbgtr3O/qYIOQbM4NQb2001k/1jM6hTT+H4leHvYGnXfn8
bTvDeOruY8a8WYx3s/1IuN5cEB2WNgkTqAy0JPCWmlrL2HWb16TBNokmgf166pib1iIsgm/mrreM
ELPgOKh+fXwjPWsED2I24+MLzT24brslWnZgKc7/MSHqmzKYtb7XqZQrP//HwqLfZk7pD+v0hsgm
1gGxySLm+vSo55ZQIb2nVLawbMigxl/7a+U/Aay4kMXBSbuVfj/dTLkT9ivvSUXpdkA+UvafyvW0
H1Z23jrmQ9pNQdzGYyVAFFGINYqb2/2CemOBBBljEzdo+0/eNH4FkOqYX+idXrmAE29o9LNDBms3
tLq1vuNK9ITNYh/gE3PBQOs8BN5HPHAJyepBltGMNAU7xMRMn4xSpwUU4/y60X1sXEI8UEvR2BD/
+K+JWkkHn0SZAYrzqL8zkAs0M0C5bBemQmwAeuNUlcu7B86bZoq+Xf/dYW6Xfma5VJO46WVe5j+8
AS/4tVPyiJo/Y6az1bMN38Hml1+iHzV9e0lo4oj/X6SIw13pTJ7VG+vLwAJeuHc/Mve+eJaSNnO5
9fnELXghx+rPi0vwAteL7R4GBljfH/oTh/UVY/8xp+jiQVzLQP5KPdSSzgBuhQZhXvbIzB+kianN
FrSlCRLDcE0E6FZP9iodVnoc6rfGdRpishGyaMtbSEi64irxAQpYKTnQU/2J9aUdGNUuyNIlpuMN
9DNx2CSEYi+S3//GFJeDNZ6OM1Vhhi5v01oWukyI9hXpglG/ZocniFvn0eLKcAmWENVnsONL6d57
x1gz6nnhQO/0sTzpH3EDCtwDKp6g6TaCURSzk0UawVvkpvzfjcqp9LN6TZBkcYJtVErbONZiWNCK
XvhUWO+I2mOSTCscrFbvH3noHdKPQzM6LA1CUh/ZJau++Voww6r8tRIOzyTkC6lz3XGg2zLexcJ/
tLNhg+LtjclJf2TLYObsbwW78y5LXh3Et/hWTwjzoUYnVxO6/2hZqE/p2rJ30NNTKAsC7KjONu45
WQB4MKNwAVnWBH3GwK7+mwzq0cQcx11n0tPTwNgvFKY7AE+67ErQyZJdo4ZQyrnCOc+KqnD/p8s5
Zbo109DYzmwFsB8qmpg4mAhcJMMlXjdWe+qM9mwN8NyIadMojY7h3Se0sNLwqsHvXFWGmpk52Hdf
ODld9J3gPOTwKCBRg6jMucLv9QjngY49RKGZ9xhS2dczst9bt6EeWaq2dVPgmwxRJJj80HZEcLzM
6TV29Zj4oWd1ArSxomq349EPmNkHLmwgwmoVFEBxLBsQ8vjFdDK4yz4IXUvPlF0YvbfzzPVyiNit
50utkmBtlsZqEN6xjHHrga17CwdiLOsxrt76ukme1DxV3wtMMwLIvY6eGiwKiunh+0jxCDP2Llri
U2Alz6E9/NUTwoA5hDPbnVI88rF5i+fqM4g8yo2tpHBf9GRejT0JwvHRzWKmEZtWSjw8DjoJeJlA
2XV2fZZZ92sHVrvxzYqMTJpX1N0k5R3H3/hVjybBA1RXDNx0w5jB1zToJ222EX2UnQRy8dxNAYF2
Hh0Fj1QMhJsP0h8O9K3fAHN+U+7hkISEjepkSmlCR7YW7x6KZmNOwBbD4VjZpKL/ZQ9Hc9zjsORT
8MyBDxnlI6XYd73hQ1XxbhnWoaR5rH9+SjHhV9j6wL9TxNq3FOAPk8VOXkTqR4rgKFzrbMbyWgX9
mcL8ToJ+FeyNsja+kDUXrvI0IGvZxMtvWuJh6gofiIh1IMqdaGEmWCScPg0w5yLDvyrAgOZ6z/Os
q3I0tNC9gRJel7o0gI3N8uEvCThWhUt6LagRAkX88lVUyTqv4hu/weSlk0Bxk9K1vk6CsN4BpFY/
nkbffFOkP3BfEEvlW59dIHYGkCFQzeWEmy9aD+2MkzXRRgxO3wmlreemAPyVG8YdYs+fphDoDrry
RC0He2mR0NOf9tSwdrkiXyKvm1flxu9uk8I3CE607b/ysgFJpA5xPShCA4p7kPM/1Bk+S48Ckhja
c+gB5Oq6K+lg98ZarilmlHoQl1LBfABi73GEB4+zapl0GcwXij1Xl3JWUNnxwoDKinUjrYs35etW
2QTiOBaAz8XlnEb4+2FGxf+gJ3gCish6solUAv3hZRTwenREFarepHLWNfqifCChaXJp8zLqgTCo
v5PX18z4xeeggpvZxwhjQDdqpS3AYzU6z7A0Y0yNaWYD0ovq8B8mq/AREP/dAo0y9i59loCUv/CG
8e+Ymf157OuNg33Ot2aQCOoQ4Hb3PSc8mdJ51V2cOmR6r6J9HaaIxmv7ueJqpWqosN10l6BlQKF+
p+QZE5RYWZRave/SCz98t/iezeJKqW+rQapJjQ0N0RmTnRm+T2p+7jstg8nUU1ixFaqagMRpV/bI
14nEkTj+G+HeBpNaTLT0SFPsjjN/dzEmfLWZMCLWx5idHHirvjyIsr65nBRF10DPKXlEy/yk4nE6
hUbynDfePzcbdkWgMQbhRKUVzr+ZhPfFUYck93Yp8VW0xIKjzM17ZE0kjHtfc1C8A7Z/9PoCkAgS
fyPejx0O2cE2OffGBe/N8EnmQUvUGgJONG4uVRxpdG3c1n8KCH9iecrHB7HYZx939kKrX1VAzOgk
cGp5CxGp0UDaOm2y1/8uBv8UVQTXGJ5AQI+mKR/KFMz1fBCmOnWx/MHE/+tbTnvjjHgoJArToFXv
dmGfXcElrkwcQhPSjgZ6sgnLmJusPLHD1nRJXOeY8AgnNeS5Gc5DkVmXpO84MJCQ8zRR8XhyWq9m
F+IP+IuRPVmmuNukCjxM1mggXGObaXbuny4j0MTz5Z/AL64q8kjBGQQ1+1a9xaixIFh2O8+xnzwL
ILbTJeYNhcp4QiPgUV0SN1A1391cX0NSAA2fIeoQ2ZJ79Jiq4EyR62x585tfRXNPxZzSV2z5/wrb
zqYNRUrja7Iij5DxMPPfY0hJhlxWoeueGshWCXWTlE0TUS9Ui3jEsoGxRT3OTTxmT3Q4U7wbGcvE
Dlw8WyfV8CA71dvcBxt7WNajaiTiT4KDNG2wtNc43XcBV7MwwSaXMQE8Ag1erQ6pvyBXZbPdS3iQ
jSN5d33wQvn1LmyLyBIVfFiupjxykzWQIWqq6yLlmRL6tsLXZNuEx+USSqDPtuMEZYtohU6rkaeB
lO2+6TAPddG9pAEE90M9TU3YE04bZDmwsPhvZpUcLWbkB/SbTD/ZTnMvQbWHoCahyCcIOVsiCaM4
QAo7s6kl5ERYaIg40ZUm9Um78VH1c8ayuB60hoYHXIKOj+y5w8DCuvbTWyY1lkmnQ5ilQEGNXGwV
GBbhvzXdEYIT4FVAYUSaEI39oZw9nIdhPe/8agjdVbNE5mrwiyzb5S1d/deoa2bktPVnayhg2w7K
P2XME5uCdFiILS+MmkaR5+He6FzfvYV5bp4xWC3TmbB6CMvGgsq1GTgUOChCYsyoJltFI3GaZhPU
qSk468O8KDBW19vaVlOxDbO0R1DbdvtRldbOg4vzjoK8/ha6ZbNO7IVdUz+LDQWMTcAqiNRAAHcA
5393hY8Fp7NsFNWkJ/C04U5Ew6Dq+Q/FO+8xluG47ZC/HqCxLQ9RH7tnGXe/Xe78KJuGWjfjjBkM
uDQw6HQrik3mWCHwdMX0ZhWte64DhED0D4b1CLkPGqlfMWjjjPDEDY6ndm0CzTyEfjSiGVgS+ROo
QHSAQ91gi3rGv3i+hYDVFOQx+UOIkc9LhnXRkuzDE03g29CyR0MXDe2N2TH2M0yKGdayMPBDcG5u
/JhycNvYY1WsXVCiaxN16G0eUgABWUTjhHTnt3lWPGFVKq8lrVIW/PgXaD/pqOPcQJeNCtQ3cblp
gWHDQ2A/RgkWLu6I6HqiS29EobNemoAM5HgtCjxhvSNjajYEInk+aTNzkvRrx7BQmY6RfWk8COJJ
SAFB+BEVvzTxP+fJRTNgGekjihl04YEKWdQGneOLNjtMiMDlbMKm3k8Mxl4TyTV42OZhqONfQq/p
utg+VssR7E47luKvHIr6pdLimoka7cmIDBwn6JYs7IskE+duz1zpEQ3oJjwafeAGq9qJrV97yQPE
PayBsNbpyptBe4gaH/kdcItVWULTZ81SZJbkwn7j7S+sL8z41ZIW1zokGIm8D/+VdDV/PTaWBIo1
4jAz+uSpsr2UMk4ZN2hcJNRnTwZfTdYML4xobK5L2u2Vn3sMpsojJs5bOkqbVvHXCuBLteQqP1D5
RORJl8mLtwtCB91sGhrE9XYP/jEe2g+JXuua261UANz75cWaxbQph6fFvNG/o4zj2RmIhJ5ko3n0
vwwwahJApVqNFhnwOZ9vZ5kFduKikte0dumDVEB4qAO4734Y8ew4UxfSY2gb2gZDwookEAY8ZNFf
5Dyc/RokIMTSYV1CWtusPa7qw2zn6YuzzNOXhM3+J8hjnteYqD4oOz0+PoPYUJlNGIsmkRy6ocoP
aZJM+8axy41IRjThRth9Zw0FytZCcpSNHOuTNkkuUUdHsGWJgx/j9I/LHGdoRKt0tl+EG/WwVSdo
1aMuuphNmryYhuhPFQMbCsSynOskd9ksw3Fq/O6PBLXrTUVNWtsQVyOWNlf7hqijsieUz61DT31y
vGB4CpI4HnZ56tblKqo7KNJTa9IM4TP/MyqRhOvQ88lVmoBZbrt4DJ4N0fq/VZcWd3Pu96FcKJ8v
MRV62W/CIoc6HxtptTabwQR90aQK+I1J4YFj/bmbkGyxZ9IoQ5JQcNOqNrgrvB8SVWMnKUePShGZ
wSL9xxjG+Uv1KgSKLSTQvIw4RDosm6oYasSEWDidSDg7pq3pQt6X9SQ6j3YImU+cKhSlHHuBzuC2
X20cjvvZWgSetZqWZOJEp1wIkzqSmEgTwuC1yrtpeIzjEu3BHOhlYZjtcFM2yJRB5Xt7GuBwwWuf
e1tkdO/nFJu6G3kmZ8EUGcXocXaPXbTwLegbZwmmU0zH6TKNCt9PW/brHtjBzvFoztmqqXEIYIBV
anIuJeSH7VBOeI8cQSKsQ7BWlan2D2khtJurHCVyQaZQQnoWRRfN0R+Ccjf2kpoNJ7P1OLo2u2P3
L1rZHqN6a2PzaGwMLMV/W0D/lhsZvZ6MkoMw7ZFOSeQ2+E/r+vTfaxA8j0K7hi/sGkF5qtIi4ZiQ
W1S+O5gXaOy2RsxrEIGR3Cx7Tv+m3BeI3OVQfzROMezNNhmOXqDnT1J+n8wx+e5tr6JP6OKlX+Lq
YjCTUDuTCedNL54P9AiSp7pfvHMiuvk5bSX1n4Wj7WahegFVoO7EG9I5GoxFCUdHOeMdeHV6gvI6
HwFBxmCrJ4PmKQJ21xqWiwycmLpLwf4qsGieClJQ6dzZ4uwtYHyM3nJ3WTr716Ay0rOsOrGTtPnX
kudrRegSZt4FlWSUsNlxzQhNqU+AeaAQhka27MgQRqnHBimkf1rkxiHLLXzeDb7TwUBaNC1w7P4j
BxHMXVGv0rJdE3UP4xuKjM2KnDV1T0JMTn/2P36Q3ip5Fuf/wc7drUjsYusWNUjqJPYKiLI06QMA
HzQ06KcJ10FNksEojEWUkPhGDl9gRv6+JSaR/t68nDpF+E3VIcCiWKDW/UixAOEeBKIOMn3KEW8f
Ow7EY5uVdbFtgjJIaEAg5EDMmKwY9rto950pyPEJ3W/i1qn21RAR/BReri9h0rEDAiqdDwV5baga
miAbto1FVbzl5p/GxpvOXRYJKoL+/MzGt9h6/hBtiWZH367/IdSSqcU1qw/Ujs7eGVqcRDxIq9FZ
5AePrLs2ZZAcjGYyn6ox6bYxOdHrUdo+2ZhIzqyqolPhkU+HFGNAyjOnefsTZ132mskh+gw78t+c
CLuzn8YWU4YITnGbNG+ug7zRSCXsOEp2gGOksc9w/q4CWr8YhGcHpI8uaTE8pxdz8IZT77U+NiMm
q70QMzwvKoC0/1WWbJRnG3Cr/ap8QWCFSqis2LHW+bBLlPupQcNIT3YRTdKErGOr9p9cr/+Y2cY+
LDBgKrvFS2+DX5qqW1B6e1dr+Szje2hdamYJC0012clTkKp4E6f2pxlmX1UDZkao8sMX4PkQrL0a
C/SlrKfYn+ZQVMxH6vnPuZO99433BSH92NnluRfJhXz1t5JzcsvX0WX9drJ+LeT4wl3lhyryZcgo
Uklx8ixEguGQXUvp7vmoR87vNGVj2lZJt1sGk7CDoN5NdnQtUlZu326wrqt7F6Sc2GZwQ3Ec3rOZ
MIwW9nwaTW92Ff+4uf8qlv5HA6rFEu/6wUKM6eEqUwckNBd3LJ9L2sAAmuBEZvfFjB51oSSMIK2j
NkPNcAuX4CPvxjO878elCRnM04OrmidtFq/sUovc1RYxEim7Q/SeRe1RZxC0sC8w6xKuAIXNbduX
Mm2eorB69Dv/cQ5DjLAd7n4SYoIKdhW64wfpsblwyCDu48MsEbXza9BkrXtBo4MUz3CI90mEqw4d
xio1qQob80vj1L+ZU72ymcCgFEyPRmndZFvT1w/P+ipNUXEVzBd4lRXkif7kkmcxd82ZNuQ+VO3f
zofaN2T1MQklNGzcNxA6C3KRFQXvKXXQftbqzGN5Qbj0PTERxbXJmhI/M2lFtHvjn3SoTqr2eaZs
FpBg2Wusfp7K57wzDqK3D45cUOSRR2CnL1B+dtNIJKtyR0Q+6sUEQ9Db2NA1MpNcWaCU0LlnMA8d
akRDBZei9o5ErNzCmWIM3CZ87jzYMYUtITFfk3MOKmi6mWn0x5HaJtl89HV0CNJ+L3rg35WPPa8E
9tfy/CY1p1PHja89WYxOH146x10ZTYoaxt+2TXycKmHCEYZhkTj3uLIAdg/vsHVIyx7OwAuhG7uX
ypIvqKahK1IjZ8bJKNznN5+0F51/4pTsPlGH6iawhQkDlKm58oi7ovd8teL0rS/Hr1RHj1XRbSri
r7HvL5brfWIVOrYtBsNK3PtMbQ3pHIFkslmsX9OmONdEmbPqEUepNvrDMKnsFMEKCAB/0Mhvojbd
+RF+bNM496jyx2i8LZW1sap256NGnCy1D3vx1LYOZ4eB6mIBym81S/dzavJnht57xkYJfh+PJmkd
0t0tHJei1jmPSb7z5/kQD8HFDGkdR+M1dOfrWAGZ4vttWZB7g/oCcryBUsSe+JTE4ME2ZhHv7F9f
pq9zQGLyGFvXHFk0KykygZI3kZKLZ8+QmnQ+m9nY+6Y0aMyjNNcXgeklXzdV/CLQmAK9tDY6e1eY
wPbi4q+Jv8nDReRWX80Qs99Xn20l/iHT+Gc3PVd5vpBkhFitoqZUgG6GkWm9+DXHylLHI6YmLSlj
rySxdGTUli3Dtmneadxd+qRm7bE3shx/8NZsWUq6By7n+JLyjB+aovxZuKBVZu6S1vvvXQ2iIHKe
fDSXIf8/ls5jOXJdW6JfxAhaEJyqvJVKXpowZFr0FvRf/xbOfaMb97RaXWSB4MbemSvxcyH+ynx8
//SD/cr47A0sd+SUDsT2MK3fxmLedz4HYaskw8eyX1rfwpoB/LtcvhO0hne4bzezNHED+x0vCevK
ZBX9X/aPFTgil9YgDIfsEz9/MnXQpWp2QowEJ/Jl8LnccgK4L3aF3RIOgg2k6kmucFxfwk2AQtyZ
+FxQcNWHoYW+JRDKEKEhmcawONaLml/DNLFuVjtK/Iz0HzRQO6/vpePv5noaXsK8ekts69UuTVxV
2BFa5IpWzaMEDELMyS3TAgbZoFKXuTx3JQO6UNGYHYv+XaLbU75dOnunKqpfV8z+bZEoEDgQ2kQd
W80tVqZ6tg0aThs3DMWE6CIZ/xXEe235Jwv0M2g3YifAei0465RtND5XTF8gKqeQP9vGFuei86vN
WDnwJhpz2RBMWRNTNFt7X872wSfjiTYIE8WgReeZuLLZN4nT7Cq3tneijaD2KM8/0EuJ9qRQR/sZ
BcIuCn2BbtBj3mtm6YHYrWKbCqHf9mOG1rBiCIQO+zWSatx1CeX+1DcFRJiJlHVli43PCPgpbgO1
CoIs01OpYmsnXbibMxfJTdq0OjP8RwrGBG7m4YcC1rLTHcEnNzCGTdp3KXtx8ksdip0uHtJnyyMl
4a7BHQAEzEFz3VKhfZotzSzDa/q17ztU34KJceITNsfZdiAsxJWFs2ZgEKFZLyP7TYkcMhTviZ3t
6xs38201A665zBoMuBHGvIq12k3l5CJG9egfMaKTrRjZHGSmwmhPXQFXYJW1IUj8MIhzb58Y0t3P
OZ7mzpbqOGW4GcZwsbe9tDXH2eiOs5vlz/CSWlT4LQonf2ytVwdKFVHmGO2Y1fm0W+vsJeXyTOxH
cTjdmf0bQcg271PlNjo3u3cyfJP7unZX5bxPmXvyvDTzJQl72oAB/HPa1PUPSoyFhCympTgGykVi
ejD2QRf+J3oDY6XSj35EvJEyZ2oOociOyA4R/hPLJ0Cuto9t/JYayxUbFUvkc5bTziPYlUJzVc8X
hP53ulVY+LSSGdNHT6Kc1gamn7YnoxulSAy4zbBXfGD+n++gp502XfUwdXjuxV7C0Sm8V4v87omu
eFe8uQmBmScSEdOQA51LWiGByOkIPo3Q5+JHzU+L+zNy7YL8OCIhVnAdNiY+zRHDpEEqK/9MKvYF
gRENH4HPSFhSD720I9iQu9SL7yC+NRYxQheO67jNee8T8E1esNH8igSRzH//wVveWm5Pw+21F6C9
8Rt3OTdfaVoT93QMmneniWks/ejrnhfkX/T+uV2zBUnuv/z1hr9eFk+6P+wmD0y29e/jwlrb2k2d
e6cvokzya0PnW9rBto0ykBLelpvIr0UAoa+QyaroHiwVHPBBH4hxR57zWph/3LSgrsHPP6K6u6sw
TFbqzN8EULdKRrHlGiVBhlywXgsmzH9UD8K4cBGFgfpwiNZWry+JW85303LwaapBL4okOfBzwrnn
rnAv+cNAaxNxEcCUn5FjcNlYRiMarSZRSvOT/qZZXtw6DxyYYdGc7XdTQxPEemfNaWELK1NrFeLs
mzPGmh8rKPT5H5N0Iz0Ncet2xRJiQYDS47uB3b/ia1PTvznG0ID2Xf8Kbm2SfaeUIH1OrUxVQ8OG
PYXErRQ54r2x8Bl7Hh1+Tuz1h6Fss5aPhYhSU5L7AvDIekFJ4RJDSfqzSTQqEYb2iF7JDPZ8xfor
Y4Pe6W+wwDImELMG7BELHFT+QhrxyIWQ5ReA4Jx7YmoNzsxtHWCu4ZeQOfW/Oyri+V1/ze4MZ9gH
qWD+cZ/LeEYZ6FGOXEPJ9mwsEysTeiKOo4RHnCXC5+Yq2ax083n9v8Vr+z8hmxd/xLfJCmMJ6bvL
d6P/US6W1cVP8myxNDJL8DVgJRUTKBWAIPwtXBxD/7rYyCC2VJkICRGZ9a/GVJx52v7/12FluGvt
gC7yDfPFUa97HhWr/UvD7OaAw1XVfZcV9FOo5egtzelG7yt97x717WhBsXo175hmV8vhonclSfFD
5CL/JZ2yF+jUu8HleDd/88mjgVYPf021ci+GNwaAHM8evdDZ/W/V6Vurnw8umssv7U9+yAzlRl94
ZFkIDrENEU5ICqs1NBu9/hfzlBm+ZiJv3dL+jdr9XLbNzaAXunfZF+eBqFbDCNezFaLF5nBILl//
3S8Lbhmv+2OieShVsMuN6qB3DrPG+aSzGRHsWAwEoYa0Rz0f0j9opt0XJ+UtptgNf7jxkwD9xgJB
tj/nCd7opnno85hnmSlrXzFDL89117+FEZU1G1rQGaQHISWRREOmkdo1tfHpJ91troPXwFenNuw2
bhe8LG5zKkPjahDKmy7j38QaWMoC71oVPErFAjedbt9yu5e+XyuSVJAq069Sw1V1E0HQ/VePuIdx
P4m/bf0Vlva7ZzCRHapX7D0/KggIf3W6tV7m1jLS8JyJ3sn2RDNuWsVZnyu2vA4LWnGOhP0wOPXV
wAhBSNrF4bA21stD6wYPWWNv1OBC8jbvJ1XfQs6ndyRLnggD3aBQxgvGMPm/FUDmgOuMR33/bKKL
KwKImrZ/qVyGlWAEdlA4fN14xRQTVuskEeIuGpaCUT9TPPJzGIGD2jDIuGtI1KNX8SUT5z6K/e9E
qk/Ma5ua/QO/3CWK0B+7oFXuVIHfjx7dY+zGdGTro8PkzcpT9DDF2c5zwkbU1sTxwdPJ3GEJHRfN
NN/UCLTYU2JHduvOS+OdGTsa5YJUTvnPfheRC8Visar6zHzrfkjlUbXehkRlJmk4o5xKnfqmog0S
MGfm2y/GYItVEvMziN1a7pwCeyvgrIzsAhrZr4FyDoVk/NMFEanOsGNC+zkMEFI1GYcRVFq8POKH
OnOYONbtc9gCgXRziKO+yCtiYz1u5PwUKONfillpTXg3+3Wjm5YxmdPUkEk6neqp3c0peuXSlV9h
Th7sOBY/Br4h/WMzGR7UYJvEaGgyF1vF+a8DPRKN9hWyzr6TCP7m3Lyl1Bq0Fox1OxtnIPUESTlv
JQSTxnCfU4VuemSgxhjSxOeGNulgDSh9vPndJ7b5vysXwzqtzQeE2rtOP59NdI7IMcWCO6z1Px9a
gMnBXzV5+uInSEJn9WzFKaRfVkciGPam6X2IOLhvjF9iskh2QNvaO+/OEG6rXh3AnmF4IwDVbAU2
IVwfDS84gLwKoqPjFc+zNN7CotjEUn+M4Dhj2wJaFO+8sNlNioIg5HHTF5TZxr3bpVfLj3YI364+
U04vgPHplw9LWu0xSl0c6V8Xbzp4EB5lL8+cnx5qWWkgzaeKjaMJz9cnazTm6F1H3sZknLPE9b6v
y30unC83N15QGfw2prdmMKfPskemdHuR9RdXvC7w7iIsAqVg2gZtwxvEdsqTbT3lBXa0fmU7oLur
5VD77R/l7qamWGw7xKkKcHatoypY62FHnSbLi57MrP77wuMRzEPS7CsG4eDBvO8xKI/2QO5STevZ
65KP0UZuDLOQjqO5Nqizc8k7fFD4o2njfwuD7QIFoZXC9wuwL0Jpds2Bydlo7zzTvIKKoVkXmqep
EEyQIHzHQ32yA46Tvs5MQx6oP7ukLgxHY9WXknMI4W5ADc/gPumTDAijrPsKxcCdqZa16843L0BN
FjUjwhA/havQ1M+FQeetcEldJkaSpuFs9A+lG+/rNrjaWc3mQuusQdcO6WTAzoihIA7oNXpTcE8L
az/RmAxIICEeqH6vBABRXHi7zO2QK0BEjWnmDkW08Q3noTIQ77ByvATxnVI7eqfg+6arN6cfdZk/
JxbtSpXde3lFvISTk+sqnf985+2qN6t9nixM4blPPeFJM3rjOkc/e8nLDo1/8zmlzEMWDx2hF3xg
C6MLiZlsKB6j/tYGFh0pmOTpDNS/cA/SVYcc52Q5NKu2flQpVE3+ead/Lwx7nav6IOUz+cI4ue4U
u2c1P8wtJlA0d8JsrnWcoomtd3qVtKbHmCM9gZCbqSRU8Km/jBC6WGOqs14uBqE3HY+PAaZV4gRK
K/G2FHwTDvZ4EW9MiY/M78/EdWPrI1GAx23omD2MAaLkP5Ua93k1PqmZ+DDx4of1Vt/GinCLfuHU
4HZ4oTMsnZ5HbGe0yfGeV0vOpJ2II/TmgzDvU97UtRUdXXEpqv5aE+zQ0BJyOnolmvMTMBDIW9IQ
+Ihm2r6hztv0lQnFAGyOheI9jPN1Kej+DN2FbvjZr8dTWF9xj55Chp9OO551jhz17Iw4hra55Dzl
GWpjxszXugsP3FWC1sz9ZGNMIA/YrJIFZheZU3emzRCLl0UUdFfJFlc38DQidNc1nSvkC23+WMQS
YEzxWZeIezVVM1yeNAQzYY+1VXW2rOLIMPzDHpYHuYyPETqaqda0Huu7oEgKZ+/IVOvEe22VpT16
mR5eRkD2ToZe7qJTt2czvxDee46UfY1tfLOMUJLa4CXFW0gPMIgXc8liq5untJvewXK+DZ35ThMI
FQPaEON1jshcn9HWQJzz2FANcF4juion6B6GrriG+nFgBrSp8uxWTo9exihQNXdOTb5S6sF9kHfE
jNDFxuRSxBu87ChG/qU9Z1osU0svb/OElabRy3ko5IsaaDxhtIxRvaKApR0UYLFqmK+mpKh5YbiJ
kLe6c5Ugh4emgWxR3/iW+oQGNcQfm14Lqy0LUybuX10MkNqJgb2612AoN4IM7mEEI2OYT2Tz7lSt
Y7cXKm88peF4bGP3tYIvOg8udOBH37ZBzlXbPn904AAGEFNsOvUFLFxyHZ+h7T4kOMsC29hWQblF
+UEnnAzUxIeAoU8luOX5ekK8E3A8nwbHpuuWcIz+YtUdyq6N7/RjE4M4mNL5mtUwsnhphuXrZL/B
IOPYcVg6EsrmZUdO1XPfGVtzQj9YWOQyoijkunWlYVB39bw9W4IApv/Gsv4XAqS7cHJ2iiGuyy5Q
BAzqigvv1HXXfkvSNyDFAdLCV89HjJfvusAxw2NUUhrkdrDXV2J64d04v0aZt2uQ/SALpE6B/yeq
ve3QagmdPe+R/8h9pLA/etNyTIcCnbd1HABRU5OPFy3G0vd5pJaxumwzsOwCBEV3TK+JryrQ5OBh
SvxtzuVjcaPXyW+sbJqUzCsahBU4SCeqU9ZjyTWzekEnH/67uUO8q0GdVEjsPY4bmBTNdbR8F03w
CWZCogpjEI9DtXKfE9/apkX1XqME6JH62Ox26EMIRCNZo4bfuiCXlV9z1lAnxgrdWPfGila8h+lJ
H/X72CY/w46ttd5scvbcTFtzZ4p6G5qMpL1qVXiwhJlRZEI4RpllsVnGU3RzUHZQQowvTA61w/dO
fzsOGaz2eIlS904AFa/QaCWNfBAhRg7yuHMx6dA8Ag0yTLHI/BE/F0z9cb1ARTFRkOeL+eOXYott
QQJ1YvxXGoKYilGbH3MdjVHuONmQp+swlTZCKlkChF5shgy0ZvexYbxCA/9VU/mXumVC/odQO+Dn
m3nJebRotqcBj24A2U4eRvBZuZP/6zvQljIvYHePD44r/pHUx5HSlGgomo1Rgl7lnJbI4Ztv6TGK
IQUNBYfbyMXZNuV0yCxL0YVyqgOywgt+5I3E6gdnxUAOB5QpthFgjZOiqYiTI4h+oxLJRMJdAutw
yI3i2xWwKqQX7n3F1Jvz+rwDKYRgPbwPCDda20H13Sx41F3CKqBemLSTu8c8GO9DSPGbRo+cGu+R
DPO9n4+nLCW/3DOSkDByVER5xAFH+XtczW9elJ4z/EGgCGlUenO9o/v+AfvvdTRbl23LbHiZzL/Z
MN6M0Ufuo57JfQeRA4qawZe/x+24rpT50oSIGNshP41GRvhFchGu+ay3UyYLH2UfbazG3aK15GYM
JyeL3jB1HWsyiP2ouHQjQJiOSbOVkExdtR9Oqz6Y1O+SNNsrqxernNFiLTqCKiiQqTXCk+ak+RyD
3JaStipvdROu7MaGWMkEvFIcoobOueKIhDK0WJCLgtOSsPnjx0K+DNEv3NdZc6DTzUzDoq5ItsLK
iEmX+0FGV7sUH4N2+VRIYe8auNBr07MGLBmwRXKbQACt0guczSAzGHYcMO2wl0i52gXOgwdgNSqv
AuvFEA7wvOQoVi0no7gBTtXzfbgeRETqSaOwP5LERFIuAsblSjwtUK4zq2PbsMiwD7z+3MQSpk4A
JNFZ5bP/bOOutkb5VxIN2wU9qY/eT90vB2O2rx4qpNSK3j07f8zyoARD4vzkMeSc1mwuThhvPM50
7ijXwNxf40ZRokylC50t/4VloM5WtnzLkGN21gZoAdOGxF6/PFEDr+ygePWkQYQrpLs8I1AS6TCH
bBpfiflnmrgi0YdwEdE/kxykMeibFViJx5r5lUpgpoMJCARLkNSZNzJkPxbPmfZxSfpdMnrfjjlt
44i+Jn3yYd3UAOgbCmPmAmpttZm8G5X7KBGMrJfJZ64XnVijINjsG9McIMtJfTK7hl2E3vi5NIEC
DXX3k9iN3MUccBefNnzHJM6H+0XLvJmMLWiYTTA1w2kRxlq3EJj3r0bNfLE77xqU6jgWy6Vv5yeX
nd0LmntZo3sYOCAhUVzFLRrcAKLFaFZPYyT1a1F5mLgywtm95LMP+k/4s3sXoInByxVWEHzaIbv2
rn3yYHPRYSSZL1GfXobFsSf/gRConjBWqbpfuyPejSNWzrs+sPxdF6T7CINnkhSAm8BFd5Ej144F
jmCBpySNlw6PAkqIuNp1Wkw+Eftwp8oWeIJU55LquceMHFTiatJXRWV7zMLklLLfVZIw1SAc30Ky
W/O+O7Vt8Vd5mHBT2uyUyNb9WDG8pJqu0/qlaHmqRtzuNTO1uar2IZ3mDUmSKUmdExAWHq45mYl1
StqHMvcwi2MOFvFXVue3hC+VhjdHMAsHkjd2zLXM6c31QflGPKS8YCm5CFMXbgT1hxi2pY3PIzOI
c2Uz0nPiX4MCNs2ziz3h1ucwaua835ATHRllklhc95SqrgJcbCnyFETnoDmZnsSU30LMim6mkD3Y
cJzdBS06UY367g5l/tu50b/YEa8JJRMVQ8NbyijY9Wsj9jnBMJQru3tr6J6xJwOV6zHEzc92lt8n
lbhEAqckhW9TesQ4uc+agTql/qu+Ao9WtgVGzGlwpkPc0xhYtFy0yN0diR0nAfmLg/4ajwH1XnhK
vPZLlzCRyI818MwC9YBTCHRw2V4Xl/zTOJ13eDs2RR9u4tpe6cOxfi5C3d1BFxhXYk/cx8YFqGwl
/WrCHMjnyU/kmZ2GWF5cRNZa94t5zwBtPgwFIBLkF2oiHtkklTVjAiW72FplNnvozGMuSrixbARx
z3mJM8OCowG31KMR27DdmRer+F2XyI7hYpsWvOpmlOg50gVMT9CP9eewRwBwnYdWj3TOWoDJYvim
a3yVXh3jtYqI28M/uC9AWmlHhSyLSwM96TRW4tFs8pLDcQO8crqnepHjSO8IFbvt/KbUFliMnoFD
nakbvajahKOzhe6+skFPe4W7L2nn2Bxil6wZfwNO4SO0rHnk/SKbZN/HFP91tzHb37hvoH/1zJWD
fZgEB8sdt8Apcol8bnQwGguOG7UyOX+6q8aqj7MESd696QqX4h02l66qYvh52c0aow8ROluH/17C
v3TCbrVwQBtNzqyMSYQBb6pMI3YyfB/6PBjlcuOmw6G0zU05Nh+BjdGMk0oXzPdVD9uD3956JWU7
GullQJ3jrKyg/nUTqHb6HNVK6jLdh0goVnNcBiz36HeSya0LPnWNaVOeNRgM6LuDo3jDaMRPcCWc
rSZOqExiH338M1GLrrdqzsFk/vFnRAXYLLahqYEmO0BQTHaOXEBsCsGx8ACDnKL2srtkU1feuuAf
0r+RTeY4s6MPtARSk0mfxamlYNcZ6uKqzIB1NdwjwilWiUJdoskZoR0yzJ5KH7eH+xqQdHZnaIaq
XICFVpR30sD5WxOvhVyvdtxtuVj7zlDnORrXWYRJntMZZ5Vkv0w1U2NtNJbxYeqSC33OZzxE8A7V
f6dyfWTDBH6dOS5FNe/yOuVvL87VM4czsSJrWBBX2v2fIsUXwFmxtd4WuBe+D2rVyrZ6XRfTo83S
biuJ/sY8qHmiv+PdrCx86KGM0NcyrXotYmuX2lN2Bw/pqrBP+MNw9QbQCDEq2Jg+0YiyW68oZvJ3
JqBLIBYUxiYbOcVJT9yUBYagCJgDMEcoKGD68ttLnXMtvVdvSnYYzQ657d/oi1IUJ+Ix7bIL6L0X
4EAbryleO8CERawOCoCY3keGMN/DwfstKnUzs/KJZ4mXekgM2GhsU7P5ge/1LWyeCy4LvsuKF+2a
P1shttiUCMwB3CJ0/DcmzkYp75iideDc63eYaDouiEAVRXHRk99D3PSRR4LmfodAKHJpSOMN17vK
gEB323v/JaD2j4vkyWpZWanp3GMdpRnHA6g7Motd7zp2hkgY5yp27+mrUAmovVuMH103fIxJf+al
+q47NAZ3ULlqk1PcuiI4Ov54Qn/wF+esfMvITqUHEwQk7XZRqSDoM1u1C7Z5rr2X+FML3/uXTDU6
x7b4iW1m4F5Mlnq49IBJXTvZMB/GHdfcQmlwoAcj2iTJb9/TQQtMtigCX9A4kS3ArlhRseR8kwub
r5mTGQmFj5jXjSpZOkCzvn3qIszF+D+rjdW769aq/mFR45kEvjuo5Cyd4ow8KaUcZATHaYdzWTiB
/fDVv9SlnHG1vhLkHDamqB/WvSdoPoGoLd8is8aby+iDtvHAt+QrMmx8GaxKpU01A4mvCTVF7A9b
ixOv5EXnpckuLIJDy1VZ7AqibE++BejHlYCZQwBZrJ5RQU0snfaSJ+lPLDDm+4P9i4lkF7E12j39
xzH6RjewHzPnQlG+4itgyEKUBFu30dTvSvWIHbFxUHnn00CDO9wKt9vSkD/o2xagMr4rQ2trWu6/
oQwoCDyX6CW8ke7wwHDtXre59Gsv4/BZsvMmKtyEOeoAwWAqwdFj8un1fTBHzHSdR86Ni5C1Fpqx
km+DZn4M4uqU1x6mbnqlUbfzsuDB0h5SmUCPdfpz7ChAw7OgbCwvo9nD0zN2sTOgqnFXhVWFa4So
HD7TZVWXTJPGgXAGKL8AGkPTezPc9kt36bPE56xrrexiusiYoNzRSX/aJsGSB4GIjbIK229RFM8E
z/t3Swd63h43syXfMxqCTojkzUeny4gBvhaffTCGVdekP/ota/TeB+t+jczibinxRfKc6vGBM7i7
vvcRpAyAhjpkcAHhv45+wUzLyRyM95RoMD/OztSPQD3B/VqxoPkMNXBsAHcRcLjTORxljYiS6tGk
bZdzrJms8OhOKAJ4vVr6HEB3Ha+Nj38Avts3BG26yzQtVWfv/VnQIhiA1XX2iOGcgjspPUDYjAoa
mW2cvvnzEcjwlnzE1bPRH88NZ+RSBtouwNCrpioP/Zz8GhW6LV6Tqsm+BodumDVxV+zWfDeUuEZy
OeVtTe8PGWkmrw1PP10IBr6O7e5qLBC6w+HR3cgJMLhTo/VhcuJPaQQh5DmR8cbIt7xNMaIVnBfr
eAKnW8cAxRRwapvs3G0lcWNZaUNg0LRV6fiEaexDNxOd2jb0O6BzzaNpmA9R6W+rtqHMQLejdLdu
zNZjHuwCZ3y08Nan3fwlu/QnqIYvPW+DqHET83iU/vAEVu2Q4uWugnyH82sC8FHv0V5raTogjACj
hdxUC1S0mNdp0J+cNDupMd/i9ElgHuK7lYfWbN8Qj+0JuMOoaZP847TGrSy7h7T1HvXmE/Ba4Yk4
DU6wyTsJqdwk5ijnnJi50x8n0me/sKHGMUhkx9TPpGBz8SPz3h1rbP8laI3cFsnaWOZj030tDmC9
6XEkFJebS30t7JdRsjulX2kE2CEemUcaTYDpErkGO6AldK0xgis2oaFCKp7rm+XrKJMxRm7hTGgW
8cbgAzs1hn3Td8DuusOopie9ChotvquxtlDuey9Z8Oj70SFlO0mrPzWIZxIuN6DhGIIH4WahXBBh
elBt8eAG+Vtjlv66k8HjvAzHrqvvZxIgOVKNdFPny5S0h2mwLU4hwdoJqV3JQZrvyIC+tqp6t6wf
qZZLPOYfCz2NEqxUxkTcliDPrfd6wQYhomNZcTIK/Q9cxaCkS0ow4bioPyxSWXvYmHoCTa0SYhcW
+bTHQMJsuLwA/38ZsmE/9+j2GAeEzXwba3kO6+GGSmAhuEAt46EfAm8NXuyu7Smf/AKtkVVd0zm7
xBEQ2Pbb5mXRtI9hJJDTDealImIjlMkmb6yT6MOnufV2kwg5MKnNEHq70RwfOEkcuJmYRPoHx57e
mjbbDTVp4Ha+rzHfe974Ib1lgyv1wTanP2c2by4m6nqhfnGd6I8ouBI5BEmMbnCdRqZtbUjOZrCO
Uv/EpxkJzUbtMLPYkUbIhN45ohnVubsB+0/EThiU05dpNSV69uqjYazYmeObMo1/2cTmNuTxuUO+
U2NeuJvpZyGnv5Y2uw1dsRczLc5pp+49sAgYQ+DEgayQjnU0uWlljWBsSK6531zCpdq2uXycY+cZ
sR0yivl3rvJbFEFIDJtDmwZUde4/PPZwFlyOTm5pbYh1pLz1nEvQVUd0pbfIm19SB+8Z9WLQQ7Vy
6tfZhS3HYR8tkqvSiXiBJN5owVWL9ojoJpq/fAkOgpzMMI6lPZy9IqAboKLHuc90Vocq7lUm7GPe
k5OgUKi1FJZe1T4rtNRFSOq47/8X/XFpQsIHUYH0bvYqUwNC2TKvfSMuVpWcTv5MDtxSoN/Vv4Cd
9VSJQpMGmjMt3Zm/1ezrGWGw9BDOHRNz3DdtQnJDHm5So4f6iWxATfcy7CDFdMjjwHA2NlxGbMsj
VvspWVetoz3qwYtnT19Z1D8vc3/12+S179VD4cgHYNHBXe3O53Jsr5N2c8Rwx+N8N8YNjET6xWUG
rXGMP/Ha2vRXQnaX5E0m02PdyX913a9jpdvHGa5qO3LpivKtrqsM+f1E2kDdlYz0Ut4weSo/y2ne
xjkKWSDWqkhObr7QhcTPVi/3aUh0l458l/6nC0fKcest1dquWkCM26ahoxLKPTEdu4mR7cosliuL
i7gRxFuIgyaWW8pxqdQNY+GiL4z2xlSeLGM5WjkdBKNX2yFKnU0+BxXhtP2Ow8fWn7wNi2e8q0zn
rEY7OrO7vftWibV94qxmjPcRUGMjak+Yn9dWYx5btGWpoQ/kYUY5UkRXa+GJ0jcOS/xKP124BTRQ
7FVJ51zE+Dn55aOLunpQT60InmWpHhzlHqPEf+EsFj24RboAJqy3XiieLByFuNRPQx/9zG33s4ye
QGghn0oLi53tfLsTuRXC+GU2ekoBzHJ7kssSh6di9MCTAmHRW2qHwuHahNBiEwtvuEcqG0bz5qNb
lqMzZ/166RRhZ1JdIcNsbdM6gG+od0sp9hYvpn5BNT4AT8oB7tRs871zluhmlipJtk07v+VT+jK6
GZmb83J0Q2MVgg5/Luj6rZaObj/ATwsWs7uLHBUw+AB2BFX4d6JC5l1HXYUIMHaWz7n0/6U5JOXY
NX9bkBde7d8HhnvfsbMFGdTFMP1A2f1YFWhSagRnoAiwIgzk9jILQ9sSvqpFXQI7Oaa5Q9TmWD8U
DSHKjdG9pkl/bNEm6Qe197xTknl/XQ2DPvJiUJZpj5nAO6oZoT+Gd9zBEMgLFpk76FM7cVxBQsGl
RVdRr8WMLpwp2Rp7gaynbL3TLIKdrRCmtGa/sipnXwLxsUZ2HQAG+7RbKLexZq/wvB172k9llL/6
JXmGrsV4CNFZJ7pzN/g6u6t/rtPqNXcqaL3zU+oMtzTIzxBcOlSWWYAJzzIPM7BnrLu4qQ20fnn+
nvti2yv1HKYIWET/FHVzsdeCj8nOz4pledcL8W+Mlp+wKx4qae09q3se2QhECOdSmRuMo6+yH08i
MJ5V4ZOPNp6V5xE243zJNEMrgem4BSAQ+TslOmIUxIuJy1OTx86ERZNRxGSmQwEf1a+T6b8alg8s
ufiN4nI/4ON0h2nD5rJSPDozhEc6weJvYtk0XXy0MrIIgb6si3qY0dgKKIwuDHJkXd6qahL0SGie
ipjRrg1KCVVMpBXoJeeSke16is2/XkTr0vBIgrbheVQG6JXEgJrQ1N9O33tQWa0H5rtwTnJ35Y6W
SyXhPpc+x42gJroNO1/hJhZUXeelFMEmy+i8YJFBA2RD4ylvSeUyAGKHismNEzOo+9hSD7Mp3VVg
Ozt8hYd51ubc0OQgCSyHDNBzGftvzB7IV0lxHDnda9OJfRPRmA3jCjWqfFDtaKMr9bazamEHjzUj
CvE0zAE9dTUAiOwhcpdn/KPLxqEV0/YTchxrO1km2snpbR7y58UOgrsBNbiyiR/Ri8FqjINhpzeK
xn9dkB+nOv30LQDMZoCVzbrPi+Q8lHTG5HyvQiZXS3MrDH8j2/E82d4HeOdDWzc3R3B66T3ABtnX
GBo9XX/nCTUDi0EM33Yl/iIZXBGXkjmfpSdp5WsHt/SO3vKtDsprT+Aor5DyodUy+tymaYOngucE
hkOeXJIJkyjVE3X5vPVHNMy1itAr1wM4Mim3MdZhGgo/BZ4I6TiPahz8NXTxLYvjsW2mnZ+heSCm
LsqsT6gaJ+C+CiRqefCD4pbJ8c1C9yeG9OBkyOEwZgGomY9W0Gxrr4Gs3sSPST1xWQmKOZtBTW1T
xtfH/+PsvHYjV7I1/SqNvm5iSAbtYM5cSOkzpTTyuiEkVRVN0Hvy6ecLVQ+mt0aoDRxsYFdVKkUT
dsVavxlM+EcKyVG095oEHDtxRukdqpiJzxnbbZpbJBEOkZ+e7azYJV26jeN8p95HNX0BngdY5w9Y
YreGDO+Cun3Akp2EG76IPB1ouE00eD/A1hjAAYob+AG/XEKtWMuPGAC/qwuQtdkZZbYbu+YHHEDs
DEh2IapFNC3S/Cx9cz1l+VHBVSmxP4CDva/wtKAojNcsr121Fcd6TPOozWelh6JLrtrfJJnToJww
6S3NzX1Ue1ali3/NSNWsc1IftSG2onHaWEAxK5keeiwmEJ04ySTbQTzbx4ZzP3NMMjNn6/nlyU7l
cziSejOEZyxAEiBlMHYWire1gkzttJniGCl45kAwB2sMOzYZVBjwvyNJuNiFUYAmX04OLWteZ/SB
SK6+Mx+WHbRnfHAJe0a5jpL5UNpir/7OtvlzcjpsV8ulTJtryGE/QKwdfUChvV/fykT8ClNMXITu
xg9V3jdrlrUL6nXTog2NpxLFwRfDK21M3+x+Ecr+efZjxeg44m0CG9YNGhyoATUi2uYF2i4DtiDp
Xjk0NwPhFLR460eKjY9KfsRxuXElFsxwboWWrceSaDmo1zLiASb9Rvaclxu0tHS5N2MUus3+xsqz
kylSqPPFmguv/HaGEh6tvb46abqx0ZXYGvzGRevCZEW4HxHUEXR6LPd9ThneDs1ngppfGD6gDoHS
a+UckXfApWCEYgA2lWzF9C4agnhWozczJ0+GL4sACiCPmuG9gHj8ZZVsuiEVnEwbr01GKjDXwzh4
6yyKXmdN2xikFYMk3HkyvRmTYh9Cw6RmtFJ3TYCtG7a97BpA7l6+TcLp1hvdm2QY31t0DdCGTZbq
ApkrT6UxUO1IP0yGv6hilEQzTIZz80xVVhFDqd7qGbyg/GHsmGtBXoNmAJp01eMecwUV/cqu/dXY
xeep8fYp+0FsdUrZl2Sa1/2Sg9285EZ30jpz25JJhQqNVJwJIBKNDooeqfdhyByO5rTT0oqhFyH5
ZjnJRQ6zv1Kdl0FH6fBB66Vky4/MO0FiIYvQrq7GHSIo8Xpw8p9lgqgK4rCdkZ7badY3zpi8j0wz
EsfXzP/VLK1VF3fxjeY0NgZl5RshLKZkLYIGtUvxySwQEExexxApHjdpt2BHtjrkZXabIrlMoDjo
wWwBi3+RuDZCVGwFgPIufmy/zSHnfcM1fhT1vAnB6FFjITk4l1YGBxYRrpzCggcDEHEJpCYAKQ45
imItOYCrHJCeHvobM0URoQu1XUiZHUD9cChEcc8J0FinRYL/snp/dZ0SXvo1RcMTiUDuETb3fuQe
RgriWDn79XKoUN1pSjzN6/nWgYyM6flP1LyCtRZREyJHnKws1FSv0wx3GVMvPtJRoONc1zd1jBef
tK/bmTSuRGiFvB7wtTp2A+A+fYV9BFpkgQZZeFbV4syH30UsD+oX1Q7Ik4A0y2xqdkWO3VhK7MSG
WkcrAHZoVUny0HHdU8/W+6TG2zBEhL/OCGeqNsE/ezLfAxe/BxSBursusHBkLxzO9gSIzVMsKyX/
nlCjrEF/LzzdHDEjYmsFVteU2Rlcb7o0fPEMlZeDpDuLl8bWyZmYOlJ0+lSfGrJYa0/IAT544i+x
dGI7C5IRRYwqvsOtpN7nc84uZvv+ygrRHnPbDih6H+JGxkll3evQGTtdD/cc94dDPmsB8KmC3I8N
/bMYyDqjq5Js+iEX+wgJQYKjwlwFkUXZKic+IyMtLeuSDW6WYWo7VPet6bbXgYH2tDTC16LVzGVd
kHnxK3nrQUa4OFlEIju3HQmTH5jVYI8nd9S6tT7UyMUbbrriNIdoxBQCvBgQZJypLWHrNDW4pOv2
0pE9YhA0LvAHL1kwILD4puh5rEOTSUdAB/QXmBxOFYgF5J68cSonuM6VqTSpP7GIQ3SZ51l2mxhr
pEUa+ci661AN/EhQWSVdcG7yHJ9Ew+AQkAzJxUkjF+3Bsdgh2xajSpANm9lqIbQagXVXt1StZRZX
F5z2BEoroCT0GcZsG1DQF/PQn1qZe9ekFcrrSUfkgW2HYrdplqtkbIOTK7p6lRhTdtcavX+xtewX
0i8/A5NmyHKf9g2bEjdqgAYh2kSrrjAz+Igt4hFmHFAdxMAKVVwoBG02UEro235jZrG1N8su3My+
dPZNbyaHIdN9WE5Och12ubHIMJVcteMQH2IPUmEx5dFjC513U+cudAGnA2ldwjezJoLcsU+6D3K+
0yGxbHNLCEsUKQZk5QyL6pA1JktkE9Cw9eJh44JuvEqnqb7Jmv7ZDsh7gAHMt5SlOKeXOUzDHB8R
nb1lIfQKgDAk2S1mOcm6GsIWsd8G/m2JP0krKh2tjjCFMdfoe7sLzDvfnuUjpzaoG1T5EKjQeyoi
ObB+o4G+UhSAqH0oxOhC1sgKd5ENsH5GZqCl0jxqmrYvwoY4MB+TYwvH9Cos8BzXEat+TIJKPKSF
XiWgJP0EhT6WU9aNfIc6FkeSDnLsuRpw47kWAByfGz1qrjkFXTX2DOYeMDXnigqzszFvmk0/TjuY
hMeoKMD44/gkLQQZ22plAYhMswS8gslOKi2UksnHPJnGeEqzCm52QurYmNcTprBaSWmm1+3bEPUy
1DHdDydz11oI2AtnVknA01s15og5gTQ2yBb2xEOcbNgmzm3lP89t+lL1qDrMBXmE1gV9A9IC0cA6
//Db8lfszEAdMUCW3ggFAvwW6StqHGy7mocjVaW/iDTgVWzMfWcSAE3Z32BptLbIGXNauyTd9OJC
QnVYTf2wvnhGsTTtdNdX0P5tGrJzg1ULBsqLIINiNemV3a82js5JLQ/6IB8Q6HpuA/cZgT+YK26w
Rq4X2pJ1NhosiQcrwyFxWiLRdTDL6Yx21INlk81K5ar2q92oO/fT2G6cLHyKQPy7ZrUojO6xGpH9
HsgEurl+iSh20cyRtiwMVfRBlrO3zXPeuJzcR7bEnEziFeRTfPIqOHhxUr3EE7GODrLR77RlZlcA
LFA4+Ym2HmD+FGav4RmYKkmYY2EXAdRAx9lsQB3ZFC6CSru0lXPnl8Wjl/r7Kocvqev961TBpRnC
196gNGlRbx9hdWPWiZVobu/nMKCsmAIxrNENuhoHmxi8ra7NokaUW+Ht/ae46i9eqD00ifEwFT2O
iMmNaOuT0yKo1pWkOtHHgnyIx+hkQJOAHoq/hE8hBzxIPaD2hwUMNp360pvfhJy3Tj2zs5l3aWSu
EDIBv8N2k0VkuWR2g7sWlp/ADG1fPPCiHwRsD7MqxkUa3DivPDm0GHUk4z6ncLRElSlFWzfYzRo0
hFolcOAl48aUYhfMA3Fkjc0lyW4Shs5DSqbXcfHI0BsOwuKd04+5KVrjPujshnUnuc8lCt8jZOSF
NY6LKc+TBfkWpDVKcSyp3MbFRJ6P5BJVOXi6vXnJocCg3BXU2J+gmjuSpdFQPMJq7Fc9ZSsv4Hht
ZCbgOW6eFrF+1VRIAqsjuCk9cgnktxrCimocD0pFQSl6rDsHTHIGZLWMYFFGD4Vk3VFujOxX15WL
/bmZw3IpHqK4OCHrKa9M13hxLPYilC1gztehWCi187Kk3CdHRltelafWyx76CGHl1IGGIwu0KwPX
hi7hvBl6jgFDBWFAhxam5FZc4AZARpexAfaZDAfJjdvR1ThcQgINzO3g+tcMwGeVGI8m69YeLKKh
MdqbwC3aGBxuOs49ZC80fTQRlWtpa4DcQ1awXMeYDHH90eNVhAUzNjPf5uatS6Zhrw9W8yQ5UQp7
WCu1M5V6Jaq6HfQRHGo2X9JQxtcTPL1lxFIYOxCNWxRPY9OBeaqhZtaa6YKznkFaLHaW2dh0qOOa
HN7k8OJ4DYwyCb5vcNrXuUFJVlowi3tlDSbJldVNd1exkoO45MhncbXg4nUhsUJQQ9BjjTIBUAFP
fzU03wJDRmEOBt2tGU0UlTw7W2bgTOZkREMR7AFIbET9mKDh1u09eGVquFtD8EJugsi+PYE83GUk
LrahRPtYtbBlTNeCykWu13u0l45V3mJyLFdNOy1HQxzctHsBjcbiMcB4CWoHGaQfEVIuTYxZlBje
ZdRRbcz2dM1To4XIpxMWmcDNWw/ZxCZTdYLuJYinXxjHReym3pHV8mRP+gaz41+VROCmhYOL58yP
HHhx3mlINHfjTN0KnFjC8aXS/KdQC9+nqFxEunkn6wlfFO1I3eLOHdpdYk4d2f94WJQWAiLkHBdW
Jq59UrBFld5b0XAhXwn2r3gMFFmjSG+nJtzbnvOOrN/CBGwG/K96dlJ9n6D/4mUTGSS0nmbvDo2B
m4aagSv9NSLBl67BEJycxELtDT38NTOtSWu4Wb2pWgLFoDZeOhu+N/H7lrgMcA5ss6WrgEfRrN+G
ZZ3hjMy362RTRmWzUH1EaP4IwvqiiWlhGPOjRrF/7NAhG4V9jBWO2jaaQxjk9+FcXXw3eu56cW+P
3T53s0NGms2bJUs7tBrWixyzU+ihG2LjU2R7e7PVrmc5Q3lgO6zgIjGrl0Eb8LJq8279k5p/LHoA
Mtgkp+iZks6lDm2lXuyfQSU9WQLPZRK7aJTpq7YHLdX2J8hbP6tuIx3tvWLbCe2cwipTI0cT5w1p
f36G75KHqnIL2oln/P1H6yPKVDzCkbwU83SZSqqmc1B317mTAAng8Le3QRqo+cYVigwLak7LOchj
4X1UiOalOsa1FKAmIEY1U6kzKCWye6MGE92pD+Ok3PfaeUyxVufNcOAd63dMMFyY7ZhxxvZti7yh
/KkcS7iFh1orfyCRof4lhvagRtoITLsF7cZTQyJdSehRff0eZt1CydhYebi3cv8qm0BXXwz/Ldbk
0p/OvHkesON5b/++OO1gk9XhYEJ6EeTy+78bg+o82AFCRnnhGjgSaPkjzDylnY1C9ErNzah9MlXt
UJIiONdEN1xVkv/njxHVwyT/wY8sBMSaMlmmxnDH+83IDECzqMnV8TWPdZ0/SCgzQFbE+OUExrvb
8C26RYCdYDYndBifqSvnJJqzHHHDdx6bWJRULs8dpP4Nj1mU0wupehQeb2f/JCSeROam9QpQixvV
uCNC5IF+4F964/90AyBcpYYwxMm1UHvhRegHTRzZqSgvnofpR1UU/3dc8IGDCBDPmotwEdSvoddy
wEZSw4Ps9syNHOKwfz8ll6RTGv+Ixak0Ht0Se1iPEB2Jid8dCm0gc37wbfXv311Pw0futFZ/MM65
3QgliRGTTdXVlF9oz3lAvjS5V/3C/WtIhMZjZyfPql344shqLChb8KbUPJZ2/0AvueQFaSnBy6kt
XxGYctUqYwENla2kn47q1+ngsFJj7ndLqblAD/z+B+NUK2/5e+dUe9XrBoSQ2rtrbXPNpxoJetG9
OV2vYNMb2R7t+UHd1naSHXcagvOAlAjf5PK8Ko+hhpuahOqz9oF7cy8alv/z9p3zxFcmoA70vAbK
k28N5JI6d7zjG1S/JHXIuiCzLlfOON7xQlHor41kUK8eo0NfoH7Pp/nsbNXLcQG1+8fkdPltCsXq
xdDwWqvbsmyom9SNyVF3JVNz1bfnEsVXH3sEqEBq3qpm44e9iBcOhrB0KgPfTSwkm+n4HPojALD0
o2JVZgRl1fBE73MPxloLzN3SbniasvvRoAbiIVtyI+KD6SvZStyIB/x+6Gl6NOYyWKZdN6wctn1w
5W0+UifmAebiiNjxQs4BIvf2+vNBwv4UQhUp4tcmiXcGK2g83IUVwuGEh1A/g49pWAn30cWCjsZl
ENC45La5N5L6cKTw63EfTfKVslGDIp7rZa+kDt2HmHVG9SDNyVvwm4xn3p8k6E7tX+DiGCxqB+XX
fE9uBAPCtQkWWHbU7dX6wi/yAvyf1hqYJmJgy29XuS23qf+jH2+07oFrqm7gKkb2u286SmoIcdD6
9WvhvLWTv+nB6bqPEaUVNWxUf0aclxPjEgLOhsCEgXeMIiOfq1fS6n6rCqT/fgItuBa5BI2NJyA2
UPZ0XQRojeR3oMPHEJ1E49EBkaKuyM8BOS38Kd6rr6sVCTWlkdCZ7Y4ximatGr3gXmQOFv7CU7eD
2HY6M38m2wt5rhvE0QUPJKoZ+y4Et1a5RYG9IHL0YM7JW85VQ1J8LtjdIymMKzZrzrJIfDAEBbhi
x7vHM/sKi/GYZ4V0DqgeFIQSl6GQwQygS7oUy/qCkVPvY5Pyv5EtMM9bNMkG7iGqswn58vdWv00K
CxNosvFMfzpI/WHmGxlka2esrxgzPKqaG1322Vs+laFmbD4n/e9Jo3Ydep7VjW+F04A7nbdSy55a
ODIc1T3CEeaqjCmsIo9Cd6q5jHpTVaImTZ4n7TD3QmMxqlTIPa7lcFAtSeeoYe+JIzNEBUIBB3f+
ygDlGnazY+RGqX9t6Xs9oR483U0cw3kI5oIaUiwaGAOoWcM04d/saimBWY8jZilAkYkjL+vzf05v
cDfVq2szRejqNrZQyWRUW81pVACt6pbn4YNhEk8pMpI6ZyGUtNee8lps5LWdv9n2T1lCuEAQgLWP
76r9ewTJwfaMxeliciz12qZ1dt2HZnivUejkhnoFZF//4OkYKO4MzzBfsTc1lK74LKc7XQ6uLHF9
SuUE4ChTrwdsqO5j/16LYpQOQUE37W1sXDy3++BnWDlfBQLgedxgzLzSh5ngCf1mYCShseFIumkh
1Ag+svQWCd879Zo8x0wOixaGAcNvZWxEWvFeVIBfJGAJEmMYVoOMvxmNLahHMuo1fBOC2Kxepma4
87V11hobv7v/fY3YqFBa10/o/h18pXhKvKXGuM+IUTuE2T6qyWgUkVyqV7Q0LMm6O3Xpskve/Mq5
r7glC1o0LGuL2tyQm7eMNfU4GnpBLAe8LLuHEYBzxNGpSTnXYy9a9eRjyOwINA2Hqn2MFWk7QWhQ
MzGJcLa0VJK3qt3ontFjIYl+2mZBqcjC0MV7QABhkQ/4QrPEDYG8TdBHnPvmtuxd8sF4+Eb1tP/s
TmYM3pisPrwAA6wbCEVgAVFtmYYlXWiJdwYmAQ1Yr5UwUzRsnroUFVf/OCU34AaXKoy0GxiKWb7p
/BaboZWHI1Ha4DRApCW7M7rxe66j1gSuPVK56xoCIQYf/+QeTC7DbRC7pT5Gt6YVBIrmJz+bGCJQ
r3k0iyiHh2r0TenvAu2l8Z6ILFh9/MKEdfOAC8rnutySgGCJUwGcGsAyeMV864qtiZdVjiiZfFcr
mvGDp/QramTbMGWKwpEjXndm1JTZJphuwL3VGG0dtVHDRLoKy3ffZm0w39Q5sUkjauJ3rNj8GJoB
JBPQjc67ykP8u1nxCtn0tdL2ReGHEMc/qiXPhqhCtuh1LtS2wG/UabtOiUPQe0PzhkTfJ+FkhjqY
7Hgv04yHnUv6Isa5aUA/xxXneKQAaLNmDKRQcA/qmW/0AXdQt0Zlyz/aDv6DzAKGRc+EoZ3U9Kmn
GJZdd1abVC5AxwMcs2ke2r9Eo4+Bp7Y1teTR1Kpbex6g1FHnXYcang/YwCB75fdohNUJIjrjjRou
Uw5lFJzJVQFobWzmE607ZAAmuw1cVRX26Sh0WrRtpGfL2KxX0kEzv6zb115f8ZAzP/bdBwjgS+gs
4DsFSumUvAGqqOUCl4X72eq2hVEc5w7cqzqADOEOezB1mPodzQGYxC6huY5CtMHcR5sTATfmjYgw
6U4Bpypsn8YRYAUICZpKEEl4DnWLNF6rYQ0GGZuUg2qDGnQHQSZtYHje1dSS6uA9WkIn1cxigkjd
EpJxjmJAcX0lDqB2xBgCSf25ACLJaqB273XVDaNYxR/xeWCPqhB3I6bghFFR6hk9A3cBSTK5vUPR
Vi1ZjCaajYewRpwHeiCvpWz2LebsjBb10ioAQNQXtT0SUKBq+Z0RZQr1MQFsMDZXjEm+62r5HsNq
GMt7hhpDXh1xBDBhhkgdmUsXihEIvhipBfZkHS0yfp3fozsYQcyuhlqnh8TDZ2aNtU71hGG+hLG1
ZFKrBIGizaAhQ+kKOXGxpZUJVSL3ouaGisnsc4h2hDE2EK9xVftcldUdtHPdjg86xFCXUxGvy4dq
EsbEPurpCJM++4yBSjvzcxE+KkFSlklcAHDKcJcGRIxm3JYUpPRSCXKwhcnXBququXs0zRfRqhOZ
ih9VqzNQVBzNCcb+fXbhsipUILr97KUWlOC8ycHS8CSszkyoHbfFdXxjj+3KiKHgEPJV42fnmBxU
AFIRGqTONjAKqK3VHo3s93ZqF5No9uOA2JjaRGMT6RcReR/NXEL/9hQbjyxelUw4ZKIPRWYgqapd
20uEntKW8n3toyOSDJvWL/Z6ZT0OSXJftuKXNw9PYQsrVfVKiUeFSqJz4jtIhIs+d87IQ0iayeiT
7wVfjDe92/0KG3GgytzQeexknqFTYoWEjq4pEZi5t6Z82QYR4dVwTzYa0p8LDVyKcs+ZMb0yWYHa
elqX0FzB8VfK9AQ32gjCklT+sAtNl/dGb27S0rojq3zMeyr/Qf9CGWdbd1p7/XmCgnhaRPXDUBYc
G8cVxlgnBJdJm6Oli172EyKuhC31VqT1PtN4ChBAWzU91OjQXX3TJcHesUbyyqSJ1ZZZDPcTAX1n
3anAkPM2ICz31AmqRZrMoCcIrMzb7EGlYrIeGBfnmxpIMcXYjaNr1DBwDzASDhyANS+9PitK7xJN
9mNul/21P1TP6MyeS/z+fHVirjlyZyHNY7gn1QGAu8luNubCKaJdwygZ/OagUXKDSg8rB1NXZwqu
XJEc2Lav9DR5bS3UYfNh2+QIr4MNYSk0sbJIMtYghnTfDC4V6vhaBTTozV1G10GLxTkZqkgDpywL
wpdaWcsiZ6zoLDEHgR4AOrKS05T+wNUIt5ryGQ1SWJ9u+ThozkddwNygpHKeG+/eH521Gmvq8Y0c
/v7nljyFHzHx56SDbGf/+YWIBOw7ZxGwM+c1UjhgdHwg+3YXPoG/flDxa1GBC4TEl1R1g2avs++w
bQD/e7A0WI22lyCcg/LMmD/Es3Ff+NOpVaUL34c/oYBmPbSgsO9OmG9Rc2gsMPUBAh6lB8G2oXwX
TT3b/ghJMF3q6NjgHYSlVS8OMznpqyrFVULvoxts7cYTNY1uXTn2nTqSzspSWUiKxtlcKU/ZFdIM
SKhIjtXZ0RbhqVMkOtZNm3W0Tb11iaoFp6nwHpMSziiCSepU89oeo/K6JJkxRPaT68cfLnndJeHM
tefV65wkmSHb90ALM5KT5lUHmyjGeVwIg7V0DhfjxIwj6QoqjDWmIXbQkuABSstr1qCCJCdj9Xlu
Q9cx78eVa/YrtXsN7bDPCKx9C+levexPBY55m2DWkWnMo43nzptZZK9WENH75gBIbWihelGEWedZ
5y0qQY3TbUgopHWAdrF46YEfA4zajDMCBUlr7aYam5dwfAsNH3axryGRHVf4xoryjCj/D7tvXwrm
cN/LPUDbDbEUGSBWpKo7otAChgU7aidMb83kDZGdXcs+0jj2Se2Knt6QQwjvVaHc0Mi6lv0uR8Pv
atT9gx8QXsLLbEIUGUA9x8q5E32uq9AN2YSzZUMqqmTtC9pmr9YCl3W6RqhEZQ8qkI+JqT14nfxl
QKRyEOPAWu4YocI2ZNR0vHIbue4Sp4ZV5Om/YtKVmeGjc5TughDNCt19lWK6pFrzGiQTaX39HVAK
WTkMfsoRi9Bg34IYAh7wS40QKZt7obfHNLfOIodAWY4H6vhHvUHa3yTzArBSatnegRzomfEmkiGH
EW+tu+ajya6SKpFXG1VdKNEIKpzYi2a9Wg9UzQSW3hHQ12uKvbdWnf8cbRgDBsyqClkpnOuW2udZ
tNuNjbctiZ/VcNXhqmCYuR98d+MyPsci/9wvgcEehzk5dw01NwchfIKPvIbDXTGyXHBfM/FFmyeI
IbcbdcGkDD+aHkuuKLxJFJDWLxX4DO0VTbUhWvHlMAXX06BTfTOe9I6IJoUWIxj+DTPMy/pDFs8r
joJbNbbNxDzEqX1JPPc+53NKWjcqA1WxkjllxLIRfeRx9Tx65Tqy4xUFqrUKFjlSadeTRZaP5Itv
zEg21+zz2mWETOHalHtLVKL9DCX2EShBs1aD2E2xWHTEKRyKA1CTfQr4/orMOLgj4Z4BMYLk5vgZ
e5BMw0o/qm5pEn+h2frKDsW6BxUwoJ0368WTiQiXJZDdbUm/18EKFwDIRqBM02opgvGzWhll8zqq
m63qMzW4R3b21Bke+iG8dpmLhQUSvM/3LiteApJXReEevYOH4LJj8jedpohfV1k9bEccs6Lc3H02
jCXXKsAwKu8DXZOFlkSvam0xwU5n0lhC81oYzryVkX3w8YNMGBWeFDuy8y8RSzcwFIdEjr1q2/QU
ywjRx+7GdO197sABs6ObAeLYpGVoIiMGzCggGvec4R57J/LO+coE3tXBDw1Q7GEKbF1B8d0uFy5b
oPqZiny7WdwKDmS617AeKyJYvcNDjTkqg5/qRfUh3KPycDO47Z0Txoeiwd+SMy57qLso4+leZTJ9
TEf7sFg7kXWYGkx41avYJekcOyHZke+ccn7PA/82DqNtOoUnHCyvet/clhG739w+CunjiRts1Iyv
J84cOtLDgEMomFIDdnZ9RLgySgRAVHoZhYHwigBij1HSTkDakLqFxBH/SMJs5YuRjdNcqGfQ44o6
KUZQhkRZql/XiEGACHmpEYxP8mptAAkeO/GGOcJD1uA5OIc/0147hhOQt8aKnnAc2KAgcdeiymk6
XsaRqT+mffgsAbv0tbxHf37HerFJPAuaDUZjeA2Mc34PD/vGcO1tQWFIrZ5lkL5nIn62M/tQltMu
gZwysEGqXJWjZLxiTqXVXFMhRKeiZIQUqgrZ7Sm2g0H1FwByT92M8VdtrlORl7hXuUurRE5EjVG1
PZlhdzJGUBks5n5ChZclKwaqGWXljaNksUtMkhp+6DLICxF/DBhaILy5QBYf9elqj6YWRA8q9Xhs
uRVUcfQWEZQBqlT/VLWQiNB9jMf1nCn4xXgYukEd6CNg8F6KmmYz7FI25CbQjmoZRXuAHGhtP7Z1
cFK90JFtq3t/HWKL8tmRgplowVgDzHNxbaoghWvu+sHfZYg71C1acaj8xazSOZb3auUv3QA8DYmo
VESHJtU/EjqriNy1aVA7Ru0h88RDEUXPCYnD0HJ7gqZoB9lvI+zhw8ndi2702G+P+9Sr94Kl1mL/
iXmvMBP7BiEg0wKmw9o+2uYFQrq9jNJgKzEYoFQW3KpcaNSa8PbzXcTyFVrNUe0Odo6rvGXw8zcE
Nh8cN1r/q5mGzO3YMe/i0md1nrdQrVHXmK7/FSWpKSHMzHfVVFJX/RFR///nP/7H//5fH+P/DH8W
p4JJUuT/yDtoD3HeNv/1T+ef/yAqVJ9uf/zXP13Pcm2Tc4bwDV0IXbg+P/94u8R5yJeNfyGykcQj
zJUTHYlXTlpq9m3tdBMPYbLk2EZx/ecbuv//DYWuO46tA1IQpmP89YacyCwj9/ERCZvhYKVowPTY
B8ki/ND9/h3U0fHP9zO+eUOh+75lGpah+yAX/3pDL0lnmVcJfMG2qvbBVOOwiubAioRIQWLejN70
QOMYMUftW5Sz2MTezMpQ91jXE+MwMsr2zfOZXmGftC+G3g2nPz+i9U2TGDDbse/RHZOm+esTwgrq
SssMkxPq/Cs9Ne/x5vz551sY6hpf+lkYpk4Pm7bwLf1Ls4euZgAECoszp2KH/HvPbq0RvLaWsac6
ocpkVhlfK4cMEmI6URWn96F+V+n3v3kU/ZtHEfSDSWbKsSBP/PV1bUiAoPWC9BRa0l9iNPJsOdLZ
OYk/kbDrchJuI/ryoX8sZn0dGbX3N+1tfDcGhek7qsld37O/DAkgXxCLtSw7icm78ZvqhOnHMtVQ
Fay9e8cRr47odpMdrixKJMrzMqxD4LQUnO3gxgVa0mVsyfG4/XPLfNdHglnouDyZZ5pf+qj38zKu
mXGnUejWzcy3foBDC+6j3u/3f76Voa71dTzYSLdahq/b/Pdl3ltZxk6TBID0SaPCNl56eHO3sJlG
9g6zBrE+9/NLN8ZnXZCzKEaMyf78CN+Neke3uLXtWL7pfXmCPofWX7WuiyMyEkfEyFd+65R/s9p8
N/lpTN93hW07pvjS06WD94ZnZukpSBBY0zhKIgIqy2PRjnheGLZ7/vNLGd8Nbod1jXOIZTCVv9wQ
x4vJMtA9PVlmtclA0kibwzqF85FN3AqhKwSDv/WAC/73xo+r667hsDgL21fD/j/W8jiNc9cKY1Id
0PK9dn5unOZ1oqrw53f0vhk6LlPH0kFkICXy5Ta9Ow5TkkU6B/bpeQYQ7jUuSIUWqRhYBYOzQ9Di
b7rxuwnrEQYJtY6TlfqyZJRQS/Mq6sNz5gxLQ8WrenRbsDSZY071HerLn19Rjb2vs8NjaJouQHlb
t76MTU/rEgcZ4vRUtPUdBsTnWJLvhch+L+PhUQvNs2eVd+pw8Of7fjstfV1YggnhEWh/fdE81FCV
hlDSm9kjvpXbBu1GP0uWiGscA5V2IuUt4CgZmClNUlv9zf3V8Pzy4hZvbfAEluPZ9pe+TZD8HYbY
j05zTfJtEqYLnzKrb6bZMu+KEh8b9m8SjZZT3YoZlkWnZw6ZGU9/l1aTc/z1vL+ZUt+sExbbFqBF
AmfBgv3XUV2mspgDt7BPmVndRYH/FmRN/Dfj65uVl/jAZOH1haVb5pdmd9Dk8/JYi059U64hst6M
PYaaY3H/5+b9ZhjzFmw4jqezRHzd6G2Z5oWR4++BPmt+Vbr5rzAk5+i6qIZSfXmoR5ms/3zLbyYr
AiO2QRPqDm+oFsj/WBNqLF07OJjzqaugs7rajaAehb0z9RnIOnPxjsvDn+/4zdz5yx3VE/3HHcPe
RsAHAbpTTSgvxx7yuLND4u6QS5mBkIj2ytdCH4abP9/3m6XeYlO3dV23LMsXX8YJMPS2CKBwnGos
2DofV+JEHkev26Z19De3+m6aoqBj+sJBHJE03pdV3mu9ALnTKj4FA/m7iUJI3rXrgmVeHdJV5JBD
+1NJAov8LUfg/0Yb/+f91Zz5jzbWuzaWmtLNL8b5BpIHCnzFls12UeI+PCGcl8Ydyinku/7cxt/1
rRCOcNlRTYN97q/3nVxZe4jUx6fJi/f1OC3ZJ/A073dN0YLKy3Enquy9Op3/+b7fjWJhs4UbnmMI
2/yyHjddFuJRnsUnlTNzsXNpOgVzBeFPvIqB9BGHvcOfb/ntq/6/Wwq10f8f0s5sV24cWddPJEAj
Jd3muObU8ly+EeyyS/M86+n3R2/s02sphRSqDxpdRnehikmKDAYj/uHNEsdmWPcdpA4vR8Rc2Bih
RKI40y3/Ih+f6Ds85rn5GNnKt9vjbkzVWCSBukDmW8M31QtjIm7UvAJ4eNR4acpSkRukdxF4qNtD
rk3VUrlfVeGY5A+LrypKBZYXznoesAFUX7L7Dh1EuYuwPT/hsnLM4ao2cfbj9rBrB1ZojqZrjskC
LlMlI6VqiGJN6Gklz42wIjeLh0o9Dxgv6Dv04ilc3h5xLcwLsl4yCctxnWWCpCFFmGYdYb4S4mWe
9O8u0iwZb8+NcdayQFPATWD/GLqjL1cUultdAthnv47dD1lyDkccqtJa+2hQEaCu/QVtpktnax4q
Dhtfc32S/xl7ERswnkZsvAiITX1wbxnZPyBMfsoS0n+xlkLoumU6vB+WD0q8i1wxDqwlrbNncy4+
yBoaLjsvt4dZOw4C2WGhmRYhVyxOfgpHnr8V4RCCYVJtzF7kmvBny/zrNFlcmiOuBc1GyWB1Y9rk
7uQCqIIso81AdSAYK74erUxsF3P0g3CnsPtDUqhbN4lOGFkmXKQd/zfW8rg3VDCDxOBrqTXIe9hp
UeycDDJcWWSTZfsOSoOTND8kYcWHcVDX1UbEWb3N3v4G+RvfhLohx6a3NVhjOHq4SmuPWYajvG2D
bREh9Xh6/rLbXTZ4OTaQyzs93TowW8uw2LQ4N8/CrhN4s7geg00BnE7jn78GQIMEOuby/6vFE8RZ
LPH+m5IE6S7RT5MPJ2Qi3q+A1nc5nnomm3nWMWlOw/gI8xXsLnoz4EabEpswNT9M+J7f99WUvg4R
Lm63d/raueX1ZjkWAZHfsgj8uZtpfgNFB3kCOMWIrKO6Tsl6oHV2e6C17W2bjOAwlMWc309Wz4Kx
hYfLkVLyh6bVzlk5MN3kdYyNjaFWt9bbseR3f7O1UKGeQhRuSFRqB71Y+zl3/UeZoOE1/VIHzT9D
12O3kCITPD5yw21Ej7Wyl+nAvYXGTG4Pb/v9+AikQoEA0OMBotonufUzAMbsAqyCH3JBUAxBa3py
Sv95dPBmI0AfY7V9SFBlUtzm04z69e21XwtnjkPFw7ApPJFDvf892pw4GdW52VOBfIfmLrW+oNhR
ousUtjaQ6I0gLY/NMrq4Fo8uQ7eI1cs91VRcbqpRJZ5kQWp697lx0Km8PaWVfWuR8FPOFXh1iOWl
KiIqlnYwk7AABEY+5KAmxb2Bg8jtYda2ErQfzTVNw7ZIVRafUjgVemCpk78G+MROr4CGJDwIODPY
HZ7U6GdMMCmQRBs3JriyiIICssp7zeZpsaxYzwZeSVlpFLzJoabOJj6KteL7G/NbeRvK9xkvNUNo
PNfkMr85KbWRDUOC9bMHmRpWdJ494hv2yOV7xk8XVGJzuL2eK1GA4wDQXtcNhxt28VxKFWitbjqC
0QnFV9tBVoJTqUTZM26w1cYKrsyNfIQSH/0Fg92/SDD12gR0hfKcl9BRlh37CgY5yC5xbJPyE3WD
jQv8z/trse9586qu6Vh8eme571FG6ewBzb7XrnLC74k7oSw4ugUs19xWPuInOfhAtBXehyaOAU1g
QDXv3Sr/Onej9bmPWizckqjrNm77lZ3kEt05i5ZG3XX5bLSLsIyTuQUnyxX0U4nwuMlD07q//WVX
DuS7URY7aUz6HP54q1wwmlXPdqeJF/S+nXOcasFGGVmeuat1fjMhucnebFoI3jkITlXKu0V3SLuc
odd98TO7R3va+RHBlkfGejxBk/twe45rGfa7ScpA+2bkQsvqrHL00EPRELFPKPWluoeAcnAUEK/F
5yGLX6lmnaoy+3p76LWPKHRyUcvWua+XtSINTbHeKVXnYqLpcleoOHL76FltfMS1cOeyTRzyEY2r
a/mEiBozVwMndS52EnuDj4EC0z1lSnPSfeelz6tPUKsfxhHpRK06YJ/x7+MRWTdFc5ukiLC3OLO+
moDN8/PRmwwBmyJ9SlPlo22LSyhlFysclG8v61qMcOWiGrSoDG0ZI9AiUSFJW86l7UuUWM36k0md
da/Q7Z8BIIS1ubF3twaU3/nNDhrR9A19GEReC/NoVi3PtMRLXvSPSducrHbWNya4smVltUil7WSS
edHzeD9gXKRBowIW8HyjxKTDxCLzMyj73NG/j464IwG/SKKZFdUbScf1TN8NbC1KGW6k5q4hTylQ
XglWodEHvO4BXVzJNbj9Ga9Ph1ANjbefIKGmSrTYNqFl5MqQZoGnlroBjtdpnxBryvf/fhSBRJBQ
yZXpRCzSKB/lJKyaHawiIzCHyPFEB1XqJt4eZeUMCvQ3HJ2SAb1x4S6CDATjbBTm4FxSFdXYWDlF
eXQaMHBI2upT5+Ma2/QH1uODpQ8nYc2fbo9/HcjfDk+seb9hApAojY9fkhdZxQtZNtQ5wF+ituqN
iV6HcUH5hzc2uqHo+i+z0mEYmnS0IueCfMuuKCmpsUP+F55dZ1+dSOLQb09NXgzvLw5SKtPWOAeW
SeFpcUdhk+XP+LmONFiCh8IALAsiU6+L0yC08+2h1s6d5urCRJzN5aW9bDR2gahTs9IHD9BljvOB
W9KxSFQ0NoKk/T0OJkYGSqdBzbCdj7opaIpHpAobv2LlY/IrXKQMELAyr3KgCis5VYubxvOlVCDY
fPXE7trj6KFDhSscD9eGfZdMT4F5QYnoGcpGBxeCCsDtH3L9ApE5NDmmAwjDIXFfbCrMVOY2ihvP
LhxcEDPTRLMZDXYDsaCdPiH3kc7IE2B7Um59iBUohkAlSoI+DPabusw5uyRL0RkdrIs7auUrzVAf
kDHKVGZTobhi4iapWcUnhJqw28v69Euk9CAei6rVvSm2QFC3fWDshz617p1AbbGvbyA6BDMOpmpH
yuar7i+1taQXXgsHr8ITMEAj6zHkxfvoqGp4oAXxoegcRAQQ/bsv4ETs6zDji/P0OxMXkUBJ+BdF
Xdl8E1OOvowf1KClJudHV1jpq4PCDyRZJB5aw5H09ZbwEyX2GYfs8tku6vRUTLV+MMOqPeRR4hxs
YhXkGV37UKZZfxrmskP4QajSiwMpp8mCtms1kfFcuD0wUDUzXuIAsF4pmv6pTyv/ezuEOHuJFE6i
5UJpqOYD/k2/krRq2CUKtJ48i1QkIhyBLVYTI8FuD68sZf6Ux8jh8JbAaVGPp/suGYZ7ImoMo6P6
onU+Qk9YOT+xSDCTlKSFgSuM19G2ys88e/yHQjfMvdrBbwhmfUDFCFye25nFTyW2S+TxYeiVAx6R
9YhzM5nRsIupiL7WesBUItDECZaBSKuXGEtbQMknFMIex1zjews/TD5qyKSeylTFiX7olLsx63BQ
cHNcHcrRPztWN30MwC51uwh1qsPMv+xz3/rqRqqj6dfRSFcFtsG2RmIOWuj9mZjiUbfxWQw9gatV
kfUvaDEezEZ6aUr6S959s5wfmYZBWo360CbuY+V+1l2b42DqJt3H5QMz66x5nCPfuZTSMkEEWOlE
Wop0ZYVhLdUa/+ybaXN3Ow6sxCNMR3TDpdlLZWAZBwy9xfAixKm0ae3gqdSjCR83YR4rS+s2gv3K
/ID5ALqlsWwL1vj98qK1zPsDQzUvwN4YyZ5pbJ6TwqKJcxdE/828bAoSPNSpqtIIfD/YoI1B2qQA
2lLLYtcZIbY9bvic69Px3y+gKwdxgVXp6CstBrJD20imWqCaUB/Hsb8omXBRkrf+vj3OymOWXJFr
g8/lqu5VpT0PJ9vnYo493YYbiZtJgHx2PSLgifCJln7F5QGyaKA+jv0n8JzwM/yNyP1nMyyua36C
TSWJLQBqa7GoWqvXpAf8hKnRUGHUUTuGOT7DC0W/qKYCtI/1EDGfEXWdIa78g2+b+cEp6ubLYPrV
wXeb+VjFee9hhlk+1Mg5ob0fmM8JBV1kq3g9opMbHNq8dPZmiBo4rx5M2HVteMnhkb9QdybzaUEY
KJEqwOna1UbNYCUjMV0uJY0qhcMrZPE59QEKSjTTjRpVBy0vs4DljUfuQVXQe+mVeuMaXsmTGc6k
qeFqugQmvt89lB2xXVAVqr0xfj9qmeZPUZ1t1f/WDjkpByAdKsq6uayD+GkDZzPRI08vpg8zZmBZ
Mn2MNPP+9hbdGkbG1zdPKUUkdA3HMvYEfosouXdh+dHV+hipyLz8fnuslYWjQE/11NA1cphl3FLo
EoWVVYXe1M/tTnWTZ1Ox0sPtQeTqL/a7RVQ0QUwSQijJv5+QWwsntUe6MnZWxK8JJtj7Go4WxT93
OKKmOx5sHU8fvxqHY9ME5cbwK+vJ8JTmyUnkkVtsjm6onCoXU+jFXYEQYIhOfWo9qVkwbWSlK5H5
7UD24oWhpGGJpS2drj7WX9I0fQ5nrDXd4Dl0sB/URNxuDLj29d7MzF483KK20tReAm3qtnoMi/6V
c7bZzVn7euBdyPht4jItlfdfT1hJDolWDT0CpVd3dw2YdPkHGIXph5qqT4YABnNnj9Fx6FAfpKSi
fMdQ+o4/tPZLOX5HuuPfbyhOuaVRhqfRvnywmhGbxvCdwGt4zhXGhG0GWs67ccIszYWGYbXnPqZF
jKX9RuxeiWvyhUVyIzS5oxYrrqep7c9jZ7/6IRqnKXAgFNUU528ldKyXxLK2YoFY+8RvB1wEAx4X
YjC5DjyrsgtUL+Joj9FECLPT6e8sA7fOfsqR+6704Jl30nhfzZiNmlll3/dNP8NTRq7GKTLM03T0
u0d0NqV1sG6fdL3O9H2SYooI+1Kc0cvKX/Bh6dBIHKJnRYFBBj9ChUColeWpL12YIRha7PQKrbM4
SIq9ESnlUXTq+CL6sT6LQJs+6nmkguFBvcrtnemxVqT3NLdAjNZsQVGB+8L4hjRthb1AOyComGKN
ZKnYrehYpZzrGrFoB+qYg+2twCHkWSf1vdMsZCiULtGfO9EZn2t9emm17jUB+Hz+A67DiuJpHqAw
1XBesYbAHsruh4bftAlnXCtkkBIRSwyev7LN+f5ExElRBJnbcSJQ2guG6tg1/m8H/pKu8QJm86GM
2KKEgCJtiEWFmW/04dYCGruQHwBmyL0qMGTI66h2EwpetvqPcOzFUQ1Zv9400n+fa1rAhAxQzS7N
kWV1trAHw0UUhuK3iamXXXLCxztg5BF8/M1TvXa2LKFRGLL4C9XL98ta5loVzWNqXWLQZzvKXNm+
7fNvblr87FwgO7djyNrBouYMeYJShgVd4/1ogR9rpd1n4pI6XX2MY00/2LXqbCzgWroJ7tMCb8n1
Z1D8XQxT0yusRhdpuHT4OKuop/TVcQ6rv7BZQ07Psl8gnd1FlTiZhblDuPcMjPviTPpGfXZ9uv/5
HfLvv0kqeA/lnMQ49lqhOMiDYMPmV8XH22u6ujHxWrAdmmAo0C4mC6wBTlhPsFJK9UHvkEhLGhxX
jS+3h1m7kTA7sMhcVBBB1uJCd60pHdCYjbyq82W720tbvD36h6EKDlpq/4MmK3V+M9nYMSvD8mQw
aR/wGsIefnHso8zG+mvuUq/VEb01HCDMWVjuFDM6dZnyGob6M7bQL3NSHG/P93pZec7qQAxoYQAo
W1I8THvw46I2oSMO06HXfkimLDfw7UGuZ8cgLuGEbgHv52WHYiiCWu2zavQMURWPQmvGhwkhtp8p
XowHN1Qh/wWp8B9tO0aTN+zjjaC2Mr5O8cHhxU5oVZcpvE4VCObOMHhNj/qerI+E1Yis5QQbvj/z
MnQxoFaeZsLi/vbMV5aXpzRoeMmf0K/g8HVg9l3XI12PjfQuybDynO5Qd9vYPdfRDQC6ClXoD0uM
P94fQLrVWA/30eAZgfFboGreOGmL7HBt7aLCSjbmtDoaSwEqj9YtHf73o03UTpOmDgYvsovXjrMB
FS3b97X1ELZbb4iV9aPIA+bQ/cMJW46VFXY2TInovSZUh0cd9A/5oTBQmxuLw+1PdZ1h2zTFZJFF
4g7pGr6fVtnTdDWCOfDwCPlWghx1wVT6tNvHYjy2ob+xJ1dKWTaxzITwApXsGsk+t7OFCYjmy1L+
/NGq7YPR/1UJM74UZTWcaxGnhybVEMsAGv5SSUufUlEp/DXC35j6Cs1K/haHScMRcnixvZ97Wphx
mIZ/lHXCoz4XGkZt/gN68nvkW+9qzX52MUjlYd/tUyz/NMgxrRteKle6tSA+B13yv9jTjgruhm/B
f6/IBGIM6SwOkX+hrCd1ydClxbhjq59yfXUxbzkAFT0goMu4KxJ00WNLty/ZbH/WgKCrsbkBJVg5
LgDPeQNTTadls1zbGHE5tHRox6bWDI3e+CczU2S945M1FR9ub+GV7JHpvBlrcRNnShmYkHRbD236
n5qa3Cd2lO2QgXoKkYbZUW5+rhQHz5P6l1YLiHLIbtz+CasL+r9cVdj+VwVaO0Zs0Mz1xjMBQI8o
MaabMKaVaM6+IElWbRb06q406jkrW5PGpR8gxLZzMbk5llkDaQuUwa7V40g6VmcnPbDnHaWHbqsI
vfJFgRvTX2K/0IhbkkPcIMZtGNFNryjLAHNOBAX16IOS1YcqrO9omT+7dIanwEFkQDxUlMKQr4e4
bCovvdZ9UGIkM5su2TjEK/ELSgUNawoh4LuWCZJQjM51Ul8g9BsV5xrs+95XLCjndlgdHRc9KT+f
k41a3MqOox1JRsbX4IZ3luBiI2gsH0UDWZzGnabD8nzXzVq/Lx3F/EZzRrmznbw/tVnaPjmzGR3K
mp9T9qh23d541zeFbC9TpCOW0qVcPpw0XmXZ2IKSijr1xa2Vhzoo7kYj2vj4q8M4rC+UWHkzLRI1
W+PRmmYMgzBfFsSf6bdOdfX19lxWGqFM5s0o+vt4rEw+1iI6Bpdj072EevaXEilfqdMd9Ck5zp1x
XyJXaA3OV4E6xO2xrw8wQ4MBA/noyAMmT9+bZH4Q/iSapvEvlQU5sLIcYsiwVVy6PkFyEBv8AU1l
cVWRN9icnVPgfJFChdqpGi7WUisk0dIvfVcaG1tjbTRa2NSK4abRSVl8M7NKJ0XRB0arwie9ap4c
gchVXZ5qfYsCt7Y9XEkIpskvaVyLi9TuHDC06EOh5ocK15R2x05Xf6qlfb/xlfS17wRMFlwwjSjg
jssszEwnLfI70gfp8m4k6PzRL89wgXfxnS4SbSdGni2T+hgE068oLNOHRsXmI1Pa31nc/CjjdtyJ
Lv8Wl/4nAZDRbaz+3A/D1ySwnmseV9GA8H6qoZRj169p554a0/yjKyR0dx/O9gtiFp81NiQJw75u
SlSMsUxDrAjOY6JSoGjiD00vzcBCxI2Nj2Hc418UWvd405+aMUTSQv271xo6ufyP0R8ufRt9MQLx
NfBRLHMERqZDh8P4ZP22BfI1RXXpNetbraCq5+pf574AjKzcpU7zAbzmGdenozLQ7ewc5IlIk2i7
lE8q8uioF2cO3u7II+nDvdWknyE/otjoclEkH3ptRuVceSLPu1O04CWe+w9S5MkNop91BrUFhSOc
bfMvMySDSRoAjDFtnSQ3D2mJyonvIh2nf5bD40l0Kk3jY9NiI23hvBrivYgo5BPKCc+4PBlU9MqS
fneK22mgD3vgOY+DbZ1TKznGrv0dkXYvRG1misTBrOD2zPX3fLbvs1q7g8B7MeoQS1DAQUH6yHIi
PRnXGqJB43HAQwdTIbFTFesfx8oe2qL+0SnWMYV14QD2LXrrI66/0cEIu2dU/R4crJTribdXFVd7
xYc4r+vlfavPxk7HdN1Oqg9ybnrQ3rsxJg1ucWqlkULRHvGhD2FZoTJSm+hf5lgD7nJ67yixxneq
goFE3yX3Qgm+YmH7mrXdT5Ca2m7SewyjqnKKd6U5KUdovflh1qQsSF31OwNLmONQ584ZA0C8smtu
VD9FTR+/C/kgJpiTuyMV0ijfyihtjqWwEKPyFf+vbJBlPdAjO6uYdM/0e/V3Os0KJuSZYaB0XEWH
2Fdc+t/z3CBfqkT3+dTgENRPZr9rnKTDAqKJ1CfddkK6W0OJVB3/zipKsSNHwOtl5FPMkeu8RJMf
YrtiIYiVWBJVAOoJRa5MfwqiHv31qUqb54Jk8APa/tlRSZURy01D/WRYsXECs/stp82pm/NjEw5f
RGLfS9mpflLP/uSfg3D+YokSk5X00mr586CHyB+HZ71Ed6nWHsfIPsXcOlE9XPwIDmw8PpTS8dh3
g2/6qOxTbDTkZggb4dWV/mQbze8qGJ/D1rlERvt5zOxLxNWCWvKzdCZKpuqhaOK/5bdtO+0QkLj1
evMlz/sfYZF4VaqfKxdrssaefyVE6snBOzbDCW0fVzKGBGaxq6qoxIcd1wnH7c+ak1ziSTw6AzKu
ram/RmnmdSbFIXsk+TVrXsBCIPbmhj+CEaFv1f1NgxYPdTW4L62eYkSLo5TjPs2l9uBoCgIA2vdc
nb9MfsehQkTRwhc3ivRHRBjQCMJ/Ije9IVQPGBh9Cg3t3IKesybjMpnJ57bQXtwOx0EpBaM2do4e
6PSXVs3prg7K504Pv4jUeRkCFbKtmj2Ztv7sWM4/jovcv5Xc0c3FkbfVH0w7/uaH8xPuZn9P7ZTs
BMgDzbU8vwxSjqL0uRUPqdJ6OkJLvsB/1I6kiEn4hIpDupM/MKiQE+qkS6hxN6TqHZZI34fYOs1F
cTQypBIVGw3xdlLFJ8rAQI6001D1PxFIUk9NJvaQFbAZFt8tZG7sMMO/uBo+h1N8SCbnXm4I6RU2
lPXfCZsE/chPoaa9qkmH+ZF2H+NXUSfin8YeXlLf/RLowUvHWmTIwQZ59qHMRuS8sQTeY6WeYfSJ
3VvqPI+gXPwQIyLhz/e23z9mkf7nn+nK4T40xCcjTe+w+PlAU5EeQmNffMO+R/223dc9yBmMM/d9
iNCniX3NkY13NMz0NPfKY2rOF1MJz0EJxifrQIFPe1X4KJmnAYEq+OqQ9Mhlqwcb6ddpvoejl+4M
Dkirhd96Bb09EXPM+xxmNu68KKqZOBi2Fvp4vHn3qDcNeHlQoDBQ9LEMMMC3b+LrtJsXF01oydKB
/bbMOx109ZAcmOcL2B2pi5/jgqkSWGa3peNo8PoxnbY63x50Jc0wSLZ5gFBBgKGySNLatogcM66d
C/jxRyPJv9tKdwQ7ulHYXR0GJIMQNsVzc5kLaiFFkbxx7AtFiMoAAbYD73V7Jiu5mUEL4P+GcBd9
TWz16KdQabog8rAvlPIpFOq9mTt3arwF7PvD0HvfK2a1eIKzcn9gGouUqUhqP+6Ljt3JOftVpRnw
BCXGVas0xb4fcxqPZhPd4ciJgaOa93Czk/HeSqzkr6SA7qq1OUr7XU0WgGUhJuFdMP/SDb/4mPpN
8iujHvY4xSK/UwWloxCW+zO2SphD4RbwWEaFexirPrrDwzfxAr+x9rWWgOYSU3cuUTbeeKmsJIgw
OUggpKKKLAu8T+QNBaNfP7KAgWPB0HOa3WSjhLW29S30b5BPYWGtZfMbOeF5RNz3z/Zod+SelGcI
rpvUtLWZSJII4HYq82Tw72ci3GhUjdYPPNsY5pfeHq3HosRNdY/14amkK3DMfR8R1shMPtAYNq1B
3Ftu4UrFVf/BnQ0ipZPnn2/v3JXZmwgAwYYGs00Vb7GbMi3VIt6CgVc6woscPKzxuN0XJgrx3Xwc
I/3L7fFWDiPAQE2WqviiV6tAb0fDT8lQLqBCjTuS/+AcljRqe9qsGzFthYwHvfw/Yy3RBoWZcTDU
OPAQmGwvUxC1Dxadj5Nam+V3mmw17W8UgNzQ7c4DlqVnW1fQUZ+U8acj0N8STtGd6kRr0JRGjvP/
ayGWyAQ7sit8hFh46UbBnYHmtZ5tdCxWFxs8Dn0m6jtXkkdarJbgAGzlYtv4dNYi/d5gp+2i4nx7
Lprcu4uYRPMOLTEAB5DylqfUskHBhUoGn7UJJwR2071hx1+z2v+FGyW+37pVoteO1m3S9+Y+iecS
L0ITj7UijA+lcKWz72AdjEa0O5hp+T7qdfsRSE51Kmp1Y+XXtrwmhV0M1UbzZonYmwI0WqsyBOZe
hd9KVX3U4vYpLk3cNoyzng8bd8PKuaep+f+GW7IhjNIdamzKQi+NLGSZeivYz1G3iTqXz/+rT4CK
jslzA6mk5UGuxwwcTcus4klrULBmmXn0RkF0ZyPxsFNJzGqt63Bwmqie6rRZ9eHH7W2wNlO03mgV
wc28VkSJR2c2qoJit0xjZQN8u3C1VqkjTZEMfcIW8jyLKkhWBUOjW4F9UdUAs/fKGQ4Rermvcxd1
B7/A16kz2uE57tBASdPkszEJXjQjuKnbc13ZRHgeuHTiyZdosi7i5mCPajv7QrlQrzwVuvYgel6c
Sa0eRK68YnLbbkWzldWlXgtVk0YSJ2LZ46xqHmdzPWmXMaMwCdja5NnLeyn5rhrhV2qqv3C2u7Nn
+2TF6l4tk3vepE9q5x9kUn579qu/xbTQUjNpCyIx9P4u05Iu78M8DT2TbgNShmJAato+3x7kOnqh
ngiASfYDSQGWeVs0BKlZzjXQisH8GBfBuQ+1V4qKG/f/yjC6Sq1Ldo34ue5iLgFSFby2BRoziaa+
SIvGe1TrzQd/Fs7v2zMyZcXz/SGlbkeh68/u1e3lug1d4vuIQ1qXsTWyQ5oZDYSz1t+h7Dk/Gwrq
EhGQdN7rOrZCalK6P3q1GR/R+kQmV2AV0zd0tVzNQMG3c7Xvsh2G6446+HeaSn0zIcmgENn+jk38
Uud6jI8VOMnDXFXAkPxpfmlcpELH3EnP+oRDi5NE2V0EoWCPm6L21KUq1SSnjZ+jOlZoVDXzSUT2
dAwCMf+TFGkMHD2KXwy9jD5ppRuhmxpX97dX6fpoSb4IGFKp+SblI99vrrzTTNtVMu0S+pWLCdOQ
P09Th2us9ESKzl01FP8W4ynp+mw09jKKlVdyP5lCvKmqAX+U0sCwLPeH0zgW3u1pXd2RchCJjgBK
4wBJWkwrtosoHtQSAnQQxjsF213x7CKM1UTldwBDeFj9+/ufIdkB5M2U+iUH5/1KzjbQW0lWg9Dl
6jtrckfenAbOVMO323O7+mS0awAbwrEC/2iAa3k/UFtnaR4gQ4/sYXIoFedQtBpgUvMctvFfA0a6
G3fqdcJBVxXwNK9x2UBDguX9gGVchMgMWCib+eH9QK0gGU9Z/LGn/tYkFAaoG+t/SaSCVv+0jBOw
fTyeP9mTvU/EHdhuVLoxh582mqTXGSd0S1aBm4GoyFNzseCjz9L2Q0tPzS3+srtKKtOH2n1gpBj6
uT0wvgBBQd5K8VPhJNrvecTTEjll236qNOzyoi4x71Gfq09N3OkbmFCHNXkXfPhxaIgR6HTEcMnU
3q9ZgKMES6oKr+zNz7H9IZG4x1C55Li0s3xxuFVUuLol5BdCCV0W9+GfLwesm4kSWWCBqILLe2jK
CnPywi824vfqKAKpHg2dBvDZi3PlDqjLtUoae9K9R8HU5WAnaXy8vcGvHvhyKm8GkT/iTT+p1REs
x0nN9+oBGxNsZ2afhz7KQFjv/Rcj2So5NPeqfYWCaQUykzlsFS9TlU+W8lym9qfWejTLjYf1dTgC
x0NrjHQdpO4V/wDcJvLXtjF5FXarc+Z/LPpuX0TFq0apunUdljP8CPd04/239rWA24BikuRInp2L
hfT7Lo5bJAkLbNzr8Ku9pfK1NcDiS3VdpPupwgBBip22A4fjsbSqeqOmdB3wWD2p8MzSgQZbYrFy
rRiSMWNr6/p0QnrrYKMnm/sdjoDbwLO1zWcRxiX8CruZZbBra7X2LXucvammPptkUuEfsfR0H9Xa
4fbuW1s9sEN0/cDzEA4WgbwzhVmWOC5DRHB2rd/9DKdhS63sOg5pKoJo4IVQHTWvHos9FMQ4TfxR
unbcUUU/zUGH3JXUZIdzN12aYissr80KLLLtgHMgDC15oLCZMr3AYcNzjOqfNG8xD3KL7FCnrv7Y
JSmeeabeXuIhyPYD5k47X5v8Qw9y/w6v3uLclpHzOIfJvBGQ144gJSfwQeQF4CUXt0Vojr3R1NHk
dZn2XXVpyVnGQTMpdGXhDLovaNOdRontXKvxz9vfee0bMKYuE2swIEvYcqaYw0TmxYqosOLapD/V
pn8kyfNUlfaTilj8FOYb6a+8YN5fQPCOaF/DCjCBZy3fTGaHKUHuDpOn9cPXMIyfuxlLnrhUt1BX
18gDwvXbkeT034RrMTt1DG9y8ixnxnQA3/PXETDvXUshAicpXT3PeMkf4pE2KzZ7eokA0+0FXp0r
+43Ci4BzvuzWN7060X2bJm/EecDKzOdJTFhxNVty8ysfkjube52HP0IPyzKSa1dlj7f97KFmnu96
w/pcYiI0q/5fU+OYu9mu4OjC+/7Xs9O4ouQLXCLRl+2CbM60wVSQlYrgGTyBSKteA9sNH6bW3pLN
WDkkoDRlys9+BRYjF/rNp6RN12u9X06eO42CLoTtdZb50bCiv83E2FtO8aqI+DXsm+PtKa7EjHfj
yqD8ZtxaDQEF1N3kzXn/q27wIpKb9fYYK4EdbqOQeg886jmJ78fohOgKmjqYKZT2fFTx7DoIKQin
aBjYlUE3n26PtzInQxYtKFuwkle0CBO4soWrjPAmu3QxbK0/qHn4+/YYa2fv3SDyDfxm4bIcpy8f
zMJr6BiPVe+/dmguRdYARz3DcCX4JdXfocw+DrW/UdlbmR+oKZcmFv1ti3T3/dBlV5eN7msz4INg
n/YvBeZst2e3cqzfjvBn8m8mN1iVHgM7mmFuhzs/iXZab5y6rexidR6yIEFgZlcsWwVmzKM6HIzY
A7va7WJdK6Qj6u2ZrIyBVhUqY6in2FzFi3PlUtqHTj+MdLQT7bnwu8TD2a749zsc6CvJpJTdv2YW
xm2JWVheJlL2X+WFFiEwCN21jMuXoRavt6d0DUYGjyUhqojKApAHqb/4/q4yJUZu2Reknx8z65OJ
g5NoMFc0uotpQq3qgTANhfYsqmAfB9anIDcOt3/DygZBRdbE5oAy+DX+GlPCog4d8EJDTTM9nP1v
6tA91V3378chYXAQ1CCA8B0XU1XbZOIBYdiXIcWwtOkwpmm03tnxKB3+/VUGxg3lRkk91ymbv19V
A0uDxHFK62LOnfNLV5LhQ1tHxsGJNhVwVlYPthai2nC3ZO1nERA1vQtQsR0Hr4tMXLmb+uwH6nen
G7by3JUoRdSV4n4ay0fdZzES76Ko8h02Jve3iiyi/USP6LkKH1L70GNJYVrjR31Q9knTbXlEXJ88
hgbDJ1WBJcRz8emmElRrObquN6XuXR1HR634fHsTXt+ZjIDQsUNhxNGhAb3/Yk7vFxNQQtcrqSj6
+MXP2LcaARVhLIcNLzdOfq5sRMbru4wx/yTXLClVu8WssqilS9vmPo8U8pD8OywcBcMzBUHX25Nb
GQitJ0D+JkBIAMJyed+E4KgTihhEWHpCHU2MCQfrs2MO6smfBv0ujztrYzGvWw6wCIEmOpAc/kSX
RTI5W9Gs1tYYvBZSrrMx7/uguesLzUBRECWYcnrNoug+wYiyII00Z8797RnLpXufN8sfgKgoUHQq
S8sUqFCUpsJHIPW0UIR4/ebTYzl1Mc7tNojDMa32QQ/+8PagUiDweqeiz8RNqkudTfmf90sNGBIk
aFTblwamzKHwMxymq3w6z9jhncvE9A//Q9J5bTeqbFH0ixiDHF4BZctBzn5h2O1uoIhFhq+/s859
OTpuWxIUVTuuvVYnUhlvm2Zd58pE+9gW7aFdwV1lPKW416zyVIGRC1t9sg/L2L219WwBvtPu4Tt+
kCPcw6n37iEJm/n2XeN2U1iXIDS83v87e11sDu2IYtrwr2Ny+Oxsfb2brQL9oKzLjkMy9adubZ9r
Zv93WubKcJv5T0+1GhQnQ2fkg1E1GQOkzZOEGnANQirLR0FMdlvT9htnhG4ppDVhR9Elgqao3A3t
9rp06be6uHF2bqmRMKE3+Fc0N58BUiEkbPRTlI3b0Wrys52an41wr8O0jicEwzZAiOMUdn3jheih
ByQYqROWSv+oF0NxR2P51GjDT9n1R+TS9LDLFNTVZUIPx2GHnp8+D4l9k0hF4foDqC3cgzuN74ub
fffSA9gx7duqu+UjtIfQ2T5t9fgw1wAJh2AN0JguHvJ1PKcaV7GY4tUp3K+ETmffO3unT2KgBifA
PjFIc2REJ1Qg2weIiA6lXklm54LXdXa8yBgcUL/z3IWNbv+MVfBAUyqytOTZ3gh7xly+LLn4GHVU
HuyheW/BfoY2urBgTtwL8w4iBIq1M+15i61l8He6FN+5KLzfDCFgux0eEkrDvWV9Zfp20tPs4E31
vkALa7+sC1ineommhPZEuA2NDhtZX9yYURh3ojBQEe1OtW4k0dDCjLSWyysx4SWDNiRyqwW2o/a0
jOuHl5Jy8dGRyJs3OmvfzMn8znBdzYl12KR9mbrsua2Z5euQHgvKQ50VU9QEsxe5MtPCcVm7sJiD
Z/SRj3VWRZWZ0ESlaqp5d40BYHayT7JN7+DvjETQReWc7Zu2eoCM/QWxoT1Kj6fJfIdpDX5Ka6c1
3QlNr3j0qr2heXFlZu+l2O7nrdgFRnvR2/xS6NUlTTIAckHUauVJAs2EXj1EeTsSzQ92KIYywOjE
Tn0ZlJ5hN9SRPlk7C3VfmRlwSZ0ax9vpZXrJbFXe83fF6J5SUe+cWbv3ijZec2tn1xZhUPtHOM0n
vGS7rsmOWVbZcEwBYaw6T8Sd+W/LnV2wWIehsONtMXZIAN9BJBLOnnszutqm2o6yyOZ2F6NKdl7l
fjW29gopU4RoDJ0pt+5Q6J7RJx4hrQOdmjVQnU1af5Nz/pGnVRXSljGihGkUxL4hXuJSg2xb6FZ0
v1nAMIY9fq5a+eEWqNjaydtSNs8d22Zc0GjvrRD6sgw0rbT8GFh0JPV0DuckCQMhog3VQblNkT+P
6JV68ZC1GSja9Rei7xmg6CaNm9+Pb0AO+MJu+ckF9H5rwpQjWOGTm6UawET5ty+9qHGdk/D653nY
zkPqR6A3YmjEI7DOuwCVQ1uiNq7JpwGR7azUH0bgyCsWDL2aWEgroTfcn3XiQPi09mCwpjDpcvCS
dVRUw9EMUPgxLo0Qd0YiFSOXHUHFdwimnuhVnjq9eFgpA0XweaeYhS2yivIBWdS9zyTAsmTvqOtG
iWe+r4YaCi8Qzx7f9CJLoDIA59ugvhUH8Jg5yxo5Df2RSVyX5M+cgn+dLzOQTOb1dgMarZ09XKYC
YiZuMBh+W6THEhuYagDqVAyR5gcscsc+lzsT+1en7c7q/Q93Xlhv4xmS2SIsElGG3urcidE/wiQW
NoZzQxUdSoRwzea7YsH++H86MZ69Mt+1PdD7ZUHy2UQScAWX7xkD2Pfqrs0S2AuQIxo/tn7mIAOU
1N7UxzgIbgYBFlC6x8JnL7BK3py/lMYQLTS69O0daXR1m3b+pKyCRcfVTWUI9d3Csx8hgRh0cWzT
+tUZrZ0/lrGOAqo1vqk+WWmU+ykfz1O9oofu3FlC/6EKcZi2HJj57IctCpohralHQjxg8DrisuCc
g8A5u1yZi+Su2x1rEK2jO8Q2312znoMsz8KoPpduBBDcocA5/Vg4JbO0n5PK+a1d9AU0oKGDW10T
md9l0MH4Xn3JRXCQU4Xcyxap0yqkF/mMbbWMUla6flXCpXnahoEzXSDgfmohDtuAmVXOBmKufavT
51akBIJlctEGDWLiat6n860yW/b7H2nLY4JjRGb6ylyzz+it6EJdQRoSB1JdRzRWSI3i5gRQVZTD
x5q3aE8b6V3Se9EKXAxNcScaXe/NrIzLOE9ayOhIZEMkScf6oxgsxH/aQ+X1J73y3xvLJ4iooQcx
Dx4DZZvsduOAopc/PagjkaGJaitF15INvMzVw9TkN1q4B5upASu3nixTQ4q8L2K87kIjHU3fvOr2
S3avG98r50Rty64HEiIR8cZnm9y8kz+lzbtoirOboK2aT6dtMA/WBExmWy8CBpopMD4mEezTRahA
ZH3sDKYpkA8y7eIJp/ZaznJfjP0OwZSfStMPReeFmbHEcmWSqSyp1La7lYEGOF22PAst4J950h0a
VwNyqZ+nwkKFvYoctGTVps3Zz8qYzFj8SQK6ZiQ5tPthgP8OCdlKPqITdV/ZY8zAFiOrmQyFVx9G
TbuJJkEE6All8F0dIJPcgCdkp6urX+ziLqjHi9Xi0IV/cC1G6UbUwhmmWf70RvsQDNrVN0t4aAYU
Krc4y7KLRn105pmpa0Z2fWc360NQTZ/jinQrna40b/eabxxXthAjAgdgOCctGB/Eov90UzLsEFXG
b6SHWtqEMV0RefWEEHaenSSLbw7ftZ5cfGKyfQl6nPmP98Rtlos35nls+9N5a+UVbb695rRI1HOI
DK6kWqsQoehrj/aZZmbIfCdGjJp3nOh5tPWBFwIiNg7tAqyhr7fz6qPqYgDYbxbzqwWochomH6ZF
fJYzw9ps4Y+0ej9YbX/MyuWc5PNyV05We2c10E0IkheIUuadyRzMAA+wy30045N6YSbgydPKCAHY
+6TSIh2Pp2t/17RCvNIi1MAybQxw5hkaWwvAWHvKPqXT7gPyFOWftG14LiRNcXf8WJzqtub+m4WW
8mYnVziHo5lVtsZmXwf9g0ymR0+noWk6GM8tLHmfq6e7xCvjzJvuVHA1683erl2CnlY3tbhw2wfL
GF8MvEJlFq8ZDH+LV7ZG2HERIuBEO8glh0Jbf/sRpuw0+S6J1wuzeEct2QurhTEolisaXFO85Fl6
ti0uffZXdqdJcSGAKvOBOPS4uGNmhB6zWVbYdNuLnhh35pD9CWbrwSt1ZLFHwFBmyxQN3jfJv1Fs
+110/V2rctYFa9x3Wo7SdU/XZ8kPM4oX1JDyKKlG+4k+zn3e5/ek7pcS4XazzO+AaEQG+3lk7nJN
LIiTYa8YMiwZhf17o0ZP2qvRJsarSvEKVx4KPyhN2j4MCXl2WBAH9xr9YZppemcmQdW0wojaeT3d
3OFg5sYA54cr2sikJa5sFXh7QGNBkbzg/UI96CqFW/zOK/1Npu6pa8Y7PZif7cTaDeOy75d+5wtP
2w+l4+5LU95BQoPMbB0H8BewMyrEfHNP4Jv/abqMMgxHA2/ECun+ENSn3J7YUGtsjR8BbiuTRjga
qDo6T4mpqLFITNCUjarBuuuMd7cdUKq34xGKIYyA0xtxU5dHzc+uQaedqtU6e5t8U95dGi7WSJ4K
/Q+ySF+ZlV5I995BPb9kybTXNNTAtYpwZOMMJExKaYAYQmBMUOzBD7UFv9BRnH0dqeIkDfsMKVe4
9E13/PZTClueFqVDtUfk8uBxPnrgZmBO9/mSnTcdgWxxVctXFQ6TXAuB0RhXQ3pST1FtNLOyJgj8
nF0DdXoqhz+TgM0CLTXlZ0QGkA5GPGeS95uAo1NrDnOV7Bcm+PVtOdSuiFJ0CvQM6ryiPjRIa0AE
ysSNx/RHzoEtzWeP2JmCNKzJSNQXGKbE72O/h+sPJ6FWVH26+jbHqF9lap49RzqRRIS+HJ/UWlrG
O32AqA1+LYMMB8BOOwQn5WJ6FFogLY0L39lrPLMR+yeD30JO8RqgbRAQa7rtZQWvFLbZUETGtF4z
nQEZl9VKNn2fy4XlFOPzjI70EHwVRfq64ia63nnKOihOMTcvLD33XtsnN5hj3baOqPXcp3pyq3Bx
Tu2m8ZRYdUjF+GeRLlW59cj0wKubM78GH8kSisLhCVQIxvvJPQ5Q8f+q9exhgCr89b7Y8jRa0uQs
NxLh0Z8uQrdxg+NthV5xSLZYml0MxdYuINIhVNwVjQ24dz6a6GVn4Marut9XkxsxP3VWr15Pkozh
GgqL0aP06InhUFvb3rLFe56paQNEd1hNtatB3e3z1X/YcvumPGdqZ/eI8kaz81Smzkn5EdAjJMhU
b73usFrtT51Pe+Z9WDGiLx9qszk4JLN36zoHeoUl9tlxK97XFy8IZ6AnVDN9OcQekMjZWB6zpnqf
DdyJCyiI+28TY99ozGyW5c1sNzZr/7CwPlnBFkrrhzFzQSsXB6Nx/nEeU7d4Fdl6ywZiHOoRk4EO
iGjIU98Sw9wR8+99jnxSv9PKfQJNT1/bOEJfEyt/MpU33V9PVD/vdN+K+8Q98Sexo1nvQqtv9dJj
awRv8cIxGb7t0fsO9D6SgN82wpiadkPK1HnXrntc1EmM812LdHrum0/dcGWXGn5+XywmsuDyvGXm
Pp3snwIaM8R+jpM/wHzBEKS7fSaaYipN9DFiUgsO5vWcmj3pMo+kHN29VidnY1yQZMspLKcnKy9u
uqQCYLyjR3C3MecnZP9YbxX87mYDc3Q1ZOehkgTwZJ+9lt1LcKopvC1qHdUiDQHjiK1jAq/k4KwB
BzPPHmdvPFFJ/lcmwov03DxmwQBPL7RxsAQkUZtYUC4zf7QVwo+WZb0pg8YgzvviJDkoL8J0sUKu
4bcHg3J+JJJ2j3c62n4Zt5XxWojC3cPAclY5wMKSs0xBXd2nrthN2kzdqT+tZRE3bXfktMRdm/Q7
9SEl2ytmWu+8QoPaOfJtstcvEWhMkgOL6INjABqDeh2ZuJG8+ujF4rwJ3WWZnf0u/8qW5auTrsPZ
Lx7HLX0qscp53+7NusFW2b/w5O/Uc+bgry0a2Ey7zp54VSzdFY8ZcxphnCNPMlRmWqiBZ6FLnLrN
y9FgYs/hftiOiMLuV1Hv0d2JknKkvlsdnB6Uv7HFutGdoJMn3++vglMvi5/WqMkyA6jkxn27SdRW
xXlK5M1bm58Aup3OglV6i9u1v65Vumvb7DyN60+AQhieEWfdpxzN9KieYWXNkeW+GULbTRiw2flW
B9roZ6bvrOIYeNNu82uM4MJQay5o3oKT6QoGi8bTZjeRvxWn5b8i37oriOXzmfoi4WBodf3dkPk7
202fnDE7tYXP7Pf66hCqI8yAZtLEwGIQacS9s0ZRBXLfwu5O/szJ8gryB8ZyVbqk1aQ3wXTWF+Os
XBULwNzuLd+AxHLCZ35lNCQ6KSdwmj4xjrLaDkle7kdwarNb7NBKY3Iv+0iYoPbs5VXdqJ6PD+qm
imq+n6Hcrpkf5K0+GXJKy2I0ZEjbJs6t5YkGb6QXAxjpQo0LS//TXto19kfma7Bu2qZFfU6GMgbx
PJBCloIbkY9GYnZRMPpPFJOPfQvCu4m8wdv3rhFPLrSq1rJjTCVi7BbVzWLfUwvrzOajMOll5B9p
Wh2sNdsVqXvOvUO2ymjUkvMwLDAALsfBHh6BLJRQ4vr/nDWfo6RPzvlE/mWnL1tfvNGjeIZO+76x
y/fVqr6CMf22U2cN3VX+g1H8VJe5yyxz9c8YKnCWgviSI2NIc29VA1P4Gna0HIy7rHWfp3F68Mb6
Ysj+BlDvanKTlb0dXS2xqZPa18kWX+NoEpyPN+U9lYNin3y4dXDv+POPVetvVaBlschFGVHKfeSM
3Nvb/L3W3gnx9re+tA7jtnyKtTqus3Xf8Ulz6l8kxHLRKjInZK/epZZ5o3B1zLb2mC/jVZvXr2ar
YmWgJPPD9eC9bWL9NTImH8uC0qKZt1cLAppmXR6JCZCT9Ugpp40qYPuwVc3JduRDahWshYUwK4sa
US869QZKKcyGqiM6udp9TbpbyPzmtq0ZFhCnhI6n6OD5VHvCUdk6gYglCXF92E/wJOJUIW4juunY
aRb7EEbyAkR2FDTl3cpkucb+kfzG8DrSh7Z7Wqa8f6wIH6CVIcYxiCL7roEDc5NM72JkKF2d3dJ7
G5x118zDl6m1jzncgX2+xpy9X7FZn+aA4N5cXMZAPJaLcd1c/en/IZL23baE2lNGlFf1p22EFmJh
8CgctRaahPHgVOtJ68geZlnHmaxfkUR6cILpfjaG5yAdP2snOTLMdpNVci2H8s/IjoXveE+Od8iy
kik3mb4NtnZn4h0bHfX3zMnLUDQmYf6UXivZ3/t29kWdPm5c/Vjl89XVV6gEqjE0qT31fm6AmTB/
x2BaQq0wv8d1eGcjf4AeccMs49MmMf8tJ84MDOhMwiT9j9N5CeUc76aCx0qOR2Bkz9tMxWyzs6dq
K+9zQ5LK9PbRT5KDstHC6P6h3vZSY3AlMazUiHZqXd+7afA+5Cg4JjQ9rOEmNyQfygG003p12+po
dZJIobGoyJufgVPfa23gEL7r121dzv1mn1NEESgoaoA/fMD+umB23YKlH//IIL/uVvgKsMtdVh+6
IoGCScZenz47wv5wlubOwFPALRPpLDAzrjlcBH62mw2BrSj/GUXJzA9OJJtdKx4S96AXzM0v1kMW
kLGNGuWPxkADsYsab3pSuBT8S/JSBrR5x8E8wRx9tmV3LvPumZGJPrJS/UVPk5e1lK8TVarQQ8cq
0gr34gHPyT1/D8nQr1mkUDvK/ejaGZY2eZEUmgDxX7s1eDblMvHV2bMQKIBIs4htY9qn0P775ZSS
/W97QRIaQgD13GTjpWWyurRJ3GZrtzTlHmNz6HtuVOuBVWsUm+wdafORUasAoqj+OhbFTT2YXlUB
lu65ZMgrXEkkU9/DV4/mYV17yPMIi53+Fd6Yi11V2T7YSupLg0NnBko9U3jHbQkOW0Vo1sr63EnN
DUdvNUJHlu+MN3uMjHYwHS7miVNGkbEuvlT8oxnDS2Mx3N8QOnsl+Yc5+3/dPrXJW7c9/P6sbW+n
O20suUu5rrugzuoosEs9hHzzXeK1zIrp29IB1bLpIdn4QZDRJoYXeUw/zWAq7Hy9OXX5Oo/Nw4LI
oO+Ou3Sajp6Oyxv8R/AyH3bhfUIpcN8EHYDV5kLJ+7qspDNW7b62hh3n7vgatO1jYw9kAjSIOn1u
SVO8Op5HY6/iDCYYnnWdWu3mUIBBl2BkP0B4wQMQuY9p8K+0Kp8n2MeGsb6SdxCy9Eyye31+laK6
jqt16nsLnj0W2oStNjQNAvwcg2/CmBC2eC1qlBAgWME5qSziip3n1FaoYSCnBmCbJz/rwTig0eGg
StGG9pieCjc7CI3cYetXGTPbQkm7SaKkmI+Tjq5l1gZBWG/OT+KLINza3qelSPE0J4JXD0kG7c7H
NlGBvxOpG/Ud3jUpj9KzRKTlHmevmD4ne5qj1KyZrTG+3GI8b351yqh6+jo1lHx4MntKVZB9TIuG
5QjuFlNpcavla+UeON2+Gv2PJa2/RCuOHKC7Omgepr7/GgdYfavyuRbDG6YQYDnU29SW/UhoPC3m
Y586lScs5UM2medOX49G1f6qHUkz7lgF6ScJNuUD9xtY+hU6sRdgcxejTD/TSX/Tun7Xw8JCz/i1
nekYcaLvBleHlkI8QYJ3j+7XEAl7O9t+de9qQ4cjL8kE++6lx57llXYdu/rR6wmVmjHdbeQBs2ju
+nGZY8M1ESFIkGs1m9OwWv9WUztqAK6hAMER1X99s9tZKVma6KnDUft16EAs2d4v5D9NJj1M5xT7
66I6wnofy7I45EUF4fJ0kUgCbZp51E15a/Tgu6lFdvRt57VPypkmkr1bavMZF39JlU+V7fZjusYx
+e+JifGHAJRy80irETAmdMlEPNKp95ZHP3pJ6Eukr6X0/i5mAVVycErt+TTXM96hqn+LvkJwBInx
CKmOcFjGpyRfHzyn+asCx8EjTytn49J6M3VKnw7zZMk+IsL9ExRbLPzpNHnGUz1SJdc4BVL05z4f
0W53vYe2HyhIJfsMT5IH46OxzQgT5BdnRTNIq3aupt1VQ3llwv5+I6KmOb9X+9Kg0FHV1tEY8XBp
lVBQ0jgCVVrGoK1vKjkaPcipl/aXPfjYCuMql/JfO+kXIaW+I7Zpo37D1LmdqjfX72LNLmopzLY4
VxIxJvKcPbkaHDwE85sfrW1GD6qOTXMUsdZXTINtP0UHj0rqds+DR6+vFajC1ful0mIxlI8FP6e6
f6kNpl2YbNe96arDAwQq/+CL6mKWqntRv25TdjRQc1e5cseIWiqbt7Ef/lRT9sKg3nGR3Wsv0oto
gfN5gRlBVfc9py3Ta5Z+0bXgX5sbd3O7dCF2YInXNHlwNEMLNbN5biciqK79V0lB6Dn/DDpPE8lZ
uFq2eDXxjBrlcxOKubB2LFXqc5+z3PnXBe6fbKi+26ql5NBqe2mn8CH1gRP7Q32pNvvF13QrDIZ0
73s070eBZNyAdIzof4ug/RhEf0U642kr6JzLwTt4y/ys5/phFMZr4rs/W1/NkF6DbmpM88OrcsTe
sYCFXtzUOd1oMESTcJjAaF9syubQOi203eXvkqj+1Zj/URciC/+Smpsq6otohFE+UsEXmedvnpqA
FIxnFzBM1syxWM0pcuaBMuyK5Jz7lkkwFvz1b5XooVW1zwMdrrbpn5NCfqSkpIOcn0abCvpEjaTR
unMjm/OaTWdA40+cka82ado75XTtfAEH4bV7IpbYaI0m7tE7inyr+Z2n7mdb7HuggRd/WKJUrOjL
NG3YzbgaMf4JdNL+MvEphCYNwIFsjDOkuVJMsoqaM0ef4c7KqlgKhw0yJsRYY/JTaCX8MutfyJP+
9KmAHL0m4Fk31CC77lwJ8+Q4+a3um6cJV6PhTRrHeMmH6kX4yb42s/JkBtNLbv0xZlgXhUjft8Ry
dmYn3maa/3ObPbmt8dLr2/Zd1NPV8Du63f2vuvZCEhcqKHLHwLiTF2dbNOdBOA9Z2e5UGZxghgq+
MxE9wnsOZvtQt9O6s1MV7E/Vo+vKL6Q/4Ycxj5ZfHWoddg7d6SI0UacwTbuT8GdES6s/6or1xr1o
NmpVa3E3aeZZmd1uaq/6MP/LnQpqobYs34aazw2Sd0Jyrl7uuZ6d31q/fq3TNazo3kP7M1jEFGlA
M17o9Dfz/t4gZJ5FZp2qHuKJXOyS1A+VJBjFUiZMS/0G99M5N6ZLA4maGOpDNaEcNazavdtPXybc
rpAmfhVmefP8jRqBQTHdH0ILp6sRDumY5lCZSvgn47Re/dhcaHwx2ny3bvCZUX5o9HxXaxAoUQXt
afj4v9IJHpFEoexZPM9UH/Jii3Jy/b5uIlwJRVgLq00Pemq+03ajGOmJ57LUH4uS/s4WEOYn1l5Z
k87iyNnBb5m6VeynBGq5tD/9KeA9mDfikd1mJnQ4u0NX8/gzbV/qoHbILrR1/PCpU1tUVaLad60o
9bM/9cTi9YgAaLN5N24cQ/ZWnXWPWuU/FFl7Yf4SGgchQj+tROw51oPU5A7Nh/0wgFYwZtInZNVJ
Do55RxE31z/LuVHRLFENUB8KKYXnH2bMJoM5ON9fc4QfzNiVMBLAZV1xebAMxConGcubWme1J1UJ
VqeNRaGIuiVFhOqQu5S7gUgt8kUVzpQZpwzv03sovfRYwJBHoMROGF+94NNI4FYz1kPW94cSuIPp
f9OCmxYoiOCd4ouaeQoDup7bbMXNOEBbJu71LPiU6Ff7RGUrJJVb8zDk3QUOWqZ0x4MY3i3sRwa7
MuiUq6qwqOJbaR41EJUWhHcGToD2S57kx7ICFVIkUobOsDdcLUaH8VSWWDSQCkEb3HXtDWK6s7qr
1B7f0qWngJhFaTKfk/a+ktplWa2r2mqI2rALximaehqI7pWtjvgdatXhbFKo1uTetFAJMlRJJV7o
TPGNPv42GciU3VZhBViO2F7MuDJuY+edoG+lDfHR4TmckgladDyIBooMMVZ6c5VtHjtjuze36c7I
qTEUt6AuXuhH3tJmasLFs3dbfQd0m7FY9WVBa4fj7LLIBk3ZMQL1sQ0e3Vg67K1H8wJQCNcy611c
0jUl17HM61B3Mbpg9VjjN7UnV2SnzdqIMskVRHLs0qGlpVfl0QAQqDKp8j9auf1VWzLWCbBrC0qN
8ajqVbhuzwM39i2rM5Q9A2nUiJPAYqMy00JsVVPhyCl4te2J39jL+jBn8lbnrwomoI1BVHl7LzNi
e9inLjk5P83VoWej9PMLJuymFsrL7RWCcH3X5s6h8uvjypZg5UynOvIOnQ2nrosrrZ2/Cq3CV6mN
5ZGgr5X3PJfDPfi7SFAxGPv54OvlYe5McaqtIvbQBlCBpdr6w1w+ea21k5sXlvqf2uSMFFfOkect
sU1BYqAh09dz3Mmf1PQgq/1vFZr+H4xoU+aH6nSgPq2O3kp/QNXhB2r9ljseuSYumR1LyM5SucPw
iETcL0N3O35Fv/2Vl8x+MDWjAHVQkb5sbD3cgOWfuTXVZy7ad7UrBRuXU8C3j9QKEwy6WT+o48+/
MJn0/3dqX7QPCraTfo8Ko4qpA/FcK+Vq/Kwruz0mfg9XW6SSDLUARvXfzdQAmkq1Lo7YyxmwIHWh
dDvXmvai/HtTg8Ctk0sBXKQWVRxQfuZrlV8cytsEMoVraYI/qbDDKnF3mA2WUZWR2Vk0LTn/sFbn
akpre1YdGwVq8Pq/beWEPVUVzrCy7+pHt18vVXXSZH2yrH9swhWSR81/sXqxn8GbTX56IDWmcvae
bT8qtC1794naN9fjc4Pp8sG3s6pqJVW6lwfgSdmcrKad/6m1b/TrI1cgzcsvAsKJQbFB0YVSLaIN
G5MA/TRbb7chKMcO5+EVmoyDyrh32wR+ilvdnuQ6P6X5HxnoO99t/039JR/egYTuGJC9wtcQc/uc
EQlWUv2rOjX1cus4lPS/ThxhHMvjrDT6sBcskPQQ8gbR1mrpGwO0O1QkQ9tjcVjk+p0/4H8aZU/r
PTvyqKrcYqPQLve9BBDKjuRuV+2Lti8/8PnKcFqrHSk/wZ0zQbtjgmLHHuRCPTZrTX/N8V6ZUomD
Ob9wovo1/a/G3vH6/03LyVbXZyzuwcetY8FcUVyKJvspt0M+vtaq7W4/2OOHFmyhRN9Gvf5nlMmx
7elTRY6Ou1xHnrFfP3NpPOnJ/4trUK1n3Th0prFfexkaWUaT/Zs+SNxpkKtv9jFb4PJkXQCSwAi6
Rtv6VsKsidFY6RTwEeqCK695D9r0qMzwRBXX6Ttle+w3Vdsv6jTUXPo4rAe6ScEpz9cDP1SEJKym
5TzVFILNfAR1uUae96YBBjFQrVRHuMcGqRaagzVdR29feHtZjztpqePMck3uGvKI1fYo9pAcUvHc
Q74ausEnZ8LIn4rxVe1B9SZlqDiVyvfq0AlWA6W0WfAKH974oZBdyhDNPfBPzKYUv+oNyhyoLa59
ZYRPrJ2y6eo+sQJKZbW80QMNtTI91sEfS1w5K+n0ipvDYPz/+XGtLpG4YaErwVFdtzk0uaOk1/8r
grQE66sRO6MdNQkPlPUu2/fGHw/qr3zOEP1nHgWgVT4pne2XKeH0jmxLkxY+qCguTzbJzpooBGb3
2bZFqrHNWgs+C7bvgpqHBsITN/1/05VY8qCyOE0EgAK3UC9ExAr4VNJT+eKU6dldAGeUN75QC0B+
8xBMMIw8bRbaGYdYLaep6A0J1pHABhWjk2JhUlggrB6n4n80ncdy42jTrK8IEfBmSxL0IkVRlFq9
Qcj0wHuPq/+f0nfOZjqmWyKB15TNzOIOjAl6kfkJOUw/pzw3Y1BrzTzOoXqI4h0TQFam8qYryPtw
nnDIGZ2slCPAreV4JNipTqXqwGFubeOJ6zSF9V/J+Uc6faxtN1/l/P3vplm3FHBR0n9qhOKmskui
L8xnPynbNK/9umJkQUHXGFx4BOoOcY4SDIDyxvsk5HDppB6R3QeOfYnT1pfeqKxuMlMY4Cf6Yzqm
G1YjwOfnjHnodOOpnUjgqw+x+nJikdLAir6MQX5pZxXdx9hvO/eQh59euA2xci2pmdwknnxePNA7
nNTQ3dTDgtRe71vKm0z/IDiY8mlnNZ+WQV+r+ve/1fjfW3ZVd/EI/bAB8nXpeELchbsP1OGsRMxm
sLyd2BwJ8yTxSu1UoiM+glzRav81EvKiJDzvneBC6TJCUtjqfljt3wsaXJJkeWAc5DN0himqmPvU
fgE80dYflnXrg3NVmOvfr8hJGQmbYo7zkgwbxrFJBFRgfsLQ28idTe2fRLfPqIhJfMD99KRgN79V
0wuxnuQVC7w75tieQjmopXvUa+rXinvvFs9nK10QG3LV5HBxPlNco7T/5QJzOFU1OcE13Sn2Q6ku
FStrL1vCtaceOEfQuSD0YxQdZDCX87QUN3nqXkc9i9UrufvypbgDvZOB8R6BIGaDAcMfbsjSRCcj
1HcY6gxTYDLChOOn9SmdYfU3XNEWG+h28EfT/zBmz7cAuMlnGkZxN9oaAWv12WD/qvzI+M9TDiRF
K71TRpGjUELmVdtfNLJAX04ThnKAnq8UyhvyBvdUeXXGhpG19rUZ7QcHlSniqyF+U2nY6l60nakk
cibFT0IwYZuWlbiHjhq6KQUAMkdOmEQatXqRoEgsC2GI2DZewkbsemprlGrQxukVGAswxqN+lZXa
O+2pl1F/mpisPBC3MbFgaxRX9j2gaNTm2jdHowUvpGa53M1un+DRzSWg70yynfcXzMvvs6hEHKdw
CD+oOFBGT9/h4mylclY5hd/XQP3V7ay/GwMSalSLGfLxe4O4w/X8HhcG8EVz3zr5UUxfW0+Yb7E8
3A3uNEOvORs18XEUmrt8nMGPAtdz3pxucdYVayHXN7C8/wYnvur0WMlNgGZW+rRmLvW2TiiJVGgu
EQZH+niTGNihXB0a1l6VAX4vnWVe6hTka53sxJm4HCbCSq2vz/JZ3fzX6v+ICVBDa5cMKGTfxaFY
ONMGfWkeVu/I6Amj+S2JPMR1ZP2nRyeyKvYYzi99fFKb4gK07a2ghkJa43t1cOgF0qBFt1k1Plkj
zh9PhM+qBTRIdNgx3RfHxN7xIKHZ7oLqFdCQRN18K66UHU68l1bdOsBmDAKe3xJ4vxeTOYzTbSmP
k/un6qMrfj4u360eoWQ+nE/MKPrHtX7is1Sn3AVW+MQjwH0vVhp8H8KfibjaYlSsiUWvpug85gNt
ItOhdixfT6X3CZHylST2c+meU0Zf8DwS5WNhtGk+iInm4/m/XxPC4fg1iGyrxzhsKCwx8t1iOrr+
x55UGJdfvduQCGsqRqxdBSHWfD6joIXTUqhb6BLhGnH3LSuSSFg+E58EdD8nWkZ8Dy07KqUhfb1u
I2cMgsCdRrosmIKKNn/gsDOyqsSuPzm0sneijvoZ2JzSjjj0f8sg5nZqy30UFn9qZuay7oKGwaZi
qfOy3MqLcPyB3xNch+ZVsq/U6XboyQcUGRKxtAmeX9GJEOlUVNk27Rir+I27lDyFs62SjWLmSAYI
i8r0i4Mesh5E1eigrKtC3pVtL6a/tPaex7za874JwOaVO5dvBENF+sWOBRXFuSb/E/MGLXFjvldM
/cF0knUFRBF23TqorH0JK4OXTfgheS7OGCDCn7aaH7lbPllF4WtAjKeeA+5d5FUZ0L2J27+N7flA
CIuJscUexgkDs1Cm79X0PJOXsxqMZpRawr4iXcESUSz5FovM4v4GcxkHjnr274OaDCDRtx4ent2U
72xt5nirRPbkrxIs5YmK23U3El/HVAvFrNHziGgTq+RIoGVjeE4SePyuv3opRAO3uJv9rbep/uj2
odKHfyDEQyq7tZ8uYw+CsC5BHvfPrp58qTng/Sw/LhRYrBnQagcZJiLLq2pNhtYdPdQVoWWs4YkD
sVJnc4VCNXhOwQsAKKhjymwqZVwhWV2SzsGF62a4b+2GboPa33XFuQwT9GWjUMgFrefEhCCxVMDP
K4BNEfCqmdkAJbcY+daeFSREAYRo5epXUdSPpqAJr5YuvRmLihCBDPSzFrtQAcyJzcgHXLwHVXib
3WrTzeXZ6Lh3kZMgBVfM02aJ8+ow181hSaN/qHYoPuAx89SqNLplkDBsB+8rGvPnJZ5ADXbwd5zI
vcUVPbkMvDcQT0WDvUXlNArUv0w6h45HzdvvQJ/cIaX8K9xSsGye4zPZa3jWKRCuQf8wgiZu/zEF
tl2VvNi9yiixW5RxmFAwr5KJxiBKZ8EqdIP55NJ1WqNZTeEI4AIS/jrhTT4wenWy9v0S3JbYZbTk
eK0hPoCOyT+sdpmOSB1RemLySRHHvrMY/xXwgLd5EX5EYTnT9ofzZU1EwyoqXQDOlJseQBehzH0E
dKdRBEYzZi6OXhxApOqDv9acAxg2+2mdoKW7thvV8s15+VsGGql11qz7OgTUr0KLUeai4pNs3n1M
5vOoMxzZmd7UeiKhSaJjZDHeiPI6lLqy+SgDKvWTYR0ZSwqjIKyfh7nuT3kQVtBf6O7tY6VzntOo
ODLbOtlNIPZBxi1QJzQ7xgImsKPUySUjgHJP0T5ezXpVrVUleM9dOE5hFf5nZxgvY0RJUtphtUlH
L40t+qreuOub9BLHCtNulvTijupbx3tblfesm0xAqOrSvSKKfiuojFwUs3ilhHzo5+Ywgt/cWv14
NHPjYtIW2biWedDq6aJCVLtQTtX9jldZj/a8NTtsCWUFZ0Od8LnubInmx/AOLXA5LrM2nxuLkp5W
MtAAGj2jAriaUDnhC7Rxs5qn0iAR7cCkz6Hte5Eznnt9KE46tMgNjY+QIktdn9TWo1PWjkw0cjRt
m4eDt477+lOJq2+ZN7SpdOcRmwMllBTDbXjlj7bg+1foXIfMOx+CfzMEkI0aO2m30hAR/EzNrPzD
o1bbwRgIS8cmb3dDU4SnOaeJBP/RjLYFQP2dHrl0dx3buHhloh5i9uMQ2I6x5aKaUuVO9hMTZe9K
hxUR4fy50jZ1AEKvt8/M67XRrl+MQ+e1+7pDmdLx9ipV3TLPLnNBYAUU6Kjq4Bdp1WyNvu+YO6t+
IZL3XgMctJk8oCY4G2tKWg4dRWDaJ+lNt8DVumZjUZZ1t5Mx9xsAKTCnnIF7bGE2ksI7pwa96IS2
Q5eqhG5ANHyGnCSvOpDaba3lr1k6AEMuir2rQhjLwr9l3TIIJ03veYp/DnrsfarPxq7l1jVW/jFU
rYwZSIFotsXaDEj8K7i2uTs/94NDpQcAdlQD6V0sQmSrf5615NlWTGuVUNNMy4BCM6l/EA3nLLL/
i2FUmjQFTKLyeXLui634aNU/IcgK/hSQCLBMi0Jg2V8ooSQ06OvCgGPYwBsE9wWej+LRhv78Sx3b
b0nYPVvxsLFazJU+nimlEmpQq4T37eaJn1bWNildrmmqPtmzBsZ6np7yaQJhEOBXaZ4e5EkaGiLO
EFxM4PUcljVD4N5KUwXQmkw3YdqGOn2z0dqzWH9QzgAHhPVUp1JZO1792UMF0FE/1sr8qseLAo9H
BZEchkwnbZ/TlJm+npn6YUlRz4hd6GtBhaqVoO4L79AsEQR1/UTJ9QoTwneX7Dmxzf+swROaGAOL
lyJ71pEN3ZRpYgM2SxAeRydaUVFh1ksdsD4Tmxxt29PHqkgRKaaE8GqtD+DxF30sYTTn0XucuPem
jmD4UofZE/8+pa5TbwzH2QVTtmW4j6+xfmbRvMxufiu1+Ngmzp1Rugo/4NHD18svRc0zChPIciND
hfy/QaJLS0fTgi3OamsxUzfEhxtACgbgVvpo3/JY+0A3xdk4mYNPjyxv2xkgPmBfTX7jpfnKNfL/
kMG56Wq9i5tBheZnU5RX7HWoVB9xoX0Mqv2VMaOVyTfLv5YGQzW2jKZYPupKuXap9m40VDXdotsD
KgEe25NSlc4lGztKUKA0PUpjWRdC+tV7CJD5FvlW8A/a15B2uKQALEFunxO785HVeNeTybeN7H1R
Cpp4SngPhvnk1EMoCT1NAXsiH6lpUhudcZmD6Uxr9Q3H8VU7jJBQ5xR2kzV8A9PeBmPEaVIeY5YA
NSOKGJDChFdbR4SsQG7jxX7VpvGsGXCw7aB70SIGoi71k2GmTwHDA1ZDVSL5R41haN0Xp3DfB2Vq
V1PIqbaydthPi5dtGAbga1a8Y075RzIZC005aEB2qjarfjL/GmW7t+JuDaJRW5l5+ppW9NG7plD3
7ST4wcSL/J40oY+LTzvQctLFaWPk7fNgEUaYmdkDYp/22RzcpzmmeFC29ipXkOw09RHKHn36Fqyo
4slUlPBFd4NnR5/fcNavdeqcio7k1rSWq6WW5K1N8qCDxYRsZhrBOWIBcq48YU4x5RRZPKZiI+qh
GYvfatSg4XBmavLC5OGjJQFiGqKPCo2dQkVr3/XCOzIr5xNse7quprZdORVpyBCpRzfKbioGpomy
LXjYpylZzrXrfk/M5SArn/ahphzAxbTnZowOXTWlvqaEj74b3+ZSy/0E0RogYCMHUzVX9ZAc6cEi
XaHsARrENEqNjSMqf85UAQ+pCeFTX6Y4ZXCMVjBGz5Pl3Oq8ALewjON6IQpbRZhxdSYt0fstcfuh
ATyuDNVHPzKNuiNR6SF0N8NCg0trt4vt/NQjEaimwjHSuvglr6tzrBoULgvlqTTgodfqs6vRVekS
cDbOnCxrS683VuK8IUy3Grr6UDOHDMmBGPYikdzANymF9pLSKjJ7jXm0UbXOqYxAbAxA2mHlGuNF
54t8iK3stRP4M+pzq2hwHvCxd14xyXwkmAlwsGAA5y8gVM6V3bxhN/bQRnyQnc8m5WOHSSqRlhzz
SS/WfdqQupXHAD0G9CFoTajVpoRbFKXtpbC8r8KZvry6AlDPJQVgxuhh99FECYUSagGZvasqB+Bf
AQvFfSilvl66+oXJhiZ4ipDqpO4XGgArxdgj1/+SDbDErYSYtWKclqmdFAtxQGDYkPVfopnyjtjz
Ag5OKwGp3FGHkz1nhH72rL676fzDfJuXqBqZ66c9W3q1q0lQw8Z604rokLrDS5mN52CZXluX/0+9
s+kNHO9xLDfB0jzFU8PsMvT7zcKhvxhPJxkCx8H8zhm9VSTjpXH0o5IN9xp8ERI0m3rUCb8IgbfJ
jMRiGBR0ZPJtpLrHooi/qFese4ezO6ghrW0sC5E7gl0wcBUBDQGSAeaHHOkOROoGVNmB5ue3bIgO
fNHVY30Fxxk68ZQBGh//MuP9ahnDlht/9vQsAMiBdKKi0knofEurgWmEJ7qxxPD0ZGLDAVTkXg1Y
k4TSNCy0kxGlzDByd1ESXAaq26pWfTv99FQQgE8FM5viVPnoNOfokfvAkU/8ZQiO7RidtNGhROQd
5B+H3mGmkxPtKooWMM62ixVuHcD0TZgAFYLcUFZsnXGUQ6clznMdzdt5iZ5yV/+rQadgqtarLBYz
VigzcwPryAYzVUwHY2S2kjn5WUpZg8KD3gUH8OgRPCvvD5Lst4U6SoLeGfSzlZuiMORQKV60o06Y
4dTWkaLAg1I+FkkDsRnt1arC3lmvk6W/JABmYelAsKPzO0hFn5JgljUPI8u3okvU2dlWCOYF1nQA
6EAttkn7LWOyaA1ClxVmO8UGixDENGxf796cytzFOt6XYROrRYNuSCLZTR04QLB2QLr3GaVm8pG9
eBb0IDdBAI5IHanOYDv4jixN/zq1ftCJ1B1cv454XBPbdwgOA7n29BM73pHZsO12GpY9SrmbqYkI
cNNjprYvGUgrbyiFjU8tQcsvCEzAsqN62owHwufT7Nq+6nLu6hbOcqHtyHA38r2aJjl0dJrIzmBE
Dsx6g5Bhx2ujN3a1XYcro4SH5cV7vY/uXR0GsM7oqxrBoUqERJ/1DWO6xmJVJAMgHW+LKh7lJ5UG
AioKQ4AosQBfo5x802XonwmpZSrCrcaOzOyMA7+EodSvRV8eoKc/xILUXLDeoJnLKtdzeHbaBbJw
umHY286icLdk8X2mQmmQQNm28ddaWDV1LC4DrO5AHXYNSaLmVmuRwWsrADeUZB2GSZlk51kBOIBj
IrdlHIi29H7nNQF3V6VJQg8Xue8V2n542nA8t5ULW6ogvHYokeh8YQteNiVUXdWBdavs+TB33Rti
F5YJvVfsXGcsFxsTKg/hNNILzQ4I4ZyXMnqLO9RxkuzhEv66gALRlVpPTkwJp/moa1yOy2C3pLMM
KCYISFCspjhlwK2ENjyhm8Cu5UrGhOPEiFdu1dCwGmfcAPtvoQECwXT4mRrNBbOSXsy4b8QRPmgH
+bIsHuNmsmi5klccI7Owj8g8gorBU3CV3wzy8KHKHpUU6GfwrGQnUa++V2CKEM1+qA7N317Jr2Sw
79nC+mCWx5IXsax/aMmv1L45ZVagYsOSHeOMCJiGWxMqIQBElgFAdFI3FGNAjStQpyPzAdl5QLal
3EZMWOpRiVjgILA7qg//Zy0mYcFkOfDOk6F5qktlD5Ed1Qq2CZJFsdVQpEDHwYIDZLNFlnYOOYGt
bpxqyyaB54EN0wsBPiEbMI/njpVUW6Kq5RF60W2AIzlm5dmi/8RsmJZsMEBvxU2YINesQ0ir3Q+3
G8qC7jY+XLhoReODQ23sELM60qIeDEl1AB9QDe8mgm3b2raokbtG/3dy41MC51Z0I9zlZoNA6cx/
gT0fnTH7MjramPNsHyeze++y5Qi2rwT5Zj/ETJZTB/lEA5synfWU+RuMLrLw+m5tnRJCIDWuN+JG
puqj7LU/zG9a2WMMgQmoZtM7vsFhjaK7OulHi+zIxZoAOnnuyGJ6KQR2WzNsjh1T23pA02YT30c7
f05Bfts5QBuADxhY3rtkpB859fNUwd8s+yebDxvtdw/rWPW0sAhgZetkKlznoSAx0XOZj00SrFqF
QGKojlJGbMm05E+ynrujx/s405+72KbfcDG6n7LUN3HlbRl14EfAs5ckvRYxD26UB03/kDACRrvE
rbC4q8fE6EWknNYE1LQVPmPIJYb9NMzXDiwpe9ayLM44+LI1ZTLSAO43fd/8EQMKLX8Ttn/FfMo/
p2iJtWhljTgoceRpf4vV8I8xN/+F3TutASLndUplTRPeKQEeFW3aSTojRO3RPPVaRUg03bss/lyQ
dVxa925EyT3O872sdMrciIZyaw1TGVYIQJ7B5yUSQiuZnDoBEA1LyunYDRl+N3HhQaDupiQBK8O4
Srohi7LcsC20tFPgI539HjGWT4sv4tsmNT/AiNrWVv2oGuPDcCFXoJaj1rOPCMUmb0GQheFmHhEd
cTXfVADuPHVTdjJ7Yx9M1d6kwxwCAQv6/DY07fPCBU7mYYtE12nGmTdkV2Fc3j2H/88ddNDy7ZSY
R3t5jNon1b01f3hmB2I997Nq3tPqaNkWPQSNUB4KPXjz3AG+kzetvQDaop57wsg/2Qy/DLJlT//2
OKsDKQ4VZofYcJqjo+YGZ7fMi5WkpFrjHU2vH2hIvscBEmaoxDIPmcJ8ijkM39MaeHzZ7JYup2GF
gEqQ+nLti9h4MqAeyu5XDnJF8zVbQnwgETc0YQXwYVoEWyKtQ0rIaeAQbDyRbLapzRQ6floapLqg
g6xTRvkj418MsugIMYmQ2te0yA37TubkosXMFAHiaZi3jjnmY1VuctB8IfGCTI60ohvrgg/B0Qa7
CeEK6QIxY22gwQCWZy/usOUZZyHW0xDg7MUugkFD+6ph/mIOLWfR5MsDxhYGPW8M/GFArcrgQo0M
EvGmnTxqFIw+/EA5J8jKkERC7LJM1886+L1Q7TuPZKqmaIb5ZJsMfsWIb/XSXNtE2YmZ9fjwjJhv
iaInxgZT+4U7Q0GP11vl3o/smzjdwplfNM0FM2dt5ZW9nNdGfY2NlyjJozgVEY0hWQFMP1zx9PyL
bB9/pG66RytaE7AGL62ieNCb/4ZeuHrZ68Ae2gva/72Csho9BR1isBn7iNuu8wTqsb6XjRmzhld5
arlZxENovDi47MOQBBspP4ob7zHmtccIMvtf1cxrnMuxnruVW5vUOR+z5/y2aSBBYeyqJV7P87R2
ycCSjhmGBNsAMwnRKzoc2fidAbsL/+sGksX8vcO6VYT+csWBskzap+Rj7RAj/Tj7OSajMRiVy7vZ
lXkF2xWZ9CKiEHRvtdFpVwQIP8g1iSgETn3GvNzogm4wmB2AeoIp4nhwACV+i0aTDODLnABL8IGK
V297VqhcjLWcFNM6R/TyJMRpgfcVVLUDK0WlJF7/Rl81wJ6SEgTUn+Xddj9LKpuUKqG6mxscG6/u
LsJ0FvLBR1CSsbPnCvUiynra/DwUCA9y393U3JsW04i9n55yo27deve7LcvfWMrEeQ7uNx6u4NMt
I/BNiqG/YknlfNPSZJOjO6YTjY1ErnPzRQ1qayQM7dTM7WjQ36nSE7MlGBsbMtNUCoouEh7dkyy3
QWmdr2t7EqPB2w3zkXNsmO7OyOi5W91O4aIgEbmTAF9CWM0bDi3GNHEGrH8s92vV0W/zInI4Tih4
B1zOUg3/MlQi5IAWNdDqei8nvJ9m4AkBqCp1PSVSZPzJBuW6yL1UbEp9KCNSERqJKtVOAazf7fjN
CB/PYnppvGuCOaFpi4RMNd8VJfmUgLNxYeyWxTE2qTkotGNC45gSBNEH3zRoPqkgaVXcB8cyhKyB
MMUaU10g8RcWA2IM+kksE+Pr2O2CxJtE068WxvZy6CV6XhYLUF731o2qX5JKy64Wzp6eZ5fNjNV7
VBOqULkK32dcdzEV+wYqt7Krm/DmwtEM4+SAGL/of2Gn8nz4Y9rdznI/JVfJxXsi0k84t6ka2sZ0
bSRnqOy8WXc4QLdoABvYTyVJnwOhNkKVZmTCI6SBX+th0O0fdUhZTrWH5nnPyEjkqTtiAtchFK+X
fU0oYTGXNA69PZmlj77fu2Jcdbs5twpt+Nrwo6I6ya/JjtlIYajRF7j4K4N3YRGTILMutrnIhJ8Q
eSExshkhUwNUUH5DSjxF6G21gollmFLr7I7tWo9G3yKiFn9B2nuh29pjVAsoDzMU4V+L7U5XvJ3c
ygCkn0dYnNT2v4aWrTgCK53PfbCVg4UZKOwfuJZrZi7TOCN9tOZb7KJhQORgePlV9rw3y3VF6F4g
LKiZtxjpMEknS2GEQvZ7jjwmhSj0NeVEIrizasf0G72iXYoZLar80JbTLtKRmsB8Qt2KuSo5nFUx
kSo61nLG5Hua6YBzSm3H7/MjNr5lIZaKkc2wIUr7YRDOxlVKQAOMpvuRogT3dyKWF1ONimGpJQcb
UI9YEU5eyKbS1dbCN1zYymIfBvsrogDDo/1+HzFKRdwllpPBe8ARp3WvfRI2hQjc0EpYcZx0C+oX
wkMFKdpZFiWLfr+ddYD46EuIWQQgqHvz2UNxS9yFfD0Xvuy/JcDOoUfTFvg9Pghqb+SFJxpwNgOO
PYpcZn+RkCEs36CqEtheKhJ48X1KCH1BVh+LLrtKWC+JaZeWO4wLPom/4EDp1KSIKAEKDviU/+/+
xBIrEKkzpAB4ccS21zFMGVsft0j9ihXUx38NJzjVXoLMu0pIx+dJDjsQV5YglfBUPFQJLHkGQyuu
QPysPLbcFvwqPlyOVMmMKlxNASUjTdVdxZXStfcBs4jtFscqx5OLYSyQjrA6KNUASRrXKhAXuZgu
moViNWf+fsqB/3E7ghZlkwolFYBvVH89gqw8/RIXg72RJL8FMyA3KyrpWWkvaMs/Fjr34tM40+Js
JSiSSJhKjG9GH/JNcjbY3YVowiHU5PEQMVljeRzyIomRiWE4dhKjcKJ4Pc1mrrz7zLtKOUAnPZEv
CdnjkYzK4bqwZq45b23VfILY/j6guxsN/aFlmuaE3ITm/CF7dFYcIfKSGPj/ovlTulyKQXkNRijT
wGsA860UCpWINYLo+grrDGjJ4pc07ludaDyFpMp5wrmM4j09dd2wXK0OqjXsfqg5emuvVh+O1Z88
1o0Jw36M87aQD4Q1BmceIsNSsO8eKp0FwzOj3zyCnJou/Og7rL9H2I3OgAF0WvWnAaiv8WU4fAn5
jkbrcyZqd+1hC1AJezlcBbareemuGFRfLkvGkU/07F1GlkqwNgkmK70hk/rcqyXQ01w5SVRohG/L
ED+FbYjLn/ZW4xwTA/I3Gys3UMIZJ8AhAAnwmLOqEHOQTwNtsw86rtwsrkTUtGkJb7p7WdknuSBc
0aLuf7MHSW40RrVade1jjIw+3cncd4cQiWNhxNFentQioh3phQaBuR4ogVMwgj5Jt9T6AZ4oCZCY
hDj/KXRQ+rqzm9j1UiCh+bzFJqAgKbe6jZOdY5Qbd7HuHCK5sxwpaCg7lCaeJNEwu51q3ZoGIA1d
LzWCixOHC1QxZNcstT4NZcVkJbo1YHIa7jVyoHQsiIWLQr9G4ENHp9mXtXFGPwi0Qgv2oJi5gs1e
HG1uxWj1JbtZQYKZ6nDcUtpqjWmtOtLFgUGGf3Et+6XFEYSBc6WmI9C0at0P3blMs+e6ja8S09ky
dF01EEGyLxXytaNXfUx689LMCqXV+ErW8xFxH9xWO9m18rCBuEkCLKvgGN1nEJS7NiHyq+f0ogCu
Mqpvr3PeuwqevD3Wn9SaHaR+mFGf2o3lR5UWbgqUZJoGl27aLSDH/mql2QnA40obR2qSxrkY2zOH
91ggg6qZ6i2hOo6M/9lJ4yPOcAmQD+0pU8sZkFakR8VbDqyOLI/kaSbFtyyJ39O+JvlTzkhloRqn
7GE6H9Uy/E3fJfCdSVQl0ufOxGS5YaRSQkK4GwLcxnHmSxS7z4Vp/eln77VsYLPT3UIo7o0pvRvJ
22Vse196322GTzNndE2DRF/Zg4XUqgs1PChUGV4bHAq3uAXq8m0QO+pFvFFJE8UlQog4aIN1lHgg
oabWUotTODAWISkktitaMXzSRC5I+WqpQVzAfMPE0dfxyXWOCroy8sBdNP+nZforb/CRzSqQ0Ca7
d5p3RMnA/A02ZQkQVeDI3jQv3jEqgIJJbRHfzFtn5mpwaQqamBLA9DSs3RwZmamlJYR3gS2GnBLf
i3MBOwbejV2QKALsM1JUmxGTD6j56unFDreSAwfrqVdMhgsiHF1HyAaCuI3+6BIapIDvB2kWvCrz
zfl/fqrVvHtJP4ErDV5PskMkdIQZ4MbPRAAleTLfKf5IYiieQ8p+4pURQNgBe+MBaetJdqRFTKsH
qyjJa6UdCQf4FFA9FC1IbsEayofwEI5CE0+lCdnfRlg0FDAJ5ioqd+lLS4mCryiSHwWFRKUoKAi3
Gz5UDL8EV3xiaUMk4aanpCAYaELgX8KJPBw2TXHCTV+KM4KzS1uyoK4uLpN38OriTEFLihS/4TTG
EcbEk76gSw6WMWA9BZ830LaO4BDSU7E6kKPKG68ozQaQjX+BQq3JyEdsdoBIRxUGiKe1664OvoPS
Rb0EUMgOAfyUnyvjR9kdGoxhMp5lt6QEi4v3lj8Sw+BfgrZ5Z935fHkh2Woykir5AeEtqwwgMJOT
gZssp3EtAAcWPA5O3ZLi3qdXcRuyFfLD/LZsHkdEDelvIsAgWlQkqJUGzuEn8y4a6UlVzxty+I0s
PD8QkzWPNJ97oYsQkmraKyuE3ZaaRFfeODkN3y5xDZ+Pr5b/gqofqA1Kyp/3n3wKf8mYY9Ppj1KW
4iSwS5KsSAY64pLF25o8G34Tfj7IbsCLLCuQHXQVJciO8GfIo6ws6kwaYbgEIDooHv6pjh+/rZCc
N+U4NFJUT7epQdEWMLGWNkdAijaRBn87IJ4L0nimhUFRyjTCv7r9FJNukUAftKA/QSz6IG7KiJvG
2SICYEFIkkz1RNQgYA1xmFJsKOWekMWZqGCjKrIxAYV0hXWRxexdxgPxcxLUIb2hWbo/Wvmr4jA3
lMvCc9hkuklT78TgsGbQeIAmIl5RPqSVHAfkpybluYrjHvuT7l5BVt7EukjcmHDaY8wCk1ruCTok
LKcE0OIlYRxw9q3wUATloZlQYkfoS5OSCW9uFsVKUWhEFrffIBPdx/Fk28uhTYO1pBFZNj2Fqkk1
qvLeWVZoasesf8A33EhXu7e9P9ngHXJXg1sl5WyOEn0+LUdjBPAqzro1nnm41M2Ekcg5IQ/iv7k9
PMGcaCJHaEH8Ks/JQ0uBBrYQPyl4Er0wjyaOBokR0PA27MYW7qBL2XNrk+JPo3sPaiofNODjLHtv
E/JbC4/O4ZZGkD25V8l/WAUJCqqoOP9W4YDpFEt1IyD3HQaGs/uxQZuJ2XEsjU0hzBrrc2yixkYj
ifrNGO9iB8yBZa+zyF3LE3AeGFME4Z2IEDJNAuhH66U9/wCSqzfhiw0rVO3RBXavtnmp0hc+qDBN
imXZdgy+e5p2KG76NgYutPVLSfM3GpTzBNIW2TqawgyvjwO5FoNN98jpPsqREjHGLI+rI1I/f+R7
bfrpgvBUntQ03ICahgcNf5PWIRsqJTOvpahEt4E7wS2V5ME29fvkIHDTNhUqHzMTEtIFvfXvuh4P
VNpWlUmktrzraElktrlhzxUNc8LlqskYGg3r6rx0qLFCr75jdpsZmYjGY1YxgroAKwbV28XVF0/e
awe9fEjt0emXX1tO0M7eGzqyK0qMVUOnmEieHdaW946GFqJAkioiW7OWEguRDLYihh4UEQwJw0by
/pZ0W+qlnBvo23spsYstbwF3yCeyncJ14XIrQY0mbUcBnrj/1CYvKVkNOgniFsBO7AbtIL/QSmeF
mj2/KMZiGClymDeyHSpSptwkOdWjLnldBg+sU5zfEMQNzEsciLl8ip1H2M5HSZYmwlXbU/4bgvAk
gbtnDPsaQ+vo3xCfktg7qrnxhXrQhriDorwCpyze9PA7+HgBDTaUEc0JwjO6e9ImlsBlpvIYR8FB
cCIMiD5WiX00YGMO1AhRikfuy96aDrCgtF5JwiMNG2nEiGGSEmc9QQZDU2lKPCrvN6OnQqt/wszZ
UIiUa+x5xm86FyLRL8d7FN1k/ZIgfL1or4t5G5D0FgNhJ9Z/OVDjqWvoMCInDXE4pM7oWXcziRGu
YVBHGhPDP/6Pp/PaiiNrmvYV1VrlzSl0A403Agmd1BJiprz3dfXfEz3v/x8xI4nuMnvnzoyIjEzY
GiiPMYBCnAhtYP1A4Ix0/Alh7EFbifiPRRmVjcpRcBNFKsegBNZ6InJOsVpPgsk96JxfrHcLYiTl
EatMFQPFv58ICgJDwoxe14e8Gg5ZTAsuj4y//C/cEOp0Nxtor5APFqxAWk4pVf+C47Tn/0t3uCJW
3MhK57+IMfxbLd56uVfVN/cdmSi6D/ISFoXOFxWZesZkHimgdNF8UTxyMLaMwWSdd+xWcg2avs6I
j0AGAgGXxcVRnSyMFTbJUvlyvs/z7omrQ/KvGMwmSE4WhTz/alhP3Yx7eP5q0irQm7HCZtp8aB9l
L5TUE805MC+QjrpyNnrOKgHiooi40N7kXObvpLrhm2MEAT1y0KRiYgfNwDhCFV8CtEEqOHTSGTvG
IFLEVA3vARs7K+B329+F5i9QR+KEWPie3ow1xJufg32pDm1D6mFRueJMEb81CY59PG6l7MnOuaKn
qlpc9XE+h3SN53f8prZFmbR6Gi5uufyl9ptgdP79/35wRFn0zW0W085jpgqwqHj2PFSwRJ6YsAxt
lrm8pefR8QBnmyOVp8IDH0LNMljOcd++/1sLpvVzAXrjOBLbqZ2mrhTv5RxNWEaKmCZbiU9lz2s7
+6xxNx4vCbJc8bjb2kdHHr+z6A+65auNGvxbPpyWopu/5g+1zqX88gH+ZnpNAWe4Fv6CvGgJ/Zuu
GR616fgT/jzKnnmVQ/McUbPZlOWYbV82xfm1BkVxAC/n4mn/jJovi9JbqbFoZKpeUkoStBREkmfC
U8RQgLIGDMLACOKtgyYYdtY3EAVZ9ZlshKXZXirn3x1aBAgAm3Dr5xrrFXEN1ZrrLBTwq0wfq0+b
JVhk1jUKwytpq6SY4JNJXJB6gYEmqENZJvw6idmKGbEAyMxLj1piSi+7qTgs9g8uVIBRD2mrXbRb
ehrTGgCfcdYkH2w05YVsVSWLfDo/SGNJhfvlK8ZCifBuWQ8h6e4OsuJltD1lLw7SnYR3pCvLlvhK
SSOc76L6hxeZePYFY31ecyC1BHxKwRRcQjdKw2jyQYwqja+ZMi21smsuSEentjxiHJZ5GwYPITMw
hLmuIVM6+HUlyEn7pT+qYAZV5uUwcxbw+pgOt5N/5qj4KGlyeCo58mQl7OZ9is5GrxnRAzdGC8aB
yXMXCw9D1wMKvhFK0G8iOAGk0fpLPnipA2aFyP8IbxXoupYaO5NFwwpeGZiAgOpSUbiy/qlmyFOS
OELfPrwwgpqlhz8aq4ILppvmsp2Sywnwnw/mubKquEyxvpNd0rX+XZBI78ze8L/LwjtY69NGGGBP
gXPxZQrm2pGK5CBuc0/3dN7r9GArLhCNenb0Xhc5TR5wJiWrLPoJXZ5AQk0wogG5jFhQtiiWxGiG
+K/7kYDoFf0pS7A/oBXqnEZ3Z0zM9WbEbNtlQUIsaF2pXQXdniCzQZGlW83X4l/+S/Ah50RV4po4
fQDcKu6PHgx+VTCvitOY4pywa1suSm2qg/rDsoXTTee6jTXvYr9hY/tC8uaBQwEyaOlqNQmC4RXs
E0BP7x8ZdHJT0o/lgQ5X0Lspra3EfIlIitE+7Cs8KMxv7//R+dc98uoJI3H1JwocoZcEG/yKgaP8
mzM/KdQcSEhLX4nHxOEpIF5h3ByxFOIU4bHYJEP88vm4QipyXhfsjw4wuw6y12TGHoP6hTXDD5Wl
cKPHlXdC4Hen+lNJAviRbo/6TCQ6QoPK33FZI0XasSIFlWCfKQ8h27/wEZ3FjXmtu+S5bemH0S54
LGIuAhOmY89jtimmN6c1/dCmYiFJV1myI2qwJrZQCk6uXQCbJ7VbMcISAvI1TN3IW6r44aBMxwTY
4CmJ8OyoNnSkc5Ay8oRZYGe8yMyrR2rjNmNL7AHtIf3zmc2i5UzYswqxZpnuBC2xqcTDszsMZJ80
0OI1dpHQPIadW7FD6uw044If84MYoAfFY4DlUmalSpldCDC/1+faoefM0BepRjf9TaCw/pd3ydrn
qNX9ELa1P0kddZT8//z2P85be2dZyWorIS8ktD2pq8rqoPwbgOxr77s7YvUMro3wVENh5phIBc0/
oOd8j/YmDHcY3xKvRT+rHNNvrSY4LyoDYWD8O6Ig7DYJQUjJQy4ArLmR/5GVlYxQmKY3nTP6BtaR
WH3tX0xdABk7Aro8hccDhqc3afeoQkmn5/+yo3PqSWbXQVGTJbBqznoU1gTbyxdDQOgm6p+J7aJ7
5YqVKxFaFZhKAks9JGeSn4dN/FqpnAXAZ6V7zSeIbuBllVl3TRDxQYG1CiWv8m3/Jph+9UxkgLzT
yufdOJuts1KlCae7siJSFn21EXg3HBhMzEDiLOHT3rZIxSoASbQpCT4Gsx+dDNc4+Wt+lWHDF8c1
QpgBU73euwqyB0k4+AZOXboD6LOb/rBNJa7jB3O/rxjOFJt0IE3X+1I/IwR5sovm2Q4s6jfjIUA6
WgQRtItVviY9tpes971sL2oL3RSi6tbc39Nm/ptiNZnPNpyXN3y6G4V8tCdMqTCeS7d/6tccLX58
HeN/fU6RBkRwOSBWO7Wv1cTZEBMgELM/IMl+Eymvx59Wzl0WxjSlZlfFkPwFGscHFaH+0HdXIEjV
YVyyJz8Nbuu+e9rm/oYBCA9d6z/0Q38liVQ5xFTWa/IBhfmRpMOrCPKxXu+Wic5Yvn8JnA9xEWOJ
K1U8/AjK6I8qEOZw3TH16i6MtvtEjgA4p/Q9UYAx92iUJ4eWzWk8NWP1mPf2PYv9DSNg5lDNCXvb
IY5Fxp8c86+LfDJf5jgV13cd9OPNOqJny7BILDjKPDMld06BH8IpgQOzi1vVheMc/eH0p3qvjgJd
XLj+GuxMXEFY7rB9pXVEvMQEHNyomMPCGOg7aSDirnsvSBtSN0M0TRGcGd11ZCVUjWySyA/pyuma
FyYA3Dh2dMe5KBWt4xvkJiBLYY+IKvFa7zJildruflej+ommn0xCesOm/Wgs9LPxnHUMpxlthrN7
Tz/N81ks28Fg7K79r2Jf6oQod/BEQMM2jN7JLJqTh3l6X0bMF2xPy5LfrcF07yP8uOiwyQUCuS33
4X2yvItu+JaCcqZ4PNMqiB8GVACTfKSEmlm5++xA2s3+T+W49K5L2XxN8Uqf82+sY782l1knicME
xfoFgvsDB86nNsG3tOT8Ggb7KVt8dJzlrQGTWKUr0xhC6zZFA6zMZiRgpmhbfHCHfN9FxdEIg38B
57jgXnGrlgwXA/+bxsT8Ot0bOlGb01n1u5DzuB4mU4y/Ifz4PAWLRs497KlAAOzyffwzGCZFkDn8
qMcqPYBQfogQdQu84MkjW1oyh249x2gP3WPk7V8eeZMqy2Jfr87HNllckAdHkAzVGOIySU5eRwpQ
Cexn958OCLvc25E5RKvmvv2MYvdI9+lp3UtEAfPHnOGGDRZrrsalsEYOQysKj9X6WqBn2OwfwfDc
E0RZJYqN0qBkfnPNOaIYTJBTUjSV47040JC+BkEqEt6nLodmS64IxUkRJlxWaD2XlkFpORANnKw2
RTqzey70swRoFu9FFB/Jmom1UlMJP6Qkc/L5VbkZQawsvnQwqmzz/I84a68HlESKlVaTPDdZ8Yv0
IawKFdbjsFy6EDA5F5PUf0YtQmd5I6PiAOezuH7pYmCfyf9UcnN5/DZHS1B094JXCOxKDjZ4Bfbi
NmX/8jnKOtN+OClUo5lKh/QHIbxPmhsiKwcJghGMFnRICzlugKZMe/xS6hcxrIcWSMx36CIKXFFG
1PjEI9i4xx7TlABMbItedK+wFpwpACoqIDhiqTEoHvhTrpU3vtV/evNeQ5/AEXhactPwZ1hNY7vq
4d1CmezzTHXeSQyDy+B0Uq3C3WdsuJWsQOdhrPyaB0p2dH5J7WuZkWZWH+hB+5oWSBuvhTi+Nafo
UUiSF+E7wJRS2Aq+oVt+0OdvYHkjiJ2dx+tTlJLq6DyBp/m0iuXkQtRXBTLr6WWWC6f1kCNXreGb
eQsFZ79AMc5KPtUmMeKkI0XDnlEZCWlheZqj9S9dhhcmfztmzSvrEQh10+qdaiYblvdeiJkL5JcH
f+rQm1UDqomvNq55owG2rqqrdYEg9gsOTeru4XJUX0Kv41zQEx2lxCoxbaKt6HmtqtvJ/LK68CLB
HlkQfQfUQPvkxwjlzcoQiqQ0ME5TVCW0McePShBdOX2VkC7A98F7Uf8SkCRiWtyKBdRALEFdkoQ/
KJpK3iZ3zUqs/G8tKIR9rL+2fUV9ZPro28nzKEW0YvR0wBHP2cuAyxG+2lYMovJHKS2oTI8Ij+zI
bdO7fv0tToVi4EbyVJ2m/Lb4K66Kj9SpErK+NzpYyTb6sDjx+PlWgU+CULUVd5QhHhg0r5akTCwZ
lwl2MAXkSwR47XWb+2H1Uau02ft/Wyok09HRjcq5z3B3A5aegPMXUlsqY3gvNL3oosG5J+c5Cybs
W//lI5irlNcmo3G+EC0c/aI9isCRSxJ/OdIGt+NXayJtQ/JSP9kAZRFOlRQiqiXAmQayuJb+YZX3
4NqKahRuXFVpn8OJKlg8qXRasHQkJCjj+KisniLCbJpjEryD6oecepTjvKOYcEarGNinWBTeE3tx
GNsHMBnx+MLCcWe/s236hTKUWXDd/NFofVN4q9RFMKtroUTX0gdudTYcC4H8+de4aFzm3n4liIFR
CRcBtmBAtYpBIwVszhoUr+BCCvC2eGd6/5Lm6PIV6FnUXBHtgWzwW8f80YFasAGQeiiL0oZmretF
noVXuA91510q0pAPrMEvgx5xZvuqXUrM6tzllbSfC+ZpoH6lrhPegeOJ8DWJbAI3vGVcdoq7jPTR
WkRmTHeHeelv+1kanb00GJfV6306Y9eJAmHgUO8RHZIx26t1sxDszLCAr0DesOFdllf/uzuxGYuH
0N//yWUvCINb7599sK54g9xmzkbmB5fJmxlYU325gJaybceD6eOuYSwPopUsZBlTNV8qU/PS6rdZ
tofBsU7CeUb6upmiE57lSzHyEZo1kh8enpI90ylw7UUUtr5WEdYoVYDuhk6jJShOE5zt3vdv+mg9
2SWaHscOWHBKx7vOMj/7IHxKbHo3RiyhJryVRHVEwK9LCec0BeZ376ETHcBRxJENmGyt27dZdAwA
7evsqtq9v5tbbIelaR4ydHpjv7wmoUml4OIpGXTQvXaC93s/MA8mq/m8ImGG6gCHbGMR2zPXqn6K
2u1XXUGOu4FOFNJttw4xdZpPAnGaZsZ5aGDvOC/TkOAzhqMaE1MRjj/YwfQhyLeNI2COpIuvE9TS
lg3AGi/O5164wI9oQ/ET3T6xTnmZgv3bNZofze7jDWoaN4rAM2MUhPig57lyYjoJaytPgCdTrOGw
p4/85t5uMYLv4qfZL78t174vMAYpt/2wOMNf3D9wT9kLBFgEJva+ez1nDPSesE5hMPVn6xYknrlH
D4ZdXVRMOEc1pgpSeIkZ4Gw/vjjzdo2pEPNFVem26CXS4NXuvjzvVBGNcNNsmr9E7RmGmh/CtM8K
ImGA5vQU1ncEOJ2G4BZXCWROT14h3REtVYqExCyRHRLyKSgqgMSocwnPprhGAb/D0p5qo4Q8hl3e
XjAGYWhAwDH8FaMpoBzfWDj6AKKWLkM1tOBEmG6Wt7a1ciQhtS3Nw7sR/T8NsrApxknjtSn6UcAz
gzQpYohC6DH1PBSLuRAucqHCazL79pwhFb+V1UkOzM7meXHj59gbXOmtcRnER4lsNlzzBJ+3tX+G
4IoGlyinZ1Z8c9IOYleuafepyNWeIoW0BLlrjjJ5fs1pC+HoW0AjXBtnqP0GXZtyCeZGkPl8rgY7
EAwFtVxffaAneeNaOvTvhDUuZuP3xHGotDaQjGWM+YhEw5Be6JHsxnRLVkEnJkwWbnnfOs+nX5D9
Mb5peo1+e6tzd1iLW+F0+rBooN1lPXDAYKEGIMediqngCRHeNlSaboZOh7lv6Av5Q2dwER/+4i4F
U0jtntopTZPolubsDhH3gxOjnXGEqsTdyuDl1np3bZpPiUx0KgKZ9c/MdnikgCepUFsAF7pybpfT
eK0wzNcyZeg4hmSRwLt+S7dyBylp48MyBwwg5UCwaWXbgvqG5JTVs6DD0rd6YFWb1dJ5M1zh+nbb
k2nHQ/ExErhXDM4YkHm0++/SQ+s6JuO/ycTXailwUigtVu7jg0rgRIQ30ZzbsmtgrIx7qU8iwOZp
wphuWoGx74EDu1P/OZfA2wG5ytq8PfL48wgfmwpVHdVSgpbbZRgdaUCsvqgc7ZEH9BBSvxgJvuJx
kOEi7JfMqYhuKqp0dDz4JBTGaUShTRMVMRq+RqxOHY43knBQqRwGwFVKm4z5lK3tfI+UH2rL1I2o
U3ROxpsg9E/SFeQd/INhvKlGcKlRxXqubXtQ+kJKJ9pFICBVPtdzLWGGIhMmR5f6MjOLP72p/m72
Ep15TQvz9NsbA3pN0qNj0nTeMBkIXI/EoqNmiMvwJH1C5//hJOMU0pWIUApIvZk+eAlYwyMyRpyB
aFphmiZi3mFZfrobFiVDeZOqMiXcMSztOht5hNxo5ADmhEaBKTA4AqLiaqP3uHcf9/VjwUVG2Z1L
Gb8iiWPPmwwbZGzyBRjwURQStuYXqiRKfzuKJVeJIgSOOAIv1iAkYpPRKoXx1L3Rd9prJIrcmGjf
7KZAf8sDUkahmgcvNuNaIB9MJktcNJRXen8hc/Q9LGrx+Iz9uowpaiJSMx/px4RiBoTbIyXlB/+n
GEM8bIDw83k6+SndCdA1lCzCBWX7ISFUX3A2kvKkQf1WVC3y8i6/CTiplmi/i2akd2j3qtp/NoPh
Fz/1qZE3onICJgrCg1f8tmOX1oEv6uOLPPgeWB9RRKTI0/w2xsCescaUZTkdNWBqz2L1MbpcqQVH
qoyNkbl9BX+c3fGyFCsQSFKuPlv4PBVoIQky5xRMylV295a/cJGXBS3cRhqioKfFB2kscgzC6RlE
3554uE3z013XX2IaC7Bilu1UnqmdmYbaAPdxkOCHPDaOg0ePIUAcd7WA4CyMIvWAScOdOAGRoI4m
7WzFBWxuaI/MhcPmeMJQgCT1m71+i8cEzglcWNkVYTF5n81AH3Z96anEAtXzsO0rmEtCuxk5z90W
NA8L/Ls/4zdHefa/zYcQX+61mYUburfcLvSqWfgyjd8i2Mvxib+zSd/qgYmQXYaEKhh0DPJCWUJt
/+yFeBPqOUiTlkGSzvOM2SOifnxX21sfCMRIu4zHDyL2P82eOkO8MMSK0r+pWcw5tSjRuUpbEWYt
O1IwKt9CTzsuVO/ym6tx1SfeZzTjdwwVku5I4Gqyf3HSgwDpSA2m5HpkfiMiBJuyqYi4c6AEFAJ6
FoMjw9crxrf/kaRZHFXBzsFLNsv+yUfcs5KzyEXUVN6U1yoW6ip9knCKXBPmAR4BYLkH8iS2dgzb
YyL572C/WtLyg4S/1tgC1Op0i7xasBlqJlKQKt3kwShPGXyFJInMCjl2yEsmj/psPQjFYSFwtz2T
tFLcfFRmCjzTaah74PgiueCZ1g2NJmxUohsckMcoviS+488n9Uj7H1pD56hX1cB7mH1/WDxoncAx
XTp58N6PeA1hmo4CRvzwzHYIIHEZF837Na/4HRVrLYUgGJDDpxitc81r9ori3u85hlfEUnQO4Dmq
k1QHHWl8Pp3W2vpg1tmlCbCYCo6gHzN41XkwwxXr5LFMdI8asdg8ISiC6P6j4wnsxSlPMs6RbtlD
tF5Nf9HSLJyAg4Vl90QS73m3dJ7fI4x6XgdGcBQ0cDAANXf9u9j+KrbfsjiU0FuHhI1p2hDU5nGx
HKLdS59474PfUGgA8rPG7B7NryKY4JVtBH4ZZYpNi4OHxmhrN4Gh+BoGBEL9CpuZN8uqRNT8qERj
rZ0nuLFxxXrQf69BV+otpSQAISDo80jGdTtqk0gdJ+uIzkuB2uS5woYntYvr4ZbXf4U/x2tOmsc3
KABIzsn70XM1sNIMGVsR0HccNN0dr1s6Q13oQodhtY9PIR2tLqcUkexkD8ZHP89fWRbe6VN8Co8O
WbGWkb85NxXph5aFbnJc7JMxMqUKv1KdYPWwYr+GwykxW4+wrv2XYdwfd4oYOakkpn2P6uZRnzOu
w0F/rsCg+C+gSwcfoFi6zE/x6r1yZIMnGGfzxpBUcoC2QvKkTg9lv/AU63mSvJ7DXo+PLTBkh2NA
ttzjpg2WQzJi4xLKSSN/54luQJ36CbPaZeSI73LDacWKz3oyEItqYkZIZuXxnykz73YGfpGulJVx
C4xMb5R11gquEQQaWseApZ9Y1Xu30wjbqmOyIHlWfNd7TXBFcdlRBmZuWZHeqcTM8+Vff2gOM5S/
DKt3Vq3/U0uCGoPiSJ2sAsJIu24DnrptJE8Z5IiHJ1A6MZqddo2ECfLKMXocmKfW++ExUyQFPp09
vGyGJDhzguq2YmVe6kiWCMA25ieb9ojJXZXtKnmkMIL4CWmEGNDwOZi0T0zAGjBpcC9a629ld4BK
AJs0aZ92KkbYvOnSR7UA3jEy7Zgc5IvcdlQpbHh3korCp02IEEJje+y4WzXlhzM0onfdRSVTSFGd
wx+4bLeZ3o7OCk/SK4HBiKNFJA8ihACrKRl5wrJbTfMen8TP2difLGKHZAvznCenyEn+ITkQ6CdI
qDPcm6JNGWY4JsMN1O5ftXdJ9sh7NZBq0yeM9id4dxvqpqwsjEuvcukBQFsC/3gQ7wZaJKrMiz4T
gyhBhJDESvAj2tGfTp1+plX9PG2ayEh/DLuwrpwDLtLgDRyR3DQTEC6q2X0RZEC24y7x18b5y7Sl
5W5iO04TBHX4N22JV3RSc7prXytV8LbuIZz3s5pBi1PMYUWtReTCK/JKJ5fWOoKCgu7p0o7f6Io5
CVk0LBvnRWZ04SZlNxVoFq2Lk4ERdnMmSgogC3V8zsRJnXzKjVfGzzi4xNoUKimWBasbP2b9QCcU
6PFyrzAVZv1VU26nMRgRpzUPA3Ovw8b8rhaLzl84Cml29Zktzg9FjpQa5Qj5g3hlF/pE/0SwvU+9
e756795MmfGFGIZa2iWIUyCce5TAQbjbkxks0gDh6fbhB0B/fHTZ4MaGME5VL+I4HE3IuEgdWbx6
4udQRJHdmtHPlSOw5QQP7fk+oYoU3atK1jeJvZwEGFkK8OpotuGIom8nnU59aN0FnCJapo7nPSv0
MUPlsfQaNSAb2N3Z+Dvrq2ToyekV4hDuZyhsSzg3cdAtKgOOTgVpoXUBEB/gCvN3aRyimChiRtah
8M9HOC8+geKTBRfk5nEuaxrqbfgj2sKG6VZThtw4OgCo64CeiuhBGLTuPmWvr3WHyO99inGObNKb
pdx+2OUAoFLeW4vzcG52oBm+j80XXLgAblrrWLXpo2dbz0PUv/lN+DI21mM+bQQcI3fwC0g+7NCm
xY1wZeO7UezDqQwqEn9C55q316BLOZZ7xnJt9Nl7zeipK6Z74G0fey9OXD20jf2Vl/S5UFsDQfcJ
CZFbRneFV1e/c5LcynaOU1whGd3WazPtfm0+ZvUXWVgjEU/DD/a0ccHV/V389SvZyPSwXUD0aWLf
OtWtc9qKdjpis3WobKZrJtyYkRY/3NH9DAr7h0ffLsMaJ1a1G9z4aZTjv71HhxU3kWsndkMwaIOR
uCYe6FZ1HpBUF6QDDCDEBr7vyIkDo7ehWnmJdY9ZUgfhW/DY8dUbtkvHMExaO1g8bUMKzFRUAOOK
5B7N7ANEbY7azb93w5lCJFlIrFY827AQfupszu5ptcGAAQ+yonkdcefFe868ya3pzmjt9Kt2GTLu
jxMMDgApBcbwtteIgto+ZoLq0P7soxK7oDKPT+CAPHRnWh6Msf4sSWetOqsP1j4/tk710C/jr6kp
T/m6/aWS/97inNmP6Aeud3C/iP7jsPLBssruZcV968Iz/I7VWKDQwFssXzzrMSzs9Y+JlRmjHLwX
iyTRN6sf0HLyICA3ZUndNsFWHZ2gQsxh9selXr98ErbCma1LPy1x423jP+tO9jualALu0mDd5cXM
0cWNjRjwOTlMTlYPqUHaRTdlWpJ+eO+NN7JJF+OE+bBmoMN5dMH0DgGSkqtZ/5gxCq8EEwla9t4Z
f/w0VmZ+7/nVC1OXyyfPpRlpSHk9g5PaOOF61MXB9GAqWfVwiPNS05Fb2Me+jPddhHp7SA5V7+EG
ils/8W7gKGv/DuZKKwTK86x0KMmq/sYYUWGzxcLQRxJTVD8d3iqsWvlP17W/93q/t634C707nZAD
HlrT8oJx7SeGv8d5bFAV7K95lQA0Ygg4VNW1sTk/Pabh1q7/mzFBP5yW9d4uTnzvde3jCDrS+cV9
Q+uMN7s9Sj2vPFahgyt5kF1W1vSZlBSIlnB7ecy6Tfc1dyvMQLS+WXWBKpi5Xku4/sTe2WV6gvvh
NcxQxTqGQUQp3WfmHTbTGPgMO8KCCW1+Wb6kReOfYmd234s5Ou1NfF9AcEwc7M3CUAenzOxTJEQp
CWbn2Axjhap7ROfQH8whak5dj+fMZC+nnvGVmDNh1RgNv0M0Y0ZOJlQ1CRWy8Fp/qk6rRR9d4jJv
dFFRt4/OoTPptzb8jOkjRv6h0ynLxPkXfxYveihM/7WPgmePxYQC9ofFRJ0ewbYRI3ay5uImH9ev
wpJSE/aRCbGXOWO26zhgEkb/7PPSkxXFTuAAcZJSpmjTsbNCZuOabwllAx528RO5weuKbsCI6VjU
P9sGUCuX9s08ojTwmIFu1UZ4sWJ2dVxD5vstKyINq+JUKIsEQZZFHuXEMyoIMkukFuwaYCAIXGTP
u9+hfWaGBo0BM2MbMdO9r5lkf7ePDXi4fhXlANya69qXNfr2gdmHQl2CEV0L85KqKf1pMdau7+By
QYaumfF16XF1VROiF3H8T3cuo89gcfG921OsXjbvPWuS69xx8BnY0+2wOUnxmyGEd5z84F25uTNA
bgOW92vWs18wULKN6caDGGiwddyI31ijWc+9h+4x7Z7jjahZ2Ldhvj96FVVE7zDBNvPD/HHctwez
9fD1ztFFhdZqXzaRvSHmq578YX/aMrO7tN0hoKRM3y1Ukk46bchsDGBj1LNRlqLJn9mNVcol1RZ1
SlvXCyotLKKGZTeQALjJY76Mr0tg03NQ3nd+eZx2IAcsWe8Y2P5gTAk1EPbNBzNGjop/DoX4oWsZ
cxsv/nQL5UH7QcVAssDym0PQ5FxHC6DebUx09wxcF/0Au+IEdZYZIQfl9Y4AMrYRM7Ykhcy2ypNZ
kW31wb8WpzxQMEOLYDncIaWDoHkEGZm7gs6OFMV0Se9owOR142SZ0Y3eKYpBd4I7AIEiVyZdmEAp
W9iSkOgBGJIwhmaHJy794SWKirscIkxIHGXYhfAec0ZIDnDGOUs35nTdLvtDnSNhWU18tZi2tKxM
eE/JKjqgQ62nrLWvknj8WVTu75XsUjDrKAIsb90DhdmNYZIVp+1zW05YzfT0CG4g7iytGPXDzvdZ
8dmFxGbpCX6x8G+1HNyo6ifTSm6afn6y1kKDGM7mk6ad0huYn4tEsLKbIsnwkfnbaei08SHKI8EM
0MCqh0el8m6qvE8Jxkbq5ZXEmJpaTzaIoVR6+2aqDQx8yyuH3Sp+UrHNpnkFRMO1MzSfrJjEc99X
QMCBArayGODL+yuxZSqNgnkRC9lhCOEyYeyfPhUQMDNzHdsxukwK/4en+edNNTG8oHuWLqAg0Rez
SgHz0VgrYvDmo/MAkYBTVMKvCZ2jALUBKZoedMEXdQzf6YLqNMXjWa5t0x9C+sbwdib3Tg+Zs72R
aArmXDuckT1+NXG6WwtL0ArIVk/aB5wEUyxITuw4PWktDpJScdIE0BHchVH1hx0mZtqjo5ZbBlYf
7vRnrtkxydYbv26vy3R9Lok6XjJhu9qeMEKXS0kIl+SVwaG2up/F1iFpHVHD72NyHFyE4yGnOC1s
Znd/7gsYm2NGsbq2nNB1em2Dyl0ofJ5hHHLnpEpP8CPTiAWA0d5PZY6xLrVlGlwxp/jbyxsOL0Rk
AyZnA2XxghhsoIWRhOnsBcE1lbRpWXxPT0qQUtCSYwvRbeb9Tt1kcoXWehjXUzQ7d2IJ6j/Wggeu
tB8twLO0qpXrQ8qzdJYMFIQgvDQs4wIY2j7aa3GJHTUTe6M39W65+IaV+Opl3vhYNfmpANLpw3QW
gy3MwQ6CAzomIOKHlIR3qvKXgWHCZQFxSShvV/MlrpBcFPsfy1F32HIUy6r79ibnmFlYjmPlnGOk
apclbtzJvX4/a0lr3fqRd1CR3g/z+JCyBaA5rz3/V04TSYzw0uinqxJ+Y6IK9mHvmi75hTX+VRms
d3U2fYux5wlFW+Qxk4eAY6aoWVBbIaa+ySbmvqHJLnB18ffmH5g92EuqjdIHrqDUnVwcFCPEG5AS
C0mOWgobXmPA3FPB2hrfKeBaawwvsOSALwxCATu/B4UonOHUK7Gmidn47YLYeNwKsq0yCJ/HDkzU
as0NIoZ0rQ+a77wcv4R+o7p9i0qmZRPfgFBOTlP8Ii97dOz0imTv1NgGLUvI+g2jwLSSx5gidAlN
1fxcC2MFlR+8kJr/gucY3fSpocCeCxfX1eDMfe4B88wZHYE7h9/cbWb0z7CmTBsqejxv0+dhaX7L
BSlO91//KRxopNyzq47FkzbW795EotTVz/rJ+qoB5SmXL+zOuxc7g6/FS0JZkK22pOK6DZRgcB1U
j7fZVl8rxtRNxHpzxQA2nVxg2EyCx6WKwUX2FZr8ZsajRPIIaXJGxySA8Y+UXMRdroWNneDJSLMn
CWUW7txyCWguuM7sWAfPA1wItuuYgUJ+xaBj42fT9TcJIasF8UiDFVqAeXgJIDRv0mIRm77zDoOH
qmO43Lziptox5BwdG+xomc49LKn7XVjZexrOt4jQb73sxeqz72jZjIsgxIQzCD6RxfvEKGEFClpF
4H1kIEg1Z69UsOILAoH/oElIp7rWvHQ4Hc7SkfnvOZy4aA3c9XrEMRru6asLa7p3s2fbmD4iPH2w
577oOHBYU9M4gvS9iLoiCGVLznQi/87Ps3fqY4VAHj+7X1Giof9WvSJqwyvn8LBHqHDjjkj3VYBF
dtJ3jU+SeMM3RcgvrGq/89Fimea7topHVWVP/W1kmAfTMZ/GrnyMs+q0BfFZ7xgPZKNM04UzNxg7
xRyjJtx0h4FBGLQ/09L9dxuMJ2dgRFn5Vy4Tuvo5lZdmdQ2OLwoaF4YH5lMxIK44OJNN+L6a54FJ
uTQ1McR1d2A/auNC8/rS7gcWgn/CZS4OItr8vnpQSMmS5G0txsce8FqhMSa49bvzNca4cJvZvbeu
n9AKZxUZV0djEqbuAOP1m8KD6a1XTpk8ZCQI4UZjn9WeRT80rgKLSzLI0StFH8+bSu9ytAJY8Mb4
6Y+MjWjJETBMAYoUXtfxyOuMeeL5eB2axkvjg+eCQLSRj7B0qPBhYChrjA+ztIGb88+C6FMNJ6kZ
XxkmAzxx3fPT7hBU1Yacvbx0M+yWqKP25szH8sK4jL3Kjui4PwrlBSsz4GfjmKfrSU52UegdJLhT
yMcqgcaugr1KgyXEjTkwEQWn2Hyynmgl3ngTtFwtVnLPLB09bXZYZsx//PRTwcA08mtrwPw3iAIS
67B787LpGhkOjU7BgzM6r7OblBfNjDWwN73Ow/ytNT41zsWWxlcebGLk4wbcl09dk+KebH36QLqU
Lsip16fVa2/3gmZ8L6cai7Of09i8tkZ4I0JVkFKzgoQ5NVqVzqNZrj+ZWURs5kmu4CP2euf01rWz
Jod9udUR0xOsBK6ROgKVIm/E1CHcP9k1NvJXrXk94mAqL+M8J7j/DLDn4gGfDQBj8zkNPsNgfPQG
GswZXuLjnOS0yQtLmdnRDwPNozqNFB7XnhGXdXo7BR7ka1D/U1QzlsesWUhbffUanzd2Ws83Ory3
In0icgjocIz6OmGI2EwTxqAphKg2x+UHoqZfeVQ928vDkGBYY3whIbkpOpfD8KMu3H93kwyep2iO
tKSUdLjqbr20xJ7BwUUQJ2ay7nvlsKsR/mG069vg+r8G9iJCANh+Xr9mF2ndif/0/RxqXjV3QbeJ
Sacrd5t4zt3iMHFkXFbydDnPVXRB7O17atnXQZje99lwzPLmNRn7Y8LIY4TN90UZnq0ynCqlEGqs
E6ywE4bHyaR/x7m2Ga0wJBnS3OLOjF4c37pbTPQ+uX3pVvmXu8ljNGYQUPnLXD2N0QP31KB4BiQZ
C2in2fAc8LtFtidxL9NATTaRHxZvxIoMRbtMks3WQlZNSeCW/8fZeSw3zqRr+lY6ej2IQQIJJHBi
zixEUiRFiZQtVdUGURbee1z9PKnZ/KIUUvRZ/N1RRgVkIs1nXnMQU79KQ8g/I6mTY/6WHEAhVaPW
xVogDjBInYR3h7r6Nz7+kgNXcMdbesyTAzXKTeu7uUUqjtPPEEQXpndkBYRBeak/m77tcmwRR4ju
sPWS33hUIAFb8j7LtjVxoKYsFLcJZjgG/tDNo26K86XcMbyO5sS8z221wWIDKKKNaNqoDl6CvkLq
Vt2dSoBcdZOFvlXWs7iS5cYO+8dsBgBf5fnPzoAXUqHXIZP7oUm/1cV4WBS1wtQMEoU4ZfZXDsOz
mMV90tnXwJmeUcZ6Knpad5HhomE+sDqdALlYHZ+GlFxp38CKoynfPHLMU99n7bYuGnMJaXHheg/9
gGTJgqcgWt/BpZv27RaHzGsrrpdD5wY/gE/ft6l1QwqrfzqAxtpkt+bIus8Qgfeb8Hao6q+i83HW
CpM/+qlzpwVp/ACT++XJ7b37qfMgJ2XP/qzqy7Tyf7QL+gGe/1xF/amIfEAtkwWiwE7xlGzKnzZl
rYQAaEITSf+DeVd+cZqaFDhxnt22+JNHDbe32aKCW9V3wzz+cvOEHpcoKWIYUOxTMAljHX/NVYUK
2qKrWuD9dKQyNc79mA5fbBOSVYmbANzu+Vuruh2MOBwLCtcHZOKyTv1QgnPKHkKp9o3ZbwODaDhI
v2foBuszZMFLuIibrdmMN2NFDDAN0JnTP0NhIW/g36PWvo/qid5NNh2qznsYy/hHYmA3NLbBNm69
O9UMuyEkSc/acNd0tEp1qA8vh1FniIsZ3ncljFthu1zI8UMxxQn1eIvLtChvS8T8Aw7O0Xd+KPxu
1vpn48p97tvkJ64+d8id35nZyGXGHxgeiCON9CnjLQYmACqxKhhmICDLjJxRU2FtAiosLt2DAU74
ReFh7tTebKpndAURT6vG66j9Gyff7TpBsv4bV5VqNKfeuhVAlbPe2aWSzhDAaMJjPeUm55EWLil1
hUYzEVqKrJhA0nnTf6vpAbOEhBL8lVBNlyMXrF3LvbahVAhY6Oi8T3T2b66j4scLPQ4UR2VRijdn
WoiLfRNZyVp3PvV1xmYXLXlMM+DHCW6A3hrZdmt2q9bp9hNSA3rwhrJXhYb/Q4LWUVbMvwDsVkfL
FsOwfGAk+mrlbooQJYk4EwioZIKpRAT7jJ8ke3m5ifKFSxmzcK7EEf6lBznUtP/QvLFxztIxLc3R
koplC5ohXsIr3WRZDLW2ucrMkLYrKN+EN5L8OvZvHXKyl9TuMJMhtC2CYfAFBkJtjSN1qMj4Dc0U
tqE+nzRp1wJBpjPiqPI3MFhpzaTXIxJfFmFWBgtzJLUkagQ5So9tOWDhdp8N4YPOrXwnWusLL6mJ
kZvpOq2hN/WEpx3p9KxgdnDmloX3bfD5kMk43KLPfu9Qv3Fr3F6EAsNYDw9ligyQni49Nz46IYDg
9VYgGgt6dRvLGvF1oG81RavcHp90v4uUdPayY0gLDAf0Py9wPm++dobolw7GCG51ptES1I5mcakV
TUC5/uAaO8lOfM+hNyGggrB5QRKfGg1VZhQ1E7FxIhxRkDqAoaMR7FMAN4S6TRLL+56QJuZO0TDb
OTbWjoXqPxVGMDlu9gdzjlVH9ppwNtJd3TnQY7TBF1pfOnp4eUHiwkANf1HvuNFvZHGYef5EqIwo
KT+W9svWI4HUfzY3ATg5eNn8Wk6/9f2rkuQeiNVGZ+X64xkcCkv3ja9dQ1vSO6cbhm3rqI10b9qB
YhmjH9B9DCFHhBDAiC1k2l8DoBp8el4IvcQ/AzBb+sc0jMU26tUoYVkkN4Hl0G3C38P9UbawCOm3
ZwAPSV6uWyprKuixJdw6ynxqlum+4UFQFLY8wLDh6LVoMasOmzFMZQjeFwhD/LKtxa60iQQD+kGz
ukVHIO1uh2CCLzDAswC4Y6OwolwguA7FBnq+vnmPG/2KjpfGrei5WNL0ZAgKnUt47070LeKfOLGs
MwvoTA+2JxYWXXTgps14UVHIQaum54SyV+QWQsx/JjVB94pNdVwyvU5YJJ2fbUYzNfdjqRDLM9OT
ThcWXt6128uG4XatfxOECVaT9vVUaHUKgi3jERIh5FMik+xFokti1ET7vJvNxzbI4Kt0B+4yrBo6
axvpsgmpcETmRzzS1XIzKk6ozi5I+RrId00eXC6ddU24TVxS2ldJiwqNnhXTrY4JPzdm8eXA5sID
DAjTr55B4i8AEnuj8TpySFZzVx3crLpbQv970Z0GzaGInC8O2J8LP8brPeGU0diJpMFAh33Zxuov
FkjXuT+jUWE9DKL7XlnOl7xctEFxY3dX0p6uQ9eAk+zccCKbsXdndPJan8LSAL7sD0+RX5/Af+1i
LLc0FlUmw5Ux4zRdOYdONdtG4pI2FKaAH5Q+ko9toijaeeVyiLhkc+Gfas51jJysl5T6O4iail2D
Ox+oHwvu3uQhk86K4SjUwZam/1bEvANlTM5nevg5paG6fI7dgdpgdW2F9bNHrWeZ4ufC5xaulu7B
S2xq6KQ4IyG5zva9av4C9ZqWC21040svXFpUuCG005/WnRCSusOSE3kFaG5L/qWfpq1tl/DTbyj8
UOgfnXGXGml56aKYNo7oOjrBuu7w8mlxe7DcTZKGGKdYG9vqdkshAZ8wlDxz6O9LXHnK6LJq4z+N
M/zRNRvbaVFOEo9k8BOgCD714KEq6HRbq9EV2IKSDMV8Ll8MFE32rKH2gWMVj4YHDT3HvJKqKggW
y3ysQJYhYYXwEAYusbmvTLl3e+dbk3kEjhQMiuGnkw4DDi9IA9betT7+nWF4MFrUcxqZ3wHkXye6
ftRhRhOKU+uEd5LToZHJVb2Eq9RyDp4Y96HVHXJAcxP9gqnsn8Ng2ulTTOGIINCaWXL8LWT+iBHa
DXr8LHVgK1XofQ+M7kdJqAMcPb8qKXBdYMn1UBgUoadB7jtOraEXDwWswCgyj/o40gIUnsb6iuG6
1jI+1XBbJ/bVXMfT1krCaF2HWbPtg6C9TGADIJR5yJI6AYuWbbLkha9w5BAjTfa7LzKEVtAhkg/r
gDYhpKDkL4AVkKO9oJYsrs3MxREMrqIC5Dr796FrPkczJlBxiylIny7IPdApJdLoCI31CZOn/o68
80aWfncRETsUWcnfNJNdRMWlpuCnP2vSmA484PAyp8atZhfYag0gaIhNoD3tTVmEt2NHIRVLi0Oj
0PpsCXBEVV7BE19HtXGwBFBpfhBIb/QLs47rLKNZM2W7zp5v8nY4dJF1S5P4pzVG2zClTxhOCB8w
s/rwCbhec7RkLd/a4DcK53mKd9hsrhO7oDJQAD0fkGVNOmvnpmI7UYqx7OAGbrKmi3rXjRVt9UEk
ALjXi3EIS4Sx2nnXhR6agOI6w3ixL+ubwRrQTY4xymzbvUUoAwsG3azAQD/bS0nYs8ccEdCLHFlO
G8NuW8DfGRaFBkiUZatlyFvaE/SYwgJsWZiRK8F78neQxr9AQaDAPgx/8f3AQaow7t06vq5R4eiK
BtBuXcGJHb2Mxs3wgIwlOW6MNa0pq0Ntw3IP+/xXUs5f0Scm0FvSYVeWqO/BEkY+Ow+adWezXJSw
qcj4NW4b/vfGz5/iOOC/7IL0ZaaB7COFncxkFQh5TVC/DCTcLppwusfi1d2E3rCnJx0hQmWfxiaD
qdc/LksVbooChFMyOXhTts1fTkJv1TsteWNt4b4FR5K2uVaMLXJUkbMeaVwy1a0Vj79xfccNOELP
qZ8RqlwGKqBRfKyMYacLV+Fy0Dk7EtWUMEryD9r21GnWPu1k/lxX8jCL+z7I9q5X0Y+YrzUZ41H/
/xA4P4wWLm/0NaqyXF9RUXGY2/7r4CzXWmW8ryMYLJCkmM6cLKRjWRNaX4VDBZq4va16gPsUu3mQ
5rxkY3usu3GThZzs3WRcuphShXgpQhezuWRB6VBJGFxq4iq/xGFyReygK9aESlAStaM4EbfBjbng
w4zYQbps9bFPOQWwDuEyVX6XcEDzLDSAeqzDK13doMJmg/3Tzakhd1faw5jCDtUTqjysIUITavV4
7OjeH4aDuhCjrwSg7esCNPaEhKfxc9IVL7rLuN2hi7/XiTntvbxodzESdJj5oMjSrWoPawXqzoyl
7yHm3WtoL79YjHxf5unu5ZaiAu4wKw093kqTJSgdeICc8LRBrpG8M7nhJud/uZNWLXHdzG/2IL30
PwzZkXngDeEXujHga/NxoBE5cNXooi6BKHl5w4zWrO5ZhltuUNvZq+hbhbWkSGpKnz/4F7IRkxm8
wajRwHlCsE/72SnnrgR0of8SEmPkoQZ+QNNAXo4gHr9jwsz4bkJ14vfplQkyLL3NgSpp/SFpdC+h
Ex+NZkjFQaHrA/qoM5BHvuBnYN5u9aIDA8pJyymxbQfAflOq5aNy974nsA7b4kfNZ44Jos0m2ej0
S3cDalj0VqsFshj5C9qsCK+1hQn/oE7jOnP8KhsAaex4RQe+6YB9p0zoqUzrfSTpR14CgNJfBpo1
vA1hEpAs1XqKSRt/QFmDLoMWNFpdGgsGP7HF5hCOhk639AJkCD1xMHUonaIxQXn21wiiNdqTWJUj
kx8UYJ6fqO5kzXd95Icd8unRFW+M34JjHjow18TlOnXVnaCcwMWMuCGgkQ6/nLi67IZHZlmnY3rN
UQIAqK1JxazbGjiSZpTqMiFhG1tAGN+REL1Q2IKCPNDxm/73eYzu18Z3Oi9Bx1V3k6xvur2QkLVF
VL6N8rtJN5R4H1aFjrwJxHkrxh0tPbCyjKjgK3Oqy4E5WgElT+bSNjyq2LMiGJI3ZmEddFfC5wK2
e/FrboMN8zGmIH5kvm61ShDy1Cwj/RZpfJMimCMw+9M7naXhxbuXnB3hEuwfqrhdZRJFMAhl40/L
fILpkPc2mr9yg2sVvCZmj6xDu9rUiBqCTt1Q49SDA7NEqG5aEjAKPW1abzrBp/SuRVYZA986Ycm1
WIIyJRpoyWToU0JvF2K2EkA90NAQxb4M87hi0QJLkNMv8vrLUKF7pGCk3GYsOapgOckhKCv943oc
udtvwnq5HyP7qiJF6XuPY4VtrTeTUz7p9TKiyKUbvSWpmI5RdQpGNsuTX+JK9t4ooO9D36QXObKN
deUwgwTphuM+f1npHEJH1x9XjMY1X7I1KgrsMDbMIB+cML/Qv92JEBle7z5GcJ2/SYyBXQnGPzG0
0ku7fGLpADuCsnpEjWGjtyWfNAfj3NAYyYuvUO2vRlwtgFZpreB7gkfVwsJAaiqu9qIjHMqfWcjk
ODR8+DdZLiz0NpmuKC+waIfKO1CDQoeY8CkP0TTwetQf4F8ERTMBUC8RRSj3nRHgb2RhjEVuJ0/A
di4A33FDP4fWCyNepzZ6tYrGQWaybDk+LnUYxSMCEa+Ru46pzae/Sw4zvfwmN/5j6YVG+mPH1hqk
FQA+lBj4YBrAamqrSepvfJfc8NZ639m9T/SHGC2cUlH4N10ebvQbC45vvWazvtjV1FZMGk02ARFk
VENFEBiiPftE0bizTPoaALR0jqCrRfR7b/Re7JIX2GuBvztAF+qQHNYWaKza97ec6Prh7FrmcO6R
8vLiKzfS1gqPgpKnCxyvaxxkppDWyqb9SKlZ6p4Mg4RNqNcv026A1QgxCZQCd3gWlr4f/bvEoBCm
URe1fEwGFM5jE2h7fDc77SnyxRcRO1eDBz5GScIpD0dUszFPpatgURZX2RhCPovan87YZStlyHg9
p1h8zN0tzn/LD+TCnyNXbUNPcZA75MAYlTQ5POISjTkfKmO9PCdzRaGXKhHZaUvTugkzKvij6z7O
UYhUdbXI4TSmDRLYTjQ0WyKc4HqQeGtFQ+DtE8tfNEgfx7d//+t//9//82v6r/CPrkPOoHz/VfQ5
UiBF1/73v51//wtgqP7d/e///rfypOcCeTQBL6NfYbm+4s9//biPi5C/LP6XufgqxJ4dHHtZ3Jdh
sB8GPBezfNj9x89xTekqB4SXtFBZev2cKsmb1E2L5WQnM+TTaaTckklS6uT08YO8twPyCDJN1zeV
cFznbEDUz0KvV748DVlooEZiipNRgX+QPf35hPhw1fUe3Saq+c4nc+m+fbRvu5Z0PWG5yhL26zGa
mRFGRRBap9RJWJEYzBOdp7YmjhJGZ9du6i1fPh7t28+nTFso1/U8ZtYRZ6MNaRpGfT+gKBZSMDXs
Gs2hdHLvloqN+/Gj9Bd6vVKU5VimsDzTs5Q0xevRAcAzqJgZ44kuk3VovSK0V3LA8VbORbYZkF9G
wT2uTrIlfBlDi7j+4xeQ5ts3oMJuS9uS0jbJfl+/gVe6VTuLyMLEJwVy7ofNFglEBACGuUBcaXDG
hpAPGYJFRvOevmp3SFSOK8fSCZSfTYly5xLVUCMQtFx+NeCQrpoxk6CfhAHhrXO8zWjFT7Iu87vQ
49iDEeNAoW6R6+/c/n4eo5qUlFC1W3JxSFFMx9TBaRtNbfJoewcwPlalY9GYGBpxmjBvfnSCvLsK
/Xy5XITBsmgJHKglmwlK0hJs98eT9LLIzj6TBHDL6ldsNXH+mQCsmXE7q+GUm1m4tcSQH5o27y+b
UdLB6Bo7unNqEwGKLiRl/z65dfXVisNgWw1tDggok+7Vx6/0zhqV0pUeFqhK2u751pcmzPoswSYt
VHG7m4cayAKfd5fXorn++FFvd6ACM+woFK9N4ULoe71CBFSMzh3b/gQ/iqMad50LdIjUY95qE0nZ
i83Hz3Pe2RSuLVxP+UJZ0pRnD0ytrm28UOHaNs9Q6Koiyn5WyqoeoroG/R4QqtReiytFvs81DTtv
4G7Yth3+RTk12igFa8xpsuaY0+y5cSJKJksXufsoJNMOlqj/XadFshlLsawZc9oTnjfTFoyP3C4W
XbzAyewdTB7bXNcqjk6hg/hdOEA+C7zS4dabegCIff4QuHZ6hBVurcNw7AF7yPKHqsV44+dZACuh
wXaoCOryMqlHaCBNN3rfgGCBFJkmoCvzAFLd8rrvaAn/NEPZXM8ImnXX3Txb2q0j/TY62U00470Z
EmtsOQwdfHfRBv7dCjn/LEavW38y+W+PA45b6TD5rsP/n519frq4FaeBOgGyWI9ZK3AsXYA8mcXq
4we985F9ivIsLdt3OGfPHlSKxvIS00GmKMI8W9mZl16kOchfK7XgfTtLfQiyRNzZ3oD8JHN2/Pj5
4u2dhtij55u+acKxp/j+elnj1+bUSc+BkpRgh7ykave9xRav+qGBeacyjK9sV90vFDZ21SCxI0E8
HtkyUPpYsjcbwD/Ifg9zlQDT6BA0W5KCerfyDpEfiZ8fv+7bt/U5oS0iC8ph0jPP3jYa6iY14Aaf
vNIXNOPjitzdyOUIJM+zvxLXpelFZHoL8giUhD9+uP4Wr44/37RtNr+vHGJU4Zzdwanj+G3GcQOi
yqKIXKV0EMKs/pOmS70umyW/cmqj/OSEE/rm+edToety33vKE540faTVX38gDND6IQgW++hmabXz
p8G/lY1vPgrecI/CHCSonC8gZRbAYEZizI2CeQsxU/z9ePiWfOdNODyFADZuKuKf129S9Smi+/6A
SFk++7eFk7a3s1M4B8B62JnJGUdEXAxH5xZv5F9O0dNgbLPuKq06rfbnhs5j7YblQ6cm5yqcVHZN
3w7RJTOkK2TIab4xqEygIQBuag7bBYaLGW1glbmfbO7zk1zPqM2UusJ0+M8+G0fiJDbtjQVLtmJ8
HmucNhZbXdpqOSZAYT47xt+bNNshQPUdUI3m+QafsyVRY2oeZY7ejivTpwZrvSCEsvrx5zlfnS+j
sn2TRUIs5amzdUI7oZkxXzRfFDvi/lsWhL+GGIuW2HuMVXj58dNeDqbzZena0rF14M0DzwImE+5Q
iSiVebRDR2N5qwg0ivmr76YnFuV97LWXfQa9q3QeJV6qQCHAog1jkMBa9I4ir3BUlavCVKRwCsss
38svFne6LqRxYWmTI0ch4CUECIUoPHli/q6y5Eos5W/TlhQF3Zk+YaDGzZLOP6vFAZEoiq8NigOI
BQxa3YQrJ95+PGphvf2aetkQDRMnchycfc2RKrkB5yA6dRIy3ljiCjU0jb/tvcBDYsFO9OwjqWo6
iXft8muQzVmDmJXvH+2x7D9ZyUKd3x+OCRDD4SjklQQqbudfvS5jGjacSVUYFptgcO6b2TG/gIsV
F0Yih19B2lMX1kErcKpuLZqg/OFkrviKvMwMUFzK3RLEwXEykcQGS11eji0EVdd10T9Nm2ozL7V1
ykN3WAPiDKdVPY94fkEb09Bl+RwEpgFztI9pLc3JUzZHw7ewLzLKOZMPEQGLFvQdpnTSgF5jgJBZ
Tw8ByrKryvGwPQRydBtikXkzpGB7/bFyborBHteRoB2H6UB4aCF5XoqmREF0AlNysXiGexmNsQuH
oF+8jVViVL7q0hjp6HIZCWjGBc1Hgg7KEqb8bScxEHxpFNdlSx2B2xAoiL2UV5UjCqL4utsTydro
+ZrL2pLxAi6e4sLoj8ktbE+MGtIa25dsai65PxH1SYJKu8klCG6045cOydIV2sP+Qz/JRVc1ESUN
A/o2tQkNG8jKHwNCWNTB0TWnk7CwKg1MC6dTLT2XLLeLj6p2V0rKs61FX3CZmRbbB9bi42ZWh316
qMk17sphrB+yfPSeKQsuX+3K0w4kMQZKsQ2TWfAJMrdXf8mPkvsu642N0+UxXQzVrht0q65SUCoR
MOmpuB2HBiWnlizZdapmKzIKbICwsLHNuuRybjPQIk2HdoPTUqsswWVgPAdQlZh/VwE+AonTTacQ
feNVKW2FIeFAyWRGEclv7HInoQ4C1JbLfAdb3LyPhJi+enUXH+asDG+8Snn7LgdgC+2R+jPZ0iYA
xHVR0Fm5cjwZHSovGdc9xLjtXKcG5m1ltwK93iGwV2vZZWj8ZcOZg9kYCovzYF25skme3SiFp4ma
1akY82GdQNM74NhqbnzVYMsDHH89wnRY+Y2br2VC7lJRE9nWkoZcWxrjPu09lE173gqGImDKUhqI
a2bNpgsWjLX8fKbZ1qGTaWjMkbsIsGbO7cenjHp7lLOpfdNSvmVJIc6T0aWt5j4bqY2PYl6+ZmFj
IDRESYHIfLnxo8wCylNlgIu6cOtNmfebS6E/jI3oDjjhUmRr1nPeAKAW0kQnfttl9cpEowNke7VJ
mxEcVr7LbRtJgM6uLsd6sn+5XkVzqs5riPAVbpBhV11Xdao2YuEWnlOIuy61tNXgL/mNPxoPoMns
6yr1um0aQZQawiKkuRBOV+nkByQCNGb7RgaXcJJxyq5y2BIBaPu5DPC8GJz5qW0SdenPSFnN1eju
2wb15bZBAqLquhH2McLDQTi560UB8SImrpHdNYpdAsP329BJ6l8qNC8MzoS1MGbKIV0qgM7oXiCo
S/ye/Gn+OhNrbVqvrL6YcUmoaFgGQDSq2NIXyKZGRrXPelRTY7uqnlq5BKuPv+XbWIOqguP5vqdM
0+OifB0zOaUZzr4F8yEJ3FvYwsDbfP+x1th/w7n7+FnvhIr6JvB1Zcp0Xec8Os4oi4/DbIBZrv3L
BG5KW1vDReIGP728up56JLKiMXkqKgoJYB9Wdh9Vn0QhejyvwwLGaJsgyynPuv55WBAliWW0vYio
U4udkc0PvWpgAgn/k3l9794j9rDIZxmpdR4VL15mRGVfRacmzAFQKTu94boPUGIeg12AVgkQcLNO
LwzRdI/tjLj5x3P9Nhbm6Q7hnLQdqTP019+V1ak4rKf2Lp1kc2XXIBLh2WU/Pn6KeGc6XVN4tjA9
W5nQt14/JqEG3Agwl3cUzrTW79IdZWZp81QAcHhRDaARx7VVHnV9O4ZMcpl9F7giffwa774FSTDX
Gwwx+3yyh3jyQ58PcQxG/OjJ509R88kj7Hc2imImbYIYH+6vebZRKkAuIzjT8q6gF2pzYEUw+UZa
M132Y6mw5FaniXKc2xCll9VmjMFFjD/9xriuqu1C86Ot7oIlQeMPSzx6iIQe6PJ43yDXtUjmIhzF
a9PuszOc43yosfBygpbulgXZIdlntjzEtfvJqN4e5FRwHOlZnvRJmV4O+n9UwGEMZy7gmuyugnRd
BvJFzPOxiKwBh+n5fprj/cdfSpzXMSm321TalbCoFpMjny2YIOpcWQ1hc+x7iPB9NOE52QwPi51g
49DC7Fe9/US1074MPQONuyTcfvwGb9eKa3vSkY5v2cqiJv96xTq+MnPPkhh1lMC8QhuO1Tj/GBZH
fjK378Tir5+kt+g/Jld4ZglUIZqORpSg6NJ10yZK4OsJtEroZubWbl5Q0bWWbQZA6652ZQRgJpwx
iq3z/7A4qKedzUERR5i6bHS2epG8n+fBq+rjoLBAgibTP00J4v89xIiP5/flZHl9wvIon1o51U66
EPbZBKcibQUoiuk4QpcgrF354iEKUTaujDUDvrAbZBb8YwbFVgoYtxj5lPkJop9U9XWwYILSDJ8c
hu99c+pH0pYUKVz3/JWk5dZL0Xj1cRn6hR4xR9EwIIeBEcDHg397SDDDps1dSmjkmOeHhNe7ZApx
gVVuLHZJgYSqCQcrSteuQ0Puf/Asqt2Klg8difNnuUYz4xk0t0dR1uo+Cl258upyPlRGmhxNEKKf
9EDemcSX449KL098U8oeg9yCLzROxzrI5X7JUBSC2b2tgk58dki8vbxozNnC4oLmrKCo9Xrn5E5S
GbNvt8dUzbhFD9hZLlFJ198vye+KGnSBm8AsiXDwQfwDwksGHjhDoWUV+BPcdiv2d03kFZuPp/yd
9yJasjk6XHJjpv71e1HErrpKte0xrMCTLZHX7MloPytdnNcQ2auuVEoKR/hsWalDi3+cG2E+0WU3
jOXIvVDRrlFaWCk+JMt04+ZQFr2MSuxikfh9PLp3LoN/PtfRR/c/novcEwHDlM/HBTkwF5BRtiNK
xnSsvRTuZ/fpO7Hgq1Gen8OVnwA/c4v5mLmxuHNkrAjsb3BhtzAhdMrlOvZj8aWqS+fk5H6zmy3l
gmgeaFZ9POz3ptuhSof4g+nRvzw7GgMgmyJzsuU4WmG2rTxPflGdKE5FqGEfphPcmLXGxCnT+aS2
/c6Ocqm7IYljIexEWPp6wnvXdEUep8txhih2IWYP7lR59CeqlR8P8b0HUb2XDNNm2Z4/yKX03Kll
mY8FpQWYgHMMdnH8LJh4Z3cok0vVdkybsOK8H+SqJumEVUzHMAmvwRt+W2xj9x8PhDtb+Vwspn7U
2QZsaHl4SW71x2TwkVhUsaNv0xZgmvr18ZPeG4xFRVTpI0iyBF5/G5YZsox92x0BB2pnPW3ggtfS
t4+f8s59QaWX00Qqwug3iXReofRpwEM7DkuVo3ryK6PZsRqN+hZA2sePem9AmPwgIc3lpLiaXw+o
cWZltWhKHmOjr2Efyg3JXvrJQntnL9F59RHHof8BZfFs1pKkqg0T+YBjUnh7X9IrykPwtT09PCDS
8aaz0VjwpuKT6ObdsTmksSSwdFvPl0VXoV3kNXV77DIQRkB+5hVUiPaTGXzvY0lif11Vxu/nvOph
R4VrFKIbjwEtgauui7DHtmecERvzdw8D55PL5k3nSyNTdLLq0V6hhXxeMLeXQclaNQhz99b4u8dF
6lfbzOWlsFIHoyLqdUYbyB9OG/WrokTvY52ajrk3nLq/NKai+IYPQv4VRyPMx8US7L3Mo8ltkPDj
qwQj9rMj/b2vwEdw2TW23qJnK8zyIdeNU9MfMztBqR/3Iphf8frjZfzOUabocXMDE6Sb9vkyrhIJ
M64Ou2MXNndYRJ1a417mw/3/4CkexxglLuKr806SXVowoLtsONbAPcnfsuJLGn6y998dCd/WlopE
XZ6PxOrHCNWvsD0CqZ2RL5nnjUxGauSTcj+5aN5bua5pMhRXAj8676HSCJRVNbM/2k7Awx2d71mI
EpoFdtSLPWv18eS9tw4otDpsFY98wzs7BAbLWpwCwuLR9+MOoXpEmf+IoSw/ecw7g6LVxzHjAapy
vPOzhtZOB1WoHo8GFw9csyv0PUNE9bR3zn88IJ7ke6ROFD3f9MADN4qgRNsDpoJfIE8hLvifLwUP
2BaVfZfmpXteRenjuDUkyIRjZDfPOj1RZoUWpPrk9nx3xtg8ZIDAXsEOvL4C+GBNHIFkPJJo02IY
UUILhvbPooG+AsHSj2ftvadZL8PSsBTvfFB1ONKDm7zx2DllcBVBsTfowsadeQWj2v2kJK1j4rOk
kyKGnsP//zDr9dCmOBZeq9rxaKn0GTFwbU2QIRsGgUp7gDXJspnqT5bFO5cdhS/H5Zv5FDXPs4HF
UaMRWVZ9rLwR/olV35edcSDQ2/eaZhy6Gmv92SX0zubyaPIznSZQO/tNKOcasTAVGeZMdm1P2Ekg
i2F98uneHZk+/CjpgSY4LwqbhbHQR7THY2O22wxdQe1fs0e3zAc5Vd2nE4xJrj7xyWPfORE9HWop
CghEKOePnZB28xK/744Z0pboFLcHZ4LaRgP3ky+nF/r5aqEF7fqC3eARFb1eLSNIqSpKmvZIPSJ5
8tome1SxkR8DROsuxJBhMNpj3vTxfhDvbQg2Hd1ZAUrjTQ1G2Qoeyji0Ry8s7KNUVboJ/L68W7pk
BCgxZpvI/1OLmsyyQ2wlgpR3k1ZL8zNDs+vSaCdtRWfaGyTyjYso7pOvH7/ge++nbLaR41OtBc/x
elYmlCkhDVNQGGoHrJVQW6/G5qfBbzf6rFH99gsoh1hUF45tcCDqbL8mhQq8DnPHo7YIM6dhG4Qg
Y1WwJVt6HrzhkwDx7cricWwX4TE8z3kJtf6R2tq5ZRR1QGl2CAcE7VRYXQFUEJvICj9LUd6pcL56
1vnimua27WRjTFjoxU+YC9Dqdey7CUk4MYSXiYtUplmhhK/EIZ6N+4+/4Uu2+nppK5fCiUCzlQjV
PW+xzHE4xd2cQ8gcBDTmsXwQboxaIeiLdVCDVqA2h0lbAwx+KQSstA4BLS+FqO9eW25xbHQq2lgJ
jrvRFgYLvPmo/j1AMtsYzFUYOy1GbTS8zLY9ZV2FP32ONbBUyNcapTohu/KtFxM0vT6/L1pna8NW
bQuMtIfc+5Y76qCQAY0XwJCWASM8uJ4pdmtwsJvlNGPqLyb62ZdgKu6yzl07c4KAt2F8HWp5sIry
Uc2duQKxk2G6gQBkSNQLG/+r7RoHLYvmdtaTyQkCqmCXdTZUPDVt4yG/McYS3brwyTXD3Zy5/4+y
89qtG4m27RcRKIZieN05Km7FF0KyLeZMFsPX30Hj4qAtGfI5QANqy5a4mSqsNeeYFBwqEyR2c7F5
+KzQ2ra5OLouoClppweqPyhCkCwsf8PfgvQ2RdibufC6CNZhVP+F3/Q886n0wTp+fwv/su5nCcD+
mf+YzhC9/fkeyq6NciDA6a3TqJsxaHelP+6nCg9cYO8xNq+jXtFcxrhXj8FHUtJA6OTFH4ZTWYe3
mKURqnRlhTc+Ioom/D9vjOdPh8CN8Ury+s6v2n9epaTKM8E6aYTfB5Y5ym7oLd5/fwW+DkR/HmL+
+/8cAjtA2KCtGq86dw50ctQrkRWElnx/lK8zKet6Q6AfZ39lsHL48yiNSfmXAuJw5Y35UuuyhTQ3
3x/hL6MO3ShBmwPti8O0/ecRwCPVU9sZ6soyFMzQ97nsMtLi+P4ofxlwPEmWr8nqnluify5gkeNU
l+jS9Rtp/nSlBvYFEuZVR0Ik1iJ6qO99q62V+a/Z+uuS68/DfrpLeqJAXYDGuNGKpHfIPyVUDiyK
3ORiSM6Tr4gyLzvz2aUDfgOO958tOfhnXMA/Bzu6Vqy9LCSwJlLkT8/iwB60YNsvz17jwWYcdITc
2a8MXUjg6XdG7d3qXY2JrzC2ZtSAVC5+2nWvKEXUJBE0azF7hCNUPrENfcdW6pncuQAsXg3ky1EH
4Yw1ioUSFIvSiDmIiWEZ8OxQszunJS4Za7gTY9aiNmk8MuSb18yARucomqEMVlsVAgvoUAzj2qmI
DwgibMayPJYDqIoUp/UiTKuV3icfeUpT1KjGV09N+obwElI0/KTHlGxnW8uEzmvUdDbL1iFUZhDA
O2yMOm619O2Mz6tu+x6Fexia/kJWDRCNoAX4EusUNTuA5MAsdBA5jnw3/VTfkx0drBrPCjeOi4HO
JB3RUclPLRXvnrKAbE2H0R9WfiTX0qkfAk+F+7ZRClAluGWn7wg0SMwN4Y0gkZtXYERUFNLk0og5
qkfE0zw4x8u4jeEMTx6xvcWeuLkrtzT2vtEtXcn6DhPybW302iKKp62Ymmlbax6o1PQobMK0Xeu2
b/MfTgVYsbLOOfi4dCTgpTfdM/rZ2ReGbcxzr9O0vHEr5wp4/TMuH5y9WXLv+MNNBW9kGJ0dhZNj
EVorFVUXP1dX0k3vCjmRDpmfhEy3HYcM3AA6qa1vXYH9n0gETCcXZZp7s48w0o0/PMxVKBX3lkPi
beI9xNqk1rbuRSCTAIspFCaA4HbE51659rDtZ9+Ysi9larcLLPfw1eJ470KaaDXk4g6NXR6wbuXH
bretVEsUXwdkuoigfsheI6GO7hxe8mSVWQVIOOD3kV9vvx85vo5P1FEp1rH8YlX6Zb1d1h5XNdXQ
tbJSUAtm8H++o18HWW/ez9LFoexAuebTECjS3DKCKYzu4zaFhgHDlJwl7vf//USoB3kMtC7+qs+L
nkSm0CEM2Z0hcPOW/G9O5OuWiMEEPYVLcduwv9QAMjmYuVm5HMKT5ToKu5fJ055bpy1XbSLufaN6
zEbNXn5/Yn/pknDldJPuPDsHxP6frl/aWtBIKBCfqajcWHpBlHcfhOvCSe/Q88KqxksoyOCsZ7WF
msx224o8+Men+MtIz+yF+gGBNy3Az+UjhkQRBY4HbUxuXDrUi1acnII0tRhIC9k09uS9gPf7x1H/
Nq/93gUaFJRZ036utxK+EeTVkPTntDPKjR5IEKFdQGZK5ftHoOBAJMkaZDsE5mww6hABH1CE72/A
X267y7zze3Kl+PN5hgnjJB/Zz+nnOvVgEY91eA6lGT0Wba1OaqrlifC+4tAFU/74/ZHn6fPT3Mab
SWELcyLdqc9dwNqu0yKK2uHMdD5XtsIVGqF/vp9f92Hz+/8/R/nc83NY1g7YR/pz5xS3/M9t3jX3
lt+dUtPdYi3+1xbzLzO2S69jNpOw+XPNebz4z9LOn4hlcIJkOBuwT+5G32QFPbbRBuOCdkPsKcCJ
eZU7Gj4FHM8AYwHQIrjqXdc86HHJbMruZut7GolHqSH9fV+CjFyoGhJGY5sjGBtVmpjVuvfadVtI
0loZQ+TRkyOpZtpFy8thZbZq+OGCT3428zZ/x1MNoDjnQEi5He1C7Md0jX+qu6r00CMosAYxXqKz
jFpmcp2+MvsDhE3+1Kl3zSqRUVh9ehgp4a6cgXkxwE0MgijHWW70DQsR5anrwQyrB9lOzYHPaV3j
jESwDPZ2Ay8W/3Lbsu/2AMErnXcedryFcnzmxFl9VV2+f7T+9lD/9yZ8WjaBo5kiAovwJTfja9bG
JytqtWVlOukSQNavBkQdgUzu6/dH/ctU8Metnx/F/9z6xI3lUNiuOpc93QwCP+Uohn+MGX99nGcB
BkZJGpGf1/QFERNOC93orNHfgnV5tBgoNXCX0Lsykb99f0Z/GRcJG6Hi6GKj178Y4BxNNYPTher/
Tzs+Yi0S6qZ5FiWSifyJ7w/3l+ma8rNHzYQZaK5F/3kBy1LUkW5W042oVLHqx0HflD6xAT0ZPfvv
D/WXe0X9w6EiTaMLpe+nQ1USOJellepcN7p7H2tRtWsSwKrfH+UvQ5xHR8pizUQpjmrjnyc0w8eL
oNXVuRGmgjaAj7/Kg+xnqufGwUMh8Ov74/02G3waU2kc0XCZlXzIXT+dltu2ZlTbYXseXGTI7gRB
w7Ioz/Q3aM1WY+escJ5XCJAaIu8o5QbTQnriqGly9f0n+XIr2TcjkZr7sDTKvkwrhl/rjhSdvMnc
UBzJzHAvRqQTk1LZ0z96P1+n0flY3m9tpI05/HMbMdfrVFhJZp8ValQVkAAUTSmCZ/BORuF4K2+o
Lvnoq4UyWD5FZjX8o6Dx5WHiWWXRgCUdfei8E/7zNndDTBaJWxhnhA3jzaTlwaZMtfjH95f0q9xu
PszcBEDjgIrj8zYYM8IYF20kzyTQAXQIgo8e0IiSNIQLfdMboCBtfQAtkaGi9zI8DBoBK2U//KsJ
/uV8gQmwIfd4xnRkTJ+lA7C8im5A43ftjdGjitrb2v2XKxLjDBftj0cZU42HrXh+jvHAfH5D63Zk
n8Wq9wr/9n3aaPso9gzqPlG/1MZ+XLtCXHnElsTCXtARXuSaheYj9p+jjrJ6gy55ouNj5N1mtPVr
vVPkzFJBcD/MuNmVuvGGcZquWmmciryJFjYQLz2nYtY+zXI28HPbpnBeJma3Ia7PVkZgoK2uosm/
G8fHJsQPX4zXRt89hGH9w3LGta24KS7uncTYaKj8OrO8G2V2n7vFqRE+dkW5E/6pAZkcd6RpjTnk
HHGSwUNNnohdoREa400cJLd6HRyVD4U9Xiu/3emsdyPOPbGbZR5UkAbkbYzmPhv4PPoAjOunN0Rb
7Drj0jXZhSfhdoygIQoYZ9C1sBjsHDeDXteGy9br2LsRw8j2y83J0NN+2tOt8gl0bkPS/axVJvqd
2/nLuHk0enIrM/3kWfoT2qlnEUfzchBeok4/Ut6qoTv6kbajbYjJHhJSfZSaXE/+KZXjD1oTGRAW
9K9Igm2bUK/uxYG11oQNMJ1HvQcwpQEXrlS2tqGY526wtaNxw0VdDOSLV1xkajA09BNCuco7b2oP
XaZvVBGtY0vuKg0i3/iEQ/exNNKdXxjLkPVLyyUTSiNQDriiVa5rjEEEkqxQH/cm6Z/6sB2d6dWy
FFDWWH9q21+llu9ZBmPTIM7U/Flif1pwEtpAebUen3L/ta8IGRwzbZGHzaXGLjfZzgqHzHK+KRGP
oeBuanqyDhpk0djuPI+YYM+3j5GV7QF2OhCSXrvQdldxAlUJmahv1BvfDHeiBhdeGfod277brCsP
QeafA4JNJjms8+yaC7/sfJITi1evcgBiigejSBtiWp2PZJzcRZq/VGVD6q1cWCXVeDALV0OT3egT
dYrAtn6Gg70ReXzvduBR7VJiqtGBWDobfOILg9BUu6m3yCYWshmuW1ddJjfemwPhuj5srVQ+hKl9
JTz9xnOnO61FjajU2nVGaEDdg6yt677ynxOnfrasfCUEpD/Wtont4DpjoddSOmnLpdSmpe61Bzeq
7nXfwbqMqQUd+3zYvl4pWV4JFotQ9hZ2UR4L1ppaDSo3bj6s8vdPxDgag9gga6nYyFTbw4lYdS5X
QszJWrXhvHY1yGcvJ4WzpfLgMNNpGuhn8kASJAc+oXErZ0pebF2CQiQzqD9NvbtN9QTn1ACFtBoJ
+wF7rvvXtWFdOyMziBQne6CHACZRW0+CJGZsOtk0sS27HtyAUOvqenLzi687p1gLr0p93OVgyxwR
kukw8lQE+rJuSAZiOBpTfkcjljTobpOedDuruZTuhNgxXDdRfF3wg/BHFjh79l0N2a5Si44imI0V
ExkqxmqcuUO+Csp34FF7bFynLglWXk4YE49Vgu9Sq8ND5DTrKiWT2kofo1CA5BqujC6USwgBz/Nb
LxCuOTNhFrLjSF68gT7DPvdxtJWFaW8t6ntw4Yb72o93OWa/zLUfQeJemVX10LHbAnmSbSzlQgGq
S0Iuakj/2WwyGtcFiahlBFnRm8c2qENdJwl+qcpi74EZg6gRQxBNunYV2DbOJbRaNNLei1zfDBoc
ItuE366WQ1ctM4MCPOrpibasoTknWJbOwk5N+F1DDBeqXs7Dn91GcILTmQMVl4SO+vqN386A3Al7
hiHfJqVB63apR7VU16yGhYDllT9t4npWOGfLgxir59ARwOMZp7Im3skihtJXHZmPF1pabxC675nQ
8QNiX2jLet+0TQl5LWc9jK0nq9V+Mjtg1WZEtKZXvYFH5v1OtF9B4r1FdfVMhs97NBU3dSce0AZc
t8a4o8kEIlhq4yLWLJgqvUVGTjiNlyALKVfJEfFCq7Nq62Vy9ATBZB41oMPg9NjHmjwrjkpKe2uU
IW/cYGfNIhp9AtfxPOxbaZkXEZtyJQoIE2iKyEscp7bcVE7YrTTqLY3l3gNcBY+qudNzrNeI85Ek
o2hzGyITyDpws4+iqNJjZLTRxYp0/MT0SxYCxsmyT2dUL9yE1oe7CqgAd2L8wLzWrdteltu48N1j
QrX0xCHUCodWfZK17V6ItPYhdw9iCLZ6K6pHK60gH6IGXk1FEh56CqsPdtL0P3E0Wzrq4CQ5sDT3
F64xM8imXEDAgHcVjgWw4pRYrTdkr8NOg8q7MVU3HkO/7bYQQWEFkqIDq44Ez0lBnFVQPGB0jeRy
1yFDdwPsqY60DzE4BvUPnaggLRD0L0rNxhsCxeA4RiaOu0YQbKeCcT0pDICLqKvKYzgwaPZlUT3h
uCrvyCUnlGobK5UvXUgEP6hHRuvB0bceD2MfyQ1a9mOsWxiFWJpH1XjPKg+bDPbhRer1WD7Lq8Hw
bnpiO3jFDmVlHJVOUBgiuhUUvm0rkYt7zS/N6XMSjDDuIx76KN3uEf2CQ6SS4a6FHh5q23qf0Asu
cCk8oU/5yDFyznMurBGwdBDudIRlBH4uUp1slIocFqzafm69UabaRjS7tCDYDD4ZNZphkI+YgS2t
ShyXOkCvul2HbXqXloW71pzoHcFjyma+e7EGBM5RZmPZBDgFtshdVJ13F0WggqakfqV3vRaiuC4c
ndxjsw9WiDOASdKcWhSde93Sgp+mSYPpEj8mnn1ImStH1aPMsDiC0Pc4TY4QfFa1IWAchsFNDmiT
s931CIo0o7kJJv9Bdyb72JD4uTKnaKcHhYbP17/UndvtozZN13omtJVegnZM5oJ4vh7zcqN1FFH6
RmgnTyuX7aCfqsi4hVC9SBhcmBPWQ0CcY8kCdJ7nhwzj/IQltarXiNnh1mK0qApnq2fWFo3wDpko
sYigD/tiM5kjgcGByRPbr+KUc0nym9w358D2bdwVDybcipG5Pgh4XccOcJj35AGnC5D3RJTK9cZZ
p+jbiMnVtlNWP9fCPiXK3wrLWBdjxkpHbh3P38zfZ1c9L10w5O7JRSfN46WscKkk1lr3vTergu9p
wZH2TxO9uqxrVpFTRPBb1WtkT5v59hZIqIOq2SkXlIj6FRjiOEpSSKLLvBhrmI20DqpgO2wVKYeE
X5+J1EBEHy2KKeJX9XPYFUlBsTkHqmxFwVqnd+snQLaLxPhFRvAOZNEBMw+5jhTg0q7+8HsPC3T8
y8n1h8xUN3y+eV3fGyDlS/ii7ZPGv8g8kLVB/nuaK3RrkZX9yjNvFR2UeTWSd78Eza0E43Zu60uv
ZE4NPeCmlCuEqKhk4Th3vFul/A0YQZYEK5wWa0NajwbS9FYvPoC63dBpA/2mlpE2HbHbmW67N/rX
ztKIrRSAFtDiScZHWkFbSjQbkx9NB+hAJo5HUgGB5EabMEjmEFz/WFk0KAP7I8/l2oGyAbpoUSK5
jLNqJp8/xoO1mVUTnR0dvMI7zzchadpLnfY065v3aqxfmiDfNblx7otLChdrkTfetm7VMZXu0UO8
AoB+XuaXWvyeCNpDpjOSehWQuUFUjGSGtkBP+svGM8mL6daNY669Xu6GsruXSq641r6X7aXebwc5
3Ruyvta8/ADYez9f9IEqvKlDwvLzddPcliFLC5T189JRimIF3mgFjARM1+Tez4qmaWQG64JfQ0Gg
cTwR9ww5atN3yTUwKpyBgifOWg49GW08jH3bzvZfbyFLoIhJaax7wIMg61aRJmFM2FfBBCa/15fS
J5mTJRHVhu2YvOm+vXU0Hk2AmqW/Csmt1XznTtTVTtMCNBsMMrYi1gWmteavNbNb0Qpk3ddCKA1e
3CImsALAICIVQYt83voFrKJQUhCVQT805imyTWPHql1NPXETzA3sMlsEuWKsD9ieNrPBK63aw7wL
BSq8HaoK2/Vw7RXJeh5aS14Ji3G4YPORGwnxmNFVm6e7VBkXEh9vw47s4n4arkdb+/l9rWCu83za
PJuGiQ8MGyKlp8+b5z7qDbPJTdLsnJz5ym3fbcJF7tphYgUVFjXKZZGmG6tiAOhgB/6j+vOlSjnX
JsEjUjWE1IEh48+CiAF+XLdTUl2cMXxzxvgSiPZXi+0NvESKhn1s/lFo+3S+PEE48pDVSZTGuFzs
TxUYDMqmV1R9conGYpvwPql2vFHi0DXdrSWGbWZ8KPcfpf6vx7QMcB+///OoWH46SS1AXaSlcJ8h
qCxF/cMtEnYubLCkYEDYlBU1gF77FwHuU2Ftpqz9cdRPurKktKGAsja7r2iuk6++6MrrrNiV+eMc
tOD4VxVbs/BDQWixSrmRzZ0eGZeqH/5xiz9X3b58EPPPe5w5dR8mfu3eJ0CGjYBJ+GDW+dKw7qRq
Dm1+0Lx4RRfx+wfb+FRS9Sh/UY1mh+ZRUJVfNKmOBo0I/qF5T7CDYJ9XRO+eDnmT7TRcmAUjVfU8
kF+0DyrSTseqv0kmSWiKtAZQkabNAEKawZHlenOqZZ9ss8nPQoawALFVZUanFHvhWdlRfR0HFW3y
qA13Jg1myhldZOL3LHSCwBtt+/2JfbmvGDfpINPd5QnG+/PpaZqioCIswR4Zf+EpkDbW+lBLk+BX
Yun95ftjfb2GhuW4BpISRjDaVPOT/Z9GBXm2oRCNJ+6NwBQ7LMzWYvBie0NsFRj6EknH98fDkP+p
msdt4xWlZoilAWqh+bl2KSS8iF7a5n1dV/vJ0a880qGTFDkzty7T6mRVsb5dCL18srv0yQSb7SfV
wWtg12gy3iSKKCu+UZJM6AY0dpIO+I/Dmtb/KQuNzFhvnwDjEAE75nLq91rpbFtdP2mlffSy4qAP
0Uor5CJ3+kMaYsHL7XY9DOFLYHrX81+gc4NuPaNM5NrHzsyW5cqT0Qe1xt/b7tAOCafQkdRp+fPo
Rif8ovvWD9YBKd6pM5fq4mXOnAed2e7KS0SmFAlFAzkqebTBNX+2SndVFeYlQyGxaMf41iRSItNf
RPaDBGz48Ook4nIfRUIssIisQucnBYUPdypPhWZuIq4WSOGVnCESA1ipwbuzO3vrlcmOzEtYQVxE
lyARy1w1Tr00zNcmnc6h2a7jSRzS7C2geuCTolYOLzoqAhvKu6jShVeqQ1SESzb5e6F/yICguNHb
6e20z7FS98K6LxjbUKDvzKB+NDJj3ZRvGc3GTrd2rRqXo+tsyqS5pGZ+hAFCjG+WXaPNWuNfWDrT
Q5BoD4YbnPVSslPPNk1oInp+nOi051AXlkl8iIwCinmnKAuCBWvvp6RZUgJetYEMthpLUkaUOqzP
tVGspsaoTiLnfvHp9Y76Uq2RfKdWfHpP9AFQHtc/SqgQE3Eswg4HwD8AirpLACdfkqyUUUJ0vQlc
dGqRCsDFRkOvPJZ23sheav5GPlrHIUTG6l81TrlBOkoF1dNg56PljdR1HKmVL2osyVCbUo00Fsc7
AP84elV9nob26LFdaVwDHK796gjvYOqwuWjf9nRzdWcd1kD+wd+Igq3DHOdpNGsIrFclgJ5lGwt6
wEizCEG3m/ahHeqHaBpSQkKpucS5XbGkNoimZBdQ8Ur0Uqxy2DB+QRQnz0LLemOhG6DIPSSWxng3
XyUng0efe0+kXzNO/kgLtcnL4IcVERWdNOq51ct17lqEK2fG0vXBNbA/Iwb0A4xVuMKYSipGVTo3
Tlc1t1lgddSmHLc+O5n51E9NtSnmS0uVbt0T+1FM+cHokwfX7K0bldbVidBGD5VDQWSirN5bmRv7
QeTJoeuwT8hGqqewtQaSEk19CadMPCrAqj4xYGJM7k1R1cdicv07TbPcVY9+9slSJfqtuIvJfx3N
dWf79abzkPWSczgzz4X2nKSRvyEJXK2LyDTXYV+PN9A4oa5YWB7vUuT3KxWiZNPsgN04vivnLEYa
W1s6ublaxjw8cw6koy524xIaGqMcXVkidp5z5VDrrfOhZKrNswe7n6i+RISVsxeYvL2QxIFFVm2e
XKfgphepL2jvS8e5J0bLfahtg5pyVDbJcUyAadiltavYMgO89e/NoFlMpVo3c6unFtWmywjmyySd
89a3SFro9PpQe/G94QWwmYKrCiTpunTiH45RFrvYFj+RoD1ZWkZWYHIADL+uwOpqHbvswGipPEsy
zOay4lA7dwTjvRQA0iYzk8uoNZ7cwQbWVSQ8gMJiJ01Mo1MYu4n3jRZGQiiC7Yud9K/gBFOiFYse
g0jTXWxSsms1bmRG6RXgxPwDOsFpiBXjwX5z5gwa/5Sj9eBLiid6wUpJtM0SAQiC4GUK67oixBai
S9Df5Zr31EXquZxigM+SKvivpDO3/KUgFb5NWkoB7SoPUIRy0bG/5BR0qhl3HzzW0Jo0r19Rtibw
p9tUJNnWB11zrrW4Xs96k9I6iEFf8b/h2P3oiuGXUZiEl/o2qe+2dlOleKJD9Am0GkK2GEFgLMdq
QzjJA/6bQpJAxmWTdsvTfSGzkZcDpEd90+XDDxWXBgsNh9K0vmrL6/kU6SBuOamMXqvplD+Q2ixZ
oQLJvNGqH0nl3HBeXI1OHHqgXrn9IPw7L8u387Envd4aweCtUM1E85n6ZEPIvIH9dUY4fVfn0UH2
Pmt7SXq4NRKs4GdExDFo8qlYmkVj+RDAqiXuHr6LEW8aWrLI1Q5ZaahDGTgM8wd9DjNomlXeVit3
EiwgnUWn0pVOZouZTjvJM8ePuGasyAQ7kJfE/kUc5qL0/JtYgtaHifBTxH0vTpbu+WOo59Ed/8Z3
BIFr2bgB8UanzGN3LKkNpg7f7NAisk2qGT5TZ8cP5Ul6yk0bASFoK/3FsOp7NuKJVnVoTQ+A07Z8
Mdp+0+MA0Me7+d/CA58/C1rWR/4yqMo9f+qa7NUw2Z21JL4ORy4wYSmX2A1JkXEQqibLPH4tKnAL
/GNU2fMnDSNxzZcAiNuKzyKG+KUi95l9BV9M8iVTkKvtyF6mE+UMYpjLRY9aLNdQ2tZaUx+0wH12
2dLWJZYw9qWVqa0dSY4cv7wpTnzRVP2OIHZvTbG4KTF9Vws9Kv0bSIYufYt8L91ymwFri+SE0HYw
jqWvHoNMf5Od5S4MmZ26oiCqjGqSn6iLziJK7xqieibSIGLg/F0fvKUIlgm0nEzCqJFuwLI4iBgc
SjzMQtuJhJHIb0liNeNlKEjBJU/FTqYXxUwMI4sRVJeUOdzpnrW4f7YrOc7b/qnZDll1XUUBq23V
dMuZN60vhjjNeJvxlK8ndpQL4MNU6QLCWC2icrx05DpUkgWbliZbZdQ2UUhtQliSDYTf0kYFKhBb
QLVMXVBw3K22WFWywF7r+hTqo9HCcJaRloAo+yr2RH03RJp1sSe6/B5imUXE95Zx15D6nHCOVnpl
yeY9i6K3nH7S0sA0vRza5C0zxhd0Js6iL0fGrcyHvB8YD2kuulU/9Nf03fPXyEue3FEbtvg/yCsc
3Ir1CtTFMjGKbZg7yZWtiP7F/08ElGZ35BVG+jb3TKquilFdl7lPKNmIoC1Lef7SUfrrJBzu9ZCs
9Q24/HgZJP10qerhxY2sC15gMkI7XTt6rJmCewyt7dIKq1d64z81K3/vdYIJRe2/kjnQuoitzGyE
DOcSuwGCiQQnVJagImuZr0wjIhEv1Z4SJ3FXuT1pq5SsD7pWqn4uGu+FCEz3mVCwOT0jYEVp05La
jmN7duEwCYp4+0LSoVimU2PezAGyRz0S8cGqw0da7xRKtPIhizJjpTGnnPrG82iMzUVmwZbLiifn
pe4D56iIIdC2JXC669gt+yOlinSR6wIZdyDM/WgS0q6L8kSluX9Gq+29VbID1GjH0t671MV3WPTA
aBsGsntKso3hM0yYkijpAbFVQI8kppIQYzFGhyYSUj/ADz0DAidlNaxx5loO9Y+FJbswoGLO5mZw
JFWxQKf2geMV7XGrok2usoTqTqcjEW6DyOuWqeGEN4zMAQOs4Q8E08Ks2AfM0ttcBPhjmmE4B0FK
SLlvwDmPJ+3iQNig65Wo8NGLY6LC8TEy8CCbDJy6fCrdWp1VNclVXYnqV5dBO1lnqZmSout3ecJk
imAOuTwrvoQMj/wcmXH3VAD5s5eGV0c/wnhMd5qq4mM4hW99H37olfuzMOi/UXavnvwpc9tF1PAE
GFTTfkZpw4LRtCufqQfIB16sepOEU/kqen/YplnjvPN5snWuIK0YySzmM1KxrAaTCTVr0QjkicBh
MzmUeTPCg3KnFbdR2OQ0DuOWnODGyRZ+6DAPxSRj6BFzEzbfHyqIaF+ws7QMOl5lu5Z+QHG/clpa
Dh7RqopRyvda1EltdefQNju6c9ldHzfurFMyKmt2U5Hu4rm1WDRErwxjvckMRAn0MegybwtBPmch
8kUlNPwQZBQ5cCHbAjEjiyM4v6McWQ4YVNvrcG0WaocObGkSXukP3RUcsyP+yKMq6mVWT5swqVi/
E+emMizKrRn+8ioKqh2h4xRPYVEy62u3oVSsLuyWFHFJv45cQJHlHfaxIGEfmh17s75Nfd3jH+mv
dhG/+2SmLTq7X5Uje8KgR72grvqKxLYiPcSy2DpuDguwozzlXBmRRZNZE9tcK64mN3yvBuqjbRXf
Dx6Ojrr13hthb8i4eO2we/D78RXaFkEklSoZbLQS8rQyrVPo6s8AAum0sXClMUaPcx1Lfa9N0wUY
8FPs+SRI4ZEgy6UcCRU0p8fcSddgq454GFZpqt32PQjR1N3nM7RGxSBM5UPS0biri1LAn3Oslecz
hua1WhppT63Toc6qmveyJlZcb8dVW40vsUVjYD5PVvPEMic/ItWdujLYd0GcLk3ga1vHbNSJ20Gj
Rbr9su29K9sMfaCS7X7+cF5YvMFQQ8NWFaW/c7qSjDqXmDuvouWXgLnPmDMXTi3Go12STudiY0HK
SqRlz0MwMllOhNmAr6uBsOZBgS0GH0lDCT4RKVTd5DDa5lIzMkU93jFHZ2mEdJXy1FuavbTutTF6
kra6m2hlLwKzLfB00D1856T7dea722LKLkrXgU8MJ5eITi8mDSCHsInefCka7SHI2C2qSuX5wlfI
OhxPTgszkUsV/xpb70kThI8tRFsqudZUNiI+n7Z0ftGqWmR3y4zqda2uqp7XJyYHLHUH/Uc85uHC
64CkJs3PucNoMvs5ybgDubjCm3nw0+BK69TWJkUNPN6DmPptgZACnOEt+JRL5NElJv5INc069Jlr
G+fDV6QUoIOw/HFdeuW4mOrfohZCQaYbS1Ys6IJdEgfXNJFPSViwUOzOZUq3oiyvckEcoFn/nGRL
WbwkxHQYT4nf78Mp21sFYRywdL2wY1MuaCFRkF9XrUtXSu0a5V0nTrHyQ3fjG9ErCr1hNfKqLQli
JXBIh4QsKga3YSy3pWu+EVJIungxietpIiM2repwb8SwpPKJbkUVk4U+EW6g90O6CgRSBT+HVDv1
tNT1Nnrqguyja/t+C1HWwaaZG2u9C5KNV5WMQnnQrs3Q1fZxlmySmMCxceh3dJevrcwaz43vxQwN
YmNWhJumfTSiHWPvHpJwmPGJkllVJiMcM2NibZq6e6bHc/l/nJ3HctvIFoafCFUIjbQlCWYFiore
oCxrhNjIQAN4+vth7mYsT9l172IWVmkEotnh9H/+UEgPD5NuJB2wiqtNVYht1eB466mHUBIu5pA+
dFRauxFj9ZLkwnhIyt58Is+EEK45NPBUplNlVjS/8HI/Q4MDdWiKau/oebWF9AlFo+WKSbErcuwY
mQV4OSKKi7eAtFtXeY+dybFD4lsqSVRHU4BGlgZ6X3MJq7ua/mt2qyTUgtQiZAUmhxFU5FaNjbGP
HfMCqh1hqpKdo6WhGxn1QcceEqIg/s30tOo+3Ti+vLViZ8fpheSqnggyLNxyi5h/Wnytu+04d3XQ
2MN9awzHtFiuy7TblxbIOoTqMUw1EX76mw9TP+6W09MT58Qdr32ZH5qE7HQZt2dXJmLFBrL2YpTi
bbHLE+coKuc2iacPtMevrgYdxFKnOatuqzZ+LZse7MdU23pZM6qxIJT09lV0hL+0+bMWVievM71V
2Hs/zIacOJEweih6b/3BCoYuvCsL+dKl0ZOKq88+leFTWNTGulBsgBMhkMsuSOJgrQUZa6DyQJcd
em1olwO3I3294kSywr3lZt8mmmuZIYIi9YDiOnWss4ZiJbV2Ps5PmL55N8KxjxSdZzJ6iZ/TLlKh
ABmoK7OMnmh/mzThO/lxZ3jbr1NDC2pEzT9E9s7n85OPdPKXTMguWpVde6IEuKnjpTHQYvNihFQ2
yUWbyy1uu4/LmHvJSMibsw1hDNkufYTBfi4HH/KfBpOmOFh9EUgW8xRrnJ5wJpL0Ost6B8T+Phdy
sTzF0Bnn+NQlTVaf4BvbfymevvwPEaI36DnXOrGeZyfcz+4AOjluZW+u+6nZFPzhnk9ukv8rJ0ae
Uu7EbXmM1DdT4S5fdOdMfx4dB6+7l6wy6CEvSWrJRreyQNEMhLkJ2ygm6bS8iWBXjxGQIs56KPfM
G2PoTrFR9SsRw12ZLPfY++KxtwpsP7UDMPUt1n77xNVXnmhO+K88JpiktRHFxzIF66UC4nyF5Hg7
OuJA+tdhMUcxl6Dvud0u360sp73HruVNdFvtOYUuJ4sXo+kDkz00hAIn83mXxOVdVFr3tT7se03H
DbKDDaZfljS6yQLuW76J5Vvh8+39yTulUfLeJ+O1QII+0XvYDcz3sIpfR/HedjGrck7LQM2o3SeV
7J0JDgSZnqLXjnNJYitWDyvLrNdTZFxmTaFjkkGqatY5AVkAI0b84vYucu/sO/4eND25uxQzZfU4
6+QmOm6gxTCY+jrfNmNG2jywRGFeU7P+gX0BrBut+a43VJeGlgVOURFBUOXrfvTuIYHAuipJNv7v
3JrKooTRpgLNc3mDMAjd+QDTBsPIVj3aBeQRkp72Ee7Bg6DWKzMyE0kSkTtPWimph1xKjSkPZtVD
VMo2PRhmSbkPp4NGGwrCqd9bA7/Tm0d3MG76RL9oyPS5G5B70+oV2Rzuj6QrNMQ+3sojvnKEII4x
9c6x03Mn1d4csmDqsm2bFUGa6muK98cSPiX5Pjst8957gzhI5ZOuFzGXpgIm2aIM5oYbrqVFBrUx
bFOWVZHUu9rMLiVzwvABo8fPLoJ17Ne7uTGB44wfljZAYTAKh3jVML0g5njuSMoOvXpHRjm8XG2j
ueIcMlaul7On4Kja8hi7NgOiOp46w761Z+Otoe/XauVpwqErWT7LrNOZQg9tAQKG3vhWaReb6ZmQ
HbcmIJq4PPdD9ckpl5ygQxLNO5rA8pBBht+ArNpHEqS1tetobdCYMFqhVr4xQ1+ho8xrlmAj6s3M
JEoM7VIl+TrryLsbw5b3cPRHv+KFlFc9Cia+nJxNy/GoQFqWbn9Y2LchnOF6LNDxAlSa7q5q1L6h
fpbYZ62mwdloKKSw/v60cSqvnWmjum/1Ul+T6cAxEaQkH6dJc8uNjEBSeSYz/ZR43pEo3VuDgJNe
k3dG7p/jgUAYWbwnvgGezs0y179nNGJWuqadZ/wDWmKa7drDnrxbqyrhDBG7tmcuuTRwsKXq1i44
89bJPmIf/q9OZqZIsqON3gkKSVYwMSpc1d18M8rikMEjXWAos3bfJOk9a2nn73Pc7x172EeNpADR
cLuSdzNw3arOlxBemkvZXyQ/XMM++2bxGX2nPIQJ20tEOnyeHS2/xw9ZnUKDVWNPY7vh2FyXY7QN
BStu+cQpMaN26m9EYpMMmJ9ouG61xt1I2DSF1d96kOA67ukORLEGBpKyYywWEDeTX7eKPQAJP1Fk
2Ao0vO5YNYCjFX4XA4kJKBnglY1RkJj+suPurY5CCC8tgP6danpz6bOM60m36RfpzwbnTSkETS8a
HD00rFa3tyA/z8tERGXHzhPSKFM3WZgeKhXe9CTdG2nyCRHpMcf1gcSGTQ+yvnKactNWzoNd1zvf
MbZlVe+lLs9VNGyTluBwwE1BqG5vzgdiDTY+8W6pxXbcSusmyeg1zdNCYJyvWfFc0o6JO8BIHaqd
blfPgqILZokG35RsdYivQy0fIl9fj7H9VoUwoLJaBkOeUG84UAFpZ7cZAam5x2BrH5aTbrzB3HvK
urHmy9R21zRzjn7nb+kbf5J8/mpP4Ynt24RUr2+Lbj5RZJ5HYIJlmhWZ9r1Uxo/lRQj8oKmsfkjK
sLltziansx6/JN5It5x9wKVVl7aHMS32o1YfueNsUqO6UHuAfeC7HdfABKkRb0Fq91KD15NlkGN6
mC3DG0blO85IQvJA7GM2M/KQtvPQPUMyh3ENaz9i+3aq8pvRMpZ11h+ypvismvGzqcGFtDc3gcKQ
19btOFTb2PE5ZqN7dCdriHXb2OKgibJHYtdKpAXtnddq11EVew6bvT4V0G/ciOAPfQmA7L6NnNLT
Es6K/hShhh/+NUBvJSeOa9pypXVztfL4LKOynowBmKpe+Axhd+rYqpY9JKSr21cKhE5LgxqnbHj8
UIUwJ5C+fG4rxWGP2CEke3XF4F37Ot1L2lqqrUuQagXQmtzTk108/8VzqDUcyeaxtztWmv2oOFQN
PfnReEa6QsWvGMLwZdZpCy6e4ew0xt80oGbwjt1yeenSYr3s9nggf48a46DmesaIADCpE9l+AEDY
ZGl5rSMroRQ0XnxWMKdHQRONyIyhNvGqqI5lHsGQn/VnjMLXs0sy75ABlXoyX/skNvW8u5zEpS4X
LQM3G2T84qzH2aUNXUx1UjZ48qhVDMaaeZeCJIeV6NL7Ko+z1diMzXq0QgQWc5wGZVpm+6TNo7tQ
0kkzW3EYh8Ja5Q3wtDYA76Z8w3YOhdxNeu6aXadtGXiKG5HTHh8UnhA+d/zS6Y7SrZ5inWz7aako
MqokE8dYxOF+skm6ut7Ybfu67HpRDOu2HaJgIHoGeMTmVsN8wSITcBBfGw0Mg1IDXYAMoTZDFwY+
tjtqQ8ebdlFB+K3oeU+iNUtqp/zsNtlJltgx+MNbGrZR0JRIJvra2i+cFxx0d6RIIDKL/7KHhFy6
wTMCs8mp4NB5clR9awsMpYa8PrUme/1kjdahTDju7cq6aG75pHe+HuBEeSDh846IHXpZZnJyHTZJ
o06AbcJt6Xn81znPplVUx9pWm1FR4uQLncvneo/vfVWchpHoetlYDUc3dABN0/JNJ4s3RZxNU9UX
X8KAVz1Yg+4ph+p7yRCZHzK7pO0lP2VpXzOvOXFtpg2YtT8Sk04sV/iDiLM7iNo3caWx3WPWOIW3
WhTeAsWeHAWnQcx47tdcK2fkAZYs75cDoaikCoy6YNBNMUvuTNIgHbCK6sfatWB8wvCcqqPJkdNK
++hMtApUvvE1cTCHEaM+QWo4FR8UMhUjGXHakCyp4s3COp+zmfB2gyoTFjrFQD77N1qqF3QW1cg3
lDz6zWgjYEnuw7I+YCl0zIoeNtKUky9PF28w41timQ8VOuGRpZgKApzy4cH0nb0Q/Q6ADp0D7dlC
vGEgFsAw2adcqTtSjimhSQqOsStBDHIzmP2PjIwU6P+vRipfoRDdhBXQHAQeUo7dUQRDnJgrN0of
BULX3YiPKDdBp4xXpZ9XawBwEsTBkd8tvbMf+gH2Oe5FHPlj95Y7BVTtWRGfrH2vnYR53pOzEpdP
EJH6Y5zNx0LW9DiavtzCS37WTNLBjQWEp7t80Z2/ZwtMBLalJqBtcouMCi13IYM8hKHf53C18jBk
5RnZkhY/uJs5j4l4qt0ClACSZU9rqnRK76VKcEHQ5zy5W4wwiY/2Ul7JguUGOB4elovoDb3l/LYa
jOIYix4mqAk2D5xq0Vw4i6Li8CCdg4jB9n4MEWdZBn0jYrzmNhgIfVerEGYuoQ+QeXdN3o2bmabQ
qx/ZGFuYmbxw43K2KJzEbuw9OlzOOHt/dck8OCvHxWyuSGLqZsNihS4UwU1iO+lWE0b1xsiXp8xw
piPIJv2wBi1Guhq5bp9MOEOB5Wf5Qw2CiCwjqq+zS1ci9n1933lt89aTfLrRlszKsGnCJ8fSml0a
adwqQkn4gO6X2zJWOlED+Xjx9cL6BrADVOkPrHiMFjZYWrSrog/fhwi6SqNBf0qn7jCMGkE5sikR
1HnAJ/6oDJzPh+QxZTIUtLTAptmpXPxrZjOnQVwLLoZmMt9RI6lTi0XUyRuse6+SYqOb7vxQmm11
Loz0w7IZhSJOcLoi4TloBSD6ROELzjk8N0oDgM6dDQjMZ1pqGZv8nILhTO5hduBkRq2ePoZVpLGA
/OUaK5Oc7a63CGIqE7WNDJHDxTanjzLtnL1V5ZVYYe2beKSKqfHigbUfU92Kxitq8a67BaC1wm2B
ZgIHZoOyOgWP6jlgNw58VM7j8pN+hLwpI2O+erRukU2RMGqUY/vQzrH7medNh+TObd/V3McC7dNc
bYU7+3eJ5ESG19CqHlGMDs3TXONx2+UBSg95mkZ4wIMXJydHb9SmDMfxw8Zf2djmc6zFm8yPrEPt
jP6wFf700ltWSs/aI+N3Nk0JnBNxibKaDDMBJmlEMYad0TC4r5NVOKtQM/ub0VKgdAvx3wuJl2BK
R8XTmOvhwRaqrlZ0WbRL180EjFMeAnh0znCwixRFCPN6egxdSGA0KronWUciEPR5HuyI3mXqG6Fa
F0XiBF7WXnM2V2edNjPh77CoLlIre1KcKhsOMU7267Qe7GshO/N99qoCzUGEIS1vdrVwAIyBBfOw
yU+1sqfT0A9vdgl3CYeOqF9ruDZRkU5lnV0TMNyKRQuDx130TYCS2gq6VTcF2aiZ7+VstO9ZauOM
mUV0NmpXL54ynOgMNxZb2kU29UjmbPrOh6wdJx2U3wZbiNd5bH7MgvwhISuaYGHnoFYCptc1RTNV
zqsqjfw11mf6ejCoKKQGgKEUcVWZmZd3mlhcFYaIjEGTxsdqJO7rVEPhn1e5Lp19F4Z2uWYo3ftS
pwM89GyjVdclG8DNGMc6MOqtEdrDJc0yoW0ScjVj4CkLg9N7Jpq2byeBu5VoqocwnsV0UoAS/oY8
KQz6MissPzVVDPfc1QAwKDIM6kHS7tZeIap1mwzWawT5JaNU5nNgnEJPpKAnjXWRJlZVlqUHG4gi
SK1y/KHXmJ6j6H22B8isQTcmTUvzSON64UUetIvRx1TL7oc6gMw1bGXXIukxm/nQ15rcljXatFgn
UL4Rfsf30ukHUWXyvUBC4exMPbEC12hGwMc2w9EmrA40vynNhK5v/Dp0Ly3O1m9Tq6x3TKP8iYI/
xXwrMzr63BwQrdhNjvTC9YRgcqXKIkRdMQ2QQ8tHzWvb58gy+xfZzfnJ6WV9ETUXWCkc+azR+YWQ
EIfxVTfD9rEWzhBMBhCiCk1IGCnH5QO3aWwwRYG7U+Rlb6xOrvMSzwDfrhejDC4cqvO1FW3G7wW6
PDZBA6pvJh7aKO+D0WuQaLZ+tTYq671FpXtpi7HWAUP6liJDo5h1PCF/jKFZ0TvxOPjHKs13JeDu
uk6nc+Ig082rzqFjhFo2T2eYg2GaAgmoD+gGb5nvf6LgpwGaoUZyoqK8IepVnAer+aF73YTsLR2x
JUsvoPx/SZFEuxnPu3Uzcr3T2IrRd87hns09vIPvsNA9EmujVXp20rXZP6GkgDITjziNQWyg3wnC
6ZrohhOvkZukiSFhha3/TdAffCDYB6cruK0bjoJwq1JcTQrPaFauhrMiXXlgdTYqmIxU2KWYB9hC
Hh3dboJSp2h7Ko1+ZZR0aYD7oQ2XgPjmValhJJ8uN1BLeAup03CIQITkKCLElOMs2lXa8aZpVX/2
efg0Mou8Kt4anXkdE6hujhZoJhwtmF52mt04QDCNMGiOtidcW57tFsdHIeSFhm5Fp6LZM0PdU0oa
9MrQCSNMsg2I0QtI2KbGBo1aKHkf+/TOCCHM2uNhGuYrvKqln+HduvpYU9XodGad9JxJsCls2864
BTy4aEbsrn+m8/+YmhbJ8TEX8MI56V366nCBpgWjb7yiuFdVGiw/QHF4W+rmj1hZ57jwAnuwT66C
yCcXeRCgXpzPpy7Nb63GelYeS6juXvtu3LMq6ZGLwzDQ8hRFSYlbP7qN04Okmd3RKuZ25VK/LGGW
f3+EvocMMCfq2GnVljgvsiHIvjWqh7RNIKVODprzeKDpCCuUuIW/efV1a92NUjtL54m64r0rOYHJ
Jf7U+paSN5FpkLHUlQFzQtjXqMAgYKpTk0oiKQLYQ7Tn6JYtXJyoKx+cyf4B43M1In6zJh8XgGRv
U0xIqE6gtfdMmm9pCAhpmmrh3KxTDVCumzDw0Z9n3Ek6bb4g9HzKa3VJ6oKmtBEYyfC9F81Hn2gv
UTsSs+TngTfLtWrqIwVOsTJ7/YNNZp+M8kFW2r5OZziGLsIEhMgLXT+2Md5FH6NoxSXjeFoeo/cI
rZftr6JbNGJpFiwfKJtBhfvolSrnL7Jq8BdVYt+P7rflt7yZmEMryTfESkDtIoYeLTdtWfCKrBgC
jBzWQ6FdkPsHfgv0Kv3bzC5IyAOYqsOtyIdH8ofhXxvtWlY0Qfr6yPGhcbjFT13dnUe/uXWmkptm
G74Qr3UskFsRQ7rHx3NlAO+XkUeaWPMii+4Ge5RdITlfPf8bmXsUHu57C+64Eg2liKfoTFTl0fSm
Y1WMzwuah+FogurTu6mnttgXjb5lQ1i3LZ6wJTc8Og7CDjEzVNYFC5ITkXYveEfeJDEFYyYgOVux
uzHy+TBn3V3TkKPKsWbu3Ga8nxfsA3fOO3zJA3Os3xpfLgbeooy5ClfVc2qrikZD9tom+j5zylu7
j1jexl1kFcd6+Uw4B2IncOog+da+s/UzmvwLlbvFUHmB6UtnO2AJa0hJqloZvui6cYUB8OobvbYe
IwuILWanr0In34Ib+DedgK8x5P2DysI8GArvJUJZhgdU9+xOyNJ9oSHPFtod2ol6NWvze2wl765J
hKxC/NR1wyFPmg05KZgUeHeqHdii83Q4QOX9FvcKjXlsnlPTgevpYMTbs9Ltxv2MKgrqToavpjVF
ELNLLAXdTR0SGWzqlbnC3fEjhw61N2K1p9m7L5PwOYJXtxqHifYmG/mNGGK5w+4/32eiK5CDOXdl
59yWtn+G+OerpFnXjdkvjEQv1k5FnbDzVDudXoYTvuTS2sxA7hEblGF7W34zsOEV+lBFi6LZYGYK
bQht9bI43HbcmHhFrOyG3dJDNwnHUaDAU2y6UWq9l/1ykJu0AZID53kASXw3pkj9syvCMJbLvJ10
aLOxdVymt0YzN5H2eSxqLseAo6oj17PdtA2da9cOUuMNw6xNWhpo+rBIFNZpZntGoLco8yfwzVQq
NJkzN0X057AzPfipDkm+2IldgWP9PObAeijhoEB9X0IdQBYnvjHNs9fLSJh1dNO2xqrQrUefpgf8
1OxA/urJ0PxzMSAshE6p7Lsxi14aJIi2n28oKIn383e4YTyMFtgiZBEubAD144udhlsNT77RvitN
685V9nvPy4iupK1i4kkTvigPsrqeUNg35qEDd48A6RGzrWz6tJ1qD4XfbRcNopsDwrLX8GqyrTmh
niMKjMgrcNZ8XsjE+Itt9KHa2d3z6L02CaJlo9930tui+lmFE26BS2JpHiouWfV2At6y4CEvf5C3
yuDue31Dhw6C1BQX97ppHY0E28zSi4+xJw/c1gIfN53e1a7oBjfgXCfsMxfv5sMYF1fbTM9Sv+Ms
WcPATWCRtuKNz9aVN8uHFwOe0FkTGEQPLGM3JfNhqO5MxMNlXJ7qwcCFFR74QshqtDdtjGldp9ta
+N+s1nzqZPV9au1bmJtcbPnmmBgMK09aZthCl+YosebaoFCotK0HMX2fJ0wPtBZkzukhSo/4YabP
vaglgf9zbD7Um16Gn66ub1u6mTno4XoZklz2OX3Nttl40kQrPF5rbX7rpXWxJrlTXOVhMgADN/1d
Cp2l1J15I9BNrdtBu5kUZAPnSeudTZlOu8zzzo1WBWJmzc69vo85oXIz3bkwBRB6hwdjdh6I2OQb
cicYHQrkGF4xy0Rpcq/RIvZaO6h9yK2WvoKDEeFPkG78rH0jtfpQI+bpkyzoBv8mbKk8GHEMn8rA
mortggkMtlxPI6d90ZTfdZ/IUbreB8niGUdvq4MgcSRfuOs+9LZj0BZPwNQq62Qu0BWfZEiG/Tj4
l1T3kK7NRNnyM3ToE/+nHYPHxRuDPlRdPEuuJ4Y1H5UqjgUNGYOvVnOybVjLrSEuoY/o167qc+77
EJJd0FqUoOOg4/MTeskBs3k+Kas4Qr6i4nib9tqWy92OCZTXUDjN0T0teqi2ic8Vt2KKwRM3k9uB
6qVvTTQA3razrH3e5DeKv5PVuILw7OVzLT8bI+NbieoYMJsGswVjs7+zivQQMr5WTMzzNINGpht+
bId+QFsePFnfLMNuMph+EtF2QZs8Vg+R7t47RT0HOvqN1fIdZCK7y9nvIEDcpGZ66JlQCS+g6flD
5NGYytjJU/4Swyohec+Vse0UbgzW/Opo8saloFN8VXP8URFWsYzDMtK+lh8N8QAqja3prO5glSGO
ooELu5ftbgKtTx4cq95pgLAOn9QwxXHq4wDOHPK/7K8eQ6MCEkKW2c8uA8ztjQY0JXyMXYOf4Cu+
cADlann28nddulV6jVAdhRGNxGYtYFpRrp0lqgQp4cGZ4AAAHpS7mfywxvJ7noyQu+c9pTyGMjC4
4k88OhaZfZgXx6xTCJM5473yNhu3moq/Zyo+IFOBGPFau16w/PIiFu74rYjUcvj9VKDRXc6W5BDa
zKmSYHus+Hq50AchK8vgUtbFXaBnyb1vzLS/IPEh7EIMBAdDsPcmKxsud5RX4OTgb7d1DqnfZG+X
rsxWVSMhn/OVCBXjrhGfuCoe3ayTWC6xbYvkqIVU/GEbY/pbPVYJOvWq1E7NbL7g3BK4bOx6N+0h
JQIV6ue8SAaGD6saXoZlnp8haYgVyxpReQ01Z+4V0g8sKvo5fsqs/H5I4OlqYDXKNu41XkFN2Sf+
ILs0jY55F03clrLpkCJ6LwEughS0ZD1J61yO9pVGEGH1nFdTWtz2dvlU45ayakb1hrtzWLEPepca
AprESNmpmks9hJAq6SJGDLHL2+HHglR/EIe012naV2Jn5Ym3Io/oYs2oy5oksNCGpc2wo2LEOoWG
2lDI19CtxSrW1EM2FBdbRbc2ow8ylmFsVLQvvtuveoK/Y99UQYhsZ63bCQ01arn9ULbPJMm/SqQg
fYsXl7TMG/IJ3mr8KiouhpU5vyRRgRGlR/PGacvpzU7ba+XCVEQdCurYNafBrbDmJDF8NJ+4PAdW
OJ2oXei1NB+xF+GHkCBno1FyJ211MqlSYEd9+FG2d0T9KhJxS51/j3e+s6pjJB1Z9BTN2SbVrDu/
6A5p2u0oOAOBrRGO2nunyGgwjajCvbAm0MFbRxF81YYuMAxsrlGEQW5B6pq7Br0GvfePYcqfwyK/
6czkDh/DreFEj7nWH1QC9UaG+E8R8X2zuBItthyi4oRQ7NpeT9J7b9Rb12+ACwVLADNg46yzmGjp
HBYQUePPyam/T6d+OnSdKtDS5dgPO2q3mIWpjN06xT8KKxibzjY4zyrT2nqV5lEO3xMKDgY9r3bB
US6AITvUjwoa0uDAvC6iR/zCrmahIOtmWLX1RlfsuA/V61kauPUI75xUID9FrV9ztH+e6lnpTgnc
kvcLryRcl352iG33BXXlKeokvjHTpRq5bNrL3bqn+w/Ya3hQbeDaqK65c+fx3CXV2tU6CK4+bAKz
c9jnwqbGCbu7yXGWXpWT6a/pqwVJU9xUur5vbZc7mXHD/Web61oHN6q/twROaXSsz7007yttuK9w
hNBnHzTT2svU3pgugYHugHG6UW5FrB+0cfGLAtDKvYBu+k7DU5MyYjBdTFMWIDqVlw46teEUBD1w
7JArz86YrxI33xc4srCb9lj88KGzKqiM+NOd9VXtPPlt+ZK1BtXXcJRd9iyy5qnE4IZ20nbMsps4
GU8VdkWlhoExp1HBVw4TFj5X5W+44DzTxD1PPfqJhjLQEOZB8Q0VPv24Bf90uZqXmJRJv931DrnT
WNeRE73pYNqvdL+4qtT5wDl2o+kqWQPUH2I4406V7YrU3vuOVm5jE2smgVzFjOAUt+Y5SaGF/17U
/Iv8n3rfBKmzXB3syzW/6N+NSDn1EPvTNY2REW67+kcUw1Cd2+vyVnEIC7Cp/o9nOrqLAP6/rg5f
hNs1XZYYnYu6jhDXJsmkj9D2p2994pxkzN6A+Gfu/6De/uo7iXYbS3APLrmHjSksqUW6/g+5+KiG
hXs991eZHn3jobZfeV8gbahb4nNs4i3/JN+v2vQhWPLz74f5V6368nC6cgIbC8L3vgyzh41THkmr
v452dBUoTdLsThX2Y59Owe+fJHiNf3hm/P2aQseGm7C6xTb+y5MIN/Bi2+/6KyVId88NYT61XfsH
/4ZfZw2uljqWs7ZwdNuzvoxlmyk7soEvr8jyjIKqGsHgIudrWbtzhTVMDUtY/eHNlj/65c0sSxeO
Y5Lr6Bn2l4eGcUY3Xw3NtdASbWOVsOO5scJkbK35T5NlGaUvz7IxKlzSHF2SZMUXH4NOi3vpuuHf
L2g7PYLE/mkK92K8Mcl2qbedhm+iLth1DtUgVk01/eET/MvL/vQBlgn1j9mawgof2jhhGaImQnhW
XTMnu6qOf/x+vvzLV/nTg754jljwIUYEWc2yLKAt7maCfHRDQ9QD1ba/0VMRlNShv3/or7Ybns20
0Q1M+k3S9Kwvs1Q2ZpHPnbaEvlGM9TZkTsQTWizx9dHPU30skGV3/DhDOPz7Z//rCwtdIOcTi8HL
lxd2dWzNbI8Xjv0dLDXgC3XfVdlZlmf4Ibcj/7Qh3P8fD7V11uOyAXniy/v6fYJWpPzvQ1NSOsI+
/1bAVTQHqC8WHLPkm1G0f0jO+XXTYYM1DOx2sXG3edef51ABhOtWeT0/kmkcv0+WgSJTV+pAEo2j
kT/iln8Y2n95oGUK4Vu4lhuO+3WLdfyZNCpzsB9r2gtRNz7jP4VxB1fw8Pn34/nrLofnxz+e9GV5
LLn1be0o+zEeynqf1vJWSw35hzSyf3kddpplu6Gnb+IO+/P4xfQbbBlVaJBaVR8mQ/vu2Zi5Ok5P
g2GwTFTiv3+rfzmjOIYtoTsgqYIYky8nIzDmrEMkmR5RzlG0PuiFfZJ6sq1tL4Vbpa8TBjOb1pXT
0jUKsxdsAta//wy/bjxLlKppcjyT+AZH8eeXjixPKhKRwKv1LbOFzK/srp6pTH//mF/H1vNxbyQs
g8G1GeafH+ONqCyduq4eyYvAkIIOJjrx0JrUuhX9H17pi48+RyIxyqw533FIazO/2kiFk0G1AaTy
iCLXQ24f9vUeMSUgwjcrzQFr/hQJ/OsWszyQLA4TPYlvu18WXg0bAJOcuHmE8OJ5FUzIb/CmVwru
oRfdClTuZbn//Xj+uiB4pM+xT1ElXF98ORxJn+lDzCuaRzP+IGztBW76nwKsfn2ET6mIjRaQootz
0ZdH1KN04MvgCVO5+Ue4GEya08P/+hakRHEowEryXA76L8taWHPRNqKqH40RKjW4S7TrIMH+/iG/
zvCfH7JMl38crd00CL12ZP1YEXA9O6nYDiJHnWa6198/6N8GDPYHLRTd0vFE+jINcI7nnpzxIJXG
OQdqkkMzUh+/f8gvb4NTPp5LtoXFOOIO98tCcvqysvCIzJ902X6g/0My4Y062uTs8X99EFI/IqN1
AmucX2Pj666FfekVzZNftzttJh42nV9AsH//lF/2BZ9T0sd6iR3XssTXbFHHmHNj6JUBv1a7auJI
q2lbOs5qtv/gt//ruP38oC+zoML2YTSHyXichr/pPdn3Ehyka9I/xUEsf+inUtK3eRcTHaplcL/6
OxztH9OtEG5o9aLCrdV7IUjlOjRrDLu2JiR9iLX0WP7nAfzpcebPszu1nGgeKvw4S0SbMSL6gMQx
KzDnnI6S7qV/2Md/2eqWt4MgS4L0stUZXzaFcHQi+Ivxfzg7rx25daVtX5EA5XDacfJ08HhsnwiO
yjnr6r+H3j/+7ZYaLcz2AgwfLTYpslisekP+luPRFmBK6sHEaWttixpIPr61LhcIIoK35zi/JxmV
ooLGHjFN6jaTTZ9WKJ1adZm+6UI1yHoP3D9e0bOg8RtKMisJtxgp7xG5+tNa7x59z9vjW1c2D763
po5XKdPWLe1ykTMU2AeltNK3Iq6gDqMKAX+cmnxNl0vbKoJhpkj+2o2DUy67lBN+1VKQrXWrRTJG
t+mnwULJvbzjAYEkMAKmO9VB28Kv6B4ivauY/S8J2hWC8Mmq6szxPkg6lEhqHeavRwk4hXpi5jFd
+db6Fcm/pO5zCeFEEDp7eXjq1G6votACuogSrY/6bWt+UWj7W6DT1orn0TLKINmnj/BgRWmDR3it
en8qdThz+H5CfYp0807QlYQmk0CLi1ZjGFN4ptYoxdWDa2tfWxd2bQyrz8Okz6UtTkcKIYraVb5G
RQM5ptLiPWjQb5C/KD3nP4vcPQ7IeaSRu3CcZ7GWKEt0wiSJpF4jM7z8IqXqhpKnUrT1I69+cjAv
3QwYDy1khNdGMbli8a1AWH6WHAUZWDmjtsO3vA3TZ3eQYOtH6Z+F3TULGKai6+RF6l9xQHtybYyu
ARorq4u3wNLeS+r8WolweEVlTn8wyuzr7dHUeXwy8aggOVJtWXg6T1auU4rSkdFReRNfODXsuxDV
x/BH3lOUE9gnx9rkEVipjLAFUY9Gnk91Xn5tUZcxwKUhB0NDwXGtFw/YLXkdfZPPwC5XoKwp6BO/
jQ4hkN3tnz0/gfxqjbaNbnEKCT2X37vQegfmcZW9DVak35eDIfqrYbSPB9S5bg81v5IsBiLiqCAB
eEVNg406wicuTecs5x6cw/qb3FmAzGlbxKAsPj6W7WgmOZZqK1yCl9MCsCWlgTM458bF0TfxX6tw
fNLgZPVGsXBRzL87KqNkqIh+moooUl8OpepKCa1bd84dqh2Q75BKQ0SqFKJWyPhJyPF9eGrUU8ge
cH3hbTg9oUjkezTQavccNO1LjWExOLjtaDQbU49+3B5qvjkYRyQpGLwIecjJ1LJo9A0e4cbZKIEa
F0n9ioKJsPIKFm6/awNZCuVTWzwPHXNyDzjoeFlDoWpnEJojCoTRq6PKZ0geS1UaRfzkyyzCpnpg
6bpOis8unExJUaNSinJDO/M9HxIw83yrvJQ2UOQfPWR4HKlCuqT+BVIQKtVSvebKPP9Tu+R1QVls
dgS8VkvTVLPPJlxofBro10gl3DkwgkulNxHd/p2oRi2abULHVmyU2URR102pGLkmJ2DYIyoi9iQW
ygmZS6TrC4nEdF5/B+PBQY2PDIab4/IMxNVgIlTLYOMY/WzV+1iuntrO239sO4pRyFKEq5JlajDf
L0epSstK8tRHME9y6YJLr25mr0tF++hu/DsOH+ivASYty8k4vY7OYjJG1tmsYohmJSEb1CzK8YKV
dHtK174SRXRir85L15huCCSvEG6ymFIxJDgPZQAd3U9VFf5JTOtp8EH33h5vGoP/Tg0vJJSRKWmb
04RLKuOmUAYxtXoHxORn3H3WeiRS++Tn7YFmlUlGovrClWIhbMcTfrIl8Ppoo7KtzXMJeYmSr5U+
ox6wg7dluujmF7uy1V+V4Hh72Pl6KrRf2IBkFlS2p1V7CGSeg7kBLWP0Xbx+eNaNJ7qhW0RuJAxb
bg82S58pvGoGz2y+nEmfYKr5DLkhyUBcqOcAsdUAb9JevS/SXet/4m+tPXISIumH0X53hoV5ThOo
/4xMYYk8TRZ1mcujkLqiRJP16jmt6WtlCsRPOZCfb89P7POLEKLgk4twhEaXR/izTz6hHmc2YHc5
PqP8Br5L8cK72K6jOyvByv7DQ9m0aWV8XyllYyZ2OZ8xToxA5ridUX6DlGxKyHl5KKpG0pIJ32yH
UIFkWhiVc6tRj5xcAHpfoZYy4B8VBcgjJLxyZKhysmEgyE7vO8w/2OLBvVCn2kPxmKTQmp24zotD
JbJMyLAVSFjE41ZIE1bgQ8CfkvB/tOwohuPUqfSTeNHZ04XM6UC4oaYkJxQaYGtimqE18VGJu4UN
OF9GHgd/YxaRHZT7JEYmShk0GbYpJ7Tzfiga9N3OeXUl+BYxgDJLWxhuvhXJ5USdkxKn4ajTur+O
2G1r+J17Cr0E9Cl5smr8jmT3o+FR5HC475KBGHwyR8z6nxqDnvc1cAXg69Cw15bmfweZ29TwGS1U
VG7v+HnwIC11bNmglcEDxTQmY40q/B8rKfNzPaIG29wbxpOk/lJ1dF2VM8wPQCggk3kZeEqxDZjy
7fGnaaumGPRHhRkAaQDCPJMTl0msgZYG8VmTW3g9Zdc+U7B2YC5Qo24tSdnXI6jTLvOXrtcrMzf4
Q/OWBQaQO+0HOObQ9Gpgw6M070mEVkMAMtLcAm0vBpE742lvO/ejUuwNzVsoOcwCp0KSLpM96wot
K2d6QbS5U7mlJXlnkOAHy8O2trQPt1d2vlfFEPhGm0gYUuedrmzdS9kIdewcOnt9rD5HxX1gWQvu
svP7VUwEzhw71hCd8On2oXmrZ3ronnCJj02Azz6m8XoKqg5ldSxeetwnbHJbx6E2W38K5ex0e5rz
DURXjOxfpq8jiuWTaZbQ2WveBv55SH4jssC3RHhiUw73QYSFhb1QMZjHG0SSMPWkZgrHE8j+5ckc
cmymvGqIz6gEwRtS72LzGzqV7E8HrUv1/vbcNHV29VkGGAMiqY6cKdvlcjgjN32dIktyUiWnfUcY
v9zn4aD91FC62A+jjEjQqJprtwWTPOZBee5h4mz0EIXTsWmR7MFsDyizhvAJZYE3UlcXP7IUVx/H
KU9tbKWbfgj7fWDm4XPvpNG9IeX+Y+bCd6lZbKR+dRNWKhrs2JRo66ayo0cEozEsldIE+GLmDR++
qEiqNYs8nUvfMP/W6v6JfZaXZbWtKtkpTesvIFlWwCjfOvMdPB+g2uBOI/r20Fpur/QsIcXhgGKu
qNJYGj7GkxzDamEhuEUnH8munioJTrMBJIrmWYIUsPnj9mCzLctgNmgOUzEYUp82d4yukkvJSrUT
OLI3zc42ahkd1Cb+AlP+bUDWK+/GhSGvzE8YOPBo0Sh3zRr0KPanSNNb7ck3kERFJtXcg6BxtkDC
oRnJ6FXdnuLsnKikKuJ5q1NF5n6Z3MuDkZeUO0rlCJwPYD9Nszq8QxvrQWu+47d2e7BZpFNJa8Ai
EsZ1CwjL5FB2ptUpI+ZoRztCLb3OjKeG+v0Ka9Nf/8NAnEMeEvTDOWSXx9ECfQPNuGxOsRv1KNXB
YC8ztRBqns7q9lDz20mVLWoeNoGbmhgvpcuxci+xOsChfLEW36/KecI+ZDvqzm/Pt+7raET4Kd11
pY6GVbdq+95bFXawUIW9srA2pRcyDc6FDtLp8jdklBGHQNaak9nStTaKwblPuIl3bp5b29vznW8Y
lbOOLw/tY1q604Qx00LJpZ2SHWlspC89Gjn3EYUyoMQtooR5XX2T9QCH2Nujzo+FGJVDSDuPV9o0
n1O0TA5yFO+PChyITRW8c+3Lse9Qh9n9DyORDBs858khp5VA2wwqWJm9flQK1DCa5FMOpgJlzo0c
NwsXv7gULt5LKpP6ZyiRe/wTQUNokVqGmeShLoM9PDuRuSHNf2eSPJLvkCL/MHJpYSVV+eqoLKZs
qQrGKpO9Qv+gLirkMI9e5X2x6uK3kd61/h/jzYB5KKHp6AwKalY1Nov8JFFjHlwVW5F4EwOCCEgw
Fcs110YDgi92Y/+XUuXaQlSald2AJ7E0//2RYj/8szQJ4i161FvJMY0a60mLY5jGehrfZ3mMS6IQ
OKz0eLhXHQtvPVe2EBBHMp/Ki7y5vR3mJ+vyh0xOt2RVmuSRdh87i/AYNXuwdmspMhZ2nTK/ahjH
5n1uisop/eTLCaN80ve+WqenuunaNZEm3yiOC9cgCIkePam9hKYAEj0IP//JBgnYeBS7WEywWaKX
NMz7TzzM072pS+Zr7LXhY6o45TFN9PG5LtJ0CUdybe/yGKGOzTtfXJKXv9frqmqoB6M6Zsigy0hZ
Uq9h6xoOYl4uaGVUyoe725/iyhJZomxOzVemjjGFVaEGokeZX+RHW/+CECUMMNpwxYuKXHQGk1P6
aDUDLI6OlZJBOggoYnpORk/2TUQh6iMtIMU4ogqelKfbM1JEtjKJAKIi/x/sCJjHSXHBkoaiLORK
PkQSjhdZtnObNz/J1ymMyJhic4/aiaKpay/4aTr3cYEVKnJdt3+EiDKXvwHQBzNUYVtQGZpmyv2g
qgklo+RQKuq9Ew3HURBQb48x/3SM4Qi4M3U2EDpiHf45zjHyPl3bIELVjJ37qUXsZ13HrSCeqYW0
yWVfXZXQLk9l44wLQXZ+X10OPYkkXkAH3W6s8qjlqr3Bdq2ltYbaWp/G7ZPamAnVI81buCTnp0Pj
mS7bIjGg8Pz3tP8zX4jcautlUXWkOnU3yKY4GhEaQbF65yuSCOy+Y+xvr/G17/jPmKp6ucaNh4VZ
mUve0e7wKE4N71tufjwaXsxrilo3CwOyWIxK5ehED7YRv1Dw/iTbzUI0vD4VwEiI3JJWze5gyXRd
dIWiYx8jQJ53Ww864e3Vmsd1MZP/DjFZrbECFGY2Y3k0a/NbXdgPVQ+yuFj4Jtf2vchCyXapHGrT
Z2GmKgiJ5nZ5FPp+faDvsrZBcVaukAMFXrBRAgEqbJ3v/8vk/v+whkgB/tl+EEvYl62CT688BOvK
jIs1qQVGWwFoidtDXTte4PuApVFYwKJtkk20et0K99voqAXZg2uixWYq7lltum0veZ9KyVnCal7Z
G4BredEL7oSoZFzOrepSt6t6NztCMhdy3gaO7lUxfL49rSsJCPVXSlpUEbhXZtUKWQ70sNU652C3
7WMTFKiKjPnDoLUvleG/FE509hNF+ILYW1/GekJewtqIuDQJy1xA/ARMMGmHTN+eWVG1DXrk1qGt
0lOUep8j1eeO8AaqbXq5FKCvHAegrwhQmCT1sjYtcxW5BnU8VLMjuvw1mkHQ5cIhuPPMYgmrfGUk
zSC7MwyVFzUJ2uX3syzf6DNDsg6N0gCwR+ZAcVHs99P01+1PeGWjaDxtZYUnEeyl6b0WSVCAbcRw
DlJjVHcNCl/3CEzFj7dHuTIdrjRD1EZl6nfT1x/q5YjlFNBdAUXEx07J9ZeyC7z7ukN+cOGsKVem
9BdnSh2N9GdWjOwVfajaVjEPHXVn6DtJ/SN2QCgnto0mkVyB2XdK39/YMAfuQQK1T4BMwqNqVdV9
icLKHWJiCHEj/LS5vQrXjosJfoJtymWn8bS4/Kq9HJpp7GbmQSk09VsUFDrqqWqztq0I33cwv2U/
UKBu80fwlN7BjHxr77hGuJDLXLl3qVALOA0NNlK3SXAooEMXAMi6Y9STNI3HoDsH7pNZ2ysPHxTF
um/Zc7enfm0D/Duk+Gb/xNqELNuyUYk7SA4eOWbe4bJVRe9dAZ3r9kjzEi6oO8Is8CdSChqJ4qf8
M9Qo4ZjV0so8OFn2aknjaznG2cpscd1J0zvC0D6WtackR80VXf6326NfCfRUGASYm73H63gyuKXl
KC6O3njg8U9iqhc9uspyvWokxLjs7Lkp2nJhV+nzpyrEMW5OXabhLTLxywlDESjLCs+jg1Ma1hcj
kfs7q8AXwjAzfdsrubO2tcoQHor62kiwRlnFeDagmTwUqDc6mb+XBi1al6qS32ctQhNx0EZQzjUY
0EUc34dO5Wy9qA/u+XjmLqtRnI2aFqq7oY0/HT2AIluAujWUUsdQ3Vc3oTygJ+X31GMLrXY3Wi1b
TxGVBMSRusTa6rGF2YIyoKtmprizEG3XseXJay8L24XQc+WGEFeDiNmgW4iol6uj2g5KBZ1tHGSl
4tWu+V/NyrlDnuoLijMfRaLgB+1o4NypEFIPBdR/OVjRmWFY6K52tO323GcFbPjBzNayEp5u77Mr
KRM6x+KPZsJRmrLNOktzO3d00ENI9HhVZAfH/9ljf/HgSEVxwJnAWndpJi8EjisvMQIPa8l2Q/id
5+Xl/EAlUE5qTPOAPvlmzNonHE7WmoySVPQN2T/I6w+S8QnDSSSDg+fG+Z4PC+/NK8EdXAcbQqPB
Z/Ovy1+QO9j3FupoH4CtKHAjuj9DtFTtvVKs1Pn/k1fTogfRMe01dbFdWkFRGAecpe5rr/hapNl3
byyOsNefvALtBV26GyIsAwrlM/cmPRqlXIhjYiKXmQ0NYPqYVNdodNMiuJxoGlp+CTJSPfYI2K7s
zvhKvfaborZLpa75iuqgEEgBNP6DbDfZszb+fSVC2OYxLOo/UIm/g7K4vVmvTUUAOfhwPPNmWWJg
ZGaD9Ih5jIxEQcrci+/xnDK3jezW9x8fisWiJqlR6p3VXeuyGMICEvhRHXz5LQqt5kTnLn+UbD9Z
2InzwCK2BjUo4b1ucK9ffqDWGUv8UoABhHnwlmYFQi1CcKd29rJffbk9rWvfCPi6DOSW/InU83Ks
3LTiFIeQ+ChXw+da8Z+T0bu7PcS1jwQZCPQcCQGPosl+q4y+S5K+jE8SkjIH1fWsOzgI/YOHadDC
R5pfkqycYJzQ4hD57WQofJ8ktOTt5Ohi6VNVzn2o/wlC+zedFGmpbTwPlIxFI4ySuGPOmUdpk2sR
EmMRwO4SLfHumypXmxArHr3XzioVy6jCy+P2Ul4dU3T/CVC0cv5G0X8ykJqcdkALPhaU9So7qFK1
gpqbIj1Z7FrX394ebZ7NMUNH3G0WNRp6cJd7g76KK8u18MToPAM7BwO7Vm2EwBEM5nDv4NOGTk0z
wELQjS92mFcLXZUrl4JOe4zOP4wy+GvTkGwXvYUqXU1eXyv7rAofm6ZEbFY+D2pI01HC4ElSt2WU
79rReuE1uTUj90GTpIUdfGUhIM4SL8Eh8SacLnvFM0pHY1c/dobU7R01/pwlUbaNsUHzlOolZMA+
RW017Y2le3GegtEZRKuAoENHhEh3+Q3QXzXGOlLlQ4K+5ta2A28T2Hm/VzG920ClBAvIDXFH93t4
y2Ud4VH05xb2wZUDrIPSox8KrJgNMdkHjeXZrl6N2rFPj5FeIEbkbkvKzrd327VRyDfo4EFxEYSr
y5lqQ1TmY81tYTglfjvuc4Sm/2pAF+f2OFeiK1kGOSbJBkd3uqliH0ertpSKY5z66bZyav9LkWei
8VNpu9K0ljQDrszrYjzxe/45s67u6RWdMuuIIBmyc8VWDwAojY2uLSzglVBuiHIFKTu3lD7N1jtk
XQu9H+Sj2cDHGfVDV/QLKJYrc+GWVRFq0ulczbrjuYHQWqKnxkHNtZfBwHEaqT1l4fq7ctrYaAQc
QE50xqfFaiw5B2DyWXpEXE/4VScWevwDspi0XyxU1JQeln6+RFe7Nio3B/mK4OHN6PEIdWNhmGLr
U2XJaxIhNzyW+s+8lX5FRfuEq8KzMY6vVvRhfCPQPzBVtP4hA/N8nxzwylByIW5pH6zM+NMH+Z4d
m+C11PypCvlnnSnjQjC7UitgREIJFwjF3RnCEb6so5Q1qqVWYOMQpqyRC9z4I6l2Yu2HKn/w8y7Y
OIklfKp2ql1uP3wAabXRtSeqowowJbuONqYQtDSNQ+TiEhylqnanaV29t6o6QHsh6urz7QGvZd0X
I07esShvFnLixsah16ATecGuon1Xw3jMM5cH9LhKw8fCf88QmWj19xEtt9s/4Nqx+XfGk29cZx2e
9Q4ns/ek+9pUNlKA7g66QbeHuRIAmCahU9xHZPbiZ/wTaUo4/XTuWvkYxaP7XPtev9OA3t/fHuVK
DnIxyjSeobWdhx2TwVLmzjCf6aloIHJV+7vVwpMqvYVZXYnXpFcq1w+RR5ndC05SNWiRx/2hFirM
ZAFPsowAFLv4TW27hcNxbTAbriq0YtDG4Dwvl1DtNJkXmGwfEm18QYLpe6y2xcqMcGOq4rfbC3kl
WQV2aMEBlEnmZtWVQk9bJBRD4+DnEsqvQVSvyIh/tmOBJpatRJtsXIrf4udPnn6Y9ZDmi1IS1d/J
DoGYbSROHfhsxOouw28X8fHPIQTnlZBwXwW59zrG3SfE1j98cTBLR9TNeHQCG5+cQGBjOSJyJe0e
ao6SjRCw/CdDB+T2is6nB6rJAt/4HxrDtIlfRuRoLGt3qvD8iXrniS7GYyW551rTXoNUv9di5VH3
l3gu8w95Oaw4Mf+cOz8tGj9pmvZopBXNVOdNyDMDjBEYErtQd//LJMGKwdzhiTitqycwEvGHSLoT
19hDGw+ovsfebhiCBzlLd5aKD1JTnLKwWTga12dJjVkhwYDVMzn3fV7hW6cN6jEq/C9dZ/4uVPXJ
RlNN841XNVgipMxPIovKS46risfV7KlTVYHT9q3Snry2/BZiK7V1xvw+qcqHNPOChZg2j5yC4m/B
n+Bv6DaTd2PaNwhE106Lv03jrECS4oaCGfztD3elfnw5ivgV/+yTNmojEji3PVV2/KUF7Js52k+k
Du+0ArcbxyyfvLi7LwKgQMO4cAfOozZjwy8zBOSIBsHk5ANqdaMO7dujPMSAjRGurZKd2n/BEfqd
OLPrHXR+b8/32mkUjRmV2qUMhHsyXcfVkwhhgPiYQdZopfZ90PVfmSk/u1J7ItXfBYH/GBXO19vD
Ktd2jsFsCeFAD2HLXi5zJfVyjzxmcpSKT/LAk8jVQau0SfkTuIG/NcZ3wyjxM5GPoy0jwymvoX0H
mF9o0fe2Kb4lfbf0grryk0SyRemeCgtl88nqG4UbDlnr1qcElvtXCabfCYTVi5mOBVYX/lIb5spR
pSZNoghzBky0Oln5vmxw91Q8+SjhPhtIvztehhuvgXUfYs3cY7J8e8nFz7+8VqyL8SbTk7s67Qer
kwVUJ7RWQHUWeTLXVhCoHtEHSQnQgZOPquhBD/+8b052LKQqlFbdlPikZY6HaPb/gD1ChYVbCjV4
sLJkApdbCKNvW47DvDlFaGriG+6hlZoE5qotY3XhlFxbO25FPhPZP9t2cjOSi7eFEyTNKUcZ3V8h
e208GpYLrSQM03ahonIlClB5ptSnEucExPJyXmkU5Y1O4/5UprjBg5VHcDdHcNJI0nxbOzLWRo1E
RStvjT8f3yKkVeJBx8cjIlyOLOUWnuGdUp/CqnlRQvMuNx2MpK0FUPy11WQNSYEBrkB2mARyfLAM
GlZsk9oDur0CAw1SsTDT73h7aPvbU7q2JXm1MYyAGNGauZzSqOWJq9d9fQrwRMcxAOE4P00ODnq0
YBV+3h7s2pH+e6IRBwIMN8Xdq33IcKVSnkrb/CFnDioP/too9K9djzR9GI//w74UiSnDiWrMjFER
uEoX5ylKykZTYXpn0nmJSvkz96P94RMgnt2U1gSjUKECdLmOeVRoxugP/gn5LQ1HasnbRHKYbKwY
kcPbqzjf/5dDiU/6zw0clfjk0d75f62PAGHD6jnxvo89+uwqaslLKM35VxN8G9o9Ig7b1hSdg+Jq
YeVKpx7MBLP50F214bPkjCu9+dIFzUcpNxS8Aa8KpUjuW2oYl5PD91mpFdnLTpnvfq/64A63uB8t
ZJVV12BA5Mnl+vZqzg8bYEKB0qFWA3hlGpOLqpHq0SF0GbWxcovwuy2FdxXa+beHmX80rjGHWgG9
b0edIVbwW/b0GqGKQ5lb2ifNiMyv1DXKnVHH0aMutzjKVIAufHMoDx8emfoqFWgDGoSofU5XtMZY
AybgITN7fx273s9M71/apv6aGxj6GtY+w/jl9pjzRRW6WewXXp+U3Kdf0YwGExSAWp00t22gZ8E7
lZ2q3/a6/WFuHWuJTzrD8CrjITHZMEUjGyluEMWhlpPfQ5adsEE/357NFciMA0+I6j2FXcpc0yCZ
Vini7LksH0IVh7z8d+3gKQNpakBaPFLvoEitYaxsPRX+hpLta3V4swd86ZX64fYvEVHkMkfhh4CO
4XQLYcNpit/7QzbUWRMdUz3SPrVRVz7RjJU/3x5lnvMyiiiPOnQKkK2Y3D+m2nVyn9EUKiqcpvV0
+JKX2RMuaSgX5VsvwAlVGfcY2SzB8q5sG6F/oMLyBVc54xE1PQaSsd6VJyOvoa6lLk4IjXNI3MZZ
OI6za4+cmsQaLiP/oHo32TWxrqiYZY3SwRl3hVIxKRzjsCkYO3t/ezFnc2IASlakYRw9Qs0kZxjD
uu3ywnEPJr6cpybWwr2mRcFRCTr140MJrDm9Dbocc3p0VSVK4meaflA9Jz1qjYapENnFF92T1e3t
WV1ZP84bGCLxRiEBmQQVO7dzWl5mdJQC8z121TuzcHYYKu+pn7zfHmpe+OTdDEKFxxf5CbWmybcq
TAvzmtBUzpESYOOk7L0OAzdnvM+Rxe+t7tmV9S3R9TkLjfemMp+9rF3IyGYngp8Arh0NIdigCrJh
lzGU5ocUOdRdzlCzMRdbO4nzUOnGXozYobcQ7XJFXljieeNQhG3SF0okqsXkJzsHC8m4y4yiOw9d
oG/qSi7WmY4nomkn7TaOo3TtaaiPw2ZJ95k0eIcyDIp3hNXiO8dyu41nYf+ykHvMApCo1oDBp23L
i3jWyVOiEu92Sc/PjdWeTfyNUke+W/jeYl4XQe5yDG3yboHF4hjNaObnxB/uvVrfKrF0H+v+FhGH
O9XCKt5tN7GwjG8wF9equ87Vt2WZ/rj9O+ZbnNcFDVNuF+rQs+duoMYxpjBedc49dQdm4oeauT4S
pOGxyKOFuD4PEowF8oM2PAFwJv4S6bI7UD7KUaIY17Lpv1pqcOeO+ULUEydlurJ8OZqwDDFv03CQ
uxwz9/xcFFK7kaQRJ2MjVe+sWNhPBADOkjL2F6LStX1M4sheoXIDWGiaDASVWSR2puZnMwoewzZ9
lBr5tTMxukvx4NiSeL7KYfqeWzUuifauc919Eo7dOjGahYvt2u4VKSzQUsqOXOiXx3j03U7pCzs/
g8CDzuw0L3ZRLHzK62v83zHUyzHaxpSMyHdytk118qR0W+AVAnXk0Ebjd9qCC1Hi6i79Z0qTIOG3
yLT0rpafsX96tJ3gU6XiP8zhiNty4d19dfXYNQJJQe19GvP1LqyNBI+0c2K29TO+SJiS5W16un3s
rm+X/w4zldxssOHlJafoJ38AdSkrJCCfKv89VX/r+KpBS9kE/c5GZ9GKAnB04cYss83t33D1OP7z
Eyb7xK575L2rIj/bavtYGNqrXhhrPxwWtsrsTcBRRIeQUoIgP8y2o+W6KqCUsjqHXVXv4rxvdmZc
Rc+eY7tfA+xCXvzQwuK+wFdsIY7PCZyMLdqXpMxQ4expjyhBOD3pLb84456Bc04w+k+OG2uPjUEp
Ch3pamN5fbhx275cm5Kp7Kvcyu89hPsehqSqH3sLByBJWAa5fUpLm1bPSm6MfIUfl7urdBy0bTv2
FlZsnonzs8n3bdsWcYz30uR0BQExlG7zuYXgVgAccn+Z7gvd1xWqTn5yr8RbPNbLrZm8tBzxoViS
urly3gQsC/1yXhsmJZPLH0BqnyVaWhFCvfgd59DH0VZ2dll7eBmqn25vwysHDrEUARsSjS7yjsux
4t4YhORHfXZNz1xrUrZPPQRabw8ynxAtQu4WoXJBz3XKLirTJrQyO6vPwWjZq0AFpGdm5ba2pcc4
k3e3B5vveB7AApaLXBZN+2lKIxeN6lV9WLPrNERHpaLchJGNfaQZ9VseeiWGU6b/rAMS//CRBnqF
wijIdlokM2psxEnkmZtUZ1xO6Y+/GbK2MuJhYX5XgpdAeIE55qnP02IKp1ZcqtZtkNZnOVBX5A8r
NmIXPoOp2ijeZ40zo+Byg/COlP2wlc8t1kC3V/hve/DyjucXcDhwEeF1g6j05aYpU3SflJ7vmTXq
qem9I86tSISl2yEx9vDS156Dsk8qbaMi++6O46OEl1NdR+sw0u/iKr7LcIcCq76QesxDKrI0iA9R
keY7zt6UiWLXJrUjzk0YfzOy+sHAxw0eUrKwnef9KY4LElEsP0Yq8/cW9JG8CBorO6OLUm+G3n+R
3YNI24vuU2gP75XlPIAc3i1y/uenlXceDRteVCiXob9xufAZOiJhkZc4nKSNdQha2fjkxHHxfvv7
zk8Qj1YI0+SjYM15V16OYpW+3oLfKc9qmQkbbnMYscDC6tAcgvDOd4fsvpUVZedh9ra0teYzZGxC
H8kTFUgaU5djR1Ubm5nG87zQq5c2kN+yXruzXW9Dtfx3o6nfayX85uTqAXEVeii29jKO5Trr3f2Q
uefb6zAPW+I3COlOBw2JWcacdErUNF0Xn1VlP1b+gxtCTBq4E5pgISFxVKZ1eaLEUGhaCoWaeQGt
zhCr7bDlOkV5oDzRP9a3FmhCkRDowYpa5atRefK+UGL9j+eXUnAfdHIqXAbN7KuE4M/Ow3/7ZWys
4Gc3Av4C7opr1i6KrW4npTjrliaMkL3TmwHCqpZe4kWKfbDTKO0+8Md4AytKWxv2kGzjsQE7plF5
6fQwXetN0L2Qe8PKTIrsXTOlKnpEfTiytnUdgm7stdLc53nZ7nqC1SuSesW+zdRkr5hhtqk81/JW
paWjn15I+q/CKYWDUjF8YR6Ig3qZs4vVN2vItiUGw5iZjesxjNtwlflaROfPS9aBX5nngrj3ufOr
cmX4fs03wefVSAblvpObajuoNNzxd6t+WVHoP0hKkL/HUdPtQBT2a91TyjOiTjQzFSAkktfguJxC
6w4sO9ialR3eJYVqPklpZ4UrU23UTVtp/ltOJeycOPIQka9I0m6wnPoeApmyzjvh7q6EmvOpdD3j
OOJbdj9KPiZ6RtjuyDDwDveT6NvtLTk/mpTkEKYhBIi+1LS7ocf+IFdZWZ34CmsjO1rtF7f8oUQ6
3n/lm5QuRIL5Q+NyOHFa/2kDjJnlV7iwuqchdo46RKZVKb80MaZ2Tm0/NqW9cPznNRDICRRaEain
J0Vt8HI8q6TQWqV6fBr1flOXyffMeUWxvO7clzosV3i0LjIjrg6pcV1Q/BHt0knAMWMl73MxRVNL
N+Al7ERfW7Z/j73zqnC+t3745EvBQq1nDi0ULAzEzRBqBIlKsLycKPKooSapvnSiNtDs2qwdNlQK
0Q5xo2fJz9aUqnAgDd5Jcag/hfjnoqGqfzhfET/CRHkMYUDAXJM4P1DoseSaHwErsFmHTXPngGG3
gnbpJXDlwmQkIaWkIpIt5H8up0sK0DmcMvckaeW20j/x2Njazvjk9cFO80cy62KEIuevXHmh1zPL
CYDC8WXJBen30J+bjCxo177iu/GplXdm06Sr3JHwBe6WLq7ZNmIciDukm+gsgvrRLmeYJ4Vp+sNo
ngrMBpzOWxlFGuIBPmyzcsRd0H6w5Cpe5VW7xFKaZ2PojEE+oL9KZ8mc7aXIivE7Da30GNi1sdYq
E4KgXBd3pRAgWyVdb70oVq88ZGMe7/SuU+7VsMF82G6HlRFm3jocq2FnYJe20esS+1NT/9ECxl7I
mq58CeFsB+0Wrg6vwsmXsPKuNfAL0E6l7j+VUXrIFeN3EixVjacJBD0fA/wIfSjOFXLKk03dRYmN
RXsTH7xOhYDpadEO3kTxwaMjRgFnaYrOL4yqqZJyK3FvVKkaHxrzvWrurHrnDj9uh/pZTfrvGLzM
eL8j6ThTk4zizMB7zcuOhfFIcilEa5ovkQKDMn0eDbyya+/OAP6ght0qaJfowua1heQJDPAIxx2C
8iREQQ5vddc34kMRe81mTBIMRTU1ftWqXBbE0vaxsrFP9aIy2DlObL7mbQukJTX+kOegXdhBbc1L
rT+7hdLv2/j/SDuvJsmRK0v/FVq/gwMt1oZ8ABAqMyJ1yRdYloLWGr9+P2RzhhWIsMQ2l9bGtuqs
Koe7X3e/4txzFG3DduXHtCmtpywYKGvF7TQrcyefQrq48HoQ15QQ37mdslHeSj7cgEDMAF5afRts
hbrS3ZEj5ka+kNpeJxX046X6IUvH4L43hsaxGqO3U9X8ISZq9xBkBpwS3TAeAhFiOhFa+U0sNJY7
TEEOS9NY7BUZeHzQsaADGjKSLcMpbqOHIbppb3kIGg/NLud2gV28KVzF8j9MI9K+EIKrriqg0U7E
p7tGhKowwr3+vi8q3516RaB2kHd/8THGHngUefr5H9fW8hJtW6+oMkSCHiWtNvYlcmN2jKjqXsUv
c32vhV44C/SVaPOKFczOL7wZMxgFYszzey0PMtSzaOR7SJviVTVQphWkYWViFxkXZgbUZlbfmmMa
qhHng0DWoSutlRWPySjItgc1gFPGoQS7EG6AMDbpoW4ndbJRrMxtUxTEvab5GS+WKThJWLT7sB4U
h1qwsXLMr83+9w+bI4Tf/B9SWtmcPYsfJg9/K4Y73U3REPmLb9TsY0FLMpcJScxfcF6nnVDUyZgJ
jzqvw1aMB+kom2F4GuHtX9nOt4vp90CD3gl8hhleR7cnjEKLd0qsWnqa+zR8UDv0b+DiQ/a+bEqK
DkmNYi/56ltRaYp7RR9/FfSWB6qYOV6bZfey6CnbFI3NY6NJ4V1Yl+U2yH0SdqPc2SpwlA+CYfR7
EZ+YvsVJgCNKVbi22q9KZqhuZfQwtbWp9SJ0XXpvGj3krZPkI1JfRXYmqQmeQRK7RSn1W/IfiUNW
31yZ/7xhi+nDRT836kO3QQF2YWnQY2ZtIPrlQ4YEj1LWT0KU3kmp8rFL1wRnLoZ6g+HPGoTcorOf
d247xBClpmWWfq8WqnAnFOb0FeWl6KVO0uzEO1ivZD+WtgpgFWwcfaMi2Q94wBYndUwyqU/F1LgT
xlb5WiZoDKfCGH18/1VaRgTzKDNoDMwFuZaLR0mrTTPwraF+jPTeSYJyG8OZAebQNcSCCAE5offH
W3oNf45nEN3P/VrQ0p+vouUVYiWFXf2YEXWafbodtO6ENtFK3UFZ7tbbOKRWdPjFSN4tk2paVBgh
IvTeHeFuQQtVaWSWPQWQDFdBUhMdj1lmp3UA0kRQm89yGOhP2SDXDiiUzsWEQ4TEAx4dFKa3ZRhY
m1oQvX3c5taBPkj9Ec6r4NhDzDfZuplZN30RpPcT5DPPCCYhFeTH9W2RJr9kmDgfxKmkWURK/U+K
H3KxV7pXfCRqVz812qSPDo1HvMZtqZ2g8x2e31/yK4ZE6yYWRPPfrEmxWPI+6mqp71ny2jBhPJ78
GOGQzty/P8pFGpMVB0fOzQ7KhPHUZeAVhQlcsUb1WFXaLlPU1AaT/dT0UA5HvmMMykEpYrcTIzei
oVPTIkgWhPBpmoyVg3NBaciVSFqNM0rfKk34y6waalyp3lu+fjdWXUkKYjQ9ySl19L/tDP7+moyI
RN+OOmR7MuX9SDOI7GOMZXiEAr9xkDjrXfJVxUcA97BhatBYtY2YfZ2sJP9ild5QrJyKyy0iwz0n
Ouf2JVJliy3SBy2NitgqHvUu+Owb7YOERuz7+7MMaOZFofhOKzqRzRyUnx+8SIpaCZK94tFXIvWb
12vlxgrj1C0iIduWmTF990uawySt1ZEsb3rn/eEvvN+38WkiBhFFCeTCCjWjaku9b4pHOH5tTdkJ
/b6JkRSs0Ekc7MEyd7L1aNJ9aOCEKsaafNS16c9xFQl9HkyOwvn0dWiqqzTDJWnMJnCKCTEnvR12
4iTfSXH3FX5eKC61DC7pNeq6qzMnppgbuXmqqZ6dDy34ullEYl881mJVn2o1jjY5GhW3CFdle8GM
IbWXodMBO9EeOvTnjlA/j5u2yhQX/b5pu7IRy5QTGzHDdrkZ+SKQGfPPf/OBBmOo5ESJi0cxCKDq
jtV8G49xtsk5CgcarrF/XzZOZZyqVG01z23lWtpTtWtOnipON0XWgKnnQ29qfZRP1GM6u+xEaPm4
INfI/y+fi/OPXTy6YuQXMDtitUKT3/ex+pAP5iu6KWuMHVfM4/dFuXhsQbMa0QjJRZoBBZfviXvn
f8WUBS3rpxh8q+W1lNGywX3eB4i7gGxzT4G/Wpx5Ly5I+vsmzGdtc5Cbj5n2GQ2YLPupd8/8Uh3v
4shyVzb/8lkkBw+TqUTxDuDjMpruLJSuLUgN78Ouax9K6Fr3wKhl12cB9k1jFIeG6HgzZr1GR2yQ
uUE7xTxwae6EQx1uwCfHG9GLVAc+XErqo9KsfOLljoP6mD+RwIE89zJAyVKjncShn+6MetcUtlnv
lHjltr3IsMBghbYK/+D3kHhdasmZQjbl1Btp0MmCFj3D6TD0SWdbUfuQ5sU+nOp9asXuMJjbctA3
hWnekrbfKJP+UdSh0DQ61yhbN0qGFW/s6uT//WFvebffzmaByosUVPF418ZT/qjh9Llo/2ogbsto
pdn88sk5W4NlOsCDXUGjBJ0+dlLu5pX66A/y4/vWdnWIueVBoiOH/1t4BCRVZDi7heRxdgA4TUVZ
b94f4fLYMglqdiI5Dao6yzMkx1oSaThej3X6aWruUrGzOahQdAfk5oxOdDX5+f0R39bl94jjzXbm
it0c2qHcPW/hb1sUD02bDmaWPuZD8JRIiQeKoDxEY3QvtjM3sAYHqucpJ8NPYDG0tpb3V4nC+YK5
VDt3ItIWhAGffwG2oPVRlLZ3sFMXH0bqRrt66kp0D9JyM4pxFqyclyur/PuAb2xpv025l8Ok8wdM
xYdHetvTOGMraRbadeb9UgvtFPvBxorEV0uPDn91tTmGIJfniAvAAaXZ87mOvWlOqa9KD1GkOS28
l2qya8xg/pcxCntRyB2deN4O4Wmt4rUuhsuLYjH8YqlrXFpRmpiiofStLcCDvTU0IXQrPInvcRGB
dtHSxNwbk2Fnnq3AAehkEsK00aAJbg0y+YG0DhyNSiRu+lGtD4UaFp/fX6SLY8ZHApOjhYQ7jQtt
sUY5OQ1DpNx1krswsJVs+lBHZrFyLQOXYanPDB8kK9kqyNig3QYnsHAgxSFskkCIUN9RjC99IkPU
GenIElb1KwzA2zgYXD7F6ZV8U7fGQTCbfU5qqTDKg+HFDxFkEl6uBo7oF1ulA4cVCIpAd1np9iFk
85VZ7NWqOFWT+EvVp+eulXgANH2jesPezLIJKRFlk7fS5wF0lB3L3dbU8h91E79muvFUddFTEOkH
A+cEoYxtbeW3eaE606C028bsnTABtmCIP6TE36Vlckr00i00djVU209TqHztYZ+3UUjoUOVNkS9R
ik9Wa93oISz8EaXbVK2fLIkMPHWc0ibs/J4M+b4NTVzKwEmn4LkdsqdcTTLHJLqKtPxuCoJt1tbP
YP9PE4GGPXlp4hh+/VXu6TpVa/WJGfL7C22rp83NOOoF+Tjxs1hFn5S+Dp2s15+CnstMS/2tL3kv
ozq5vEG649fhc5q291CTfJqqrLE7QflYz/QdOnqSLqyqzRaKUNUdwujHlA8PWiM+6L7iVHXpJiRn
jDw5+GbxvS7jz11sfBKyJNhMU7MLkekcE7K2Ik0tpXxTNESsSiMcetJ+LmUl3TYiyAgHSAtNNf5C
VFjQZdptwmlAoEwxsn2eIwNtCOGtXom3E00YNIapkqt2qpvX6i6nUc22OhkSNqVwDKuoKTrHGyXT
Mqcrp8aJQ0QGEVqzc6F/amqH/G/gDiZ/vWequ6mJYGFs4aLNLKGxQ1+8p9fDEbrP8j314HLTpKHv
0DFg7UJFguJVhjBRC5v2PtOi8qmsWzOwSy3vCe2yYAP9rHFQqrzbqsZo7oRcrPZQYViuoIPatdVe
l39CGDfAfMndb/tVNNgJK3jTD9mNV0L+GCsU6MlyirupS8pTnMduEke/IH1EVbnybKhS26c8Udfq
cEt3ASw9m6nBiQkcC5d+4UIKsiVoI6tymvwAJVItLr6Sqp8AAw7Dyk08XyL/Pv14f6Q0GWeGlsO0
Q4bz/CImGR6MTTY2p17Kok3lm/purNrgwzCZ1uc+iqdtXDb+z7eb7b++D//H/5k//Pn31//8b379
PS/GKvSDZvHLf77kKf/89/xn/vf3nP+Jf57C71Ve57+a5e86+0P8xf8a2H1tXs9+scmasBkf25/V
+PSzpt79NgCfOP/O/9cf/u3n29/yMhY///HH97zNmvlvowkk++NfPzr8+Mcfb5mo//r97//XD+9e
U/7c6TX5EXY/64s/8vO1bv7xh6H8nTQOzjvgFVKD2EP/8+2/y3+nQ4yiNxU5kLa8lH/8LcurJuCP
/J34gp5oGDshM4MnmB/VeTv/SBD//sZSbFnUcUkkzzirP/7n085259+79besTR9y0Gg1c1mENHMd
CFEmuGKhaUMyTZ+jj98chTqYykRIiaAVc9o1OTm+1m3z54gEHBXpjZjbYlzstWSNtn3Z+f42MNoV
BA3MEozgwjrBrw1l1jXU2NXP1gDqX0yPGorD8ayaGEZOW0P2r2tOY4ZOAGfprFpHaGyPAy5i4+9i
aw10em0p6IaaaT/w18COny9FRlJ34qYVXXbHnqnjyByD7lFuMk+FelJw5VRz6iG4SR/e9waWKN0/
1wJQpgSghPr1kmXICosa4BFrIefSLpZv2tTYw9q8AYX6mvTmB0/4BeXdSfLVk290m0xWb3Q92bdF
c1vICLOo42lM0P8o3GZwwb2sOBILZ/Lt8+YsyEyMCcu5ubARQbG6LPAB8plGYQ/PijggNiWfROQY
4jE7tkK4mazVmvq17aBGwnXJ9cUdNn/Vb5ZZxAa0+x6jxubgVGmwabpuk48PifoZAWI7sLptrUEM
PazlIlcG1uef/zawbgkWsD4ikaKbdpNctLaeNPeJ8VnXQmpdrdMXwx1iYC+DtcZiuIj14UGa2U7R
oSIri78mL/xCGe7MTgyEyYVR3pHHCCrZxvF4Xetc2L5vdGtDLaxdb0rZjBqGqmiIJWm6kePR9Sph
G5FofX+oxZv3NivOzOzyQpfHjXO+oF0hToMYUtEdwtyGWGTfpKmbKMlKDW8Z5y3HMRcbZ3atYoWa
L7qT6gMyCZ1IS8gMtLcTXF2+PJBKbp3Mr5x2Gik+Wytx5sUxmVM0c1MjIBsoxZdCHpqKxKdRZRwT
aQdOxNGhmMpHf+frg5uVwFEYPTXV/fuLu8xV/jnr34ZdrG7QeYklRYgZyTeJNNiCMbkgrUUNqh3N
bkTVlgtK7RLpn9Bw2rXDMpvJv50MxCrmScOZi3SaSFF86WToYKh6TWFvPQM0YexAB7BvxuGul4WN
LwmbQr/xhOzVTL9GP3292Y/gIE2lPhgcX9VI9oLU3jar/QNXtwKFtVn6dA6yFpYw46aLsMES6vpb
V+U2YdDGEFR84zq24+mmHA6S6BEeKqGDrPieHP9NS9IKjvQdkI+HztRO0U4IpdtU+bCyX1e/jbIO
fXUAuMEpnZ8GKxh9vwt4ceedUr6k+aesT129GHdyqzlhkdFus/MM2i7Mzm7VxpngDhnxfC2WLCRY
GOnGmH5U8hps5031ZbmXJPAsPgpOQ+AA51/WCslAoYNnaERob/C6jWiMu2766COXhVzzbS5bR9Is
Lxj1Uz6OJ9AOoOwzoSINp7t+qu1HOYPHyvwg345Ndz9NyTH9q28R9kaRHuoFhUYGaDHPv9EsvanP
plR0K3irjJq4w+y2jeVvqsK351UCNX1S1DXfYBGwv5k57I7wniDUQyJnMSxMYKM/hiyNX1mHeuA5
SL3nvG83bR05VZ4dZavb+ACUW6M+gKS763o+w/I+Rmu2fc18AGmgvDHDBtGaPV8Avdc8Le+6yS28
aj909S40/Sfda25DU/oehq+xZwuMu2K08/yWpjHLm8zlZhxSnM6zNzEVlbiypoZGbYF0CVpMhfdi
caumvIwepTeBNIYkdCTxmrWk+/xXL4em/wUngH4+YFiLCXdJJ0iRZE2uOgWfu3a4rceXKQo25sjt
YliHjthOrw96mW3mL1BHb7My+atfAOUH5RdSl+Dizydf6rHpGQFd6mbW3Rpm4+TpuBPk8Imkx6FF
f2+4raTubf4Uay3h88r414wPpjgEI8mrkUZcrEACB2WRmow/jem+OYwf5SrZg1e3h7zYGOlwZ5nD
vZf17pC1TofeXQiMtcyqtZ24ZgS0BVP5gIaBpoTFd6hB2UlRFomu6vk7pQ1uNK5UYxKOphQ8Cbl3
rJPkCOL6OFT+2hrMcfGFFdDNyZknf0qj9PkeFIaI8nDBKyfkpgPDqu35jkLZX1bb27gYXcurDprR
bmTEcAfpVtaLQwT36vs7ce3swe4BVxUoZdC6iwUw06ISs5yNiPpgA4KHMoN8E/qJq+jjTuJLTJk2
xsF9f9TzOP7PJ5ZQkFIkxx3o5uxe/eaPihmk5BZdvG6ZeZvZJ5VFYVOlyX6ORXohXHEM36RBlktN
6wd1Ll52Q1pWG4NICuREoC8g9KHPru1KTUFX3uaZt9UE86ULtlC37TJp32eFw/t2hIfgRYjzB6VY
+5Q5QXnxKVA/0biGajCq1+dTz5Sg1nJLmtxB1Uk6pXaYPtSFfDJr/ykt6nuxH6i7vMRtdhy91Uz2
NZuDxxpSODK1UIsvRpeSSRiSXJ9cqgdu0IU7EKKA079PefpYysN3X42PXgUDSDodRVN4HaPum9Cu
7P5lhA5UynjrqELgRAUwdr4GEYmoYdJmFF7pRnrqala7tcrUjZuMykniUmxyxHHYZeJqk9U8wcXy
nw29sPcqbsZ6THFfG6EDLK45UR5sAr3d6d6DmionedJu6F89hVJ4Uw3fyDq+NNa4K0LlVEXWsyqt
Zg2unECWAvz6TH5IW9DiHYpNOfPFHqHctwBpiG5qK95XlXrK2CZPMp/rVD/pln9jAArpwvowGfG+
VgHC0WXsaS2i6dEjapfPKqqJU7/qjF+5IlEGIZlizBywAFoWm0WyfUoNvq8u++1oanbbJC6GBBN8
8Ev3N3r3EMo9sLzVR+LqyPBcU18i3cRbeT6yPyq+n1UZxloFT7Tg23HjbSWhvoWk58awaMM0GufX
UNXf37+drnmNCFrR9U9oB9mmupiyHEARribq6Ao088Ry6FRBt+2LfutDnzrAniZoETzpk0tB1Knp
cPW7+3qEXlyN9qE4B/G/irK/E+Tm29QJT8puakc7Iix4/zuvxUkgW3k8RCSJ4BZenCPB6ol4ARez
QLZS0RGQWfQyl9JXS4y/xJMR0iHF4NL40te0XBmtI9Op/f5HXDFfOk5he6NTARjBMi6Z6mKKExU3
qqEmoInpfoAipsu8vTe2exq/XHrFbzIzXHNfr3gwNNPPA9JjjC7q4iBLiaynhY7TCCwOOn59K77W
knqTWDKJJNVplHFHmtKZSgFFX88ZslUv7spdSkptdh8tnPeL91up697TgoJDWvkAUpN9n8aPVikc
kz7Zj2gnUWbCuIDZKfuMOGMcQjQ42sP76/9G3be40Qi98Jxn1nQI8RZXupxPUgA0lwelNB0VpT5S
9JtIqiDTRmvOMafxg1GKdmdxfiL/tVZ8JJmA1BfdrUnXY+v7O6luN2FIJSq4SUTrh5A1oi3LVDXH
0aITfcXluPYa88WzmtKMCKTp9fxcayRns1gRMRfFfy6t/lhroPibGdnf6z+g4DoJ04cI0T97CELL
lpJd4E9OrKa3kXKXCLrz/gpe5m3JNMLVMXOozeTMSwa8SIvDXrIwJQlB4b4abVNP75M4lunrK2kx
FspXv21vpUw5pdZEuWjIvgbj6OoJ0WuinprMJw9U/ycWjnUBUmOJ8JUWG9tHJSGj7+OahZ4CUBCW
w1CN95NpbkcBj6Xk1KNNYU9+8ZiBXjP9eO+L6a+V1Zl9saV9AdPhDoaLk8zDIlSIYf8eyxEzD8p0
XyrpkWrZAzjWF6h0t8lzNIGxnITurrOKV1rin6N6OlqxcqBa/3nQ1u68ebTl19CFP7e10kIMMufc
dpI29GQLgnXXCKsHPeo26WT+CBrDkf3Unq+bMhdXnoNrQ0IbQrjCeoOOXAzZ1IDKY3ka3V4lWU4L
3Zy1TXuBQ7ZTx8Dhi9a2/oqTiPgQkGgL7ibumEWVuyqsQmn9gQdIMj4HgbiRBm3vNwFcFsTpfnXv
lcIjhdiIZtrUrs01wtxl78ScHOADKMmgG0Wu6YK5CsCD1CBa6NaZWSBn7X8ays6R5mg5Fo6GFu9V
PXykkG6PqkBOsN21UPQhcfQ4fHnf/q69L5SFYG0hw0UZY3FZIOUod+MgjIClnaKwACN2t7DmQR58
ZyG8IyJqTLrk/TGvpV1p6oNVFLDmnJhZ2LwcyqOQGDysIf6XNdX3UqMeBCezldL4ZYLapEhpi/T7
JN6wWxl7PtZLCwcy/BaOzc0ri7FLCOIbnd45NzJj1//Va+Zz3tAW1fS3naHtA0HbG1RKqJjgiQWb
DsmjoFH38GhRvjZvC+Fh5YOuGSMYdkDMpIuIEZduGMzYWW9JpNK76EbsgqdJru9V2d8NSXWvR/V9
hhJhMaaHTI73UjitgOgvDWBGrNKISNEQNnJzcfyiCEo/GIlGNy9bx8cOpuRG871nrw++vMaiB23+
fmXGl74FQ4JlmfkYUAZZzjjRAzMfI3l0m7x+lalj2rV/sDL9thoVArUbrfAR5hCc2FBuyQofQ3nV
9732CTSWErISq1ExXVz+Jimg1kuSkcSEsp9vXmX4hOCpO6fJkpyEM+s+qPF2IkGtah+jPnFXFuHS
vZljEjgjwezPSOnFwZt8pUrMgjwE2bjd7OzSWnP4M68b7+cITS3S/XSTFT9KOYLOQbGDYA14e5kn
oBOSCjNlI3jh4U0+v+0z0Zgm0coHt0vTfVz5VHXix9Bq7LoYNzXX8Ptzvjx6qCRQliONTf80UqPn
w7VxL9W42gMBKZmxIXHLetih/WhLpCf+v4Zaotk6EShDVTCUHLGBE49J8dBkoSNq/dpldm0j6ZKW
5hYlio7LRC+0inQbyAwleS1mWz2ao7HtKoU+hJLXg5SI6Ig1kB+fWigiyL6ba1+jSr8TfO/r+7O+
dpYtGF0tkh9IKCx9CbIJKX6hQfEozI+ZhSzvZL4EpnwK4N/+avj+RoxXc3xXjtLchEGWl2COnOfC
iOq8NoYJjiq3Dvtt02FICN4rtXAs1W4ztd62asJ9J3wqMF+xyJxs9D68P+1LD4KrhOKIzqvKPbpE
+uZE6VKTaoPbbvQh30X4jEH8uZc/wavrmuPqjK/sOLzAEKjjYM806rNL91t6Ta3LKsxK2qe8IHUz
I7gxYDFRIzJtPwNKGgINdKORQQ1ovlS6GYLWe5LLtWr3lb1m1sQjTJhS2rL0YtSdrvQgpwApCxtR
8Z+Srr9Vk8iVoGaty87WxvALtbUVRPGVK4MLEy4LKlE4T0t/ATGQZlCisnc10iEKdcKy0JxKaTdQ
QNh649vvb+21WZIX4Y2YmZiNZaqgyy1vrK2hd0cTzlICTrhSN62uubGEJaW3OTVbqYzXXqjLNxkk
KujHmbZnludYvMlTVpCiiNLe7agZtcOLPkTwm8Q7nLUMxmIRJjTxKaOHRa7/g0sSCRkyVXSWQv+2
zFdZRqo2da72rh7ibcvJsfeQQW5BwwbxSvn72uLSoIDiM3EHhcX557/ZcSbXFm3IEIKSondySGEF
Tg7a9IcayYwo9zZBr+/bYFjxON7yJucu2NykJNIBhQAjYeHi6ausLJJyy+hdS/3p0X4u13TfleUm
CPKvIcWA3HhVQpg8DX8XpNZzL4FnkcyX9y3r2qUBYmK+syhMXDghU4lKlprLsKFCbBnkmt1pygky
BtuDTWGyhE2jryVVrq43fG0g+cBrcGbP11um43yg9aF3e1xfn9psodGf3D5Gqu9qBsVJxS2SduUl
vOJsAx0mu/imsohpLe7nXg+UnkJ870pW6pqdF9q+VO89uXVjYRfPufm4cHzfOkIM6cPzVh/++kLD
5AFqmWI/3ta8Eb9ZWdsZtR7TvgxatduLTsGzNGZAZhvf1W+HXlk5u9cuKPKKFp4V2IqLe3FStLqp
zJYLqgw2ZdA6cSSfDPFDkJKUoeDy/uSu5NpZXSDTdPkYyC0u00M6moGwG4oc12HcmSUt/j+lSX8l
h9uOw3aMcXKsR8ClKy/9hfUi90mHPdl9aK70Nyjg2aKGOWWrHMRRJdH1GOpOBp/EqDa3uj9DgPoN
da+/OtO3IeEyQFUPI17mS7SeplalHEUXWERhIwELiHa4tfLkLqXGUJj60Sunyi0H9LbGYQ0qs0Tp
zzuqcBsSNs8AEt6eczMSy1AM9J70gCCWTi9HX8o7y2rQTuQxdgo9/TUO9Te6uh9McxenwidPjH+o
peQYCqIm1qjdAu79JHfeygP1FqycXWbzd+F60P1C8wuYpfPvqgU97rlHwPDI1o8gEZ6Fdje2zV4L
PNFRBdiWBrkZXaitdCDCOexTTiZH9xky6PanINlZycekS45mHzzSMvXdEL3UKaXmFBnKPqSE54m8
dJOl0PQSqzdKNO0Cz7jJUn/De7lWv7k4PEzGAgU8F48IzJdUTq0fqX3SAFqoo95pY1Aj6eRmdQ9J
WOJqRb92N10fD9L6uTuO9NciDGvUSh9FsRJRFlZPZdVvw+k1D57navlcJM2k+qB0w12WvCRhtBlM
a9MDHajqxEkG/wXY9MdEXxPovMyfzosAyhTvZgYqLUn9/XCsjXZgEWLxBaIR0drKUXrk62/D2E7k
ftf47VbNlRudDqCs3wxlu5HAWDorB+7CzZy/A8prMmMUaS4ubqHTxqbxKJ7P7HLIbMBDlJ48r/7G
ZbqBi82d9O7W0sIvdWt+6GqQNonolunK9f3GrrA0cDAMEPvyhIB0XeyR0rRdT8MwBq5AJJxPTplH
R23cFqKf2bLkf2h7/ym0qpvGLzZpITwWOu82iXhv7DbNQJ2GAKQtRBcdxKeOqB/CuafeH0+v0eR9
qDTKKJ254tm8aUAtPnrGPvDGsnyX6BNtSKEHC1k78gi3PjZkawiPBWr4qaprUq0zRzpt4U5HkdbR
qYyHkVXYGr07AT59IwALGMwjojRfaf3ZV3n7LWmH0E0EY1NNXmJ7CQoBHY8nWfWVbZ8vjMWnk5cg
M8GhANq5TAz4SlGYUGqAXjFTJy1NWi82glSctEa3lSb+kmfyoehzxxrg2AvFl0pdxe5cfgK08pxH
wgvSEwQY53faiBK8BvfrnJ8TPsgNDza9Ml5bHdK+/1Ynpt3Gx145Dll4S+kjboK1BO08wPka4JeR
JuA6pa3wovqkd7KgpAoVwnBUn03QdlN21Lz+Lu4/IV21qXN81cFVI/3H+4t/+awyLocfB02ajX1h
601g1KrYMfFAVk91QyUyEI6x/q3RfALJ1FXGVQjq1akCyiIFi7TGRZmr6RHgzdSIAl8gf2/k4WiW
4qPqZQ9IenyBtCmf+vteU/ejLq21/F3evvBEza8XGX+0R5fgFJVW+C5MxsEtid+8Kdw07bSTIu2m
6Gi4AZb2/uJe1lPnvnimiXXPnSbLJ9zzC28Eiji5su/9aHgqVRGNszIunUQHJAZOum3lQxTEjwqt
Z3DP/iD2fl35iKvrPYNVIA/Espa2XUbwS5qpNbrFgPSpZ0DDnhzHxnrSTl7Qbuq4OeS3WhE/vT/u
bDlLi+ZNBYuDdIoFeHZxpARJ0BTPGF1ogG/nKmYjG5vUeAV5sH1/pEuXdHZDQOJoc2jFeAuHexy8
MhHnsnXvgV01auAmdF99y9T7XB8BtsI7Jrjwnnxh97+8P/YVi4L+HUcfHxHLWib2fS9GMWzi3Ppa
4o4KJfsGL0b6JQKBk0p9xdW3rq2phfMAyImHehlHCrQNCwg0ksQFTDV3P5RkyBHUvYX4/jhXDvEk
T+0apu3aHcH1SAkBE74MHJUsGiZp4o6IvJxSr/Q9E+RXM0HhUvtYeJJbF9uorz8HQ7LXB8H1BwRr
etBvQ4c/9yhL9T09LJPTitbKy3Ft8aEFn5kvFAquy6RFLNRZq8Y9cAXqGX3f3Pe9vE/KOw13vW3X
smDXFh8QB28rrWLkPxdWFnTKGA4ZZTsj7w8AjYgKToVXoPop7MFG2bEYHEpgNu8b2LU7hBoyAYg8
I+apIJyfowFrFkUBC9PV6GYKG/iyaRoch8gOtbnXxPw0RAifhQ2Zqal8EJuY8sEa8++1IwZgBu8M
n2g+aYvJp5QES68RqWBUwTNdmz8r/6s0Bo/pGG0NZSvScBhHemc3uvx9ZQGurDtJx1nPisIB8jfz
2/1bOD1G5IXqKMLow9jpO3+rDMNuoOmqNu58S9kn+vAtTrxPM7SeRtSvEIX9HMTG1eHQM4TpGNTR
we+1oz48zN1AK193kTibMQfkkkBLQI1GbHr+dRAuGFNmYYPgzfZVYfdd/LPjQbVHACKDUdykoWDL
ukCJL4OfV7TClTD1yiEALALpHdYBBngZUYiVXI963lJZTcW71DB/9DHl/GnLs76JJ+Gv3+o4CjD8
gXCAnG3pq5WdN8AFS/HMV/UPmtYckni4EyLpqxxJa1mzeWMXLwjVKnJH8/VKo8LC8uFVrvpaYqxG
eiiU4DjjOn05vClS6jY6YOrJdJXEcILqAyhPM15zyq4ZHu13Fvc6vYZg1c63NirCHHVmQtm6VPcB
WfWhoks3wcrG0o3r4a7Jtwpljfct6sqoM5s3mcJZleLiRRlMMzSFgv6xIa3vNcnttWdF8LeW398O
8hevjZ1hslaih2vH+621bm6GBUu6NCLBr4Exlu3gBpF/aiXv6AcCBHj9qUpvGungSU96ArQyCzP7
P5gt3QJkurm/YVQ+X2M967uuCqglKcPoTO3nobiZMskdfHVfwPhA7/t/6IK+0ZhzapktZazzUVFj
VSZBYWf9BN2U6eDVwUsH76akVof4UHmf2kmAdbA5vD/ZKw8pdFgzyAyD5hFZONu9VDVKkeVc5X10
EyjKjUIyvZjMZ2micRzGJGG1l/r6zgK4gKEVJsELvS5JT9OwGiBujuX/y9l57caNROv6iQgwh1uS
3S21ZNmW5aQbwh6PmXPm0++vNDhn1GxucY8vxhjAgKtJVq1a4Q/JOZDDE+s9xQU6lEAPmw7iXqIf
tfhXqkUf/+BpX628etpJk3OpMomMCQVosny1mdCVtddmxmlCj70M9kAmG5GQbi+7CI4oE951vJhC
Kw/MkRG3MYx0UfqzUbZHY2mOiclNoe3k1Rv5LT19uONIY1PGrLu88Yzgn2wJRIthoOwPYg9M5yR9
CNr+9PaLfNmOq0BIG1A4veCJhTrLKhDFU4Q1FWwiv5Pjk4x+swfXbTnoSXKamnj05WY+B4oq6HPT
vWFNnimpZ2QdYYA2w43SV78nmPxGVdp4NVa2Xy7/eUhGUgpiELQbtRX11SpUD4aSFsbMy0hU7UxC
fAJ9fgpol8ANPsIV/YNyGY1uQY3GRhD8+eoAD8kSZ5mAE4VJeIyN/H5Bxy4Zi2eluZ9MBrPRsV2+
LNOuvfPWEWbazGVAKaUClL2MHKqd11YZxaSclvHShp4IG/ECmMHES0QaUejY29ZbFwJGy9yECNAy
6l4/62LrY4DGna8NyPvNQGKqk1Uwh52fp6miYbLc5JA1395zW8+JMjVDFOQzxQ6/fM6wjurZALTi
a2HpKnZ2g1fa+0yT/UINPLuf0LEK97b5RqFKVEQJgEoKscX13KapuyaocaLxuxRUdAodkT6L1NOM
mb4qIWIaCVQ7jHGMas+ZcusVA84C90ufnUJn9VUXnH9CfXEmwlR6MjtwqoYYj+luhJzvkHxbUJ4N
jJ2JxlYAYYYCXw5ZAeEidvmKJ0TWrSRm0aGKz6LxS7qDVLLm/8GIle1D6QD19IW0uO57TEuP1LjG
UmMJthlEVWEsbkivRW2Dnai/+SpZiIofiiSIw8unyppxTKaZAyKgAjK80aof70RpOCPBx8vn64Xf
Zm0vL90qkxCW/XfdVYwMq1xeMokqQUvukbOUzM6dZdvVkvezzrHJgZYWdzN03/y94B/+wWlBx4ls
EcXZK/ZZl2hyYss0qOshv3eS8dB2zn2alPdR/6ji39czaX17xc17XYDoBNNsA5YwDGmwDD236zDD
6qyU+CSlIZoUzftsDG8jS7uFoX9og+JZq/4oXaR5DV5A1AFEpcuPvKStKllDQ9dwhEON60OEtUqx
nNLb3M68vhrd5B1E051a65pGIbYx0xqAw/CcrhrFmpQNfVSAIKs01bUHqtF5sZZDgCWGVr9Dk43J
eq++w5rvL4NpRRj1t1OW+2JyMfdF47ZzcBrG7N04Rb49tolL8dJ4laW3LoI6R73fY+JuRVF4STRW
2RZwXlbvKarrWc0gHvmWtZwqnHGMJfeHZTzFTfHBsHxV3SNibq7I1FDgqnFGXtcsIWh2x+nVyZf7
8KgswaGATd+RCRjDs87iRbxHW9jKuuiY4+UN14jbeHX1t9rUBpHZEjthXuoYrygtXu+z9RTFyk2w
uwk2HxBBFlR/MZ27QvBhjrOMoz7SC4+Nc9/1t05T3CNP9N44GUV6CM16J8/bfD5OGGsxGoO/c7nX
m25xrDjj+RrnXRM4npr3nhBnKHCbwpDo7WO9FT1JKNE3Eao3VxB9uskJVCA2TBTBX1S624Y4lpg/
2lYFivMe3eyjoexdvFuLis0pBt0MkNa3QxB0WRL2DV/QgJauho9RE/tyKrtKIB9KBKbzRv0oQUP6
78+KNL3AgjL2IIhdvlgjYOzYRiybz/EhrjFQBvISjfNJsOSLNHuGWGLmwU6o3rwogLIRSpi1MORb
XbvLnIRGqrBs3Kte1R6S8Ge2fFJUGIOw1CEvMvUYMssNTDSWpz9IqxwSKmxeKHavuHlFXaRJIXMR
V/hfGcdRDwkFDk1jsJPp6BXTHit/69s6gEIY1TPavZo3I9Wtqx1acy+g20Yi10huaO68q2XtnEuf
p9RCH/iP0nN6Q0KGlH1lrrNH4BvwoENgmcrc3SYqFBdQxnkJBTTK/EXub5Mse1bsv/Ml++8zZDLl
V0uL4/yqW5jiyCnNA294gQ+Uzm7LUZ3nU0SkzayUr430Hjo55EFaeJtK4SGBevf2xr4GIIlsnWQd
1OCLuctqi9nGoMphpPH48sIy2tkI8lvKbes5FQwLMtvmc7eEH6Rd9vVmWkBHXNCPhFTVOqmc9aaD
JgYytLQe0rJH3WT60vTy17qpbwFknAsgwU7pCCcE4+vOY4tIvy5THTD1TBMRLr1GBmFCnrZLCPRj
Dj4Vc/FBsItE6hfKwWel+so8930SeYH2a1pij+P5a45b+AjNzh7YuCKI1AJ79dJDW2cnCPwaadBN
QKENxgItk5K8uC/C4KZ2cGtgRl/Vexgs8UVXj86SpERi2AV1UvykV7sOs+e6BrtCgk2+MaXBvYOH
U/eQFO3NzksW183VStQqgufO7beeQmBy4zh5Q6cOZWevDTKKf1z0UI5ekDwJpeqkTrVvIm6Q9cnO
e72GMZJ3ycgsqmIQRNNuddXHjgQ5q1J4Sj3w6tw4Az1zp+48VvLfqAo/OfOvMg5vMzt6BC31sRuq
Y2D/fPsFbL5pmiACFSU0TlbnGzFWZaHLBfhaib4hqONk78ohfdAl7ffbC23uIjE0RVdD525cHeIu
txVpMolhpY72rURDFnuezFXm1G+7hBaLNbiaCYDw7WXXAVvAIER6w58Ca72+FbMG/egAqxLkQuST
6G4EJriXbDjoVupVSnKaEW6SSbHeXvbqWvxnXYupPP4MtEVXaU4uG72tJzJqEV18CAVfPo48tPOx
NgIIZSKvUz9JpxZYfwxJOmqNvc21jh7iBwgdVm5lRGScdRbSyCO8yEEbfDMHzl0+lCFCTVLspahF
GckTBkp16io1CC3k/Wc8lu3sowmK4O33sP7qL7+CXwB6kw121WprYlmV7BjRDFT9DxIo4YwropHb
27Ydb5XawFNg99Wvj/TLmhBjbIQvuTLWx2rUEmRdG3vAADg+C8zqbHhKGt4x2PEy+cZOPvNdXEv5
rwnYP+viySaOEZaeqwRsmRumhipvfELIQluQSe2oGDXFxY77QYj52YhQUSud3n7F6xP8sizMKza5
SRNNESfgVawcgzosLBCbvtoYZyFn2Bft+679GfXq3lhDPMHrYCmWohEBs5OVrlssahKXWp3NqL6o
uY/KrZv01QnZhSdBOS3VX+Uo3+Upqk16814b2/u03u3dbn3cF+I/ytYQj9a9W6lLm0bDYtwvfoXp
eCMWblSyLkV+UvtPamW2bqm/06Ivb7/kq1j98ui0KAG5aOT0xip8sU31uGhABYdp6CZp7o5ZzeQs
u5e770vinBgXeDICjgYDbbMZDrRKPeqDnVO9Fc2oDP//r1hF61S1caZUW3xHINW/sBnq5VSm421Z
Jqjz/yPaJ6BzO0+/+dZpT5AKkmtfBe8UznelTc3oi+iZAkQVumHNpIO76Y5lnt4x40KpGaeMrNjZ
dBuPrDGxpLPHFOK6NyJXUjumBqBNQ57cpkMZM/ZcudBuHPPJSCKXxGWnFyRe4mqXs6LAcQHhAsS2
Sj4Wq03JCKPRz2ZAVYuObRM1lXRYLOdgxXvhanM1FIZMhSWxXVhFjZ7kTwoqpg5CFHHCQjLS0ewo
7mv5S+XskVc3XyZoUPTMCIwQcC5jRR+rVRSGhMYeFxHBG0SN9zBhmAcqAPlP5E6D+pud/Vc1Rg4P
6Rw0RepTVMTWWbRSopNv1BK3AAjdVDFu2xLXPa3fOR1X2frLOppoPIOVQSxpxatKJKWzFtkcfD1F
B1vQMlDQqa34nCYUpgZQLaPzGknikaWdi27zzSLTpDPE3+AZBXOylHjz/BP8g/5ZCERlZX4PZy3n
YVMbHkG8J6i5cbsyweCWR9iD/t167io5oTQA/ht9wXqHl3zu4ifL7PFGvBPYWeePsgohiUadj1of
3KZVOzonmy2DJh39ThsORlm6Ap9Vx+WHZLrv9FMVKSch6hlz01tpT4KFCGV5U9TWzsRq88lf/Y7V
qZnsKE7pBf7DmiiKb9r0JVLCY9J9mQp/TPYktLfCPxID4s4zkHq46gMmRUOibnJKjWS6E33AAeCA
gHKnnqQYH0oJP5goPyU6uFJkqYIm+5ya6t7+3rh/gXMzdxYyB9fIsaEaQwOuyOB3SXwqjOEQ2IYX
FeZBLSV/wZcoSKQD0vRCuLiGiIQi+9sXwdYuh6Zi0w0FU0E5uIofnGPHHEjnLFgioTQiwEHxjfK6
8jVGMjYjhy/sveixtaiA0gPHEQ21dfSwq1Cvi6UffE3pPFEQRlQM9mkWtt454OF36bjs5FRXI2IR
SRDIBiNloE5JJnn5oItat3IycOswnvwwl9RizU2dqK4UIy4/PE3NJ9r5XoYWXmbdogHoyuZ0QhPi
EFk22u/v7GbxISnt7PqrTsjLz4KhSjYNDBb82OXPsvMcXGRsDH7RQyywb2v1fZ/c6cPgVhXUVSoa
+VkwGoUm0ttffuvAaf+uvOZDy2WiZGZMciumpoLkXod/B/HPSH0OafBJzW79spFy8AEYfeNqyFR6
vdWiQomRfZmoX2Id05I7oTvWj5RP48Hposdg/orWi9tjKPD2g27dx/SahLEzx/xqKKJnYTw2+TDg
aQSCG0ktAfKISamaoHtU0uD4B8uZOgpNnGhRJ11+0aBPJnWcuoGGIi7OUu+VyK456kejwDa63+uH
bz4clF88yEUqv65K07DJ1R4pTz9PopPUoUdmqGf0p0DzknwozuPbD7d1csVeBUMr/lh/Q2uuS3XO
2TTFwPQZ4q2YZczddwgDrgRvIjRQF6z2+u+bp0R4jhOmCJLEjct3mvRtIxmjMoD1OobaU4DwSfTL
iQzKXOnArYTC3knWT1Pr7OydzQTEYH4H2QZa9dW8ocfEFgU6zuco03dX9JskQA+ObsOSBPfa89QK
s23dq+09EYGN40laTr8MUCei1/Iq8yG/0bWiRQkwVAs3NaSDhDBsK9cAHBS3a/WzYAC8/XE39hLf
lCY4JYGQ2NYu37Jdd7Gt1tBsDQXjQ5hDapMcou4+lUw/0Pfuvo2tBCqZmxd8GaDVdUAuQn1qu8Lo
/UJiCBcBDBfpRWJ6QidLOzEs83ol23nEzUXRtaHgQleFJP3yETH1zGcHtJf/zrK6gxrTLEHZKKSU
byaUCaX6+Ovtd7q1gRiJvcwyGMjRSbhcsbGGZSKzGcAU3Q7mT4HBjbhKtKhEjOspkZ96azyB9vqT
ZQF7MUYB+H8VbINQH7Qp5MTIAxGIKbgANQRjdj8lX6XsjmGVK0aPlvmfe/vcaOg9MkDCSoi6ZN2m
chK7kzqbiKSoiy90s5vAV8fhRPvgdk7ubad1ne/dUJ+6dA/9vxUnqDuE7D23vHwVe1GOtpdC5vMK
5RqRzA6pQVny1ZHyAwx7uGkTleZTAooQddL/Hvh1Gim0Qy3sLiFsXX5pqdMmtdFTQnGTHhStOHPD
3iGmPKhAZNI9kZ7NjUX31YbnIJiS67GynYZOMkUV9QmM4ip0fDsEQg0jSlneJ+kvmBZKPJ+WcZff
LJ5jVU2LiT0e34gECL7x5XMa8zCGcHxh45fSwQlx21iEk0Z8BtrgMrMXet5CCFAEKQsVtz/Y2WBw
wUEBvuL5V3cBPYvJlJqGna0Znrjx4hHEFwk8hkhgTJDcM1CMDA+QJXfaCFs1A05Y/y4tYvarxpxa
mLxwIKm+EAqNGozq7e9jX7pGi6xyV58n+dYEZWeXx54MR+vvdDh7O4+vb719NBi5k4grVyLis9PX
ta7n7DLkqEwkAkqpOA3xUUdEG/NucD1+lJ8FwsRMzLNZ25/7Mri1y71B7VYkFULaqH7QiqdTefku
FPhYQ6WXvZ8lw8fSGo42deM039jO4gn55rjGdELatSPbSCLBudMJgF5P125dIE+almaF0/VIAapn
2YvlHt7v77ItfN3BbIVjL0fd7ZLuhXGRta02PVud5j9GxzBf16YaQJtScGo95o+9cdNpMBkgkNbm
pzA0b+LY7djzP3ITD9U2u8nlvY7w1mG/WH6187SuVOrExFZnTo2zXAGOhtfhAMGTm6Mzvp97LrG+
dWtQa/99v7GymCSJWhkq+OV3TivHqsaWhlkM8KAqIHtyUS6QN+qDEEWLU3RaJekIaO0QV0/jp1z6
KC17rHCxmdZvX8x6aIbDImHXX/4IDLXipUmC3p+SH7b9O8pML89pSOxGF/EerxbCJFmIgJCSrLeX
HY9y6khT70t8ZiEOHwTxuUWgSbUiVxwqg2O284a3tpYCe0kFu8xpWqOypaKRyUiSwXeq6GBMhiuk
ZWCA3wyz/TR+mzyridxCdzF/vCF/+7Sz/MaJEg6a1OHULM6VMQ8+xLOZZRzkVBoP6L2Hs/NYli0M
5xpxKvSh7Yb/kbTZG83dxTeiCAAXsgUIDpTl63qiQVgtSwcWrzHAjtrh2EvJ9ykuPlq18yhELDoc
ioclcGWp+BA43V2eO/dKY7nhotCuNvC06O4iR288Dac1iq6dl3OdEtODg2QC7FZUdFf7oQ71cWiC
1jf5DLbuWeiVpm10CvBL6KPIXXTj09AVz0EA2cW0P2FlxN/9VWXLQxdKX0T4ZcSyU5Rcb1LSZiG2
xIgIbt+65pOheueTprZ+U37vCQJjNB5RJArzZ9VKz0m+65u7uSDYUXAqoinprI7fOLNHHWVqhfxB
rHy3Pg2t4Qpko1F8HFRPSNSRfPiLC9beZQaMApYYCA9uEt/0IVAK7sedD3N9DYrS4d+ftL5+GGfH
wTi2ftXqsHRNV1d7al/kB2oDk0bkQtv6ltL/McRowvyWRCiCAGrIzPxm55dcnx9Aw6IZzh3AyO4K
UJguSmV2SoMYhuEmyFe3Ve8lBb+iRXMlRtKnrG7bID4QRI87a1+nYmJtDYyrKGb47zIudsViSl2n
Nn5WvDfkD/1wjyKBYh+bWCE3QFwtui/ivyVnjyZ+fWxRoKaXQ+IJTf2qgReC/tazpWt8x0nweyzc
pqQ71vD8w/taOAaFlHLjx52nvd6GrMq4juuIscOVtxoYMFNp9bzx7fgfb7UuB+kKLHzUjql2YwSL
a+l48bAL/h/pYETQQXNanDkJ5zVEBCxrtW7vetrABtAeEDR2gFugLtcQSF2W4KsFYeNLJJ91TjM5
Gl9sk6YhPIvCxySsi3WtMr15mdJY33dezvWBoIABTQXNmjB1NZefOywh1diBdQusK+7gWZwTZErK
Z/FTcmQvBiVFcsZwAzr5Ik8S0C6p2NVJExX05Q1qAHPFfo7ARHK+du510qYb21pr/ARr3qR9arIf
CF4zYK3dToiCh25HyPqEnbjufGf3vP0aruM1qxMRhVQEAWKNbFLlPguq1G78yARYRmMTNdGpebC0
wo2BSry92Avu4OpZkQHnAgPSBdzo8vhlchpWcxy3bP3mhY9R6kyiQK/Z4XzqcM1ylLP0rglpazSo
aWc3ipXdo6O+Fwyv0yMDcqIAKdCUY8a5+h22MetlOcM/fI7S5YMEz7ZEUqGxADaj2CmchgSKwIEf
JVIYCw3nIZAOQ8Ywq/d/77wUcRmsXgq/gv6RQKzidrOqz+zCyNMgDWtfo6MNFNltHxRgonn2xQ7/
tjBWLevazagWq9uwR0S/d1U32TX9uE6qeCWvfoWIJa9KtXGQuH9n6o+2v5+zFITu8zA/sjM/NUjq
Fh8bG6inZPiSnvj50O5sw434KKhvADiwW0GRQhzWV6vPRaAsg2JVUKwbT7R89AhnLsZoeWx4KprO
JHzHQP389qvfXFVniGciO0VHTbyTV6vmc5gUZWdUfhSfsgmlHT6+EAETjj4NBEcJydrG3JnmbxTF
tFtobLGgmGOt+z12NUjgE4h9tvWtvgl/xqkfR2dnmN24qRAe+zVXN+nyKByKe8XaedFbRxA0GK0I
7iOYyOvyhPvHCCWt4va1QYBRl0xPhv4srgBRD84t07sKm5PseWQQP5vIvQolc4q2t1/95ltgrwP6
Iwpf3wAjoPFYS7LmBUgjhnjd4BXcwvBOPKEeLEBi4oIUgzx05P0Kjcyk2WuUv3QT14cPfg2DJJ0b
6UogKnGywnSmuPFLRcfC61wBYAHIXHyokvcW7HozuLHGv8pUcsFpokb7JU1bL58fumdT8kbNcuv4
qcomgC97X2rj8iaVFv4eoH4JUqs6ctLzTLKhUPsOg4l2eVZPi60w5nwmbW1QQNv5HhsXgUgQBSGQ
PIWr6PIsMEKXxkopMRkf6vepszCekIEWZ431U531v5bFwMzxnzta5Ag5N1GrFpQb00FKrfu8nEmq
Aromo7L30zYSxhdyM++Q0oKq4vKnFXZXyfmk1n6jLadxxE2SMyoa31JMw7QMXb2DhDO4o7nHJb/S
MYOMJIagaIcBjxUmdJdLK31tLZO61HT2O3d5SkoIfBU3AV3aGTk3UXhOupCVSzyHjobYrEmLvl4U
3hbV484n2ngPok0r8gTADtS/lz9mcmaQlrVZ+XM4Hcbs09Lir62oZ1ufH/qQ3h7oo7gu7k1jjzB6
xZPiPYiJA/rMQjXhinbUlDOWUB3xWbUyHz4yipDnDCekCAMMoAbCNFXGmBaLEV+Ad2h0e1YJrmZ6
1Mz0YJJkWmhV9z+l0PTzbLhragzQ9b15zJVNxsvPJJujzBMp/ro6Jr1tVYhyle9AdmHG5Wrt6EYh
iAD7Q9dLh1nH+UYqfTl+GMzmdp4hzMc0QvEITZgYzbq21wHdyDKJcf/+InEFvbpizHhCF3y2uWJg
9Dr0frAssbNz4TybVD8dNCoR8MS74ljP5nNL8qmUf7KPIQGBFwTPRdm93seNnORaEHO7d823pfoo
dX46PAsNvJZIMg2dJ3ay+GoCiltLGdY45EERbQxlrwTbyL1gqAJREvsYC9PVkZLHIE8TOar9Tk+5
dZ3PDUlvkhUPJbbzqnMrT/FX8UvmwfD6+FngaOygeLEyEJzLcLc/Lo7N6grgB3EXE2gBuKyNJGYj
HqOlTDnjCAR3sZfbsFgyNWAOckIYDtlv5HTN34PpxG6FM81OlbYR52mRU50ReilD1t2snvRbGTNO
tVAQHnSdkbDh1lA9kLo96KnmR7s8qa3Ll4sFeTrawjoESFGTvNqVrW6a0qJp1Yuhl2P9sMLWE5Dd
EaOoqjE9u8rQWLgfo/JoK/Utb9Nrmh2y8gbABA46LQCQwpiuX8XWIV8aNEid0q9kkwHEKeoTv3bn
hVAK/K41nxoYNgwFvNQkLdP7gwAQC42HIMF0Mv5V5f2tEnR7t83GieVnCcYJribXWrsts02IpyEn
tuhuO+sz3cYzAvv4nHAbOnT36FJ0VexP/edBV19oT8xz3P2gu/WVBO6GTSkQBFeM+QalmElKm8rH
BNXTus6TrPzUnuYmvSn17lD1jxVQmwJXrxRLqZhZ+54H+Vadzk9gPMlmweNMW20UdSknkv2s8nV1
cJsivxGZ2oJJ7VQjDgXHzIwl6lLpGDf9g7BbriAyvH3tbcQL2pywMMnTxTxB/P2rveqUtDurIq58
uRRIlP7Fl36SWk+d9zBuG0fxYqlVoqGVgxVYGUs5/dcmDN8JwI2QP3bG8FCEBMTl6399NjwcmHxy
DIAU0hO7fLZU7a0Z6mbpizaYoIGqinRERRxzvZ3Tdv0WxUoi/kMdFkCby5XiQZfzwTLKF5sKwJli
/gfb25OSvQO0udKL6jrFHJST9ZaRqjQtu770C4JIpKrneQH3T3deH/eaFxtTHp5KdJCYbyGatTbp
zPRKz9piLv0RbU3ysXYKT7aRnSvgaAGXhhjoMst3S0ty3/5yu0uvtqU5xUjO9GPpt23zwuBdSprv
Dfg4+Ycx6W6rZW6pOF5IyNhZWmzDywuLp4bRInzJcN8yVm+4roxEGeqqxHG8bo/dTLvKqt18As58
ZyXOQbEfxu6UNsODgRm6wDXZcX6T53QbcZLcub42QgTzTAHb5g4Dor52cpAl8E0jBq0+YI1uQle6
y++l+NSjSi4qSr2S/MxAVkXAq2qMq3fHQaJZs34dNJMFUg06AcfpcmunZdbZQR9wiKZPDs3reubE
coMk6ZMeZ0BhGQ5BT6yIVmOv7nyMrd2O/5W4SsU2XINyjEgvqxxNar9JOcE6KTF1Kt1EV+aA7Xx3
8V3XDwpqncRJgOUZ568eNI2cUQWNiZ415TK7XmrPgs/UYvxNV0YkkgGKz41CtLI9hYpoSnbABFeP
q2rgAanDBAOG8nQVRmauAEhVQHHSITxEvGTROGCEr1AAvP20V10xsRICANhjwJLX1i06M7P6UkvM
wm8N+YQ1yQc9xNtH3YMoXLWAWEaopYAKUdAZWrdD5Ilh3ZSzzDQxq4yK29i0vQzlqkF27gUopkY7
TEv2MI/XhaVYlz4QKp+4il/d7WMbVlHdWoWfS/rZPJRVy4S492JTOkSk3hJtdxVHnzpLPGSYzmPU
35HBHyK1x4l7b1p+de+JHwNrHjlO8Jfo81xuLCmCRmZKUuEX4QcHllhBsA4LVMTdPP/4f0ixtr7t
6/VW196QU6iETsDDt48oYLo2xxPEhF8H80lOeWqOqtV2rpMfXupaMRiL4oOTHrRyZ5tdJ1k8O+1v
0BHwB9gFqzu/1soSwVXiuJHorjBjKQpW17rkozIvJf5l2Y01ZzdLBjWkGpQP8xDdZTJ6+WWyJz66
dbgMYjqNWPY9O+PyMzRJU9CO4uZMqFjbIj4IG9uIsz6U+s5j7yy1bvuDfZl1VHRLtjYuHW3i9Qyg
RK872c0Hroty8YZBa/NI9LevxvV1gbhT0jYlvQP04XLMYNhYXVH8kGcEEfTiU5zWjwQWrGy1L5nV
2V7wLZ3nbzno/iWSPMuMdvr/Vxeo+EW4slKXC3SSvboxIiVwjKXgypIlwxPQpL5Pvs+99WspsVbH
4untULa9x5h6iE6n0BlZrddHbZH0Q8IloXLM+/hQdSgk49CGpsGh5uIYS7rc7D3H+VT04WEw0Rfa
g49eX9Q8NQJcdG9A+pFurq6PGAKOGZikDZL0LJhWQXNsp8UVUdxGaMhETSnICzc07o0JeQXl085b
uGpfIePG8BVqEpq/1x6mbRqXBjaVJRjk/rZCiWRqrcBdygQQXvCgB+97hmBNoPlhtHx5e+3rNi+4
SiRs0Kpiccah4jy8KiJUxihSOQS53zZ/4RpD65LMHrTEHI5HVRqOieAKyf0xg6QkGFI0Y4DeHwSV
sRh60GBMgziIdL9uhvo5D023HP9++zdeYzFffiOad8CnxcZczUBSGtRTgSGAL1qcQkpcdmAagieR
Wjrxku4JM1fB29WNFMubvZCwtT/QMkd0T8Bfxfm4fEfZUtZ22/GOpvgz1lCuaHIK67dk6Y8p7AYV
8T3Ux09hEJ1k+6PU5Me334A4Bhf5DS+AIRBZJJUKEUO7/AFdlM5pZVj8AK32mEl+1LFO1LBvenuZ
zQd9vc7qRatzHMqdWIceQ7WMKDVBqhkZL4wBTcPUax08smPXyQjyot2g7N23m59atD4YgZr4Uq9J
iBqIhyiqdOYsjPfqQ5kdeu3YofPX2aRzNJOj/NdoLq6Z7zkJbwR+Jl1QpCGS8prXKMS6M/TBwFOP
ulY5ymN0k6WG35GHFE260/vcyCqYr6OvLBQ0mSqszhzq07NJSCKux/J70bIP6ZxQoXHcue5pZ8TF
zoovl/V6B9l0kwT0DQ0gdfVll2CZrajGSketSw9hYbquqWcNCNOgrZgAfVVprYo5s67gWRwGNE7i
s4CUg3oWI/5YR2hc3ykRNlJM3sO/P2oV/Rc9KimA2G4BXaR26r12foo40hO+MC+wU+TrnXpn0ev6
lMP0etXV29fSKjcW8SpKuXANG8AR5fjyVcm/pcHswoF1k6Vy7W5Ha3h7XTJJNHroGF2he9IiVbAF
RnKglp8LxbgxKUEFXUAfMYVlMBHoXwY7gvOyhynZjPHwXZBcpPkPomP1ns1G781QYuWFGXrICy6w
yMYQISCXdhRYxQTxbuw8a0atR6aYaBSvS25NKFUvZRM84CHSbwygD208IMBKV5zBxdvB58oL3Rbf
5dWvXH0XVe+SVNckYXr4g6leKd+ok0qXAD21GBwEQ6TAUP3uVp1LN09lZp5fvHCKkBkKDoElCfDq
JP0u8zuxZwVPeUl2sqOthI2fqKNWQY+YGbE42K8uy2qG9tgbceFXwsaNl7mAlrVT9Z2JCagop2OQ
Kn2W+QIoJLxeBIJpnjhZGiePAVERSzt15//y2oS0JT0G5sWr15brOc52dlr49mcMtk+6ydgC6OVI
RgmSSvxAcbRlbThi5iUHtZ/B/1tkrmszOtFYdAVHL6xNrzEeaiP93tk0K0c5OKjdzskTv+QyBlmY
P7H7MfwRbYFVDJIrrbZSU4tJNe5pL/u6Xh517Zfu7FFzruMrCyFyDd1JEUrtq89US8U04QIb+1Ym
I8vb+zKOe1GCLmbD0GDxxsDa2bwbO0NI0zM+otXC063Jl0Zi2j2TEkx8zPxdDGwvVk1/iOpTWM+x
G1jBl6TSH+y4/5Q2xUeHdkhXjDdyHXnS01wo+P7s0fk2Qr5o/GFxQ1MElZk1iUQt2miK0pyfZDHM
m+VDWkWneam+2IP+MZukG1NOb7IIuSaEdhTVbZXmRxCFn0JV/itU3WCmRWfv5dobn4Z2AuocXHvg
jNaT2hrJnXLUxhi+buxG2AX2cu4p02NXd76RH3Rpb8HNLyMwrhSxfB6w55dnth+sqU+GJPYJLjD+
Fje3cdik74fll5mAJkoCWhzRaQDn1FnGQRftUdMYfoEgp/ERakclfGeNw16udZ3ToTxooADPpE/I
t66Cck8pIamGFCGbUZ3lVv+aKPJfQ/21C4tDmXRPcV0f5bw843wazuPf4HG/OygjYXrwF1LBb8fe
rZckzBvJt5DEEb/n8iWBBGpR/KSclBd2ZtQ85FJ7YkN3bo7BcVR5emVzL6apZypfP9dJebuoiey2
CdOGyC5OFI57wNCNwAb1CXFtGjBIXdILuvxNPROWEf1g5EPL4TaT0ZgV6n21+rVJEXLp0pCznTeA
RjvVjeZ7fVi+6Q52NKVSHKSkvx2b4H2r37aa/cWknG5kwNSSRl0N+4GeZ6qCdt4D4G9sb/DdlPTC
qxlgwOo9DoM8yUNo85sr7b7H436ol8+zEpxHFUB6rP1Vz9ZZybXfjh59zOrsRvuIdOdd1xQM4+df
XdtkXjmPEUw347TzjTc2HL8NgBNEPoqZlyzh1eUV912Xp4gj+EOg3Jex+u6xltWHNJw+Q1L5qjlQ
n1CDwmvNVye8F5L4e67fjnL9N9LJe63xq840/T0hSYSgLqMz0G2X3zZDBjOWWmTjlsz5HLfRIwqd
X4RBWtu+txrtXk4yRPQR85ODRwG12nkV4p9f3UQv+wpMHRDXqwRcNTJHLqoEJwQ59xElQhKJCbOK
7QXDwzT+baGcE0fcmkpynOuQuie9b+zuZ29Ee6z969qfN0EX0TKoOyhAVh0/mqswSLoQ2VpUE9Bx
vh/s7rY1o8dkKT7IOi0AJ3qwIzpvxSx92XkP4h+/eg8OMyKBcSWBWNWVIVAqmQkF6n3IQ1lYxAvE
aaviDpH2RzKxCDOOuXmKjVOhaTsfYeOogPrWwRcKV5er6T6Wm4kp5dYAH5iqLszul3J0nQIjlWQ+
jBAR212L+I3qkgqePgJsenq6+rqPSJe7kkuU4/2JpoHQRUkLvCAxgFbD2a0deKzWUXQz2JU3ubTz
wBvVNasDUBJJroW9ziot6fXc/MfN1cFhxbWDqoHlYA3u0CPm288YlfUmUrt4Uyhy/UPOhVhEwfx/
3okE12WX6GPgaU6vSaBNVoF1aJNJMnJz9O2g/ADU5eMYdb4cFIfQbs4q3TdgngD+jWbnlrnGSnHq
GVwwThAQF0rcy1NPB0drZMkeX4BOi02KmZaHKn+X0tUNsegA0fK7jeJPak9WajqP3YKaqcHwJur+
LirVk8LMK1o15igM+MMmX+ps+Glo04MQ1Xr7aGztTgd7QiEzKeSCVoFckep+sSUHX+OGmojoMMbJ
eUBQIsNoFV1PI0l3YuJ165WX82rFVZ4CHEVrgF0go6UD8KXz1rNqaP5lAwoX6fh/fj7uToActNMg
Ga/bfmZnSlOcI7SY4HZYqvq51PHPzF043ifFdO51YvHbK25t/xdkORNtipUrV+EuyZdR6dDtDNuf
GmJIQ6pwtcfQO4dz/qyEpF2Z+t6qyrtBLx+Zm/1++weIF7gKdsC4GQ2j2oLLgiw+wKv7z5bgc6sF
ippLGZ/Jze5CA/COVd1k1v9wdp69cRtt2/5FBNjLVy63qUuWZFtfiDiK2Xvnr3+O0Qu88XIXS+RG
kABGgszOcMpVzlLsrg91YfeQJIKcgvEFpnjZ6c+qvJnTCWVwq4g3QnEBz6htZ0peUldPOA/U0Rpq
+EKOD4EWtzRiN6qExLqns5PVcQ77kdV1YCyltISs6pgndr7pAzQdUWVXAuNQFL+CJGkJMaT3EWm2
Dc4tLjvcHan2ziUOHpGpUVrtXD/TjW1dBK0b2P/898VBsIdARJRUzxp8YT51Jcoug2dhbcFGOSi9
dl9Regia5Mai1p45/9mMUnTvCP9JzFAUUM8axEHvZJJkcvOU+rwnZb6rWv2mHBM38dNdqK8pQV9o
YjIe0ByReDHkklkeyi0Wv3lPgKG957G1y9X2OKjtTkMZqpj6h+hoDG9mtilyeZPia61IsjtFJN4w
0Fdu3UuP3hexmsq5EP1c+re0pS2jd52OSDPH6FAXD6n23gTp82gfsaQAnapuK93aO1L7C2OZ/57z
E90QbZpfxc4lkQDDKSMoLCKMQolvhCzHLOHXWx/1Zo0o8aVluTzfX3rU4LKIvq1Fk7Ac+6hohBSx
leRPTjXe1qa+re36TRQ7JLvfqU78EivRQRvDo1r092UbPBq8sHqyK9Li1Wr8hwYCWht/lnK6gjK6
cLuz8RDL/n8/zl68uUA7wzz3B6R0h2gb2t3OjyJQtRKIeRT883glrBTP03ItbOEgiGwxAfaS11kW
BXWqCq2ZTIq/8KK+pW8gna8Uny5dqZQ7wFwgIgtlaBHRxHVaVs2IZCBVt8nS6cW09EuBYNCevX5p
rI20+LjIN4RZ3BItCq6oYIE5Ji7KBtLWxsrSXbq7/5jTsgGcBOQEQ8lIfQEfHUWxQUGUV+sBc1BZ
g5M/odx6fXIX2qA4V4hClUi/4d0tLm89K+lMJmi3CfyKqOAVarwxlG4Xq86+gkNg/x6nL33JfAJE
w9tcrcm8XNwx1EeEFC/lzaUu0hARszkxckziBg6ApI9Kt113k7p0DgC0/v9hFjum64q8xXsZhjp1
5y78p0vewUNRQ91Fq82kC3Gu0BaBWoo6KYDqxZmrsyDsWwu9HNHjEGB8i6ZRWkk7Sbtv24l+ro/o
yH/XQ+WtIWhEu0aBT3vGnXI6NAbGHtWaKOtvdcxjxWp2U3erRfmHFLWeE+Qbqddv1N5+XdlIF5YX
6Dj3H0AJ/lpGAVDg/dqPTKYsRCXgEtCkFBTXPsUus3tDJ+klLn/XSfrcOMP3zNI7aDruEI3/SNJ0
S0XqPdSTH6Fqr+Q+Fz4FYSbVJQGFO5erR+faqvKRhDulwZY707Mt3aXILlSx8YrtthX7blP1K2/P
+ZYW4GlCagW5CfLrRcCX+B1VmBgRKtXpd7r1rnLXT/l/7xvSTIKtRl4IYw0dk9PAy4jl0Zd0vQPu
+NINL06L7KD8PdFXOnjnX5ZhQMKyn0T+uizzT5IG2ldVOg9EgttItVsWf9OKLcf7qlyb0oVWlSgD
cueYIk0F1HY6p8JWysGeK1Syp/hBTmviw+5udHxEDT87i8JZ4bht9K4C3Li+gc+veQamco84AKVa
FMtOB841qxr9HkGgrvRdUwJmNTuunu7S1fLihfUUruQOoQnDKMuefi/natCriJEUyjEefQCBP5ri
mcZYnWUr+/D8RcGsB0lU4IGi7bfE4tZFDjZ8dsixEwe2z6eWYZQ9SK7dHaKswjZrTWnl0oC4gSOw
QGUFaIlY5T8yHQrsajMnDDgmH3bwOJo/g9CDqCj8beL361/s0l5RESdmWl/0K3kBkdOcWcf4yW7R
KP7xUfvPTveZtTdJsqtwT0WSrft5fcDzq4QNSdWCGx1SCDKcp5MLpZTQGzCUp1ef0fjSIVUl4xXg
H/wcXnj4u/FXgpwLO0UQDcRB0ERiJX7QH6sZG32bZmaAVFPc0JlH2HwUWCV/r81H2KjXZ3chFEB7
AV1+qrSWTtC8OHrVJDllWSP9peBrnDvJPjcjpNTrg5mR1MU7f6Tibhjb2bBvs6h7GO97/el/+Q0Q
ronqBJp1ede0mWxnaoCMTBi9DO1dP/r7MJP3VuTvDTVzZyfZyaW1k6fktnbp4ahrAIkL1wCUS/qE
okqFEsFiA+sSdcg6jjuvznO3Sn+15XtYvcz0NK/P9NKnFZuJd4LsiF7Z6afN9VpTKn9Geaq2N0GT
HWvtTTGTXZYXu6L5dn2wCwkK0EU+KsgW6o9nMDN/zKPRyDQUampro0IVDJTn0R/duXk2q6ds1lDY
/lnYFCWCnzCP8znbDvmwVe2/Vb7AcBicn7oardy4X3bDp6kCMpjctkJqgSO1rATVUWKYuR7xfsU3
ea+4SvAEUQI7iNfBf2/UO6AqbqqhY3/o27d5+AikXVf98It7bNY6+bnsnt/7InPHcWdme7lsXS16
0KfV7O68Y8Di8TigbCSo8MtgLhmMvEvwpPNG41MphhfYIbss+LQT69Z3RuRQm9sZsrJkv08UDK9/
uQv36cnYi20yBFNTKhNvRZqLrmm7t/qGNvqb0pa7EUJKkK6BVC6PiDQqVST62Esamm/NZdX5dK4x
enVrmlqUGdyoQN62vzMarN8LeWUfXB4RsC/qI0h0LeN/rdbt3oG/6unhsGcfzt0b5rf7Hh3nDPUP
f/zn+ppeuMZZ03/HW9xzUxzXjVmjgjanXGi9tsHzDiThjFx0vC0+QxoQY/7X9TEvvVVUvfEBRX1I
IZJaXOUtsfkMY5dXScX2TPuVldpR9pONUf8tadpuMLeGPINxUQ8rA1/avZrICISOpoD7nl40egpD
QULM0lOJdGWQTmMpwxD7nQ6AA0r0sNKevjQ3aWph5rlWhLn0bbWvsqdI7s6gbWqTNjHVbEYvY9dM
33PlLXS+g7Zt04dYW9u7F4pf3CjUPeG+oKsE2ON0snnd21au5p3Xl48OkiUDNYhG+Qi1bVocs3Hv
50zWDDdq/6Om2bDXkodJO66s+KX9xbdG/h7dUOLYxYoPiRbLEFA6zxqfalXZRE2EQTK0vPdE9XHs
0j25fDFNNLl7N/Vl8YMgCimoo5WuebC72g0g8mXTyra/9LKhkEbnhd9Gg3ixNim2qYFfEi1FyqtI
gJK4o6WuAKtdU0a/UPfjM2CMBv+HlOtM3lEJpSDv6bRiRPt39FuwCVAEjxMIpBT96SsWrZfJL+Ow
koNeqESLcWELk+RT4f16Bv+Il5xIbaIx4PEO+01XYMPJ5QHR6aAOx9y86X52fxvA7Iq9JH9QCS2i
HeGU8+oANJBvQtNbSz3P2bTAGngwQGwR5RPv66fbUYI0JKEz2nlqdjsGHvLSXTHjPhDepbl8iKwn
FWpU4/wynXnXw3JO7dsGaTYfi0BEScudvYq2ECOePbnUKBUorGTEy9yjJb/SERcivBG95UG7M8fq
buQexNWtcfM4O8ryQ6C81eBkYiNzYym7SdPUNWdn5WW7GG6yN0TeiuQJ+smni9OEqpmSsrA4AYqT
QePJwUAf7iUJMzcvGherZs+Qko3NG9QptavdlMHKkTgLwqhSomfMIycEb8k6T38Cfus0hrKp9Wxd
B/fAuDlHUU82Mh2ClSz6fL5iMMScqEVwCnE7OR1sCtomqNAb8/LQkyiiKd+d5p/Kv3EmV0m3Ddi0
0LWwhtZphckri/31hp5898Xg2ungKubyASYkzFS56aLnVytxBcG79obw22zdz+GGku2mZrWlHQoE
kXw/2NsydbX0WbY382FSY7xmf7bxsLEC11JJsHx0a4tN/ktNwk1kxzAclQPkjp0aPpXzY9W+Js5z
J6dup6PdXKluX7zKWubi1LHBxHmTh+lGm8uNMj0r2Tawtqn9U+9ktyLUNtBAHDQ3wGoOO4HKNcMd
hO+g/8TIyjUSC+Un1HjcLqZ3eGizxwZ00PVL/OwOZ724vAThHCbSWRkCV4FMivK2xdLiTTChhEpw
PnlgCWiVow3BBZKZ2+tjnrcpIRvzRtOoJziBcbDYIakkdXEsIQcoKpQC7S9El0BouCX4TeplRfIR
I2YyBT9DYyXxujBfelPMmN44GprOYug8S5zJKewvcURFCwTTX3d+S5ruWht6Fl2yBlcSFdDFhjwZ
cLEh5bwmcY+cxit4oiMY5GaLHRoU4Zw/BxKOFhwLLL2FCN/KMp/dgWKZ0QgV9R6eZ3lRnHXSIOeB
Yq6lEblWcJsVposw7UYAsoW2nKz+Tll8w0w9ZUCFTwhPjcO2WgsULq75H79jEdvX8lg6hcbv8Gdg
vZh4aki9lUO/nWTEhaQRX9PZK1euvC/s2nLhAYGIyN4h7VreeVOjyVUema3XVz/b5lvtHNrk1U83
k/5Nsvd2909PXEhaE7eRZ+wb3/WrrTLukmoPTFsQxKy1ItV5HsgHoagigLnUjHgpF5eTU84OahsU
jcadUh8s6+BMt2aNzMWP8iDNpIduErhQIamYZ62n2Q+17BWRa38vtDtjbw2IU22qT2PYOP6Llh6v
75ev/O5sxf79eV+h/R9RRVHjYdBHlH3i0KvmrZHt8Fmrn+J0Uz/WE7ocu7Haxjbn8i67k8HQNDon
9nYuDnN+vMsbN9Fc1NxbeRsqIAA2BwAAzvCsWCv3xxes9uyHclehGwisCv7k6TpmcZz6s8I6KpO+
tVm1ELEoGDPveCl+xgGce3vMjo6MBaClePQnt+OgHlOnK6Da1D+Qu3OxN3E7/3cdJ/u5/I6u1rbq
CaEN6TExfxsyRAXrkNJGNe/LqKKH70WyfbCH4mCkqNKjmEeIjeWB6uxyPz8AIDpaxjMxwEZSP9p+
phfyAy3FpnxLKv0pkuUdcLcEa9OoSw+tpPyF6anQtleFS+F7nHjVZN6G3Vucv5rmMQ4pABj3erZH
u91NpLtQqrYduHdffgrk3532FLGRwXckWGmnYiLVTUHEX1jzW1gku1Srj1oKkAfhZR6k69vEvHSt
KF/RJ9ALSgWLK9Rw/GAcC5UnQ/zKXfNXcFs9G8OuRBuK1/E27g4zWF+odOpBMYG10ZnZDuNGD5B4
2cDIqNQbpdk43dMR9xM5TtxQQd8q/2SDbw1jFxHN1kdOn/as3Lcf2W5quZu2Ds/zb/POv5OkBzg8
8bipdXRQPIo9qrEv49uyffTtHcpo6YvyUO2cp7AEZdy9w1Xv4/3KIpzle+IoA/gmshX4xuVZ0Stp
CLRKb72pK7b5jy5/stFK/BU8Sj8bTklnYan6l09laWRTPWf2rVIfFX2rp4cKLEj3YLVHw3wPix+p
s6uiFm7bpmk8fSzdkuZ1tZfy7RSomzqnPtAC4Tg64aMKVXtWPOKZWd/BmMYg4T00dlajuQjmBt/A
lhiPVvw5DLd59xA4m+wtK3+qzrBJlGpXBQ+Gj11VwhVIKwjEyqPm70dU/9Qg8IruEwDjXRSstRsu
LRToDICoSBGTly/qjJOsFr6tDkSDkLGoyHEkg60wIXDz5gMM8cqjd2k42mDE2vSjKLctMpEk05RY
snJK1+G45XEvOvMgLA4S67cW0xdL1sDvxoX3HbQTtDbaXzQlF9G90yehNMhp65WQ+abyQ8i1CKXb
6/ttbZTFjTfi31HReaS8EHL76M7dPH5MSr0WrJylzuxqIiN4qlQwzjP6DI2+oEwFVLF7K2H/O3B/
Zq7RkdK0koy32fzqBI+9IKDzjCsTpKVxeADksdVrErl2rWN+KVKknkuEiMgFrJalorcDRTY2csSz
SW+5XAbVvpFQQc3tX2n8I+xVj6Qy8BWvcpSN3z5fX/TzWhbaDzwzNCYE64S77vSd8QmazTDWSOaH
yhWxm0ApCmK+6v/2AUmkIbJqwAmK+tv1kS9ETBRWgJJjvIlAz3JTdYOT9XFMBdSOCIMRGVTRl0m0
fGNCTi0+Hc/o1jq5FydLk4mTw1emgrfYYsnUZcRRcQN1CDvX8E2wwoRfiIhVhdahqCNxBLBfa1c2
96WvTOWAoj0XqmzQ6j1d58guZhmHAKabfC+Nz1Ryp+ZNrLMVv8rtox3C6pLAUOKsJiVrVdkLufEX
SBdgCAoBZw445mSYI5VvRIgd3036x1SUb1AINPoPw6rWpnohHYB2S+kGh8wv8efTqZYoP9tJDAEg
Bnpv1dlBrXaGMmML/SgIdk2DiqIFOxX91etb6tL3FSY/hJ64FtAtXUThaWI5Q+dYtYfS1MbsP4Qq
vCUw4OE7l8mXUo7yIYRyVsYV4cAiWDsZdxEu4EWsdjAmycCRmh/qz1a/U4a9Y3xgver6M565rHuU
bQSPL8Aq4vrwFy5OIW1F/4n7jH77IgdqB6UeCkqN9KDNYzvph3L46Y/R2iTFDl1OEi0kkmld8IyW
RLA8iXJukZabQn+fuheDUmNCBhvGudfr3Q7vn52JfLLaPgpt8TwIdu1ou6b8cn22F2ovADE4Q/Ru
yTopSZ5ur1SCmKJM6PmZlBVi5Hl01CWN+ntBtG43z6Lo1htu7ejuaJOHGZI3rEnHnt9d/ARcIgTn
g8ho2Yo3/KKwUlsvPcGk0hBNFCSAKoMMGRH3oXnRldHNnK5Qf89P8emoizADx+A6iYQ8aVpmBwwM
kCtAV10/gFO+q8r8aWWdz4+xYHkDRqG+zOPwVRj+I1VS7CTLwgSmp4+tPKbEbl0rm76B4Zfa+Chs
6gYXKdyRQ8KrlaG1s61GtClwKtCc6QEsVZCMbmy4rejDzc6NiapWDPAK3YROze7yErVkYX4Nrkxn
C8YgMoWOuDmvuSafh1knP2J5rJIyKsPYCGtPlgOsKFHCjYyDDJ1HxXfdn8F/rXkZnrc84FEgTYN9
AqIp1DHFSf9jyau+anNNmSqvUoptEgAaNGUv1tqjVUlbIX5VCmFeCZsLQ3cLVfK6IX9q0/QQYiCp
rfGUL+TygvmJyis7XfQPF9cacc+Q1OFYeb0RUugv3LaPvV8p6N4crbOgAWRIehwgo230O+H8JN5R
oRdsYmWH84+XZY8DsKIO3WB7RPvB1ABaPhYdNm+lC5LVo050fet8ibmf3lL8VLDSSO2j6ki973QJ
s8G2J2VqUT8d4y0cPRQ2IKxTeBAC9I4NOVMP3BpJGtXutsHcuan8JPwiomPe/aXPDx1Pht2+jj0W
it1NHKAEArVBVG/qMLwxE1wB1eoo2fXa9SqurbMfTpdLoCXII5aq5RWOkmpvoZKaJx8+0byJxt2A
EDQSrUK4wmz2M8qdA78r7dZi4gtHndq5LZPtCams5buJGn5nSlrFvuMeE0GgkG9JZmNTlns1Q9lB
w5Yw73Zms3KlXbrMT0ZebDG8CDv6pHXlRRMWOmgKCEEUIRwjRrf0Gztj9kSh/CnCjEeFwm99Xt8y
5x0u0T0RgFmA/RfUijpTq6W27ktPG6COiXQAkGfuDLuiSw4yxUSdWnqbTPsE9QrjdWX087VndPzD
gMkIqPWS5NEnRV5YscqtLpm7Zj4YT9Is/DTjTZzcd/4BW719U/a768OeX26no4rH/o+bJm0gZpqT
UtJD4Ct3980/HBHFaI5pkXidtQJbvxD9ng63uNiABY9aqTHJWQ1d4DLuFCKOgic8erg9krzsM6H/
GSR8Zv9N4JauT/fyN/4KW+CxmyCjTudbxfmMibaM1Cu5axO/qsFOTjIvTe0NfO7QSL/saXvFv5Op
Gq8MLhbz9Ggz+z8GX+RYbTTFsBNnNhjdFgWYAvoKmXbv+DSNM4kqCbe5+Mz4BtykjX4IMzTHseTM
q7Xr8UKEzE8BDmZBEoWouSzPWgGOx307CbnsZAM6vJvfirlHGi8/DJGwWn8Ns4arcA0idZ51g5NQ
0XmHMwU6aGkeS68FUOOMItgcVPt6/mcOHbcClAlPaKXEe2Fnk9qJdBpNQxGvnn7p0CoQR41btMCw
G1KjejNVOjbldL3KPYXNm2T+tfJ5z29uHkhkhugLE6wgQ3Y6ollaQYVFQQGpYNwZxCEQNPdj/zDi
h2tOtWuM1MHoUIe7orffrg9+YbYCW0vNiXD4XLI+q30lAw2Qe5j9HMq0uw99F4WlEN/qoYh+j/U/
18e7sJVpKfEhAXrBhFr2ljJdTQMts3NPJvqVJ6SNgnrlCf/6QovjAlwQmgsyuqAHzzAXPAmxnaNn
J+njbtJQg46N+zA37iH17ab0OyooByS9obfab0Kc1czsb9HYUJssfjl6/1klwUzrydQ9PzG9wMEd
zH4I7ORnYiBE0M27KXRe/aH/1WEMs2mq+GAYfe3aSDJ6AFx2USwFCG+oz3349/XVOzcH0ZDOB7IH
T5u63ZkEWSjFeWcNWY4hiYloUL9VnbuypIzPq07dVMRPjd5uWjmi7p66o/EE0s8d1L9WfseF4wh1
mBoYASeClEsSo4ZhNlQ2pOIkUENzmx1CP/hWV9GNOfS3dfo4Db1rK6gXj9mdYOKIyxm6zL4x29uS
PMdSm5WvfnFpBIWU+wGNWUqbp6coRhMc5B3qeVPAsaGEno5E/FPuagPRACptkM/QlaCbFudQDQpX
CDdmk7oP5FV7uQtvMo3bf3/LIsX09VANFdhPaIkQb48EjkX4s0FdwQzTO9NvbwNu5wiHejtYxdtc
OmGCOcNNwj9B7p2uA+EzkgdpVHgtMmVTFuz0fNgNGAKV0kF0roWjk/6zCAyibe3rqcjHcjfLwdoH
EaHX8hjSWGSbKtS8TGPxZhcjXOJ5mnKgT5ApjVtarZTwExS2jC81t9Ls3dmUqWtgZYJ40jgeVnbp
pV/AnaqjqigwHUsQczCnyjw2BYJ98qNFTUFBe0qI+E9o4iIzsvGxezDGYJtawV49GPhOXP8Bl06J
Q2mWKoNCaLZUGlIyPTK0xOBWCGlia3D78eCMyVnauPzPQ1HCAb6io/P8RbM8/epDLZUtqkq556vy
0bLDvYMYu9YEvGIr3/W8doEgLpUToVkBrXRZA51LObbaGP6Mr8tuOtkPUMruHesz9W8b1CllLX4a
+uy/A2YYleffULDxQXtw8UbyXNNuaxW06my4xfq4n8PqliZSJt10WXTj5PUmd/p9nGdbv43uNck4
Rt2wMvVzfRrxFYHgCykY6FzL/LpIAivvZ6iS0qh4Xf4ZN8aRdAjvc2mXGzWdRE7Z9GIr6VGbky1y
T5Ii7zt7RghsPhRR9v36BrsQjsFfZmfD1aOBBH7g9LPnaH5LuYx6iNN0NwQZHpo4cBL1r4p0U+OY
hFiaZaAQNsn762Ofb26GFhaNQjiEF2Bxx0VTXVjlrAKT4MEZFKIU58mqQqTaoqfrI13acTx38DtR
38EDTRzzP3KNptQCnC5pjUVhc0QP4XtuTb+xTPa6ppfc1rKj7TAXaz3cy2v7x7Da6bB06kI5ERqQ
4GEqqhTlTaYmD4NdJ8APaq93mjtfDm4HW2e7jbvrcz6XzWKr0U4hAhUY/bN0PjbUWDVq9NrK9li1
5TGbil8A93eSn/8d9tPBYJPH94ka/lRwZKOwd1sX9d1sKu7kpuVHV2Qv13/ReaQoqPK2ePIRyuFt
O12OOG1qZYq4QcOxvlGmW6dDHijFDYXSdC8XXO3Gyp128bv/MaL4939892JoDLMqAeKo1QPqsK+S
lb5L9d+DD3Y5je+DmojD+p9O1L+DLqt23QTaq5iZZmN6EXT4KJv2U0Lzdwr2klVu+ijatXF4bzvB
ynQvf3I2Om8VzVKejdP59kliWH4fgv9Jx71ZQLto2rsqA2US2fj8mDdJlu9Std40ZYEpqe1a1uRp
5TuYjU/c6x/IWr5phbFy9X5pcp6+40IZmWNOc5EreHnQbWNMfMmHYzca0l0Q9aGbgE71zaegdMpN
mTf5fo6AihSo2xN2RZVzrPy7Gq6XowbeXAffo8DE3twvWtLX4q2ZOxM3p/SI2tfnHEubSW0eoRBd
364X4sEvQWdadQJljwvD6WraVaJjJE+v3gF7PNpvZee29j4Ad2tlNHeGX+XYPlgKmo23CeaWMQ3a
NHR+rfyK89zu9Fcs3q0waQuoqORXMLe2fC/3R/PsG7BcEmhVaMta0byN9fRBDuK1G+TSBS0qFfBw
6Wig53y6AIk12mlVYAVQuU1R79PA+N3JEw3KoHgMuvQ4aM5ukO2tHDQULcbvvuzsQuUgNW+KBoUt
X7k/Lt6n4unEeFpIei+rwaOSN6DfUbKtU+B2DJYmwJzVLNxXAbeXU76mtfM0dHZI0yX8r+w5URpD
hQApFBsr12VOOOmRY4YdoVggT/valiVXL5ub2Wh3TtI8aHYRrsQKl65LtAgUysjCNnMpG6fKg6XV
tkZva9QeMeraFWb3zTeMezwDD9I0vTRBfry+2URkvzyofw65eJHBi2jWRJUffVXOXhzuOiXbBLm1
Rclkh+rRypJeKMqJciN8amHQ65BqnG4wGt9j2TgKVfjAOCLq7c4I+Mq9chsSUIMeq72kKVzcYX7X
WBwnUwoILRzW0n39PNlCsp0OA/RZdvpZX7HVpiFTcS7xDDQvU63bW1J83xeAqAczOqQayVeXEZel
710bHeIy/Dlp3XfKqfhH0v0LJeXvSqZYHtEO82u98pIqBf5uz+9WWu0srbXxFYh+xMaPUQVJVHa7
fhp+5NoIHzmzwYLq011pAUSzmvA1TWMNlFJOx2es7+JY36fZsNHK9GCUxhOqxqN7/aOfq1lBbREF
f15mXo0zETkfN8BhGFNREgg/7qPZerfjbG82DhLost25lg+8zZ5+xn17qwTDIenUba8GxyZMZ3Df
erOJX8o2QwSGqMpXqs0hG4KDPA4r8eL5hQx8QRZcEz4UX2n5vPnRXKpSosTepE37Rm5QlUpe5lB7
TPMa+rHc/Mh/SUq1DbPkdzBVv0wt+GvCammO1sw9zs6m+CUoI/AsEDMTxJ5u3CjtWt0u+SXW4HhV
3R1bTX1EF9mVu2pTzclN4/srr+jZ2RRDwu7kWSeL4U06HVL1/bDvcyv2fLgf5AN+Ue+yvt0ldnww
nbW1vjRBECqCTIqsIWD709Fi1Z7zqJdjL1E+MhqgY9XSdXx32sf+r6FdKemJd+Tk2mFqqLvw0DCU
wMacDtYjVV1FFSrHmvquzwE2ca0rFc32+j4/fz7EMLQ4UOxiVljCng7TGINiYP2VeJPV3CRtC5IT
yBMMTy3tX3K81WIVrs+c3DeK8m1l7LOnlLHpCDJBbnJS0EXsW4etXGUTENRQw/k4nm5jNbkZU+tH
lCuPhpHd21BXyIZup8LeSAIrriX31dg/kqUeQsunwxl2a+fp4o+i30cZFZMMorPTBVH7LKilJky8
NE5vouZhAkwh96iRdvY29iE6zd0x96u7SXdcRxrc1KESOo1PqTxDLplKkGvWimjNeZtELBQIP7Y4
yRrv7elvsposDU1JwoFabraxWd9J6ri3NboCofk0Q+m0fHlDHo9u/3yLAtVa5e18L1JXRvEMfiMF
bR7D0/HzUjFIFcvYG2kwF3O5lfwnY5BX9uL5ysMZECx8ghmIjNpilHFyjFId6WXL5XtXvpQ2Weh8
jyHObmXfnT1tlDXAMXALA5oBmrPYd3It6SGqhBFWh4Vb02XOpPd68F0bKxIo7+3Wemr9cGXU88uD
QYU4ssGbLpysTtewUPrYKGQr8nITkHjTCBVMV5ayA8pgt5luubK/EiuJ9Tq9QRgRZg3IUEj2Z1Xt
KdciuQgi7uNqPormraSWz6o/7zIzus96f+XJvHCVAHYi7iCh4TyfMeAbtAwLI/VjYO8iJUFp3pRv
8Uh7qgZrO3GEWqfaOnodgJEw3le+qTgCy8mipSpE8EU7a2kSNqM+2SW1GaM/6HsZoHXdlx/lhO51
Nd+FtgqEudnp2nwbqYk7Vx1Iyi5ZOadnmTX7SqgNwO9hb53xgOWoz4Nc5jeEU+XWPHiT3X2zU/PB
iuwtbj+/Emd8TuqVgPHSqJDnyEQEfpbBTzdWWvMv5Jo3EOoRfJvZrUb1O2Zw39rQ9spQfsqy+b33
f19f8IujGgRIuNna5yadRadqIXdG7DX5b8Ovt1E+vivq+BxnNn6/4wt2yA/hKv3iwkcGE8vVwHt1
ThkLwaAats8Cd7W9U1LHG/v53SYRzSQ+rN69WfGv69M8R0LwQAkVW0BXJlye5XMQOglhdwWIh9rt
TdI59+g6x+LdQdlBP2pt/zrJzX6A4hMkv3uZGEQJh+e8/h/eAPTUFSZv0qblFy3SAqQss7CN4Qhm
aDrp8vhcz+anWST3kjY8h72MlbH+wGZ/G5X4r9FZM+m68AYxvimQ9JRpqY0ubmfVboiLBqK7OSk3
hjFvjOKA9M2udyvf35cljpPIC5u4g4F0XbtaxOQWp5tYSPiF0og6b9BljhPX0GeJvIhShmR8LpM7
BxPIyEzvlUB7VCJ7l6mh13bWlnN5L/uNiw7HTgrXFDUubgjR+2Dbk/qe2QUZklFaYTERb8vTAc3B
vAwPlJ0eVMSGa605Jp0MLM/ehnl1FxTO+wyYuCRbvL4vz3nY7EsLsCWnAJ1t3rHTU9+EqMcHodD7
nuutlk5P2OR5JZqIwqs3iaZDk83fEt/8qVU2qOK+2tXmbWlvtCrw9AKbDflvI5U/dDVHqd/QNgn/
i26eV+6mryb78sMRnMNBFlYNvH6nP3OqogztNj/0zMp5rCLjOcqGp0Y1H/pgfAhBLSaDGoBmDz0j
V2SMOg1s7WmEuIVT/203MqiU4pbgEZ/PsnnspfJhiMqXOMvvc6fZ4aqznUa+9qPT+i+SUvyjd77l
TlN2q5hIsNggX7NQfzV5c7dSlzzkakWhitaVHTlrlnoXHnj6o+jZ0zIAzr2cqkJdtTRbrAgEDrQY
gBUH1dbA06qu4chHbgvo+PomuPDA88zCOUENzoF5sohjAhwD8twmI++Kf6YieTa5mao6fiGbeBpm
a6UOct6mEVsOWjXeRpBnUfE6/ZapPiQJlFmMNwLtuU+bvyxn9Nq5OxRaj1A/DLS40/ctFI0AC7ti
yl/HVoW9UCkwlJFGTdiZNV4Z1xfhwkNE1ZxfI1gwRB6LRYgKv4htCzuQRJHYPx9JVt5IWb3tKtS/
+nrrQx6s10hYF48fLAkkAKmQiOz7dC1UKUzrEZscr4mGG6n0fyN8Dewy+9FnZs1Xnz46bXbV0byp
7WzX+uOmDc1thtdC0HYH8beW6HCeK9UUkELQBnRqC5yvJO/68mjilyxPIMVSSjj82HMFoCFvm5DC
YeT104NsDU82PWEn9uuNPynyrZZ+UMF8s6u2uW8rHxZl7bxNFoKYtQH7pnOgqQYSOrJJ6VnO6zh3
4TbsJB9gS8R/I8M8Kix44pEGz0pCZz63hdAlHgyJr2U3zhxDj2znTyubdlOuHorq+/X5XTp1DrQC
ITcM0H7JNK6ipFbQRuYMMLeQp8Ezkvm7nmXvSVfcwvTmsRzM3fVBL4W69Ab/HXVRCcC+vdKaYow8
qO2Yaz0hPH8DUs8fy83gIHiBs6NVrtyll97AP8dcbLlYmmPUpxCNmOT0PkokKjjBSgArTvDZXjEo
o4gwlohn8aigJ99UdsC0FMRLAlX5KNpsY/v5i9/W/+0Bo1yFhB0ahPDzKLABLlmMVRdqBrA0FwGk
z/Uw3Gd5/W2W6u9VPNwPxXyHSfjNGDg3kl0+9UP1f5Sd15LkyJWmX2Ws78GFhmNsmhdAIHRGalU3
sKzKLGjAIRzq6feLJmeHXVwjd836orNSRATgcD/nP794cAzz1jKbcLEemdQF5mRusbU/VELe5LZ5
Nuf0aBjw4f+/bvXf36f/h5U6RT2T0j8/6a5Tah4zD0qP5Sazj4b43nXH1jso50sxmOdoS8enf/2a
f6TD/M99+OfX/OXUtGSizer6mnrNjp7JS904O/9H2TRbXRtv4OiRKiPN+lTaaZSVLfNweUnXh9W4
mRmomSU5D7GxLRq0c9lNh4NDb/90ChMTrfkOyvK/ebv/l3PoOi7HzgEbRLyCf7mVdd+pQluAB9al
Oy/pfL/E2qmb6gJBdimiVa53wmzFtu30Dzvxby2ccSwnKMpiq5p571vywSJnhmgw04rIULlPvTYL
28YfI70xd13fvHTHEVuMfEPwl8Vn/tcf4M97CJcbSTzjBPhz11xCTJz/fIubelmWdgAPyKgZHjPt
kZAv7AqMkCowFLm3+dcv51xv359u7y+vdz3S/mECO9axI2cRg6RXPWri9Rky/HlKJMg3BEFTa+Hj
rid9zerAj+Ht18344Eo8AmL8ATKCxxI9eRj19N4ClMG1eJcnz5NaNjOePNfghZz4O5XCwEtTeEnL
huA9bx2j2BpPQhIFkiMBWE3YYuIxmV8Xr3t15/Q9vwyDvlHatMuS8n2yh0vlDsam6TEycfXxaZzs
mGR52ve+7j4UqgvVkSRauccKBGPsebej+ncGlPY/3RtczSlwyYyES0ll9UvRseLoggzfzzZ+7W9l
m269bNqgrcDkKay9Wy5UNK8jIvbuJFPjnFr25WmAoqImeTvp5MPXnnp29IVQ5ep+TkaE7DHGtOAC
qYWK2X2UyXKbk/uadYG9JXw7VAbgJyOeZf65UMBV2inV6pt06E5GXN9Y5MEti38iRmljtPqml96u
bQ4jKQMINvfTYmwXcz9by78Bc/68Nf9tS8Ba+Q9KCqScXyE4e85t5WusmWSFN5vgJrjcV/qnUJ//
enH+Mvj4+97Ds3wd8F69rH452izyw8bCBDVae/Q0R9vwwpTIIq/ut1LPHvzlvJjidiC+pRP+o6sV
33x05N9mcdHGTVmVZGlYxzYWVtBY+NBMBizFf5em8cvQ47/fJHUvJx5OG7/i/m0x2O46FyAtUPD1
fHh1+/axKkFgZ6yf7RhdiVsGtroseHnC2K6LbazLS6y1/0aj8Qeu9KdnGW0u4cKUH4CJBIr8gp/D
BUvqJuYYa9v5TrPbbc+s15GPky2/Kt05Sd++2HVy8FAPLIsVXCUciLt21iQOlbJu1PCtXF+aqcNr
wLtYi/FKVIxazNAY1XG0B7wYzRO1P13EgPhe4Q1UMIn8pjfOu2mpO71IQjepQmv2EWckO5Ese7Nz
L3ZWBitleattGvHeTWGvIWo1tMhRZCMU8ugs5eb6Naz2yKheNKGROm1E5gRemGytTmIEqTYGPmIQ
hXZWX9zrXffQqvb+qi5bJ+/dXMe7ZErfk6V8bHJME6zpmz/+u67jnzbL6wVmiyZ16xrN+OuIWdhF
3C0uZ2E7rcShn30tXKGbTiqy2nOGFLpZ7/IKg4onvcFEp/7bc/e/fsz/mXw1d3+7lf1f/4uvfzRy
6bIkHX758q832Y+u6Zufw39df+3//Niff+mvu6/m8lF99f/yh56aiv9+/ZE//Vle/e/vbvMxfPzp
i6gesmG5V1/d8vDVq3L44y3wOa4/+f/6zf/4+uOvPC3y6/fffjSqHq5/Lcma+re/f+vw+ftvVH//
sHFc//7fv3n9jL//tld18tEt//QbXx/98PtvpvmX6wSQ+3ZVzF1ZN7/9x/R1/Y7h/gVG/FXwfN3W
Kf/4Tt10Q/r7b7b4C+FJLogK8KlPhAtvoG/UH99y/uLZtJxMihhE6BRjv/33J//THfyfO/oftaru
Guyj+t9/ww/sz7sp7wuK5bVZxKgP8MD649T5hxM4yXtmyLVHKNNYzHgnWPKkl84bvf1NJdvbmqPu
UKboMAQOIOZQzdHcNltSVU9aU8zbTGrJJo+Lo10VsKbcSm5G5TCcFuJObwgYL3QlQv3S1sYun5M5
qpncLw7IUNmiZV/d3AzsJB7DXm8jAvDywF7gOeruUEbNMDjwDU24humLYaOG6T3YHSaYyDTKPHIG
7G78shmivKQgQpxYBrg+EDm1ooBL1jkJG8fYz00KkWwhYsxakM07WL+KIj7MBK87SnuRvX2sJwCy
LGU07Nvfsl4b97FVdME4ZWJTgeVC8XFSdG/LiCh8hMv/HDOP0xOC4kfLf9bxlMvNOjIKKGprKzGJ
ZSSeekgxPeKF7bIuubKGtisK4h/1eoG9n2Tfssk7F3U6naxED5f+O3boxtGNszwYtGk/d0ToNW2V
7mc1vYv1vtPG+DwJi0LGv8qYaUpjjynUUtTv5TrtRVp8lcP0ZE2LDDD//PDKCi0P2vqNpQKtmr8E
0hOcDNIUuvpHFUttg68kI/nmwjIkAadZDlgVgx+Y+k7PEcB4CdR6Aotz0HT9fXV/lFZOCC2MGit2
6mPjy2DVuNtLfdJj4QadkZVhNft5WNKCyD6SbUPltngAca7EwLpX97LMthA+5tBwUlwb2i4gBdI7
zMI7ZBOpu22DXJek+o2hajyYq1QPEytRwZx695Yqi2BaxlfLpVVaW/+cgNBS6eFmlyR09mazxoEv
mo0snDJEe/G97qyftoNvDfE/z0NpvuH5qsCNDa38gXBVw4tVJwxPiGiJzSFEW8kk6ugPO5PKdOsq
3ERHfNhaVCy4VOkti8J9Ydr5nGn+3SCLp7zFD2qZ2wrlRrPzZutbqamZSsHDZFPvItNl9ELGXxZ0
Q2dGqszPvhot0LhUBbZJGkE3lohBX1Gvj4d69C9zl36B83C43Y6Nm23jsSKm1BJzaBqZxR21NsiP
n6VdlOeO4MUg3/bFnam+53P3mfYtAHgGhdhOzKDyWhFgEmjvFne8Kex3U+9MetruSJ/uoJ7QQExr
g4iIaYqKoQ/mAiusNTFey4Z8znrukSeJwdsanUcdOLT7bFShnKfvQpR3piDP2rjK65FAhpVZI7Zv
k52jffpxu57yHv/JtdO7jUral9qZq21ljG4we2iTTXhjXTtjrYUkfZPNGuMCc6n3XuqFRjXaQT/I
NFwrTAnkKr5Kuvx2iMvNAtgdEOJobhJnnch8NeR2SXw/XH33u+MXj3EuMSDS9XxXtrgMigUxRi/g
VU5+GrpLOh51fwPE/mJTCx2GXuC95phQIVFP1JV+P8z1u57mUb3iWYuTpBWWxcLC6IUe+iJ9YYxq
RBJvslKjN0gEoX6eAjmevQ8StzcqT1/lUjdEYWH41nn2bexM8JJUBRGMfiatFUSizIAwlHKVr8t7
xk/IxAh525dlGxrzxevR91iLpu2ZtqxOl26NfOelotxA8SAgcSqIhmtrCvTxupvJa4emh/Va+6zO
lhSMZTrYWffNig0batAisUssg87UPJyS7DrsptIOsNvCDkJznzVrOMHZCefxao4HQScQQmKmmuyF
nr0tNXLDNWtQiVViF5uIlBUbRRibXgALTp6GeTzPeolh4Hj1SlzuBi9ezsX4XGSu2rba1WlPfF8L
Jw+yHqXs3OBnr0gCrr07Ry/fvVQ7+EbRnkVrH4AzLHS0Jddp9N2dg4tmyHgx2dtZ+qzsNg8qRIkU
iEUZ3SszZ/YygzJZIJ5hgwRlHOenRLEHqAkRjrQIqVjM+7bULnPuL6HMTJ8xd/ZsVSQW11hTiayb
w7XWXo2yxiUrI6l8swrzbTTPlgGNtPQ0jwX7I2bAtx0It6q9vTa40BcdvYPoOV2RevHlg/5NpvOp
tP4mG0YIkV5/WdWR5Fu8RB2nDQsdZyhtxKdH2UEFO4cZ9ECSEHa18GtOxA7R3juzvVnd7L6w2myX
iZDH5Q3kfo20hKd6Sco7ojGKjeUkVQBH4g2jcGcjxjWCTNYE2uQVO6MR9/PQHNpldCNlIWis9HRX
zu7jIhGWA2odDTKjOCff7BoT0l594lygbybxXmq0xiR/76QpZZjmqgsZ/h87i3VTxLMfGHNa0Wpm
OjOStzg1HkWuks04aQONcM9ydLPrdlJCeZIPJqy5YFahdX2ES70ga5MrxnbAip2rF+EOn4kjsCCD
LctZ+QMnJYJB47UIrjV/EsfkH/XJVsP1JxX5tcyd2aw500t6VxhwtnM1Gti3knhpe2hDe16y0FX9
DSIc9KJD9on8LhokIPQw6SiBsoaQmJLN0YnfkpVUqio5Qve5N7mVgWzHc93Uz2OW+xuXh4uo3e7Y
DbG1J4jBQc3TbE0DzKUV45HTiRS3xo3pN8wAeci+rjhlHRcaoGnETPV9hh5JjcmtmOKtSIezsLJH
bbW+fC+/k4DLlEbwy7s3aGIaHpCsRHIsHlqN64YG2HE6WnYsQNOx3Pop+SeDFsIdQmi0DqST2DeQ
dlqsG4mCKHpphLP41rnQ7ZJybEO/TL9nFuzDhJJpnWdrk2XjYSyWKItxNcirOOhsbKwmmbeYunXv
bAfo9rMIWeihV0Skz6CcgdkNcEhJYbHJJzETWeE6dIiv4AbjwBevrXB40N1dk+JCZy2rs0m7DKRF
dqHqHzAiHrfpZMRBZcyHxiyXsFAt6pUGlrSj3WnDVQDbGcdc1TIAYT7qWZxHi8uiqbOHavHXMO9v
2poSw7fIMa/TqIxxevAYqNQNG7LnArYPZfzYroq/a9nwVZR9sqY5gk5+qAWCjet1dKb+1ddAcdcO
aZ6Y7hdMoSUDVOphHfEDFKJ4fVi8YZsOqRlmyvnRzCipYDYWcW6AO4mbViDn86tvZpnfGn2JpUrr
nLUED5+h9mF5jPO2cXo2REfb1ezp4eAWR2Hj7xsXDO3iB5tjOQR5ksR5DkQVok7UGmyltEq78Vfz
4MEbGNblrb4GC+gLxhn29UpMeBjac3z2XK4sIDFUyqUkz9T0wilviqA7NAzrqZY6fOWt1Qh7ko1t
46l1M3FTx83eWtLpdtW+2exUoUiSF6Gqg2xxl8BRAVHPLEJ/bc7zGKaW0gJzXD7dpGf99g+YedUm
CJvtxF8FzT36G/fRb0XoaNt5jN8Xnfe8SO3YaBm52SO+4vPsmRvfkI8x2LzMP+qqIcPHApS6ljW5
m1/w4d11hbfJCSxC001jbgwl1UdK5TANP32zi9wEQBSHqVCT88kZ3O+UYFStaX9MJiOJzMbgaooZ
GzL/PMdPTPoqXH+Lj9XKt7Nu7ntveYUhgtjZMi5skuQJdB0z8NLzcOeun5oPv7S+llSue//qs5kO
nDhVtaN23+ax+wj/Fp0BWrdN3Yh9VqRrKKoVGs+S73NXOw99h5ud3rxZRR/2Vl0Eo+S5T5r8h2/K
aCnTb4XsGSO7HQV0iTx0Xkw2wv7Jaqr3UmZYGfvlln7H3CjLi5xVYn9pYcRbuW/6qPAujvFLluMU
1ab3o6ivZ6bcNFPSh2NvfNjF+khMMm2+WD/zd730oBiTm6F77I2tRJ41OHgZppVKQwgZN9aMbq7v
wYD66jjGiRe2ZiHgdjGxi52vuarms8UCOvQTx2I/B+jNwr500HOWbA1a80Mk+qcDfBCluZy2Vdxz
EvFjS6wiHGxxTM3KiyjqbNtM9b4hnyycqrSMDPe7K6TOZQRusTWFO4XCyqFqOYUabEpGallzSTFC
WcuSZELFGWkCDSV9vvHLIQ2tDREXRuhqJMIYXnpufG/aqxUmtZi5TMrWdpnqq1M6nzAqsHZmP12z
Tn0uqzPv7FweJ/OJOboT5UYsOE3GZlfWXrGxxfrhLA3VdUu9KOspzHXs6ybxalH5OllyN2lOVMll
DEz33pidn1XVPWpaRXCrf1xck4m2wTMKImoFXV7e9tyFAHs4LyBID9epESNOMX2SlyUjt4pvYh2A
buq5eIp5SZxffdQ6NtZ2DWM3s6OqxleCRChWzXBeRAxy6JjhKPwlAoCcQ4vmMs3ye0JsH8eSvcAC
Zdp4g/co7PkubavnYoKCb6zTQbgN7D39PK9Xf6lkmIOx6PdlNZ4zX56ZNJ1y27nJpfbUe/Vts2bf
iGcjETqUsUdXlFbatpLxvirgFvWKZ8PJsrMzuqjBPyt0NoHnVp89tUTIqPkRR/oo771tTovYudMP
Gl/26aJ5Wkn/2bpF/L2bvO+zmLG5KbzniR0RwcpA24YNmUvXPfvgASpOCoxeUw3d6slp+/PkGOne
Fzz3mV3nB69w2S/1hgCNlSQNzM0RvPrmfnXioF4zbEb5fIF03JEgwQQfKLMEthutyASgDbvK4dSz
zkIqb2v3jR71c0YwxXiHNcCl6yT2MZnrRFMr2GcqP5zwDY01UQUZlMIN6M29UfgcBH2HZ0G1q0cO
Hi2VWHjWK8sKhq5t5oTN5sk3ZbZJVE8TTQXoYdqrdEMw37tZ45D4CipoUben2aaJ2zf4GZxHLta8
XT2GXudv/GoZD7NJM1FPKyxWDMzDddZPiQE+Mq5oiofCUbwgK6LOx3tztUuQyoes5MywgCY4q1fT
Dbv8jQV/o2fJi23Ne5Gp234Z9+V4IkRhh/coc7A2HHk80gczLpugoSWvK+43OqbO3nHdEfhjbrzc
+iJoLezAaTH6OdKVFblEhnezs7852IVgIOPq22WND72h3bXaGK1qvJ+MTdy7jyT13rSpuEkc9ZMQ
S1wUH8riOgS33SRwjeyAimTbNUehA+i4jTxIga2K6/Y3XeI/Vfm0xepm01ucq1WTvulz8z3GEKRp
CkRzoLKhRi9U5GaJjbz/vVXCIs/lkJvzLfO2OxMbML2MdLMN9aSM2nU4+bP5bWivgyaC+ZQ1Ixj3
Tk3u/vSpbW1SiNpZnWZR3ZPAA5OhZNA2HgqOQ4uakFyzu27xsW19kJ721irrVpX9F1XgxfHqU+KJ
OzcGe+qK6sVdk5tsuvGt8WDCRWrGlBAI7b6VJ1wNLvgvnNnjyIaQDmefvt463tQFcA5+2P66n1cK
O9mdsK47tBz8m3Lut1hY2bo6jVX10OrtyUkIEaQO/qga79Ww0/tmMZ466t81n/bSpsO0GwbDi0Bf
6NIjE8SWrtNJ1smppEiAeJkaO/wtrjIBsSOqqQsmm/LI1IRBxBDWaRA+glTTXaqOSoPdEG8bu7ZJ
c8WIntj3Td0XdaD4P0rqnHHQlO+buXiobtjyOxj0y9meHqwVspJHA+41wxGNz3OeGBYnT0NjwLGF
oC/D7VGyjLpK+65n2udkcp66EtxgYMuD1qd6C+7YfE4nf6uNWEB3igFhbW5aPbFCYSbv0jaPTmx+
m7n4Te3R75qKU3jZwlbcmu3w5Y3isJb1aRzsbc6rtmn8HXOJn6sOgOOZY6hrvGWnXSqkRIED1R9f
A2HGj5Rq+BmjzjE148UtTvpi4cJqiBu317hWVFDQO+IdoabRqGX3mDv+qJbuYtTagcZtG7viajZm
v+tGfXCUfyjXsHKr59lWUVUWCGc0K7LqYbek6901z2CyMxNUQNvk/WviMKBL9YlAX0nvM+Z7zbZu
Cu1rLd9E+lBYLhob7xUmFPkJ9bjR1kbSR7jiqh9lC9LFoylBJkfrPvWd+KY1r67h6mV2E5Ku7qpR
nkkNzSJog8WxdHbzWrH7iupljTUZWk3dcdM3NNGok2MRpkbXhBZdlr5I6Paolf363iy0F+xRnXHX
LvJOVAmOxo1l7gcApczWf/rKZS9undeu9NGItSC6YPD0KABBHWLAjZjfFN2wIXq68nLOA51ReUQK
VYU/DG2UU8u9Mvxum6zUn/SJ2yJf7LBgY+sNHzNF6uumdXc9aw3W92ZsFcLLZnUO62wcTIqDwMee
QKzXo8BqL5o0uMD0c2GZvbqts58pCRjrTg8E6GwbA7ioRzPwrYg/GndIQgxg7nuo44Fo8dsa6U/6
kmoMWKcc8tADj/StJjJLEwOG8aOYnRkze7zrBbNpq1TbzIbqnXc+iHfCZ7Jm87mv/EtNItESOz+B
UE46lqt4aQ0/OpfHLMGRObGvYjLEfMgnKkY73ehB8lXzJtacAZVwncKhW3gllXx31x5YHSuO1eH2
m77OW2uaGud8+WkU3bcc6HbPyRGpbmEHY4u/KzU8G7I6/8BS985lPO4X1pNsHbpQHYy78pfuwFD4
NamX6UbnpGsduqEscW7ReNYnej1bmvTyTlik2cXNrOuBnoWjktONIxpB+CNvJalMLFu6nolcs16q
ubg4ZCeGWilBltN44yQeYVADpja14xSb0TCWW6N1/H2vz58ZmFyytvm26zmJO2f4bk1gqLgbAiX1
8kfZK2uXxRZeOO2xp9i+kyMPr4LEaXbZ9wZCfzjOgMCQkz6r1tm2BgYdRMS7HXuG5tLUCXCiiQzZ
i2ZTPVcKm0aTurbP+89FN576np0rdl0M3UWB1/cIMbMYCmb+djhkPCBrRYOBEo8OpSdUs3S5qE6n
XBLp2cDqOAmHxkLoV1swVOLYiPI6gq19Q4X2Mx+vLXSx4vyDZWkQx9O6yavFCzPZoXEq4yoCr+Ye
0dYWABS7FpVCIIuJEgjHSUlwRjgVV0NofQF8NK0y8ucVsxFBkWuNz5CP7XuNBS7X9mQvyUXzYnn9
7DNWs7oWAqxiSg8wpIHK7CaLM6KV447YrjLE3tGl3amCdDDcbZm4H4mT7QhMW7allB8m6dqWzmut
C7y4LLO/lEtui1zxM8I+isFHY/bBABPBkdlTs9blvlGSFNBxLAPT1KFCAjX0brqxelakKrHILJIf
bZ7qkeUilW1pZHtS4TZZzoBYzN/dAm2ISaB6VCts/zLbwnK/aGjPgT5cmACoI5NbUWVE8uXmlseL
xbmAkTldL0K4OAt5hz1WNO7y6deJR/XmHkozNmjE6QoLrzgALV9SBgAAHlfnBRIZqa6ycpPkhOeo
T/iWN0Wb3k5o0LaTqg8up+95VfLYS0LstRIrx9KixWnW7tLbI08UEF+kXDxPrfQscv2WjCU+TVdc
KkdvQxgXONpM4dTzUAP97LhApgGXwdxXTRFvXRrCQBu4ADOuNduhLe+sdro0cgyTrmBAwQ5PJwvz
cEz1M6jKppvla4YZpJleudiJfq21/b007uNbPRPqjqkZNpLcQMZR8gk3KgtmrsO0ZLXPjVP8SJQQ
pC7u6qxcAte/z9p+RC+ZvWsF1UumgiyuiKFpuxAubXN0svUYD20bZiOy+6E0xmPr6sW+0Kzk1ljd
B5P0edoztLmAScah97L7wbenkAUTQHQDsky/ZXF9abRpOTfGqRA1/ldQTzqfR39YmKUALHSk9YiN
448gQGZz0VzMsfxmLCPzWqoKkW8yIqCvsKv1R25NZ3TtTqma7NmM9riDtRc6isnR6G7ioXw0spRJ
2LIc5ysPHVQVw/4bY6hIlrCdqMmM4oZoxn2hF+5p4dlrJ9rorAX19gD/w5Uy2tE6/Yqd3aGKO/d2
OfFrW4EHgREXO1JmJkKOlpROr513sBTJOYKbFKlUu3csntWxNi0KXG07+hg2OiPD1LRwPlTvj8dq
HRUf6COxQOFBi+Z9pXf70dTHMMbGLFhm3pJVvfnacnX6sWG7v+KOW4SI9EwQW29vaxaDAhZx0M7l
bSUHkyPKbDez+bHSyV1bg69icGekVmUaZMwrdLej4yEDorSvdlZTo8K1BSGd1+JTpPMzBrPs5BSB
hUciV875O3cONCu/23foL0hOku/sKBqQQeJHbuaPgYFph9dL5rwFrDFS2LaD7ambUVURpO90LqHt
zMdBzm1gF/Zb0VkS21DDD1avDJpq0Qko7m79hulD1qefhZVpu4EOrKvyr9as4yOpFEZbwHxYPJo8
m+HHukg/NBLtkleE8DFclbtJYJ3uSQDA0RJbJfVoWeyHxR2IrOgqnzbc3MbptTnLPcHQUHwrDMyC
p5il1CypHsRecU71WG4ZSYL5djdKa4fQtis6Ujr2oKrTU7a2oQRKCJ2avOEkLonQYPydjDb5hliT
rddQK7CuZJRvuK4z0iAjorFoItWg98e8G37UA6hJBcgJcNM/Z7EOJmMkDXoatN9qxAMopdBiYsyc
cnTb6pQwoaj6MlrqAUMcgf+/ldIKsGYxZbdZC5LuJgGYd7p7chpBOtp30m6Gl05TTyJNaOnjapsp
iqc0s7WNVV+n1Ty9+1jFR1Ydytqqdjldi7CO2Q2UZCShl/1udKm8sGQrcf/RjC0zaWYHOr1qUSJ9
Mcf0sdO0o4vD940u7S+ZpXXYIu7HwSk55ln9KJLe3bem+DaWILPCGetIxtjGtrB5isUtAJW8954C
dhLNE3l+t45BVzQJKIEMKe3l2bfV7VIXD16K3BRxszmNEZcg0scYpQ1OgECqWoEKdb3gCe1L9yHx
vi/CgY7j0CFrWfZQUHBWLfAJo5SgM6Y734+yjkov1SonWrx16zU42wpP/YDsd9Cy5rkQ4kWrAcqZ
AD/LYTyptTgZ5fAwVs1N1eRb30/3bV/fmGYZJVn1Q7rjz6bvPheDyKMyDgZ3fTRB7SGPg2lB1sLE
Fsh1TIzyJrGABqVjbwbZxGE+qSRqTYPGjS6DmmAI2pbd3GCElpY2uGGX6TurzF/yuL4v9ORlXuU+
FcVp6nBxLPrJDXrjIW9JpO4r7MjKxf/yuK/mQg+KT1Nqx/RmVavvxvYCrPqoEL/sK5cafJ41k9PZ
wqOwtdZoHFxyjphMh20laRzdggBBddZEKw6hX9QNmMzUBEbueofUglBglpYZpfo4kyqaZk99axKZ
MulHvMf9yPIYnlcgU7doJsxNo6G+yeZlOPXp1X89HS5xT6WJFaXY23IE7/KKLIKe9JYXuXv2ShtG
U1HtK44+Amekth0wCrokhLDwTxsNvszFndqwGobpWDOV3A1qeSpX27mwQewsN68PKoGiTGxOvM38
6wROqDlCDtgf8kJurVrHu9qiFPesajnnWbfunHS4TgN198bTnzEbrIxl5y7zK54OZdgjucbDv3pg
SrRur6Z/TrziCsgsg6K035Is1BPD2e1mNZ4QlbdoA3TCBunjJ2968DJyiPHzilmVHW6+rk6qRelu
lSIDi0Eg8D1zqgm4ZfHHAfIKTTm9w8xyypSlBbLTPnIPo/XJSt9NiiNP+R1IO0/PwJwwpbYU0pWB
RprUZpypUC045RGjJXtTUv+Ssubb+HX3r12Mo+OEDDnIigRCSQcTORHqzcdbHRxRY/Fl9d3SbEGQ
6kelZ4e2tziZ9bjczYZen/x0XgkUhW3OQ8EYnJMk9JTj73Ah3DA7Hbty62Zm8pQkwyu+iskun+xi
E4vxvsnWBLBofmIoAwzDAEHATqxSBVOnbJy9W2bnqdXrvUC0dDLbWYBqy93YJ9VLk3xp7rwSL4ii
pl3bHeFpdLiTDY2AVDNa6BUI1k+jEXwgbCfbpJ8tV7YbHQs5odq9WMrD3FVRx4l9EIm59WLlbRwN
kqcYnC1+d4dkjtt97FOydsp6kKXclr03nCe4mGRupdAWIHABp8MqIiY0xh2YyV43t7dxXhlB2y/r
xYLWHfhtbJ6GldM0V0Z1SFwDL/QZhGBOzhg0fuYT8zRt1Xdps1OF6V0pQujBDA3UBWop5+I0n+ZG
Puk9aJQD/HZEXBz6bgKDailBzvAT0aZUgyST5tuSvHbL0g6yfnHi+XmK/WdL2RRPbOpGYvkPCdYU
oWMSRDS5A4jWQDyBa2v/m7rz2pEbSdv0FUUvfZCnmclk2sry7oQoSSV673n1+1Az/w+ppFFhznbR
DTQgqUuZNBFfvPbcMTukMblUgaR9LGBK3iVWhFbU6L2RNPS1OnN2julwXZc1iTPmjIA4ZZjItPio
qVlwzrBL7gxY1lPcy/kU9Ci08K8KmMdkPvQFu39kjKcywJ5n+R2wVANjLnMlXClDZrupMjxnHfhj
HLczkrTrcRln1abB2adPD0MNAeFX7Z2mv1s1dQpxFxZrpwniXeN3KQrnaZMa4jHBqLDqanDF0Z9e
kiz1FxdAt42H4NEKmJLFHCkn3AK+lbHtg9fuHJ62nfokpP3YBFa8A+0VvP4g1J0W7fuAHOZmpDqz
APWZ4J5FbGvbmtefwd/yytBk56l6ZEaDeW0G+TYiOI9IpMQARNn4Pi05k9ZRPJhdWCBi/hgfXPim
XCsV8HRlUrzY+/k6i9oBSko9yiqnpqkjuMnyV1XfSjqArH3bscNBUTNZ2BOAskCspxTE4iknf8jf
RrVx9cnaj7AMkyF2ky2bXWGfdCZCxFfN21wueoNQfwtUduaqJxG/sg+jxsC9TIaxiJ+k+YTBDJTK
PI1BMh70kgT9vsq2ccAE6iyyE81cmqtk+EULOUDmaeApWfdgLGGt4OB6EVzbYpxddeB9VRvUsrZr
4UWMygEZDdlMDvHSatitp4HildTs40PA5hzmpQ4fWOdbJoSHJi7JPNAiysMoF6s729mksPhKIRwP
dmrXd+OefIyYlaGKArYRLiFPzaagKmkTxiHVc5ygZoH2T4vMbB33NeS0TXWBDJ+djM1LM2AlTCpA
NklM0gdUoxdOg+cjcVuHkSBQrKAyrQbnMop1kCxie6G+MPXjbPL170qak/Ylk0s4AvDk0xzsY1FN
rgnuAhSXq/HWN6xkY7Wah2Jn2vo5TyjOeKDYEmlYTzfYqFAxo5pAePMMgBFP0KdJ3B2C5DRMk3nn
J9NVPQ07jl4MMfEF4Q2Bm4VyQU8+rTGkHxI9A6duE7f2m2toIobFkn6gOm49QXFgbjrTZhrFlxQC
A+kPH6BDtk4iAHObXW0MNf/e6uYtdn2EXAZCOIQTuCSCU5g67bZrE0+jwXEpskOnyfIQWk+kpDSP
oQJGmhBGAmBjME5oB6umHNEgHF/kqb0J7aumTqNzCtO76ZX5PPZwvFnT+rsqcoXj0+Ka7HUj1dZh
R5KQUkjh1YZ8ciRPARGBZyuPxcoMQ3OXtOEhiSCMrdxGklKWmcfyc60Ehb2amf2Wym9mnfaYkfB9
cGoCowpgVMbTpkLwVEfbLhLIYKBG7D4/ZmVx4P9KCk7nxKhwMp/ETchEsbb68WA7zmO2zK1djI1T
Jv2b4zA1dQncHCq+FXFiT3YLka/UDnSfwFVn6z31AONWbdSLCGW/H1AOkmcjjhV4CYNHedWNMYeO
tT8m6QGx/pudxsgVYg66eqH7cGzxY+Yk0U62I48ZS4CSGco2tK0r30HroBKHzPNas6NbwT1zcbnO
9AaSuEUIULXzyrDCY6WF35RS0hMBzxlpj6n0zzjwwxXElo76oboleeKSsqJu4aYPOrAURlTRuFI5
+J2lYVFycM0oNlMVtBtVV9m3Fs8/7enqW+Enz3Wkmy7DYgexwKgUNfQ6GjqDnnA0N56RkDmwsE6t
Fe7ssIk7iMy91NdTaiLw2FjJVQlSiKABLLd0oNcyEIJcCW6sTMZeXtMwFrXRg1r5JPrZ+a2CH5ov
te56YsuVVi88x+oI9Ya9njmJu6SDQQWHuX+cLVjPRg8pKLOGl6QmJTRMSV/m5tMqHJrDZmIiXPcF
b1mRiMQLMVRlTrBOiGI8+Rrrio4KjjMloRgBGdw9UT/O0K/NtOyPjb/OSiRp5TSdW4NIXwfGwpwI
mglTAG41sLxxcNxmIiaVw4GSdFTE+bxrpQpNXdBz7xqFBWGDfn+lz+wUQ2leZbKjUUunMkPRU6iM
MbtikKZlgQK3gGI1orbvogbJlGXS5dj7Z4FWewUFe3GyclxPFkMjkZi0lcajSUZq8ZYLf1rHHuyC
SjtLVttQTSx/gyVuDdn3SGf0u2RGMWaMagig2Fs7kRVHNaxh/1hp/dI6WhHpZX5VbkZ/wI4REfOd
IDIdwzXYPGF6SnVDnIUSQG3ko3PTY8YCONBQqylIt+ulzFc68VYErVf6j3mYVScZgZDofXrBhqqs
IxVyDcQkSozrsrW/FIlxhn1HGICrdWPVaHCnBDlUnAkPaj7xpjlFXVZp4A+6O2rFfQ3GvpQ6AZHy
LK3SjmzQdgruu8nnYKwGBlKYDhZJrb0C+7fRjXAOwRQdjayLbwOrvCl11MMUDXi01LervhXlVaG0
GuwCsEQU5HSOMUhEjoPoR4IdkIujBue+jfdTOT2bavfWAPavRjs8AKG9NdVkHIo6uue/+6yoxpc8
/O5UyBjSVL7oBUkYemPzqDrNwIjb3c+oHlUkD0aiea2CU3YKNW/OLfTJXHjUmSvZlmIdVEDBia5Q
6B7z9HGHegR3q1E1vZySanuc12GY7+p5ETTV4rumJ/BtDDxaenaqlGd0puaSE/dkEtfuF5hcxm8t
pkdqcziJ6vZ3xtcX304R0IF345rmus7wYfYhbJzdpIvbFO0KC4FP4208oOIZ4KLqCnYmhUbK/Ls8
Z/2OhbZBf/FN9NnWCEC4lJg3aznWq6Wxr7PK1UcH9XDvV0T7oCPra2dXaNgFCoTShaGLwxTlz6ER
UnKHxMcMuweRzsjV1DhFG0EkQprV1g0t2StBOSe0THuZpStDI76Hg3cQVQecg+cSrQMKA0ulSjub
opmVnSkjazveqJBr09ha7w0aluwxT49k719HHaB0EGTp1u+ys5G3DlJb8WCRy0fhDAvh1GMxQgcK
+qEha8nXhYNtyRpZCblEao1MhtaQBnsEkkEiQaNdYFanQgbfbaXsOHAqz0IoW9tgoB6L5pvIiGST
w7RuVPk6F2+Cqj2pMIdlOZzOoMw7nU5T5vj6OqMfrqjNS0tA4lr2xW1jLPfXsbfxohCZkAjUaR67
wJttkRq7Lntoe4VtPMRnHqBX4MquzBhlbTN1X4OaPInE6WevMt7TMeEqo93mF1bhIm82ZsA/pxqY
MKlSyjKOQUkR05nOQaErv0eWf+VbJYaqGU90k3TXRlToe7uTSA+C8nFBfBri7+njWifVvBtCdK9+
n9w1syjh3vRXn584OPrDYGvJdowhPpy8IaJUZZdMcmQGjhG5hhy5ZJa5TzhH8FUZcuzRvvfj2iVT
7Bxwqh8KFPlqGTFP6rQDcwJSCJ/RSWKJWSnWpVW/TQWczzy2e11Frw/d2O8yNXgVGPBCNAAQXfoX
PxlfezQCcVEqazPRj3FVf/OLpll1XDroHyp0U/UBsYH07DJ9CMVYuKYYD2gAom2jw34LnyZvO50O
hjk/tWoSbHtV2dW1Yl7Z47S3UsHhLohubbN7dNBlbRLhgBX0UeklTefVhCq69SSSbZLAoiaCWKrO
mS4t3JwuLB0VIxB1Mgp0ELztVWjdaCk2ZklY9K7WKonhWkNfb6BcLMNs3NDuDfCEqBCNqbILJig9
p2g2ShO/SE29KsFqVkZmfTFalaNHGb0bNj5VPTK9JmP4soeKM8R8H6l2eEYjCtZYGude7gZV3GcF
VLWv3IqhDl29i7dBzABTBphqGo6tIyAbFOGxbvDmUj2HjlvxAq3ct6hApx7JOZ7oVdZOOz+7Gosl
DsP+WpIccrB4WAp+3cwCcwfduBy3lWPbACpr+iu2VWvTdc6TUOZ4ix+IzQzeyYzEFXcASbo+e0zn
FSTJ9CaN/jobx1cHqAgND3pQ0xw3jWmdAoGcOszkmzb1B0NICo9HezEEOuMuGpQvpVEwRU5OsA0n
0zOEE59a/1ULTUqQnfkpmiKguoTSTzWY9tjmqOs6zyBhg8+La+shp71hPoRlrGxzMqTXCTQQ9cnV
dWHK2x/esv/KhPdn59wvfrz/6NP7f9FfJzHW/p//cbH95q+7irr3X8x1yx9//2GuI5La+YekM1wA
tqKTvrtEJ/zLXffjtzAr0UxkEFFJ3A526n/b64Rq/4Pwkz6xJbcEo/uSZPBvf51QnX+IMeFH6pKG
O1LjzP/GYKeZWPV+crhbROspRPpLArfx05Px8MFELFs6tTARlA8EF17XCD/DsQ03FqslPSEzCLLH
sSpa6fW41azpHlEjCyOlbhzjyk3ZmNpKS/M7q9Qn9ruOQ42cPEH1tBZcfMJ/czsFVUqHS7gQFTzs
5zbFKqaq5gnixtOswg2c8q10UtzcRAAllieiiiJrqPluOueiPDIbwkxR56GfMDusGVDWKKGRLDxJ
eV/K5GupTvvWeqwBeaLKuCla9rXq3hDfR+UpjfbjlG4H/CwNBq9APDbhcM4GY5dU/ramPGlhhYQR
nIpyvirNy5yaeEdM1nu5zQNnGxf01+fa9bg4gXM6c8SrkqjfGfYueTdesSCh0z7Nzc7oAGFhPtW4
euAVx+4QD8fOglgm1cVNO20TS4/IWYSu2jsC0SPpXC9++DLOL3L+gqnryQmee3kQyrSNm++NvJUj
Eu/80k6LJg3ecf4StYxB1XVTPoTpk7lEe3e3VXIsEkA00AVYxap8mMtjrjw4yl4byx3xj2lElOB3
JXizwD3ia1+C18QpncQ3iIMan4J4UXrFjFyh+hI09UNFaiT3f10j77MJWbf7q6A4ORwS/RvhPMEq
oiLh8GB5iMNjA+1fmSWoz69HMWEA0repr6BKPJn5nR9d4bRI7Stnvi+ai5wP5vAKFuSwQGbBo0lM
sZZdbFOsFeRUwkLzYD935YsRXaT+PBHUq5JA0XftydSjF5/TvrM0wTecWiu643MOB0qFqd9YtfIU
alDr+l07vMWCcyk0evMow2/MKy7Q6nVe3sUYFXwOIzyOtBmt2nEXD1+H6ZvF2QuGEtmugckM86OC
JTT80ibPTvqUy/t2gjdQkvA44hbHEKWFR3UWDxjwz/ZsLC401xeFdJsAZhyxmuEGcT95GfaXJef2
LcyT74BZe4UAguk9mrbjeGPnWEvMK+IHNrN2tLR6pfYdT1r96hunxIL2D9U148N9bg23miMew7jx
HJEEK1XpvgP0Rbp4LtIw8vLWumra8V9JG//VQv4fV+lf1vJL+Z7ftfX7e3t+K/+/8Euz1P7n9Xxd
F29t9PbLkq7wf/xrSWf5JbgS2+lSMkk55mJy/7dfWv+HNDEyPA2St2yFyKH/XdAN6x+KI1jKFdq4
FEpDMDn/j19a+4ewPIfOJoN+UId0gv9mOV9+0E+rOWMSO4pmSP4y0h5M62Poeh/Ice4lfApierfo
WVVjuyB6HXPRKs4BDBzQqT2nVTw0ZlzgzBjKw8wgTCtP9OyUsPm1FpY7VrqbInTU009X8t/+7p/9
3L9/Pg5pRMYaRHVbCgbyJZ/mJzd3TyFk0CtsE/7k1uY0eXODuiRWgq8E4NGaGee+m6hThwgzDzg2
hV8Qr60gp/c9IdEbIyOXKo441n+S2fGjtOdfiQKLhZ4LxwdzCE2jqYgOS1tbtsmfPliOennKBfz8
0Gm4fltjQ0rRWVXiGRZB7osulXuiJ+c1V/jLPHeta3MUBKyBAvLBxm3iYuewSF7TpvIazslrP+g/
SbBgXvh4ezHAq9TvmEsxH+GKHxKO2JeUWcmtAKY/mLeiQLI2hzAt0SxGVh7Fyfe0Wz00XfBAI6Pj
QUGFbmvEl1pI4xaDGpJdWl0Q9CXfRipjnmCErqxYeYYzQZLUWvXGln6zgdEEx+qoaQgjdJd6lIeH
MYL4zUfwutJQa1B7mqw0ERe7pptCPJGmcjNu3jG1a7jvKVfOYmSEo06gRiNw6ilSNmdL6T01LeRm
1vX0ehgRYiaZicJAjudOimteFGsPuWrvONSVKx/TrWMKjI+TLFd2PftbAgMxXtjR0TdH9cit3AV9
lxwnwaG01zDnRUmDL5MgtG03ltqFvbPirL6NS7TaehAtPDmGfA44KAqy/KgLzpWkCR8yjFursBf1
VckfPXQ6HM+spTuouWTfBPOwVatuwmKJWVDo2smCVMMVFdPbEKNYMAamiKREEYN32UmURxXeg66m
NIAtAT1UqS0hZXci9H1wDoGZOB61wfFBs8svXaaTjWlM7zaQqJcm84ieGgKWpCM3SNX8MTSLU+LP
/hFIztx+8kouz8yHJ58VjSZLU1dszdJY0H5+8mskmCHGOjQG3VrL+/qUmq3hdYY8AI/Onj/GORch
1TY9KWrESY/figEZKB4S9fnvH+VjAN7yEpJPKzWmW7kUln2YRclqlFlgg4yHc7sHDnc46DvIb9C+
Dqp6TCXi7HzUtx0uwy0P/qOIcvgruuU2Kl4OgJeZKSsaoL6ncryaihe7l8EhSxtrq3byuyDB0g36
1g0nvP+II+6rGZHGMASw3pXpKlPVYGQK+40Z63cR2Q8eB8pPwuHUJWPrwwU3ibQmf4vNgiPBhwvO
OoTlnFCplRM46blD8HEUt4PFAGaHxugiAW3DPTWBiZToq6rUC6mM3CLKzXhv7dXfr/mPNKKPn0ZV
yGtiU+MswP7zy+2XxTAavoioA6m+kAfyTQ+ljvkgvbBcojEEjPIItqJHK8V9AjbQIEf3oxXMHxq9
h4Z+lUMZ5piuy95g8fjk47GA/eFqkZxJejG+LgsP6a+fLy9Ic2dAFSt9eLKKWvf0TodNs4kbHwnR
nGOgkXJ+AVINd1KyEqslloa5z0J3YNV4iVXzK5qi5mII4kMmoRzaDiZ1Rqd84dnGqNvVuwEGdj0W
Q/HI+/G1I1X+UNoxnJCPmM0HX08a8zpsevocAXYCICFjLF6+lUXGwtYHRw4NiF1G+8bkt5OiQAMv
w5tIQ41UD1jTgzD9Ptk03kydviXbezpb9BTXc3sqw1TdLI1aNeRVA3q/kxGdPJ2DgLoagViFf6hi
BuF4Ll8AGBzX9gvHGxNya4t+pLJ07L+oY+R46XzHX5UcimkRsk90po4IkldpDSQbT2V4MBSMjlqA
OldrrVOJyfOsTPW0j0vrOu77r7GaBweetx9awwmGYGBwwPEN9xDthkprjsgS7mVZ1/e+05+DRcJZ
Z2clD+WOnG97Fc3jAMzSH2JOJ37QqoesATKd6HrkYb422rjnZa46Nyat4xFQXm6sFJRdDLSgZpr2
kDB2bKROPJKFbqrs+satDYTYho7uzi/GcptFqP79lMiWpMq3YTX4LylxlrSPgqV3cgck7uqqgw3e
adxWUh02jWCG4g4cs7+09fwl5apvU8W5RES+4CCNdv5cfrW7AVRVohKYVRa5oHwaeJhWVtKNu1kt
dyaP1x2r4APegQuGIPXY+cY5KVv+Xs2Itkhq3TjoIdolG3EGswcSWeYeVJA6u3Ws+y5rK0qJinMJ
u+CGuM03o0ToiTaWlvoOPUZkVpL9RUcyGn5zrKx5GAv9tmAMQLBtB8dRQeCqZoRX1UHvHwgob5aL
hvb/yVB7HBlNsu35iVot3zmCNfug5Ljo1017VovmelSHAkp0LjytnLmkcHuthj+Grx649kA+75wI
rmuQhmtVxf6jKMO7njn7MAEgFovNQJuVk25In4EgPPBeHttp2uqsTivI04AYguF7oGguKkn+kkxm
KyuI3nXEJegVZ/bH0Qbu7EWAU9aGd5rJZCDBANZiYDKNg7E4GD02iYK+Z2y6Glk1viTQJM0yzqiy
3stKwCnNSIjmoK7vQr4wl1a97esKcXAQWjvTh1WzOVNlps9hq66+J024r0fcfDHRfHg12jUSin1C
BMo16X7GyonTdq8JIjDQTfbvpnFl+uElz8aWI8L/niL+NPv+YaM1aYdXCMgDc/kt/R0rzohsBqVk
QLiM0/vDOsgW93gRXWtOoD9YfK9aWvdJ3Pq0uaOrCSJEJnZYRp/EGv5p2rVYzA3tRxQraV2/Lqrw
G2rBMiRIHlH0bTHChwyApHCF4UtNccoG0yGYj09hBhIZBBWyRGTM8JZnzXW2mNOJqvZqdVFThJoC
Q/jqx1P/2eK/7Pcf9ibOMbokSZyzzG+jiWmDPA06rEqbdQCgvBNEnVK/ZulD7JJ3ZOmEKSga8npH
7BWf9KOpfNCMen7OAu1+bgtGrrp9x7pbrikq6V7sJQQqxfayw8txFw/lZ93ZP6al3z6yQVUjaBo7
qlwegp/OERRrQe5EtDLiyO32OHzYKmcCmuqua7aZDt5tGGi2JsXa9k7wBrV3zCpmESN3PAQDbz4i
B/TTDZSAIi8/DmQWz6Kb6xaJTT2MCW7jLc4muZGNqDdcjocEKz5m3Bzyt6pPjI6fPC7an+4DICTf
iaogwmA/TCyZVZhzZNjEVSn2sClHf9x1qXaOfQRrziAbfO2cMyRCWLJqwsZNbYvqdRXKJcd/wMwl
+NmYRhvpdZEOyiertwCXxLryVR0VyhieDKv78t+/b0suIqFUtEgu//x6KywTf89Y6RyWygFHVeFr
O7QKZ6M6VRr0aTgZrHZmIjZN4IQ4i/U9b36Oc4MYk79/FPmHIYaTJQYl4jEZ+T5GQlJOJZCDdzi2
MAF5yVhTZ2h7fY/ap58r5KzQwqiuo5IyzVFdK/lQXkc10hKOlfpW4gvIcZzfKY39lW2zvY+c8Wkm
AWmVa3V8F5rVLYnmp1IdfK+IeDFNrXWJIWv26HZ3ceTPri1HrM2LAWtYAEOoDiRDsJwdYpTapjk7
55ktnaF9G8NAYCsIjKtcJNp+sOfvaRKQlWnkW0tN0X0H416xnPrKSqVLC+l1EyF8Cjqx2GtQ83Zj
j76lqw+4xcb9YPQtSt1MI74iPRVQYFmbFkdEJ1+HijW9SQrzphlPSYV9hsCu5EEGWBH18b4GfDmN
Dq5rVZ/eSq38bPbVzd/XF9sGTdfRj/KAWB+ekGwosQPCAGL6YEMlGWbVoVA7Zn1CnEJFED2r5Cko
kR3VkqCpKB++w0O6pE/oOO1nNwuEvpk7szgiIHEbNnj2HQl1mbmaxR7rGy+yGy+omDlxWnProhHB
/T6gH6wy5oI2NyEWyT/a9gT+IppQh1ZueuQF5y7xSxbgTzPG/3D4gFXgX2KjDfL5lkvy0/qEfjYN
IpzXELYw/kFsqLiXFLRKzU3NwQyxGEmgbY9ApSdp2cULmmyK0ErOCZNtwV6whI7k6BxU/xCjyI76
1yCJ+7skHHfp3Gok4OpXIsNlToxbu+T7F4d4LJgC+1h1e4LT8XelhjuYebhHmKCtrVx5En2uvlQD
ykat+qR3zPwQecyhkjxCql6o72ScgXL59Rs7shRJXAxi0doNONT1Zldn9S0Cy4Pel9F1nb3ndtnv
455+BWrDrHXPKLI3xJQ+BpR41N38Uqmhc40GXzlGguqWIUGRM0R6iLo4uhcBWEzaz/5haCxsbrM5
Xk89w42cAs1LOmXwzLRQgd78hdWGgMx85XpiDz5rPXPhMEuviXQN7rBN1lpZq5fWgOQd7AirW/dQ
NJp/mIjUraM73DfWulgUS7WP3gFwzG2z9ogmG/lcEQSLPGov6vTkEJJ4SmhKskjd2iUhgS617JXP
zrK/zzQG3BGJn5jiDUibD3ieHeLWrwhHW3G2IJRZZVIMShuehawhRF+NJ8RAfIRGk4/Q+2At7ASZ
99Dc6ROP/t9X2Y99Hz/utNS4ySAZkvPih6kGb7Oi1RV3eqJL6aaySSCW2jotm2g9iAAIoBl2qqZd
tSZn7XKJA2dcRGPzjtKq+wTp/BAMvgCKXBkeOuIzabDSzQWp/elF68iqatMuZLBahtOJFEsW60DZ
pss6kIeNf5hxFYdpWLsF5QN41eCZ+pwgNyuf7xR1OUoJP+A57A4/5OtIDRsCdCGylLHyD2Wl8HpZ
zVve+BTzxkRbiTjC0cTp8O/XVfvDG7Rg04AycrnRP2owf/oqjuKLrugUiL8Q0VG+a9tOJSEDgyMg
+bU5lNWLSe9Aq2Q7i6ahtVDlCXFC/lhY7A3+tiRAcdcLMFOnXp4N3RSHKsRla8fTTaA32mPPMiTa
XNsKNee8KervY2rrL+SqffJVfsPHoVtByFVIzaWxe8H1f74rSGrVpJ/4Kik+fbyIzrAUEJrHVE9e
2PuTyAkudVChhxjIxNHbTdB1/f1g5SCcDJGmkQviksLHvK6dQ6mKaVWHsVeXlnGIsxjRahuYW0Zr
ul1zZaM7+XBJiLlckVP2WTa5qv3hy4DwE7prA/ZT5vVh+7JKEWdDB5iOzgxSisz5NeTeo4HjF+NY
dq2lE7kZCFe3RYRcJrKn7aQii2hDnAqY/qPrZPxGMOmsdtWrplELhDWLPaoh0ljJyhVzn9smt3ly
n8uWgHc8LowJhNhNanf9buk4vFK/eU7LkOS4wSCegHhjcrwU81azQKsQOAdXY1v3q2I029009VQj
ZjprsGY9mCLCFRdfyKG27jB5sHSZTb9hBS82qCjtU17NL30iTrXflue50V7tvqjvJKluU1C49eBU
d5JYB/zGuxp3zBUp0wT91dLcSIp8vNGYiIbUOH+CRdtzc8rJRPK6EFVSkyovQg6EEfbRSZO1sq1M
ExRG7HXRJG6hKJlXef4dcUIYsOhrtYRCZlBRyrWh0Fi8GEGxn3t0NYZrCHQT4S+GvZl2jW0jJvJJ
f3jxAHXNihQxZwHNiNKxr6JGG9eCEGYUjozI9BNmr4JJPs0Ne0/sRLwnFQ5eASl5WwwXZvEtPMDK
1yrj1VpCMqYkG7Z5A8oZhbXiCuxz17mfKG6OfAq7bdl6y3Y6dabyggQQG3JaPXRKax4jqItM+vGp
yaoHe1HzkwZQ7P/+etm/D1RsA2gJ6KeUhApbH6YLiYdqQNPGdKHiurGbLqJppDOP6K51JMqSZBMQ
F1RJN20z78JSS+/LWdgHZKLkr1XTBv+Wcm/MPMDociM6e5W9IUFjyFb4hmkSv10WlYSW1DXIWYsG
Nl63gzO9RjnBMaqi3QaJAu6BMD4YFcMjbi7DfJg5xwi0fZ07ANpVSgp6OY7fg7yNb0imxFvf2Yiz
xa6Wob830MqulEz3jH6wsXgQz5mM1QnY+iBbTCi0yaSXwEg4hk7dNgmU/Iul1+DklCKVfl9etza5
sRo661PUtuQC9eRk+mN7gMV66ihLOptWGRAYlfduGQX382zot1W3XK+5PRgYTl7GiohwMxpqrx5Y
YhAKGActyh03jmTyPIUvsx+6ddpPr5aKZlGSBIAhHnO+DzF/HM35xscOdtKhDf5+g/+45JgKsyNF
p0uc+4ddjW0rzhtNA40t8fzqOmgNEjKHBQY2qCMn1hgb+VKFJCBLHKh9Ki5TU+qIO306dVKz2qmp
Kbf1VOzTHhhEK6R5zcGJjFjdHLZDJJq1TJtyg8s42prxMRnetdH0qYRSPusP/QO0bCztlexsOru1
rX08q2di7DOosxXpY5Ebt/E5stqnPC6eW8N3WP6X+E5yy9d+VUeAfbxsGJVRsaT+K+LT8MZsWpuU
lMR1kqw5IvssLihobmyh7Zvl7vTUQLvCTHGz9A6hoHPioskYvAJnr8DgvE7r/KVv9S8ae2mOsXLn
zBGZIZ18FkFO2K7N2jKCW/tDkt/qfbZuM9MmCa5B65fN5n0Y1Nsq1/DCtqO+A1w/gSlmN5bT1Rsm
kz0RzaNbNPjA//4cqL+/6ITOSlBdaZgWQqQPL3qEWjVvYuhSE0xjPQzNOW7Ml0DMySbpk3udzBvk
4Iv03jz7JvZ6N2qGe6TOr4ngw2eqM32ytf9h+uMjQdxynJMQRR+JgrAP+0HvUW+MevhYT/1jWEIU
oGIE9IwQK5fEPwQD0rvcIZ6+F/ibbKcP3DEt+WCD9ck0qv++O5uWpS7kPjgbM+CH3bknDgUJdwpo
ooL38oEbpMT58BgAnSbPRJsOUAsVuRLSxouN/DZbMlKbmA+d5HmFcickSYQjWGsnniUmBEXRfDsC
eCKfsvZz4nAGZf+rsjR2Az/jTLm0eU5CBzem5imPlA32NlLORg43mq+7oU10j5nftFp9Q8REdR6m
4e7vD4a+fKtf8S++NZidRasaTTPGhwejtRTyxIjSWpwJBH4NiI5Ne+9YUbdtnZyE4pJUwqkJK2Ax
bJYiz9JLTh9OR82nPpTlvkgS9DZmepUGiOcjoK09qmVKQYyYTLCZAaMzX9WQfAG7NR6B7f1tEmKt
StTQC40OK6Qz9e6Pr6ePzz3j0yeb3B/AU76iBQVvA3kuh8pfZ0jojDwq0ipY1758VSSo+mQNlxEt
+5qupyVuzDwbfjyg1GK7r+fyHfEfRpLl/RYo/uk5Zduqna5ze2veC4LiO3wnf78R2sLbfbgRUqNv
jtSSZX372E3f1BWZBz2QE/61BxAIL1TMdJ9o87QiCSDBGLZWogiEkTcx12xl1U1EE+PdVhcWnaMk
AST9kl82jKS5GO0mH+LR7SQZf1J6qa11+8ERz2xonzRb/eFFlqwrCwu8rMxQpb9eXyUgzKG0eJGn
Gc+ajGbMFlGIqw6ZKzExQ37JQhPhFfmui9iCtx6vpm4hFykOeljrn7zIf9Cs8HlsxVrEB3IpMP/1
82RRamqKyYCKh3mJesPbnwwGjU/kF8zJqJ4EzoDV8H8JO4/lynFsi34RI0iCdnq9lTcpTRgyKXoH
0H/9W8jR6+yOqkl1ZFW27hUNcHDO3msb/hOG9Jl6xH5PfQZSf45pfyb9UNOaCRzEnx7QP9/nP4ev
/7zPPl/PNvU02WEm/leqiWU4qP4D8n7CMSJUx8TNSwoqpIXgLaIvsue0A4ilxKBH4UPsxo5YyefZ
dJ/++Xv8kZ789T2IhLBRQPF78z9/Hb692cxcssCoDPr2LVpCYL8oLW/mUS64eMIK+qXWd7pBuUkH
TMCeAwA7aTmFjcvI8Mu0xFa53cNo6ZEPhzf8OaAxlqbAsYhDBo5/uEda3q9ixl5703rxKXj8pTpP
bKkrtFq4sltXIqg2SyIFx1fDMGguu5PYy0JcoLjVZ1P54H9KvNcLQaXHqnQeBzu/n3Xlbo3xTZUH
nEpFALsv6unRVs1TELkmJ1ifEIdIaY+y621ao8GDoPCFDNFi7/75Sv4PfQDZlCEri6/VZMHfggxk
NxHJUQxnvKqqjsFL5NsTBLmNVLRLabPWG3xMALyqkzmaDlSG+i7ixLFtVRKdIyeX//IC/JkG/XVr
ae+QFsaBmUf977Tvsk69YDR9dtZsYOYI37sGw4qFTvBNmDb4dp6tsBLj/jP1mp3P9WEoZLnJTMEp
0u7Td1pBD03qfcdtNR45u8X30IC3pHvn50wWHp7XBRJgUETnqSqxtw6TPOSGdydZS3MMWVY32wev
hhHhi06huXmo3DG4nzHEEkdvAIhlf5sNP3mGflWtsed/OCF2N0c16r5EkAaidID8nwAUM4tk3vzz
PQt1qfifl4h7ZYfC9gWJ4f/VesrSyZozSSDAXLlwORYnOndE3J1N18JEAoFP7qg19DGkfFxmj0Ha
6LBNT/2xaAnsM5IJ3ZMLHsNvHuJKhXvsWhoKKWFNaKGo/REMhbOndMFMMwc/NNqsI4ltn6IK7BNT
evOeQAxI5Cl2LJn3b30zIa7N/QynFaSsSOnzeDox8i98G6TzKpFOd518dUb0BQotH8oz8MTyPJhE
+KCEhV4kS/th8PjEjI7dbZctLwvtpb0fqwL/7PytnGXf2/2dAuywi6W1Ec7cMM+dow0WJw+VdveW
Y9nFZbbtPBtqHIPhs2V3L41bkYDhkWURkAQKbxgbd4vxzU+bjR3EL4vtOqeWFhDjceRPKXEFoZen
uywBnFtQRIjs0e4ccOxGf6YBhU4maA+Nn8mTnQNP/8yk7lTXst6FVYje+M8/QvEvt/1/HIcCE7Un
6YgoPil29GPx/zpjtdNkYWOPMcTsBzNhqhNU36I2btPBasHuhOB2R+O81Mlayo4qLK0uaT2np4Bz
Q5AtKzft5zPSsXXX1tteTY8pkMGkt6N7fJ97Ec/N8U/7EH5YvwpszdeGqPTPz66l99O/nl1mILbF
lks9gw71P38JBDJ23rog4RB81nt6L8NRAtTxJ7u6pgdzCU5+FDz0s7GNumy6YXJd7UabWtW9/oEl
8DXDTU7HFy5T/YYmsbxUWfD1L9/yf7xhBNkyr6a4DNFN/bXPJYrVUPU8LtWkKazG9BzPqIHAqoJP
LuMR+z7z32ghk6Wgr7uveJOmJgIaWTEC/Ocvo6/IX1fM0503ZLZu6KJm/c8r5rUO5JqmjDlZGOuW
dGMXQ+g/fwRe+L8/hKXE1Fuq7q+ji/vr2WoDMMV57yfgIU2gVRwsuwOVxnRpU5Ad9C3aLaRd5ywI
Yt6kvceLSZPEHEj5TouZeJqo+AmHNrrkIo4uMqe2Lu3ixPgZRwYsAziYwtqHFHEdFuQO5vF+oMy5
wJD5blJmUh08BVbaBiGmiGw6ieP8xfOZnlHPMcgYoeVjpxpXVTGGZzPutfkbTp/ZMS9LM2YRvbn0
L/OsgI9Y4mQPjyrK+8s8demOjDoCKUYcVA4nFKvT+ZkpRP2w+PAE/bVQ8gVSByBRlO/GgofNKZR1
9Ajz7kzvZUqrZdUQH2wvKFPbNtokY9wf53b8FK1pHSqQdIzVN46bOdep6LaCqfiOBS3aklYC6LJM
TpRJ8VkkT8miEBEhmtoUof1ChOKwSaLS36RuZx97w3xwCzqVoLuuXcWZLUu0C2G2yztATvetdK7I
IeJLJefrXKHU6In+2NUtX7yA/ozBm5imPLgO1WhsgtkBhJAzXSSLhPU7rRP8vidmkM1xSM9DE6Y3
pBIThjRAd53Mck2Y4C15h+axjpRxxVoHtkVz7WGTWec0VbQXUq4nDEFSR6BIhRdeCmzTS3XVXp+z
Py7WecSJ5tlFe0qMxoRTE4BKEOSI0FBzT4Ki6SRZgOMAXvlkuzH3cSz/7fX971VG74xABSzuNXPw
4K/O+zRM1dj7MRE3nvMB3yq9dZbhl8Q7euSIBb/5qyMV6DRkudhHTChJNqmMSzGretPmC7cr0yJi
kylbkRlwL0D4gt3zMdDFZK0stbowICbV0XaDEw8MCMoOUAAWwi9FjpfFCREqgkGx4AXY26W/R/dz
kwDnvJFDdvYWwHUD5op6TRv/HepecvThEh+czr5J/dQ82JO8gVQjscC4y36oTxVJeBdbdNdqXsNi
iE4w/eNTUv5m9KFhUVODkMuE+Zg0rnUbtUc/SAhpHPP+nOQsoWzL1Yp5gn2bZa24JZTKYUR+k0kT
nOmc1DeWL+ubxW4+IRLeTHQJEUFN7TF32/tCLB+mmua9NjhmGYSdEir8qrBctWdXXrXAIHcNMV5F
FKJwhPzhUjhXk4s6EQFUlwcbkhiO0UCH2Va6bdcCqylQKG3ycBkOqRWTDllfoVfTfpQ60aXBfhvP
JV0sWuCIq8ztIp2RQT/4Xxozw83Y+A9WUKPMFlO1I1DRokk4btwmpKiTXnQcGSUnrUXQIofHc4kA
AdnluRi9EgkIvDOimap/OauLwPqvhoQv9ApNZwgnHfXEX2u138bdnGc8T03bR9D1jlbvgiixXpUN
L7BX/tpb5q9EoWnCET3pGUa+TVPOKk7pv6D5XtZCgXEMwv6IlSjh5Wh3YoEtU9NValLryxcD186I
NYOC6VbDM14nMdh5Y9nmNSNxCTIZQiQo6q69I4PtkTL0u4qm+ySKn5sKRf3S37GR7clduFfjMAGe
Uxadg2WbieTVw9G5jt5oWBEHVbSonF2aOiGPPlPCbhWpYm/M3IV4ksZ6dupdU1jdbhqNb6UYDXgL
iwbwXkoR6CpmxXg0M42do6Du+3my65MBp6zn3lPfrqJ0PgSqfBwhcm4AnNkaD8cM04DjOD7VUfjb
nhXoJxXhK49Qr2We++VDtgbPkxGUllL9O5jrRctJeRGfogGiarmrAftZjWSgbVFMMMQEUqzwnDT1
41QOWwOm7MryI/CQU6qvpfnRdF1ARQRhw0i6c4DrV+DHc9GYwbd74MyDY2uBKT81CZUk/v9cBnhX
aOORK/um4Bwqq52OLtexs8Skve0ZzVfzfS4Wdx8TSma2Rr1t3UfJw7GJmvkcVDJYzyC5kG+hC2Ry
UzGu3mZubaJBdPf97N+0fnZKq9heQTqF0wVRH03jxUqMK+g5NqmGi4N2JsQUyWnTkKd+ZCA6zPQa
ixi7OgaLsWImsbDl4xI3frECvcH0h0IlwXh1E2oLjz/ls09RSJ5x5nm3CABuMqfut1GGltgwihvw
rzRaU0BntZHcJrbxwdDyHIEd7wHxrTnLgeFqJoBAYPtCH7n+oJJlQ0DEXPXHUlF6N2UfbMFGvcWD
/wjR9eS06aeR2HfF7AoW1fR3Hv44ZInykLzB8SQ/29rBPy3g/uUWfjvxHCmIG2UJdID4p+8RSuhK
sdyRZQxuGnOR8ELEvcWrKZJDVtYex0PoqFUNn7n37oIu+4BlcG1HftU+5MItxvDby4ZDPnGSIeaF
YMXiKrKwhjysoBYLWp5pnP+MsuYCO9UzoDjlx1c747/2M9EvISi9TZLEt7GVfRAc8wgYdt74A8MV
xW0XiseBKw83xb+fUodPoWQhnIj3JZ9gd07Ui5YLahc1/rfduDAs5Lnv7AZXAV52f7SzlVVnZ/in
DsCR92SpLkuHyMAvortcuA+xVXL4Cc65SQilGVs0bZWb7wzas0AzD3HmAyW0aYG2JQm4rmcspCEt
B390PxfBz0ETy2jPZ1YXAslvbhfWRD0UK6Bj0zSsorcF4OvaXIgtbKsOxWaJ9qRO3yGmnJI5ffrz
unIHk23rB2s/ybBSee4FKz5isUC/yunwE0akNPiSK94BLLK0Fd2LHmDRP+lQZh7CeAsjFS2P00NK
MeNV6nAzjELexm330aAXBen7GyMNYjAQGCssSF/LiGAJ8XRzV3fBtysqgBpe4m/jgB8uyn5TZ5Dt
OhYi6eZvRjtxW8oHD9Umfevww+ClDPl9XCq1NbAy+Ef37tybIPOLVZCYP3ljVCy3xVuZ8LFTuuyS
vENHm1sbbLowoPNsG1X5vTDhaogGmQwSVTDdy2/VL/FmOiCnIQVH1Mcpd/hlounDVlxF065fiQw5
T6X8mBjRrVLxahnqo1dAiajKKRiH77hhxVL2fFOxWhWYeylLudHY2fbB4Px2m/3kGsOaaCUWzDh/
NBvr5FfJIxiSR+BGzrpQrPLBxPktCyU0z+bbzKaH0lcvFZlmQ2DQvV+oadE1X2wzvbQVv63pc9Wz
hXNiBNVdWcZL2wiwE5CcV01g3NuNf5hHllvg3OXm2tQGD64J8JXYFs8GKk5ilYZQM1Lq0bc5CB65
pWB5srwqCKXcIeIk7IyJPgDReo3mtyNYaFOXdY/TjhV+54cT4+eaZB8wnfixUtzgOTyk/M6oR7yF
RsXweikeG2XcLa7OOGlBmxrurdFDTZdmAgw/qD6TjIwFeobhZpb+tg6mryaXB9TpODIGiBzAqnnX
s/bOCOSPJNgqMgU8XmdAExWfKgeesjHzpGb+CHKse5Is+NDosIZHDSPajjY7vaGvNPTPGM52kwfn
DgJTsU+D16YPdcwR2j7c6S0iSyYSs9BgmF/44cQmwm6xrloYopCT0FDt5jAjKCvhmZEeXLWA1ADA
byPOZjRUwQQtdNg1dowRe+TXS/zYI/wpYuzFzYrbOF0r59WQin6dnX/De0BIn7KYRst6NKHs8VPI
ZInj8fTnH3yWrQqxXRZKFK1ItUNE6RbPAHfpiUr6y4PasvYomNexNW8nvBUrqvSvoYmxSo7FZUlE
rOXxM0qIZTdhHIMF2h/DzgJeTijNqqvDH9pgp9GMnoDQYK1EqOIarAUFtJtV1QU3VtlfxkVuJlch
fU9u/ch8k7DfWCchbRuD+0YTjs4pKUE0CQkjkc2r6/q/rBn7VGrNoHLIgeBd2vdZ/1FX5PFOHgVg
OKtxw9YFt72myqHtlJvA1en3VGR4Fbeu3fI8W3G1DoJNJWmYdN3CcM7JHhyC3qOUAEqajNFLUJrv
cuJhtOJk5IfYYIFgFc1EROZB8+HQT4KXjgoa08YQql91hIDOnK1T4UzQC5cS4CyratPhiOlb8dqV
83uYkNFezvGvUcZPM2zXNYFoyOh4sc0I1ldWTtwuWkijZTYH6SUllv6YzpwD1dI3yi1nCZph5SGq
ZhxyUNn75cfLgab29rIi3YI0jQncMRT4NYFnTLzs9jzlo0kAFm5FBa/bIOpslU2o4yiHUKHydmdL
QYVGiTCL8Fs27ZsZTt0uiu5UgB+I3HQOz258m/U11VwYONDPHspBRluOEt8FwaAg59hQHYhsbDJn
f1DunoLvMQfWKh35sUBbWxdF/ctwgGt3yiQpJA2emw4THK8fVqXxIxjJVRtct9oJ5szAgHIo95vU
u+3T+FF1DNvqGQQ/lKZNDEV9y7h3Z3fUcLWXPXYoQNZl/7uxvOFmCJNve76AhNb1g7M3icQkhZmi
NiKBOCPQgqypy0JG4MZKCGKNfGtf8pCi0YE8MJfI33hOUyt8jUODPJcBEt/MPeQ4+0LL9VoV4Qew
aE0EMgOwJ9Q9YSOPXYgLp7WLjzFEFgdCcj2UwMlyBF3MQ0DUa/iSnRWAmvluHNEbsjPIxLNpPEQA
ws0dam3a0IsO4p08iwA2i20qzY79Ak/Xz7IHSwHJEuyhwWw8VaW5TdpKAlxt0cDHPgHT5Tzu4+Y7
NkbE1yJ/sAZ72obLl9O2P6JOzZ0olQZL4zJyK5dXOQb71os1EXvjaqlUtR4nEtOoFb252YQOAY5j
BxPAavz4OI0CKBoNnJ2fsqKxoK9opNAsrp33EnldwrDoZAdSraNUpkB3IXdWcQ+xPqQDYN3nLYjH
iVHJ1nPdk6Knvo3HQpDrMewHpzSPLhOVtD0IOuoEOe/jXNgr4bnNTk0/MBfIBWq8ncQ2tOHQ2G3L
8b1pwEd6MydKYx525YDgCB9Mhirkq42T5LZtWvipAZGByGw2yZRXm9Zz3HWH7aVN5IGZ93CuASSO
fTBe5+mTUXG8cyqbcZAEe2XZZMxMPlHXfn10c3hnnFJX9uzSSGqx73iO/BWR1LbCpFCv1TIfrEXA
utda3ci+Zy7+Cp6PQDMdyEd76sbKzBe6aifPKqEpxguNHL8DLpb8mrPyZEqaEXAXVmkRJns7zb9K
ncBD356gLWta9ebXGPnk6Qlih+zafaqm9LvLQE3LJbw4UIvdVF2ayaNih95M5VPtx6X55iR02+Q2
HKdSojKfNChEdr/4ixX0k9whJuQpKoDKKgxta48cp3WNsQ3m3a+pjAzO7+49iNgYIosB0c5vrl2s
UI9xq/0SyLYfPhp9OEJhY4FovXOS4KbvR0U9MqMCs+kk9iVckRFpUhiDSilnVizO0BTxrKKLqb4x
V0YcF+t0C3YPfDEUVSbVhJ1VvOxPpePLdVz771OGiYAIgrjstvSQk2vESKdue2fjViV7BEEWQYmk
b3GJCgpoZRvtOJP+RFhopj6Iz3UROpTv0sypiPQRLpmmfdqV5GlDYytdICsJ3cwiT1u6XCy3w3yk
qbWLLOaF9dD+qC4B727mG0TFB5PnzSqs3RIGXMiyfCXlbIPfs9v5AaTpKpoVJ7Nj1+Ikj8hLIWni
VyETmyMgcGLcM3cx+IYdL0i5GxznvSvDjvMkhctiWZ+9T4vKn8En21lHQB82OsbnyesCsc6csMhr
trTswRYOrbYLshihECSrao5/dzH8smkIDuWyCG579tbm2cFzcyIG+se5lQ+TK0iehTnauzPxqLaP
H9mcjEsWQxHLmYLEEidpkshnDpNeOuLDsRjIe1N5MO3pGLcp5+m6g1NMsEgKVlOO/abp2X9zRWwo
O+4giEFRkD13cd9h7FhZs/sj/QVgakNSnzuKc+7OKEqswN0PzbSfh1GScJCu3UXe5xbfg2hGTuY8
pUTtcrqQwHJbsAP77FosmbkerLA6lXbsvDRh+Lvn0YJ5Lwc2UPihOO0TIH5BqjMQaUQtzriSwt03
yLJRH2AtMNkO2gnJJsFECMkDnYUUXh0HjKMsTTrHrzhaudsi829cC+Dh8qddUdegS0n+7KfdNLOX
JmZY7hMc1AacmG62jC0BG+1G2GPOUdl4ju0Wt7UdPkF3mNaRO39mubqL1fJiD1mx79C+gkVHmh4l
ksB027/xKb9ocTOkG+aFF46sqr602dsDFWELCVkRyscQ3jBl+drT/3GB+VjJ/SC8B5jX+TrNbhkY
1us6Vda5nbub8MkSnIzsEbk/jXBytSCyt23/HNdM6mIB5HNe1kMBPLWWtDkTXtq2weSeYKU82CWZ
oH0ODCMtMfIsjwTY8qRb80dO0LsyY9QbSZivi7b8zAoj3SS4eAyLbiT5ZIS+ThWFS/rQNvzkwWEN
mfJ9JvpRM0cvaN5+eieBLdxCJvVB2YVjrfNLm+vYchB3ZkOCcGTbx9VD/Any2zj+WpJwphwGsiab
eD4L/2PwVXrKjehdcfo8RoxtHINVdqqJex9lf8+G+R7plkTuwtx2SpdDoiP3tC2fuir4bCoiQSiW
q3B5H5vonsoetFoXnyTCAGi5T8w5gdDXJCUsA+KBwmP7otQCeBlGH5UgV8jNx1Xh1DlodCiuXb93
qpSOpE/8oCGuHKqeK3Me2V8AUHEGWXGojO0UqTKHy6S7TXwweovNiVTYZz810l3sMovxM+uqOuue
xhmgblSaPCZ4gRL/xAKJgzymG0iEGwahb6hfqwEZLInqeIGW1LtpTOPoNOVtE1mfJd7mrou/w5rR
h9PdO2ZB+VVsm4TjFTlmo6fIOScbJhmBLAKZ5c8zvQKp51zbADmhlTt3wlju6Xn2u7KOPzDVznsi
SI5VZdxOpX/XWBIeIwhAFPn1ZaxTSRtmjelRl9mbpeJWL9M2IBpwa0XZ55g23kZl8VX6ZIExXmKf
vusm51yOg3NlMncl2jRFR54fmzAHkmoEuCjiazX54bpfNsQFyL0wo5sqNAhdDZBdi+jeTEjToB4q
+J77rNerjrqVZjUc2CUZ4/rBhOQyOwbOnMIj/8XzVYgdkfOc4ltYGq1qnytr0r5H0tV7t/gOQgLa
3ZSn12LNh++PsKbCNqtUtgoC/4E17LMFUkWEVlTRPShzk8bvIKnaq/4bFtnVL/0DOa/vdKrsG8fJ
oS0On/SvzUNYMZwB8rqgySbYydRMeXimK1dSPjaRSToSY9F1yKVfyjeEexxBjF2w9F8cPMed7Qzv
tlwkPuy4OdeTqM9gfjnIGPYpb8D1DUJzSswfqf+22fW/297LdqoV3FKJsMRs1kxpce136XtftP7V
7SG4N0L6WMygvHbldCkH433UNBzh6zyormsx2CgP/Ff24iIo84mN2HiCd9egaKuQKu/xJTMnlwHq
ulcQUunWjaBZErFNrIba9U37YZuyIOgWZnzrCTre0dYKW6gPhuClBJwmbaDwdnqxWvpgk9c/d3ZO
QwxuDs4V38SSfsNJS8f2gDGPujDeeK4at4K4sTXk+4ngsWFcNZN9P/S+cSYolqTMie1MkGlzKOM5
X01Zf9B5Ozo7tVoDRDXoX1kNK/jEMSrsrvYMuJt/D9rSnnZOC2qeQx39X/ORPnhraPOVVOmDnTXE
U/vPjhGD8VonYzBsyT8AJxrZ9SZtfCSEY7eP6YIRJhNc3E5dUrTXS8ligKIE83k2cGAh8e+eDOh0
a8YGghtGTbJ8D3XId5wY7KnwySHnvflAcVBBZ59U2SaAMzmRsq5M8ssn3jTLtW58p70pCMnZZyYK
hdqDY7JgecwK+hQcDP1Vq5wrv3RwmmPDP9l2+z15WbHroLGuC5xia0autFKSmkZH03s7z7U/XfJD
1gS4U77uQ9t8YKu4LDPDR5TrbeDd9056nya4aQIkShViCfp8EHaJxGgcZqtds5ykFZLOF84PodMc
fYuVmCxoYkYtOmXgo9V2JuZEgAe58XPa1Vl8O/dOsTNMt90lksQBs6qzd6dys3XjF8+5FgN1ufpl
EE9LPIcwLOTvghLQDXdp4F5R6R/dyf/qPYIjwrJc20v2iS/jYeoIStPtKTYReRF426ieH6y6Rf8R
n212jrRz6t/dQLBDuwWr9g6ZgWiMmYkdo0ZxYYXcBq6c1j2+V+Pdjutvw18U8xOk9nSvHa0ql4cg
z87EgwCNHj1nm3RbZbeEkqYuVBOCiEtanXXiMCvpEM75pXfyluS2aNrTQjXCBKQk2zwATd7BEXda
OmRuPd0UrvVbzP1bmFKptYXjkYM3H2i9v6Q8PDdE/r02hffOBkHOVyhvS8FWIRWvmLcMXB/6umT4
9sTA+nS+VIivA7NQ0hoWCkjvJS2GKxITUBiDU21leyV3ah9h0LTqnLXAo3HSk21bxc+F/xU5JnjV
yGMejtLNLx2cOC4VBA5e+sUpMKQovJjjbZBFxDy5lbHPYLE6MZyKSiLqkr5x3wyqXg+KTwjm5Ksm
MXQQLfxVkwFGpfCtIN3SUHBIxkZf/hCq5u5MI/sgKdY5VCCQeA3uCq8q0Xw747YbzdfcSeadVwaf
CgINtQwn/SXlUyYIUGsKrN9MbJ8827DPKHXYmXK1Vb6D32V+a0Ev44Bgl23ZxwfiKyH0EB2mTJq3
tU+/FlKyDB/dbrh0walxBkpgPts2yolCvqYkdLBPW+VWE/dk7z8vccwz4fTMlZ9br3uscy0ciQiX
rCyc+uOYBqycyOiY4DEKDZ33GGnVtiZrg/f0JN3eeEFiDP8CnzIGMNl28IYsJgM48VZxZx7GGfWq
2fft0W3AFTQD5+W0wGnlVikmYErOVe1k9KtxwymHdM5EkLjd2MbzTNFOopZOoKuL7VhZzLwb9rUc
JqMz0S5h9bb5gWVMc6Slk8uuNhBUTX7JsrdYZCCjMAmVuzkA6gJKf2N5zMJczT0QXXaapRcjy8P2
RuD7OSwqlGExst6RFJ+EV0EmY3SkL37rJNbVFPavtOqbc2LE06qBFWvAjC0U8NhaY2RTDZTNIMvm
jV/uRrMxQDh6x8G6ZjBoGw2jxScA9xg8LWjh11LOdO3Hd1cDbFNItqZG2rYO05xsND+lxt1aGnxL
yI196pP+xBL3ERNtgT/WvVj+uJn0rCLSAN0Kkm4AUbeHrBtVRB9aPTQ5FGArr3SiG+wTdKMUcaNd
thv68HUy2QDgPPca3cug1TwzpT94Gutb41324fxCxQtPM+TfLi2e7OBa8u89jqtpTfskAWOcQAxO
IQcjBz0ihyYHWYpz16Fsy7u9xcwJtAc9ZrpGO4axyZYYiwd67Nu4D7H5HJyFyrOagrPnzcnVAB0a
wjTuNNx41Jhjl5MrZ7nfrgYgu6X32WYgkYW/3ORR/DZJuSFGGXSexidjao2pC4KfVqOVTQ1ZZnhH
30yDlwONYEYDae5l4t1H0JkLjWmm0cWEwTMFwqGMA/h8y/EAAIvGO5Mxke+URj6TXrq3NAS60Djo
SIOhQ7d/CTUq2ocZHcKOVhKING3RQ6+x0i58aVuDpmPDW3UaPa00hBqN1inVWOoQPnWjQdU5xOpO
o6sJF1sZGmYNr+bbgW6d1mCuF+0jhHu9mOIzJAJv5YMWgcz0lmhEtkPbaVXBNPD6zGXm1XzkGqhN
odUw0zuWAGgYoR1sjd52Yo85RjU+5YFxMaBzh1C6qz+47o5oZCBkLpg5nmkN9UbQj0+kTS68Xyw5
Gv09/YGAh+IZdx7eJe8djQRNCHjhU8JRpeBh4cJg36FosurfgV2+QB/q2LSAjnd5f8fmyVA5YZre
RsGNB6HcgVSuiE4EmResew0xb4L+WJd5vy4ELVVbo869xNu4E2zP+idA47FPNBS9m/svT2PSIw1M
BzaIZR+Geg9LvVyep7xzDlm8FQEDbqfACErqDh6XYNc5dBgwTT70iGzWTkcgeNO940a8QwODuxWW
e6Wh7kbEMVkmwbcJGBPqe6Hx75jjdjM8eMZjTHOhN1hS/Ao1Mp724w/EiUuoYfLUQHQeNWDetQOF
M+roa/R8o9lhE4NhDyLbenAaj9xDegEaWe/DrocU8oxTj8hsqPZJDN4exBX7HsR7Cq7zBHVs1WkY
Pv5ybroG5HcalV/pvq1vcXrBEEWx+QepD1uf0RlgLI3bh1mAj7m7RTpJF+gPhsW7rzSiP9Ow/rgE
21+043NGwZBqoP8C2b/RiH9Lw/4bqP+jDA8mRfSKUAtaNDoaANPkttBhAQX8IF/HB9DB36Bf2QXk
CqQ6YKAmaWAhcSDV0QMTGQRLrbc6Ij8CIyUORQcVLCQWpAosf3BK2fqBl+SrPGHmyMnvEJTuGxTR
H2BIRIpgnQ/oLSH2XnQ4ggjeYUdgDdOxCaK40s564/8NzZBcBaUDFsgzPBCzu65522cSGPwh7pmf
A7xNIliODudQHdcgJsrqWSIF6clygCX5zFu373XIAwMwDFtTvhPil0rUk9nTiM7Qi64cHRFRkhUR
6dCIOvmpdIiEJE0CJsETbHPnFMX2R6fiU6eDJ4p6+mgFVEnSa6f2utCu0YKhTAdWUIjPm4wMi0KH
WURWLdbwfI9ifigN9YpA7bvmz+ui3CumUwcvg83iCItRFK45VjY6grNHVEoRD4epad4KhABHkTb1
qqSE0z/DScN8H8fG3rOHi28ZGDWdT8sZ9xltP0VcMxKSOiZylb+fZPl36+A87KOEvVU9ypC8ERRS
EkJAjaPDHDvyu87KMvfZkt65U2JuDJNOeeLP5F34osCUJPqVsIp7acSbni7n2hUuIXMLp5YkEEiK
BvXNJvaJcoyQjUz38Jg2uO/IgFYl4ZEd3Mitaxv71JXdbhxfJ2+GuGZxMuuXYi+7TzHyXluNOqeC
aSZe63hLz/6RET6CeCKt5aAuEMTqNMMvaDrJmpE4YOvlaS7Nr6jSDgwrWKf+aD6EpXFmqaLeI9MH
9smvLFBfmCOrvaqv8LpehyC8z3vaRSaS3lVuE82jCH9OBFfC0S9cKUlACvqcCTutLgYRhOj0CSB/
8cX8yaLrEumpCMfkNgOw5xXQoWvmnFBYiP/17SOnWI48UruYIy9cjwTd5QSFbJNF8h6NDoQ9ScJC
QS+cyaanzG2PenHlDQ0htoI8OzohThgzu1/EryxZyBhjKEi2JgNML7j3R+pofAz0LEemhyEYaw99
E3O/hCx0rNmR4BY3zgRHfGgPDoF++8WYv5B7dG6O3i0icREGTkge/cFRJAkVM/rePKAhReJeiNSE
sy7rS1hANPFnm+Wa1mOqe4TMuE8Y4CZGfDVuZjm3p7nMn4ggdhlJVMzlIu8+JjfV7XsaaIFQlDRi
vwTeBes0itmRcPuRNBs8cV9eWe9QO9MSQAG0EcRsbtpw4W+JkSkRXc7RwYCeKvLtl8ncqSxEDdYV
b+ALA54vcJ4dVClRubwyYCT7TLGdmmhqyXIECxTAQPLRuXGEpoq2J54cOOKMwuljWe+cj4wuZb/y
eAHHvjiFSIu2k2RulFbmS5lGRJBYOVGgrNUtIUOELHblKirzWzMSL6y/+86C6JZX83sjwhw91uJv
UAA2PJ6s56OLFtY2afaSU/YwiHreRyhGOJmS5LgiJHNT9AR8lD1NOsTw7kOf+Jxz/4+981qOXDuz
9Ksozj3OwJuOli4yE+mZSe9uEGQZYMMDGxvu6fsDpVYfMyPN3E+EQqFSschkJoD9m7W+NXNp1f6F
0qxjX5AHWxmMN6PbwAxsqdiG4AkbF3gU0WzmDue+9UxWNMonUfFSc3qixXd7kvXgHxui/HAHrbmu
uJOZjqxq3b3RopnEFW+JL9eM5YcxHJdvVu5oYV1WuyonYDjDxASIr0SShKCwNwiZxw+xlsPM9J4A
NiZIfHH9wnI13rUtm42J7XjePBsEB28p5DDgzSVzwxY5Vetme/SoXPQmesrS5SzpNAZQNkq4tplK
8Ob9JRhB4dJkGZsRtA6SbJIxzC5fx6PFpDjhsI9wsRbMCUlxV2wU6ZKizudu4rONVfnD0uKXwfJ/
FBEtkdGxnmrS6lEiliHrvn5z2S8Q9sYe2te2bmq92nnlhtnUhgOgCDbwerSufPRjBfypULAH58wi
TElH15RDQCFpivcvtiugSIm5qPG6fuuUPapEl4hFZxyiBS6L8gX5LWkXe2FyD0aEgEKTyKhqqmue
qGLNPoykJaT7uVkx7+GuTcCooM9grdr20aUrm1cvRrERZyZLgxoFG21giuCDS/PA5m1aNQhktyZb
yZVhNXYIY5FX7XgirAdr3w5MEk32vhEL4c3Xo9IXA/d9kK76GmZ2kjg/hlTueytjsy4lXqf5hVGL
sVblh0eI7Groy+WUJdfTrbM6LDJv27dGWLLrhEbqWseRx2NlsbqB/gYSS1jOBiwK66LhatJ+rXTP
YtxAx8+jm8rf8ZqDhT6DJo38+EgxuFxM4Akn74nLnEKP4fzKRWiFmpf8VqerbguRnbvEmU6t1mMc
jtE4WGiyykrbZAXHatayGUPvou27XjHcdSrUKOa8Y+CG9Ex0+aEkgYt6FiV2t0Mxn6yDFm0cnceW
5X96RhtN3tsJMUO0x/H/4Crii01w9mqAxFf2CdMSKdorp7xBFBaUOwQqEGtyWmknL9lr40wvLRWR
A8EIyiWIHqcbzbjVvGhoV3n/mV5UpvyeGOY7tIIeXvSkk2l/osB2D6XiITCuXMFyGOwv0XdxdZOM
qbEiHpmS2JQoTBAThIYyr1N0M0RQK0XSYxjSU6JZgKdtPTQdKBXkHueE3JRj/JEjwio07KKGoodl
XPVqWpMV5uVXMBuDFJ+dVOoTd2E0LSGjWrUabQatnWGy9UCqRuaN5OCsIHIik974cmyPjqbftTJr
b+wA+GoS0wSa7PyRpr+aMDYrP29Dw5fygOGZe9l5n72Bsa3OZNqtx8dG0HSAzuNt9MZbuye+c0Tq
BIa1ow2x9ujp700TOYPgIN25kni3cqQMh1QFUWgkSIxHz0vh0xhORvcQDPGma4PPhXaoslAfEByO
ujWQWengOZ7rTR/lW10wqUjKlnlQ1R81LeipkVUHYjuguiLbOR57vh/cCnoKqoXHYQzOOc9/U2mP
M7tHRw1sJIBuZDCH/Krf6wGuMbCGOe0HPQk6XJct9irLUKChdH/KZPbSgVdYY7LQN1kZIwnyy4sG
ay8mAxKaOi4aNqo7zYtylvAHI1bfnalGZrUMfJ18kR4Z1XfyUO/iaISjlTXhUGFOnm2y30e8C1/l
DXk4TEXinjSMsnnkcpzh1jDKITWdgBFqlmFsPz05vfnRtXPpu9oC91I5X8uWvMtZsNetcuC4dbzu
RPKIv8PY5Q1rgJzOIkkMBipC68Bs8bYCdqSx5E85Pg7yHaddWYGmyQOdSbcYk23mKWqYiEV0ETVE
wqvipGn1W5wg3HdpWxmWUwFykLKayvkdGNeUwxORjXubCjScR+QOUW53x9pNolXLGlvrSX0VAcEq
4oCe0l5PVvwwSSZB2vzkuXm6kchqGxxznOjm1ulqBzAuiP3KsLowHzlX3AyQHiKgO+kh5yg0Bw5N
Iah0i13eN8WmwWK6t9qKe8cqfiC0hpuSiW/M4R59BPoKsd6Np9XXZvReafN+whtGycPib22qGZPh
SJq9IPKZASj2AK15KhLjsUsQfpLxq8K8cO58kbJmTeUNajFB5K/b0Oww8jVHhk8Ow1rTkrsAmfhC
EyaVEjzsLnXVvWAttIfo/ZEHpJK5RLuVDulcw2dJKvDGZEVNg4A9x2AOjTj6gxffHkd06CtaexQR
pgMDzPjZ1io556J4dyPGjx7KNnRj43yrB3nYnph9+Nc6F7dJz+TMFyBndT97jSaUxH1RkAmgfVgR
rOsu4CxL82Vdm5W3Seo4j25SXjBJ/BQm0xkHS+hH73MEOqANS8TP4aANRwLHgl3soETqWnFpRPE0
znpzUBS3g6t9T6RRrPHrdyHQHCYCon4fGss6MY1m/Kr7V3AfzqmEpaOlo7u37QNU2R7NI6vK3uz7
UyzLHWFkIBQZ91apBYAGJBi24HvhZKiYqj7doY7hCQLfZEvq1hXcAWb7xQPdA9e9Wqq7DgiQNjiR
njpMDWz8UVjpC2QarQTZMISFdq37+PUNTEddmM0HG+A40ylpeRksBwmrtoYDVuI6nDvo4Amus1Cj
uJ39yL0sEIIqlwjlfF9sTIftbEEC6tB1THlL1WNn4qVVDaetHO1LlknzLojMQ18o8l5ZQm5Hc8q2
s/uSeTY8TUMTUH21ReWPlsNnyhah0nKh6IqxoI9dZkCe3E0OGS2oNTY9eY3nqCbsIqZHKn1dHool
krFoSxfaOd4Cz3qJJ5M0UTGhoaNnY4vYhmj9U/wS87ypRbT7omzWWpGuPb4VZTRn+wihaR3ppCq3
grrZNESyZ97MRCx7cArdDnNoaSQNWsgZuuoMAvbcWaP2SNAeouAQFVB0/MJLZs2FaFN/PyXDQ8IU
ZWfOnrd1W8gaQujmAZUosZSRThk2wxxoiJImPhsNImtMtrucQkHTUsnLESFjOVJ5Ae6PdZxsmYc5
KUUjVgsigpZYgllYKK86HnJRmaD9H4MArCuRsTk7P/wLq0U6tnLw9hwiY9QJcycAtoPIgwwSeGlt
Uvwncyp2UZQzK7GNYttULXSjtD9XuqbYsjDMq6XLJqHW9s7g8oSohjm0zbR8TAJtHRi3bTdwb8vg
XWQGHOg0fg7K1sIRbLz15MJu/aZ+VtD4L7iUmf743m3GeB654s0gpvEBszfDU3hnMSXGs+35D18w
/8bxf4JvKNcmW96YifxZmSamRqgg/UhGKAnSnM4xhpquZaCUxt8z+t/LXFEWmIrLpYPtFkYD0vzJ
iDjNKWdfAcIfcqO9TCPoZgSmlNAzPUdGxilHRJu+i7wguWqpyOfGP/kxcpHAqve5Zbgvg0zWjOyi
H3Y2vmopnaRr3dkWshIdG/Vqag3zGpjlj2IhdTM1Rf4/FurSYk8Qiw2bib+z9wrnvhNklDRM8A0q
g6O3SB85w4wreiYH1UYShHU3n2GuF8+8Mv3CrG9nmhAQZ99/bVnRUqmv2Pex10KGc6oqisA+s55L
5dnrMTNjbjI+RIqd7uJJvAvmLZEf8rbAlroxVSTDpPC70C26aMXEsDqVcbxFpFozGRxM9vn2ozvY
/RrurkQmps6aNWCSGLRt6SdM/ZSfhlZ1j0Ohf6aChKbntbgN3PI8mCymGwThds1QSD0BOLGvel8Q
RkK3GI/2a6PYnNYQOFd14QUb2u/ieZbO2nOi6l4ggZNJre8aU+S7Ju3JTioIriYIYk7REEQ6O0f8
MGz5GOBoezz1/sOc0dWrbqmBvACWQu3ZJwORwkQn+E1brANeUrA1kvqlCwpxTSr0Jn3F4TAMVbwv
wK7d5gRYbyLWMmE8a/dGrPU3Gv69XTwK4rbKc+YhAo84Y88Z3CsEo3TCQ+T0YRWXKNw1s9iYVnPv
zebLLLOLUTb5th8bYGLLXUocpbo1UnRww8+cIXYcKOMUGz98CJwniZpvVugevcEyNrmDA49HV3sQ
8AgYTb5ZQWUdyQAJ877zXwtU2bXBRlMvi2YbFfaPuhybW6/rcf15thaOQ9kxtnLGe5VSSfenIWBu
Wud6essQBqd4tjLaKD0yjRr3Dikpke6m9whBzkbQDSsaEh14V/84WfYpo5PZjS0bU9hwazPWjGec
XmqfAziw3UHfIZLe618cFRKAbNYqaDqKOYym6aNBwH6DP77aE0vphEnKIr9v9TdhY/lfpomO02d3
WeWZKzPRi7PXEa8W9aLb+lmcHUz4V9RBUbmjAevDNBX9TUArVmuBtmMFRHNqs7iSen/qfZSlHZ2P
YWr7gXthbyKSb6W78WuHzOJWM0NrUbJz620xNyCki/36/EXzbJ1UbX13hPId5wjSjciipqqTMwio
Qz3Xb2X/PPSTuI2L/qIMiEZoYdCpUj6DTuhfuBmyFm5GwWZmEAsKcLm4UiERXlWR8ZBpyRbszTHt
mvrE3bd3W9UepM1uwIkC7XZkA0hIyBRfA8UTpLTHNyvrr+B4j/RFRB50sOS1zvG5iW7QScl9xUjy
xAD+Pc1SrgJR2EgTFutZ9t5GmsW6m+sJ3wrz36D69HTjCRgdt2uRv7aTdI6g+hnBuTeu0Qw3qEbG
MPKW6VuHIpxHi3WrZeWbbnKST4DLzzNn9t6ZRLxLu/7C9C87l/5UbUVgHie78c5lhQDcY7aoEtGe
CEJdhLaAlWCBEGvkiocszadDMxioTceyvOqf7kxADjO86RyPbIgYSbFm03Bw1GafPBByCgBNDHe2
rWVHDw7TsXDYclmSeSMp8xrCAIxTadQwSOx7Kgx17mdkDMk4xDcKqsMuUDheKb5XgGwUUQZlOgTb
JGJsH+jvTVaw0Wiy8TaN/EOJzf65zLBR4gBYjj1cNX2dPhVWN4VfcSUyZ99jmQvJzWXRF099d8PI
IVkXSX1O2AWsXAYeqxIrZyYHCoTKLfezRZJfWvjfRoqmDRhqTC1BGmyGgIAa0L/1Bqk9oQgubRyU
429dj6sREkwodZV9DOlzSomF7UoYxCeKT2nBm1VJZIcTQ1h0JwnVuZXeEfiETZHejlsJAEksu2dc
5ys1esztUvvWCeR4UQvmrU4qlHgU6x59rZqnlOWvP6JAYfrqT4zoCdHqj8WTyivtR6WJo2jTn0Fg
KgoSDZFp0Q1v2sRlFuXHzIeVouSLbPKRhCRWHrBjfujYKtiSeJQdUxFvNHx73BWUwtOENL168DTN
uRPuyIzE5B1iR4oXicBVMqTNDvC2kSXz1vZRgwctkzmRPjr22F9tfgO36a98eo9xy6DI6IipzixQ
oIZzaXmqr4DIfKKE20wYMt9tDmwZu59suY0nbZKfCWct3rCXBPvCyzhmj31TB0cHARruAsUe3fNf
WdZviJxG3TrI+XVY/tdUG7QeUaSOcR6RoODOOlY//hGSVh6nGkWbjpHju0Z/08+4d8vBzy6x7D8F
0eY0NBrR0Yw7T3YFSxumyUbzhPmOCOeQa9VxzIfpFehbyAB3ZhSUZjAbHhIzQJnvZPJQBaxvq3of
k2l91k2m8oYHlkzE4Hjr3rmpGFzezazfzjpoGZdBjWKQGJdsDJdBo8uJq8BetfaiNneoA+fxW65l
DqJNdqdavYwLneBYayI5FD2WFXEEkMspKcHqzRR3q8QgHMDs1CvNeIIq1gLyNjX1AbjkKwH02RFf
T7VrpKy2KN7OdPn81kVhbE3CHFaeVzN/Z0mjlc/CqWOivnjIsB/ACZZ0L2k8G2cD2rigsqnyqqCT
tGn36yYLZ3KsdEYTSvMPaTMEJwucOaYSYnWS+L6SjvuokDUh1iq3mllOAASC+cS9+lForndMkUwX
rtB4C6ubIuofuiiCEhtxx3ZqIJbELt9no/RD/LFtNEHDQHA7tYV21EjQQm3qebwLsr7k086mYLkr
DD4Oz4ZjmQKQLxnL7EXJgDVO9ZtxZunAR+ltrKxF22Y4n6WpkKhMTOOIPFnpRoWdXPiYdr3sUWuY
mdN7og+syaf0q13CYa0LCLYaANZt4bPkwqGLXjA5lpn1jeuCfS5j/9S0p00ny9DJEm8t1Ytv4y4F
3MSUgVeygkpNEoxKfvoUEnobORe3/24CmVinRlbsofyDBxLEtQUSCbLlI3sZq0cFjXBXuNMT7Zq2
dTBtbQY2KGvI7/h8Ad5vp2ERvMhmKaaMs4qTOhzQu8NzQR1uX6xJTvu5Mt/hLWN/MYNbjhfGMH6r
dnHH5TYao4c8PmtOnnzzcNxdfHNiMFtMR4EccamC03XjaEgaqJOgAW51XReoS2Amesn0pg3iwZ8W
tUU3siNjkFrYyDqK2A0tt8iPHYed3s7AvQZ47F9Heu6xEFU6OJQu2s/6V8tEWYhS4NkfuIhij2Dz
uWfhortMyhKDy3VgPLKbCvk5+OAlmG8efaN6tCJS3vQeoi3zeCbpevzi+rRT8NyKR58KhUnewneR
kxntRWHJk6qlea9XqDdUh8M5Qe9AS80zqmKLIiZpnycnZVSKQWCkW9iMKRwc4ABfH1urdDYnWvXQ
VNwm3LoZnTHIejfVuKWRT52qdNhagPbvJ533Th/BQAuEUXjf1laqynXLB78mx2R+0JakUjshrdTr
EQ1eRn2yz2mNPgJpanJBd8eqQieUZZgTLUwM/0oC1CKj89qnxrFWXhY9JW174TkU2Ii3paDJT+hi
SEHXELQ6kcuwmMA8PB7IrrG8B7RNgXWqc0IpkK+mI+opK63CqXO0TYSQa+fM0j3LPDv0pPRoTW/d
EVFORTcdJzf1vvWowZz2ne3g9L3AXb2QKsAxUepSO3UkbkTwQ5KkOBuZ1m+b9kU0RXcTkSRDwlXE
QeOy4M8tVFhV1rr31YJfnswOrBRGsgkT472XYQglUUecYVgExmvfdeWtXifZPh+NdpFj3ipCIh4G
DyLhPKJZaphS3rTi5FtzCOcX7fdSx5jukVwS49MfWD5p/EC0ftpdtzw+Ut1oLk06yBcPcRTIzsm5
7RMuFK0Dn2vK+0zErJYBkq2jpIhvtbg4amn+Wg55+Ski89jmwHD0Mb4zSoYmtRNAGybGbWlU/jWl
6M9xN8jZDU8nEsakZza+Ev1+A8BCWyo8DwPnmk0ewx/2/XEZUCwlIQCz6kgrmu3IduBBgMChxr4R
VZgS2mnYd4a7T4h9C/vgZZp1qkh0l7Xp71oFZzIWk8Huzb54oKFXw5I2wfm16ai8zzUijLCTkpO2
KYZ/8xv5f4pq8RASuZZvwqEJAt37I+0xU4GRVowlJ719GE3vqgU4SVh02gA/1tnoMTzl+D5oZMjl
WrnlUS12/GpN4KRAsvTmEpACEpWhOab2jZGiCY0EQwahmOFLCXO7nK0nNCzWEbEdlBFt1HZxYTrX
uO+XpMnqBe63xETBf2k263er4CkwpXZ5Jify6B86x6ruZBHXx8LiOiBApjixh3v3EVce6UzYwDTg
VPouYHALhT6e3Gtb4B+2kJxtCs+ObxJtBAerg4NpCv2zt/MRvSoS0RyE417wKo/mZJ6+vtS13mXu
y4Ns8OyyHL1rs2m8IHVma10F7u2M38RBxH8uYtRXBshpclDCjm7kVDiVcePJ2Q/hnYk14R/61WE/
tfXtkkw63zw0E1TBSaEk/tfXpfUn+C6fIiw+24RYaC2RuL8ndNXMfFJGlGIN9Oy2s1p/Hy/RkFhI
zlqMKyIiUOps+uUOhFa37RJu/dKwFqoi/nFbh/LDmVH1aO9z0gJgQ/ojz9Fsr/D9XyLiQWJBJiOD
M9Lo5gQy4fA2lPYjHq5+K1SbbEZbPTQ8M1oLXqlrdSj/JZw/iTrPnovuqpvDDg6h/2/SToz/3eXr
eyQe6Y4O1c35w+XryslO4ZguHzYeeUqbajfXjSLpZbI4wXnMzgmzVS+3KUCHgMm3Q3v8b979YIE5
/Q6Q5jnAy8hItg3XJPPoD5hwbJP64MYDirc24+ETa0BnUR8B8dWfFj0Tytdzm6uzN7b6S9fPzzgu
UKiN4w9c4884w4O3wku+jWbt7haXHfTrBoP1AAjwgNqwIQvdxJ7GdBtheEFet4ASpVGAz5p6Fmb1
4c54az2bkKwBorhNDhXeTuynNZo3LOXMxZfCTwYnzj1EExE5j+kAbqDsfw708CElL6xZZjeljfFv
DCwKMCUvKIRW0k1xhwwCbNkYNtM0HKwIw4pCpTVjx9w4DblMToAV0GiYOZhM6GjE3DVu9KdcvE0x
Wloby+c6S3HmdIH94ifEJGX835G+eOhZpHUzgyin0j6WD7Eii2mlqM9X6MtqRpBY4Scs5TM2wYyn
ANE79zHlI8gUmLyzfmWAx8I4YR+NCRyvq7NvJZxMZdAasS6OKp1OwLctJrdPOlqqiV8gLARhvKpI
EAZFANNKNwj7XpMbcDBLeO8H0uc0lC3TmSQYXpVDyBMEfub1dRDqwn3E7Y1kCNKLWIJKpSzWmZzi
bbdU83FcnxG2njGF3RcGGGQZE4QLHu7V8XEALU8Wqu0OUhWqwY5q0Od5r3yEnEiCWgB4Ry/Db++O
zOFTH1SFWXzWpn67NNSZqXzwPeiLItsbuRR6TO2ae5zN8jZt/Ym1z7B3ZvdDbyH6xH19HTyCjNvy
2dabN6HhuBsHKMIWKv9YDWJtOvxcExcPst36akLnmOmEJS4G6DXlGs7sgxwNtHMmAt3RuDRFMaLs
TIotneioPN5ad9qRBlJv8SYhY4TkOtoQAXqnYYGsmNMOpOPg14DUUxVJu2PBipqalAfOmM6/VumT
09bFrlBERDF6DIsOpbJqeG1+UM33tGLzvW/jx53yND2CZkYbmTyWcNH3dY1Kq9b06NSYfJ4j06ct
uouKjO9ohONoQhUS2W6O++CEz1S7mCbObHuoDrUbFDdxNBc3fXqX1qZ35KLXT11lAYAwLOpUN+Py
7EZmGqVg+JInGVsXxzQPjmHGlyDhss/s+jU1wDwMFaNQ5ayXx2jAIQUU1OVTpf3OKyRXtb1ovwC1
LlY7yrwBk1waXGvayWvSew+VRAMQTS6y60VNoWcuK7dcXgMboYBAFBOWll2eRGw/WsaQXM2k+NlP
hX/wcwqzuCuvHemKTCCTtTOZl0wl9S7VXOAsTlLuDANRhACKcMBGu7izkXgHwGHdiEyKEsUF+7ab
KdfhPLOa3LKadEPf6r9j40d2UzJMIgrEJDjzR1/0iF2UDW7flq6/9REZGCVZJyTHu/3KHKf+VAIw
gECA3UDRQRiCkQqZA/fSZ1QxJu7ZNBezFUqstVuY74NyrBugI0/akPvHUuRIvWLQWkVitwe0l109
HkiBXy4Fioqun7q971MKIZyJCUcu30e3JRwIxR6MBAY+xRyJ27Jl+xYJyzjjRvcd5bJ7tIHKF8VP
qSxxELlWr/2ou00t+jEUGTRo7vyIFb49laiAMVeO/VtabT10R3nUT7d15CLnTh2MgnmXnsTQTatM
NeOd7sdhh3DiAUiGatP8htPhCcKivJXNfD/DJOKJ2B20aqYXxmSyuM55B/2ouBF9/UZdAUZUOPnG
0+OHtkvf56qC42i9W8t6jHktroak3pSpywc2pEASREsiUW/kDIkYA39BIetsvKlrapaMpLWRjWfo
SR8IYFO9dI0h72C0naaWy7d0k3STjkxuScgp12oss4Oo2N2iXASkrTlMoyqOFR0iyW6eyC/sXRxp
KPCTFwzXoeeAJNdHK9jLmtl5XwN8Kt30pXQLK9QajysaloRI0WsA+kzC0mTerQ2oIsvGLx6bJcty
GbX+6/N3OeP/dPpaNu1QgNiNYPvfFz9D50+kYfcpIm4wJtLxXQDW+YAnpDX22JbuXEEJ9PUz/9e3
8T/iH9Xt37+9/Nt/8udvVT2xZ0y6P/zxb49VwX/+c/k3//ya3/+Lv92Ib20lq5/dv/yq3Y/q8lH8
kH/8ot99Z376P17d5qP7+N0fwrIT3XSnfrTTPXinvPt6Ffwey1f+3/7lX358fZfHqf7x11++Vars
lu8Wi6r85R9/dfj+118Mm3f/nzGwy/f/x18uv8Bffzmr8UfxWak2/tM/+vEhu7/+4v6KMB7mkm5S
JHsWyuBf/jL8WP7G+ZX61aEHYUJKxhrGqF/+UlZtl/BX+q+cz4HtEZbu0HgFvAZZqeWv7OBX2yaa
w+ejh05lwNn871/+dx/i/3yofylVcVuJspN846968TfXEuhZXoNjuRYxUzopFn/A7sIVTGJLUYCY
skOQlLlEWaCr7Ap22iNeemFmSEmrIWR4jATbqKKwwmxTD8U+bdkRFjVYV3T2IamsRPAxONtmVvBN
i9qXxGB13mdzEcoIyZWSOdj6ILpEQ7sdyfHdVBWqRG1OTZAI+afy5N2Q4VvW2nI9G4hqHItqLEKI
Tp2GpwxKFwHJbRJdpu7UDth1GpiBviN+lnp7ctWM/a+reNTWmEWt8dzb/qcRwXYxDfMQDdFdnTPl
TVh8O/HQhpaQTxJh1oqhwVrTynHtRJiw1LRpgb15ij6gR2+jKvPq2tNb4IkLqJCDp0rs9M6+KPub
sXSP2hxwGpF+EzsNJ0LZI+TGzaMkgqapGFi5h2NpTXQFcHgpwqpQlDwWK+0+UOivA0Q0Pi0op4Be
MFoxFcpSeK4RkuyxRl+ISv27MQYoX2JDZ4eSTDC87M84wuKBPiDYZ1r1qYaGB7+F0DJoWcLxyCUo
aVlJ/MwJ5qj09jGY9E/gbwNq84GUCDhqoxatDbUeGtb5KnBtNDLCXkOhXMyrKNhQ+3/P1ShDlQzV
Sh9GnPUEwtjF9GTL4ZynlyaLh3VQ2q85WxdRJJe+ZUPhI+7Y2MlPz9M/Y0iJiaZdoSydwXw8eigt
t6UxPMrRfdaLONvUc2TSeTFQjqnIU+hYK1IW5+2gunNmzN/bqLxCp9tDrF7yx9kDxqFrEYBQFQ5E
edf/QJsZfQ9UNawlETDwqx7d0cJYMepUoLA8Dd1/EYCRpkDj7fHqW8Wqha2fatcO5upVYc7DDRAK
ia/Lt+99nYDeVnX2tsBYSQSwOkfIEXFsS/KaaxBzg/dU6kglgUeDtMDiV/l2um2zgeKRdAoK13Q9
1zyBm4bqfCbt3ZUGEsDsTtfejezVRIaynbv5GXm4tk9MFroRaMzWPsQDLpeIvQpdB8/1+p5pkkO4
Gm0AtW3NqcNapt+ZQQ+dUx9o0FvshD3LjtZ+akZqcqdun60J6WzfYz5Iv5X1dOchChBB82SlU46c
mzm9BDhKDMGzq6pHvY/8dWGB7hyCsz9m93nSP5tWFfqDDeqtfRzqs5+I0M6+IZRm1dTbNMbjWcBZ
XJkR2CvbdMEfyxcfdaZXNM8B631aX8Rd2rRHiBiv7Ag/Y2L0Lw6asTXcMZQhzYM0GgDKsifWmG4o
YUXHkvqYGfKzrFFsewr1UmmxZ+Zl00p9GG2P7woRsRU0bzKydqN1bphTLoVc1PSLViv7xtrPDVWT
Ssr07h3L3pG3B4+N+MhItaK9o+CMyPojG3Af+8VRddS/MQQXFJ/GZ9tTG/iFiT4CeXxcPjkxptQo
wv/dN7tJpR8gu9EKjs63ErnkqghGfZWjRg0nz+W+m4MrQqxXbBsmq4PsxqkIfjUGeehmtnR232zc
bnqNB2dRdqOPJdbDlTZyjDH/SA28T+QEvSSS2iT3U0mconrLKh1hiEBLvoLk0t+yAtk6DEb3vWZg
maD8QAbMc2SazxOpTAvSijdIxIi4nXplD/aNZsfJ1dBaeKxejS6c6w9Qx6ljmbwJcvyWJINzH+d4
XVmLtPSqs2vwfxav2o3gdoBraICl7jQC6IafyHgA9A8EOrIpfOjmcUI9TpwbZSYawWMcaTdF54kt
zT5Lo/R2bJXGuHnEmjO45qUtmHGifLFaeSzb6k65BgwwPo9qqPxNV/+cunEfNKVHVzhRiQHQFL3/
LnUQdXH8yblzjjxxV43s1joclohCJG/mxFEjI9TmwrK3GX16aOlQkFDN7zUdRxRaYDCEtjWzp/BO
GiQ90nvcaCElpue1hp+2Dt229w+J6pj1ufpDSSrABpskhK1Kf8EdR9RpfOk8lNgFRlAtI91QevLg
o3pn93TrphBp/IatYKJH913CA9mYP6Z0fDTQMK86ALfrUbE/L5nkCmfIsQ/WSO+wzPIEirZ+1O/c
jA5yeXLhiKq3lQMnLRLRtNNYz6x9UaHEkzECK1ptO1NyoxntIaLCradmXuAOiPatzCaSFvQobfq2
qYmmrPECQRzK6VbKY9IOw8UqPB8ueGGugKrhS/MLEKnoQX0aKCGZlxA7mV81uL6bmepkQ0d/csDN
A7Yw8YWnN62OPHjym6OyIGGbdVLCRwDORywdy4ZgSI9JUgO2c1/SxBUbosTiHSPLg1kHPzkKLnol
6ROqx6iAXCvKBG0sSOP1AoSEj/gRl/LK+jpDqdimzxWhIUpTt04UfZ9T/450STBraidEgDFUpa9x
g+zbjKMOQT4i2Txi1UCugo3Vddl4xz4nKaBUgLkgJFGvbZBzoiXoFo+Kup9ZcGyjbj6VpGeB2rkG
o7dreGqFrSx/VmwuVii8cQsJGnutZbtvetG31ENX22Q9epHpg5DtHM/FGO/T5KcTx8C+oOj27jNY
CdbnVn8TBRjWg+5cTUw0MBwy5QnkG5jWaVXqngpTd7jPlfn3NL//X7P/u5p9iez6P9fsh/aj+V21
vnz536t12//VNS3HIO/Do2gnt+u/q3XL/9WDLkyd7qAOIFbwf6p1y/vVIj7K9V1bJxoGPuY/q3Uz
+FV3yHjwcf5BJMGH+/9Srf8hloKJr8/PoZXQyc9yADv8vu/TK3ZRPgXApux3sYnfDwbJb96If/QH
v+0HvoLqf9sO/PFH/GGwm7MCR1jFj5Ah0pYN6Xkx9Ptd9YTtf23t+jVUmrDeGVz96b/pav+LuzNZ
bhzJuvQTIQ0OOKYtCYKDRM1SDBuYFIrAPM94+v4Qmd2loFRi57/rrkWZVVWWnAAcDvd7z/mOOEkA
eXd5y7H3Ta8pwfIJsOD32MR7MHZDp8VaT16+mXa+3IK6PDfkcsc+u9ylzv1mSMrKdVmGv4fUPQg7
njO/tP3PZdDfl0nYiIEHBQjamZG1k1CWfy6WiaGRMKKp6oK1fzPyGAIEQEeCLWYFUaNCqtl78MMp
F/wAJtFejnvK+YfkmF5kl/UTSm8tXcP52aRPzaXErVRvVE9zgaJszsyAk87Kux92Ekui9UoaqSpm
7mUGEFu98ff1FKPutTd417diA5sAL1IcE3IBqvTMBPz4gfzntpyUNmhsgee3Gb0GYTEV0+I4ctUq
ujlzlcvtff/g/zPOSf8oQNOhTsuDBwNc7nU39pK1bq1Vr+Cenruo/zKz/zPayYvry6w2e+wL7rCG
7L8mXSm+ttZEuGwAasVX57pjYrlLn13dyVsMIq6C58vVEUxkjPS4MDx54braOhvcnExuzU28szPn
w3tqqVQSDNNB+n8ypcseekVYCmhAKyJWvuVev2tXbN++ZZ51JvdBnBvrZJaOShLS5CV3U26D3XQM
NhzH7sMdTuXjuVdVfLjs0kdUVUOwui91mrevajaizm2p9DJWu5c/x5d613lEBQ5rMq8900s8GUKK
Pnc/tQ/XQ8eyhalT6NN/P+U3S0TTjallYJb9fY1L1froXJkcii1PG6Szqm7HF2j2VwbgDWczecub
mUbDDQmxENPxN5+bxr9z4N5Nqzc/6OSlGQhBs5X49zQeNqiQXahH7XV83+50QtxcLEB3wJeucJHC
83DVIxleN1SaY7Sf7X3q2d+mG4WdpnOf+9ba+ucnz8THbkaScgDzc+poIReUqeae+/EfPkWO+kKT
6Bg0AtX/fIqj4ki/IEKcu6l79SUAO96HbK0gDVwRx0aVeB1vP19lPpo4b4c8+brABQ0mCHy9qxBV
5M+Fm7QXn4/w4Zv+dojlM/NmjvRGWubpMkSzGV2oCshIPRSwq2qfeeVP1K1n7+NHa8ubEbWTguHI
QVsi2FpG1L3+BnLsy7iyHjljb6BllP+zxZMyC5VQsth0SqZ/XmI5K5GuZcy63jMdlpR9s022WCpk
vEPttkY3dObb/P6xOSpRMoS/YgWwpDxZx8gXpFhIh3YRdEEJ0Uh1gw6uNOe+Qe+/tIxD0hl5EyrW
tNMLi7MqnEyCaFxcvO7oGl7zffxibfju/YjoCu8LV9kDsK92Z+bM+3XFEcI08YTQm3Gc36/5mznD
EXEeEsehYbX5+zWOHgFDbZQtdcALxTsz2gd384/RTl4Cu2DLGktGg+mygXG3yUmJ2OHeX08uwsNN
eOu8nhny/SaCC7RwJmuOJKjYWn7Smwush4hkjlJZLrDbWLWLgaX0SCR150ObucFreEHM0UVz5r4u
p4aTr+4yrCml7Qgmz+m8CebYwfcQLG+GupZP7SXgiA3Gq23yPXTbFfNpFXwVm/RO57MfuEO2OnPd
H0yoP37AyUcxDOMWeT0/gAJP8yR+BLtkVxxi17myQFGs8f9MLums92fXhA9vuK0jCaHmKTjm/HnD
NZALiTFwwynurcNXEju43c6dszb5/scXnMyxnp15Sz++3W8GPZlYaavM84gehEGHjbKCNs4Wmg0d
C3vsWVfmg3TBy3vFa7vGVYSb6MztXv7+n19Dh7eWZ00aLiGBHO3+mGV51ND2G5nYwGboQrdyZQCZ
AE8vt7NpQCYazds4L3+decgf3WuOfpaNNAxh52l68kB7VfUF7ebWxbi6qdZg0cA7bX6/Tej0eMLp
1nr4fFSOuKdXK0ypkbJl0m9UyW0+WfYtlHk0hlXuckhM+TqqpGi3eqe1KmipCjtqr2aO/UuJJOz0
Qg3S8NYoANVdZq0i5A9kRLq2pphaGiu1adryKmtVh+eUo5fZqkMzBp5TRaF5wPKbWXAZG50Ctl5z
ILhXwOo5X52cilaiStwQGEhAvobYLFf0cbEJlYpie1hr4OQ5o7YuOmPhNquwXm08oZjmy/keZtOS
AFNWx8FAWryiQR95WVn2O9LsknFP/RwXbFFG+jrpRpoxQ+tQNVOFOd8LjCrxwQci9NTIKfVSnXg1
F/S0s5rLovse2HG1eIqjW4V+0CoZU/4Z7MqHuPdVBJ8IQStghwE/Fewzru9CtP4XnaPOppIjRSJM
19lXYlRiHWiCjngIjHhmPQKR7MGp+0p4SLEz3EQw3y7Usg4vNQRDe70zpDeZFchMXv1vupZgKQqI
eaMwFnZk+wyT5pXD3ICYIXEO6lWJ29XHi9QXxXCLBV+t19Qz6u00RyrBPgDILmNfVrZXk+RCGX/C
PwkFUkOPRJAKANsCJ9ca45567EKumtylQHR7i4xI4hdKRAOz6Me7cYwr1Z3NWX3RKkjsmzH0DXXr
l0aNJ30qHCW5pW0/jE9zX/YDgRVFpWTh1pYd9eiqJIfN5ZsRX1igEZ6Iv67uqjZFCzPl2p2MciJU
NFK67s0U4xE+pG5nmkqMycuBrNhbuLDwBHnCbDW6kW2/dSrynLTGTj3LGsatHTXj1gmS8EsLyXFH
JKO+EUphthtjLNNdNc6EZui9uQuId7vCJDPd9t2Q7zD5G4fCDqkqLsrNl54I2N3Ul8jQEoCbm0lY
/X7saaPl4cD4IcaJBoubZ2rddBMN+fhDpxhwFc5Fd9DKwfzaqu2Ei7nosrtAqbP9NPbirsoLrBkU
YvX9IOT4qzYiEXqxrTrqI79fqrd9LKZiG4Q0FTdDUlaPshL4mBSyzo5ZXaAT68RYubgkI3ufmSHm
AGdyoOgBWhkfel9PL5HvTupWOAqXYPQmKOrZEHN2qM3KuM8tjUXNQbWxTxQkEEohKI0Hc/tAMR6w
KkZdsG+WtdgmtZDqaBB0GVgSKptExsX0jClsy3bPxcaXRZ/Tr8vpKS0e21zbxs2YP9eJXYITAgG9
Tpy4uTBSfvi6GSp06uzOUNpXNV2ANg+ixzEOkOsvyNxHKyGFYzSlsrx5KNcgg7VexDuzDweMVQmY
dRziMaEY+MqmdtOVKQRulEKZeWnQ+Tsq8FoZYQk6pSVND3gMbXVn+3lG+8EPbdR1nYGmMhhVF6AZ
vH4EJhY8Bh054arQsvnGtKbhZ6iNzTUij2rb5E0YuD3JSwYveZpW5A/SY8GpV6YE5QzVWC1pCYoD
5K6XZNEoZtvQ8+PQQ4acWgatV9iq7qxqtbcKwLlC5Jsh1KpmW8ykDBzIwZihVbW6AwgKN7sX5Arm
97IY8WnotCLzfVLOEhqQbzOHeBmlN2TjoS7j2NpkMhNfYgXZP4yLNqtAj3RphEWgH/leJkuJ2gfc
mNAbdSji13ijCXmfg3D+opkKwYCl3Q7apiNiCt1cjFNhBUqmw2wlY7nBvz/ZIPtyE9Z9PamcQlHu
5r+wAqX9tV4aA7seYuPFdpw6coC4Y1qFJafX5p0egbM9wvEN6jXeoQ4kpT62w4HDK8xS1tWh2gWm
g3azQeQCKU8xEHqWOcJCN4BsCZ+4S7Q7A7Qrr4uJAmJlSHTmkIZ15NCB6d9PWlQGPx27lhaWBYTR
tgkXiL24au3q0sFJPZV2TNuqtzPltuOT9Qu+DKJlyAUkdEWLBGDtVAHUFSqjpIWoWCJZJtIAHotB
5mO2FzUiA8KsDCXcZXUDPglWMsKlPpUYHiHIoVqKBfm54CSbtrjCSmPfi9KBmWjB+1FRDmcETBoW
f38t5ooOeKf1TXvEXJ4/GVhl4LcqIQC2qRx4qXG6V0iRRBh+Fb6aDjeQPwpjgQG3/XicnCH7HhZR
ArXAQrIOehi8BKkDs2rf6rFj5eRl8D3lOefAhpw8KhEb6AFwhWmcu/EI48mKdjUcsHhr57rotmkr
TciJ0Wi84qTK1oW0YM3EM+L/LZljosfvrhCVJFG09ViLral+hRblEIXbtLb5WkU4qS7nauisbV7T
4bwWIC0s4sPyZNrXmoqAzkzLjpYvKsHHSlZhuSNYo5g2fiZmZCfwKfCYV9GC3tdDQxEmfN0l7W5f
h8BYrM3Mv2nfC5UXDkaDTjzs3ZwTIwHogVSX4CkIq5i+aK/WJS+h1rZIawvB2v9FSYPAep2JUDaQ
Uyv8GCgxZYvG27Xjdu7HW5NAwLC6sIe6TX9kbS78gteGOinSMy1Qp/J73/HzD3CHRv+XhFvpQOWP
E9He6rjs5/sCEO34raS9oExHpSE91V5XaD8K4ypAbjZV3jBKKuoXilmUAOKRaVRLcxgyC9CSGV+q
GtxkCEV7whzMSFPo+VKTUk0mCn2CUL0AF9WJ7n/QPfq/k3Ndlz/z+7b++bM9Ppf/D2i6NJO9+n/v
D31/zl6i57cdot//h787RLr+l6WivHKoyQl2wgYb5b/1XJr2F7YzVg6BLYFOz5Ia/o+eS7H/0izJ
ppl/6VQRKWX8nxaRIuy/QBNjZFA14bCjR0z/LxRdf+eG/+dcQq9JN34ruiyKXKqOeefPc0lbTkqn
SGgnddojnAl1PUqBmgzzki8Q2gYtV8tU1Feh9QXUyU60stddGxMP21U7D6qDk6nqiG4qsIjBW2Mt
QdrTZiZy5pxkPvsxcnwbJXdvzREoHCczSpIeGqfY1TC+pl0/xJhh6wLVwjqzqrS5aEstE27Z61a4
IRolaHaNTVuXaIo0QzGUmdJ0iMTQ8cpQwHJQcyGjCmNP9fnREVpuYPL3RIw1zkuphQV/3ESvs4Gl
3ufHoS0jjn+kHnwZO13rXVIllXxfNLLovbpDeuJpPUlWtwMHC/Rj3TDZ15ZIx8hl6Vdxaim2GvUX
SHbiPLudSOMAmuhPc1bfkrSWNORTIgaocvDGQ08QPRlLqLM9Jxk6euJtZBkvUjUR2dRJVqVXOamf
1caGCexTbbfAgZhzvQQFONKYYXWpoUrMZlJP3oT9YeVgZMGcEEhyyRT+IOo0zdGPQxVDh6nwdtQX
BGJ132M6kLezzNkTKWz29X0/q2heypz08RVKquSbFnYFpoWuVjPc0IM+XzZBVUQHrYkS61JiIHV2
YVzCt+8Lge9omLPiG4IyqXZojOKGPBUSjPga5AU10nJagib7odPWNZsafWdhJ1ZdZn/OlsishT2s
OnQAIA1DS/02EZfTuEUgMmvfIL0Obs2QjQPQlL6oD3mRxeEjkEQ/vupAfPlr0q0IUl4N7BI1r0Wi
wpHFj7P5KgA+8zToEUDNWXRJtpLCN7Mf6CA46heZShMw1exY3ESA1cEwhgN8RUfJSn1NfDqCce4q
ZUgAr6azGoehiw+AfXOCt32na441iymha4ni/LTQ8QNA4JO2gFFSuDpI9q1yb+joizcZwWvjntpV
kTPtc2ch3Ig5IlGOjQZ4yFCW8FTLxmoxaBipBpRsdFK+4wPGsA2R3fZFYSq5m9H/u2MrEwo3pjAN
xSAK0giM43KIQQ49dnthhLwY7RjHAWFOjgYUbch6+jYzMSMW3PlQaWHe+ZPjb6CL6KNXQjgzHnNr
CuYbSxFWtpmcdOF262mqHTIf3L7rDIOov+KqC3BPI8Pkfpqjajw3oTAVSAdQ0bclesTO7eqIgKnB
IE5kLcfMhgsZD/reqVtzXGl1ZuOWN82KLzZ1WH2nwJen+WEGVVm/VIk2wIi0UtFVV4ANgZEeFWeo
VU4PGYKmMFkyrDHJTvYGY0mvT1s17LvqxuCdSN0BxZyzSeDgFDcWMa8wW1OwopO/npPQnL/EZGmM
66QnzB2TfsBMzTnlI2ZH0Y5sncuVaA0lGVFIRHgIY8tP4zeLeD6M3L7mGqpPLHDRBTqak8Q2tBm3
PX6utUGwH5q/Jin6I9pK7KIYChA5IdeKus3Q8h+gxE5UgIU5as1uMpyC7UdhaD/bKIDM1JVDGmxF
jTmWRzX5fXh0lLYj7S4jigprRAMdLrBVHxZyKVWIfHGi9uXWaGTXb0ivZYMjRKO+ZF3o8ApGo4bS
T1HEKwxXJT1aXZln14kV4z+HbAdfnDxIIwXBzv69Apgg2rhFr1WPL7ZamN3DmOZL1Ds0VvCdaVj2
nGscI7uWA+FDjYiB7mP9mWOw9iS4EftTz7ezZZKDV1ScY50MmV9c+DxiERKmHOLGMUtFww+iNkiK
MhBMRFq2Fuafb5gIqahhGpoqQi/4U3dVn9clel3Hb9Zi0FADayYBZ25ghONDMoS6CoxQm0dPy8Ie
OKIeakbjzbwe3/q4Q8IGbSmnBY712nINJFoqQjEK2EB848Rfj5nRRXchxt+fpJMbOQLImO0g1kBb
/xESn2UhQQUgt4ZQHRc30polOuYmsdUGF0qkSi8CO1IeqWPZ9k2C3YIgchnUy1KvzMpamwZBIjhE
VgoAxoQHbQyKJHoF3YISCevrcEM4FOTegcrMk+HI8Xtq1BEUoYBq00Vt4yG4GEU2zpdKaY0PRZWZ
OCENR5/302C16daeOHVA7Jo1PN2VJoqLhm/qPQnPug+yPktK10fK12CzGmz0mDqMIuahCbIrGWHH
bjmrL/lQWE5116A4BfOFVFbUs/P0PYASdF3rkuWiVUt/3ksU0oo7+iV3NuGQRq68rdv9XsUJxScF
WinnXRJSg41WYjHYWFlZXaYN6Osj33rajfjzS/1Z6aVRX8324MsbSBkqBaYc6dhMKuBUOgdTm4R0
YyDBmYesL+uOneY05j4CUSxXIF6A9vKA6vqg4MwYvrZ8HH86iZ+KfRkHUUcmgLlEHplqB9pT6VsU
46bJdK3w0CSuUB1y90gW6m6sEKoDMKa8Ad5kknsjSRarX5px1uRGSzKDT6FdHjFql+0VHnhS9NBX
6eYDc31EP+LbxHj4Hc7f1dTBF+ArYkyIPCsezXEIwFasdfgR6JcR4mu7TDfa+qgYU6Zyx1sMjqOo
pL3xExHJfVWRdbtORJlpm94oaDDgi0E4naCOI9oFSpzYzbMTWF6EO5o5qWj4iAK7aDqiI1sWj5TT
19dRMzXfnSlkTM/KVMbjVoEDwG5NOpWx0wlqC7Yy1OPyKXWkIl8Br/TWSzv5DXF+SaVimUOXB+Mm
qsh6zfTK7skNyTF+uTn1KR83kxPDYpipx1iy5+fojuwJuUvHJn1IeLKkC6BnpF46baTKN6fx+PFw
EYn3mI2Bb2plNUp3SSJP8zNJJpAaClz3eFe3ghvpT4C5o5UGJRYpu5Kiib8n4CxR3DpGVvPFJ0ai
hEaHVNYiqUOdR5eZlJkIJfkH9Gt6yV1AgF7A13LbTR0fXFFVwIzMQkaFeSdqWVGj0OBjIUTKY/mk
qwuOOkIrLh+DJpQtlC2rfvVr9KQe8ZkFSlm2KcpLIAId/LNeAvQrEoA9aVSGKkHbHVFbWJabcEcn
c0l1H/oe1FsjeYIchPXpi2EnQ/MVhERLm4hgJu0w40kgiT4a6HSmfseBTS6forocx+GByIIlDhmq
Q3U/RbCsfuGoGKqNXs1d97fu4V8p+v7/PJOZ9Iz++5FsA068fXsiW/7xfw5k5l+IqOhLUFfCSbMY
Yv73gUz+Rd8YFKDUHV1Ht0Er5Z8DmS7+QslBi5D/k0FpTaWV1vxtsNHEX4utWcdkbfH2oOf7N8ex
pfP1n8MYRzD+hilh4VmI+bEAnXTGqP4bga6D34TfSbg4SWhFeihh5Whgxh2n2b65Kzd//+G3+r2l
s/luOEcXgiERjJgnresSe29Y4xteE7h+Acxom/nRmb7bomb8YAwThyPKFA6sy//+prtqanPb+44d
rAly28/s1zTX/AW8cBetrsfVT+Tiq878Ua8OXODf0/8PD9rbyzuV/Sy308bVzWM1bMlB+qTnFgZl
N425H0Dk/BY216kPmN0sL/zgsQquAkkpublNCWhwwLV8fmffGe/5Sjk2k2jRXtJStk8uO0lCAIsK
Qyv5dd/ehrl+oLBzJXq5G3v/UqMYZpvfU22+/Xzgk34f2xdJr16nnsBW16SlfXK7K98c7EEj57KC
/EPwko4ovpncTiM5+POhTjqav4ciTU3j5vIeUT74cyiOXHYWdAzVlNOLEes6FJXwMVLH2zJIH8Fo
OXekJSRn7uwHoyKCRIhgU7cQ4nef9818Use+sgi2CNcUuyECD0J7SfyO0/2Y4JpHb+oc5GApPz6/
1ndvCv46pJcSPYmGk+70cVYomSog5uypgbmAD41F8UMkOPHP6B9OevLLPWXa8B03dYGG5VRsMde0
NruKfW1r+1iNks0SBk/e1EVNasa/vaSl9mSYKgVcomXezZQ4lFZZaUQ6dB28qOcwPNN7fn/PlgEc
Veo24gre/T/nR6JZZP0qSoxNC3BCSrJLtpRhPr+K9/OdQQxT0zifU2Q7vWGdakeknOlYqHCVwT4t
2lVqjtSGlx7k50O9W5xtVBrSRg9GmVTap5Iw4Se2nLsJHy0Q6sWTpXQrzbnz9XDVktj++WAf3Txp
GMKgOshUME6WLgt6hTBKEi+GwLjnZb/ze/NfzzWuh/eIWiIPSD+9dXTFu5JY6eUMNSjHloZVshvC
rnme9YgQ1Rgc/93nF/XBw9JQvUtdszh0mKcq5gxwQNDQBl5jsMIBTSQkR2RZ12dm9vslAlCQjr7e
RphvOqefNQ40om0i0pTLOnVQBbSdQNRqKvKZwI3FXxaPxr6SlM5tScjl59f4wSzRNXhBDlMSy8qp
29q0AsnuG2ThPN0rCc27r+lau530x8+Heb9QgFSRKEyRJtomk//PlwuoAvCuUU/WmkXrBXiIXhYH
MtT6H40lag3AS4Je4fMxl7/5x3ZhMY9bzqJqZcm3TpferGw0FUgjCDEzwxBXPAvbaffZMD2LdVPc
ZkHa7EwL9Prnw34wa3TIsUwZdO+LvfnPS7VSFVkDyLl12qeEkYaw7Ct1q9n+3x2M/7pd+OCVWxzW
VNu5OvPd+z1i3ppVtUrWhLHQ8GmpixE1Y/tnXoLTYXBu87VkxeIjxoH0dFMSC4WCccYEoWelXAfd
RCKeBp3g85t2Oj9OR1l+xZvPJEc4XydlnYspKoT/lEkQTczmhdbrZJdldXdmbpw+pNPxlv/9zXgB
7FG977kqPzxKcTFXT1g2P7+kD4fQeamgCdkI507mQdmVMuochiCCdHJI4MBLS7zAmcXjdJJzIZL6
O++VIzXM+Ce7Gg32axLnarI2sH1fsosbMK0H/q8hS8TlTN7NhjBgSTkdEB2ZKkF0ZgP3wYNDQ6pC
GuNF099d5ZhOglTVKUH9FG5FF0CbSselp0BlEfru4fN7erpU/r5adgEsl46qqaffNLq94GPoCVDd
r8dm5cdU40i0Dr/kXTdsSn8cL03TTI8lnZrvnw/9wePE5GSzSHPaMdC1/jljjFly2pADNzrIrBd8
zf22HPNsN2dd9/z5UB+8cn8MtdzzN5MzBsWpmQmLJVjJr+bkeNXUnJmcH97IN1dzstnBFTjQM2Mz
PASOfRmVFFyLvrulttUmnP3LXL4qhBqc2ZJ8eGG/z5/sf9gLn4w6R0lLGb7mK+AP4H1C2zoUFMrP
TJJ3rwTfGITHgiPFcoXWye1zJrOll6xhgNdS7M1R8cVsYhBeEoxaHl6XMQDcLiRt1TiziL07RbED
RrNoqiAtHMuy7ZNVLK6atA5IAAKqojwOvXUBY/+xGLWfyGYeuMmPDd/vFrlS5qRfPp8z76bnydAn
05Os+lrtmr5ew69wLLyc+Q8KT2cWm1ObgXZ6gSe3Nhq6hEpdyEk0r9eweTxF5LC77WfHJGyyYP2e
MrEFkOQ6ZnRQSBqgQ8LXnVQUyDvB1efXfLp3+f1rcJDQ1uD8iovkz/fEBOuD2IEHrff2ZRX2h6af
DnWUX+pRcujU5OXz4T66xcurjxKNdcg8VbRXDQnX+sTTtc3yMqqCbeWMLiLaczd5aWG/3bcsl4Xy
j6tyVFvjRPLnZSGkkOgieZSBFv8cDCjdCZjiItoShY6ramgJd5zgYxjOuC84U35+lR/dVGJHMDqh
dJba6a4piayhG1pBAmiYy+4hcOg0e0Acq/mmpcTj36VSLyokGpA57z4f+t3ywAHSXvB/7NcWPszJ
IcIkmLss2p4EytGGZJ/9kjI78wzfrXvLECzehkUZgNrZyecSnDhc3xFdaNw7D3T64NolmyZo3aYW
GJqj29af/u2idzKk9ufjzAyJCUiJFuoMHeM5IY49O7fXePcVPhnj5M6Ntgw5p8/LGO33oTAAD4QX
lZnQ4CRc5sxTEta7FZZTJVJOllYKN2xAThYbLscO0ywk1M4ku8mEYizcKlLpa8YSld/1CJsXNJnK
DYaUMBNJmJamQu1aGwiewy8CTAT1lI6uaxYVPtgeNRvSJtNM5jujUl66Sh4Q8lXkkLXBa6EjSUWv
0SHBENbR9HXL7VXLcGVOirUkAWOFiCu50G1CXYJaf82UCQ2VOT3nsnzsxvEezITLsN9I2tuW8tWf
HzJDgyQ/IKbLj+mkrCPJeb8ECVdqt8lwqShbYsjMpqIyD+24CS4w5cH1oCdHmxNT69YwSreCLKEV
iwvD2c7xLtAfK1ovRgY11qg2oUUPrG92ea08ZvJe9PluAFYvF7O+AEFlkee5N9DSCTU/oEW7hTbs
dlLx4I3CflGPiWK5DbEaphluugjt5KjD3OuggoXhcCEr8wq17s63nrocPAbs0gEuIbkiV+ZEZHJK
Yg+YEeiEhgFIH4LnmkLUg99mRLnwX5aUUVCJNqa1Rhu/DdBGgCu5ypsdtOCD4T+05o+I7IYB1RpB
0iaak/GHAxvEoF4hx+g2s+noQOFAqgCikI9NUNeXVoh9KbIIvIrvk6j9Isiq1lBsS5yZWo+IG1B3
FG0s+H+S5dMCYaOQluIPBGyoSJmNyEUquDZV/+DTSRnlcKmXv2JFQftecorKU49m4u1AHtgE1UcN
SfoAO17Nj37YHiqtQ4MZu76YjoKIUtpkY7pP21VDtIKdIWfZSN5B5zE0iE6+Q9UNw8jAemgCe9jp
XAMi9ZXIoT7weVuRqrSd4quM9MfqmYislT1swumSwIAI1YGzagDnKDtBEwboSwNQBjURnaCtT5pP
bxobFHh59DqmNwr8NX6BdAX9+07ES7LtQWYlESYqkS3JNiTha46+EAHxBSDxGl0M4RmBayPesJ1L
xK0q/dx4i3oSWYlFalZwmJuHmpZ0jFBOHVd5fjnLh0BJL2gfkm74tVBvR6Dq3Fchfw1+T3OIZmpz
kMwF203Vy7Tz9zq6FRJw1qNBzPGNdHZteeeTNq2Zt0ZPPkkNKeouna+7imTeWPFSEphCAuBcaHdr
uNC6aRyQ0e517TEef80mXFyiboV4mct96s/uJLZa2LoVuXTZ8FQa90n/tZ88w9xYDuSo6DHuLU8m
R6k9zvKxGPbAYR6M8Hqc92wuSFHVUT9ODzUokZCED1M7ZsF+4Gjh1F+ajs0dGiGNgAIR9NfCAgfS
mjBLgMHHcU7eljfEsAenPeBSQpAI3N3ntIjjg93eRF26qv3HUb0I7RdLux9oBgvAqjEZbMvxhW63
vqNu0Dhfis5jfIgEo30tYLZ29aXZ4QGmCm/wn9TLkOzdjicD9aO3VomxNzISwbcZCRPyAWuE8YB2
Iw2fe8M1HPgxVyNShWatVwmEJYpymTsal1Beycf7qQ4daCUfoqZw/B/C6UhEmn7mi5xWtZ9i0dIA
L0wvlcPspSSUcIrdGHbT30xsrZGklvnWV8dp1eroriT5VjovNJSaK9q820Y3AeRARZ2TV9qDa8Pi
zSWNZjX207ilpb8drHDXJcZTN8u1DPyDEdrckdG/dZTiOqMJr6W8cYWKWEurvSp0rnqfHCstasjU
4QcTAb+tWuswIOzWZ3mJzOXRRF0BNWYHI16stRG0zogppmVGFopX9/WzLEfU28aBBYXWeoWe+HtH
elmQjfsG/X7cXBW+ep12+xSWqh57RFutivkQddeEioAcoW5FYSdwCIvjnRB3FijL7nIId4uCX/pU
DOEJ9F7qPJZw9YcLcFRkthvPieHVt+OIQZdQg3CX+7daxjKdrIL2h0AK0CYXZX7Mkw3fici4teun
uiNce5c8F7E3ZY8NBmUqL1SYIBau0Z+wP0MSZKI0W8fjTo7rqoF8djUPF0w1u9gBpIUcXxcIFrMV
3LRVA+VWIVcmI1IRyrJtfyOZFa5Ye28MPfrZny0/o2QH3QcTDLvqVkzDUfOz7eBM1wijS4TO4HoH
zXGb0fCUwpqoEkZfy6whMlO9b4lMwIVJBYrk1Yq5qa7C/rFLLjU4qDLuwePA7K2OxfBVT55Q2fni
tpFHc3wtMfaZ28WRGm37ZbG7IYsS6ihz9LofHlFjGYjtc1KQARatBvtLY8DFJVT6NaMC4RCIkrx2
zq3sf/hgZNX4oQ4Po7OJgosk+h6JizSfViGZq0r0LbC/Is2atVWHsCcZaqbnrxADpf3LhPVKBi5N
+KpvCbBY5cEX2g2kzt+pJKUQntHcl2TeGz5QOK8oV8C+0uEXzUjfLNyirm6c4EtJmlM4q6tmfhrE
lXSIRtWCC063LghjsnvEBrUL717TP+Q5ucwlVF+E7ckLoi+vGWD5Ix/TYhjDJaE1HY2NqkLBGEcb
0T8FZHp1UfPNDO4Mfn3QWUfLTvejwm69+ibjdCMG322TWy2edpZaL/O2ANibFtd6sU/iQ+AIlESk
L7di1Rb3BnndyA439HwfEbc8aUZwNYzizhQXqvOsimtdHqfWctvR2Aki+orysbJpSealq5jTNcFp
h6aKH2FD3sSacxE7mG6m27ZlHb8X0cRTeXSs9qourG05iXupWhXfo+8DWZFRi8UHwZADvHacLVZa
c21Xz5m2020O6/5VPt2P0llb+jUUUlQZ2QYyL8i59UDdPw14fpPtZulrbyCEILderWDf5scm+JYS
HIOhIPVK36uUys06dkXZvVSA/A1gNqrvzXwlysdBP5r5s5/168ic3UiD/ImOB6LaZRIXV7WIdmZP
1IDxYqnzZsAkY/jRhq1Qm331u5eavAsaxASeXs62Fyv3g//NobAxTfmqG2uAjPPCHF5NqrzOZg3g
E0yj2Rb7KSluzWk6IIDyFIvdVUb0Z8MiNOvbITwmPrhk8NCN3lwXsOaTgA9OWYJDAuLoOOspSbYR
4Xmxbdx3je8pM9FWC84b99PApsj/XptgGZWsgsuX4IwV+0413WHZq3DHCrYIjTy02n4S4JCJlx2e
dbQYdhRdTL6x/V8cncdS5FoWRb9IEfJmKpfek2TCRAEUyHuvr38rX3RPustQCdK9x+y9V1S/gu84
IOaXD6PeRnN6UxaqXWR2TZ5t8qn40BeSu4x82DPFvUbqu1nfhEWyUZgS/p64Yh/vYyO8ohOG0qn+
9tEz4zmsdsvLIiJY+y7HaRfL4MPHVR+Jm7D/KWN9A9ZPIN0YcIQ7te1nUl7C0Xhk0a5f6lvGmq+f
X5dA5xEO39cSBA40r9pTIfIq6okcQc1tL3p1mYhXkYyYc+UeDaAxhfY+h4pPJsVXMf4u2YLisUX4
54nyl6z4kVFfI5J4Y8pRjVQBZsDbTDyq1VtmoKzro00K+dAWraUH7khOXw24DjcIyp/h0zQ75FuD
dJ3Hr6HBKqbuxcBTuO0E3BxuodGJiVgWqGloKBaBfxnBXX41wEdmNKO/9SO3uqYTWtbAvPfTFx1U
szrK26kxb+yeBh9pVnHQ0hAFoZggZw0y6zQYebmVUvLMCIjbFYmyE9GIe4tljd6SaljJiOPViPgM
dMoKq5Fv4iIecGHoSDwBvqLWivU8X9E1+HITvlczgZEmzOK8eE/5ZhgIq0sMeEUD2jQVzm2XHRVJ
7ggs1c13k1yydcqaWcYgJqL/LOT9JPGAGMKJx5AXsZO3xmQehgqH2kReoTCdaxU8kpnsG7DaYfEG
shh7L7sZ1Y5hMcXvIyF20yHBcipDOxPJuVgIvUupYw+WTI8kse8tWBcl5U6dTAyS6iOQojfYaOR+
pW6jnKc+2C2y7nTRfSnJ05579xXUvqBGjsPyKmXFrWm/NO0XzlOQDdDQQk8s1m1bIHJAagZJDWIv
Xrz71GcuwHInyFtHB+ApIugWzLMpEJ/OU1YlInvByulm2g8w6jnP02ytFR0EJCpNPvUzLJPVFE5O
PstvvLKPPGt8RKCZPVrWxSLmNIMjVVOWWGH53ZD5qsNmR8HsNMGqTwDeBSbfNYLTzPKEBt+uuHkF
/bPQRr9NDjNGoQEh58zAX0hNt+n35viZt8xVJ6oV4axg1ccreki0dwIDXkGTdlbCVicTX6QzAe5F
jPeNOMSg6lAM6utK7N281rdSsZ9Trr3TRL7j1JyVXGAlmJ60Ckk9ozih+WnGZme1/SaOGeh2oReV
9C5RuFGJscY9s0pCFMcBo2sdu/EQF06V1L4xZNsetscXNvNvCYapUOuZTecNX6helfztk0bKjYZY
POUJwBeUYdgJdH4maNzfmmL+C8kCVe8WeW/pTjbP1hwDAIAhoO2LBER2+w+vGE8kfSkxczrOqFDD
BWVtscziOgKv3aD1PswhPUS8el3zc3grsivGDTKx7ZHA16RvbNg+Nuckya8lDKnspIdPVX4u41oP
z0N4kdlrg0ZcLX3484J2x5R/eRh5WdgQTeJEzWHSqJVphmus41XsFsUmXEi5deckWzOBO6i0KIWJ
7r9HyCC86qkDal0nD49ps5l0X6wv9GIqDKnO0ZGDty+x0wPE+aqO9sjHAdcSHUqZVbR7TYJK+zYa
zmBtsBGqCjg8ijytB/kDWERa46RdwWf6ypdI8pZcqOgWWy8V5JWQP+kaSgH163ZQV61J0IFIQmNd
HGbj38STBUjJDZrLEAWebPJt+quahZzGlxm04tutemEF/IhMM4sEEz3aRv05ARYobAadroy2FZQu
rZ9Ovo/TGzvksa8OxgQJFjrBfF9w+kXRvxgDl8Sm7xgEz0X4Jw0nGXpPtDJmf8yIuCSWvfwyOIBb
vNIxWbQO4cEKramwPJoMMT0dKqXttEuLeGNFW7M5i8GxS3ooUdTjw7XrHwJFMIuanZjlO4RY14To
zkJ2cLW5BROeriJi/B3S7lZAMx+AERLiXyG/jQxjMmvept266b9mBjGQoAPBUeS3BiovSfMvFkYb
fM66sIYg7CoEi2n8a6L2dT9qzAHwMMw+NDg8/E5VglvQ8fsvdwYpSFqdKqW3x1iHp+lQSM22E7Yx
UM6lfsMJbi/E8rOPj249MMP0S6N5D3NYly/GdOIWQesLKr0nHZJFZ65KXLZER/raeEnm88h7Mpo7
zCUOnkdSbTXs9yPIPmp3bTuRVynToTcg7vJcOYoNSNqBarS8lvh47KkVKQqZCsDPzO+Y5viqzRvo
bTdA3arFHK6qYNfKWwVFpwQWh29VK8h4B7CgwEmLTY1Bh+pnY41YdD9hSp0kcvYm0GzQ5ntu45ZG
B6IR2jq1PDXWNlSqgyz9pMFBqVu42RRGA5bPNCP2feg31aR6aRH8VEL3N1nSplzyjSAife8b1MrL
x4s1REr9Tu0Lj4AETm7dZeB0FJAKiSDFU4hCzGkYYJCjgShesQrbAmwsfqWwIoL22Df5dqgfnXyx
SJiuw3CDj95P4l8QQG3TninX+Iizh58d9lx4a0qgZnq9yzPSvYkO8pXX20KCqpkZ3pTg7NcagU4u
MHt8YdT/ltXEPqkMtd+berLvRAU2qBIT9RO3kDByOOS2mnfMxsaANT7Db+27R/GeevKsz6R306hd
Mn1WPjSQEKYDIWwxcV4OwZtkDsY6CWV8X0izP0eZQRpeucEfh69RjqTvDmE8Cf7LpHJA1KF4rQpB
GzFalKjG2wEP7BIswmeDGwdyTPq6l/jMxXkO45Hbe4oFDzkuT2OmDCLOmCjdxQQW6FzkQk0XVKvE
BrdGyYSOfYEBWpxhLQtL22ikrFy3scwkEvbmJyDPZWemhrFDZDqRMiqG9VqR9OwuxJNebJAhVzfS
Psoz09mytMcibk5toPfrgei/q4i2dduT9Uf2A3oMr6zbcfWCFHk1uQrvqgy9D9mWcm/zXn4bTan/
yXOj+O2tQOpvcFlzywlCaTZXwlKk3yYh1JClquiKpofgXWIDiEYmGyNbLxjARkB5zeiLPd4WqWTV
1MX8XG1gfTFUiCmV0CXzUyQm28SVnllN/aEbcbtaWuaO4yzA94YU/tSHQTy2eFTP4CKHdaCY5q0Z
VOoejVFrU6YmM4BGw1iTacHkFKjlL6UWA9gRYCBxusX6R8IQdR/pMsPHLs6Lo2a1jcXErw5tsve4
uoi61CF9Ql4lr1bjaBILYXAxVo4/RTPTFI+9Ah8272Im40M2lu/xgFfRE+exLh0rafqtSFw2FVum
XLK5Bqo259M5V2RgWQH+fNeMyWTvMkv5RQqOLTfoRqs/DO2iJX61jAmPfpG2rTvJXKMoHabey4UX
Y14OpSl3+qQYjnOJO8g2uk661qmkHHrJqGTyH8zKlSda/qqZ04tO7bTtscvbEvlKJ1FIDV79eUns
coSePrSj4ugGt+giyO1n2EniDUJU/YVrLtqDFDeY85clJsgiE8d3UBrNKoo1MhigmIurhRkWY1aV
ozkfxf4tMKbMG8Wm+TRGdsUJxmti01NzulZt8f8lGBHDVqXqv0kjoNsq6/GgFAUp81iMVY7Mfp1g
+wfmxbYFFQKJATljW8R/eMFqGom6kOt4ldQqxWMds4pbqXJEo993Es5HsauWYtNlmQRsKE56cuu1
8EVWTAdsp0MTYaKrURuRf280pjMszetrGomVbCnm8uojxxTY3rRByAtQwws5l3JVcpLgUT2Uqcjk
T4wVaKd6peG+BCNI6p7ONUHDDgO6N4YfnOoi39asIGhnkc0Rl4CiRls9SvSDmZbxU0wbRtXFXDi5
ZME5zRXVE8WcylAHGM45i4bOgZSyuFoa6JpDzFgE+rGuselUcmEX3Hw73NmcnFKD8ZTxcV1vyPov
KTcACaQOu2SxXfViwBTL4iG5wEWq/wW0KLcXY/kAhpUJjMYUhCegCBE7qeAYedofNaxovutJ/gLT
hJNyS1vJWKsYdRfgSwzLpThY/FlJWUBMYawEjjmGy1+DmKLGp2RIfkPawymfQg38B6hFNgJNVv3I
qZ7HfivRGndDjJmnuepGMdylTn/KPYQflAQwjMWi2QdZlbm5OnzObcQkYJp6PyylCg11JHuEgaQn
LEiRfuitvDXpI3O6mH5hSYdTn+WGBfGJ5qejsBer79qc6h8a7Mxv+pTrTROnb7FjSjt1Cj7iDknU
BaCXeNCSRfmQW6boehT3q6mYAgB1hTzvNaFM3qjP2A4QccHVn0g1JpS2B9RtaPr4NEeMS6Sct+27
yM9esckWn9Z1t5AAByKM8JmhNjholoxyClHucRnE5iNrMkQiM346n/ELS4Ro1ta13pFIblEUxbIx
83zTa1UWXCBH1BLNoEysq+2I4PB7hsd8NOq4uECl5k5sukG6K5gONxwB7VXP5sh0oiBRyLvOsDya
Qh5+sqebHlFJLPdM+jVDtn4STimajhU8puhamyntKfaXM4hsIkaqYv5GjFGzv17E81C3xcKgKolc
i8jVT6Gx4i9440Ac4F9y5pJp8DkqAyymti4TWvYxFa1tPwWDAmGqK7ylDXO3U/SCqSASH5kUwoaL
LSDNQohD80BGQkC1bVVL5qd52fwWMbCyjUwSeuaSuELNQe4BiD8565WrTAoLY1B9uuGHCW7aYohO
oxLGIqeGSWGUt9wtVR2+FwZzp6ruiXFMQk753JKfWhqXazAUIiyqTL0m46tAV0O5geWVl8S1eCal
tryrBXVq1kMdWgNfe9KeIdgd8kji2AAiAHHTcPseeKxdG/qL+42AJLHxB+X6Udbwve2UKsJqaTYD
0IFW67V6G0cR/GobF3B8bBGul+d8NoI64TFRg/qL77pRQFdCqcJUepiJ65bnRDta0EXEDZRnrTlJ
alsFGxP1WOWkcdPVByPhCoTCFvfKR6pAWaZlEJNXYHpegx1I4VUq6J06GMEDc1EznNyeiiYjRqTL
UyKMNTVV3Dgjvyn3yKLRdTxhKKARSGA4ND6JaFK+hlbcppAGiAL56qTY1kEYu3VfNiTAg5b7HoCt
YCmXjPQHtrb0rpRyf85aq32iSzIOCdTQTZLn50m3euIxJA7glKPkPZCs9jx10W9nDBrmSXOFBZuU
shiMgRTMOE87VV2nRqAczVxtPkOlTjw6JcVGRtSuMEJBfRuVh9RQPBlFxYEh6s0qsYpjqzDnYE5z
T7rxb0lexAT4ISGllmKwStGNpygWftxq+0bND1bf+XLN9FMfq69SqCai+ke8gjMtRzUAoCpHc5XS
+OfsyeNZPOoCRVwuN1SEurzS5r7wFW4gOwF5trJEJmdzEZmgqdv7GCwO9kMPO9dvqaOyk/Nui4Ot
8YB82LJG8abJtsGcvCaBh+WOny0fRc0xRnCU0OQI5FZTPO879T5peEJhLA0tvONQYeNRnoocIkGz
YFQs7bqBgWoNV3h2n63yhuZ7lff7jhJdHqt1n3drI40vIV1EB0mS/AcXVhrXZXMOozX5ObY0/vWx
eRFryevntyCQny+kU2LqhDLBtRzylcbWRn7HRbaTJWWVquKXlZxIN1gZbFBL1vNVSW5VOPxrp7Wp
MGUWc3K+hCt45m2YD2s0nLbaURUpuyiGnt3vzBauSJisxGraWl1zi6NmO1KPQaF2a6Hz1fhnFsMT
dgufzB6HE8CryJcbB8KopZYYpZGRKS0bIne6Z2y6i44F9LVtp/4QtA9dxzze9U8zgOxChMoUSmu9
erB7mqqc9W78E7bMl42Q72tcgdk1bWKQjkGMvARqCMBmCkO6ZKCmDb+rczGieiOourzf6mVNrxts
RQPDuHkogqMZ9L40U3IYMDwWy7xxUK0FU7sQfMTozs05JYn49BqJd3ccDiBYHjLyT1y9CgbSjIka
sOw2Vr4VkgQk1jomX5ZUOpZC96F9THp9EYc9RyzCLTb6Y+qRjs4wSnjLMMgu3d3Q2BiR9KRkh8jS
dk3cfZBiamP7IgpVgUNWrHQ53RhGte/hhigWk7qu9yNFc6yKKMgG4uxSeb3FQlvVvAYUZnuCL2GH
qmgXuUEixCMkaEEslgPTjlWfik4gYhAubgs7w+o19ppFr0D9xOawiwjFCmHnhf0KX/0+XnwrvzbR
aSjcTnxPK5J6xDcqVbfozyUNsir63cILDsJyGTTPiCGKjIcKGEqoq3bZwVlPv4gRYSxxSMsQg/zk
IIJ0cv3RFSw4FAz8zc9cMmmu6WIhsJkMqbnfTKt05/FNa9d5sByI9XCa+JbEvEUpoRLAIyKtWY3Z
sO5jqhJp9KtMWmHHL+zFVGdGsyB72vhRaoYrBomXtYsjSo/YePTLoyweWXZZitEflx5Ku+aAHv1Q
xrHh5Y7+5JhYhYBdFxOcaY7pe72og970NtIGdfOxyzbD8DWYqassmSf2h4p4ylSWTz0PEcHBh2XC
Xla6Hd5gAtJIVjoPQHYXtXRifkc6nqP+Y0jfBeDa0njos23KCkH5m8KOJWfgQXmAU3WJ6FNqjaW4
gj92lFymK+m4S0Bjo+JhpY0CxpofC/vJBaZcFdxGnsgA8TPVqFPmgHHMgSKFMOTkno4ErL2CAV/Z
CDZHamk8B0U8S73u10rtGnP5XhbtKlNJ4iPYiCF3rEEdfRjhrc2Pr1aw5YVvBTalbLh69dB0D2Pa
T+JW6rr3pMRRm/SH1gpuYFW+U13+JWYotV/JC/quwlL76uyU7kDM1iIiNTm//s2kv0v8kklAS0mz
IPMmyKkf6+wYrZ2RfUbCOiv/lO63bGs3KVRcQx9SthqWg9DcLOOJXC+wNuK4lc094PnZ2qdpu4If
afe96heh5IbieVxuXfIgW+dfHBHWHDkBA+TWi7Rdr3nlcIurB1NbtT4Mff0SgQzhPqZlnMuDYn60
2rEBoqgQ9GIwJR79TokuHVNHTjspDA89svM0+5OJR5QneT3gRqjExUHKsxHSE9ZNCIrxWh6+YcBa
44QzffQNqk49syjE1sq41emPypAx1GPMaRqwR333FMCBPrEgRO6kqSxkBc9S/iJkiFEpuew+D1K9
HcF+zUX5IlARFMpkYIK/JXPyxKdu2IoNaQETqB56nCXYdJxKYn0vpvTEiDhQ7/FsvA1V7VfRt8ij
IhNhaC7MWXW0TSsFrE2OzEvsmLf+H/M7fSTqQR4t0gSB3rYEB+gtSynKoyRzzVL51yW6I+neAE9C
t9KtQkajpJ8WggcsKM9zvEFtczKW+ovGhwqtoGLjwA5lxwjpprOCQR63K4NGY/SVadnWRrwtqA+h
D7EQZetriNJrLOYb6vwja802U0hz6xNPRr0Cx4UZ0l+dnVNJt4P2jmnP41bfx7r6J1hlAMXR06FR
iw85nt9loyQVmaxXcg1YN3FhRp5FciN0nnUtgIvq+61lZkcSWQG5FfDTKjsjfzt8nWEL/2Q5WkXj
S5dEzArpz49Maq4ZNUurMAFoo80Mj0VkBZNFxjarAZ5HyL8oRBWl8hSUyUtRUl7mh1pYflPG50nD
eZo/W+WK7NOTg9+ZZCGLxxiLIbgn6UvOX+sxYRfk5J9Nx6W5BYbmqz0bB7qjPGK8pb8tnXpBw/We
ql8Jl1cbe0omouGTXMWM3FSgRFSpVsb2fcm/hoTykCp66JmMdrUbJ+KefHMn7AG4cWgNo0zLouVU
MBEL/zieNH64w5syI5mrTCLNVOjFGU76Ik5vlqweVRjyGXWlGswsdpV1mAXuXKdQ7m5i/9XHKApi
9uSLTR7TpYX+IdWLz0x9NyzRA569X0vhypSjdWVekyZfBwsH2zSuLanbLhrOLUYMjtYNrjVFW4JE
WNpFtqV9Dz2qlfVgsINeZgYZd527WaPTkpEndzZfhW2mhb5PWA09FyW1lnheiE0ahV9DYsIgf4Uq
bclZbNkdtIubiALhjuVRCTUHP8m+zW6zNu7itvObEZEd3/GALI5W5s0UdqZ4H8b3udB2QMbCldAI
1K28eYQikLsC7ni+NMPC5dpus2FGokWP28+dY0j5NjIEeM/yVozS9ozzAdIQXhPm2nHjLnXSMYym
vWWaUHug5mvHVL/jibje2F4gyfG6m69p98pgxrspzuWqnnzoUP2t30Ed0bErERl1Nrimom13adOD
BYtQ8kJ1HVIftDfJVwQ72bPVdMTEM4WrSH5T7ZH4Jwi8s1ux9CVEyK+S9lj2K6rYeZcY++zOWiIV
1sLDMO/yX/Chw9d4iGjCHiSvmu+kj6RktlRcWG7td6Yj27PHWz9eJhdF2Z3PS9QdnODOJTOfiS58
1O7Qdy5vcSvYMVq7oUXZMFwidR0MDpsrSt3hCJJ8Xx4aP/fGc+rGHPKJvazlLevjffCT15vsrbAI
7vnukX35Ckf+eXlqm84ZtvRMNb8TbUL9LsYu4Y+YktclVFkmhOv2yMaA4myvrqiZXhPji/Bsb1Q1
aKpSe/HN9xzU/WTXO2z39Xo4FeomTI7MxZLcY5kRdls5GVgYQt9NvpPG1u4E7MV+tIu4F5U/I7/x
LOEiY9QbojoU9+FbdY634cuocDW2xbb/HgWXaaRNSSYneya1MxtGzjK/AKjFt9sALdB+FS6d2aZw
owdVHK9EtGoxdXvdo6rc8M5jwrrrdSkS7yRuZCaCRPaw3EUv2fxZ01ep/TbBzZg/JevWtk9rORR8
CZRFmS9bmz52pZx43lPfrEm7oEcypitrGkt3J23bBr/FH92F0vgUBwh5F9aM/fukuwyXtNZmScZm
peJ2VBiyIZlkDxhtRNVhdEZacQdVffbEye/GfdIjCS392uWrm8yK/JZC0HorGOQansi4w0UdCI3N
qnEUOlJ6Zv1vEB4kOeheNXlHzW4kbBl5BVbhrvGCNwGxpBfQfFxzPomLpwbP7/CmXZXdkvr1txJx
A3DW2+Fd+zM86ladUiBA/GBDjwcLMO3Z8cSOZfwvNLtF6Ublp1C9gQV1lu71MwGg6HSNl+JG4N1B
14J+ZjsV6+FWc9/n/4x2X7/uZqcuYVdwiKzzmG39qWBxwLcnDWevOurlKUb3h/p38PknT44CHaj5
DgwSYJF6roinQUnH5ASM9lKsqdJ3Obpaumiq1/CKEEckHvNKsMtybiTYciskvuFDjTeElfY3bVVt
py0ibyqUlmcdQSesMS5r/qvEvviu30M/ePLATDuJRHvZkR6TSeG7Zyehc4F39kj3XN065OXdJvkh
7mSkiXsZSyS7eRNCl9iA7J+YbGpkNNKlgZ2pEFvmEcFSfjOEm38lcmE/8vxZfpg3ZP/iZSRxMj9A
MMtGB4JhWKw6aU/Ogpx7JqnVmiO2u4y4Mz4niTy/0ZljniiaMSKW2mb0Mn+a93AhAc8ODlXnQdvh
T/IHlgixkds+tJOl2MpJ9rQVVo095wglN4MGwVNhqWekCLNStOMLITcxgITc5VPI+k5Pb0H7raPb
UeyRrxcLPpNpW++4KQHe2a9l2r9EeJ0Q/TW+0lIEPLXWUa19fYS2uVdQFklvXbMRxQ9CdrLWqzkH
2X4S6Fe7lrmyOsdCXzNReculrZznwY8kW33nw6B8BtHEZUIFldZnJpBt68sH44PGAXl5RwT1d3Ok
CLvOyzZktkiBWjgTci3laOTnDA0wTyTEWK1jrhH9vHCZ6qYfN9CiM4K6tD9t+bTmT7JiNfNo1b7c
fUQ62vr8qwxXlpvsXjk6sz2sC1Y2v6ztidZSTtNh/ELmx6euvGy7fC8dtlCHtYawFkU7/RAu4i49
5+/thVi2+Tc4cw5124aHa96+JhaiLT+Ieh64UPlTrsUamLcYkgCVO4YTLoVvg56av7y2m3Y9Wreq
uoiTFw8+tQ3s05uE9WW0TURnB3mX0eryf5YOqcFj47AE4VR6F3ZLuJZ3ykcJxvWarHVjE7GGY+3S
u2B4s+nU5X+irzKQu76C9ShA7WHZLMlbVzGwuo6Jx2cUvsoD78aHrN+tnWq4IycERzS5YzJzJM+a
uGzCG7NI4Z+x16mvtouyR2jR5L645bgaLl1yGUTysh0tQ1tKusDrp8nqmk3c1gDKGR4W5qm62yYb
NX6Mp0XzOcdQIakzPbmtHNt94fPr1Sb1dPbp2/AUh1R7dvu9POavVNz0B5OMvH/kXk7JZsp/CQkP
ZZ5IuneLJzToHxXnx5AWjljeRa58KObz4EmWq5TbzpSdEZ1F0v9FjJzWmXjA9Jsg8XgTNo2vuOLW
WPcOxvskWQXjPyQliuABeAi7lbZqVnha99YHqj46zeFfhR5BflMPANOf4b/gK0Xttxc+WeljeLXV
z8SjZ6kkR3gXW2ZaxLTZswALmqR5F1fIz/gzWltN3qRvyVbm9zrgEx/KOxd7Px07ilvRQewBq+vT
ErY1tdMPW932o3BNKmuXqeqOb+dzYMbssMbCH+LVuzJdh4/4asAuqM46s7MTv/DiVNFY7uKXHtaO
CE7rPUqFaY0GaXguq9mr883yox+bf/FnuxfOaDeZZXNb7C2u1mT063V05l69oMc90pEqD+uav4t3
/Wkdk9zh7+c/sc1d/JQ/GIkN4umVBxa8eih0IZpvBWdTueqiX8OUV2ir3mhEZOs9F3dDdydy3raG
z0HbaumlqldJcSSazhaMW0/XnnWMFukrCMw3j8VYufpTgiVKmDhJwctqVJ0W7hZDseJMo1CHPSFd
sVPJCPTTFTvGyxTvWQGTPeGUEUaNk0SBG/Z7Q98t1rpUPl9j4yHakRa5EjDF0LD89uMgumPHyxL2
pzJnjq9bf+1LR2dgaIhCLiBTUCxi1IN/plw161iZQ+Rs6hl41lOMtE1Obr5lsXzVqQnUREJQUK7D
+q5wZreFfoyFX2lenMXkSdIIkrZ0f7SCB4s2u30UL6UIQl3d1xDPDSnbU9PD2PoX8heqjFDKAAjI
DHjEnLyG2zjyWus8NztjvMV0GeBErVUXTja3UPP9EkYCEydUFYbGSKJEcxemI14YNj8NkoiBd3Qn
Y2oe8BVtCm0blefiEYvc4OjE/0ImBKJs1+OD3iIFCBZ6lNgRLEF5rxT+xAMAutOpa/gRybaAfjsC
E6q3QcFajms2ODXlKTSPCerJfpu23tL9/8MMXPlW/YPAmk1eVKyQ+tBW9v2K+FQMUb33gk4jRoBB
RvucuErWuuJLXpZeFUTldI7SveNzD45gbjoC8gAcXCr1SojfyCr92Vy6fssF1CsQ9kTd0XIALril
iCbLzJPMN4o2R3XF7/ZJCzc3z0E+Ud+M87mqzz3SaaYW7SfsLE3a6fcBwbB8qEx0Hnvrd1ac9oHG
kx16hbT2o2FPrCp+KnA863vSZb3KiHZm8TH22UZqGzvNlG+SZ9cKiwjpi6O1jx0x+FM445lgv6wL
xVUVjnnszIjR2upRfqmEZY6bpdiWiNVMFIEVcA0zbg5qXzmDQJ9zX+iluvwe8+NIq4ZmGFvT5L8E
NprTVR81sgf9ktIXk5//oQMz++WtF2Z8TO6CPcRdPrmyiGdLzE3CjSTrhT3G+SbC69DavXWf+az1
iktLoUcbUGpF3KKkyEEWtzKPj6Bmv62yCZuVxfK8pNkkVDxmLtHUulMnvTMBz2p3rzQ5vEuRQwCM
YvqBcM7iVS1Bj7gi3hitZ7msXltjMofnOx0+wy4RteZjKVhvukIlOLlarGqe6g6HUN27ocGTzdBZ
6NkZmAxB65tRArtlYKoB/bUJ23TrqjpNSrxLyxFPEFPcSsk6VysMli/KExHkrhkkATtYX+3mKIbj
R6WyRGm0F8zeempCgoQf31Umsr7rgm1qKQyM+CIIh2KVPMOa5TzmMrSSvWHOOxk9Ozl/ws5oe9IW
taw2vpuEMoA0za+URFHfEmMWpZjepkQxL0FXx9q6y1D0uhgaGAvWpsQQUxEFHnJdI/+qnrrlox3C
4GNKZDTnIVpJnvvgMgxxtiobbdwgDOqeQR5V2yyQs/OIePwf+cCy3y9lfM+XgaZjGIeLRKbqijQP
FJ2itmy1GXFJFuvFYdEDwgEV8ULMLoHwWlI91TgN9mLKBggZN6HzGBTmad7puVTUdgigxc41IhdI
OJHmk1bnjDbGXlD2gpazsu+aUFsFJD69RSMTBivC+9SS8EFDEY4zJVjaKl5cIA/xCEvEFWjAOx8F
jIetDvIZsQSKQdnMeKbjIZ4vcsh9sgxV6KZiZrzVhpA9M/Lf3TAmCxENV9GXd6Np2U5FjPJ1TD7d
GC3/+tQQ9iKapI2Oo8UVpFJAoJtolJhwJYYKhSfJcvVfPplSwBy1QIKaEnWJDlWst90oqutEy/PD
ZGDLYNWRdOVa6uvM4NOovDa6sXykMYPkZBmVXakKUoC6LqzWKLR5pSI5rPjfrKjKiOVZ+R9zZ7Ic
N5Jt21+5ducoQ+doBq8GEYiG0ZEMkqKoCUyUKPRwAI7+69+Csl5diZkl3Zw9szSmZKIUDATgfvyc
vdd2VL6bvdDgTDP0z52zMMfght7TDaMQgevMR97QvAjpsiYuc7JZc+blLo/LISBWpQsab+YQV8Xu
xmtzLA9AK2kpldNbNGCJ7PXIOamE00tUGepgjjFOy5Q0nF1l0Vxpw2LRYiHISvLWQ6E+6Vc1CIqi
xPZqFpym8ZezBpjUrWVUExVa4nTjR4WMob2NTIvYl9ksso4TSqVcFPNWtXJQ4qyHntNf7FjqWfaG
/QRvH6VbL92R6VQS1UHehIhl68ohhbuol5623Xz1GiyFWmgPr9IoNVYBELu7uFfy0vWiPWW4uj5Y
bepxaLeYWM99ibTTbOfqpCUV59NO9jyKletFfmACO+dkbJsYLSbb4bwdh772GWyzrz5V5lhkd+TW
O6TL4xnQjxEwVf8mLEXnH8fGRfoKJNhwPji08LVrrYuSmE2fDuIHi8tOyVjHqj+b9QSVta79Lvni
TiNdn8J3e5OCOA+nGtJCycw29HJNpxQuK68vWCQM/HVF7Bj5dkYhF59S8jKwaRXecqPL1NLjr2FX
4wqYwy7rXhi5MUoHEy78pWyN7RT7ECIr7bmEbOKxHIH9vMBDZtA45HRAD7lf9nJv2+UoP/jaYtYt
QoDUn2b2OvZQCMzzzsprNvs4gqm6OLE6mddnr5wHKlijRwHC/ZbltggnOgfzaFLVSyCHevsyEPlu
lV9y7m+D9JGO0ZVnbMvWHczR3/Z4TRxMRVCdSajIM1LXRnecHh1tbIC6GkCCorwMMFsleKO3c51P
+1+7wd/jAsgs/A6vcoBzQchy38EK+qLWkM8sR6DheZToYRGzhQgYyvnRt+9+/VrvbefLazE0dQzH
1Jls2u/oE+ZYtwBecbmXturgESkW+Lr8lGXikVymIojxeKLHLVj9ONP9+rXfswm+v7aAxWmzDFv6
EnHwI5MlFh4pIvnUrJMq5wTSRtlF02z1G3TJex//8ipkHBgIHND9/OlqRq3G3ppzNTszZYUjpn1G
zS5J1rpJ4vF37KC/ek9iIVoAegDP/x6GUFmWThgkoIkOeZrPSbgrnN9ctr96Q44O5RqmpLtwF3++
bL1dlMDTuGxmcmN7R2jC65y1wR1/m2O7kBt+pGYslw7BqQ8zwxb88h17hVRVuwDO3FBF6xvbHSm/
6d/o5EjZrr0V/XBD5bdyXUfdZ+ygqZo2v75D/uKtCop/2BmG4dmcRH5+q+lIaJaXtw0HcJ3J9IwD
YBMpzgC0rn79Sn/xHAj4I7YDctWGNPPuouow0yNgns26/7h4BGb5UudHoe/Qrm09cUOky9//FD3P
481xR0Bfff/WkgZFHLF85BipuAwytM3P6G6xaJqEvZRkxfzmMfiLGxMWHkRZh7EPD9y7N4h2Nenn
mbuGvQpXud5xiE32v76If/0aDoEDUOlM8T5pUISYYkb0x2vX4cwsERsg8sEf/etXec+M4a708Qro
C0EQwe97Qi55mQC1La6cBl4Bn3Jifot5uV+/yPen6N29z6uwIFqwacDxvuNxtHqje/C1Gb/42Hbz
+GMYi+caOYMx9DceQQQzpy9N4R9ETo6IAiFErJgzDruwZVNR4poWKdJwENgUXtntr3+8v3gweChB
CwJdcYHJvWOuxOgX0YJ39TpsjGKPNm0M+qkqb8oKaacm+99GwL4H6CxQEtNwXEZk4En5bH9+EkGj
Mg6seT5YtRES04EomNkbDGIn5uBYHJ1Gu01dA1M384dfv9k/31a2TsXoLIBZnvclQOfHfWImcGRy
XJoBlvCuttvdF7n5mzv3z/cUL2ELIWyeSCIC3q10zSDnzpm4pyzq5Kq7U3x05eD95o0sz9jP9xT7
gumY7HX+kunzDq5EoTFXU8V6WiOWMb0HCrNDW8igI0raaRh/2L9b1gzr/UtSQVi2seCcBFQn/91j
7w0Ooj2X/b0zOI34sbV3rfqNHJ59hxStFuKLkmpf002RAyGTs/Yx63yMqngzf/0h/qmoIcyOA4+p
U2/AxHx/hTNMp82IAp3J+ISG8QUu7MrOKiTluAjn33ycf1rNlxcTrA2gepcc9Hd3K8GjFWYffEqA
Du/aI0faAFHvc7v7++9pWVIX0Khv+e67p7B0/D5zUDqs9aGEUJ/h6XXD6VoJ7bHNdQonWvi/fkXj
T88h7+zHlzR/fhbK0iIOL6xwxyXoyuQ32mJ9jg88G1Zt9UCZR+fiCf7obz69968Lz9ReQFJQFykW
Wd/f3Udynp3JtCWgLo6ZBO0dDCe8GFmFdfNcog2QNOlnf6vH/3oy/xbA/lEW/Pc+JwyqJ0SfqUmi
uP3n7k1ePhdv6v03La/z7+9S//z+x9GbDD63n3/6zQb7fjvdd2/NdH1TXd7+v0St5Tv/t3/4X2/f
/5XHqXr7P//9RXZlu/xrUSLLH0n05oKA+8/k+ofP5X+dP4NUk3/6S3/w6w3zH8uKDzTR0mH+Udn+
97/49fwJaF3ue+58h8wnn2XuX/x621og9cRgQj8j0J7//5tfzx8t8bwmqzo5Dyz09t/i17/fmiDJ
kxLOnbaAVGHFvlvk2lSUpjPYAhNJecyNKT6m4Ftc53UW/mFw2TELBI9Fim7Kz/pTOr1pLHu4DhJg
VbG+Ldpoq/UCgxj4ExTmdtpW20daW7d9UuyJnToVzZtb62ggq2dAV19qFy04lRMBf3urACzhCibz
euPTN5dfiujz4NRfiNiLgiZ7mJaUEZMh6VrNzanNUB+gvYpXHlifka5ZLRDsYOVAEJVbjB7Njau5
jAXmfeXQmx919xt+Vxo4frE3quQoa48fe9pmgmZO2LC2NUX/KdGMvf/oRDRZovabU+MsISgFuF2y
ndTFH9DnNnTAHXODLxFbqajundAMXOKyvt86f+vp+U+Pxo9Pxj//F4/Yf4yR+P/wGVswkf/5Eds2
n8svbz8+Xsv3//F0+f8QELFtn9uXIYbuL4XyH3F9mvgHVH2wzq6nC4jLVO7/fryE8Q/d09nWdWF8
j4BgXVZ/xEPYxj+oS1ywmQ47EVEAfyutz/i5UuGRgj/u6pZjOjaUOJbknzeArBZhE1a4ZPNiIDnP
Gh2UEMzAmt6MT0PSxidChqyt7Nz+QXqbcSg/WelAB8FriUByOQJcRmJBT5LA2t9tEn/62SifEJYL
06Q85yq+e/R1nNct5QS2Y8LVALd0ZSDC9q7GKHYvIUnJZDI5Jg5WyoRldmnB9xootwYB1kQ+OWpC
EoY6kZ2i1DL+eBL+I9r5+wHnf4ovLhVMPbjtlHhEfHB4XiqlHwiwshYJyKMMGEtF+9FWKKr1mSCX
sPTEZnoZWj2+pJaPwqcaiUavNPsBER1wi6e+6mnfNWgZR3ureYVxasQhFI71JCGhBq6BzwvvgxWE
SkXo1htY2FDUN3MOaQU/wqKzRSGsDc7BGoGpaB7ucWJ5N05f0N4xKv9kGUN8+/2L70f+NqFfwtGG
XOAfbvO7P97tT3EYP1dhy0UgC9jXdRPCseUCmfn5Iliyc8I2shrcxstL65F+g7ByHGb5DCTDvTTM
aEhIe2SBtJ7IzDsaRe0huc2ZqC/vplB6cm5Dv7knvjreiti4/vonFDwoP9TI/ITOcjpdCn0eJt91
eDB//JiSznHTeLFLTD0Wr/UA73kXRfIcVfZ8lmZjgzfAYqh7CMiwv1yK3Mg3vTDo+lMEwdDE0VPn
prykc434WFltgHp6OpIcKx4wNbzC4rnN7fHORnZ304DEOAstv7MINL76Vsy2U0zHGNbZKpsjdTuE
TJx8gbpA5fo6NsvopNI5u1RJaj3pRnmAu4F4p2vNm8hmRzGQdBAyZ7zW8fzEyb6/bRNcSzp6nNBC
AF7BVLn6mR/v7Yi5b5WagbK64tHq5vk3Z8TvNdlPdzxncJ8rSfvSBDJuLZf6hzveHm1ZDA7+4jhu
vvZ63l6VSADLUDnKGTDOVIm7sDTKu6aJLYpxGd1Wmfqm1+Fw2zlqn2etJJjWT+GfNf610mVzLhz/
E3/X2XXT1JwzN36Vc6nOxsjsY+4phdm24UR6tnaWAB7+5+MYLC6Rn+YlapAxfhhNdnUHoodta6Sy
QCTEvXoXNZt8FqhYRnvleuFjCabmZXYZSnaKcc08htl2qMyF6lUn26y80YksuLoO/IZ+LG+bonhI
Zp05Hk3aS6zKr2QcPuXeaBwi0UW/gcVDqf35ZnVJzOVAY1JsEdYjLN15d85ALupAb8THBREIMt/o
MHZu/cs4mvd1ZtkrzUC5WUzC3ElPBaEZ+xttvoQZOo6oPSVLmqoGAhzpmfHJw7Utwr44V+JL49rJ
OYwL0hUl1cc0zDjnfPecLyrUDnx80FfGaxOZ8VqMjHqdmB7I8iDPJiO1Id+47twdZ8PQkIRlu4xm
MorqSQVl5UPaq9Hm43ZDfIaime86Sasxj13ePcbgo9wGRSxomauXek99ison0z7V+gw+RZpeMDbp
U9PqOzwLB6vbZITFb4QwrVUpcA5UG4Gepolh+mEVurp6dk5ijM8EahxtBRxbA19kqys8qPvKn/M1
uXknkxlSYIfWxsq81zxN+cjyhywmazlEf5eAiMkrVELUX01kPCnmvq7xMFd5uSZyBA0QEr0Y09Na
mOl94fSf5XRVRbsDuEeZR5zkbRF/64fE/mBwMIIFuQJ0LZBIGLButPSG8SWUir60bgaSuVa9FO0Z
SMC4jRcvKGaH8r4sz/TP06vIbkdPa2G29J4bFPSBK3ylTkUXiB+CVQDTlpa468bxwhmPnonbapB3
ph7tKk/7PBTQW1Uz3ZKMZt7iKfzXF2GCMSuFeysrU+5xcs0fAVccXNyRwUg772DDAkXZZEdXFacD
pW9c3ZLlme6s2hAnQyp/X9blneDgsBs6kexEVyFM8awFp5erZyOG/0aM4dfBRwgOqK9wzIvSjPj2
+xe/DW3i1rnKEXlFFrQFDBZhhOGejPoN/0CBbgGkwCpellwJ9aQaM/vNzp4rGcUMsApkTeMUfa3C
/CX1O/kpEQtMKJf2h5CMRaTMYnjweoQRZeKcOrtUF11n5FwaxaNqNOxLlW+e3PBg5Lb7GOv9C1qA
kawkx3wqhLfKZ+voQmC5o5vfPSboRkyntp+zutomUTtvSfqud7UWqSfN9T+oaXB3djMT9lrH8d3M
fu/7LS4v0c5EMfkrBCTyUndYTFpc/oHTZBuWT+/G72cPEbgg6y+RIxIWK0a9XZkPTYskJeYeerLD
6PPowgsIa/NeTkZ6R5MO1pPW+wdZorcmRPLb99+p1AMd8/2XNTCicrAPsx5r2BWVpR3++GJqeO1I
S2btEHYQL8847uLkkLvlfSeTO2IKS4aUWFVqW8feQVT4sx9e8jHzEY224SbygY6B0rptFYpOGYJz
gLw3bS1l9tzYjG3XhCHSkaX/dfrjC8MSEsNRMaw7ppnrtu7a8/98UWaY7XuJktmv+XB6FUI0yYaP
odKdhb7RrZMyNg9aX4enzI6tLUbd/uiaBlzKmGE7ScpIo6oOZA8wVBqsHxLjHsP1m1tEzXZMsvty
mPCGgGE6gjAn8zM2TkZtmJ8dIGBj3L8mNZoTRqJkfdo8ALvG0rNThdvtYKcIj5fflTEylsqexrvO
AtGY9uresxLjlPYC7uKEQKa2j+S/tDdJpsfrNJsiTmgzMNlOmkD+0m+qMM2lwJE0NMSzTOKHatJH
pmD29LGadaCa4STWOcxDqiS9U7uiaUEIGQggMehOe8AAQampFEHvPFxVOnpB1Nr6jnG2xjTmRW+H
N6NRr4k5qNvYoloxREn1aOr5ofa48cAamPeRKg/V2LTXLHHqHYNWf8QlThqirlr/mkfVtbTsGkyv
bO/6SG/vgFxweUMz3GOj9Q9JSwBwFXkbd9FhEX1UkjlTfJFswqcxDc0bcwiRWB/0yUB65Hf9Ku+T
5KNYCMmaA8jXdnEDuUMEvK5HQLptrLZ8FH2rb2ZLapt2+W1WQHyQs+degVG99cyaQf3NO4JLoxsv
th/0vpqO3790rmvuDFnnjLj9GY9LJ09jk7frpoOwFrlIbmx/KoN+tCgsBhsWT5rE/s72ws90gCXA
3JZKz0lsVtHS3jhDqe/5lFHJNjCOTGxrh8ZuwQDNRX/V0qg4RVD/GfZ2V6l13dUtKN0TG7CvhkN+
hfMZAgO2rOOUlXACUsbpICvs49D0IwZltmu/K9NjwtQR+dDyy++///4rryw72gLw2GQX3eUDVMrv
by1UWY4t+bmx6v6zkap243nYgflIh6gxT2BriqBKsnFbULwAUjOAPdbUmzwd/g50P5huY9S2lTVT
rbIZbQsSN1ZhPg0nuCDNLnIm8UftOUPe8nLUYzzHm96cUQw7TQOUq/hQh6V7r4GUvPdzTyw73dfv
71OPqpsu9Yo7cAMwpNSSqpy4zf3cZ0Vg18SJLI7/eqisJ1LRl1DRbmOFuYJyeTANUW+THEFu7Xrl
qce1UlRzf9BIJz6ZeskCOzEMH+q4fAzJM10bCQaBiEjYbeRGPl67iEhRx6ofsLFP2Juvmii9YALy
6ZsMB5uERzt+nBt5Ykvrr+k8tzuiohvAFt49vFo0LzRSb+IaL1U9Wx1E1vnSVHp133oR0bddd0oK
ZzOnEUCQPjuIfmOZ/dOEKuEALK/BfAIlWMqandiz8otLHMWq0qoSscH04HNcwNOm5DUq39rKcJ4z
e8ZhMY75XWPiqJgLXT1oAsluOUZfdTE02+/fXjQm3o2l+9Oo4bUj0vtU12b9kGTGJzklKEnbpHno
SI0nYUUEHG+A0XoSI/AI/2RI37xZx3pi36YpiMS6RebucERmV6mmQn2ZU/OrNcj40ULNs4ltTFl1
Jw5q6i9N32CFMCrv7OaZPDUZWxcHkDyK6y3UyJckbVtk/TTK2rK/K+lmkEmPcY58ul2O9tlmIz1Q
ogwXUzGObvvspOMiXglorHGFQ3PMLKbIDymC7dj+ZI8pJGgT1YybUCJWc5tse+/WQu20li5HrbFE
S14UyRm8B9bS5jzEafY0tf1Z9fJeGeDcR7BFLBbWdgwXa0edwVeOxElxuobpgxdaKPPBSa0PFnf9
kWvXQ5VwxlCsCew+1vaUHCpgTCkovUrfhdN0ttAnbTwBIo947leffyeK+o2PzKiLYsZwhVZsxg45
fw0tEDV3FWpnUGW4PjgTuh0AT6dx0w3Z7NOG8cut41Ew27MWlDrmbxvnaOe28BGx3mZDHW5HyGGW
D23A7/zx0kXXpDNCbCYaRWxJbndpasfKgtMu5a2egxqvVHSfu9+h50JR7+Ef7R7GqJfcW9+IPrfA
Bh9CPT4ZFoxXSXEXTJke+DNYwDDrNdhG0yc909OrVew0/AS2vNIEcA/MUoAESn6ULh7u61ltx8qq
jm1WbVsz9A4A/qjZ9J0fQ9YCtnPLUYTdsDExXh3JDoDTKHA0EnhemijrkzF8cErN34Mx3UakQgQA
Hz6J0ndRkOZv3RRdbEcml5HCrBnxA5l2BAoIzlkF8Stp9Xk/5l9nHyxuFOun0pof40jIfS29Phh7
1rB2HPfJlJ86sotUwW3pTtztXjxiO0qHR6NTciP8F5e9ZdUsiq6YacM+NORzSiwww31oMdCt1+hC
FwvAJ5LeYYsxVmY/fOFkzSqJsblPVLGd8+nNn+CPDYO+LnTjgyhImE/TpDnGGpndundvDroWkGlc
7fO0OEeZf2ZY+uS2VhQMUoS7WqW3KVO6TWI636D9Ejdv9hOvS7U2GS+lZZK3oNKPqKdwqkjRbacK
/ainhVs7HHO02PhW4WYuZ9P+NOXDncq+DE5zQTuHOD17JazB21HXjQ9FqX/Snzru+z22YEiuc7ku
fWUxL4m4Y+v5dA57Mr7D2kNzCXzQLp3bTozyhBsQs2w6v3retFdOHW6MWnmBk0Tw7YxyM1XI6POc
I1TWrvNKZNs+rlEdt9bVmDigZYDzptxa6ncCCnlLN0NMjlpZNe7azUsdObp3Vkb1KPweq0ttXUTV
gYalYYhgTW0sMqE4G+HoK/H7huV0BNA2nlyWen2RM9oDxpZpektBYqKIH2/QcEPWrwo2Eb85Kqu2
VujMVqmlyRu6fE9JYd9NYzVv+87Sg1L6bylE326qxVZXRbQrH10zt9Zxa36KJL6ouo6dIASTCxWN
PovC5DYZ3qFCYZ71AOH0ecAF6ERQATli5nP1GCG8LqBWootFik9KOqgHI22CXpBL5zSHougByeOS
L7XQf/CZOziprq5aFg34alt/4xWvw1zasOg8GFwxbTviuVe6n3U3y5ko1bA7DLrLh5/ykGQaFCBD
2w7eYh6cuYV9lqOVZUAhNdi8nSi8pn0yH50aioioxn3Ts/7HHToaFzlfGS3+CHfG3FoXx1xZWHz8
YV7TPf0GOw0shi7ksR21tZt5J6nlM7uBRYKtHd6XlXNPUaWbmvwMw+h+5ARnyhxKgHufKiyh1igi
lP1NuZs8qhHPKoM5tQFI5zRiC5WDD0PmuJnFvJtrj2YgZq24r79IH3YXzBU6OMAfja6T6zJs0KaP
cKkTt8vOjk9wA2WQJf2WTAWU23kIyDluxy81sjYWhPomcyMVzFVhB8q7iLSwgQiXXwnzvEaTFOjZ
KLEdK7KxlBf0hfjJ16jSbcrvYLRquAOWjjsKX9Ech5jXpDxJhV8zK7M08NLipl/6EaETN0HGvDpB
WBh4DmkQY1mfjTTU93OWHbM+s28W/hvWuwkPvi5IDxDmym6i8mC14oWmgFyZ8ydljNku1/Ju20ba
TW66BWQ8/yZSYbEe7LnblDNSCxFm11I6UE6eMwhj6wJl8tabxT0EE7o61HFLehqOLjPkfCvAsVc1
0LsQ6kS2oDanGH4tTTtIM6MBklPnGqCvo/FtJNjbYZUT2Y7NOrb7de4mm1IbkKJ6495YpNFxwRGd
4zOaWaQ8nd7wGUzJx2Zh0PfVaxvCVug0c+v0pA1ZsQTCTIU+jgtH0sKy6w8vvRZkkXgDKIZHq0Ot
CVcHvLps4FWEzoMLExDwDIoEozdubKuYgsrxMP8P5k0nnnMzS/BoFbwbT+1Snfq1Ayw/1An2ickP
t05q70waC1e3mu4hHlHCZkYWFA5LglmmIphD1rIBxniXniO7HnF5wtPwBlrs4PTX0FDkJkrHed1K
yyICj73b0dqbDEkG5E58cdT3ihu7ywKjcjDeY+l3pjDem6G4MegCohalA8m4IfHq8JBi1KhEnD8N
hruFPs0EO7eqnR7XYMNj2QV4Ngx9qM6N2pmGobZDwVUfceBzKFBHWkPOmbZw07OQJibQZpHRDbbx
NLdeTOiKMT5PPht8VXLtumbxAXBESwglmxYtjqfjuxtMhySRdAh0q2s3jUFllEFyJGQiOg64ECOv
8sj4g/HJiB1Ze9KDlF3uSqcsxo0HdM0s+qNt5p/KxZYuS42fQEhuldo+x5Bci56Zg+c8tJNhb20P
5b7yiDEIYVerGfbFsqDRNLfJqRisBRNStGqdPjsCHITmApBO2kdwVw8g2D7EJbkbZV8y2u/HQEx8
wmJ2jX0k8YmbEVtDeLbZH7ZeCESoHeDQlYiCJ1GCaxf6q0nrK6gbI9ooZynrdNrckZ09kAGOTdlw
ELb72jlrOTvM1EGrMvdgTXvZphnaeS0Sr1+NyUQOEReuriPOWngtQtPDXOQaEZT+ktzHsj55qfmk
xXgFc0h8lG5ueS50aw3syQwMjTiL2nW1Qx+zxnm2wTM0dUc1EqfmRIjMy97V1qHFnlokuH5SAie4
T/VtpvN3tP7J8tP2EEMjj8VswONTWaAKjrrQIalnSQ7h70P8pJbPBrwl+MEPMiSsYaasPqlCXhQI
OZZ0fDCJxavPUps3YoSDqkcXKn3agTZL+4B1kPAhwMgsfMPMTtiKfWXRwKmqET9YjLs+abFG9XFg
V9NL7Q13ekV3JaKnSydG3ONguI297JAIJH2VZtYb6s0p1Ha5GS9OUptsp+7IkECwpIFL8cg4hQyB
Yc5hMrU1nNm+0MbfcJx9RD4w009jL+FWqmuNQCa7CWqXLgnnPXXQLMnhAhIdy0/kHMocHFmb4f5U
jVceDRiPR1xkOGgjFsBm8PfRbDf7oWsBTqfErIUuRzEzhI8rPQ/XQ+MD2cO516Q5lP76pebzOY9W
dwMC7gb+nNwRlmSeR4b7/VSkhwbEQGTUL+3YTIBoQC9UTsFDrwMB1IwDx8jpg9XYsEorw1oLjpdh
xwKM0US743iZgJaT8dZWubdYz10tMi5mmd3IJfy9cSDfM0sCg3YHyl6sOtV+ixzE5K0TXwS2jE4M
r5powDLTn6k2lL0XwofbIO7lZ6UbHVIY60KhsRonufVh33T2R1VXn90snlYjNuKQgCS1SWP3ywgc
DQRUsfec6cbrhpuORMrKkY9djSDLqK4Yo0w29j533kK1j5kMvFTc4AompRf1H5QI9ZWI3FNd1C2V
Am+yHstHRjwGhkIXJtMEelufDTZl9yWdMnfVGJyPRfrWFel1qs0TicFOWF6qENDHlNNWhhbhGv2q
r+hNOl+qwX5VvcHYMiLk1Agl/dryOn2BI1qvi3x8NooJJ5SnP7aKY4uYbswpx4pEuRCYwPiRdwwY
wXmbmY9xxx7pJxqPtMC471jH0bhvIADjgtewKGIdeknTKYZHzibU1k4wYcFZ924VBjRN6kx/auVI
f19fHozk1r7rZVkdwhAOUZ9jW7TS/LF121utuE/Disp2aBpc8SkeXK8XN2GtP+RZ+SF3NVrJYwXk
B2Jo4y1mlwXc32kNNH9b2UEUtl8AA38g5Yb2b9Evm5/NutI/hGXWnIWp7WMDiJLlCouNpGeGYlhq
22mkESHEPgwqjjjiGd/8xDGWhsu80t3AHdQ2Y6CmmpHYNpiwa4WMke43UOWhjzat74hVMtqv1Drj
tolfGSdtrMGzb90vSiydFqe1b2La8sGUZBvJ+GUdNdSlmrvsr+kFLV+CmZUZXMnushr9kNU+pzTP
IYpcyOd7a6ECOaM6azAZ0kF8aOmf8/NUpGJbZL1lGdSXVA8XfWe7HuGgXcLYlBudBQzfaiiC+I64
5+6cR53Y1fzddjK3vNtiSXsJ9KT+NIQaBC9P3erKhFiFgW7QaSfo2eeQ4ynF+fix4ny68pRDF4M5
/SaE3rkfaJAHPuKZtE3Gc0MvfB05HMqlNTOWN6djoULtObSyrWsparBQSw7CGZ7toT/6Lt4ODdLa
Ns5oAddWe53MpNpqRhutU4FRt2UEe1L9E3t5tFfSA5cEXKN9hdX55Ix2dsXSUtJQyD7AWB52s/mh
hAx+q8cT2RR9wyapuCZ5jEJogNKzdVGBsEp0H+Ka42vYT7d0s5PdHH+2G/qpXZOhM4ybFbqoD25Z
cyYKhyRgYMxNRtbQyXKsoBCgEIhCSNrhVU/NtUULZJVHcDfKJn4IF+6gqtKeTBXpPbhu/lV5aAnq
fP6Y5iEgA3jY7nD05MGkrbjSW/cEjPjjOFm0g5uHNhd6YBrZViY18WMzvkjVUYbbU3hVZtcTlVRe
pckAwFdeuc5AffKUrqe+GA7xOO5so+X4ryxaBFIWW63C/IiphpMgFlfUIylOWm4sy7VBauA69h3o
/YUxXHpXPzjdkyvlsDXw6qxI/mXxjHw6Cx7FEl5XHHQgwOs2Bf4Tbr0O1QUj46Bm+bXD6vMyZwzt
j2ROwNDCuEN0gdrOtvaMwiuEFUbmnDeYAbqdb4Dr5L6YtCezdC9kdkVHhu6w+EuOCGVu3Tba2QLr
VGPQicgzqwksClTjgrbxtiVJchUzP4xuHD0KN3oMu/Bj7oJVsuLwW0RbZjDZ53tgiI3GyiKoVHXj
vujFR2nP7EUZbkDVEoXQLVF9WUqlTvuMuJQtEmKUNveh9DHUGyxCfLjXSdJ8po6Fm03tz09MVEVY
ciGuMrPyFYqej7aib+mcEbaDoqgzemUWXSyYIF5dDcEwDYKWxADXwQMF037J64YAkwo5gVI7Reto
PXqm2g0JjNg8DUb4tkESppwseqqTcciOfZ8+OqG6UpOuwxGGGH6wcNsyr9v21aZczk8kQsZb0+yp
4iwmfQM51yXuQcoRsjT8BvmDabl9YKYlM0+7kxj/sTWLFqlfVCEm6jJruI2qku5YOvNx4aydIRqk
JYsubLPsZKn0Issaf/CEVdTFoz2OFT46D38irdUFZifXZBiSrLeOiNLY5jqaaP85jt17N/SNvaQl
QVuiI65sWIywKTBwfwiPjWE+IICIDoXGpNLOo0efw1iA4QPNwNRsUFL6gdHG5jqR6U0C3h1pLjEf
YY8vUVfuYpLMA51l/mzQ2NMgMwaZotM4eHK8qwDlRWN4nd2Ki1STQ1dlqGRoV/tGMj9rW7T4RUDP
z1CAvziOXJXmfnLM9htLg7tmkYSRQUtr5RfGx5y+8lq0BKCl6dFwmSuPgMISk1aS/ji5xi5GrU1p
ZmdbL+9e8rk/YbgNbwfyV1KIdzRCSVAh/hSHJG1MLJVhSGzbq7nwECshvzlA4djQyOepx+i+Y0lU
OfNV3wXJ1LbL0cXRb0iJ/r9Mnddy3Ebbda8IVYgN4HRy5pAih6ROUKICQiM2UgNX/y/Q9dX7n4wp
W7YpzqD7CXuvbRzYiKK+ZmEsZMq5WZwsYz7kXvovdriFzZQRXGSN6xGLT57SiumkE4e5ht9rax7+
poBT68x1T9fBLiW6j3b0NSj2ZX7FGK1EBs+pNhOy1I4/M7Pc9iPbvsBruhNZeed2giBOHExz0r0G
1eTap8xNo32GbQ9y8d73Y4oUKLNzYv/qjZ4HzcwfkYgsqKWsWqqNGNpjU/KdTN1vFHAAevzQY+zb
vyU8GZ5Flefbk321nfwCPEZ6P3M204+kaKClFf1qtAinyRhcbptMh5veWeKBTbGXOmVF6HPQSN++
AbleauNPzzGIP7xHncz2EzOule7UKxW/y0UtBt4NMiiEi56qRhXLgknzHyuNW2yGT9LT7d6ZLz69
JAl8IZKr5F/FZqmFTr6KHYMYgs79UbrN2cf3/v1XPTdUMW2yUUq9Gw2IIc8FAtKxPjIGELXepMQ+
LPMfXpI9S1n4lExsR9mybMcAUKgVdsZuPs+M5IMiYCm2oJ8BFjM1R5ajQknkT1yRIhSR69wW71RQ
RE+Nw6lwTb0RLFF5eLPdPBrHqpl/edUA98qkaJ8JvmMEX7jFh2zZA0v7RkffDOGVbNmHJeLfCfkq
E1lI20ggP0i592DEwwliix3hQAhQQtUun0gwNNr9S8u9QRNMdVealfHciI8stuDFRqg8OgDiTzrO
98Llh26mESErHkMz8SMpGAgJv662i44vhC16MHtucpDNZFMgv4+ifAtTFEJKAOuFDrXc1Ln6W8N+
7nTTLxT1eB0ykea3f1hdUG0tacz7PhjAi1SIILJ03ATse4/qtZYJqR11eJQ5abJ5bxFcJD0Ok1+Q
DO+BdomGGkaaLUUvLwVPGyPMbejxpMg2Qa1RarH3kuaKLsy4jMEHvPD4YkvF7CPC7SsbmHYjOo4Q
+gs4/pNPgFMc/kiqlqBIrtFTrgQsdLN4zIrPZeoFI/qMZLi5YUzCLROO1uzNj8wuHoZnH/KapMEQ
Y8m6vrvUXYTJjeCUouqPhCXWiPfWQJLSUXm4AVmj9Xw2scdfwEzESf8VezGFXIQALk34qo3SPwWg
vVBlMF5FTWM+nLl/LnkJPMmUnNUpjhZvcv+pJEiOSQ7Xgq3HusGTaHjpcCs976CbKt/G/XhX0FlX
viigu+lFJK2ic92P6ojTl1UmCgDHeyq7yfg1SUZkQUw9JQsvftbhHq43kpKOOCep0uGUqJgMMq23
Pdlgth+eit4CiWMjjHDbd1EuTK0K1vvc3RDB7eqicnaEXjibIG7ILUpKAW6IiTBS+XlnuqAMZWCW
zxYSnZUl4Ic5YlyyYsjTNGg74FwkWyKhr53PUe4YMXQmQlPb1m9gpxnpsQw+G1aM527yj45He1Xb
iQYQV23FbPzLs/SOFn4/8sEm/Kg9ZDN7NmILeTagyjI+c1adhkA3215zZF+/nsdZ80MMUMQB0u3U
uZb6J8cV8Qi5/VyGZDaaEpIsiVfORjaBfW1beZN5x7fa7XovOwBEWRJKKANQ/zcrQVhSllHTth05
PZOWl6zA580kIdq0b1MmXqcw/5qsGEpa75FDm7kbZE6opZgRr4dlKmvIhauLDN4PumPiTW8wAycc
aPDOgPQYgJyiYNuWSA7zzPgqLdBxdSLYxNLSJQ1oCTkFC4v1pMkx3li5T7BVpJ8To7uzN7b3dpP9
Iu/lKWTsxIgmZlprs3vuCexx+2vbS+i8MAyMIWdyKswvrbP7VBkAbej4EBbTDprY95MMjG8EqXd2
qUPjUN1MwzybWX/ySV7ZGKFdwHSIbiilXsj02lcSDpMQ80fPG10lprkKP/yll1XbvgHe5BqODztv
SDeINtTGWlrVrpWPrptvTd4AJmMmZY/AZ+ZT2ycPjokWuLy97VghnsoWop/X9e5WmxxWKUFHI6wT
NzzlmrVtmymusenaWfVnCmwizSFmsfB7nYesPLmNIhEwC49C+n8aN1t4dBS6BbPy1VD45hqBSIsy
rH8X9kSn2nD/ZmmQrCulkeRhsrJjh4Q7k7F4Ko1xlYhwj7QSebHhvpAqlvsA5KY5Yvhb94eqLQ6m
rDmTkG0d6H/XEVqzVaKddjsKpD3mhDuWLUmzctPq7pn5IVDhL4qzeTWKOmRLUiA2ouhaxQ33gDWb
9a5wfdZ6BkFORDSScTavetf+m4vUACmBvlCFn2OzaM+WySnK73Lr0j31iPJKdDBcRniL/aLnnvKN
uwL9JDQyyGQGUQEAGL1WeHIYIzFuNM6tq97jJQDUDGPKVD84TrNgfIIOJvWW+D8ZHdN43JQxWzaC
f/x1EXYJWkvv4CSHADgHAXHG7yrx9aqy673OvDPDnYhOgButQVW/GsfqyWLsGaVliM0b9G3GcICo
oPTBmw/oJzaTrT24L6MncLBoc82U3F17SB9oP2DJcfJmFVBzS+eQZbWINizD13hNQ9bnKQ+pW5yL
8eoRRpmI+W+RWlfOY3InEGfyDPyUrf/eefM6CmLnSCgkAEArwxcNpygZCyrA5EfgAuQM6vJ3UHj3
tHbdzdCydCIbE+Cdc2sMaGZAJ3bhmLJ2dJlC5sYs94x4CtP4B+Rc3JnIWo2/L1iX5gaFdMdEmBQW
tlOEKUXeLTDJ/ipAZKiCm6PDkroyskjtp5IwHI0eyo4GHnjfvmQeeZmdiHd0cK9WEfya+/wvKxgQ
P0bZoyAhWCS3TvRRRLGPjg/7sPzTKPHqa0KifYcPIEtPCDO/QhcpQtqbbPLzoOMYismlEc42sBjL
zUX9xBh8mLxmr/ICbY8TIXSVutv+7R1755etu+8IaGGdAva2D0jHsJkisvthGBGa5OJIErSz5XF1
m4a3jZEa8TNb5OfcocDmOp/v2U3bNxGPivRITu+G7boxRs+ZbaG2WopTF5afoy/J0q6GKKi3fj8f
KlOd5Zz/SxvHJ+ih283duU2iW7K4B5G4/IH1smef+UlhhkRpHDeDW5ZUkC3TtOZZZ9kXwYD2ch3l
GLdNjxQuIrbIirZT+lZkP+x95FxsQ51mTP7rd8mYkaSZcucpxuNx3IOLCgGldy4aBbsqDu7wHqk0
2qLXBo9TjdxBYXmAswwclbK0YIHU+eawiWIAbVDGLlKML5UJ67ju1LSq+uZzCllH1RNx0Q4Qc6AV
29Zg7mk4FD6DeDQsyVmRfUgY6x25sOPIlT4kXxPJVmsgNkSM+RF8/xSsThoyIMwVLEaULpCc5L+m
9o1NUok9oTNPFWRkZLdnIwdDor3+hStjiWtb3i4SSEXt/J586Io0NvS8KNC1q1F7HI1h2T33M4ns
CYCSZsmNSpKPyXWBlyrQdxBU2dI/d3byt09gDeJhQYni/yv9laf4IPQd1OXcrdAq2LTzmssBZBfg
WXcZIpvlb7d8Vo/C/YuY6U2N5kWMzDh0SRAdDJdfrPRGTLeMGfufUxdSquocqX0jSWJXYbsZRslG
I4tWSUiyGl55NLXyzAhqG0cBD43yfoUJpSZ2pEM2CZLrjfRaLAPxrsys3dhBa+x8/U8OCaq4SH4E
eSwOO3/mG/a0CmmUSE8Lm6/ANT9bFRv70tGUF3W4zTSStUqIL8nyaDeI+X1u0AmQ3b0zChSwSmeg
sUrrV6+7pwgpoqV8dfRqVFeMgUBkW8kj6tXOQvm0MXg+24j1Sz/pRz+wRsNa0m7JICw/SisKCf3y
IbNqtHu+Zuw6me6JWXx6SzPjxQZ/7fFAk8jQR+/f+/DWmH5Ynf6Z90QaWJm/cPfVX7b/D35qOWk1
sLEEBTT/jHh5D3oatgaIsWv9qJ3wKcysW+JLf1eGjO/K2jtWjmWzFOQD6FQmwCJBQ8uKt95w7J6M
mCUXdatNMVOxDgDrCWAqOdoye5SST0QS1gNxf26/MqlM9i3fD8Vhss4n8RHmhlxrTr9qMF9LVf0Z
uMCJKAyelU2b3ofjYzlqV9M1cHDptoPHrchux/G7d9utk60VdHfghW1Qvdgd87W+KD+NioysaOj/
zIqma7ZzaM8cNdeqqc7z7BtwpVy9qYGSyoSU74jIoNXQ37Ig/idi9cW08GXsTUJ7F22xcmaQg4VD
fOPVdLJlNEzaxuQJzcI32/oaWZLsADV1lfvlWa8jTCdk4+0zGy2iG/rxJQ32niviSxCI3ZL8ghSb
9k4SIhqN5Zvv67vdesk+6KK1Uul57FFclzLhUYExlvvzVhrvRVn+CCpiq1rotgnqWkjCzTmbJzQy
ztb1+RM0Bcdq01zKOF7EloQiypZUylieQ0VRXDv2wa4bgqQbeso2JI4utMs1UoK7OSGtYf18MvnZ
z4U4mULHu7BMmbJbzHydpnlrlfOFCoyjNQm5+1XJ/rVgayTYRUQh51qaESI8DYxODVuTDlmBZ0ub
y4BajnSs/mhg3ORjzwpGWc9aygTYcUI0Cn2IlZFOFVP+rzH5vySlZm4R0UNUwr+XaO9d1842bgjK
0wmbNwbwzExnHutBfDUdiGhHK2R5AGZxClBl4F9VMnvBkvWS8imifldMEefXyHa2Q00Utq2X/LUs
u47skEkPob6YK0YNjYw/mjmBuKjnW1pnj0pu2Y/mR/w8UCWD4KwCgNwWIzeBT4FahctVBAQ8dqRP
GTMhYxqGNAaqdN32M4F1fq7OREWA3yalvkbWv0M0zvFnnFpy3ljJTK8274sJgmspYax1RXTZbdFD
Vz7KV9WET3NgUMRwDw50UFOCoJ9ru3UdOE0kbAibhjIs+y/LmcV+DOCb6glZ/EAVytWem+iup9hc
44v8CQIzXWdGydibvJ+14SMHyKz+GDBnOoFTurrxhoE1u/sGDvWYJV/CQd5SL42Vsrt7Z9F0Bawn
yQa2S9xsbK26+uI7+tP2gc/3+NyGuJtARTYfTVTcCG6AF9TDqk52FHv+ZF1rd+h3gZFhJMysLRR4
uUYqojGpqJ/1ouxH47vukxi4sNfWuwpYYBL0GyJWiRQCsz6XD9chi2TI+EFjNbgLJYa99Id245R/
Wtw92JeKNy+Yf7RjgwCQNNx+BpxQ08QhaPSPw0ROL3HBnWv/mGcVk5tKoVN13Xs3hXtNlmTa4Ofg
SthGo/VIvOF9aBrWdiQs69ggak+wXxqGeOMn/sO3i3+JO38yIycFRHa3vBqfArjUnBTFDgsRYXJ8
IFeG5k1oUL57FkR8ijaoBxSyjTpFqn8HxzBcUUWE8LOZewT+sLbc6lAVs7O1Q5cUzrlN10mbvgxo
h/nn0xLlRZ2KRzSghFhNbr8RnPSrmuqAkky/U0lhGOMiq2Nu08FEvJ1hnCMRYUImaf1j8cYxlUKr
bt13bcGCEU6GSGp8sVKGnYyLykvhhIcxvBmKHZfocd+ZX0lePgvpkjk7MmUcoGarSU3EoinQ4lVl
rFRuvAvcTTvXr77ChPLaCbJrEjTHpnLcS8gw5eBpVv8z3APNZcwIKSRHqSFPwXOvY4TMvlM9IkHQ
TyIUVBqCDxBIP8vPSLVoaVV7jwdsqNyUOakg59jHGtghJaJcnetDiZAgNghnztCYrJHB/HY6KKM9
H2nhLlPGM6NFiJXLvzAiPd34DYVy1cYCXhG3Nq5CYPE9sdk1QcS5MSKBIJ4ApiyxhKkY7mxvQIox
u1vj5d+Fhm2vBqtg9tr/1nhYd6VRfznFwCX/T/gkF5otpGAVJS7mWVJSMz/pmetTOi3lc2HQKxma
TUafpaegJl+gzyfmvu5vbCzGlcS360T/fkCvD9c0ZLHkb7uO1BCZ3wnWuCWdRxVorutC3zCn5M9y
Tp+nMnNPTp39GIybDvWL308VHVB6TuRUkIQS7ekZ/GNNcuOIuOWoyW0plLxOcuZjqgAJoLfwCYzP
ov3ktsaqWiQ9hvMuAQ/uKTf3NVG+GAwvEzvlnFQCWXu3HGHj1pPJ2yBkyLnKTMZ7eLjC9nnOeR2m
8TqIR3ihmX4iIwPdND+pAYVmF/M4kg2pYACsSSY9pLE1bCAQouUsSJEL0uKlSGBi+xlWtsT/meXO
wZXFxCAIudcUzFc9OsO61/rLJ79aBMM5zmOACRWbKLN4cdM4fWYSxPMXHEtN1klP5nUGCjtkYNNn
D1Ix2y3JT5ntBuR6BBdHI67Kg+o4DMhsWFoSRD30l6BogQEXEPVxsiE09ddBm/KFlcc/YvTkk5iI
UEo2AaN+hu9JcZqqt3TuDVZ9YhOUSXOZEAFaPWEvhvo2bD/VkVXuXfi7bmee0feUWyEyoA5Cwtwn
472aGcfqGgArjAZ+D01kNsDY80naAWYCiVsvOcoWl30WBNeGan2RxbinelkL1EP/LBMUsyxTl21p
s0o5A8hzwSjhtOt0wouDuMKmdrUc8JHRzxL9zxrk4yemlxDRuA7/+V7hPDrWa07mb5px8vZ5j3wg
naer0af3wnSZ7qjUBDs7PuneW2mHTIIh6ACPkYpU5FIcnZr6hsQ9mYKyby3T2FnukjXcp8cCr+g2
a7a27qrNXmEz2I5lE/Lc9dCD6TEkZIs4Oxldes9nmKGVny37St6wQPCDxg5m3ar6lzl6f3IH03LG
iBSOZE5EmIm20rPJB2CCT5OPISVgEKDNQ2vXwxnlyb4My98NbvWjVg6BH2CZmGD+xjnx0lHh7Vqu
1rVJge0Z/S+w4vOw7NaV3yJr1tZ2CA20w5oC2WJGspqKV/Zo+PSXXWYzqS9VVIhBQ7QlTkN14hT5
lozgem1NXwS4EKyINwoEuOrYJkzkNhPfW+aqYYAnT1FfIzTxzIPHpU1OMCNahuBbYLtqTbanBdGW
8szL0+hcUGliyUcCnBibyurowEImsIgJnX05WrB9QbuHbY100CKHzKjm3dxyM9QdMJC5zQfWZoJg
Ap//mUNJZaM3tc3qF/83l/i4Kp7Jro71wQxJBagnggoguAKZd9Ir3pa8RtNoS/uPETfVuo1OJYcO
nzUAvs69YtrHfInIDDQUZI/1yVuvxL8EmD8CDFNniOSNQd2gVXOKEKkzIjAN9bkZ6SFShRHJheHK
WkMkkvzIsbuarf1ZD3x4TH7bnPUXK+ovk2GrJ0ibLm8fpRjEpA+rCpwtkZ5XRso+uql+4k5H2ahf
LWq9NXL+BHh482KzbthHLmFeGDNfcef9zYi3Pbr4puiF7f1kM1xnmLqEJY7BUyadc8j4/4Dj4dNA
OoacKLCzG2xcBJKT1WxNmchbbLGy1TK5WwbJVAejxNqiFtcoabJQ6QVTFdkSF1cKrhoZh3tvqHhf
Q1k+jwNekW4wv0hdJWW1TE6oTYjT6cndkG7zTIY3caCTfCZe+BrpqTkTq9bWXDDTa+82Btt95iOs
ak9csc3BICB3p9EJTVZ3zvOkOoWlwQYptudySa4C6KJ04UHyyf4W0k+PHqTTpaOUB8dDXlB2wwtd
j0IWMJZrXPPpz0aO3WoeXf0kMKffZOf8dFmLl/mFz3JOjqf6jS4wPk6evniAV+/sML5qobHULL8a
PJi+nh0Cpq/Na5uG8W5gsh2xWDl0GNobPSKa9GqkWYoxToLgdssEBIWizKbtMBvlqasqAO+uF+cH
JPHhji3GRABKQxjR8vL91WCZ8UkN0fV/f18ZbrHHiJ8fsitdVvujEVh8wOtwfSB8sRDhvLgaJZE0
9b4dXLT8nR3vmSe3oADC6AhRMdk3IdUDKnQsqiAhNoVl93cEhQHWV34fziM2LjL7Rc6lvaXkt7YG
Q9IVdhuiLnQaHcyOmlsH+gghYcPzXHyh+uesQwAnjVK8TsWMXt5Z+u/W917tMvyp0nSpf+z54eQs
DExLpje3rOdHyekGn7t7SUdfvNnB/lvKx3ozfYYle/v+VyqQSDDMgflCgZheYBrs7dorT76HCpHE
Zeft//sl197NaPyH6u3huVBHJ7bKF295QdBRHRH7fJkIJZypd2+RGVRnZxr3Q6yRqVnhuTdEfCOQ
078NjgMUQ5PLgwqTzIrQPUrbfC3k7IhVUgSnMSnR4pNkfA07d502lne25sg788Tzg9Wcu2nu++f/
vehBwuzMAkRdfjpv8Uwwowzc7ogpz30pZS9uli8OYVPY67JQ4wGWdf5W426XIINfQKjlbwBVbq4c
nSdiy5KbsIdHM/HGA3W0Dqoz9AtBXvVzGb3LadYv7eTla7fQ7W6yM/9q2BWWXswc7RC81F4R1VT6
0R+Lpzdw8+Lkgpc5ylnCUWoCAL/C77YwyaKDt0iZAC95247q5JDlsvmEkMjgQhXvGMxOFen1e4nR
AzZwan2mmMVXVVlwSmEzXU0hSRVx1LK7Stvn3Al+fzM0EOgtNt+3VFYYVYEU+BiJGf1PIZJLaXvl
oUms7NB3rknYCy8dH6L/vvr+pcUKgISG+mAxDDsYYxgihUKJHBbDWzgl8RVWI5QEpA+b3m095Hum
3GGNMBHTiPFhN4q0Vi7po1hg7n3dnwvHa67/e1nIxUbZLH/e8mgFjoVG5P9e4kWeOobmVaEbBr64
WORRxpJGPkIzEC5BRBipwNIvFst87LoLmqVtj7TkJtN++ePWZxGzcgTlhpEIemC6QRqVJxdRtCD1
yelzncY7GW1iEY63fDmkBJTjp123IcAIa6wIvIltLggPHEtbt89TjvyurKfiNC6cFkNEX1CE6j3c
LuscjLN1zowPu4acsA2HMXrjYjdWPMvdMw0bOpZsgQUhqaov3nSeopKsA4PhrKltc115pXyCz0kc
FDsHi9vme5PQpN2pwK28M/P6grC+/2s73tUvXPFcmfNHZU81SSmp+RJwviFPD7aFno297d18/EMP
/nA9lgw9XjxmuUXmvluyN/Gs5tgljB7dccPkNCjDX3pM0rOHbZzlwsSqMLJ3Q5lOxwELAWVDQhtT
1NXiYjmC+kFupy33qYZ9frAXQneBrY9cuQL93fJz+H6JTSQ4PVFqrWtSfixm4cEWVxT19pFsu+V0
ZEabptjzLGtu1zl+lZ3sPv87LHLcA7Mmwt7N8gcbGOYECwWmQVFA7Bjxqd/vvDm3ZGFkqeAtdBD4
YyVqzuyuCMWxlfWQOJNYfjnFnUWjuy15JKmIBMxC7eARl+U1M7JkG+hEn018N+txmbi2rGeRmoRn
tL7R2bJxvc5ZSRSVbWIRlv0LAnKA9o0Xv6CYO2odc4GHc3GtEsNah4afng1UFWPvpytyDmpxE8pS
z/+9jFX9lPqAhcEWIAFo7iMzkHumZpN5dhru23n+FLVwDp0XEXBB6cekzL8XrY+k1+xHFMNzfZnH
rOIk08eMiIIHb1RyItEm2eEJKA55Y51GxzEfG7fovHOcktwXVFF20ZVqkCu6n7IeGRAKZ2TvJF6V
iIe32ic7UczUlZ3rvFupwivIleqW3rAHKVD9sDzWRmwW0s7oHz55UM44FGhe8uLD0Q7w97bOj16X
PVJnBgEx2T+UNaa3nA9RDO/la87de8a49hhbbHcCOcp3lxqLZNe23CGTW8fznJ+dOchpRANsvRB2
UJrzy6AJmsM8dgdXO+sK2MpxnOmBkLtzald4ZHrY6GU0kegCqPoOLZ6Z8NgqhreN2vcowW85Is8b
JhK+l978A8Jq3mJDQOhCi7BhZV5cVFKjS/Jbe/WNYyLvI74z1sNRyqBrP3uT96pSLdZBgG2rmAp5
aQyiQVTqUyoV+gytlR5lqllqZd10k8ED8+J4LU2yq/MRmWghDeK6SJ8Nk0dnVsaVQnR4dYyeprp+
HiYC3BgYUZuIhLxtMY3yoPuWqLZv+FE+9yzXul+ElHpkK/8Ze4pfj8F0jegCug9eORshJOdEgk2u
yGh0q+zaLEgHfKikPH0fPhL8Qr/gihgcvjJ0ZZQYjS1qnKR6ciFcMoYhqCyupp8CyYftkNihllZC
93CiZkq7Ex/NPOK39Bb7mPGYFNK8l0b3B9o8c7TYsS4qrcil18r7YTfymuC8RpgFtsHFuuoTw8sP
QMsT2IDyPmdJDukXU00yYDTwrO6fX5Mt3/GnvE4EMV17iBEHVTgvg43tqFUlfqFqiM7J6BxTkX/b
kBnkDcBMRGBCh6k8yvgyxEQr0u2YYv2v0JissJDZm+83NgqGF8cc8cGTE3+OxOQQ/hsA3bd8h8Bg
I8JAFNICJ71xSZypXA4HxqBmO120SwWWiQjJRFv/bm0u+Zgm4PuE6jkLd1TA/2wrDTdJFoArmX28
Bl0QHa2kNNY4jmaK4hEDxNRixE7SzxjCxY8qZoBN8ecfffqTtTk4FswHXoyCVBTUgAvXakCU9BS0
IQ0XR58ROjlOcYvozzw3TzpnQl5DVdMJ4AqLkeD34T8ls1x7Lc8BGQM9Yo3eOn+/aHui/waEzxAm
XHKQrJQ9vTK8feKOH2g4MIeRVn8aQw86UkIGkgSWfkpYJW4noefLuLzoLmhPHaNOL4LOQB/tT6cl
ktuRTnYTzO6EQU0Usxl64qJvV9oU6lRnxUcOo+yKu6Q8lWh9Vi0oah5SAoOE3wxcsigoPNx++7xt
59tULWX0GN+B/YT7Krbc/3qfFmbaWwn8YjE1PoAbeNfBEu1zOR+UoPr7PnJ00p68vmu2hCE8RVPU
HT1nZDCYKH0zxww9MUfRvuuCYG+geyW5jekx4zBWMVEhN720pkMf15cGPcALEnDi3Phd+9hBh65I
/9iXjSCbluKjHbLuEmox0ovlPwoOng2GpvFBQdPsckXEnp8REJ0O0wWzi7Gvo9bbYQDxX4aAA2KW
S0/vpTSbIiFh1SbDORebLhoOrhqSlzKifmhxF1eZv56Jf7i0yk12zkK/+O87Bw7+Uy8nIPLd++zZ
1JgTDQ7oiATQzlLdGciDmwyTW6lqvTGXR8bCyHHIl186BM4S+p02a6Qm0ZkvGjTrcqOaMgN7garZ
8tqeiq+CXdZGaDeJcCxS00amEc97USP6xvksL6w9s2PclO+Vy6BSJ4FzygqRkcHBOh7JtXszib8g
pKnTmIGKR4BT7oBbMKf1B4MTTCjn62iOrxkEr1Dkl2H8HOfef/Iq5hcmk8oYo97T9zPn27W1yfzO
v0ajW54S035TmX0aDW2+jwiqdl3v/sBEq55cJtW2EGC+qEpXfGv6LkgA2TRNtah48YoUKJCtIv5Z
zBMMpzCfD4HZ8KTywDIQzPTl+6s2uWjxtXiBZhGnT7i+xN2iLL0LiaqvKc86jyxkPv/3t5HHAWYC
u5brgjae6N9MquLU54NcjY5XEctp7M1UODfRsRijU3AO2RA6d6ttdhPN2ZUp2r5tsvqSLcw8LAjR
2Vf9wfUVJQ9si005KAleL5ZXA40gxxn4dDKMzWoIzph+xDpljv05Df6Gu25bhKV4DphK7/sOs4AS
dc2+Mo0uk9c3Z3tWwz3IquIIsB/02hAP9++XxnKusVn8NfP52S18dt4Ul6Gl73k0R+dhauFQeSht
wqk+p6I7V5lXnlXWh88eOd3fl8E4N83mv89qX7kfsM2ebIOPg9VJ+dp4Pm9GbAdE55XuHv6nPMLg
9TYaABS65gk6kSJjrx69s93nkHU0T/WM9+lc1RYr87Cl+IOeh1zSLl8yaNufTD/ZWXgi3otyztaE
2RT7RmWLk0rFt+8X4VjxrYvd6aSkOrJ0NTdVraC7ZCPcz9TRiDXszHjmyaOWkNFLaCHRs3q0vpU/
NywM8UxnjUXgVBwaW2NI5YvjvuYA41B4kwC+0II6tqR7uwoYptSNpISWrnXuLVY+mcVdrRg6TVlS
RbtkMsTO59BeJctnGg8s4AYQGFtB2aFi1Z7mVOcXvbyIPv/kUNBcOak8137V7MJ6xtyNDuN1omro
vZ4VqQ7aXT324QHbzbNorejc23SALtLrU4v3dEVskH91FhFe4zc/S0BzZ8/pkx8pbvN1QzD0YRgG
QDaIp/ZIhlDmmj4+dkZN5IcnBM9EDglSwr2RreNtvSScdipq83toids3CEoOut+lgzmd0x7RVpW6
/r6T7ARE3sJYU+Wj6ZsxPnpeTZqXXiJoyLc6IxKLN0TqjGuD3glufDfsaianZWUXt6LwhmdsT/V+
QcMgHbKvUeo9M+Jpfzgzs4w0y/9S+o6fEm/SaOQ5QLyQmxWakmFN9F523pBBH/7LJkdduqTxcVyw
t2K/Ox/LCKVZoaxkY01Bc3db09+b+DNPSiTALqaYKKrWWJP6VzyVkRdsjMwG2KWCYPX9rfcMtBlT
5snm+5cYbDjRSpIoKAWWjAN6Hq+kMewFtia+pyueY8btpO1Wo+eepeVX+KcdpLDCQDsdOXBT/ci5
ceyCfmiALQ5Q+tkmG+196CCKOTFOj7oLH45LWdHR7W2sOUCdsCjq146txIVyTVw8J0qPOil+CFIF
ZRSm97m04ldnTLiA2szYWzmSwcqa1dlMumaXJB77+EBsetNOP1CRAqZAoHmbtPErE8TCFp5X3kc/
2X8fqMb/I+3Mmttm0iz9VybqelCDJbFFTHXEkCC4i5RkWZZvEF5k7PuOXz8P+FV3SbTanJ6+YViL
BQJMJDLf95zngJ0kNb6nAHFfkMCxJ+0qPkiBcZx6aa6nzmcZYjohBSciWwthyNRq9acLXalMtr09
iDtISeKAFgzOhCn8o1BJ+bRtusWoUptyPAsj1k6x9eLpEquXqidCXjI2SdjeKUpKxarhGBgIabqw
e6Gkomm7sd4XaWSAjpRbTBb3ctvRBZ2rWuxaCF2vpTulbR7twouZMPUvtTFOWz3Adcxf7GiUb9nX
kvZ12WipGclLFApwv9j+urKSWbNpp/1GoW+5H1SLhxrzNMVkcI3a9HWcwGpcMFCtap8LTfb3qacH
OyNhqe7XxpYkqtey7Rxfj9BJg5CtV3oSA65WcvukemF0tEFXXwColdoBZhDTprZR5SCMzwFrx+Hu
wm0zNPOlnKBht7ixV3VpNQeIo58DDJB30fxi1MZpEFW2K+GJaH6/JuJLP3ED9CCG5kImPr50V9YG
JcfS+FmrObiFuA8ex+8tdg43yfhNSW6nvWK0K7PjGVPA4RwbRfpcatTIYD759EGVz16T+mcgSeHz
UqPevC8rlVhsRAduGoHOuliRszELji3zWpJ9M6F7NAraymWthNbpX1+mpeh2AjTTX+SzWO7sdUEb
FydP4q0DY5m1TfGkqGhvdUkaVy2QFj5QQaqs3Fhr1ebhW8fIkvN5QdGRLweKIML1GhZPsj/tpCBC
FZY8zorVOwz+4fnyEo8sCIy40PZ4kqUnxEGLVD5LjRl8B9hKC9avX9UYb2InxfpGyQfKbGId9D71
IxhXUASw/TlehjfTkOxylUsdMZptQcF9Gttu572Wfd7tqrJpvtCh5l61vpg1xtMi8dJH2yoOBjn2
9P6zyfViW6D8LquNLnfVPelYg6nM+5RRfslljc/LDh+slCa/WXef4pgc4kkCZlciCbACvd61Vunz
3NHHI9su3/UFeDjPaL0donDMOCZUQ00i+NJvu62HvopYbRP9VmJDTxvEtI9D7xeVKjTjtg1pjUmT
yRj9mdIFFtqhNruThp3eyyVYFkDLkpTQG2I1LC0IGDoICaZHqhjfMrOcHnRCl8GsipOCsl+BivvX
VwkGWU0hwlGGTvBlyh4ooZovmS5TTB2S3tWG2nxpqQ3BntSfqKdhUxXPYPC6VT6a2mMaQTWUaJ+T
muKDgaXn2YbJiyaN5bbCxONkzO8ZlJ9HCR+Uc/lXGNEovPyrp+SHP7dfiQaZcqSH6v3lRYQVikET
FdP8rXawkru5L1sZFk3KstmzWEwfmnSSzyFP7DaqAZryBGe1XI0ABzoZndj8MtkABqhFN0vWFPe9
kZKoHNP/h2OXI9HBkm+hGTggMTIXkQDRYPSBvU2DScFJw46g6TX6v1J/zK3hoEwIOoXKcmhot2xO
o72YVxNlz7bHruJPBsSjFxgkz/iMJRYDICpCJWmO8cjqu6c/v0nATrt6iYJdg5KCFcJ8LbHYnDuW
0oX/k9JjeH95oW0rNsH8hsxMs8/yr8HE8hlKfneva3gSAyr296iW2V3Oq7J4gK+SK6QP+lH6I0YL
S429jk8lZgKHfe2PPjeKT51EujRl7GWfeDb0MMNw8TaedZRnZtKRzBnnziTbr0OdZgfN9ItnR7Qs
phCsWg9Gw0UsBpAO+XyT5HF5z/bK/951rMcqOFDoE+q1qRfpE6krhP+a1IzTOERUCK5CJoN7GCRM
C7VJJh3vEALMpDNOffAFzYj8I+nADXYoB1eQV/XDUKA/j83yS4y7bakFrxVq5n3FCkGvq/tMxv97
WQd3eX0HDZkNgNTaAvFWQdy8woZLtr5hW0a2a6I6pfbmrbpBjvblYEeo6U2Exj2zdFeke9Yce1pC
LoxYexvM1TJlCvLN5cFRh0hcPFbeq4Toqi7pxy9Czpplndq0O1hcxBKk5nqSR5796PQmEoX46D19
hwVL5fivcgkopB/s6pOOWhKySbpXlVSCxb0ySr9fJDJ6gHHMlU8m5iQC5GvFvXzZqRkMtUp5BMMF
D9Gim64Hg/W9LLpTqHX5574uqnUtWciwqyb6FFjjN61W9Ls61tMF/jNxl464mzI0NZt8QrLntMQ2
ruJRPtILxhky10XLvK7vZ5AM+0a+J+l+fT+oBrnpeLgWXmjyK2TNbbqUjzOVWjKghxGwILXQNGn0
b3I0fmd9Wj40qJrtqT4x3RGp2UAQFUlRn2qTCUaawmJNzivbLTHiWJ4h46JmQwYMGRfiSOW5n6zP
kaQd28lIf9RQs3yhuiCB5AfW7coDYgpk/jLKa2HTUTBhDNxX+SyDLO34m5K3665k0ShrdB+sKp4O
nTAxHc2XNTWHfWcBGdKQ0CGHbVW30Mrv2EJwBub+lqnH2gW0eR1/MrtHmbpNhYn3mSYuAhYFi7xf
R8S462a6mnDjnofi1aIFtoQT0j+zCIBNbZqlWFsDH3CY563bqnl4BHAUHi0vp1P6r6+1NnqsKFps
Lt/61/cv/8qDhp6KBFbJTr3eBWaj426Sp7t/vZg1oG3T8H5Gkt9sLt8PjG6gSaC8ymoTS5uRIvR+
QL28H41a3XqtUB5gkHZP7bdKRSGIgwCnZtWMZ6403TqLSHFmterkZSCT7MYOv3TgkRw/EPFWmXn5
VVNvMH1t5IGlBUQU/cHzvCMPh/FLRyOUdYYCfCy3H/MIKY+q/cw1fBW+3IonNeIBH/b1xlBAf132
q0jyxbYdTDenb8vthmquJqmPVHqKEiS5NssRT8xDqUnNfeytlc/wqdsfxah0SzWimqAYebJHSsFw
MOBCdtTqLi+9PMDZQGDLBX+iLLC189Y+mvOL1MmF7Ay1+otxKcDuq7ns/PUTHNLrupcxgv/Hb4P7
msAFTCxDuro4D+b0k4KHur18dXkp6YdteBwWPGlypcAOhZarMoa9oVS5IzRclx3OX+QDlbajbH5f
x544Xb51eUnyQOHmB7dz9QPTa54UozxVBehti3zHozRpPsSV5NmaynbXyR1J4nMgeUY6XB+N5Qvu
Jar/k29sSz1NX0YnmfuXuTCUrVkVZxarVIZNVTzUWsfue1LEZxQzjDBJLp5CM3uYKlIj22L82ht2
vcKqTWMbXt8WNp074uh9nPqcZ7Q3kpY9r66jbI9KepmHvrZrkhK9Y0NQE3GXnoJTlCmdWtVPYZH7
nKpZs/FHZBJw5H7BsZqNdxWRz4VWPcuyvJV84Fm1kj9CZKmXWsFXIEdpegNqooU+YRlbRJU4x5G/
LGXt12A8U/pna6qa0TppcAGyvkSaLCINwXwX7Yjomk+s2pmz+5iWlo2OMJnnVDSqJmWEKnhhWyFj
ydcpB4vWRBWgoQTxnBQeGkbQqXKl6LtGJ3ijhRagOzrjiFYcQn/BFkW4z22WmxaaOZrbGDoKYIqg
WfK9rNVnr2+QNNUBOcIj2uqGGyTvvZkYiCRYl7TFWNrDgiaytkQtGcNZmO1pVOmQvTck5ZQ0w+f/
mIH8pEQRr2zJ+kE28UMoWkT5tPiXrVLB7WBjuCpr1mxBwB65938O1L911plL/MF0aYAUV11W3uG4
gmlMec+zT6MmkYGaWtZWNuJtKECW0AAlhlrX1hZMlaVVlSBKhgM1zO6UYl7LI1EuymJqMKaaKjrC
NFhNOlvrFjmardQAMTG8GBELKJ5k33yPsg2ZVg1SiNn6KcYXD/nbIpOV4jgWSJV90XSbBjty0mML
pQC5G2qR3k8N00VIP7cQlMJmC7wtom3npYe6zQ6lX/fLhnX6YtI0KBghz0jqb85I5pVH4ghragC7
uX9uJc0+yASMFFYLUKVjlx8WOLVZzVCxlIdF2GLjDUxk522+jRR5nQ8Enwirltxcl8H6hAOx6zBq
HNKyo2WTll9lGYBE0pWAXtTCW3mi4DcobUrKXWjGBBf7aFgNVNKDoYmvktwtPZuo2XqKgAcr9TZF
ybHJQxyanXYO6N0+WYGB72JsqbUhXddMRIt6453RClP8nomikyfN0iueaGyCXDnu7W3ZqSdqMMma
ZuRCAsm/9fIw3Hal5FTsaRyLnAGMXuDXpgQIyOhZL0FFtK3QmlU/CXMTFk4QvHr4xh88CJd9W4Tb
qYUVICxOucEeuMsaPAp+pCySWfaNV0ZvsE8BoXW6zIwPPUTGym8ol2I6KscW3ItPcv1Q0H4eF1U+
VKgn4gfoBnSu0u4nGLuvQDhGEIpa4xblcBoKTHIYRJOZY6mgzHJGc3ixRAAZMTatWeW8s/T4CcGe
WEE8Yy7qWLj2+iubqJWq6j8NNBGObUwsaQZXTLHial3dzE3S2DHYBC/UthBYyQh01jpv55WIJhOA
cXT6wC2CIKTVN7GI09KnWKJ1nGn+Cw5VSo35K3kswjV7tT1p6EhNAS1xKppXHOf654KJMre19TR5
z1GKWbQaaVTqGDF3Q6i+SCY2utzQz36opJjmMGBLgXgNTZMrHUhfbQqlbja0GzPo7guowiyLEzeu
8FnsFNOOTzY7pGKyDwrb/q9a0KyjJjJXCnMvqCjGmyhfa6t7JSi6XZIZ0i47n0yMYizXoAW+BWb2
fdCTGQQyg5Ggri8D1FzHfL4VLFlTVjo8WUQvXUVMcPw88VjuCJlYteangvrBSYsg8PsqqAUo9q4a
5OIQhh7C6WoAoEJiDQ8Apiq1gGyjwfsq0WkbI44IuUuSRZ2TGdELkgy6ZW0U34mGuQs1ozhDVqdm
HAE4oqoBKLKKf9Yz2Megj0gVVykdpTKRYOvbRpbaXdsbpzETh0JBBk+P6GypcMqFPYXbRjVIJsPm
iYyAJQdQUJQG3bElm2oRR0i/5S59IEEHz7tXfCXN01qNJSZQb+pKJ1DV1VRlYgf9ENFztM9Aj89q
nrvBzM5224SrwvD3can8kij9rLK+2MR9Iu2q0fJ2BrceRZ1pcjDw91R2KpYdeY/wu0WNDHj9lwT8
EfSXvS8bK0STLj8zkp7LEG4h2jnXMuCgiFoxudX6DDwrV6xWKidXUfGJHEWapMMTadOfMNdgFYbL
rPQxUysquN3PdQFQNknbx5jo7F3jncoKpzU+kWKJqhQVkk4Hw45BDg69eUpKiDSj36OBY95xtbNU
8+ygxuQ/VDZaSZWGPOs9davVUrLFZIiLP6gOcpLZdwQ+hSvPIqxBPLQ+CRCQ1Y+Tyr2mVGN0lAbp
15A0J8Ls43UhEx8x9sqvIsueqbygi/LiX0XbPWXV9KWa1DstwMuORacQyJ9ZEc6kUw3ujc0mO4Zk
XJUvQwOappX7LyUZqDulxpvW832MtXBtE1aMk8K9E+Tj7t6echrxjZxtUpP7w2w2dNhXZh8qe26t
R4A+7DKSmk3WiKEAQhzi+XU0Sv0uQhJmRZmxBT99MMz+zkD9v0OnABfcC3epPZBQ4eM0aaQy27Vh
2LppxliKcaMOI/sMr0zv4t5wMTL8nHz53HTFSfFz9WjV8a6s/I0RZsqzNctDkOkkyKXDr7Yd8qZC
yYn42WPv+RlFK6Z1NHMqJdxFLoWRO2iefKeOT6MyIi4NDropI07MmYNVDYuSKtCLwE+X5Ad8eHjX
cUNvhjD7bsPxiaTWXOlNSmS1SrVZzZu1pbLyKKVeXnqjj76s0Vct7uajKNi/Z+CgjEpFLoJkpMvT
V0qE3V3XoG0VZChQwFrasx0fkaUDn/V+Moi/mMzovsME5g2HqfmeFYRIpIZw61ReF4n/1ZOLn5k+
oGYCi0DpHS6EEt1lsog3NBQWsbSWpJYCr+QnKxX/xZpOy30nqZ+h1EVW/l2Niq/h0P0oBh1lDZYc
l2Jtj5h5PPYViFgzKX7hyPsVadk9biicCPQENtbAirBrbNr7dljslKEqdqyZaCEfS/wvi8KG8KNV
5AsgRNRdi17Fp2JQnxXowli5s8qhupx4gLezOPewPE8PiGtxUMfZJg4BkwaddR8liKLt3AbJBIxi
pVo9IjAdBZku2mVTDNu0ozprKuTDeCwEHypB70CR4VkOThxhK6d1dR8q4BBayqdLXff3TVWLbS91
a6M2l0ZlTYcqjVFXVbZx0guqt9MpQCT7s+ulewzgq544mqeGmauaAZSq8YlhXd+VyOynBMqv0Vlu
/6vxlWalCqAODSqSHKVw09nFtlAxq4ghOER1zkvpr03ssRN+raPN4mrRxB35FoXhVnoKoFGSv1l+
oZyK1JNP4LsbS/I3NgzJnZLFLmoqlj7j9DmYIIxWIv6K5Ud6FErdbH3ELovBM54b2nZO7CkPFBAM
xGh6skFpom/G2gKnQCQOsdkQv3wDunEBmcTThv6U4mpN00bbsV3+n0FPY0jEM0KlyVywliSw40WN
fFJ9RpkqGIy5EFO7REFE7xGqExOT+sUdVj/tk5EX+86EhjVoDuoeVUPOOyinIQuiTRaaW/bSbp7Y
NFdoZW78mBSFfHowYo+NvKDmOLp/jnqbc0rfRL1RH7I0lbRl01ZMVYd8N//8TT4ZwisT/B4G7Woi
acZqAecEsTBXFok6dL/QlZg8EREN+tmq5lKjbkYhkLXWozrq3/16aamhRtMM5UkcDnd/fnfqb9le
lqbLHEAhn90yaMG+f3egYtj7jA3vzue5EUcDtH4/8e5b3cVcyKWszdDVU3mVxmJ8ULQGZUP4rCvB
kceO5NYFVD2qbwesAwpoFmaSTKWynEob4j/k5wkfD17k4kYomVDmgLw8Gf082/78x9+4qrYlG5Zq
moYmyyZltPfvu6oN0D9JC3rv0jCBQxvf4fdGf2aPxgGdVvrA5PQNK2m2mVhh/aWJgZcDH0wSJAfh
nqNxrffU4arRlcbK2PWWXe+qoVuhRoo/CTX+5Ntj6vrohmlatS6zeIveMZUfsDjKDy3GLqmGQTdh
1ibFAjKCXFpAGpPPnax3hzaLerzEtQr7QQ8cvQEJilkJGKQgziDPwQt4VnhA8J3uCYcenBIXBQsl
bdV6ZX5uWqV+5AIIwF0kQEgFoK86KuiFK1QoEzkL9yHcwyX6OR3rZB8yZQ8waZooZFaE1rapwXLB
kMP7VBaWxaerQ2UrsaGz12r2XQaZKA6VucELdzO32xUINuYGNbZ3PoZAiLMgbfkbKj4nVVpHuVYf
JyMP1iIY/WWQiMZFT1/u9EKCwT+/XL4Eo/45Qsfo/utbSZAFLrWzz7Aa6Is1MWU0HhLx6vIrl/9/
+a9mYJBjQG6M8KbgZMwvZYYFWFXbw1QVWDBytqYKmG7HGjPam7SZmAPUH2VfW2cE/4tyLiZWfm89
Uh0i3EMBdq6y+4m7ZgSSzktSw51odZT5GNjuLqWvQtHGrdIhJfEpZKwGKUtYgrdEkYQqVYUcb+7l
xVCMJ/TIYo1XKlrh5skhrZTmxq6lH3XUpfiQIX0QepnvLl+KODyNtGOsWh52U5o+tI1ebqjVUkeV
7qaGXKxJU4+djRQUgtgXhbXgdgw0iO1KEZFoAGZ/qEfjXq0KpBsWSQ9gJ7zD5SUrEyAVZg3WVATS
IZVz1sRyQ3IM66z7qi+0pxCgoi1F0+OUZSqCwkl1fNZSSuCbX31b7fFtgUDRfDJ61IFWU1P2SyMk
uSah4n2oQI3vRz4LexJntTjG5K6fGjUX53q8M2MhuXrb2DtrQFDQVw3gWs0Y2FLr2o40GijvRTUe
zgOj8oBHuULlrPvwA+qqcWmBeO1iMkNxaNiXSXOzFKtXsrvoMHnYUoGZ9oPkZ3cEipW0D6tXoKNk
mZppgyejWKplr+wGzcZLqo7SA9US2qJUQ5eUKCMK1cQpZKUyLOP5PmnmuyNb2b6RbEjyy5+7giRz
n/aWVqXFgwArCCdjIkphBgnQUbIPOgaIVc90TqJWCRmfjDHAuvIXSwF8IToVexYc63Pi4xbIs9x0
AmPew4QJtL7aRMg2pfXSNIdqp2K3XZC8UKc1dNnKwkgdoa+gHRvuRsv/WfOEQJ0yHqZJoOSFVa+q
JUEZRr5trKjaqnbB0pzq10Yaw/ou9Gq8pDlKMq+06ZjM34uYb8gvw3pS1RZbFZbQKECtsuRzlbS9
Kdl3BM3FvNsiOKCh+OHp8UAz+8iiQRw8oSNfTbIX+vD63vR6H9pRhSEwrtNVJbBEjuw9vTkRVisE
2xM5q1chKVzrIc0QYEjKK2qK8Usw49LtPBWwBXsaODCCa33AaowaPEVKhc7TsoNfuHbVDX3LYptC
kXR6pptlPUowPXu5OEfa5G+wzO7NxK5PWljpLFaL+KkNuEWkZpeLNDkgLozcrrbkO8mkzGFVdrLT
TFS8Iu+PGi5wLKkaoS55BNlm3MVWFL20M8B5jFuTGAOFqgZ6B+zoaDlUr/1+8QER+DotIumZuIEB
RtXOGhEFwY/V28+offcU3OyNnQ7mOpSbX13QpfdhMpR3mSKbi0bT2jsUjGI1Nlp40Pt43HRq95J3
VD66HrPwYA5OijFz9Iz6uc6+hALJrq+xx6j6JGd9AgEz6e4avZ27K1K+xq7RnSzD3nmBcgyJUDl5
npC2Y2ZVBIoEC9nTWDtAzbpjLUVHbmLXofSZhP+t6tw0b+cLOrcqNYxpEmEK1P+NnwVsoUPUQ41q
fL/fVfOLoIK2bDtVX0Ez4QlqlsqGZlv6aYLOvTHZcJANxFJR80AzJSqMIdCY25B8DEeiXPBd6jYg
dohBH5RyneretPRH1ErU+FFap+lRcBWe094DaOp5w45GrfpX4u//epd7TK49X//Ii7EKKRxeffnf
yvZ++3f/7T9LEp/fzduj//PdOd+ab//2v998gfsubMZ7Co7jw2vdJs3lffuv+fyb/68//B+vl7/y
aSxe//G3H3mbQRt6ePW5q94GerMq+s/zv/9P4r9W4ber3/8r/1tR/k5wtabZqkDViSqLCOV/5n9b
fzcMixWVxYN9Xhca/CijZRj842+a+XfZFoZmWSgDDJAMBCuj/5t/pFh/tw1LETYRsTSJDEP87d9P
+5+JzX99XlyGf379NsFZvVregamReX+6prLSUwzrOmObewR4QdH/tI7Gmil4NWwyNz82m34dufZD
fhTbbmmvm7XJ3u2uPAU75ey73vLN5frgXVwvMtE+49JRFc3STUXIpnaV9K0WfdoXGXU0aWOt6cmT
qrnw18Ou3HZreGGAyNY3jjjHc79Z1v52xKvcc9+SMi2aK3eN06/Qi67oIgHj2vZutKmONilD+z8f
8fpCX5+i/X4d3XQ5FmyydNnr7sPmJTTCWxdxDtv+wymJq/RgJeyY59FJLvRF55huuQxcyvWu4RZr
ffvnk7n1gYmr4O+BCEqTohzhYuuKruKy+47/2YS2scH1tsnuC8H6A9vzrXO88bGJq91IYTa5xuaM
kKglDu4lOdqU816qFeSVjXSuaQrdOuLHV9VSdRNyhokD6v3nZqkUWhrwJP+8qonjOeHaXKuOvL81
KD8cIrpuCqLlue+Vq7sgI3yyMCMS22z1XKcvBo7+Gx/bB5dPkfF0qRa7UNWQrwZhUOmm6SmgNeYh
QpjzskcY5ZAB7ZCYvQoflfONA+q/j0k2vKpQVTguNAuuTqnusyaxJw5YQfxXv0FHgUu3FIveIeEB
o9gydshZuXGrKR+d5tujXt3cnl2Q00IaNKMEidOyXkp0OBd86VCsObJfunE7zJft6s57e5bG1RiB
Jyb31QQMjCb3BhPbpneFq27qzY2r+eF5qQaD0MLYQ93i/VjMDH/oq4zRX1hrKk5ut4H09yyf2kNz
h6fsbDp/PqD62+BXdZ0HjaxSBcd/KeaP901JpcQDR2TQvGdYeev2a/aI8XZaQ+9nEelKKxQOj9YX
ayNtkf2xWFoad5SV/vweLqP+3cWd34MKzApdk2XhKn3/HmxPNglChtYTbOvP6ipxxTl5lFbCaR20
hUvhYtwGbkZ158bZ/zZ2Vd0Qtq6aGq8UbK5uFtkaYggwLUV09or9fY67MjneOLmrqpAmOAa+XZns
RZPnnn31iTbaWA5eamGMuIxUyJWvzQZIo5u72TF/vnG0Dz5OS9WYmg3uRMU0r+5GObRGjW5kvEgO
yTldeWfcpsvyE17X5a1584OLZ1HxUkxkixYT59WhooRGTRty8QLwYpHG47w66pq/vHFG85+5Ghzv
DnN1p9epZ1GB5TCgOLdj7PgUOlbminCgZbOcXscNJtUXbdtv/utzjKq/O/LV6AhkAqjwy8HxWE3u
PMtkPHH1B7Q7q/pRctobU/eN62ldPdw9U5cinNBIfSUBAOyYztg8ap03ruf8Z/5wPa9vtrxKtQlf
BTaYFvrDmKyF2u6lSSaAB442iY5hsx/x+iFAuvFR/v5JGhqQVsqM3Go6T7/3t3nQYegrZMYmRG5k
GnOTbQWGgVrGzw7a9I3znO+r9+fJ0SyN9beusm3Ur+47YygmHW4bMYw7UJzL5FSdiKdemOvsAbnl
k3i4cbzfPz6OB+hRZ1XPmt+6Gi1yD5slGtJ5nEJPdhppOXyXX6pnbR1s0pPUL2t5Ib1YqxuHvSqJ
M71QBmfdosuWrSm6Nb+tN/O3FPZeEkrU9zu3/uzC1loN6A/PqLiX88zZrdN4mT7fOOhvy5irg15V
upOx0PUu4lxBcrvdtl6zmA/EFuycMzqQhshP6Vzv1tBVP7rEb8/1asYp9JB0Li/59480e8S5qJIU
+NrsAP3A1FwqS2xwJ3k/wqd81NbKcl5+sNEn3mB74xqov48v1m+WorC7EtZvS7lGa8K8gnq3MB8V
l074Rt0q697RloCVnWh942gf3DvvjnY1C/p6SsZbSkK5Zqwr8+ADUpefcpKwFe2cIIDovVOHe3Pk
iqTBoTS/DVJJ2NZJb/DOdzduZOXDc+e5acuWIeTf1nyN38G6VDh3ecdYd+n3LqnGuPXWX8p77cYK
84PBJhTbMokB1HjQXEbFmxGe1jjRfMMmu1C568Wcb5DemCs+GFfvjnA1nINM9ExLXFw5OMYgKomh
WKjqraXdB0fRNdZ180pLln9b5SRpJ6FVnoO0D42juZoTuena+qSsocu42dJ0JOfW7PDRIYWsaPBf
cImzEnk/OSRZivUqZ9erS4B9E6T1Rw+f9Z/H5gdDU397kKurlyWKYVBJ4yCBDIn0kLMnVDAfFOWD
qT7/+Vi/r/upowiZPo5NzQTr/tUzpI7COgtM6BfQ5S/rfrBzrHHIRNqyDnBujb2PjzePO4XWx7xF
fH8FUfsWjTTTNrCbz3S+JVKrTYIThw2VRAAapby1eWtq+fCKvjno1c3uBcBNL4gP1uT36GLGb+ZG
WeRHY5ttvEdzTd7eS3eMT8aNDuZH97VOOfc/zvbqGeaPsmbhC4pYq8rL6VCv47XgiSmtMdPeLJdo
81+7ekLrM8FWp+0oY3e7ekInUTCkfUmLQdybTr3yH+Z9XOR6B/FSnLUNhGOYnO4PZQMZ5TTvuJQV
8WIOcRYrQugXwYpxtiWCYWNvdad0WRo6xurGePvg8arrChtp9iWaTgHt/edfmLDMxxiIOzG55YrU
s1W8p+ziVJv4qJ4vjzuQKaf61v72oyFgUTDUqBQovz/WQ3RLai9zCUihrpzmS7UVy3KZLynyl2yw
Idnv8q2krsmWWt845Y8mDYvNvGwIi/XvZcf4Zr6NplCLa6Lu0akt0m/DJ9LQ/JVNl8iZlvknc62s
cBzwQd2YRj6Y5gHG/euw8zPnzWGFjSTHL5FFCUFlCf/HQKf5v3lqVyNOt0JZ6wtODQdD+BmjweAE
5JEupVW2UX7plTs6gP6Ot7aZ17qFeZH27tzmc39zbpWWiEkaOW72xViTWUCa+HqWoTvQh/Fi4P5Z
2I6mLaC63HrqfDiQ3lzWq0dARQqF7hOmdilc9EdgSM/2iurQWgUZtGaB+AQOmrBGAjOcG1d7vprX
9zdzNEUhTaOUrV7NJlPqjXIg8E+JtXevuIDSFt75h1hov6yN7/zXC4fzRf7X4bSr/VPtoRWT5gHk
Pc3PV1rdTvjUv9SOuYPGQgbLjVWD8vtOigOyxZApfSmydl09oKPdEkLo/zVb0tDbYEBd19v8dPOB
8NEtaRsUz5X5kSeui3pNo6QIkZmFiMI5Ry9k4jrNov/hudNydLRVdWw32qc/f3of3Y5vDnk5+TdD
NlKUFpIyFw3vw9IXJHQQIvPnQyi/FysM/e0xriZXaAqVWk7cFtKm2IqVv/M29YG7YXm7WHHrdK5m
F1BkuWTN83iUfpXVV1mcbpzLR/fZ23O5mlqyujKUMOMAc5kHn/Yq/qq7NQV64CZobM/kWq/GZ+tB
cm8c+PeLaDEgDEF7STVMXLLv5xZNSEGiAi641Ed6qjGOtIy38NzBfDq3JukPZrL3R5uv85thMTYW
RI2Qo2UHY0WiEP6NZfYIBcgRJ2Iav8wTaHB/syx66ySvZjF7Ki1kqpeThGdMfOE9gW/rZFMke2LF
lzcu6TwY3k9c835OlYVq8uyneff+JEEsjUprgvzvXIwXtutt2VvyvGUjzyL9/+OB++5w17daTnEw
sFHNLsb7yS0flI3IXTN3gl/lQbjRCmxuc0rWtz7K3+cUS6iUfQ0ak5QKrx/zE6r9Mp1PUqTqouk/
27DfmuD1z5fy9+WTJUyKIlzEuTsmrq6krnTxXPiFSJTuKpWVEjieJGrdONNvfGgfnc6bI+lXs7/R
4oYtEo7U9k9Tc9eG6FhuLcp+n/DfnY1+NV81th1NBeTERb8rtvKTt1VP2R3bju2tEfj7bPX+QFez
VSorIiDXnoS0EebMeRRPf/5YPv77kGbYt1EBvxTk39zF4LEH25D4+1X0MDbHPnz589//aJrQmZQ0
tJpMS9b1srkzkQQzIEIeWNKJoBkD/CMAKBJnaFdWd/0JIeRW2t5cA3wwCt4d9+rCIcpTgJpfPiFv
3ZzTXeDES+sRNMwCRrmjbtpncWPTdOuQV/MvUMJRQF/g7sXXqMgPs00rC24t4z6YAN+d2NW8m+lt
3rcpFzTZlnfVo7+aq13Woj6np5vz0Qej492x5jN+MzrU3JjskbXyQl6PS8ylzRmZrdNsfljJMguX
qlOsUTvfGDEfzLnvDnpVRehRy5aeOp/gwf6SOcmp21A5fcDP9+Sz5fvz0W59ZvPD/M0ZKhJSE7CY
DE9qZiToLCzrey4//PkgH9QO0G+oGpUXXdbs31prWkH07DDgsCEAkMqsvglX6dpwhmVLJ7Y43uzE
fjRG3h7v6hJWiloIDGdMT/+XtC9bbiNJlv2VsX6vObUv187MQ60ACHAXRfCljKTI2ve9vv56gt0j
IKtMqelj1tYtNikGconMyAgPd7ze262w8RElZqhW1Ex0gLhyFBKcs6oZCDzwUKSOwhEw9HQMMLbB
Auc7j6b/yeFfG7xRUYgNPAWsqanJm+HdeCfVJjh470uP9cCgAdd4VmGCEfzogJOs5L57H6nZyIeI
QPmOiB+gSZfU7jVHNesnIkLy2NiDLdok+gfDrWLVFjsiWttK55+BmnRZSPoJ6JvI5HyQYiJkAOFj
BrUvxl5ac49zM9SOnZVqMlQy1N6dgKEBdswO3chS0UnhQbnbVR5/bXDtDDi3R6WgVDSEFz3EWCEG
+TjF3zTWqbnqHFA4EDUetUoeoIRLF2zwbAT7JjaQ9sAjb/0UYuugLvrMQUbYibFiLHTOukURCRVk
QgG+oC89tQtVPkEPELas7iX30OZ4Kw5ovQCyRIEYj8PaniS2oaJIBU/f/9ijptAXsgwREezJHlrG
NoZDIAOglWBdDSsxFsGSACeGcqW4yI/LoOHQJB522mfuXbbQx+8T5RrfVrfT+/xZ/VAbGwjrj4l5
ZpOrjRohggcQ55AKlCrQTw+jSYyYV2Yyo6MtInkHZlvoNwNNljsQbxiuWDHrypReGKRuwSqJQROq
CLgk4pc6fOG1TTfcjSUeqYj44Hw6ACG/9oO1XaMC24Itioc3Us5UBBu3EhhsQoyxtkdbtiQ7euGs
d/8GJ7g1fGftGZY5OozNWwkQ5R7mpIfenm2SD1WP0h2or814h05yxkW4ksNABQejwzLqOh4BlBvq
kxH2fgd7BNeiXIV2bybbePN3kC3ipSXKHXpwUlSoyaJVAIl08BB0L+DEsyqc0ECai2ZpMR1j5WjG
sxhZWwMZbX1RK4DcUIE2k4mMDUiyb5GD3sWHxELmBCAh/SregXiOGYGSYdA+oaJAISOXKcga/axC
82CYQ80+MpMn7Vl+Mt4ALn/sNwEELi2Cs5xf0XicPMj34QvzhFu5lOGGuoytKqLKRJd71BB3BJj+
yYBHJO9J7Euqz+IVc2pXQo0LS9StV0BzLe0VWBqsyQquKg/0wpbiqW68Y9paO2XOR0Vt0Sr246xJ
R3TE3fTwQQFkjUjtiY9gWAGdjAXGRpvh82sb59witVVTXRp0haxha/foQwDPsDlyNqhTgaMbbDRG
ob+ff0T9wWEYZk0rfdiU2VzP0NM09YO+g07R7iujqF4FTLTJykkDImUU0URR1mRBoi9gSIv2Jc9D
DKYHtgWpqtMSSocRoIHMNey/gRkgXXvosTJEwLxw4Fxe+LmP/coZPmSadofeJgY/iE/kT2BrRlzG
XMTltrm0RyKqsxg/5HwF4qGw9xdCMHDA+eWA/nPbeoE7ef/12l3aI5/nzB5XNBGYlmAPHR01kHuc
o1xHaIK2FYsd+q6kTi+tUTdhkMt+3gvp12ma34LSwnvv7Pr6N6qRy9Dz0hTxlrOBjUJWDGWBgZGD
m0BpyGvQd4m3oxnd/TvTiBokFJ6Q8EZu6NKa2ELDJRvgAsbDbKuWsEHaYE/AuPELqzq+jHENGFBl
2UBNWYB8xaWpURmrSgUtnUmoJkDs5SdHxmBWpo5kP5BBRHcAiv+UhSo2eq7uA7IHR3sGPQXA9xpA
MiL0/oB6ZyHI1nz6wh51cHVgo+rwIsJbB0sF0VzuDYykuHZGBzTCvxV8rngZemsBAsGVpxoL7HSo
geUH8NIAKTHfQ5Znk9v9BgqVKNwWbqCbzIBlbUrPDVIb3+g1UCSDtxx3XPNK5rOyW4fkdvAKYh4i
Imt41N4H56iYgCwQgqnPk5Pb1Qt5dIVAG4CGzwbNvg0u5tTEE8mOTfFNA9+uE+8qaOdZjJ3E+iDU
hWuELfrV0deMYYOeMbwCm0xo6j9G1H86BDblFmofLJusqaZ2L5IaVShxGHy+nxwEvjvDMb51tuzy
GzCT/vg7I1RJl4qmoiGGTroXkcjzUJsnI0SbfILAFyjyh5OvoHLyllocK527vOYNCT6JphiUoUjH
zaX/S6AhSopEIntXeqzAVnMtO7EbHdKrCrSOSBiSqJRZkF2dVTz8FGDokBuiDzjoWqIXtQBktrWT
V/RwACxfg4b0CdqYG+HWYHV3YwyX4SjG+NMa/Z4YJT1IB1HDrE5gYhtmCPUyAM6rs4gMjCgriHo1
GoDYhOidhUgDwNn16LVQQNb5fAvdUJuxPxbPXMVAez2s4D+oc9FAdUlORlHpxwAp5XafAzxVb7hr
zpIO0Xaw8d70wKWyGVlF3sUdAXMqOAcIXBWYThqjYigNbwQJskc6SJaCInYgVc668hYzeLJhADwK
9Lsm0Zim2m9HPoN4lRl9do5ocWZzQJO1pd2R/M6poMb07VWTMqaRgPeMBawlQOWHVxoBWobGQSzv
leQh7VkV0bUFwy1OkjwAoC3A9agZp1hKLFhrg5B9E+3SmxCZeKgaPAz2sEVbCGhWLFaHzerIflrV
qDpQOqGxEwJxkMP1H6oQ7IpHXd39eiue3nAXTqWAo1/AqxLHBvrp6AWTS8i9qTNy4P5Laikm2nmi
e2VDIB3gg7OVa8UbnfCqd3i796Bjxa7CkiCI/gAqcL9oWeXR5UO/2vlyhNSVoH6Cr9itlEf4w15y
O49zSpC1Orjv8UoBNGj6boR3hEaPFesuHpqYAMhK4JWJ/WosQMcF6Lz7NlQ+ZS/aJHeGo3jkAiy9
kHG2CCureWGIuvaCsTe6SZY/v4rquR0AzYt4hvNA475BUssDv8/216tLbrXl3P4cG3XrcWAFaoVE
/dRqqC0+grHPRJODiRSRydhGq4MjiQJEnjhagFy5vH9AxpNnSaN99uKTHQH8hrja/fDEm2p8GJ32
Nx62y6w91u3cIrmbzkL5MJM6lY+1T34nubktfMe/3egbIomw2AJZ5o5OZoPmFu+/7bSbWpP5wF2b
3PMPQMKcsw+gx3wR9oL2Kd0AvYluVGhJZHf3up3swRd5nTtFclNaEdth1vYRiLiAM9QQjOPQu7Qb
C1Mg+iFxmC/gbeS1TrshMAl+A1HR7W/E4mtDPTdJbd1iikCYXajYuujD2ww42MGku0lQAprvqi2B
L44eO2hbt4prBHEUWm3pownUXga4mdXPFKBfX9hGwa451tHg9X7BuJDXziAw8WiAnqDxAJ1Nl1Pq
t21Rz5HyCT7JbfMNtFnesGWfAIv7V8XLAphpACENnfRSXVoBgxgQ+KL8mfEveffapXe/dvalD5Lf
Ty4oBf9gf1A+mAfAs4jNjI0RPnLPpMVnfuOQqefuJKt6mA9Qm2aE1YsVoixSPphWRSY0xfwJ8CdB
RaQdyFH7AQiMg5Qxgr8T5O3iLFN51OgERIBgOSN9MJez13JTLKIZ/pP3ePCZH3RPc6W3Q+8G9/kt
SfgUHvgibLAJoqRkFR74klzeVaz+oFjDXt4kD9wjY77Jrlh+IjSCE0wIlpPMztkBAHqfOQhq9UM+
jG6w6fAZpGt0aDvcqYrFeuEv09uqKKBCSWowGjyfDrazyOiUupU/ere4Ju4noUMDdUCPdSMut6mI
uxAXMewBpXd6mJ8NCy2bVVo088dc3TQysqLCN8a8LW5c7FFwXsGn0WILnBflba3RjmJjtB/E29Kb
yCv24QaAZ5eZf1k8T5ASBHclMiKKslKXS0GMGHKK/gOs5ZvpG6kgo46LDnPSRsOatWUWC8ZwI6H/
Ehl6IEWo3RBLodHPRfUDo+rNxiPlONwEu+4h3LHygeLpqXO59S6NUckR8GD44IZDGJr2Zf3USZFR
jvdzVoh8D94fzfDj0Kpnrgies2BS43qjjnVfqTbIcvwsQw5H7LgYDIBTDBakjwlL1cqZpVVc5PO3
AqZtGq84CDIGqgeyVh6svFk3RYP4ooxG1ecgjk0NSIKMnDgOo1m1I1hdwBsaJuMe2s5zBcmNuFLR
SaM0uvQE9ZVoBmWKpGSyBrr12QDxSTbpIJh6boeiAkBah/IMGJflQqygXKFGCt7rtii1VfQGIaCw
gayO5vfdUWzaEb37WSiBQq9upCZ3ZrkS8ysV3ChAXyZx3aG7d4wTKEGYUNyTADkP5FhQ0IuIsCU6
dmBFSiCZ3sbcGG3DWppFqL7Ps9ZcoShZ1lvgY3GwgV4RbXeGYkNZOoDAR9qlMQTsAnAupuDQiQQt
5MAlKQnTzTzI6CGzIByNnhiixps2gllzasv/iCG+2mAhys3QK372PfRDaPGUSsknGcQPgFnfThpk
5DszVfJBJHpzUxIkpmQEGueWc8rPd6IuFOL12Oe1ZJiN3IPkCmsnKI8T1kDeyF0y1A96B469m1qd
hRn5jKJJxshJFU4G+3jSynKQgsNN7KLMgiAFrz7xqGCNIEWeapT4ie6k5HJ1BU7IoQL9rye1syGC
2LeqdLBtGyFkoWpHqoYRumgKNMi3YWdwHTgGpbQG12LC+Wr8Q6v1ULiFzpii30/4C0Jl8nlSTTdS
PiUaIjPNAMVyD2q9py7X4hka8S2YSy3QNAe6J0cTNLM3c9o2bQfNq9KAnPYIzY4OkAweSkQOr/JB
sm0hsZ1WlsYlUwuVCWUSE6gAqFC3rj21UJTwHfRvEGaKID9Z3vBD2cfXc1Fz4rXc+sKsOqIvtdz9
FOG3bZUMq8VZEHU3cpTQsHKS6gQjD9btKAVZVHUFepqMV2wFEmNcA1LWAnzmoR8PqgMK3mzcG0BM
9Fe6L4n9twp1AdmG5DPJIeY5eKTAENmkfhk7GUhXe1cvq3n41BtFkXtP97tWGuymxizj4wodKOhx
uOBsasMhuuubrvftfGpAUM1BtED6HvJ+mj6kWhEAyhCr+qya/azmKIVLiSCGz4I8p11j13UQTwZo
zQ1oTICJtX7uqziBnhIPXRMVl2MDrqQ9FFdTnO9gRwX1eN60dbSF4oOoXudxF88FEiDY5o1VZKCJ
+9FVrVASYOWYo6MezV9+44ChumkfILNRaDuwJNa5clPxHCdHdykPqN4VZKzbiTNnvY6n8TGHljV0
JxsdRPXXQaxD0isqIcMIsclINQ58qObqddf3UEdVqtQIPnNIWNfQzYAUurYV1TjmP+sIi3E9RLVU
i2Y26loeWugWbUTQjOttHIfXXT6DxdTidLiN7+pyPw5PUsjrodOGmq8645xDJV7XdH92OkUODHDu
xXzU9LYESv58shsNHgXedxnMmAoY8/AbwMkM3JNmYhtMleLgSNSq2CnkPohHS4lxEEeorUVCj45Z
d9LFacoNN9Trshg7bMgumpraNThowAlIlPNhHCkons6B1Oxb5IbUH5IfQvQHgOBRuW51o25uFAjE
gX97brgxP8gJiL4OccETpiu+zTjRlcWhL+9BWj4nDwUYc8DkEAolmE4jiCQJuw6+5d/xwWDETzEE
rPKbqEZL23VRNVqpbcsIHQ4p1lwW5W9+3EszWkqhH5OZGqdVuYveg0iBOk4UwVl+ffOvRBbIQEka
2IMNQQbWggqYolku5RBXZBEcjHDeCcw8zSKQV1EgP7NAPsFZ7BJGVa8LU4JLWHGFG3knW+IHaXGK
rNZBbAqeYg/S5yZpr2KmmJfh4KVtKrznplHiyhH81U69B6vePanson3Z5MA3uGODtVbCfQIG0JBf
BkMnqJWo4HtSarREwp7slSD5vU63ogNJC5LatgCyCK1JthJ2R9Uy5IdV9I+BkkiSkSKlwvC8rGSp
EsMflaN6nclB1Bl2ox1/zJ4JiLO8Io04/IYZXq3Echd2qdFW4EEU8jT4QSiXoG6BTDOYEzzSEv0b
791Fuo9so7NBUhuVh3ynlEoxlhKFoFceDMVobyU9Y5wHSKK6UV203XusdJ+wwFuAtBQq9yLqXoYO
1lXK7Kz6cgB53h8kQ6Q/qTu0/biKv+/s0UHz3CmXIFUb/zt7xEu/IfhHRP2yBOuaTlmus24UKw6Q
K+QxpA3nSOiTZMO7iAdcRq0SpCdlwI9QjAeemrKSGrmPnmH9HcINgdUjsEGjrYFj99enDMsKdQaM
whghQNfeZf8WWpkmL+2j+uH/ZoJy9SQB1QxSP+9VNYELJRA7E1pEnZl3Rm/+2tIp/bmYM1SQQOyM
tDMqr5cn2lhxaqkp2rv6QvLp8hPu5GGDrlbNgkpycStvUA+1kxyhuMkkDVme1wCE4U0DMl4VZC90
Aibl6mDkuuFdfxHGq2ijXcWuoIGaCI99RKKZq3/3r5l136WjXxqlHJ1LjLKNov493/d7GTVR8mjr
n0QAcNnbfllkBqwfNTMZr13wTKF15HJ2pzDKUe/R3gnKmHcgog6ZWMt4hbItGkMNBSJDrPVcmVPk
C5C6E2TguRaYgCkTxi5qtfd4224H2SxvtOv+u3INRk43dXo0UNpRy7C54tzIK5HLiTxQkeW6HGSt
w7NHXXnnd8Gm8UjzMSB4bLqn5bNeQrIAJIE8OK0B4qTM6L4yy1IzwswXR4nmTOhyrg/Mq2BtCs8M
0XVAAyGYOvMDAn0gAzjIhKCnF7h37YAOQpCAb0JPfWMit1hGqZ3ig5O2R3EL4GzBrX8kuNvRDPdc
I9kDXv3r30BPrviBgLNSACMRKk86XRfplJmfhWnEkWyYpJkcwLtoi1MZ1wBzcKs75MwWlU7wB2Rp
ImXA4Kon+Um8Uz1i0b/194Tcqfdmr0VNtwYhBtP0Mp7ArjkzTe2aKEq6Rs8FeKDuzfviJbTR4NK9
k3b9wZ0dRS9w8wWufm1sGCcrY4JPBYazWLFQeiM3AvG9fm4ms99DCcQeBrN0EK+Fm9/AHq3cS+cj
pROYdQqVY7Enk6x7Kci2nQL45gIgYzLH0TOUl9lOubSJXCEq2TjgcAAAmn7p+nE/qnPH169y7frF
qx7dzxKjZWjpF8QCtidqEeqSlkOpIujUzfVrxj1FSBMpemgz1mlpAX196EtGSRm0YwZNfiS0TYXM
WvrqgwjscbbHBygX2NB+8CA/A30C1JZY0Ox1i9C/Rn5SAAMStSdHSAY2JZe8Bqj0Fo8xtMsZQyKB
zuWljiGJBknjGjLqZdSyhJ2A11uUvPIh7p1o0xzACvGgmspOQl9HcsMsVS0Dy0t7lH9XPbisuDh5
hRw63j3iHTlRyhvyLCJGI692ZhTp2G0DK/frpWFqJmdNGNVMSl5JXOkHpCqIY7Ot9+Sp0N2GO157
/PXULjc8diGPrC/YOJAtoUOWQEaTJmBwr6Og3oKQMphqZ+Br5782oqNJgag2EGIJmtiw7VAL8NPm
Raq3UThBiPyYTIxyx/J1p/GkTISXANqSkCanZw6cRENdCEfAnwEd7EE+eeLqkO0Yt15tjg6BYnas
QtiSKRVm4WggESQB0cLZjAyS6UgUHHtXcjU3dtsNqmGH3iG0rL7FbZhV8cUpTBkkvnh2CkMCg5v6
vDlqN1AzxrtOwatOsJDIBaSC5ddkzi7cTgNUSYJPI0BBiEK7XQJVIOTaUjKne4IwgHTD/jcO+oV3
U2Yob2tyBfi2Jj2SoBJKgg5osJ1qDyETmwdXBDNgXsRdlDlqpzRZMhUKzMVb7hnsZQiYZ6sBSyLz
ql74FgypgGhgdyCOBD305VLpAYpykQwjDukegQDJiDlsTemO9CDgkn4AYX3HCphX1oywRChwNtDZ
Lst+ydjEadAjqiQFfh2Mx82WXfNa2/cXZsg2PduGcxa0Olgi3pXRjd5Q9MDWD2+A6IaYkEvCWH7D
KuIs+4rhYYIsAXWDMwQdK9S6SZAD1/M8epdM3iIRMyhxQCZ9Yuy1ot70TUD2vInlA8sy4qVZg2yn
s5H6jZCHLcyGW8ktkdZoQLwBkSP2e2DFs8/HR0jBzw0lRSGNQhu/B6/KM8EGatApMntHcER4AfMc
WXE6NMigdevEHLGAJ9fjlExjGiFcHnuzv41t0o+j7OTeBJjnN0g4Vufx3CDl5fnQNVUY+G/kMIEa
0abfDXvRjGyOdRMsohGUuwGqwcsNzKvQGafcrg7nEmx5xhvv6R7/lII0NLGgzWQOe1wBQGSxivos
e9TA0GVUoDtTeiugXFrX91O5/fXtuWTmogZEbXwQ8TUjkkNvoic8I02LVpTZUzxtR2BCzKo52WXU
mY8wC9z0iOQIPpDsm7PtPmpqyos5MYZsMNIJvpttSfcse95WjkfklUgjioy4A028l5Z8qQhCgePf
FFC7+vdatJNlBoRsbWWA29QILz9uMLrEPMVG6SvNjJUBmZgEgfmEBSNesYBeL9T9AYYBReHijaLx
85wZw5vxAL0aO7sXzMoSj9FWQmQ6EVw2I5IiegL08sAgWMRxpaDrkz4EeQ211jkd3sZnyQWxqT1+
h1wf/uvfElKACHR4qGcjeQ/u9sDKd9MG8pyOeq09Vg6r5WwJkEfgePZZ6JOxnSexyKrhbbDyPSTD
XX/3plqdE93nNlQP7fKqsytgEbFVU3M3Ij/KzGwQ16I268UnWGwhKEJxxfCmvsSW6umoXKA/TLcB
azHT+9B9V+6AAt39RpfYyumJPibcrhoCo2Wmz4gHMEA11RtJAESb1C6s6Tha4f0JmGHz978+AZa7
DO32wLUauIqw9jTZlDw1pSHNyZugIf+rf1eCh1///uWzA/gLdMJAyQJoeGnBMQW1et9PRu21dWd3
xks7cNRt4Mkm56F/fss8oZdnjCABn4YyNF7YCmCkl54fKj0wEaH+qh9mVwZ7qr6Pr0lERPj9GCO7
vFSBxlGQiQUMGUAvcNAgCLs0Bcnh2Z+b9pkg8RCDwT3HDQmZcydyWcR9lwfayZaMNzdYgPFORcMr
tRtbX+GUQRyfkx4ZQ+4qDnqnTG//+wGBjBCqiGiQAmqNfkuNtS92dco/Gw8qugSFq3EjmzOUNBAs
XzG5x1Zm78IY2Zhnl0Ecl1kNkbXn6KneqqBRRvTzXG1TJ7mBZrbJGNmlT31N3/nIqKWCSJOQyBn/
HG+LewnwtEG+NQ7KLneGK+6xs0SFhcFljY5CacrtBK33hH+WbtQdCDp2YLJ6IBMZ7thPKcrFlqOj
ohK0ZxlKgtFpD6RBsDpw6EXmDgT6Fu5+45HDGhsVlEClqenrnH9OUBaTMDbdFm8GEBSjU4pNGsNa
OSpAiQqR43xMJDHWedEOGhp7SAOCoz25+Y2pZIyNVkJpYr/pOExl9ERUEuIbQkCc7Q0PtFk7pgsw
xkY7dQGBbXGEseC1BtvxlzHFA4gXj9OIfV5dVlL/3CakJR9hOW4W+qgfK7Ew0kx4znQ0V5PZzDkL
02nFGUH12+mLYW9CUKb+Hd/7aZbunIC8b9vHOv8se9yz/1ShOV/+kZpQTgP3n8ltW1ZrzWUY89cw
UTIGAxiCdInanoXc1cIIe2LmifJDDMjcXhhz4IUas4MaHetJsDqriKJFQTAQItEXDuCxSh4MiJ6h
vY5sMnk7JgEGqVlFjXltrQw5xJzN/Xl50X0Nk7x5ECWh0IP82uX52c5VBMCVjAwASdbErtS5vQVx
YSeEmJrLWMPLKGFpjDqsga8HwoGXn7sJ9MgzHsZxDjYebBzdFO368DsEOKun2vkAqTO7gCLcGI3y
c5CaOphOGgtYPJCb3vgmtyMw97+1Uc8NUme2DtnMiJPl58nTk4fehp4q3ij8bdt/g6w67nRWkLsy
qVCj1DQkfLFt0MZ7uYJ60Si52kbHuu/6LSGz49Vu2DBWbmV7EsoBPIUk1K7wlrg0kiTQFIYcyVF7
kA/BKwlUyGZBLd6ArvEzKa3GKOmwLtyVcAW1R2iX4R0BHQ/67SKHfZ+3mfI8a5sRjdAB99pXL4yR
rfj5hQ1ylJ8FEFw6JnLbKc9gLkIXKbKV0nbqt/o+29bm/EJeleNgQh9F76ByajKMrxzdF8Yp7xOI
8nmkKs+l3SEDdyL79beEFUsB6tyaNjyTFGflZgKRigp5aChBSIuE6SinUTOO4XHynckRkDNtNyjN
ESKA36E5WC6gxhMaP5J6Rhsfnbv3J0Hv+KQ6qvr3UrJl7TUKWPfCckAwAY6tE5sJEiqUf8cJumrm
tkYGOLkGwTthGO1NaCs488tvOPfyuLy0Rjl3NkEdK+yINXKAQWnpCrGtNWwzl5WbXe5LTSD8l7iB
CDMNnZqNwiCSjRZT1+4LYa8l92U2mTKErPiWtSlWVgmpc/QfgdYRTMh0QmXowwm6w8NRLzx/vC1H
RwsZJUUqQUROfrSsnZmgTv55CvoySAbMW7DJMjN2Sb2PyxzC5gGS6ZnhWGsjgsAYqA2gnID6AH1c
tVrvjyrMJd+T4l5F8ShmvXKWrosXKeHRkcm/FxySsToKddyjfQmkLwF4BQIn+CDCYoiX0dmosMyR
HO7PPMLXBAJEpkAJG9ticU+nvT7pACQdU+MmSa6DDKxyQAvdtCWEkNHSUetWqosO43ha8S284CR4
LumhWmyMEhZlyPceWyizmiThayBNGV/7Zo/eMObFubJoF9aoPRK2cZGkXHdUIdirIQZCxt5GRecI
4Cx0dQkReW0NyBb9epCnS4SaWSRJ0BaDqje0G+geK5VL+Ulu+yN6FHDig7zrFmBERF7A1exFJ9tl
HmKwrWT5V4ZuGSoy+MyRr5wqIOkmnwCMjKgeU8/yOgExDV4M+AjGO8loGlYPoZhtAea8/vjr4a5N
MvClKFIgvQHcLnXjKEJaVFC7PCpE7fy9SHC4sMBJLBPUOgpGk+VCOxyneOvHQDlm28Bgak2SX0Kv
2vk4yIc4u7anZghLyGeeDpQeKxa7BHXBKWZ8TV6sqcc8U1YiSQ18LD+njjr7i75Q6zQnJiW3qbE/
Eg9IR1JoT3I0bflOZti/XiymSSq2E3kNessVVutPbhue6KN27phsJvBGDps2d/+PFqlnT6dXgeE3
w6nSGW2ycUtwuaM16FvBkmBRyBkvn9WFRD8oEC1ISkE65XIha0ChuwEGpfg+8FFRNXTGJK5tR/Aj
oK2WCCGhcezSQJhoIZTSxiM3XYFyzRqr+xp96IxpI5+S3o7nRqi9EfRovuCD6SgYEKWoH9Hg8b2w
+itCqjZJIAr5gqj79yLPbndfm8Fz29QmybWhLUGudmwQP9rdkwIRXdKqxt/4D6j3QPGJTXq2OqcQ
S8MNC0gBWmwv51SXQO/U5tPR/6Z75IxEcnnchSE41nxgu/qP3PINu2Id1WQSF5P80yqNElQkaK4L
2XTU5cnmql1Zgt4NEKI5Y4UPlCjx6bYVwSAHUScAZZcgq5xX8nHmRHiB8EyEZjinQMMyaMGinXQ/
uOg7sNKX3qlRiUxsAzmW7jO8K1ilm7Xxnn8KyjXyLEIaVRSP7XOMMuRG28RgL5KuZRRQSO2m2s8o
vLLiztUz59wqtbZJPCPtM4g4c4hSQAidOBLW6KD6KNzIFViBzdruPTOnksDn7CDndDFqIFuNu++k
6WNJ0KGzZo9UsPuX0oq/sQpUrAHSj5II9IRZomJawSzHO4nTl7vgUCMUlTfhaCrA4zBCjDVvOR8i
CbPOhljm8qx2GGIk3HGDG/rfY4lxbJ8e+bRrnJugrvUaoKMCmM8jL3BeqbYPESDHc/w9qfZFVdvT
XNpBMYImwkPfmFmgA9H4DIZrJQOFWTe5YvqCdnkznSonry2/AXWIvitbby6vZOM2FWQ7CvZ8MG6i
0W3iJwhpaclBEu/C/sjPictpijNoImPWKLzUX04I/mZok+J+oHHyXNsrRdyKyDnUiAabGZxWpFCe
mqBsjh7TTY0HMmv3k829nMefNqlzPEn7vpwxj+Bc2AhQTKkhJs2uClJMF38ODRIOSG2QJwq9BQW1
r+duEvF4SK7lV/Gz8wJHvu0t3u3c4K4GuojzwNyP2laiMKUVmNap/Thk2ohuYPEYDLa8K110pHQu
WiEzNKhZeDsfii0Iiw6SGe9npHSC3MwHxtquOv3Z+KntyglBU6KaeBwS0VTa1yhkBBWry3j2+4n9
M4+bsq5RhI7w5k0vk3Qvi67RBE5ZRg6Ph7QgWfr0wYgAVp38zCT5/pnJPhQrtcCktu+EGZfkb6ND
5BCyBrzTCAg0ssX7X9tkzSK9WVHjFUSMUgDxb6mitbZhLBPVqvK1T0/s5UCroIeQBupWUR6rnEIO
Z6JYhBhbugnfVFOwFKA9kZ5Gp1aJx6Fhi6yEwdrYzi1TK5jIauwHhQTnN6Diom1Iy5+8haILgHAx
sqjMQj3Z9JeejxGCHwwkygqgW3RIo6CmUXeGfrr20FSBKn3i+RvezZ1pw3zNLzeLTqgSALLGwUz0
1i83y9ihDJDM2Quke1NXVVHzjW3tvrdK0HJamavsRBSKWOwWyymFUYjGnEQvQLVDOV3WS9BebouX
SkPncL1R1Idfb8eVi/XSALVmwjjXaHEuXurC7FKQpgtmbJM8D5+i0vY7qG6qvY7sTwP81ojQoIWM
3jKV8gChaLtcrucjcEcuUtK7+McX/h7nmVftiQxfdtP/BkvKcv0u7VIhN7rRpUQZ5uMc3k9NZPrS
Rx0+/no2ly8KmDiJZQNOgQZCarUmSQ6mMeGPhTY4cVVabdrth1lyUJC7VfX4vgkhTfhrkys37qVN
agHzTimlIuSPCkAxN5OTHiWINKiP2R5kdof0mkPycaMyDrGVXWMIPPjrdCAgFDggNZfIUhtyHfB4
S6ie7xGL8mO0R5MtEmmByyq0rawc2IBQL5F0EDkusj1GnddT3wvHvt3lFXj1NTfRGStHZunyJDHA
aQPQOiiBAB7hKecu+oQL0C19FLMHwYerdSJjnciuXhhAJhAoDnDGSDK16/O4DQlDxnGA3EnV3/mq
FwcHEHvY//12AArmpx1qZbADU6jGiEdJAEmeUeNSIw3Q71Ngp5/61/pAvsb5tdXl1Y3ZOzNKPXoK
reVCDZdakXwXotsw8i1fRJMBdy1X+E+2EwGcP1n8n/fx/wUfxe3XzDX//l98/V6UUw0qlZb68t+H
6L0umuKz/V/y1/7zY5d/6d835Uf+0NYfH+3htaR/8uIv4vf/ad9+bV8vvnDyFjwJd91HPd1/QMml
PRnBJyU/+bvf/MfH6bc8TuXHv/54L7ocPEn3H0FU5H/8+a3tj3/9QTRN/+f81//5vevXDH/Nes1f
f7zSP//x2rT/+gOX+j/RzgJeJnCSoacRPEV//GP4OH0LKn9//CMv6jb81x+69E9AuYn6KGSm8SfS
st4UHfmWLPwTfW4S0EYqCHiJ8MNfn+RiSX4u0T/yLrstorxt/vWHgCa5i12PvnQgDjT8b+D9oWSH
D3V5Z2ZYWLyk9OA7x4GQKlLcvomib2KdS/jX2Rd/fUfoVfEbvkgkIfzGkx+rpz9/bExEp9EgKql3
aXGLCqPdiFGG5i2xBU5RTmIvq8bwoW3V/PTd01dKZYQgZyjOfyJp+q+fOH3z9GODNKV2porR1+84
WSgyCWw7bqly2tXYT/pV6Zdp5+pJ+dcfwyrwwOKQbTME5yDD0kfN6rmARy3Slze9MetmD7aX1ALj
X2yB/b3etKeve+46rozmLjWG+kpSCsnWKr5E0N6V34fSN7xJqUD0ogXl9ygoNUsIlHR3+m7aKPcT
FwlOHteKlfeh/qAVRmbpYQF2pUzQHsoqyLZG12Rf3x20yL/nusPpe6efNwpuMssiHHaD3OoPegR7
6NUwrKzV0pspLl2pRqKmC4p6BzIaMFF+fS1oK388fatGi8zu9KcpUurUPH399ceB/Bbj9FtOfzz9
1kT3AZRoJsPuBy7b8NBrNBuxkG+BUpFvAZ0arssCKbDekG5P/yJUSSA80Jw0LYp9GaVQ5w30cFuk
UXEwiqlxW8mP74REKGxlykeomA+CCVvdy1B3j+UYGh+6BgLUtm5MrZQDT+j6m0gNmjutFuq7pgma
PV+PN6evcOY0d7km1qf/FfznpyCj0ewl/EXqf/3nL8piK+2reWqvQeQBqs6myvaFqMeHCQUvu5mH
/lnokoPaiOqPROXu43bMvv/80Yr8aJ4OBpRT/f45kKJDrqXaj1o07kFglFxL4nxb9llzUAe9PohI
BHh12r6evvr5/5sib3u7BCuSOkdfP8rPJeihcvJXTz8np+PnmBu1Nw4GvgHVBc4e+y5x+4IrLDWX
jWsVlaqDVBqxPcxi/9ZWpdlEdftSqHBDZVK7XZ5l0T3U63IzVPL+TQ3rZy7Pi8dU0vz/z9p1LMmt
K9kvYgS92bK8badWS71hyFzRggRBAjRfP4fJVrPUT2/uLGaDQGaeTFDqKhaAdHu/kt7WbtvgpeLG
jgCLbZW7eDBu/4vtWlMl9qQp6ufhV2DbZl65UjYr7qSfj+fBKeU6Zprx3e1WmmEX31kg3PWYdcHJ
Z+7kcUNJHYkGj9cyGoaNcGLzyNBr75hPA82IR4NCURkW/g3TF7k8jKK781lkbnSvdJ6KZEiudec8
dE3sPhGraY0HoVh61RAu86QbhblpU9vcEFm7ZXINeu8hySGseDceOze6+k2qyxA1YVb1UJjHSouD
CpW3U+PcWwLe41SNs5gxyzzOJImNAjU3t5MiSYg3i2cbXRk1ey3V4u/Ya68Rpmq8Ykuu1qo12gs2
k+NZdLjqzaXRfeVGtWuElv7Uoo6hYlUvn7LCiXapnoz7aDDlo/QZCqlNkD+t6Y3WXppYH88xqpmt
Y+nAHRfwXV6r7jJYCd8VqtmPMPRdC7JhJX0nuuiYXV3H5CuBgvzfMx81bWXSf0650HYjc/pdMJpn
tw2MS2O17Xmw9GvNWg11KsRoXPIo3UdVXD0gqKx8aJEudGczY+WhbNDMyqyyuXfzC8n7tMX7DHE1
GXMYsolrwznxoHRPNKMB8X4I3Y2TDNdtEXrVTBAaiMRe7oeZoNRl6rXeJZcMNaJRoWdtaJZ3saaB
J4UcQ6Ivo5l5F0KSaAGRYpQPbC3z1H/TIaBTlqembl8Gx0FZNMW/Z041rHjh+ndJ4TuHbkjLHbo8
20+p5lZhjPJMPwuFOigTNq7yWyyuSJutzOu7MqmOfZn0FxrwAu4v2ZSWEw5WHx8nKfFImk7ShKSq
dOPj0LFZNx1YgZTKLsqQlD1Jop7PEicVR1vvzJ3TDPWxRi7fMULT4nFF00LTuLEhEQ16rtVoDU1Q
m7/hF/ENfEbGWlBvGslt/Pb27aPSi/ZRRzZk6DlFeyQyr2R2j7phK6JoEEVTIk4/Rp6AGFJ4bxJU
8U5S985s8LsKJ7v/Fa2Ox5Xt5e0ZjWbST6poL73B8q9WvWN9VG3wpoWfoCib58zjJ8vQ3Fe79Lt1
lHTVaTRS68ls6yfiGxl+k4tKImsxVtljW+s/nAmvc61ceb7mXiK/G+6rvuShyXv3tetSK0xGVt71
mY9YT7xhQ957j7xEjVxVR2dHi9H9czBPmRVH52hieZUenReSZsTL7Z0bsGZGkTbhaVhQtTs85jFu
DIgfVMJCab5xE2h2v8oakX6PNLWvhaxeUukOO8fuUWJHD4bPXhIdUybQjtHauRaT7Ef2EtVBdJKl
m/X41Uk2uTKMjaa5KPgW+PLVrLZ94BTfTL1HoaPUzg7YxbHPeS0OZlOxb66fPGltffHy7kfZlHiQ
1rAf+65CW8ZefVUicR7baYgHVJQbuEy2gmtrh9fw7Ztaop200Y7mIU4CMIlOtGYq6ObqYfAu/ghM
Ce7Wg9gVdv0jS9wxVOaY731dL1FwDQXb8N32XRxV6ioK63Io71UQKjdJmw2hZeX9Ro+KmTvcgnph
xRMehdYdurEMSXXFQwSrHFuWNZGGJ6pr4w8JtiB69x+ScRITRkToB6QycUe6HuOFjv3nH7ZKHsVG
SCpcYY9GyJmJ1z4qrnV9cIiadusqr/iha6kXOv0w3ithOEdWatbG8q34K96K27ar2YyIPIed8qg6
171AE0XFndDPtPhgWFrzqDut9pDAb1w6OhokRJ3cIxknXZHwbwrDpJAZK/xE6Je+D/bM7VE9vPHa
8zhazbYOcOdBJAloqKNcnhcczYpJwyhcJMOXnoXd+G8rJFjIDllmiLabxIZTnVBLMtgv9hYcqbWm
3HRq4Bfh6Pc+97sTDk/4y3sRPsfIFLPWMtH7e98bnFAf8U4R44gsa9S726PwHXJiovxLgvrS94bG
0k+xDzci+tO+MDvXj27buCtvQiHkRqy5HxgHkqZJe4qS3H4UY2w+aMF4bzeW/hnt0tjJiRznVBvd
28BV+xO3iu1WVpk783Vf4ceKcGWpefgPnNB4YOfU2fXPBM1KtvoQPTFT1rtEjpk8EGIcedRsg6R6
g5AZtNlT+6weT/EwcPQqsl55WtonVD5wz7iPQI082xTueSzMDiGTCdKtYlarMPHl9wzFTHck7a1e
oqkaf61E96Y7m5ulpCEr/07jVrazZd8djdSMD8pIUUIEFA1dkPbzLGPu/8JLJilBRpxdWNjgHbQ2
zLYLiVnhW49uoGkN0TzPUfmwlsLdZ8obzygLqp99I/nsmrG9I2rhm5PwA0/EbhJaKVowLAJlS/28
qNGMeO4g4Gz0MnPzfwBXuZatcEnorAn8YfGh5c0pFyZci5nAjx3aD+pRUq8ccywuTOr6Y2cEzzVq
ub4OtavWuaO8I0Pd03tejCukqhYHq7C/Gw32T9iWvpHcKXonFDXKFyI8aYbYddc5oZ2YzZ2D2pSk
9jdePsbNXTup5kWKPTWO7lvX65pNXhWIUZi+J4OoB5zS8L+oJ0j+qCOGTltM6+8b3n1CDmF8IhgN
pIpqt2+qxIs0Wz/32IWQUlW3zi5P1LiqcCjdZL7b7rinrJfRRrOmCp1nr6jOyT/L5ouY2L7GUEQM
uWahK1LrZVEiEsFaH5SgZwa1cczjkfOwauL65CPrOj2o2v7ZI/xiGxsSXYxmST/UJ5rRIJ0GLnuU
SF77fwoW8KysSV6fEoVhVrYDvmlZplaWU6K6h507+6prnE+lYVTboC31TZI5zicrjYaDbdl8RSRP
E+vixf5XwhqNaTyKIgqJmgGDs4lY2j3Mxjo9CV0b/x1E/n8sJa1V7LcGjpylNg9o+/c2w73BtcoD
+3DDeodZWt2sFTLM14sqzQjs5NhvMj8+LUJHJtEYEp1y1MOcDC/SRfUHS1i/QtK13Liljv601iDt
azxWwdkTKd7UjnWVLIqtkKbj6CPkqYrlhnCzSp77wVkL4hXxCEcD6vvZVzfFZihnjdx8ECgx3KxB
2CiFwod1SBC37WtsttkV7Zq9EB7S/jx/WM1fkZ6nn7U6ye48hTZL9CkVOso12JGFLPzpI40fk78p
xXXWHaq4+0f02MmmTaw+oSW4ffHs/iUVjvrUe4365FmhtEQ2E6JrvktmFRcSYfNerTPcweyINHEp
tidbs1TJ2RZRZBC2iszOPtFaLFfflS9CIzGDXTTy2jkaeGyU+O6Ovpe7KHi+LhoT6XOejRdF0jUH
3sr8uZNJvDG0sdgxK8mflS3creMM6GGSGNmzhzPeXnUN8oonUvelOhkZCrcQiQtkjsqx8oVUa9tU
D7hV3BLlx1n83G8JRwu5Mt32XFQX4abH0evie1s24dDqxkPiV8ZD5mnuOagQXD6xiB/JMjmia9EU
i/0bhpcBsvltv1oRL3eq7lKO0bEaKiTDe4m34dMOSZ/2RYNpnjhnwYVYsq342YizzySjgZT8tPI2
ROIz3jwmwj6lue9fBtkFl1TKtAvCzK/gsi8NnOndOF3xNLOeicSTJLekn6P6NTNNlIc1/sVVi1Ly
/3EzOyVnoLQNvDiOjULwf97Mirx13CLrxOc0FsPGdlSIn3/5Rdhpv6/KXmwRcjq8cpz94fGVXyLN
7faOUYttpufjqwu8fMcv/D/x9WRHxdXw2uL3+wOe7L+vS/bhVnrDT/Y97uVrNKJCOCNqEJ+TjBcr
5cbVF17m47orgv6Qs7H80jtIZOn94hNz0/5OBMi/IH5k5MM2Q3n2HWmZI//mdWZ9r7hbPSVtf+wn
Y1aH6yp7wAeXSM3RULa84wGOiZV8CcSelJNkwPYr7lEWalqSDz0CdBJD3w7oSXDExku70FDzyj3l
TbFeWJou8Lojuhvy16TLmj1RNwITf4jNaLToDZZbb6ZM1sNlX+JMEOs6NqvOyPejstiLo+OmBhHe
6RWXceULDrs4AY39c+E27r0y+COxTZQWPw64rlihRHf5wgo+blI/RpDWZAPXv6jKxJL8QlLUo1/n
9s9cKKT9DxVOLnXrl1cabBQkrtjVGPVcR+42EuPZ1TNZdU0tViM/JEytqLh6YyGs9d8UuMRtVC3s
XyUa/GghfhC7tdvp7SYNCqmFNTLQ91Vko/24kXr3CXM8bNSj+GKK9kCsTPrAxc2wanNmXGdykFUR
dkLHgXtABfghaD3EPMEA2efKRQe/d96yBpknXBz1ySVV9WFhkcK0Tjp2xnV+vHmdrnt7FgJ7nhxW
cO5cM1xCFTwQ59gexbmcZtIvVBsSXbiDRKMkuED2CYALZlEh3gx+NyOTPN3rOp8VbuwtONRTLY6+
QoP6pBpRSKwR3VqPHGxY0DPgFOt2zlGTPOYnGkp7eJspxSC5oSfMDCdNgtuTjb7UUS1b2fsPfEKM
OIL8m9vS/tN1Dk8RvK7IY8F2GPkSiN/88D5KnaQ1g76PntEdzQ1Q2r/KvjujQPzk5AYgz0A6aPqG
22g7s7gGAm4Ex0HrPy8smnHznwCfoLuF7aoOxyqy6AS4yrLPohfOUzY2cmdXOZJBUIL0icnav0+D
YI1mXGgwkLoVmnh2vjrBw/V3cIvgZ5vARYCuewu4LA/IR9UPuECE+6IbxAMNaW3mR/xmvvFwEyse
hN3mR3gd0cl2Ij/wiCQB6RKOTP2Nt+jSGl2V1BunrJK1LE33ZCT2apjuKSu6uMyme02iUXmgXLlw
kGyIHIfCRo2/oJlVbtCF3bVjSPCgLMUGt2kWQqcmQ3+uQLZnxQ8rzCaIaU6XqKQHMytSUZH+akby
u5Vptrduy+bcIk7rmHuRdaVBd0f7Wo2utkWZmQFtNiAozAp9Jmgq+3rWcIfI8da2rJCt6nZDiC91
6u8mg4zX5tEh+wFqvO8WO7Mx0clr2qxGQzT7og5wKLNk8kRDpddnp+biShQhTM1+Q9S2mzyhLdJH
BCLb/iVsBwmcH3+/UQ8YxSfQa5b6GJkfXO6j36WZ5I337AbRPw5zWnXQ3d471byzknU5VqihabjV
Rss97yS6yjuRGNFSFu4PFqTurSJULEDMKFLkkIYKE8M0zDQpkomZxhUKnBq4wQrndUiUuqVSh2WN
Ird/Db7k27HWzWS9PIEY9N9rLGg9gXdDoGZlicsQEWKPlB5Q+mg3FFF+Fpae488l3mYfeJE2tGEr
qnFDAsKVKq23o8ImABdf+il6H0zVaCguOtHKjLF/nDCLmGa2Zo7aKtE4il5wnF1Drei6GjuRaZ5U
9SVxomg3M4POQrfWyRzhk24sjnbkr9E7wr4UPfdDB8fAr4IxsTIqoZ+Z0K1PrZke+rKUX0c4iraF
VcgdkRlaPHeIO3sWiWadSpGecalz3+sjOzEX8RKWrHZyrNmpHRJ20jp4jUNXFhiJWw2d7a28ZkTy
ADFuZEQ3k67D0bnPQUuTtRmIHFUFJ1u0BjzeMLXQy1I0IwxJibyx2MAL5URjufrfcYvahzVIQLz5
n0ArETPmORy+XvOLqFlK0/mfdsOYAV7EVkzJaIueM2vptt63THG+VhFDH4AR13+2WXRhr3zvG7wV
30xulk8DK+tj47J+g6MlO9dxInZan393JfMPiZ6U99o4DVpVHVLLRlO7ibcIZFF+z5LIm7FowlXi
KjGuDoXuJSG8Z2zGkmCyG1TIETYHP1oXdus9DHnqPeCfc4h5pl2IQm2U9r5Gu2V0J2mzFW4X0dYk
Db4QPpuUAlyk7brSbVakQAIeYQfgwgW/WexaSMOGD7zs0AiJtXdGViLg1CwuftsUF6OV1i41xlc0
FCng5/3NxxUOuyFr3UJv7pKXmwVH4A7dcpBhPZnKcjjzPQ+BDJOVBUfCSg6I1e8GvGbX4leepgN8
uI7cDGrw7hK/8R9r2cT7FP3kVmgCAymOI/clgmQvSLBFAxtkeR9MGQy4kgSYBjQRRl8XX4oTkdHY
O6dRtT9IoQpi/9FEr/gQlaKbAyEQjKhdMktdFhsNGutgO5kaOw3l/x7TwW7u4bdeLQgbfdzQ6ENH
dQWYe4iNM0vM9lhYUXtsUnxx0fzoN02zZfgXDIkJPdtZ6A8mFpJm/xVnWMUXo1DB5m8wLtq3px61
9LsmPHtboT/MmQbN4M65R8gY8gsmZq+1LzIZrN0HSCxapCAkJtDNqDWHTGXwV/+2spj6wNPzoV7Z
g9TXi4CWXMhF166/dCbOy7TKwp6XJhrfX3+DTlFvD7sAcw1R1L5eVShr0hSbQcv5zqRIIjRGnsna
lgZuC9CSmWVRcSfkWNzZluadpajWRBG/rot/rQdEUchL6B+2tnCcobA9doj6lL7pf8iWQWyNjZtO
PjyXVeYfNDu/E8xBigSeZqVYWT1ENVM7nTXDUXpWdrETXZ++NP0nH870EIdN60diodVFhraldmGv
9BhF1212sq01Ko666JjE2CnJFbw6Qww/MU2JSbAPpKYk3vXEJPGiTTwtgx1Y5kGKuG0Zq1U9hUDR
oHIWJGuPQqA0J0Heg2+M21r23xEFhu01SRY4J8zCHOzxoSqUviMIUsDiVWsI+BIr8ZQ4LTvOt8/T
PTRdYU98U5gMIRtg0UDX2O/4hUWzdz7ZIRPv/MVOSXfkQ9s+ZdOahCAsaU18+L7ZMUXV7pWJSPrp
h7880aCVv2cfeFnaBmjUVWgYB5YAbqNLmBpNNIUgZq65KKE+8PHN0t/pGUu2yQrh/UAFBxs7nVvz
749EkHnJiRcwzjdRH5ShEVfpqUu0ZB5kOSAhm+iMx7+ni7wMym+t6vLtwmpTE13h/zRD0g88OS2S
pWa5uolsfIsn/CN+EA3TP+5yPQMbUgQ1IpBwyiiawnZvEjSYMGyZjFb87DJXDtGnYTQR2OYWjVw3
lV5dWlFXF6XUs4wGvtfQmibfES9vu25XieDH2NT1GzjKM+SKRVb/rHHB92QAfeB8eH54HaoG1TbD
AoGHqwJn4K0wzeiKZrrRlU8zbqTFPoGzJmwqDiAxSeyhDYgag+FC1EczhJtVAqcv9m0CuGH3+bGu
grusi6xL1OjWxdDRqSzUrB95bgznGxZBfLgldylcPWE9VvaFeIsu8eIm98KM4xW5CGajRLPyZ+Un
w3lmVXJEFGDvum9WsQflKzdi/BTh9L3zdXgnArtJ7jrN5uu2LsYvfRTd130X/WN09RbReMO3Uoe/
yoxanF+bNNqNwhwObpG+KeXpOH4xI/++tYwfeWGhmcfkakT4QmTo1TmWcEESpyP3Ik39ZCzXLNbg
fp6whOm0xD1r/eS+VL6PPV6ZiLXy+56HNh+aU5TlqAxPU3OiaaYV8K594CFwaOPG6CRPwrFFp0Ga
zbaI/o/pByhZ9GR9baxB392oLEvVQxyHfazqXaEXHIGMLseVFTwQaenjFzpS/Iot6Git26Q2QxSm
U9vatwsjJDjJ8W9DUdG2x8Vl7D20sSYOuIDKdfhM3Phqxo67xt0MihsMVY/YJF/TDxHifmYyRiOA
a+MW64EN3omoWVlDbZqsZpf5Ar+Ttr/qcdmwFiXvq1061OU+SeO6jjdMxYcSRzq0imynCwGRe+uZ
jnuc+DM3ctdmxrpktdCdkQt8bBp9Hav+NesL8Zhq0jzrcGWtRKGG165tXhFsKx4VL8xzbuCPrKPN
4msZyRs8Tic3eH2s/+ljLREt7reavWvV2Jo4HoJ57PQyePJtKKOq7kKiO63zNqgcN87kB+BCml7L
142Ai47UFkHODd6FRPdtgd0vLv03M/NmGZLrvUhDqdpouzzKYmjh4Z4T4X/o8jbqbFv6QtzHmimw
y8+rQ8DRDc1DuMnMI2laFNcoSO2TRNcIdPgpinYrcvjCCKfpQYv0KnSQ8239boa0QY4/+GAOG7Ic
RTDf6nV80bxxFxuZt3dKzdgUkqNWseTDa9BYX+K+0h8jZin4VHNnFdvWzNd0f3yMS/AXvAd8YoBP
eInv6QrhlDW3m2upudHnKt8HCPR4GfMOn7C00NEnFO4t5iqkKqZxtjPd2n5B8Cl+l/S0fVcilBu7
b0ql01p7rpntHk52dN5Dg6oQqV933Er9r6Nuo+sSmqo+5PWILtu6GPBzFyM2wsrNrcw09lgHOpJu
osj/GtX9wdFahFtWrvMUV/Frh7cHAq3AKhiuQOB6jzfeRFodGmLWWXoqEldbuy33d6VeiQszo/qi
WkttvcEW6MSnpajFOzGdrEbMQFcbe3QA/z760j+wgft+SIe/bDr8LQfF+bSIwx/hlkMhYes+usWS
dDpU2u8H0FndsssDYek8uhh/P6ziHYj1tXec0jXQ7/bokErH0A/2CCFq9GtuOSs3ucfwip6G2HAL
zA5i6N44tlvhHTzmGYJBmojrK7RW5etFo+Q+5Av93yyQRTfCRQr+57HVwlGX/Yis7nnQ4v5Ed5p0
u7mwkHqbrCbSc6zulDjZG9lNCgtJ+pr9Wzqb+1PXMLostIo2hx+uqvx96hXq0ukIubW17DFN9ezR
gINnlySBsSKSBAhFRj69C08F8WjICn/LUIfsOrN+G1qU/quhniO+qs2sf+Bh1I8Vil1ccamNi7Ig
81/TuN/ohnR/Bk37q5Rd/GwhyGubepkxQ5Mkv4FqWTRDGzTBvIEWg/SuDaK61rIePlglaIRo0C09
QJqmYo/fgG61HBRGlqQha3RjQ0eEvETp6BWdDG5ODzeHjb9PyV7F8RFfTM3HEjqmkD22TJsmbUKL
40XnmPh/jaoRIZq980QD9uWfJSLzL3lbOE/Md7PtaMG1TEJWutbVSYwb/JiJzwFPm0t28A/2lEqR
CzidLb29n3I8n1P7Bd5g/uIiJvQa+bjmJ5DfFGzfejY6S03ZGKJDf2NHKv/Qd2P14rvlc6HjhiZx
Kv95LL6Qzoj2j7MJqRny0BiR2LWxufOszv6FNtt7XDX23xD8Ha+CtLAfm0ohfZ+1FhzKwsedfI8e
6WWlPWpNE4Wj9JxvAurBb/UoyYaP6pY/Gls0ukPREtxf5HEXHQ2jDnxE2vnVXkS1xDe1LO9n5jtG
Zj67dwuEORKuQZfmMENZqjY0g9h6LvHpvfaegbgZUEy3xmvH7S9o3mrOsomakaydZURZJtzhsZnc
Fa65+hgE2cc+O08CCnqkWMYFYqqiPPvYC9S4wp/DKQlGCBLqurVK0SgFseMoNi1WHhLpVgg+QOdp
BJHbxsYwv/q9QpgQ9ploQBz9U4gfehJkP4sKv0O8V+JJWcgmx39CcpK2Vl2KYEC/6tG/0eHt96Ju
0LF00kE+LHy0tdTxcurSZLwXcc42gZ2U22L69HWuYhe8/l/83LGfiIU7UMREtcG1mz6xaRkVCFqp
3vBtVMz4FDHw6y4azY2lI0JYq/NP3fS5QkH0+ChrHq0oyycwVYkkCy/dkxRNQMowyG3tQlLZ/XTq
0nx+N0FcB0f1I3Ya0Yp0DOGVm6Rv4EosqyfV+9qhk46FA5OyLiVcQesORUNWsg9wDiAmiY0+sy8N
chyQwOLtiU8sEtLADJSZqBEu94G/YFOzc9etWaLE3vuK8zpET9aRMOLtlT2gEQsf6k96469yXNok
4TSLRV59nGm6/saD0/1tplvINpGdfEVwQ3NCXZjmBN9Gc/LKFgcCoucpcTulgUtTDTVonEo3DkTR
sJj4uwqB0Fe5ORVpgTrLNav3sdk1d/jHNne1K1EmOEC7a7jCmzuFo8UdzRYB4UhjESiG+h1ELqYQ
IB3sSLCAP6yxgBdTtPiyrmWUWWhmdnMa0Odj+vYWaEf83N0SSm1MbLee0eWRJAZ95W2ZPUNnnAiU
0/0gmXRY1ocCyQNocD60nXUMtLy6FqNTXSOXGYehHe4lV9V14dOsV8HPsuHqkOOMHq/jQBonGizF
s3htR7a+qXhToou2/Sb5iJnhf4oHKR7tCg3fkh9V72aHpG7HY/Y+IBt7PDpdc+RB0+8Q5dqijuEk
JdxMm6n5pkLoRfzBDOH+bqK3R3TcWdQJSmSu6hTl2qVEG8uYrQScULvCy7WHhjnRg2/m14rr2YWo
pDea+0aW6EgPQDkNCIL/GSNhqfiWmekVL44Gt7D4xNnT5yybZlVmxnhJ9daeBMQj6SKotALhzcT0
0Np2Rvddh0jRhckj29oTSQPZsfL0Ho2I8NIT9c5CeOYYtsHgXcQ0WLHNDpE7Ikyr8i7ER+wDsmGI
5joqAuo8r3cEvhE3gZr1iMfbX45fdq9oD7p1Mh58YYh23ihdWlPUoHmvi9xFx3OErvuuuWXc828Q
Ttr8C4JsWEXlhmmPXaawccPDx+SYBaV/tJ3OPypUKZhno4xQK3qhSUzAD7yo7IYyJDEN5mSHZnE1
SYiep8RFZpG98tuErW6WTVJkzt3Q749xwyMMmbhZ8uYxb5Yj1DLQE0e1qrdFwV+Irz6sODOnZW8s
okeb1iLyNZcSpYdwHVhfWrQ078NAc9WxDrwt8aLB5QhSlvUFdwFeqLxyWHXeYFycwDcu3KkMSNEi
RBXBifhyEna4EBjCtIuQheQ4xyTP4L4n8DyNme9sUL/MCz/YIpIGVlXYuMNDgdpFk8VpIAu0sIWq
5rWuoRLvKOsy9AvpHmmQ46A2PcsThDRaLv7mTNkrmi6YHJFDxp6Y1gS6oSvfR/U5nycd/o6T0dm+
SnE2HEQkigdPuOLYoKzFQz0NERvOjpF7Z2KVTiMeWqTdyVZ6Z6KIP6Ga/2SR4mhkSEKdFCfUovhu
fmYhE+mgKoQpIC1Tv+aRqVbYHqFBxBgbV91D7maIxEzjyrMNigsX1xFtF8ywnKR+3iMAesizFeoL
g0kqZMYX7DFOHPtAqrOV0WDdAVUiP5HubIbAOg7eSIDLq+3NcsgHcy+IMZ1ZpELmpVR8I51SX9XG
KM+qspy9havHY6tNe61WDQX8ox6Ke+nTMNOWsn9PSUQ0aRFJA2IlGOI1ugFpX/jbefT3F4i9KsPc
Gu21N+jt/LcfRAzmLLqF3c7JBg0doWcdHd+B+eO0yIl3syTRfWAMawsZ96ubaPgkKc+exc/Eiind
yHblg8l8bFsokL7M6nzDTEdfB5SjYgwW2g9AZU5ZQRZGcVYFtms60psRUutp90yw+EHmWrR1865F
XC14NNgKgbFGnf0iqppgGl6elwLXjaS0QE37tfRq+25BtmX8aDnMPC3IGtUxUF+s5HuCkUDH92FN
z0L2STAmTPuvzyJSpSFUT4zzczRmEaMk3/TMeAbbiPtzxHxrr2dtWYbcj9GnAPnI9sqObefoTgNa
s0NE08B1uI0CK8o53iiQaKZLpKAiPJO9EG8go7Pko6lZRtxluFmK1p8fhZ6KQDeL0kMIIVBz08tf
migp12h+Xn9tB2R2RHjZ3MV6hV/8NngmflGrcSPHwNo3o86/luWvvubjS1wL9xjEZbkeJ201aTuu
eNM2TO2Z4F1joIRg8mgMUblqXS1FZIrTdidBUz0ypxsS0DzH5QhTLeTDxFwkQYGacmzQrzcqbaoZ
0WrBfNSeDRVB8g9+oIstiWmZWbDQ7pAKvAumFZdl31e8edJ6SJpNJA0Or5gFv8OURzEofMRCs8Zh
Hk66HfHKKW9jgRC5DAuE1zV0F/oDps6CPqzcDFfZk0EaAl0i/WMeaYVFtNhxssLYZHHS7ASq9SMA
lsGJlJQm8kaDJtEQ6TtG696ysvUsR5/l7M4N0m7vQytMElzgI3kKJ0YTG0AzEZCirPZdk7mtjaT8
YT+a2PHOygVinAMk9h3KouUV3AMePHU2MqlONXPk2tWQBjEzkbEHgPLrItlyAs8q86g7kiXbGdl2
TXrS8+6nxUx/k/e46aRhtjBj/lNrtjDzyYJy17nyjePt8rfK80PMD0RPnP8PZ1+25TbOc/tEWkvz
cGvLs12uKekkN1pJd0JRI6lZevp/E6qU3E66+zvnhosEAVCusiURBPbG9iKctHRCCVCDO9w2mJzh
cdK84sInHBbwQX0B6vRzl0TtkSapiZIBeMpVBRwqR0OtXpWXhapq2MXjiLJMZeH1DcffNEP150ZP
gRLnNkm+YSnKhqfers7U+Iiqn1Ul51lWPjJxqTvPKG2tylBk3PMeoIvvNtQzmg45vLO50oxraP7e
kfJONrNzPcjmqwDkCFCfQNWkvfCyectMRN6g/eCphtIM497bujiBQGIeEhpJRI1pWvm27ZN4vejS
BOnVwt1i52+fUMHyPfCnCLW7eP+OeeBdqOe6wNwR/lBulwmT3t1NKfqjmcQHxCrxnl6rt/i5SzZj
jR8uCaWaGfx8LzXeay/1kCSXykj2hM4y6a7xVLAYRwq69aEbEuPJlHxPmC4R6uiebIwIuoUlGKm5
xe5d893Oz50TKl83uSY4DmOQYH2kxvHbt96QB/aNTMR6WqxISDqtlxqbGodUa9Oz2mGlAz3hUkSo
mcT+AXsyjEhUTc1bb5HhnvcH0I2TvdbF9YU07tTaQpohkoIH1BvB/maJSYB3HkBftbGqGvvZTmK2
AmxL8MoNbUSwKZ+OdgUkjcHyQcqUWdoXSxdzaHfRzap8wklGMM66hdGDS8k75byrH2WTaMdOtPom
igrx2e8tlI5N+Z9gZwVg8b9plP4YrIAi8M8+Fg3euHgJr3tLfutRYYEtiWbiL8dxgoOo1AcaMuxR
V53dmR/aTFj3s42OkNmiXKnhokyzy5A8V72wPiiu8dNim/41Bbm5XX4G9G1HFV6NR38+/zzufkAO
j7sVl2Wxu/sF1TxujlaePiT+kDwg49JV9QosT75Zad7sdSplUMPca5p97AYosnBGwGWo2Q7nYg8u
lTMoFanKF+5kZOZQnUSfd8PKLbRmS6AKI6KTWyuagHploK7q2I6oMtQF0GhmHIYsCQe/Dl4Qj/TD
ckjdPZ2AIXvoFTza/mOdJOw1cVD0q47PqiSOT9aENCEa/pPRoDFng0AYx62gK148BNApmCPNpHip
2aiOTlDjDYyzbmU4WrzuXRePNJtrl3y0o4tMXW9alcbQ7A29/0wyahaVTCkPY7dNOyc9zQaLniOA
su/IfAoX2WKr52N00AfvPJtNlpYd6jy4Wij+OnPhsnPLm/hMw1mW4SCzsfV6hUfp7QTNLsq/s0Uu
yVOpFfbuH03JalmM3CFR3N8NVvv4W5fqIkjtd6ap4yGEjjvPZpldLlFr3Dp09bLeJbK2Q8tN3J2u
MtNsZ7DDtvWdOVGNZmloKNCrZUhpbIvy/5NtVnD3mGvZ98Ly0vp74ZrmMR8qP0dac4XMscnZ38hq
lFgivRGPgglnEKV17DrUpzbItoFZzAUDbncPxoqsbKbP4HPXJp5cIuaZQ9hYeI3Kkam+LfROvyQu
ktdW/ZjpFxr7KdCCbERdSOT13jTLaZgHGWIMwK1W6m0ApJK5S+Mp8/qDVbqX31mSo4qPzVbhJa24
n/F1bDVuSLXyN2X0VB6/NEsJvqjH+CCNFjVRvAAnx3tZ/qIyu4mHwTwUElEHc5guOtB1Jw+pxmFa
V/E18YZnJOWC3m/qc4ROlGxKgUUSuExsKs0Ag7WSUVN2DhhFM63EJvxdW7PwJ4k7RBCzyGX71O6e
WVuBzOvdjLz4teesSzMXm7rojLBDIAXJzl7+KkbvBWdh/IFGqBnvACGFVGYalm5pH/CjY+vaavNX
e7Cap7zrQsNvPWRN1jgA/7upGLtqR7pdy25NUe/YkilNvq88Vlr84PdF8Yo4WBvemet42M0rW8q8
GlDN/75y0EpgOWr5l85PxxM1Nm/fejQsTW843cloaAzmn85ki+0/mrJIqLSud8+L+yri8r9y1UD5
8UuuGrg5A9szdRSmIlvtLlctdiO9xqFS89HoEHfru9Q/oVb9D2Rbsl2coQojMgEg8W00BnfHePzo
16azxsaw2nBbj1+AM5Y+eN1wodEATM+XrsnKdYS35j3JfKWBfI1Zw7AZfwGcJSrg6njcR7Fent5q
p8b1kCX+QyS9HzVAaP5obKRV5DVuQDTEqyVYN+xWHgCpgEPNtEdyTmpcjdR3Pkp/TVLXbPyH0TRm
D6luWHvPwz2LJsmDP+Ug7RSoVK5x1D8/4LoI7/wyyb31/PyjcW503prghloTpYV9y6xNhdSWVa3i
ugnPTrml9X9YXAJeL269g5Uk3hMy+N40cgPZrZbJn6xaP7YKbsAeJ+tgCvnDFElSb0Reh4KhBluL
FIyLM8bm2glUHYjCKxhUI4rKOoikubcwczDZzxVnUxPInVYY2rULNHHWU7CJVVp0pYbkDSBCAAik
6djqYWIUUptnoxjov0nJzovcR8D+WBTNJ11ptV1nrv0kBzoqdmy7zkncdWF68tlKU/msp06DXZ7u
HBAcl8+SjyszKo2HMdPyR6R3eTjFTNpdVBg40M1l8YjTT6DiuPGZNBZ5A7bdFbNkuyO1DKSHgGVy
3E2D87gwqU2UL5ciOxdNXABML3A/Vahs7AI/+WsE6M1qnBr+Cry3adfYqlibJ8HTIIHuTyppAL64
yK2/kjczr4OLa47ZGXVrwB5X3gS8pYAC+MuqA9S3gVTvNXM0IDDl8i/Dqr90WpFdh2kyPnJ8RXKe
ay9lbbHXCWjYZZsbH1lwNuthMwHNJhz5iG+ganrVFL1CrOHIR6PRUPgP2uS/aaRmmqDYoc328yxy
g6wVY3glEiBSx4nHT1dci18RvfaPVBhoYmuvD8DkWsoEBe9AmwCsYMBCuUxbAQUHGc5ONq4Nnqqx
5pTnMY/O8/DdTVDb3mWWRVnlr1ow8u0Wt1UR4SXZ1XYmsKqeWIQ8JQSY9a88LbaexrTvU5w8FZ0c
P9V9IkPZNezagJ350ERpoOrX7o3ycoi+u3H21NgjcsEq0A3ukrH4UQurOhB2FutQQ68FlwUma/CQ
wTLUuKnwFm/eaw/fuVXK4xhfyGwbFJl9xT/IvtZFkZ0ie3pAXbJ9lbVrzXJQaxbbxmTNepmgWRSu
A00pi7QbJzTRNM5+RMHxeXGOMwXnjFDNlhQWR70E/IfWDeZq0SUVo7QNYAIN3uZuIjKaZx9wA/jp
/bxM3M+GB8f/eudbj3H7SjiSd5loAOBE03HVDiEqp1Uy4097+viT9L9XVpUd7uR6skekJrkuYqHx
7GjU+cdFRB5k5vYbBgzsmz8UTXQu6vI6W7q7xWL+kH4X8qyXl+UzAhPPPJUJslTV/2SRWwBeRuoH
y26ckw8UBmVrkG5P9/+FKddPvsiN0+IkD9S+GDSly18KQE7JVmZ+igK42Lz4UfBVb1NQv1Wxjfob
JYt7A93qEw7J+wtJ+rg2L7OGUyGpGrnRn0iG6J55MfGyOYaT0MvQdDoezvZkSPP/uNDiIvpAi5Fg
vga6ENXQgpXlfVocDqLtwzSIcdsLRHoBTyNgZwvjYxygjpBEFk6b+W7sAIQDzo1LisBBEyacpZe8
i8EaaTpRtQGEebC6maJ5ajz8zldV6ugbnFYCFmeZoV7nsRNSc4bDvLJhIw0dCTbwbhm5hadYPY+y
KFhj5/rdDexsRzd9ehBMg78xsKG9tuo5UHRlebIfZTWBN0eKz0mqNY9JUL41ujM9Fr5oEAn6KR86
K0UyqodSWlJTE1kAAoAcKFBK0jPkP42qiQQgYgOOo4NlglYqnerzsggZqJVaNmGl98VZEKBUQK1E
3mgirjzAGQFoeBWjrNENyuk548H4jFOfYWOBGQB/V/1NxuLhEAxO/0AahTtOR5SV5isaUjMwJ8fr
USv3ZOWbUf8kvKdFARF0tkP9IZCt1SrUIEbxh9Hy8kwjrUIGcl6mrzSiCxIcwCg+EmC2i1HiF6ux
UEcnyk8HMqM9ToJxNKGGZNVLZGoEBZCsSZZGHrsOZr9bfCyfcfncXjceeNbdfsZcQ57AYhU5er62
AkPuyUrL5fCEm/aysDBMttPSOL75jEOi33xGM7bNs+wOwNSUXnuqyj8d78U1EeSNFCweDpGcalWV
XTSPXT+LoIRhlQ4TD/Py1bDc+ISERwDrzdpk2MLf3rRqJ704xvRaI8QwVp14jOO2e2nwO0N+E07q
aRi4k37NNA6WSLd7iby4e8HTcFgBM1wcaRjEnnPIGhdUi4IHYq3n3sYQqXjUGNzpQOlEcrIJiCNl
S+58ke5pklYgd233dkF1j00U1e0wF5kNXpyxHRXvzKU9/F3YAzY+3hise1Oa4bHS1pGrck7vMroR
FUgPvW/Hu8Kz2cUr+uDQ6M2+jjsGICSIqEkNHt8MSQ00vvs7efZuQFYSCCwHvFfeqAHSM+lXZEZL
pC3itkhO6oFvxFsUNvrJkZAJykSf9rYrujUNu8I3nvGFJJgCkgBpwlpFUk+OwKQBOEHg/aLPi2dS
pYbbAnUryv/v9CPZG8/QtxXQwew/BgQ2XY/vxskZpMzPbWJHR0dmhrN2bYG0NKS/eziRu+kjohwd
qemVcuq040rydgpvlX7tF3GszWa3c4uzeaFY97BoQi0gAL7hMYhER89FSY0uzZOjkoPMOjbnRn/v
kYxmSe9uaAWlXCWWgewmZfE7PZr49zVQ2/48yrTZ0bK1M9pyRWb/w2WQnqhRkpAJ87B8jN+t+DsZ
LdHoOOhpkuP/8CEWlUpk+DXMHzmxpn0WlId/XIHMqGGs3Jp6Iw+TAgswVFMrkAGmNrqI7x6byALT
kxLR5J0aTdQEB7DY8siXO5QuvM6z7+4WL9SjJRaVxX2UBM2qqMx6M8+S+383Jl+2jvM1Pb8uV3J3
tcsS1LORuxaOU+1vuRHvnMZHdZjCiULJhjyZhvjrBhTK7JAsD3yF7SKzGrZLWaH9zqiUubbWnMRb
Za4YLoVqbEfrL2UDJCLDBvSuGiEVfbiY/WT3oWXX+96cPqBCLHlM9DJ5BLiAyHv5BBgY+ZQGhf7I
caiuBiQWY589yVP1rkLSpl8HpRU8kp4lJrl1OjybbKt1N21sT6tc3dioSVWPmbKow99NS9PF/a1S
d08vsZItwPeAfeZyf+vX+fDHFNcHwyuNb00yAjwQW7jrNCbaqY5LJ2zqQnxrMiRvQqHXgRRUBH4D
xHeruuIcBUc8mqN/G12xKw2ZfxJ4XgLHwWkOQx7lL0gl/UGWPM2/ZWbkvPhI8T7Q2oVm97S2C8qk
+7WLgTshEpCXtYFc8bY2kAara+3jbdtoan71PKR1sApgeUJaXzUJWqq8arprJmV6tI0CtUB1Ub66
vQlC3BS5+UZvzrqocrEAVsTfdMG/BtJFHeySKhwcdQDtmHjq7WmYocImLFmNup2peZtdhmMd8xvl
xRanb91DM2gREEzLMqyDgn0ZdBTq+eB9Y7abPdRG5uPgD3ILYDyrutCrB9/3u6dOy/+USo7bOcgS
gIp3wr4//4CSRQQlIJdB42+6JHb2GVKoP+cdjgohtgFkv0ttdwBRApKWUfEKWqTJdh4C1DmFdokt
ls9b56Eu+sJa4aitupQIFs9DmsmUtm0hOy7VdA2hTaVIMy1Smk9FYBzJIenNs5ENmIvIsIwdIFWF
D2xKz98jtvR19lUVgG8b3epVNuZ0cBm2fYMw2EmsweYrn1tQfTwbDXf2XS2CFQ2pQV0i+AtZau4D
Xdphnnhm2ASxeahBtr2mf0wJ1LJDq4YUiV+G9H+iYcPyW+UhAizhYkuzizK5otlKLfQ/2NYsC0H+
bT+ZIAnc946f7BBSqj91QxTmwDL+irqONHTiQT9PcYnwETCzcFqICc0Rf3iDG7wMTmYfBIpaN2ZW
el/4iPNGzJe9xTdR1rOTFxT5czJYm5KzB1Qyj190B/QJ+lhbQKkw0yevAIFSqQrJygI8utjavU2Y
GZheaKJhrJgtfIYolIV8L4A6W8KKgSynW4DOjoBeqXrUmE01gJasrNfLRKbLX/Rm5XT4waURzJ5I
7Xc+Z93gxIMhPpNWVJdai1e/n6tSD7WTIJ4KrFebBw2OWEGnYSPe7yHXtQdWUGTsiwYnKCs9bYMr
L8d84/SVCCvuBFdqUvzQr5NmPfWT8I6LvI6kcer07kwiMqdeVuj4dhkd+EERTWiqHjc2T0pwaMZx
eTDdIkjXTnuRqP5HFDQpnpEPD8oAE6VL81DJXNZaoZtMwWaR9XgL9HrZnp20K54dkfMrkoK2iwLT
OMpSkq5d95l0Dq1TsbXtyOGEq49wwp2ACs+NAbbOQKBQl2b76NYNx5G6YXzmwshDBPiSU2IY4mMR
aSHJ9clOdmMsip1Q9hU24Bor+o85L7Rj1lmAV1Byz41jJPICDBm4dzbq+3UwhCdIzLUq4DRmE1By
ynwsr0ZbBCdmeGyDMIz1xQEyvjlW+Z//fxqG8mH9zUczPDVybGaY/9QBtxRKb6sixhMdDAA2mz77
nuNsdTXS/ezHf9S0u4qA6QYNwtexp7c8HdXsluUCFeLumEDktoVKYCd9aWvw8+FgZm0OxfDR1Zi9
jbMSxI6GPnwsazGEEUC49jTb2YAlrDIDL6dqNorkpxJ10FeaLCczjEbWv5RTH726OVvN4r7Gtj0R
j2Qy4XF6LrQBlBLC75997HtwZAt2nFTaiDQPxhEP0/iFGmnLbh0JJwX0N2SBzU2k80+zBhl5OEFa
a7jT7EcWDGFnCPBJ/H2H1BpI1RvyYtwuE7ThQaC8rMNluqIXBtou9RPLNxPDtkYPUnlqWCtPnWpo
KAIBHN9udB5tyxC7RYV6ix6ZkaxvXb7XRvO46N6pVeSTpv3ResSD5M3xove2rLoM25Nb32u9PRBH
cOS9LETXnOou3wqTT1ckY07X2MCz0HbjcuvqvE02sVZ+B6ZcglsvVBa9aUA1mF2NZzOLvHXT69EG
LBAVtoKakZ9HHDZMbe9sJYolz9TYsf+MjY9CGmPOmqtUduyd/aMWOPrOSovTWLYa6CVVWjoiTnkE
qEXo9JTfTtLCwEHQ6l5hZOA82pOUDAZE1+sud18qq+aXRE++FsifeLWlnb0GwG0ddCaeSVS2+IlZ
tp8fO2RDvzLpA54YMCJW78ePhmoECL0ROq6adT8M8SM1DFxojxr3n8qJR6hdMgofNA9dfPTs6vOd
Gs4kNYDjtdd//zla9wgTvg4OrMAHITaoxpFafs9QNXFhOhw5ix8mGQfhNHrWIWYRABB/EmgYpfFG
pUEyVuDoSWnMDBmLHiV40CwSgE4zcwbJSIUroo3Ok9ZBVdhPXdkjda2NcUBJ0zfqpBkgHXqjKoTX
i4vFD8kk3kk3VoJg/t3E7GvxcP8B1JWQCakgvfHNw+9WIpVlETJrqHCRIeNlLM2nrhkjpLlblyDR
zSdPNRay9g4GWE9Woq1fuXQVOmiK4mwHJbZITimBKHulUWkE7RmUGC/gSkKFbRs7OI1zsjxcDDIs
t3ISK9qTBU38gxNSkJXm75GP0e8ABtHthhoPfEflW5oqL5MayTL/hJyZnfd3OalZCoewQ+n8os8j
mV4LQA2Dndmu9ssEGQDOughjW3jh4o4mlvUtAST4xC7FliZIzzOwUVYX0U1pZ69qyi3NkQKXqcVJ
b1loWRy45FxD5hCoaGjNRYd6rj11O9QYtcCsw2cGakhynJDlujN9p8ZWhbXmsS9LL1/NmR9qjNJM
80jDwXDG4IQKCvM4+FNxAGDnqtFNF3Cz1JLSom4garuOR/AvjaOMTtjSOrtKNx5plCPbFdURaoKD
o7JaUZcaoGVae7BdHW4mEmTRnhaVpIijE8lSMu55ZB5GcDb0yuGil0UMYUsa35skbW8fk5YjnQQm
s5tZUS2V9bjJvBm+L131pnfybtYoWDFiq2WyIeT1iAoDKn7vRgSdBqtgyFb7WS6P44wyQLr52B/G
ZDrEIMJOXkAAACrmJmbbLs3AtUDqVP6OwmuUUwDa2BpcSzwMYE3zfY2dJgtcEF4GdHccHYDeGfVO
xVmzUCUfUneWGlr3ULeu2LvVVOAwssOW7aaLjUGzRdHO35xUyhMpkSPqLTJAPj5YQOre34gWt7bF
GLJk36+NjHNXPvqTyw5BDCITlCEDxKbgOsKlzulGxAnhBpvlC84Z823GhLEqBmaOIVlQ05suqGdl
lu0ipWhgP7lhDehdvKq1wOaQWucEiUZzD4xTzxHC6PtFlEaAVQlFUTRn6X/2fWuja6mPohzHe+pH
VELkRpavaDhNvY/ICJAgxykoQpJRE/TusI4Q4d4tMr+ov8g0rk6Iz4LBb8TeRvfH+pE03AxEPwJh
7UW/bRwEzyacIi0yp29MZBALO1yuqbNFuq7SmO1Jj7l9eo6YfZagQDnlk9buE9ff06hUImcYLLGy
+rTFWSBeXWmGGotmqDu6iS1wsgl9UvJLC1XDqHTakOEysQzvXdCYmptl8a1o9qrW72YtTxTxfyXQ
EAPq7YuxYTpuoHs+6NUDz9Xv82dwGKS1wpTmSwv6kQ0yUB+7boz+Ql7knktWsFU3oRYEGMEciFwH
ZuKFZDW0DziDKvkqlUXYRF30w030Q+5X5l+iMJ9Am9d/s6rum2Gb4gHkD9/LvikedHCmIIs2SlFH
3rFdGQFE2VdbJtQ4ImAeiWkVSCkPup6XzzTRDrsYuMlP8wABkKOJQ6TVYuT6SGziIiu3KZCLVk4r
rH3amhGgfeXXzPHFyeyBWbDGeSrDO8fTPGe69TnRxmcD9wCQz3FwjMHE6HRgV5V5uxbu5CVrnJ1o
6y5qzG3jyOgJ9QHak8zLr66XyVNfVcVW70UVcmX7q39UDD3PayMa9ubXNV+kOXmPZLK4p9VpDXXV
Re9znKW6hky2RZQ4eHeJHFVI5FqgStLtDrjLXvyhbO06rHkT7WKj5B9MNhbbykIlHw3TbGj3vR9h
eyUN/gHJJGB8i1wT+bFQZi1Sx/RJ+6TpajRk3ZM+Gluao8Z/aHTLf6V+JF8au8yP7SDw8tUPO3BG
2cdGNY4sQRE2ZUhycyr8M9sc936aKaspAnM8czGf9l2l72kO8TVk7CBvyN+Q2txNp+4roJOCzexv
1vy52mJ3s6Svm7xA2rdansReK7P/+mWY1t2W0TCRWWa4jmGB2BXpZfdYv1VlgLha9i+e+8HjmZeE
kameEwByW4nU52dqENoBveV910Uq2BlnR+VpDB5tGgxID0EFz2/sLCZexhI4743WJrPX3+rNS9mJ
xB4SvtekRM57FzU24TxvahIXBKIBkAK6w0eEwaN9byDsQxgvWqtX58YZrwT2QrDVwU/RjOlCw9rv
r04t6idSIxH4Kq8LTMzf/ZCqH8jZtVOVNug/jLzmqF/WHpoUv2FgJ/hH5Eh+o5E71eNTwgskgo4a
IE2rBNwig5PWu4A3iEaRRTmUh6oG7H6d6ra1mgwHSWpa/uLaYKDclTh3A7BGfxpqINqgtD1jIchU
NWRDx9FDotUjoJkTPKJ9pl9jq9Kv0kLWWhEzNsuWidIc8rWwsm5LMs7HAV/rUb254RmRjflts8jK
JvvKOrxhLKJFd5GBUSQ910zBi7UmbqhgJGm3iyLYKvLTv++vEHP95bsbmCBDx5fWdmz7l7t6ihNQ
vClI8SKoxgAvl6d4rO0z9g72mXrgALwd0gRwX7+2LWjb5pHS5cnEgUH6bltqoNNCFOtGdOcuAXkc
qCsNN9/ovYusLuVGZx2SsVlp4+U7iy6xLD41tea8tpoZPDu8X+nO6LziFdp5BUDl1uV1+USiwEb8
jRtyONMQkGbeugK+1p6GSD5utoB77ze1VrmvejHYByYRSiRPnWPxbRPpg5ZvPJPj8BrlXEeuGupR
g5CCfQRUmnMETjZKXKi7zFCPZKS42JEb3BizYrW4WOzu3IAiTm5QLcRn/4svkzyQndF4IKnJh/oS
qPP4rEDG+IB3qXk0+nroxq25pWHTp/mDJcWVRoyyA+wmQYp5PJwylQ/Q4JYOaEYQbdJsICQSW10E
5lWtuNFZX+u8ZPth1JBa5LMuG8P0D7MAFQspUCNYYV7wMo4MJKMv93atfSL52FQw0qm1+6IMeYFn
1mJHPbKjHgoQ/uve/Es4D/dkBDZMG6SljmPPWcE3CJUAmwZ3oWvVL6MzeSs3QcJdI0R0KfpsOhUd
cFQjHXmS73LqUaMPJnbIvlPsFtmiF4i43ekaTraXWXK8DL1Y30x5Vp3u5LTihMiWOnLHbUetvTim
XmS2Ew5szXlysV8uVhhOvkrd8V+ubgBg1c0nXmxpCXV1rgBK87L+chEdn0SoOe3b1ZHpchXA459O
02CEJBqkhncbvPFlcfD1gGpM76uHc9ENkHokNq9e+tKV3bepG/2vepYjbOZq3qMV2fzs2+AI9qa6
C12vGjaex5phC2xXOwT+ABK87LLkfwYTCAQ1pGz19FwMzJGfZ02pHpGtiDeSMe/g6raR/UEyjdf9
KhJ+vfH6QPI/Rw46Ew/YjSuURFfaE8rKqo0+ChebGkfua1Z9GzTQptTllD+0qqHhCEo1lB/wp0VE
8mYI8gfkfXrHunb2JEJtBYguqRtkQXE2om5NozuXdY39E6s3NLe4XbRY/0eMOnOwGAEIuqiqfstq
e7wEsh0vEX5MFy40ENp2MtvKcqrEjmYG1nzXB2faRVoPCOWa54hOp+Z49RsA05FK1vAJ2JKiGMKs
HTdaD+xYZKeLn9o2zmwBPnJBuncF0gaz8Db/9ai5A4v1DfwQUSnl2Tr2D3jc3FGITGMJ5CCApbwA
KLk9I5sdZYhWfQiwL8D2quzPLoqN2hWNvaRAt7RBqxbbAMtalKiH/0x/nnV8ZTmbW+4ed9P6QKNF
vtjOC5DXJsLe/35VcruoU+/9OkWP4nfmAI0n9v0fXhkFr5lujNvckdNR1wL/wUIGcgjyo+hLnYHV
owaPeAJVWx9QdSj9cYstxJuqrpV4CbHS6IuRV5s+yt2/EIPiTq6rzAUvXHAE0y5KHoPNjAuo0O6p
VziJPWvSkKADsw4pBm+aHeELLlqRFjy8pTF1IEXeaEUiwMOLIgZqHDO+lCgYeKCR60wdqp7dctaI
VfmD1LTznUapReU6GUVern8zSysgBS0tARf3i3eyLW2F0+X6KWAxP9igCUvXDKRQx8Bi2MlrMXv2
9IY9pznzNkllTas4AC4YbiSnbAIScsQLhPzU0FeI1+XApmoe33RxrMd5WAGrHyyP5ZHUB6AbGk/U
nRs+1OsgRc0yDdvVv3/zLdP75S3LCZAFaQaeiV20AU4vvIXdPIX6zC9rYHOLF9so/WPklDZQc0Yj
TOOmQGQ2Na/UtEY5nYvA3cZ4nF1nNUNo0a7Mp2ZlJV2ZbgYv6cPOQTyTTKKofTNGbWIBZJa63S8O
aVYthMjYLwuxFDkf7+ZkRIuBqqhZ0bByvyVt1Z0prkzxZ9xuy1OKBxOJqLkJtBuFXdDsEqueqa1p
/D57Y2FNCXhsLDNZOwpAwgLtMPZrqov4uXssVUM931V4EjST6wD31WP/ZnYi+AiAcbjHhjApyHCW
kvlIyBSLz3QqP7AE1X6odikv1IxDoAiI7GYb6bGWzDN44Wfgmwv2pNKS8uBhI0JjobPvvV2Cmlnr
dj13MpyGoTq1Uc1ck6oKW9Vkk3Bwgyi5WUbICmqAPdcXwJnwomDaUdmPleFMqR/q+kLD3E/WSP0K
XgdAlz9ZSBwC1xpqhXDwcsx7IFSSFvnQ+lqffSR1eutjmtJ12ljBq/BQHjoD9VoDOFIrxdtCDTGz
iCyuNrFTIHdcTSxsLa5sRhD3KaqXheXFcCJ7HUU1MGlRlrcZJR4YQ+ti10LW4t33nTMakkmilrrz
Cgx+LEU6N01lg/kbBS7CBcoyfWIxRp95l1lX5mjmR9wq6c+CUn7ngVU1iDlURdWkIy1Ar20nRJJ+
ftWauEYuk/+FTV3x2YkyFNsJ0bzq4LtCUlOfPsaJpm11L6nPiJM6h9jw00MPcKtLhjPRLUga2JPV
lTLMpqL5YIvWxLlQWn1JDe+1ATXwd9aAEitDZvtqCCLA2LX8R4BQGQIPZw50kRNVfOQJQ0JqhZDR
XN8B3g97hR9YcqAaEMeT/lObA10LpOpkwLuu3iO5IUEmEmTUAGT6T2TiWClY471y15XjGBILYWz7
HIcw9RgSZaEwm9thYVbe1gx4vuuivn6NBODkkYf1Z1T4n3DEb786pYx2xuCn+78r9OIzIBqtU0WM
2boHdmy8nPGLlXy7EcWKaHsA/sPKbhG8dZJvHWMIVIx6kVzG8RvNJwAAx98GpNN0PwDlfVADH36+
i6hjr5iY7mn8c3K+V9ycv2EC4LZvVst9hoyQu2wDi3sCglSqTVuODBvkl4MecgXcxOLsAPrk7AJw
RSKJ+JjSRKp0aLbQdbYBRbKLlw0UYiBHJx9A1IR4EdlNTefrF+r6DSgpI93eejaqA2PN1T8U+NOu
8tIvfmwCt85/dINIUOhWTB+SzkIswcrzS+YIH6S8ibY1chtBRfzBgaFsofK0quWWENXNCiFPpzuz
SXE/LxjsFW5IYWVIZ20MyOoMO9FvjBxMNji50oHIosAVl2ZSQIg0/D/GvmvLbZzp9omwFjPIWyqH
bqmD7bZvuDz2mDmCCXz6f6PYbsqame+cGyygEmVbpoBC1d6ok5v8GBwU69ocp3fDf/W50d9MKYjT
Nb+EyQdgRme/cHk4gV0KLBknLRPg+TRZlJ1Y0KPtXAlpIJmI2oavaFrTFDRCF/AIgLu+8wCKUne/
iJJPMi82tkXKgPThgpL13BYrVoo2x1ZKyWajSGAqxipEAr71cZ2jNKSf/V03Zoccpwjp5OJ8q/HK
CtU5BYBbFFNwQmTDGY3/nIvJRd1AqOiCvcY8Mt2IwUXPkcZFrzDgKbOsrnxSZ0mxE0ncH10QnONb
Xbo5Kiz0dI1MuPngqtsWdExx6dNa60D7qMURavXE2OyK0uxPWdits6FzJe4CcSqYp1HFTZQD4PQz
rxMywJkcF7gVK/zA0QsfRR/RypTRcOmQ9brQTLMBQD/ZKG+mpYefJgf5huJX6CKtR3bAEgBbRmHL
ay8b/TibkDUuJbYAMRzBtvI7HsmZvIIhSD4u4jbHT1hd/Ygdo795utHg0IP2NTCHjKGvt2ntU4l6
kkXVoxWXV6pap9L4Lspf9KRxHuaa90F3NiAqkBtalhwos01UX8mUnD7sSZSZ3NkEko+gREUdPNmr
+A4x/JlZ+QJY6ffY6UdsskXhcYmdtuXUfxksMVZSl/0q8tiI4jLcfNMwhP1xQhXUw7wCDcWj0+Ay
VBnQ1TYrC2cHgNIaDUy/nf4rUF3m3gN5If0/B8J21lmbKPTYdEG418fRxnWcaGYkOSUK2sJ+IBA5
gqBToqr2rAcmrZ942eHTKeC5RGM7V1mSEUX4M54p601n4sw4HwyqFPvbDEWgdFigoRYaQN2DehYR
zDjJFRjCSgD4f8v6ibu+Xgb5QwpubIq0+GcqZq3sZmh1iocSxm3rmKzcgO3n/ZGLH5moUBRlPqFQ
GPpod3Yq1BSEn4bSevSSqj/xtNvUXQFsylKCcysz3Mq3+9IDphSuG09mEgCel6azlJxorTzHEaiW
s+LG6T2K7h40tMecbMXBjq8mGm2CzN0NVj9EOHj8XmvGgG4WgaT5JdWxV0SHJ9/NwsjuzmNugXCu
Sj9lht0dpWorzlsN/ckSrK2DO83NxyBZfm9Zzlxs5PH/mc3dyosi0Zt9KPT+vIhcG5hTZse/N8rd
kihOQIrYaFcec+stPcYoNByJQFTmdxp+QVp0sZxp1jliwIcrxNbttdQnhW0MOF6Tep5aJV5sVoI0
KAlFNwDI29H2jQqzxKLZnUxardgGKnQMhDLULiYDUEoswJxsTNyFnNzCy6+c6/hgANn7EQ/pJvvT
wimDdj/JOjprwAj0TSPnP6vwJUgC8cNMzQKoy4mJN1GFS84wt4CN5vLnJrEHYMSbzocpbkYLlPJu
Ww/F854ftTVfC3ubSNH+NdZcrINWDx8A8R0/elXprsxQ5j/+MAALAwpLHP3y3n2U9NzA2yKd3lBi
DxrZJvpZopJkW5lsNL9UUfoTLEx869qo5Vyb3BRrWSKPSsZBYAGl6sOPDGmVKypZ8CH/1vbLVEXM
My63Q7KZEi6Bd5JPV5rl4U8AVlYXWtCAsl1gfvBG7EJlNZt6fbofogQ/Bcp96sbpKh1PXO3nJRSZ
63E3oA9wEvvF0o15uiuQ2cLBIwPUuQacbBQyALtDPaDu+gb110gk+YBG6A99PI649EYDAleUtDQg
tfI+mzw3q/xFc6fuJ/2qduq7Ozkt732XqEs8kgUestFGWuorVvAHvF9wlYY9WeBbhq6toqEGmiKQ
8wJfHycOhN/C8ec1bkKiRzSz4TStzEdumlcR4bWvQtCKhiXMHFZLxXuYzmQOIBsAjKIpKOYeKD6N
gvMhuPX2j5WLkipHAf8QTDtStrMlrZQf78XLKPp+H6lMHz4fsEbUDBjx8iFpAGcd9GjWIwXJSEsD
UxnBFLd567atu9US4M6uCHMbRdN8WC++S4DercCjWHxxUoFLmKAw9sIu82d70PJn9LmvUBaQXUkE
xkbzlHTAdI1sv0qcDehU3EuDIsoX1ZiyyydktRwTZKyNGUcv2O9uHKt1LyRaLMiBZB8xFotiaN9j
fFhQjH97Cln8z6dUHcrTjHKoUOumlY+8i75a6Mjc06pHeT/QwZQCVWKzotE5gMc7w92WU6etwISt
r2+OJfNxRLSZBh4TW1/PBxMwXvilGyd5/Dg1ibsLo3YXGSg+Ale7laxRqhxsWG6HX1Hfv01BfPoJ
MIz4+S0spv6TRV+DqDZXYxGMp146xZcyATy4kg9hUoEPKUxmd32acC/UDN4FoKnOE3e7TxQ2H7J0
awNcfkdeH0/hhgXKx8IFC4F6em925mr64ykkp6fg8LwxPO+ApoSvU96lz0Efp8CZ9dimwxF2TctZ
MUUom9JG0BopE0BMXK0h8s6t+wN8K/aVpGOXGiBly79GaJ1EXu8jzrwew6zzo7rSDs7QOhvmoUMk
FdE1Z1x/LdouPjpu3m3wdi2+J/qIF0kQfpWj1qOANph2XWBab6ic9clAa4d6A2zC4piVXfdqe/mT
nQT5d4CTTqu8q6oHFuojvuOdQKkiFJKBL3ZyNesae8DOs/p0Y5bIMtSTKL7/+TF0JNQ2JFcfQ+W4
z/kwDFvLDY9JNkwXjn+2F9sb2nWBEsLdvBy06BSntvBpCT6pAPvSl4gn9jNJmsRCrUletwdaCvRF
7pHiGVa0rNLYesKJcV6RSNog3NE0cIbotm8PQ/poqoFmrPspvTA40wL723cxLgzTRzYCzlIO1mGR
kxkNotcAPuoMoP9Rtnf+DBA+q1j03npRLHYsx55d4o53tURGg/6ILgkdaPvcMX4tD1pMGP4/HqUA
dgN9usiR2vzHYVkdPca7xTIGaNSDCGbU5kIW4gCEXHD9gikyWi1ry/oB3qcWNcBlxbBbYxnXtz3r
Gmy3FKqk3Y8gidIba01CGqxEuPrWw5k7LZMNkIDQ645t62cWBpshLOW3gFs4SCo5/0MeupCTvTCR
rh8lMjvKCSCE8ht35IjLCjEe3KKdg5F8cfp4SIGz2ymzZb2LVce+ZVYHYTv6uVed/yQaA1FvcGJs
17ECCSDZENX14xjiPZ9MgBgkWVxJHS0ahjdHImOeD9glyzj1U9fVQXOooqpnROmon2c3FVTERb1B
PxmeoT4FDV6j1Y/AFkXZOkR2OE34+qDzL8INPXhG+r9R9ogrCLv3njrHeSmd2HmrIj5tzYpXOzbB
Ki87AFFYOrocJjC+xO2Dl4KAhd7fIs/HfTcW5UqXOu4NUAr5ELc8faQ3+b02ktW9tkfJyAr3Kaoo
+nfkWnhnqyizszd07UafUHvbKx4VqQhWaBYXX9sgjC5dPL6L6x5XgospWYWZDDfZxPmq81oNJGMy
BvcusEkGH+/6Jwvbqr2jKHW9Np/i3agjGeFayAkquxtjHk9f265wthn2CyciuihDDj68HnmFgx3q
a5soMIi04mbas+QnmED0LRJK/RncQ/1Zq0t9qzldiJ0u8vCkGGUbtPPaDfK2WKeO9TnJa7kjlzEG
5ml4qHgHdvXc+oH67AHQmbb5aIJE+VHnUpyGLMPbwgAjpvDcPfZiw7VVw4hv2C7SHPB+qiUpcJVV
YHPpLxKaecj4+noaGbtFgbDD3tPx6+Dg5bpDbQ4gRcZsrRcclFtFnPj43yQScJuu29iNUh8wD/ok
MkjQ44z2GdTVNshfuuWQhX6a813jtMbfTVqdR88rf2aV9VT3zP2rHIs3qwBpT9nwv62hKb45Ohom
2t708G0EyGgTSrEKWBpsB69NXl3U2lJSlFYTOp0EujI/fegof7qsPnTK8v/Pr4lj3xGFOOG6CVCd
U4S+EIGUFIrtQWug+PUiHLRWde6ED1NhBiRPe+9djmLw6D/lLjDslzi2xe7jUHw99MDAOCY7ZsUX
alm0ZZfgv2p8oV5IrlZ/6kIvvBCeIVmq1eKX6umF+iANaSdXpcvGwTzrqKNcTagiX0mmp1+adCh8
wJs1f+F1fUqzGBD+XbQBmSnQqiYAqfVlrv/IPeAeWVP9hl+9asWYPbzgih6psQyszkP8bOqt+5Y2
o7dieVZdTaspADsv5aHN3O5xwNXaOmmT6XMZFH87+N35BYCkIOp/2W3+Cyf17nMfeHxtNFn+GD7h
647N12ibVw2FmKu8NJwvwpHf1cv6Fyh80Z2LW4Is7Z4muzMBVWzXKw6U7uepb/ptYnn5GXRCAfYf
5m0c20r4F68YPuLo/Yg4NbIxOkexzRS30z7q0BwN2kn+NRyGDByRmCVKFoJv/uuiXWb/2+5O+5/x
yA6NsQAS651m41ouMC9LL0M/EpBcw0C/XS7aRiHINo39rqXlomW1BNZT6gareAKZ2gF5++ZYN6h0
p9Mv2osB65zia49r/x3xmtOAhP8n9Aiz00J17nQP4ZgyvJAVn7pjdA+8nU7zStWA58AxPogYpUI3
PqGub8KG4ZZbeZGi1Hi2osc5yo0UfZ996lBgfhMu5md6HPk0TtijRR+1ThbI2VvA0h90lFD65qhb
F+1riO/ZxdWBr08C18n6QzPYfzVJjyZ/knUFvn+4zJfrPBIs3cRu+UsCN/swtk2Qbt5j8CmJuf/h
P5surgNDN6gztQf8idITDZZKnDuUTg/BX3ei9aKeQgeJ9gA40fpUmntSLHZFK9yjMH0Sz6Z3Fksk
mi3RKcidrB+sBumRtr86Ub2mBAy+1LGfNOH4Gg/c3np9Uh9Dyy0uuFvhq2wa2+8Rq9eUgclbGyXe
fBpeyzQGwBO47KmWEddjZYpG+d+1kXUR4ubQapxZTaWNpAWNfHqmWUflj8s6ivVjgSsOYLDpb0WN
+iGahWb1PovVbChH/Y1mixbsq/rbnd0SpYirIygnf3KAfa7y3DCwHWf47aXsTEAJHSuM2KobmDEn
dOYsDy5P0Bgb4sKV6yAIli3g88ocbUe2WpLMqiwHrIOfSFKju20Wa3WDAtAJnKWkGHArX9u6eCAf
L0M6M3LZexzyGp2Yqzi0iPviFZUA4yt7IhK1IeOZXw/gH4xr5mx6dCCc86RlJy3XI7RxWPK1KnBl
0Xu6/jd7qhQz8OLTjBnfAJdQHIsBVKyqDqRq+snnscMPtJzwI3yeXLyzpSrwAPz9rRbNCyi95dmF
6oLNvH/F77l+AmcwqB+7Ft8ZtaSSYBoKbboRkZOAla5Z2mmpHlZWddvfiv6MxUWKuqdI11HDBODo
BlC8UxbW1xrZHFphwz2vCNLcLZp5ZSso9D8tP1ak+7DEjY+7TowyfBRNddWmLn7lrd2cogAYll6U
T9+UvC3j+NUr4s+RG2W7EZ0cjyUT74PscCmNbCywYIeQaf6icWwHQIxgj1stssWZiRhoh3aSz1pS
AMnCw4kK/KrbTKSev1jjnfD+PHReDlvp/fGkMk3EAZCGLznK3h4LQxereEzszbxsRzBnK4UVD/Y+
CMWPOzktK/weR8h7nUM7rIDQ4I17hXV6TawWe/iYtT4t8T6TV5pl8cXrgTRFksiGWJr4OgiJzNBi
Klk27tEkh9yoMrlRYIcaptnmnUewarNPiWLQmpmwkPl7LO3CO0ZKNhE7lg1Z44Lv7oZB60MGZg4X
iKL6N9tAfSVoO0/cscUzDa3nAa1w6NET+CEzrfKzmxUlkua4av/TiUSGbr47CXwPTqJwULKwLnEZ
vSoqVAngHwf1y/OUJww4q3mBKsBFiDZWIBR7wFvC7hQF0x8Dm9InIyvEnox1Hr8r75a63rNDWHlb
kpP7/LS7cMvDY6qwJsubz0EPwPXPk4dT4Dar7BG9rqHmumggt+01Mx1vayGZ+VqCy+9YZQI8ZGpp
6Hb6nILDciwLQBPXonnrmNc96MlQvJr2ZK8ln25dZQBgL3IFX9V0TTvxs7fQVSC56F9dLo11Omb5
jpad1qMe0BISKW1oTeDlPraR8UQrGrTie8CC+AUlTtBjXwugxt/Bitp6D5aIsH/9t2C6g7rJkTEc
7yYU5KBHAFUK+GZoXYTKslpVAdM6s3CDabuBvvOsGhnhDwXNSuaxrazx0r9xntAZgrejQLqEh95p
jkj6TkexzcDbfBvwJkSKB2RfUgoQPtkxsLpZkaOIzwW2GBpDgUHolphaamrF1nNsgKREDKjBQaEw
ZK2CTMQPtXWygxroF1iFg272R6dFQyGPjNqv0Cn/QMZVlDfxztIMpHSTsNvMj5mfgFYVxQ7YWdtm
LJvjlKdGf2zQG3DoQvuwPGt+NrZC+Sbu9MBPCmDt6419MSrVDg80o87XPU1xaYG5ngbSaErN858d
rrhPPQjMO1DNKQ81kNmyRClH5IcNjrkgjYbhEqrjoLkueXkERkW+S4aK+VbIkWtUQxIO2TXo3HOl
OTZQIX6LGPDTdgMaX32yWBwC0LCi7t07LqIy7bV9ErmgaYny/CYud8NvVZLFxyBzTBd4KYDNHQz5
y1CPCXMla2QXgWLOLQ59MViun2HLe+wAJ0zhKR59ADcMG98dUU9JS1LkwBY4SVc+TWmKUCRzW448
Du6pd0uAPBTs5CX2qW2deDXJrN/RVW81NHjTohV5zoUFQDK+ABB+hdcNXrekVUuypeti9KrMDrMF
LaVnzRZkRjGWkB8x7EG+pkagfR5M5E57YUWfeZ8CBs3qtKsoRrZFujs8l4Xoj7HWF3sbUK2PaH4q
NoNw+Qvu4pFL0Jj1VdEfgxp9+Jbmaek7rhi3epxY10FdvURVbO/0UOJSk+5juhJX8HbRbZo6Mlt0
h1QPnMv8PGt1F9ylFAFNwri9YSW8KwZyDD3AqcuUo7nFxau43AwGdvOyy4Jt6E24vpXjm+PWAyjJ
oh4VQkit4LN0Z1rSjGSN4z2UaJgD6Frotijvgd08JcNROfdlHO21unhe3G5MclENpxL1IQL3tEgU
ob5ME1p51dIWFBQdj/7SGvs1QVf4a5d6+SFp2m7bt3X/VQ8jcOWV67qOvae+jorXoYvO3MXls4Wu
/9c4txykwPRyT8pcAkJctgA+SsYSGBAyiq5mjoC0Ug4f7mRvthMA8Ou02kdIvSMJjyLcOuEnF3gP
z7ghcK9JYn42Jj19i9pE3zVdwja0jA3U0qVFXTz2xgj01970LWVWoorjZHJkrWm7DhARwIwZEZ5g
AsXlzC3n1ONNe+2bukfdU+o+hAzcEiQr0Zh8Rb8tMpECWX9akkIyvJ8ASv4tVxYjq6NDkyXfmCr0
pGLOsIpB/WdT2agxSeeI139jragSlKzCbABzAEMurJgqYQEUBa6knp0kakG8zRyGIi4GNKOhpqD/
/pRCmshbhMDZeBipuInZ+N+thiQc49Pwscx6DnRyo+jxaoIiYXFyqpOyLv3ZOnZ+T1NknXfNWH3h
buLuSxDorFOFBG+ETge+cGTPY7XETc73dhLdpSq98EvxmTmi/BL2EVDQ9ORv8mChxm8CFBXr1kIF
IK3U+BwgtNpmEwCxczUpXJcEXUfuio1Gtps8/gQMx/ok1EBaGu5kswdp8AXCsWOxnIUqVoOC7kU+
u/DUOgIzwd1FJpqOVi5ehqXvyTE62SaynlM16ptZWJe4N0M3XJ+9G9x6zHPymy3cEaCpGsgAduiL
Pb3LluCkvpXO0VGpGZ0oyrzm6oMsn0a0JnISyubGn9S0Js3sSELyDuih8x+hczThrHIkwqIE2c9e
QeV3kTZeXWk4oGMbH2cqQZIFNjBsged8mmVCAv4kBtb8ulVu5PtfbkMhrBNZkO3IuIs8rMMBxIaH
0eC5zDmhY+RxEZGteiq5A+dFO4HyeX4n0quPUtD05msBBGlqDJ3c6pW4yElJSWqakcKu7Glr8zia
U9aLgnyX5eKboLkQicJ0NxUFECPvnrGET/EmO6C8GTVRv9/iswc9984tdToXt6BITi4Blg9+J7MA
pnfqnP3dpwuEg8+zeNEjGl6D3QA3hPOPSVCNW4FyqnOrriCmMB4vrrOf7xdQLwQEHS/o1igCTkEC
ij03kI3NAb/mB68roaU7i8WE/CorYStbgKSWfrwiwFH5OehBd7SkgX7pArDc+KmXIiWvfv1KbvNT
X9Tc153h4njhBBQRJ78sg8sSlGhEWrBbZDSTjhhRMAYa10UxgAn+ok9JsRnjNADYApakJUXV4ZDn
OeCVufPIULWCcuri05180iz7PBVyvcRgA37f0bD2ZE1h9Uhhp/hkVkN2scKqAZtssM6CLriAhza4
0CzoWrnBRSFbSW2YcrCUaS/4E0/Hxa4S9XRqau8cmV+srJ1GfqwFsoBO1IIoMADa/sMy6J0NqFo9
Y7ilx+5sRxqA4Lj7EEUSQW6/G0elHeJSGjzaszOw/N/9yMOduh/VAF4RXUfnPQhBzU0VoUcNAFTV
ucdr3D5YTl+eae3kLVuhfFFfob63PC+KTmdwXtak9oTRHi1TW1XhhPY81EQVa9up0Mjae8ghBkLi
VgfFWKduAnrPnqY0eLGpHRKB60Bl2LIAhjRdTGiGArPfIcw+rflq0S/m1sCgScBChmIr60Ams/WN
O0kn/G4A4k59InKfrcA2np5IKCftKiMHvzRkuDyCoZzU29N6/lOF2NLoqJfb5RwbFabVAw6vo+Oc
aGBa4h4z4wsp0TfdoBUI/ykBHqdMhBH+ns66TAvKbWgav0ht93IChLeynFxrMxT4BzKTtD7balAH
k3nosGV042o43slr1GTfmM0OSjaijNYPHbej0835LqbjZg9dF6R7l+fWSQD2EAwAOs52EchHTyBF
w0k7HI6koGGxo2WOerUaBYnwu1NbWYlmJtnUK1JQvDn0neHiTDbLssH3OUPSBAiGf3yqmyjkQXpy
y1EwsJ707GyFKLbus0G+xQbABuKiHY9xF8s3o/4iWJl9SUDtcPayJkMfBMRIT71bcfy3PU+Agl0J
F/tluxHRV7BGDuBMAXJqkPPmhZe4k1VyqwOYK+Atwaqmlnlenm1eyZc0HOrHDEkpPwQB09dMZuU6
TcH2x6NOe0uNWQwYqvjY28G4JisAfzVgqLKq1Rj09Ur3bHGWcvg0BQU6a/qkBYQ7BpLTkEXt7ZJk
WoAduTqPL2b/aevU6L9sWlCoqUfRQE+gZ/2brC/GZN9NydN/hrz7SOWo6RskDXt/UWhWUqzzDNvf
6aUCNNMRoATJiYamD/Cu7YbkRDM0l5t7B9ylpAy632a07IK6LVEGD+GdG8n+zWWxS5gl3p1HIAft
7SqeH3IXb1kmEoWtDESsWqt5x35ovCPNpFrSrMFbERwBaj1P7/Tkw2vv1ltDGslP9Npc3ynI2DCx
U0fn+u8Hks3dcn7Uf5vf6PkIUF0NbfIb1PcDPAnXwH6peG576isAkw32zIDXqU8kjVAoMM9m/b+u
CxWprU0A75B7Sj0Noa44c8mB4nlgNDsOzj5jHBlsjo7mTgDC3BE28KHBjRs+tO6Ak9qHZjYkjVF6
AFwwgJdFPiSjAazSUGRFkO4AgZH4SQuMxBC/qj46L2N3p7PyUKP1+NR6vYlmViv4h5rX2XMbBahj
SiV6MxvRb2N1NF/2NKgmiFcSFJHzmX1RFNoQrtBmq82KrBUoy44tN8Cbtja3ZVgKNLWDkwGUn29o
8A6ekO9CvUqW4we9ZvqKlqTgKGIBkqbjbu2UebMdfgG+BfXUnMiM5GI8B20dP9EiSaV1NurgMjYM
nVlTkbBdVk2gdlFPIRNNM9u1EXjJHDbuqxIV3bIAyJx2CYCiCzAvdC/gH6HfDKnjbmpFEACwEsD0
mt4LK5n1QqIP+1IZ2ILd2iOJDcAFCW45FezDnsdB80grsjdM/GNnw/yIko8GPUKmFRBduTdcElsK
ZFq7AB0lrbu2xtREldUw6ScagPhpnJCIHVYty53VorgxFI2ZhGtS3UgXJw194Sez99C9FEvQgTQV
OJ90NF09tE1vPvSg2/KtzKvQGGQDXuxDQUvc8jrnoHqhBdkvVjQLojHa4nsCQikz+DE1E9vS9eEC
nDJDqizXkIS4woPxWHnM2i+3kLPd4lcqiAcu+b4zWjQg1Ax3dA6Kj1AMM6b96WY6mmO9jlKP+die
9Sctlpl9Ji+tmsYVEv8pMq7AdMZ2SsHZgZEzOCEBAIYPmurRlacgWiOllYG7cb3Y0Qy9Syiw+PCF
QyXw19YWab5FhnUsdzXAtB5SrXrMi0YA9z8HPDtySujPlO1mME3QihlOu2dldzuL27ibZeHH7M5O
/uk76B2OFEX/vZ40gETkZoAduIbMo9cB5U0bvD/WjaMSR1mBoj2yj3tzhY47QiOpOFKsDW4RacXq
EbdcSZRv5iW3kR2cQOEDxF5UjcQhqj3LrDsQSkkBgqFj54StP4OWKBwUUAWBIBOnhUCRlsQM+04K
RxaD1s3hCPOknEZgFXL87dQiYQcUFb016OrmIA5PPLD7NN4qz2ptIxWmtKYGUoy1tkXfigPEe/td
9OFPBot8iUGKdsLO4x1W1Bvr/ri002ZFOAEXqsw/R4Pd7Kj59a43lpakWNxIprykFordnfymHZfs
ONceehRZ7SmIx+vPRqPQe1Rj72xL0yWKEWJrlIsRSf+bhrksM1RtT3igFjgabprqaO3ed8vNnXOL
jmYqUFHU4WHuqJttuOrPy9BqOhNz/+8mfP4PkC7X0AzQIALCTjNsz7hrwa+zWh9QJRg9z0BHqBeU
m9DTf1XNaH1TE6Q+rW+Jaf1CRtd+TbVRrgE1VBxwdjCfo9HKAY8NPsS2aS7hGI2fp9apt2xodnVd
VauFiWbGS8aF4DszjRM3zrqNMjDK/YnAfMdbs9gFQG7d6Hhrr3qPg2Sx9dxt3brFo0WcxjTlFtCW
LL1/16BsAn15yoarlvO4AcRobI2oMADZKFGBpnjNnp3R/hEpStKZerT+0niAVaKFkaOdwwhrfqQl
Omi6Lcrrsk2pA9q37IEBlOmiuNYVF9tWoncOlQHIX4QaMCkqACsZhtXiusxtHv73v5xj30NUAdAb
4D0ekIBdD5crd/BqdczLBJfcIMsrDfc8MFzMgDC52ubgFvtS5QxNQWjkMVMBRiPXADydVjpgReIu
yoEFf57BygrgwZxQyfrcUY2CMYXuqbfFU5Qa4dWLUHpOM6OZ0JFBrVTAw7y6aiCFjbonC7jQXo+c
rB9keM7Am2JFSqeVKf4m6viLDZQT3MepJWib2LF2uqdABeGdQOoIWLI+CtXHK/BC2h3ve+a7NuB4
feAv80vSH0gZqCv1UN2Oa6UNhCxUuu5nM3ITA/5BgBkBKs0oFs6Fs9lt8TWUm13U7Z73FaI3ben9
P0AtPM37xz+L51iuBvZzl3u2ff8fykX6ioFfPXwp2qTfx+qEz7sGg7BAHjlP1XrR2Ik656XlgZSL
nJaWBxQ3f3ED1S7W4N3COM8X3fyIUge8QWJqKFD7ePitF9nb6iP8exTT9bJ4SwYV6s53MWvmPwHa
EqyDC3rwfDKCi8D951Ma99/TLK2/dsOQb4wG1dS0jHCTHIAVcjDD4qgNDOBYygo4mSk6YCN2CRsr
W7yT2gDYmfJuOGp1Ag/He9zo6/4Uhd6OqNpmRrc2LA5MuthaqzrsRQHuSmQKC/28yEvTQql464k1
yWhgzQTikA6X9HqOCnCSzc/xUJy/2GW4yj/kEzYSC0kdaQtNHFzb086LvFbPqXKgSS4sdb0R1PQc
4NzgOfQ5R1yH+xJod/Nz2voFWMP1Y6gjE6nwVb7HBn9RXSCvbpqKQ45cxVbT3fybSH6QvrXRgaYH
8qmz8b1S4DOhGkSTGyvD1ewdydLQyC7Kgoh2SVQrC3xl3y2YFoI0qO3245ROfmq7wH8iwE6z+xuP
kNcZrhN5uofQk48WAYC6mWQ79POgXVzheBLkppWHYAkqWLmdMTwVkGfLjF+JZOaRLEj+O+wsMfH+
T+LxcQmDOsL30AtO6BJ6ifNnaJLjbJ7oAIp0435CdTWNzEJJL6hbwc3exoc2jvXzLJrVXWtpZxqw
T4zOQ32gRWUD3AVnQWPD3Tg7D+iMimLQYmArneJ6UYnUzP6Y3ckCpA9OngD+yW+rxYBkVteDGZ6m
NMimao85oBoBOeXtxTRo3xpAmMSBbL5VXT+tcFFhXrM6zveCgSrIRZv8JQQN0RrtD9kbbltedVmh
0bYAgh8Ic7PdgEYIoC5ozqdJlM4WvUraJncj/kkyo9uidS6YtcIGvVHLZLVlAYxx0WdvmsrStuQb
MFzbS3sY1zbQZowszB/Mysge2sSy0IOqpiScWstdCRwe12ZU57OMtHWTwpBsOjfYgXM6PWoqzBJr
nim3gVft3sztl0VJ4dppMN+DoBQfZIPNqvshgYS6aZEcuWiJCEDdXOhfyqlguKbtzQsNqTS6Cy7S
ZwOy7VAQf5i49d0Uhuf4ZDZlVrYBWkyxvhG2Ha5EWSTSPdkguveQmWiaSHN3XRbheMx4UXwye3ak
bphchu4apZsjgHC04lOONIqJI90J7Uvl2hNiWksz905lFDhXgVISXwxj/Fc4Tm/aVKEGoNO0A5ru
ku3Ud/k3r0f1vTIgzwl/6tmTSfxmoY40Ru3t+Aa8Rnf2jHAe3MYG3g/KkwzIs+qSbmuB1cUVKFL2
c8HQcFRVh07m0ZUGs0IVMgfNQSMyUWxMtHKA8Qhcl4sJzXA2UQlG/REvVkQSIip2EnDhABmeQMc0
25TaX82UGYde0SOQKKuz4dQ6wQOJ5k+RJba9AnoIR0Hmb7sg5Cm2DVYTGnunBClSMzmMrZzW1U6N
nulgrUAaygflA7qxKiUgKemdKtmkxtAdFtFsfb+evUlKIbIie+4U2R2JJgCEb1DLgg0SB1KIqYba
qdyVBPn2apGh5F2caPg3maZgRVBCc2pCHuzQNySrOR55LEH/j7Iv25ITZ7p9ItYCifE258yqrNGu
wTes9tCAEIh5evp/K7CL7Gy3v3NuWFJESKTLJCmFduw9eUihLrY/z0feJZjue9VNxfSW4lfptigE
3n6TKy1QFPnmLVay4pRlwZZ6ZOf9aM5Ospk6jFqtJdITKLi2oTOsknjnS0jBFtjL3AxpGs8tsrna
QS0WhIlaXbl/N+TK5qGiTq0Kxy/XyWhZa3LTjDTX5JkCu34wdOOQs7mhS6Bpw6EAZukifBipTzTh
S3eJRn49BQBGpBuKQ+UYPxVYRH/B7ucbj+P+ueYhvgkoF4UEXpm9gcscCEwbKa3ABnW3lAClJaP7
5AIGvhdTKkGlHfIH2wdwW6i++zYYD5bVut8ptAFY4CLU8wp7Dk1lfB3KUjAACVA6Z4zLFXIDCd7q
VgyOEkCQqFVAq3JrDMpYXznAW2of3dL7RLHQyskgu6DHsuAVJc7heTaNSX8HetPpNEAw7eIOFLrc
IWtxqrbYqEV3kGPwabEvnwt3YRAVOpPPc2Rur67+DVkdR+swB5/2riwg5AtCqbOutz0RuRExI42a
HolaofRm52JawqCBMTspdLFT7D+nJWchQYtCrQ/nzL20DP2YcjEtQ/WoaQyjU2cCQYtzxOwWP3qo
1DcAuVFaJ6y3vXvUtqWfai8pUdUGtgSyg9fovhia4YwzumANdGF5EwkN8KDmdZ8Ed6pAywCRi/p+
6JlbGyJTKET8JRW0KPOQbZbw8d02PdqO2EZpx8zPNK5CVf0K0rciOdo8/gp0y5Am6yZBdoKWMwOA
aLeRZawl0NOnef1DS6HF69WJ2a78IJhj5iVU/bE6ohlSvzH2vCv8ld3F9W4QBX/NQTEAwtukPCcT
468TUq84/n5N/Br/F4AtrijKT4po/7tB5MURzO8GhXoQ03eabKzbW7/vAc3+JeBYA1l5ckO1HUiK
lhyhpfUcyeOg8EboTEIKYs9o7yHjDxoo6P7VLhZaiWhP1KJLnRr4Gi59agkdWNkNPJGY9ioQ3p7G
zbaLJoVfTZmxoTldzzv35+s8yzK0rn0mwcz9m09CU6exjzx/nAebLK3Du4qzB6NgkCqqQ4evyAaF
IpTgFDybQ8g2O0BUcTOo4bSYhvpkZBC2Bb6gCdeTx7obVbAQOVuw3KEaXIB2N4r6m5KM5B90kCzC
OlyTy4pzZ8PGuLvjWb/PYxVHK2YV2GQZIUrHimmNbwqo3mxUkbOQeQnQ8Q9+rFCi7UCJPeVgBS4i
NzyGSZidJse5vPzOVqMUF5UY1s846i7DyHFlC7D6AQYDKaIrBw27uscSMt9DsdvQcIwddAmrk2Ci
OnGkICFxovtzs4698qSwgJArClhCqbvYPKNJzTW5zdgUP5vzJBR1PclFFOuCfa8MB1gFL3oAb6M6
Ik8WrVpaO2kbOVIu8EtQQnShorWddvhGgTrlxFq5tGZrtCPjDpjWGlC30QQoRkempp+mUxSDbDiS
BhAbOFa+R97qHjt7692p2AhAoJE9Ns3Q7atMDidzTOUZ7KTT1gKz3ifhuXh35LnzDYKi+FFDQZ9t
9s+si/6uAd49oCQPcNLWwwkUiqC+TbITx7lLHvBr/yXysby0CahnVU4+HEXQTzi40vUMgV+/+pWy
UVOG+ciUYGd338j68+RUxs/xZAu69rlOxuxEsXSByHMNgW/+WGVeM9tVmZ/+nIez2b8IfJF9s5jn
BDY0zwOXmf9kMRVu1jvQYKyevM7WSCMjvRuwCr6rPQNas2C62nS66wxFwzZOmcudN0QeECz2BHJk
7SJ/6YjiYHTWV5rBLlXLNkFm2afJBZ4LhUPmPHef2zgfzwJwNGz73vlh6/plk9kPXl3FJ6Z7RpLa
yIqi1ahs2Et/LAGrCyO+Ig/FFMx9YEjknWYH2cKuGfbuhO+v8lpgQz+mbtULCngDkZ2tatr0rpW+
j0HhblVVTacKFB+PKgVlwWTy6FuUiJOXJAxVsBl4mu3QOgLlWj5FkafmCDVGD3i3qJfK5Tm4DaTA
Zow1OC60j6OH/SLxtCwX4nMxinQ8GywBkndwb8hJdjDTgT4R4pTdOdjadgV2QrJTRCcCHNh5O3cy
6rOV8CHYINcLJsqxbnc4dwKPjyrwOvVEYOy7IAKzuTYur01qBcmXupPumTrVRwDNlGdTu7uKLyfo
mdBs8y3J7ZrvyyRQgv1sWuEnvyzsO+mF/M6L78t+8M+utixmkBcDpKjA/XJh0/EUN9bzIJqBLijn
sO9GMDFuhB5ENpunb82YyyM5yYSBEGDxz9QposY/pYm6oR7dMarAWEPhLQ8NtiJPxa/vRp+J7qYV
c+a7USg5fn3EOA57lFNlaQpIT4Qc6IesWpr7X7O2U1iAgzUuiNriMbPmDlnAxgU6kQEcXNSlS9Gg
qNmyJmRq/mOeBNUR91WCTbimXvCAqE5kd+dYbnuHzEp3V1Zmc2SN99xCpMVakZcuVlXk29QGjJ7i
8AP8y22ZAd53sRPvl7nipkaG0vflFlpD/k06l0M2gag2VgQWOGK1mgmtqHqS+laBUvDakeCc09RZ
M8mV0tRXc5OsdHFlfhl5MZFldiDTsOv9Ekw3oLm7FiUEQHBJMOHxL7SKw5YKTDjVnPUiy9VSkBaF
ZKvwvv4IJfOyIlQgRlabLFhx+SOehIUF56Aa89aToImRxU+MAqEVoEfo3KJSBLyCbHBWQVG1O59n
Kao14ACzwbYrC5DIjXWJStPJvCFAZ2nm+Um53hv1ZuAnD9i7Aj4K2xC7rFDmCQzhJ7mmNtOGRMWv
lhz9s+WG/aewBqOTU8vxkJfpocCO894ugZE0RfbAwIoI7hiI6UIoOrV3TtZbT7XwrSecTXBoDT2S
ZYTAwR6UINOauqUOkLb1zjqZ3JKJWXl9y7L41YsnDt0Tu7XXHZvaPXlRfGBt+QQ5n8w34j0H7c8M
pww0LHLBRs5Ay8bEq9PIncM1dJIAk8sMyzhy0GWewTblo5VEziEPkr+4j/PfFMybT16fjRurAF0g
dRNtq5xx3Wdp8TBkw/jUdpD9AgcJX5GTbFkJzfRGqOEI5isDTARDvJKthGCBvvRJ+7Pl1IOS2Cz/
6i8x4iN6GdJakJia57lyLzHLDL7jF6dpEGw7eqDp91UIjPxoNusI+ed4HZeojbvo11Wd7VvZN6ig
1v6lr/qxerS1CM8yBygRqseal+nOBJh5a0gwurfu9BlMokgWdP4EVio7/5JM2RP0QpvnTFrVrZ1p
gihtx8f624DG/WOUB+KuClBmQ/bGRc5TIm10DxZ0494rWwAQUTX5ZcT/A+D7QX82pQv9Kxb9Zcd9
fvvnNYiFxP/VsRPDgRPEFAIfSr3cs6+p1C1XFz27sn0aqhr5XM8zToW+DMwOIcpC/RY1O0Dt7rJg
NE5kslGzl6+u+/OY2Te3RycFw+zHMGrJzsfY2U+3ai17WOa/GjLPRjel0dd98tCYf9+dZu9LaOu4
Q7MzQI6+i8IqWhl+a4FaEmSEP5tZXkRnstKlDZSxC2z7JakYUok26KRuLFDORWdqNq7CyDgTwX7K
xB0NkUUbVY/z6ALnIaPb7WYkQFce/YwPN02W4Vj1V4+AA9jJf3HaJLvvvMzaoopWHXhUjW9DW52K
SpnP4HdR912MLwHZKaz6CBuN+sQArH7GcugyjLN0DWki5CjoLZraAE4HZXFr65et0KiwWF+MHszJ
2m6UVn1ggGaiwhpPvkrj7MShxrpq6GyX+iC7jVbzF2XpUzh9Mywois1jqEsOsuHsP1rRd2mZm+ai
LjnKDDLkY/+DsbGDYqiMn5OqVY9QJ1t13EWxfNw35sYBddaO9JlT7bWyHtigBF6hvTQ28pD2TUsI
CLIyeuY8TQ7j0PTQS0A3ZCzCMVl9oxoXP+raNIxxe/B6VqzJSTavS+4yhxtnMgGM7Rzw6wU6fZqy
t9cDwNJWZuXrwsuHV2AC2DZqUdEVFdbw6skOOTQp2jvbrasnPDxbNUVHjgPwN1TiyB0TQ34KqqR6
BOfRhP9VPBL/bxEycuPDWBvmbY7TvxTynG8CpGFbVnTA4gu/vgXCv9qiLq57TZT5aGvWT1+qOTSx
6nibD/IyFO/sObTQrJ86tAXb5cjbVwDxrJ3rVn28TvLRhu7TP/vxoFCzFhcnA4uzNeh12SMbI3cf
MW9CRbWfon4yyzbgdE7fkSE7F65n/+jAcVmytvzCRtteF45KHoTBg0NbO+3BSjTBTOR36xrVqX9J
399VVZMdXICmN1EFMHLMnBgyCrlVHF2ZHcjmaNA/tbhuUdekEgEy0sXtoq8cnNY7CiETRCRBK+OA
IhLazqgIAFHUkQTWiEhhCM1fNnr8lz65KZBsIJJLj03k++fEa7Hr3XaOCZamPtSPQCPv/bTkz+BX
PjL9nY6EVx6UUUw4MwuGN5xuAY7eJxdhtg4LoVd1EQbKdeBkxmQb4YfzMJpgQUi45332bOUcXIa9
+WQq/3MCbkn8SYZhgxJz/3NjSGuPtWG4KUfL/2w2kF9oC1VvaayZpubOqTt3S2PzqAIeGAoYO/Jm
CsuQusygwK3HOi6WtgEQY3vyopTE3Yw9aDupW0E0buOaAEbIoCu2vIByYyMa5P/tRJ+m6aMAZpm/
mgXkm1Btpk8ElGFtahkaBwqnwHnM9XDqC13iIQDvRg4e9MGklCtJ11ZfEs7zHRJ/8SxwSw5eA91+
0ScjAOL1itRYiJOD5/2uY451Tz3Ii7f7Elzq63QYwIemvc2Hd9BeC7rvFxouKul25QCxkWU81xFI
iOC99DG75H70XKf95fh/3p8UYRI7cXYFilh8Ze4BoGlf4y7HaTIK35FEn5rXUp6dKKxfsnIa77PB
+IusjQ3OCSZce0NdlJEJMAoJ9ziPSaanoWvDhymv3U826FFp5jTw1nET1So9ZpA5KrXERF5UPy+q
FkgHexARWRzYB0KQgvpG14CFhsIHpn5GZl6c3i7h1KWQxRaVDjR6JJZEY2W/U6lCxkCiLbIw31PX
99sn1Wp2Lqd3HnQUlT0EIMe8iIrdeo4aY995gH7DPBdF+QKJgSQIxrePqI+5Bl1CQXekKOr+O4oG
5358P4z93tW40uVBIz3l39m6DLAwXqWQGPl4KukhnZ9XMtb06C5+P/DaTdjit4WmnSMTySXAt6m7
6oGUfQaU8QkAS35WsTk9o4wV2784czfkbCbPeejyaRO3KMpCAVNrgsQQv8Pk7WNATrDditZ9rE8l
eVoC3CChPq+ncsB9vJkAat1TcJk6zm3m9u/zVPq2dZHaZ8fN//u2s1NHtMgmXtzay32IRo2GMf8j
6A769p0C17FTpO2Jhv7uM3TF9E7xnp7345/v90VypyJ2bDVQeKi99oZate7+2dbHqLTHAhN1dnrY
/9fY392jqPE9KNIs317d3CU8Mw0p/QEIIKNBoZQnsGzymuQBebL4CUmA58z23bfJzE3ki6diPygf
vBFlnmJrG3BoZuMVamJz+kQXAOPSNbMTcWgSgVPKuoxPHAzU58Ke4qcqhkqWbSS7SvfIhCwQ9oRp
aIMIF5PIpDNQd1IkmyA65MIFjZzTlXtoO3rfiq75oWK3eRuzWiFv64/PRoDPkcu8vOeNAw1goL9v
egv1RsMEqHODA9w738UPRyub7Kl2sGdus8p7EYMJ2ngrEl+nIbitQPYerf7X/VSopuckS9Jtk5RQ
83VaUITq87CwnvDaoyYo3b+BKE7uAtcrbuhCdmrxPP4Vt7ip5X1Ez3PVPBm2BYrjGSQ715aK5YPL
YucAaW3rANBJ8dDmnK3bUtVfIEF2xK9d8EOV021Z2cM7tPSMdQwJ73v8C9OjOfUQ9zXjaF/1+Q4n
SsE9XSyNau4cg20hkehh3fQPx5QmX8BQ5UED/pe96sPw9p9zhDoJGQdNsenzeDhLlLKeR93yJVSN
itb+jiMcu9+QjULiwJr2pvS+yz4U0AD6GFZDHvzk1BoRjKE6gnxtVyJsmT0A2Icmpnst9mQYUfG1
zK4/CYXkngUc/MfnoRE53XuZ4WNYGlYgdsG2dwTIDjfSHyMY+8I5fUwwz5eafr6usKRYRz6kZEzX
fi0aMNyZwgkfvK4v7iMAd6lHdjy14QNz+l1gQZ0ChESescKOJQHYhLEjxdHFxXttzU1w9Td1jhhI
e5Y7bBi89RKT9ON0HCZDgNgFdyMHG1DXEYTBbu7R/MzLV5YYmnu6OX2MUsavjpiimznMr8eDbULJ
IO2he7XqvFDe5faThdocPCPR5cUY8mPrQ5Tyyu6nqIkoBMf6Sg/IndZECa8HWUvVBShY/5iFJgXc
wN1VUeKuFgeYpPp9k4X2ebIA35tyW9xJ0+7PsUqNtWhS/tW0vwd2FX6pXEttvSrMblDRzh78VLDV
2FvsK7Bkt6LunBc58Gwfgrzn0KpcfTJ59x7rGZRRgVp0kNhWDaI/ovgTDM5NJ99A4bwvxvJvbEqe
OCg8HpISdQKig9j8VLNpF+ku2YbBGvdyQiKkGxz7gYINq+zOpUj31OMOEGVWz8GLKLvwBGz+z8sY
cCfXCP/wRB77w01dVo3RPhnth6thQKL9xyxTgtJPlMzgLhfNebLctMGE+s+h5BloEDWzIXoUwHft
KM7k6oc/yWEbhWN3An6+O3n6Aik2bA2oCZ53NMkvqElR1Cc/tZbhc8ziXqIvPPOcF3da7kwjr2+0
TEctl08/INDohiCHTGx3u1SnzQVtfSPtlaPYOHtyXep2UdWW2kF0XmLmUjcyxlaB4rb/9i83ohbN
wT/us3itCXSCNpi+12UDNHAx4uljdhUfpbLEngsze4EAJ5iMRPbtjxGjMck5YiyqzzZ+gg5lGqCq
day7L5YXPDG/655F1IQ3AYhaNziz7L7wqX6pbdN/ikpstT2nctZkL1L5ZaxF+QQ5M/+2do1hTfNM
bv1dOR5/TENwMudQpZztlnJA6Zrl8nG0pndg77MVqOaqE128j9bvbF5ut3h+dEyaFt/+RybQcv+V
CLRdn9moHQNNKT7ZlZyoACw+CMc2eMRqoLmFtro4QwxDnKkFhpWfrQzgJQnpxAPZ/zOMqW9yrMC3
pKeQJq+hNZ4xAeJSTKRkVZ+aEucNurfYr2azUAW4V7X19xwG1bh+RSHLMMsV5ibPQQx35Vi61LL0
05vFk7m9+CxQX8nXQGsUG39gxZ6j9nMzc2GryNmKQf+gs2Z4khCYKy3nhi5WZPTHzCi2FmQIZpN0
qhzlzjokzZwMlfIfLpVEzU1ibTik5pHZLaLxRjZ5jydFN+kSqzbe55bxaeqKnyayl6G9jx0rOVVY
l4ChgjvluTGgJ24DDUc9ugwGygU2BVZ1KFarfuBXvt1LCEKdyVu3JhjTqM+hhAG1TyjdzBMOKq32
QqBCPByLb2OTFfedzNTrgXtR8Zri5+5ehOxb30/q1W7y6Aht8BGqLHCWnKGaqYOIPHUr/vznh9H2
/vUseiaS0a7teC4qIsyr4iJVulM0Aj776AtPTi9d4xsnl6EQh1QgKwPLCmzD1H6xRVkA7QmIR/70
zHKRE8Qo09Zn51oxC4l18EYj2dmvHDuc7gczk/e/c0CQvjqIqiqwaULmNwqQLaYLdXvK/jrac+Vm
EXbwYM57W+zQfotQE1fExx6nOHetvhQ4SkEJwWDuqQs+5mr357+fc12cxUyPO8xCxaoX2I4ZXH2X
naJ3k96e7Ec3Ch5TPBPnCmSbN27V4pBLVypL/bqmS2vh7wYGErmuUp5sIbZqvfReC7GHyPgRYjXi
W5EN1WjwUsV2ET8bdejvWGe6p85JhrOXgXnLt1H3eYFjm/FnBEWzOUj6VoRPW+BqBGbzvLg5JDk/
XMdNNouAr+bOOuZqAHwNGIAwEvmNHxd4dxQGtICZFC95m/xIGjv8YRSfY2HX3xuQtoNULx0hl1JM
O19gc/HnPyw2BNdPpsU9K9CPZgAhTN+9Kp6ScZIPFUAwj2750gmR3mF5UJ6SGGz9SYGUb1qN4cqr
Cv8rKuxBhI0/oozCl7os2ld/QM7PM1MgloE6WKVD6N/aiYk8d5iDbj515Bey0eUiZm6W5nvrTM8h
Ci9wvgZtcNQYYzthWC8o04gPynXrPQ6S/Ne2ywAN1/LgqKheY1kS3uYga773IV+yyjP+N4SC1D5N
R8XWwvHGkx9N44mrcsTqp2DdwdV9MtIFG1cfCroNTil4/nMIKOLKDGg+BLZZWOFtqSfyatTCr4M+
kls8fnzlt219k1fNXcld495CHSLg3w1PsH/Iuy0QtmG2rTILR2She/aQhwXTlgRKKejVAaDIejWH
9GMJscQIhSQ0D8VYZXjIG2PC7RsObgrUr57NsOu2hRiTteVz60wXcswxCnR5K7sM693iXmKoVZUR
Prmvbq7s1A2GJjtVvXukOclEF1nFQDaabmRui3IwUDSHm1/FkA2LmmmF0htQUOuQquutY9On333P
tKF80zgolqiiGz5Bth2H+OpTHIVqJQbR/gApjJdk7XeQxfKVY8TVjQJDvyHXkwn4Io4TzWEFekjU
bKveh/J7yDtoEwG7EpZFc9bki1vU/qp1UEzNOUq5me0D/CUOYOf8HPZNw07G2PHb2DrNvSlV35Mk
fi+DJEUlD+tx7CnG+7oAtWnYDcljYkINLOCGiVLOOkUeyyk+QWexW0soy7zYbgvBsCqYzobTubvR
CJt9mzN+W3FrPAw41r2BCLB7tL0hOBZSZTfCFXqTIX9ErGtXEHhRp+WC832wS8fZYAK78cuDx1+o
w9KnFgpYcABPTRp05V5sNijCsZjSs+V2KORqcV1PdBF60bwYNTevhy0TXnzyubm4Lj7v8lEv7nLR
FPTvpaEXN7wIuGjSXMtd0mpKfv6pFuPFrS9GXvyzfvuBlplBdusf//x6tbzr2lSG0wCGn3wLF7xf
ryFx+FHM2gTI5EcJquhVW7eNC6hrLk6OaX8uUmHezza8muP9UCqwUCaglt82cWpuPOFam9xK+qOf
ojgbZS62HNcOiKAfIP/r3ifYcuWhhe9Lhy+JYQyAfGgnXZTBkwce9mAS7UAo8GHnId40UmDHQbYp
TkrUOZlIAmZjUh6WwKrI+G3I+T7M9D1clPiuVMpAYYMUHh7V/CWKErSUr15Ayi7WGRjMX+I4ABzG
G+oXZFy+B7zaEMH3fBLVZcXGwXsPcJigeiTHoG2QiTS2BqEWAAYqNjaroCpFp1V9Ff8cQ+FEBr7Y
ruZBMaWxpTh8BZ1152bl1s2z4VwqoNNbLyw3AHv154uL6oe5SyE4lCs3th5BITR26gHpWzWN9XOG
wEvd/mIeGtjruS8GdibSUpWePKyNaG0EVlYn+xLJRRCagJkEpzvhqucKHGnAAN8byBHiMgQHG0gg
stOF7HGhsMquzKNkhm+v/DBPbi0r+BFbNgqejEIc7JSZoNuszDuFbPidrxJ+E4ppd2Wnbmjjnwgi
+W5DA+jS6KHUipiF5Z0Z3pg9iksh35Og5DYOQYAcjwa0SBV+OQHmXeVejq6+ZJDemrTGh3GerdS8
cOEUD+LaCcCHZOwFG1eqRwmnAYz9U11CmAUMj8MJWGrrqfM7oEBH0ALX6ZStqwbaCnUApoa578py
3dhR90Bj+wGHhiW0FlZlmQKcJFn1PzCt3r82kYyBINjkWCH5LvOdq4UnzgFAMJNnzoMzjgMInDuo
Nd2SFG0QNvWGAQqOk3LQsaiKOVABzgXSSKBiIVtnR7sc+GeUovARg8XQHS3AUo6kZUqaqg3nHByF
wzfSPCU7tVCpD3ZLM4whXzi5HCeBULEB3Tp4fyyQie5K0X8FsP8Xlc/M8EPcQL5mSaAWXWbWn6W/
xOTIeYPBGKuHxBAPk5YpTAzjjiVl+mDpXoQe+ZjT8M+GG9+zxBSzT/dq23b2viemtZG6Ad5RRg9N
9QqQzKwS28q1h0957rEV3oDNX8opb6cWJ6UgxoZuVNL9DYKVV55DkSc0gVlCCqR9Mqww3U1DYdxa
SSUOf34Z29cF6Ywx1/ddN9A7MNPzrv4vQbCDgsQm7B5ztwWMYxUPIWpXOmsb+qKFBoj0jlkUVNA0
zat7WfBpYzmZfAkcQ66CoC6+W3677iAnFK042JzVkIx/xUq5K1YN7nNk4ZzZGs2vngd5LNMXqAcJ
Ag4mW9HitTP27i2+PnW5SfMYT0WkTrarCqyavcy9nYOg8dCBPxTnjkYf/KUSeytTqd6jlmObL5rw
FDCjfgCGCmsRA2fjRTp0m7kIpNJ0Ejh/GW7LeHdRF8K9lz//FTn790+a7dkc21nwQ5oo5LzaywbR
EE1VZSePtQB1Wl2Ccbj1hqdQZagIcKLmPujb4aaW07fRbb45rs3/BuW4Am9GJr41fiReixAp99Cu
0/u+NIODm5nhYfBrcW/6xbBxIVX82mMo/tzBynNLfghN/5vhsPbdigNwZTRxcCwrj711wa51Vfsu
exUfg65stxSVyuFz0zOJRAeDOjDDBjkb3OEusmOc4StzQkFOUmzyoMg/ZdCWvSuK9rHug+wTF0P2
qfTNbTMY0SP1XGlKHPDy9tjqiACv5L2HE50NDTAmBQUiVT/SZDTAc3RtAMjDIOyD97bGKJuOqu4y
VPWBVoLPGGLCFFtxkW965ZsXiGFyGKBQ0wP8ZD+OeN25jpM+YmWQPqbS3Az49YfQnz9E6zJNH4RE
+QI5Zdumj1kEYRaT4WwG6VmEGIEIVwzVnHuh3RTjeh1qXcMg3fF6GiOcUkwAU4S+Fs5ADN2O+WBK
8gPerud5fORaDmGsQBinY+iGo1mFJxDwvM2fJp6a4lxnFapg2+HhJ5t+mvoHuygBc6gUViItA9G9
5YR3he6Rabn8zjaP/RiGOsXwxvVleMMT09wp1/BWQrLgc6K6tV0UoBEcfH40QQC2aUZveEtGgHkV
aBzOFFbEoKrS9jgz+REaKngksuG0QH8JGDxjfG0PG0tm9H+RF/zOjbvzwiQF9ULxqhL2Hdke/pi3
GcoBbNWuqRxa2zmQ97+zZ030W3voQVbE6iqopmS/SH9NnkDAJUrvZ4Jf0ICh+LIrdFkOVmSrMa2C
wxT7CmU5uk98vkYGjK0Naa7Z5sWxwnF5lWxQd/0dqmjGW97zWwh+qh+GMd2Bebx/y4QEf7TTAARf
+zGSe06zy5PS/BQNLF2BUxuJYsa+tEnvfQ5kq1ZV2AXfej/ZDHWsJa7qGKJ1SfBXFGAvN2Vj+kni
EHJbhYqdG7MGC3AXDocg8JN7gSKUjY+M0zHzqrcsRwEDlOHdG6GpNalFNj9SqCjvTY7N4i+Hm7EC
J1F6yNykSOpfzDOWUIAa3QJv2Y/AqkQhBjCsa0HJzFjnNas6RIqTmnRpcihTpspFGbRZ5fGmNu1X
EBg3u2SanNPQ+s4pKaV7om6qoByI/OivvjAs9DsdNEd+jInJQ8bFTd3GaXD8Vr/XVh4cLJ2EDCfn
W1pl+T3lIL8nMsxeExyV3QcB2Gt0BOt5DB2sethQEpOn/rjB/tmYM5w+xoOiKvs5fnTtHId5Q3Ef
qhRn42fbhdhXh7RjArmeCKQLdLFNx8JmsYx+9lNdvpcXCkbyF1eRy8gr9+KgKai7TDupcFz/+ZcI
ib/r3BX3gSLWqzPw9pjsOisYgMUeqDfRPcZJVCLTUbqgPJKy/Ar2nU2pFY0Gnn9qMi94ncp03IjJ
MaDYyfb4AYvAIYGL7ZdfFMi3jp5kP01kd2qU+NWszzdXDtkW0QmHRU9Xdh9qUPfQ+9oMAbRbaI4m
Mbc8ZgcAX7HNUyhcC8Ey9AZh+nbXA/u8p27qDa+BVQcPNhftU+6Zd3FQlW9dDLTgJLNpS90yrpqV
j13vHWuj7jNenWuy15C8Oo1tCtrO0SnfygEEEWlRuDfkdcS6wNL2tWnjFvzG8b4TeIDzTeIPjyIR
Yj+wEapB4NYwb0TW3QlQQj5kgfh5aaG0t3Kttj+UrpLBKrP64Ahe568UMttiz/7iV0UCJiMdkkI7
9YDKumYl9VzLhNJpz16p0oPlm5+SzgU8OzaeEteuzk1aSKBepfduJDixLTyQreCMe3xMhfMXZ7H/
HqGKcOOhdPHUT3gd+aDYKafJewebm7Pzw2YH2Gm/XpLnTQS2K8qYRxJpPdeauj11FwcFk7cDAmRP
jqsJkBrNVplIcPyMJPIxYdNdo8uC8Te2blvNp0LdudUVLqrSTLVdbOSodRy16DLIYTgwSAnV2xSs
10+9mMonrPbUMdT5fr8dwXo7tH23rsyM7ee+k3VrP4c8I0Wj2KU7qOwB1JQQ20M9DjihPQ4saRPn
N1ZUOYe52zW2uq2QOQDBtA6iPrWCUCKh6ZeQh/NKzT+t3XNkbLXToSziaRVwy9iGsezfBsfbE7A3
nSyGjWAXP5al6E6TMKtVF4CtB4sL/A8Kw7uDFoOFkxqkCaDVlHz1B7mPJUrggHeq9jVAtIdgyOWL
qqZbCpi6KAMLAoSLl5GJGYlnFFti/xlhE9Tx+G+rrt/yToZvoewqkH46/KnywIsJsGJ35o1fHU0/
kkecJ9pnO5v4tgE5zHPngVLT6cvyPUE+ouyw6eD/R9mVdEeKc9n/0uvmHAYBYtEbYp7s8JS2c8PJ
TFcxDwIxSL++Ly9cDpervqruDQc9PYlwOIJAencIHkdtq02dZHwHcsLS7XX10sYAuuqmVRvQeLuX
HJAll5v9jwF7mEuztsqDmbQW4M+os7Zl/2OqtROaIIpgzyMeFvj9xXPajNaWWZPYS86m7CZooQMN
HtU+HYqgOmA/XbbYDqC+tBOxvZRsOvscFCY3gQYKvPSMAOiFtAR+xbjVcPz+McAZczE6dn/T2VD/
70qwbLDzbf/wDXWuItt4LMBc3g26rtauEZjf/exouJ39I+OAfkZyUYEeAHksfK8ufhL+kMWr1i66
MIFGTX+mnmKA+/V3L2qzQ550yB+qyts62sLeM35+FyNWHiOc6DZYu+q5YOt3eyVTo3szE0i6GpBJ
XvRWLiEL0xfeA/VjIYbU3ivPnS7jsAQiyptSAMYy1300K/3WFLyAtV3hPQLwPy2amOe7SycQXiug
S4MV3I68R8vh5a7q2nERzMluatQnPVn4pUPLZ21+70HngkZSCLjQf74SD3C3p7nM/3Qlmi2F5O5/
utIloQBU+ONvguPYmws+auF45tpuYKLL5oMBisLlLIIuLDR85zYdLu1rkgZH91N6rRa96tJPERr1
KQvqtYuLlF3Wuo8euBSrevaZxtIG7MI8/iaFH+//HC9Sx3ia8MT2d/EOorh7p0mqldXGv/ARNcLE
E7BE4RFmjYyXWmKdF3TpdMzmOCRLYYXdpa8QCVN/F0/UMN13QHpf8nssXyyApQCrNxMWL0o8k4ep
CWJJDzdkqE7ZcbG2mIX9IGpbY98f+7HCjxudxmTBI6cCpO66WVPMqfLivbvQHiZx2xRS6enncZcO
SqdD60TtSsBlC/IGMPWh2CWHPHouVyx18gNW8vnm8loos8UeLC4Gluim6qL7C0QYv0xdDL5xS4Bi
itGhmOHH1+anWJFu4tHodiVcgSBC+r2rsxZrtaB74fDp0lgkgg4r2A3ufHVIcSZLZ8VtkW1Ls5Uv
QetjRY3dMim74QwE3g9UyuVLbQNvGVksWtMgMeiXYlIezJnt5t5S3m3Tdyl4f7Ja11mhD3Tg2ai2
I74S1EoEIFx5X4K1NcEVHHSiBgGKQnILbT467wMpWIkAQmiDkS8vgyjInQ6GCzQffsWbjYtCmBrD
ihffLW01t243WigbwrQLmhVOvBogf7wozKqEkym6rwcs4QKs1boGPk8di1dxPVjLTDYDtD06N16N
KFAuaggVL6MZj5SDvbERvDpy4FPZKoD58N6BJRBbUTdI6KA1G1+jQ9HEj5RAA/jkY7un1HIVycDd
mH433Jk++x02FdP3oojbhakMeSLxk75q6+UIROzSS3h7qyb/u3B74xuQ++med/ByoaaELMQKMENw
IOHg+a13oGcR1QwSE3Oyq4vbIajKO6XT4AnezO6cRBNWsfudWjSha1begpo2cH2XCalpNFAVhGl6
SJNSaJ60BlP2bpqG4KliN3TlP7/KMcBTG0365VVSE7642adXaTogkILucJmQoQIqmvj5z68yTXS0
yNNygH0XludZJX+NeaHXtGKnNT7F6exfYpP4OvQ6HvdcGDi5LioGQa0gZgJGW28JMBz6CYRcFbND
ISYU9j96jWKc3SjLzFguWDU0r6PvsZ3oIn8p8la8Zn3zO2Cw+DVOlTpnDSrwUJt+bfoiWOLB0NlR
c4tb4/vQIcqwPp2HYjnwu9sX0xm6aOMOGsTNFm+Atb8eNLhG+0YMrreiIL6SMG6g00SadQunrj/y
LQvQ4EhiW9QcUgfKHd0iMCDoCOtjIEyrsMbW74HPnkN5h6/BEXd/mARAxz9exwVoqEIF1Waq/PaW
gaq0hQotPhMJHKxDoPO620aUYjsWEFtJZk2JSRfoqSdXbsGSy9+DNJqyM5DVcTPOwksiTTGNvoam
RQI33xGbW01u3xVVI57HfgT7BWiU1LO8VWayYgfzoU/xTANlDdhmsfPmuMYaFote9b2Y45Tfe6nY
AwLLQ5LBleBFpbbh7Ego96qMq3C7A/pu1rf5SCGhXCeH44JTSDw5hGDrwoJgCUV1a5PxzlvyzOJL
PAvJs0wceYb8QXea9RqjILUD4BbRwSUcQFC8N7eF00GrMrWKdul3cFdNp+Yoy7rEL9R8OjQSQkke
anQUY6pCt8DbuvyUmUTqiNq03lJ3rT2wEufBX7MHXvQLbARXy7gC9CSk/k+nNIiGWzXQDsr+yQzp
Ameu1IJp1W+pqX3VoLzsmiE1q9pDBYJ/93xX3n/Jx9O0+2AO/ns+atDpAiQ/geqU9vp4VwRK38Y5
MyCVndzWTqBvKUQHzkCu4eB9htcYpWjbA5gX6nBL6rgOw90xCvGxDdbXWDlPOlXWUw+t3P11JjnV
5q0NPRVYx8c314na1OPHFFvj1xCdxb5TwALeebtOTXHXw76mtlq5oKZOgfCH0xxux2py1WUW6qEL
OsMMWZSs31KM5qJX2Kh050P993idnpulcZNg9fXxtlBm4UE1K2Xq0ztFUxswe9qgEqmhEAOtBrON
g31WFgAlg1j4w9PWbhhTuIlCymzRd7F+SxsjDR0DEBjLh3e2D+DvOeEgIo6dAdVF1B6OnS3FOrFR
LKn5KBa1SPWr2Tv3olNjjDpuCOZvChEiDzCarPFeoEyggJKw3Lshq+21N/qwgG4G2JZNjdwYgKOe
pzZPlxWWWlbDpk05wFyJ2WNmhXTaTeXGC4r68CmWzzkK6uhmU7EDpbWzBBnFse3drE0YhWBVqRcB
hxQ2CkgqLJvOeLUK93s0SeuXzrp97Ssdh9iIwP6TYHATj3+XwHJATGlI9hEE6n9FQ/U9wMLtu4TM
I9hviX3TQnPAnMU9fKNqgKZM+1CSNAcFc9put8wbI9di7wtoiLjzoa9N999qg9bX7ScGhjljFr5G
tu38pRDiuUmsmZ/LOy6MJ1L8J0X/blb4p7MijTPoXysX5YSZ5gOpl8M17+9i17EBy9tDVIK2Vr+1
ALg+TbyNTh+tYW4ZefkmsKl36ZtbZdspGMRKXHYuStpA2y9R/3fWl5JlZfZHoNN/aXJ3gAbFtu4t
55bBQWUhrdJceTCZ48dYCX/VzS/+E8zzCvC8BFMrNqFY3hirLPJ6+OIY+SkZffdOs/oNFhzWHVyA
8xBPO81RYY9lJZ0xeRps/PzIDj+xyfc+N8zfmrJvwkxASslkbbruMjs6xGXJ/2Wz0PtL8Y/N9Sq4
zbqWG1ge/1K1gi5Rmhnd0Nx1kA8I8BRXmeZDN1jfk0yXvzJuvup+tB5d/B2bsRqyrVUm4+M/JWDt
kN0o0xHHagSTCTCwHl9M/LCSKzX9XDpMgk6cc7m+xgTQUbtG9OfSAyuuKmuIvqSZ81RBlTwsoWYN
Yr1tX5rXXujJeSGwRvN2nDwbxnFiRnafoh57z7kd7crEbSBfgSZ1REx7S9RAndU1Zoz1T0cKcaBQ
JNsYDIkFSgTYCA8qF9XrKfWgLImzyNQI9h/ta3fbyfukSsAkhMHR4Z83dJnzFzCiCxSi50F6nfkB
zN2//JMSybLM0mI45yZ2ae1Zt6npgW+LagG11d7MOVBX6TaRDr5Ioodj4bU7KnTiAGfQWUdsXSxh
NAvp+64Zl1NmDg/J6BX3ynrFntXw0EfV8CDxTi7cNh+21LSsyT3YXQB1sbnXgxvIA4SmITycBCca
ldcNX2ed+Q2FpiykUF2V5b3tvlCDrqO66fOsCX5al4UFFaKkwAelllLIsMPC6ggUanuks2zuCcr8
PnPzaEOtSx4NoTbl+WPzvU6GFndZQ62bAtKcDXZuXm2HAQFddM+oJvb7rjQV6l7ceo0N9cu12uLO
EYm4VRqbE2zsrddsGp1FC++XA3Q5iqfcqbY0D01rgo+1iYYnv9qPdm7odabhxqEyVh0NA7Wwthh2
HfTurBPF6FBhgYdfgln4Y06+jKMeGlzVjtGF8+gqD3oYJc/TNlnlb7UPQ2dVTDCzxV6hqmUfYnvN
OBtt7x7qGP9F6uDlz1iDymanXbJ2KtfZBSxzHv5mYGc57sFVErv/jTN+D8ZfQRqErtDpDfHUxGzL
AfBesB19kKuu3DXqgHI1dGkLfFu/dPx5Eur0gj76OknruPmh5vl3Bwu1CZT1516DrYiHaWxozQ/H
c3yY4+Mc53+KX/OBs/2Ub4/MfG40ijyGXxirYggu81zzaX6vZAledom6uus25TJm1Qb3BAXBPNwV
1ySsxD96EjaqHYkm5XKA1HPvYCs9PrKEN8/dlKj1VDj2rkqa5L6MnS5MJ7f89ZER+KDtUkaEjZz7
yoI9CWVAR/CIXcV/mKN2smU8FccsCvwd3SLBXetu6aycqm9ga/m70TKGZDU3izltGkdIJ32kfIrR
TfVjWG0UUNnjWImvIjxHwU/HdZN8eXHRhCV0s8xAMlvF5LJZGKK8FeyeFJbIVLNPp/IczWnJnFbI
yT1Bdi/GjFmgAN2V6kbVgTQeROXFW2heBFhd6cbY8z8fGPdPQP12m2ucVUC1QigxhhYNdCX2nigg
cdvtkxaKGiFJMBMeP5p1XDySe6YgtemM16dRDd4JJm+RY+U3rXadmwzPelCyC2K29O02X1KQDsAw
owdOW+7Q5jdxBhU8iqN2DVG8eUDhDNuhT3H1jzI8rckt5bgojAJn0YaXcwqXrlECuDD6q39ew6sG
wr3tADGTxCpmxqVq+6V2TA+l61S4kMJFWxgDrHztyAhBLYJoOSxBIAYyTKHmBl/ZeQ0TPmpT16BU
e6Iz3Av7Aw+mRUq91AFV/vdeaoIPet96EaD1OeCS6fzFnw+VM8yM7mg0F+ADRksKOl6d3gxNgEMW
jnhMxP3fLcI0w6PXAkBh6Mxi94ycsizNKqgQ1HJDTROotYONr2CYwF3qPnJOUVTIFmKBEFO5HrA5
L5ZV5OaL2PjoloWE4IrQWG1SJrUvZ5rNc1TlozHE7SaAkOheAbxi1dhj92HuFDtHU0kbzxspQJJ0
is28elkLSy9suMCDUnrtb2vHPgpwjsImGszVp36Auv8YXxfpvZ+oavupmwZ+aqMKGY5Q6T8ULrFW
50tAYsW+vBi6Ilwe+30cMFRdP6a+vMoBktwbf/Rev4ygZkN/CAqa8cqu2nihOiD9HMezQ1goWLd0
cMw+OmUtC+XU2JcQxXPfjneixFrn2tHOKZ7s6pWuIRvBTc084PEQ9KsArBA1ALY9zwy2qAj/+enF
/wvHx+Nm4DjMtT2PmdZXvtlUeLndAUl0hqARmMsw7711APjaji4fsZD0YLpW6WCZsy77VgYAdxRg
TfwWw6oUJLbf1dA/Y6kRv9hWXCzHHnfA2EnyRZGjNMSULE7ZrDI8ObBI6IJv5sTlTT/5+FLOYXdk
GSiiql5Tkwalv72rIXc7MS8glC8OMi38czsvGT5a1JcMUG6f+2puJWs8VIHhhUrFLR2Czn7FY8Gw
S53a20eynA7YbobPAqR5ULPp4X7iQUk1t2T2Vte/gevY/LQmFsAnp1E3qQ4UWMGOWgF/azzj83wc
Ap69GXEL0KPhPfaOelReUk13IO2OO9dSEDJOAbWLeGmBy6XNY1AF5vFLE/qb+l8QgvbXRQLzfI61
AXc84G2YTQKnv37cg2zc/c9/Wf8dWRM+4niueJwgbgFDAOuYjCPcWpxxWveBBuF7SsWrKZ1VXJnW
k9er4gjfunFhDEjzZyhSAczZSQWmA70m6+g2eudPpS1+mnGLZ9kJPGh/cpYDG+ynkh2hpt29AuOw
RxmleQqmdNwXlQeXPW3xf/l8WvbX9SpWQKD5wBYN6mhW4Jhf5FnhNO/FddTHj37Trpw+fey5k0J4
qpIPselssUnqP/cQqNvbPQNiCAa7zzHktZcSBj576k15uktbJR6mDoRPE4IHlNVqqbcqgprhYw+F
w3Pn6PIYu1W/NFMz+en4OqxLxl79OhZrUCW73RSDDWKk4hsl1Ca2SBxYRp7hRFIuZQHXjmbKsYAp
63uHe9V9VyTx1q/NenGNYWMhW3jm0GwphTrUkC0CZhVnu0jaTeJ3FoxmQS6BJcgvSqiLSkFJqLbC
AN5Ix4CL1F4D8DCtoUefhLghjTKEhNwzBM8Bqqq49wo10hUee1ECM2Ek4tuwmHNbxb95JqSP5ng1
ML3igex3U+kWe5FMkCKZ9vn8xVS6zvBxwGYKNX2rrdaBaooNyX+LuIPQqgf9LlgOet/A3XDxA/2s
wC462Phjoyn/CUJc3KwSB1jvaFZATr3o1xjkFZZh3Tm1oG3pQnkvbJrcfOy0wZdDrdrbFsznjZH4
wb7XqT7E2CbY+GVanq3cOMQ2cEBxK7LjqJa96Q7H3uvGI52BQ/p+RjGoF2DrnNmwKQhKCdUNODv8
832TEe52lkGFddDb//wXw1qP4ys3k3VN3Dj/gsvtpkKqui6TR8A8ykNVuPbJd/ptQ6aB1FQZdFOT
CB6BUZU5p7KT23Iqu7scjKnbOK4XYCIM57rk06qu2XCOc/zP6Ixin3o7D7af7cAX0i6Dh6KWKzYj
q2BNoo5aAb9mz80O2lybDhDkNfX2nWoWwoc8K/Uqsz+UJSvvQecFgEABBR2V1r5LbeumZV7yUORj
vm3qflh4Tp88JG2ljp7gPyNRhcVglk9R33p3hRUfUUAxvuVmkxxzw/VDahZu129s6E+uqNmiXATq
U6p31EzS8TdRGQweBxg6zwiXIb6/8ErHBvu5dw3Qo3JXR7MuatOv6BcB+Nd8wV3NDx59wsZuAbB6
+TSq1L+VrfeDsrypw+p6HuRaMtRwtJS7zh9ZfgJ45aFiUF6OI8hhw5JV7LGOgoGiZdcvFr7+jmqh
/GbaADlhNxMmbX7zUmuAssxo7NYmH0AjdrE2OYCu6h6sIcUGQ6frBgJfECmPrKBMltf+urJ+2VkD
ML0VDO1Bxu4G3m+gos//9SD12zs/5z+s0ocH10comtwfIL/j8ZqU3irDvjRpEKV9hNTEQGTAnkoO
PRIOpfBmULsGzrAgMeIKlKzjCjIfqoTA13zBGmj3dQ8xN9hp1nCo4cNbYLgiVF0eP5lAO8EIr2hP
fZz0e1TQpg08gaq7NkoUXF1T/pr3xQ0vG+t3SDMAgJVUv/ISxAm/NCIY2WAbjWGdA2zRVBwq3KbX
GsCJe9cXgMfg8/ujEO4uz5j/nHjVHv9ldkpk4Z76xsfZ3JzMyg+xjg5WFPNiQM3jabTwwMxXnnas
F2/KBPbFM2dWFh/vp9+bCLV0+Fa5b1DnXGhn9H60wrWhZcemWycp0z1eHKzuUWN/pNwqyUQofBs6
hCNrj+Z8aFrey3Awemxn4GbUZma2odYlRQPVMFZxPt1FHFa/kDa211Pp9Ev6ptD3w5blwmwFP0Pn
RtxJ+rzBpUu/L9Ugv7GKdDGcrms1wwnaNYQOxgWt2oS6yUbXWfVAFTwnAkZN84eR5Vhb2YFRw+im
mXZG13DwNey62vBYtOvLdVw3NXf+kMOzLIagi4R87TIWhb4vUdtjhnikX+qCvTa8vDagWCYe6cEJ
adQDs+Xu6JXl/IVJA/97YNxDVQ4eAF0Cg6VJi98ZwwJbQ6Yo8Ktvbtn3P9wWQO0oz4rXIvrW20dH
am8RiLzZehEEy6ayjdaWQM7YZ/pbbaX9snYt+3bUCtuTlZPvYQScnlAL4Kt0iORDX4NUBAe59EeH
rfH509UMRX7XzNuLSVFC1vWPljLzfV0GJlygNH4d5l1LG2qeKx7FyTKdm85cA7x2aF4kS/yeoGI4
zCv2azYl0pACQgJpJqbViCrgHlaaEDGfz2IxtEs96z3TNkQ5izxfFZsvuxK9efByOAlTnBd2tcAf
yEJjxC196Md4N8a++fp7wEf9OpljurNFOa6MpLFe80LcaadOHzqemicoaUOma04u2jhZuKqeTtgY
Kx5wY4CPI/JhYj6teNHkoZ/HLgDvKIEkdtIstIbIQzd9M9zKe0s6GFVZIo4fAMG2N8Og6p2HtVZV
m/JgZKyABVTsn+IMCDc6o9g4x9I5RmcUSzlMQsH3uPs/5P7znMYoPl+R5jMy41tZJiCDzMrhXqrG
2xSmuJfWrAvOEmFv8wqevBSjA2QMk6U1y3NdY9g3PjuzdTW4FGC+VGkDaXBUXybQeCIsE7cAGsdb
O3f0YymD126E1+m/JhQArEL7JvQqO3vDju0uEahJQSsSGCPLz492XUYnMxbVUmWZ/GHA6nswyuzN
b1HL1HjKuqvqEYJfI0gXU1mnj0EJuZHOSditjEw3tFrpYuGBamVaVvVTlcQObpcs31HTLCZvWUDV
cINiRfNUFlGGm3cRr6mXlZ7euHCCXVKvF8EcbMAm7qJKoYhVl16Eaip+Chs8U+M7NykU5Kf6J+wA
wiEqvTd4YoM6EOXeQw2s7maCHvGOcoMcthE+sLpfchtA0h/EnDvMuUEg/H/RSfC+rkGxfe64cFJ0
Lc69wDW/sPl7aaVmkPT2w+W3DdXsTQO71rXp9smjANwghB1J/pvKfoFA1v6Cuwze8IrVd1MOiD7A
ImBwiUncZUJmC7/35S/efr8MAeUFXqS58eCWEoIJk9vtHfx03DCu82Uq2+w7H7ot5RqqulX40v6c
Uliy8Za3D9ZkuVtIHWxzy4JTDyTTTejr/4C31ONgWdVj1IDTE2CZuKK4Dd/mwqp+jL1K8EtYDbs+
8I9Qr08OYzSxFSRjs7PB2vczVK3YaoyN9FzljK3UfBZHr7XtAI4h7WxFaoz47PZhCy0DlA5d9miX
HfwaU/WSjthdpTSdmP2/PN4Gf15TulYAthQctkwsLR0TS7AvrDMbZWQ4FdWgwwC8j5K9twePxtvT
mfVxdo1JvIQYNIDt3+Ve067j/18xgKtRNoCPSTxTCS/ezcHMGKQ2OSz3WfGoKhmtv8Qpg2KXYdS+
+DPT6bWfprl4Ns+TDbkZwenjj4sUZBh9MXPu459ukEkJ9fDKjJcViuP75s+HHE8M+7HjANHMHbLT
LtZMHznUA6UbbzfJp2v4yyjqoBidAdUMu+Zr+z+Ou6ZwSLGEmZzUmjZSc553qwySx4t6irHP6gnw
CX3oklRt+S+a5jNL8U+VZhfrIji/e76DvQnb8syvIh1s0javWeufK8vBdu60rAa3fMuqKMYzfSyg
pl64Wzhb59spcut72wNOGzIZuEfh5laK8k3pASLS7EQA0VhmWDW0vXku0XeTRkkCHAGQo5BIAcio
yN47CgOGSNSRNOhI7Gg8o1SgOxRsy9zcQUOwg7xh2Zkot9T+2Z20f2ZdxbdJC62La0y00jilSq+A
fu+NkPLgrLlmduGcqEUHH3Zxoa2EBbpB5J9pfAFBrJVOer6kFGe+hNMb/uUSFKO8wR/u4llcXxfW
Ojcs/hDHiXEO2gQQ6cl5HnLL344GNB6omRmJhiX3FO2p+ddBYLfJsCr4r6usN2xolZ+7ZzAxi2Pt
Dy8wDAK8GZKP2J7F9o/As9lSMGBoQVLwX3KxGMHie1XQgIOsyZSuaPMI9PtfwBwF5zoqSxRya3D1
5k0lGj2L1UFQw2HLNhDqVLsGgKpVkz05eOAMSw+Q6xEOh9AMY7/zNrjzZJ69asuAonVpsTMsg9lm
EGW573n8Phz7nu/Dtd/eZ3l5SipUaKDqd2eZQXw3pX7xlOUWnO0RTuWgTqg/teFl4euk7kZoaJtQ
b+vHDA4aYFlTr4zknTPPMfwxB1BAYZSOAfjKrgdNIKc3l4M1AB85ax3hWQwUh1L49c0oGnxomIiX
LtAVm4uhO7hSkHSFz8lsQA7vxvJxAuAynJQjj53Tg50J8iVoE0W1ppQCW+WHErcqmBMjGRpk8sHG
4mZuUL6Ia+wOg9u+i7J4MB46xsd1n035ZR/PH6DTHXTATovCP9pGVS3oX+G7cbGAG6ZxHPWoH/GX
7OgfDKmUeDMrJ2xoV3AezsyB3ST1tCf+CFFM2myuNAFCsbwyTpIorWDo90xvAyU4govLu3IhopDa
E6/Y+9Cxhe6Kp7thZ7j5BNERHGyWVHuhy13v9e8hio9zM09SvN+ehDQRw94+6E56Q2+EVZUDioBg
ldBb0rZGcscgTUotymDRdGfySd5Qi4aXaaAuw8uhH3YtlhNhwIeV5sG+7OvhIYBb+W0uYGgmEke9
NAaQBkCDF1t3JmDCYvJQNbx/qEFLuU1EBIs+luuXEkaU/zEtFgkkKebh7TwblhuFiiJ8khInLtc1
KIEHtxeCL7KogZ6NOcYNfL9x+rXdsTRpQhpwOcWjxVPeK+cyySVGI/NmgMcpnX4aRG2vgnaiB9lT
5Xon7cE2CgpHfO1L1ODc+UBndgMzJE/WfD9Z+eYahwEEXG+liuWi7KJsRXmoWaMWQ+PAEplOzlyQ
wOyTnyJOKdRmULRa9qjpAJuBJeEyzZManl3TtImi8u3q9SNSbBFBIx2i6POjP3WMvVmForPzPcXo
0E0bpyyGu0sjirLDf5qnj9+kjtpn39b4nhumdch5037roEIA8IF4nSFm2zyYyrU7N7HPfMukkT5A
66a6GSsoko3Kb16vwzmeEh9g1raJ++q3MvcVkP6whW7iEdB4VeYwpLZRWr226Yxy5hGwAtVryqN4
bnleCF13tRxtVBdyI4oe6Ew2rXE5az/OmiRPdjryIIgb5xXUzzqxwROK84wPzob8hb3AthdgvZin
qdH8pte6gFAx9qtdwY5O3+XAcfPyMhLGE85zkj9OE4Qa51f/5e+4NqnXVl66naAWVOjG3gOqbu+D
FJq8i7qt8OBR5Kgc6iFKsTeH/kvQjRi6KNeaIcOX9vuAj2m4k0EdeZJvpCNJopUtqvahnU3d+qot
SeqUX5p9kp2ZDz9sAwyVqYeSHB06qOddzqjZ212989Vw+hL/kstmXlECYuMaTKvP43nbsa0rBnke
O1Uvcnd0YBaUR49OF23oNir7qNzwto/WdLcNKhuYYK9/hBlVdirhA3q5C1+Hp/4YPYLstEmiHxW3
pnvCvPl4LjCa4qmbq1l/NAgph0YOmNnTH2lAYb1MDV8BOgIqP+PfCl+VdxZQKffYBlDwwYXYFDXp
0BiqXXBZRHOtV95TDIMmD9sbgFWjLjeyaDE0KXb+s+RbbY7JA1hJ+TGluG9jq7xw5DLGUzxcJYCW
ObYwse9wD5ywzxvFzTK242ZhzE1TpTPejN82lEIxymNdgSHXdmk/R1gAHyhCk16mm6f/ErtcDUqc
YEFDXjrU4MhvUSdRBzq0uYZ047Vtk5TjtW1Y6j1TAcq5Tj39G3Ve45cZgqheYFv6B2qzsPOtenk/
yFTeKzA7wiBz6z01e9OvzwyUY2rRAQZ5YvNllON13/MEGHwzHPFDDqhGnuYbD8WylZqw4hZVmrs3
ljOuU2Ma94ZspdqjAr+CXmZzl3kVf5hJKyivOE8fLXvw7EsLbjP4iz+3rn3/v3F1L0xUnQyIAZl2
+uLDqzhxhmeZWeWpSKB2QuEO2PoV+APwrJ+zXB3cw722v8PKabj3cnmiLDy08q3pSgNFGGRBkzIF
UiBpUYm5TM3MZnhmRvQ+NeiMxYNtqOmgvFLejPMBjvcRNC3gZF/EwrTwZD7/kg+8u6lhqyesuN7N
RrX2JpAob7V+dqKMS3IUF/1BBcG60kCXLy9jhfax2W6lsDdOTBv45QmmLJZhL4peW7jAPDddv4Lo
0eXSlyt8XJBSyrEFnlE4xgaPfZs4jj1s0JXpnUjGBxcyACA982AbWJG7VFbHnkdnMBcNXP72cJB1
nhsIktMguGOnd9VgQ57+xcO6YGtJf+tz0PTxH1X8MGDhfTngGxOg0qw1WKlzMKZTT9hHAF7q9zHX
9K9zXNpVlAQLlk4T1KMwB81JZ05RAiZ9HX7t+XhVlwteU+jsMi2dXvrbwZcHE4TNoLgJImZsruqq
6SxNQDqsX2LU8SX2MV7MCgqUQQfAv+9jnkHj3necM5+aZgEhlXhDTRvolnMdezWKo8CmUowOVqaq
UxCkW1T5oGFNsZjbO9su+XHy8SEMg7p4n4pmERYYIAp6Fm5QO+s+gU7dECfZ3SBECnY5SRVwoEgt
C1Ix8yEoPXYAUuCSQfHZxuuGFXiz50F0oHia/hI6dm+v4SE1jmwMpuM11JjwfgaQEByReXrqUH0F
UcAsaTbX65qNcJcwha1XkKAQ8cKZX6+rgZm5zkWvF9+6LrzG8jFzD1nq3V3/rKH2QdWToE9m8jlq
xuLV7kHNsxMHBcq56fXNwkxG/c1qanaQwHct+BxvpOQhqkLTycU647HBFBTPtcw3AtKFaxqeNCP8
Ahr/AUQiHwsxj4UUB0/XW7CYjbtmiELDmcZbA9uJt+BitwsIcpXraOSIfXRIKEmH1iCMDXXwuZfO
mtF5ciuYkl9zKZ56qIvASPD4JQ7XVEgQBjfXcKzT/tSz2RkXL+Ny3fm14JYSHwIhb+zJ7k+2A+0e
SEvAc6D7fKCYz9P3GHeWfTWyw9+l1n8zkisgKnr+v6R92ZacOLDtF7EW8/Ca5DzVaJfdLyy720Yg
ZoEYvv5uBemiOtt9Tt97X7SkiJBIuzIBKWLvXW+XZZcwILUNcX/VHvmQXcOmr3eXuBuONJdWzZES
W0NU2EU1Kj77MAn/yAC+GWww26CiN111TB8eqSG6lgn8BSIrx+ti1xtA+AG0nfDDQCyRs3Ckfe/n
5zYyPWAeLCB6YrhnhjozQGVGHm97I+tW8TiCIso0G/cMTrxbM8R5LVEzbxwGcDMcyEGz5+h5LGsA
wNr+OwnzaFNgPeOcggYMjJ0vonGajQnE0IZsYqhs8KfNAWQpugniW6ambyjexj35uQaUXGn/VDpY
DLOYt6uyHSAS60d8nwzgi7P1JsP9DCCW2hB4+0UJBURd0eQqrp4aJPB7rdqSTbioYcQ+DZNjNRnq
gxjjNDWBToOJXf5KoPrSjnJ+Whrz70NyBJHkp1q4X7ouFtvFtMwyogBwFBW22Kj3r8vRjCWY5rIW
WpZeh7pRoRd445EQWQSLldx1Hqh5sGtAfYLUQDUBsYQiLBzRPInCbp7A6nqz0ZAcZGubLSi09k3i
XSZ9io6GasrIgigWdamxBg6hhsSqo+PcXVxzaOHFLjZ9o39b4EPUOHXNTi1Pc3AXN/edLra5YwOs
hmcqvrWOdUahFw7eqFslCbhz6kR7wnt4BV6aBDVKPgj3VnNXhccjCE5cJEqPKcSyHJnBm2IPsjV7
HD8QFo+alvkQ4O38fWO6gOyRjXB7hOj7ewjZyeRBNXBnJO5zoDFsgsbJQDa9NsAnjyH1SjWk3u+G
/2GaNeRGDi6W/q2LyhdZWMa+xWbt6vu9tm4MvfqEKj/cR6Ca+KdpNXhqgDRvJdMcFBHj8F3zUdc6
OtJ47R2v3BgdBCmCLq8g0Cn8/agVIGBUKwGMWX2Cci6INbMS8vQSDxconNnnqh1uDagqzE0ivHFF
NvJ6KHar1jQuVGALlptVM2bOVtcM/J3c1LNRr1P71XrolJoT6NdoRA5aYhBVgsC/Lz4bNd1r9qgG
qi0dtRWmvm6rWD+zPJYnTfwsCiAEVmSiRm/LFIIcbGtouGEnUaWfyT7HcTUGhximMGTQA/DCHcnm
QCs3OVIkxzFKBO+Bh67ddMekZdj7AtjeH7EZB4eIU7TtXsRxf0R1SmRBmm1UAcr3DysZuqnzjBMF
LMss8T2kx42QIqF3wsPRR0a7swsB7pagmRvZm9d2Aorzzk7DDMdQBeTAL0s82R0nbc++3YV3dhpC
9RwpqsR6nkcCQs2ltKGNFeIVv7gwbWoH8CyjkuuglaM8AZn3gNrHfhellTz5qqGe1QAHv0XRRfdx
TH6ohz2IDoBCR0+qCASsmEOBtGCM9GcULguRx5VlAOWhXxODDNRDK4qZuzSTIn3DA+mXl7XzEyBq
sWcFjP9Kj4KpY81+cnsQr1glypnU88OxtZOwxjzsI0dsoriToLzM+U4b6xpFYky+ZKyankd8P3MX
54VkyfCKmNgCHDBqGCVRekY1/F80QtkMwqoa6Xa8JM0j1PDOC9IQZ//DCUDILzKCKCXKmBj4A0Dm
6hSga7VUQ0Nq+hjsI74KGQAj7NezR9GxkmfgeB8eidd1WWKZuKy9eJcLLCsMg7oVzGurT0Ixo7r0
sgLXjS9Daxk7Yg3yhwRUh3jLWhiB7giCiD6IYtkAol4Vu5hoFg2pR2E0fI8lOy3J8bM73o5Q3Q6i
NmUiXnHqgzrGyWcoxImC02BH1YvnVa8FEYe820tjrF5UvGc6YIYZGPChLhLy7lSGbWXvGoEtDJZq
waOGnt3zDl9pzaxWy5h6s5H8yxwaTqNVg+VcB7fD+2LkcIfBuq1TKQ+5Z+MyJiOFc2sw9r5mzp9p
sd9/HPq08zLOgF+FHlg2YICpURvoQ6aLWPuJ15+G1KCOLoz0Wj8sJup9kAagsUit+jQrAyzjZc6i
FqAWFF3vhpr+RcON/XMwBptcL5yvnoysba3lxo6GCXQ889K23oSWx0enBRMB2Ucz+zzhPfRZ6Gl8
xf+PvyJ7UZQgVIEI5cX3DPOZlfGr6aTuV89HgYRQz4reMK4+WIyu1RQb16TV/6qcQu5j3Ac91FsX
xtGCrrerImZb59otkMPFiN2/q5sQ9/y1QhoaEZtuYXZh6pvJ1XBmpubi6BA5LOq2wAk0qTEc8x7n
cSu6LqrtRoigdn9OinK401swfiJP5p2l5iSnBEIop5GbFTiI3sdkLNISb5/UpYbccySNsaOowzQZ
VfnHf11jWciKcbJm6SieLzJQe0zauOI4Fdug8K0MUR0SQVikB8rDdc2vfYFXtkjo1oXzwBpBLcD0
UwJBOoqop9K+UI9CqCfH/LYUDakpqqfE/ExIzFaKa8XG7ELIzUqY7AHYow35qKnx9NoXI6g8F5sY
OzdsGWO7xfb3haAk01+Mwt2h4g0MYxypKxQwn3oZ8JMrkbsJqdtp0ViuqEt+v2v4aQpQOueMebAe
c0fHQV7/sfm/siEhcZtL09rjOEZ49r+v+B8WqyCbmKPsDB+CVgNV+tFtCnlpvbbbliwBZIxH7lMb
dd0qUXDeWnDwXTn9W14W3daNdBMcXQbOv0xouYNnmh0TEctXHkXFNoZk+iZpHAzLOAH2uB5W5NVB
P/QUBOlmAAfMKzVQ5zgg65A+UrxuNCg1M7GXJqeD14R5NcGD9hDnEZjnihakTx6IEU6TBq1m6i1D
FBB00ExOkg3ZTM8UJ101RQcOzTq5iNHJrtS4kHBFDv258lvk5sjUpNkKu1b3PNskbw6AuljHwKrw
ducXAGJ5RnIiuZQP+iiDtlOcN0eyl0r2anGywodygwiMMAE9aNx57LvgI7TmY1E8+NlQXwqA6ELc
L5PvYLraFEJmX7qiwHPa5RDa8HH8yvh4pQAvwYaIZkao5E0Cvb5UiiWglFAqFn32De+i5ZWNrLyO
qudZ5Xi4pYJR/eNoq7YDaT74r8HrpP4aZ7z6g4AJ2ijdOcjGYDfZ/IVGWgJTS6xRHwL70a/C2Jrk
+oMraod6n5bpc6kS0dSkMQo1B+G4O0pOLw7qSaP54fsN388jRS04z9Kz6moJ71ur8W52psrkgIsc
Es9I3Qt3HPHQTINj4XjiVTqWp6Qs3M1YS/GKknswOidsXJE3gzjLE2414ciyqQ1Rg3n1KzN9iIqy
fbXdegitwfP3FKs7mdzVqDleIymJM5eaHWKU5darSTDzRJru92PWeNkBB//ghIfQzxI3gdv7pghP
HjuowBLhcnaOSp3judrK8tXktUKMFCxUkLbL0uQgsJmHHQ5bT+AWnSMW+32sBKud5PYut/F1+F3Y
f7iW3SIjCbYh6LtPzrCypzrZLBJFv5U3WuSO7ty1WsFUK5BDq+i/EZRSqC8coIGd6M0bRzoDzKKu
F5yFkFCfKRxk/EW+gXKODVH3KYvOcxdUOdGZxtyA7KmWBMfAx5vzmibfwv3pB5Tr+W4e0oqzW02m
nuEzK6zjulzTgl5kVGcd3D2B2ZcrIHf4qcW2qwQPGm7WZuekJzIayjNSEBnJnTnTD6PknkL84Pb/
2yU+rDZ3KTYB1/0aeOZsC5nzzwR1qZkZACJd52fWFtpzJcRnrhDJMh9+a/9NPK1Tvq+TWVNzqMHQ
CY7tYa0yDp8ANXKQS+rXxEn/PiJO+nycZh9x0tPo7/NQOXG3yjJP+bKd1sTTco3lisq7xKrrL6N3
H30aD4Ui0izA0M+qem1xrVulovYiQPPq/NSpxnCKNN22I0SqBn3KT9Tzu8wBdOA9yCuGEUQK08Ul
hydAnbFawnVQGgEmO5Rrv+3FpbRkt+WoKUBVdy4uZKPeIFxxoZ4Y4+akNdgIqgmuaqjn1dk4zNP0
ejpZ0KA7zLZlFeo1MShj8wIAyjvHcg36GF4eIG2vPsbioBl0zfeP0QSgjJNVB+jSpNtHQzi1vqeu
Rd2gC2xIELTVzUouV2oJqs2cxj562YBSNeo6k96A7xPUCeFQ+kNIU/1GcyDJp1aZF9R9g6+AqHVA
u8KKR+nzfJ83IyjLx8qHzJQyAvUL6j4NDDgg4nokE27HtzgaUkNe1oCWwTfZabHTmoHfYU1DFPN8
8qrYHFm2UzThKmTC/vDX9VVsJCfPh4zQLW6Z71ZBtjccQ67oqovjPXaxL2ty3LA3ppKE1VYmN5tN
T0h58HfjC1B41UbOQPpInQx8GI8qbTJk0RplIxv8c8aTnXTjiXrzcJggrbp4NAOsXEYtcDtSHNe8
VsTXqqHh72wU0tvjp5lD+z32bioNaT4tx2O324FDLejSA6/ibKWBagx7L/fiFw1DyQ372Hyw9UF8
YJY/R9jpBCFC6OTi3oxfp2M5L2Ve6o9gPt4Qepsa3yz5qkkK8zTbegnBRLyiAMEM+Q6NxMaBy6x9
LVf49eaCxKIJCVqUhpsKXcJfUOwbfV/8VQXJ5Ru5zBhp9rpnRflQQLd45w5Nd/bNtDkkvIkOvtSs
k5G29m40QLoswXC8KYOyfzKlidqAIvdeWeKD3NPv5ZfS5glYYtLu+yj5tR1782cLIXLTGwbUHfaf
XU2JU+txfjR6ffiz1obvuu/1X5MYh+kFeC1AKegFIcNneGbV2G6Wj4WqP0UH5NXzxwKDPZgz7ez2
sUCQ7qP40ASGCVxNh5w37rNtKCx9b54hteg+t4nlPtdKZNKogGjMcty2nTQ2n/L0lXwUleJ8ZMNB
WrehAHLY9bAGa2z6SBExkFJ7zS5FSBchG3P6T6YAKIbi8S7rHycPtQy0BkV0QMit3AHyyDRsOyiq
JzhdXa7iFH68jsoEmpvq445GYz4F5guS4SPgBiO4MUAazN7MMcI+PNWfmGK50Bl4h2WERDue+aD4
0ES+e4+wO5mFQJ4F297PJGrUoVaE43PgWahXQmUZZR21FtIQ+XkxO5a4DrC8/4XayEA9+X19sIei
f1QJWzacEDi5qzHHtw50xdggPDZOuh91AMxNP+tXkmXZNygmPk4jCkbdGoTKU+oz1AlOazPIkx+R
p3+RdaZ/RbbRX9VBZ716jZzW3WQ3jzmYilAgD1AaZyNyTUNUHkw/5HXK9lQAiTrVVVplyZuXpPkp
Y268JnvT6MgXcNe+jpAlgWR79kKVPnoZeRtDmFBJxGFS7uYucM75+DUAgLPFceH3DrJeaw0F1fi9
j+XDkDpJ2ChHbk4nlItNnwswAmKvpB+NDGQ/KCRxkUptiwdPsx5SrXBf/aFuX2UeZmpAFmmzM45z
o4dSeM5rkIjnrp9Wfc2KV1ePs2tWVi806pTJHM01crvNE+4F+WvPE1RkuMw8NFZbvE5Z1u504NzX
NMHjzbhNxyY5ZZNTXjPb6lFT7OQbFy//1jrQeHmFkEEfZspo5dO30i9+Cm6zvFvlIPBayVFqK71t
9L1JtUnOoQYU9rlSdUd2ZLn7tK78la4qlaiheKeY9H2rM9Qy1afKyMvnfMKhyogUoJN7IVCHKUqN
OY7lFAExNTSMuSIgRvUE9qKNiW4hx59d2QF5qAIn5SDv3bx/Hc5L0TRaD1jon4H+ozMUmxwkyU2n
9I5GoLkfmsWGnLkLvsf/KYTm/oe4/xDig7llhw3s+T/ELpcVEx7bq3n89096t0zdn412sI6eAVYs
UCW3J+pRw10TkrmqoR7ZqtEOtpnIPy2mu6mL424qxeFxj8PWZWUnBt2LZ/wlk5QpMlxAOxR/HFMN
9f5/bE0VrC0ISxxqr/3HclBIckHXnfYbw9P7sOlY8IeUeOsph+hH5zJojDTlVx/Y87UcuuHBHoz8
gNtrtc/0xH0sxu6a9+LMHbmFog/ot5IKlc+1puiZ2D6YNBdcdgzf905Z4JujIGy3rWoww1uZewIf
WQF1E+c5i5n8XjvjtxE3vD+CgkHEoov4M95ahm2EFD3U2H41HqRrLz6Pk8vw9c66DKnXaZkW9riN
rX3WsmFFMxmkjobVbT7I0GC3wXgb8lYYLhITPXM3IK4EzA4sd0fCGcni2cWG4Q08jvVZx6toSGaK
8m3/J95w3RmLZnixH0YWkBRcAdcAVo7WEn/xnSPa6pM2gESA23mwQday/GR4nrHrwDYxzxWle8Ox
0VzQZ6cnaF1C61zNNQKcKkW2h/MONRdEGAlujO4fxVQEf9qG8wAt8eSNOyzbTgBRHnHa5ePualfg
ZrH9P41xO8YF/7OTgx1WrXSuldAh8gzy1jXOukI8OAc8VsEmG+h47uDgNHhEfjC/Mp9tFhPU/wIQ
W7JNU/D8SlHkjPSOq4fvcFhsWodywCDDS0QGsbBHistrPJVd0y1CiqPlFFf+KSjd12Wqn7rVI0t3
DvchPIUTTxPHLdi2DNNFBraNF76pFxu8H0EmQxmp6bSiH9Zt7YCAF6Il67HOcY/yZY8Xfi/rtveR
4Fd9ZW5g7OdAwCPWDTA5J4qzwZd7MSvd3kvHcdXRetuXa4etGZDaXyB4iC+v2XYQS2jGL7kJieAs
6fiJhm6+DtySfdEt5p3GsupQbVlB/6NxwTKSSH4UPQDCeJ6XwGdGHJRJgK3a+NhxO1rfCvBeh64T
dA9LbF11t1iQ/hlvghmHmWQBminpWmQ9uCkU1N1ENfxxQAEyv+hjdR78/lsC/WyotKPxivbWyFj7
OCQvxVHI74bkoBBX484hAQZ36EA6ABK4iJ+li42yX3zOFXN6hkNfZM5Vt7EgiUYRWTGAeR1lwoMX
gOlppflB+sQiL10HvR9fqHE5uOLWhqVXW9uXqD8TYxvvqppHByaFj4oqSEOibJKDQtBs5QmAwDoC
HQS6fq0hQbq45nFV+uZG9/BZyTMbKf7DGODsDqnVCUkyw2wkYBHcO3cM+DArB9LjgzGwWw8ibXBr
0oToDo5I3J3vRebBMIMXqjbGFqR9rj0gn5qoMzYdPetRiX/pgL69UEgc9ONZTbDoxWEJJu+o4Q21
aIzjUgfe8xoHvRwkW6lRRpulNpx6FGeWoGBBQV05rGqJetLGd0Pk88tTpcAXS0M2kwAYv3MD33eL
jrwOCk7lBHCyWmEJRrbj1OP1endnv180V1f/MC3R823W9/yxaMGhL6EpV6Gj9ZCYs0E7gL/83GEQ
XPz5HqNcvecabzl4tbx660vbX80VlbL5mXIbrEmL4j057koq7yov3+fGelRuaURFmx9WQXIf5XfY
chhXe9LqIw4GhhM1lcWHU5Zat+FYoiiMV2xzZ6chTaDYu+GyUgNNkHpFbojAh4PUoLelLoYcxO0S
NPydbQlxqzGMTbc8CvVbSztQjqUeSuZpWKgf4SgTMMzReO4OtfHTrFu5JZs+mHtfJP2eSeBKP8hR
0hj1M/UJJBc3Ycrf2cweeSnv0+8il4mNFXSbwXVa3DaAX1ggChwiE5tWet69g+KWYBDxbEQaWzi5
+Nt8jad4gCdqlRrwo3mVZS5SRg0UCvMWatF+nxkhStnE2eOGOI9VZG6tKPpBpqUBzZg4L0PqOWqC
qDS2AVwANe1qkcWxDO/mTqjWAGFnDLCcWoAuuwSTjYaLI8ZOagV6um5TFLW2TrvJOzbAlR6Mnsut
yWqJl5Dm5Egv+7PJsRsBu6L/1BVQsI78oNtiIyjfTK86CYXypwgU1vf72w/IKKCr814wTKXCc9Xw
vxYMSyogvqs7pipiKkMWnDUb0J36p0jGwSnAediJhh5EkcBG+O6JcP536MHWtITQDGpQ0FzsygA6
7TiudUPTgIZGmwZ47x4hzQlMjvOGf8rFss3kLxEM31vIZLwygFN2tlX0B2ggZ0+ZnaFOV0XY2o8O
RYjfcfQQhW6Lg5qkF9HRjKVclwXLP42Vp+3NwLBDGqagZTyJ1DFB561nn0yeDJexiv8iJ+Q/s0fh
I4OlZgZxm7x0lgvqxjb/RKYSbM6ZBRYBDRzq3I1eHZxXXhIFZbSrAW8hfZbvWgWC9PNAOzCDg6Fe
efscVELuJEM8BqHcpCoToWkebyXS1Ou5RrGX3W1MpYdggBFIPvt/3FgyAx/FX4QeQzJx2I/IBuIo
4BeiTBOAOmhe5G3JRo072A8oHYnONEpYXj+UvvYBhna3EIVBNC/6sFCPtz9nFgYBC02B4vJiWiUm
Lx4hEhBg0+tGD71Mm9M8xClShDrL+hbTmBLHuSrGCXLQ+FfE99lI+TZm/filB+4fdabZa9noznXi
A6qglF2Uuthoo5ggg4Dh+CuMeZVzZd3wB06z5anqdLxm8bq8JnaEfX2eWsdscA5ktxlPIBzDgzcB
/dNT5xaQazVKKLIq/GzqeOY2l7KdiaN0JaLBQR8+E0c1KT9UIGl7DgZevxRGviMcrQREEORTIphB
t7QGS8x2O/RT+WYFPA3TwGZHA+AzvOWW+XqhUHEN0e+KpvscRTYOpIg+ZaZ8pa5Rgc9mRH09yyD9
AoXB4ZGaoShBwQ8iaZuPj8xBQ2ZIQ0PkoMVpwodQoCl3APAkONn6FWciB/1g2/MkMjsOuG+boL96
1dSdBYTJtGRsj+C/685kwp8E334fP4HUD3ADpzFOJKad3hafaXQXt9jIQUtxTSZh0To4XVXr2fGA
1DC55+4yJ+j4/BH+EbNchi6vpdlnWnv+XPQRl2WY91qkQc0i1DpXhQ6t5OIx0Wt+gQRr+9ymI7uM
jv0o9QzwJ9VEcV9vyqQRGxq6riOec1Y9OnZ8m2Si3u3CXHOe1KRgiHYDGax6dRJPjaOO46lX4ZwX
gs/e1eqRiiV7rFkp5MkoZLDKep7HwF7yt+77pGXFyBdKRzrC259a9sMUilkCe1qXLsG5iyqj3Np9
sM1dCgdAFx9mmdkhkY6Mf4SkPW8P2M4DjWVxKzSw+ZyHUPOxoBwFr6VyfTRcvBT8/zgXlEQesG7l
3kSpzmagXEiqqIwAbQA9qjLOFMFEJZwJAfwHoGubhYF4cVA0U5PJ9q+OSiEpxARStASpugYItB6F
mBuCkeYXE2AXEHe5YtNoXD86XSGfLRwdAsSaJN9jX0tXqHbG8YTA89lp2PvEITO8b0kZt/PEEmDx
R0v4r7q2S0sBreoSEIw+9eJ+TWM5st3Y5uNx0mOkswHF7VBRrrqmYH8lbqwDY6hsWaDJNVNLQOgY
WMhEFps5cDa+L25MYMmVwmtCutZy1SWuQDUrkPv455STjkupM56d2wc/Oii6naixggjV/imX1Yan
yBg2LteRWILEyMkhF3VNBu6dbQuC8KQFNfc8pPkAHE1auKzn9jp2fXpZVRsX5bgr8szGJUiihvb0
YZEgSTAJZ1K7EodBewr8cF0KJ6Nep3LbD9MfA0N20FQ1YdTrEiQAF5uJEpTJM/mBTIt9GUo1fxn+
LoRs/yGOPoW6IgSM/3HFvIpLJIzV1RyIJ4Sdw9INcKT6xc2/NkBTzKTPluLRp6EBthQojQTQAFTe
xUGTAvvLYnELXTOhHiRCKLQBy8laMDmk9oHo+6ghtj7vndJvsd2F0BAQl7VZedY8v0NZ+UwEuMTy
yunWmS2DPRDfUAg1pucGCYOLruPBmFma+RVKciwEW+SohM61Z9Elz2Sfcqfe8L5pDmMeayDj35HZ
r3u591rQPeWocfkKErZTgh3DK489ecY3EefytGrT9SucqMUPPs6InqbUQmUTrobDVSBzXK8HErtJ
3gB6muP9IWp3Alpr21Itq4OnDtmv9DOfogx4eZGtpxI/Z82pQP/Im3w7Vom29keveInsBhXi9jwY
jKJ8sVvWrxuttrcUwPCK+ACI2l7YU/lCJm5CW6LoNH9PQyPl/dmz3K80oqZQch8+4DonWnKaLP9Q
OmAcJW859PVjVeINMgu+Fj4opSciYWECZPRQY6m289hLAETLzQYMq2aBrERb4a0FR09PxLHSgn+Z
Dx57ILKVWJEQg2R1oWlRi7v6OB3JT3bOIbijCom3ZJsZXtRFTFT9hIuNLoTb4zrDYalTAdHAoyk6
gS4oOtGwNSalHU4tuWa/G/CN1ugTOCN+zbmbSEPTased7sSvsh2RTVQN9OccHNagjAV0GmLjgrD4
ZovtFBzas99SRdud1r7RRJ0FNuBY5If+ybgKtC5Yi7y3jz6eLHMzAd1/zLEXKcBdhi55KCYoQZs5
Gz/4P3QT6NNY4bKUD7Eu4ADcN6bb/tplKEtt8ge7GTLUdHrZZVIN9ZYhhKttEN6hdoniKula/Yq6
DExnvh7lx9mhRXtZQzRkWW5ZhHoo9IPeQMcf9DSDtLm6VuK/mHFQnO8i765J8cuy1EvBsDsU0Ik3
fbedViIYPVSN9PYeed9PNHLs0rv0jm4j85gPPyMX7zpeJrtbMLl98G/SjDm44eMFb4GgaWifUUpS
rSh5m+nOpasz/3PBHHurs647UEQVQ2SG9rLvEXYx2luvND9G0H4YrwOXNLW9+zV0DflTZ9jRmX3m
me7aa3RxoCF00NaGPYlPdZw6F1dRdpMd+k8uMPg+CI/VfkOH0PpdmFT2wMbB/7+F2Wo1mk6r/f2i
/RC380XBDXi76PLZaHF1UQprNCQVLB+6CFxkwyoyyvEpHQ0GItcKP1Kn9t48Jzi0Cc9xWo5DwCEL
IBP9HuFm4G6q89hfU6FyYxZgonBxuLdUIA8mTskhpw0eSCVFQ00EpnO9sKZHmjUOkFnp9fTLEpDj
v+p/WWgwM2DDW1D/OaY/HXJdV9x80EFzVdPxkElPvJBFDnkRahoYIkkFbYkn4TMKMco5XrbGicXZ
tOdT1yp5E2st8C/4Jstv9F1xUUkSJhD0vf5LgJZrY8js5hbgYsNdggcmqHsUDiAl8Gw5IM5pQc/6
Z+lPR1c02psfT9qGO6Vx1IuyeZxyCKFSBKQHwrHj0TOUix8zK03PlQX2I/rE9E/R0nIn8YL8SCZU
4ELQHBU+WxZBUilG/n/jcSBpIy+3T6wDvfpqGZORGsvpIzAgd8ZqsVFPa9UU6v5uHmRBHLxNQlgS
hALQ7kQFivkzGESzJ8mtWXdLyXIFuZYecrf/QibU+6pEvRdZV89wfmKn0OxJqGvW7IqrglOwmUEK
Bq848Zbu2pCvwD1/ubN/GJcNZK7T5EoPiPkWL3Lvnw+I3oRcltMHx8qwQjCPs+tS1uWOnAGE6lkg
cdB+1YWpOHBkxUAlKFtTQskQKbcaT/+ww5NSv4oIuhap2ydbo2EVKLS9jl+KYNjGvRTH2Za2QN4L
KDL2HFwLsw312NlWw1YYJWPW4/9Mn40c6D/Y4QLLN3Td8gLP1PXgntfdZi0IrIY2fpAShYmFp8kV
L1ETlptuvmnVuX9uxZq2dcFmigdHYIaeNlZrC3J/OO4fTO08d8nv2DbKIJkjw9kYmHhtHzS/KAmW
vKMyASoJWGoF/rV0oOudZI1cLg+XGXcLzKUId2sFDeRxbZ9dYmD38aSe8q93PduSxVcmcPRdQDrg
3ivq4mVIimxrakw7aZMdoXykauS2VmInZKy0CuUHPF6Rd7HTkBrbGB5EnZuP5giFSj790dcB29mt
a+0cLfC/evYGpz/OamQC2zC7ApZZlY5R/RgrnkHqYjyTxXLxKghSYBzPqYDch+ohZ7m1otq0XgmP
2F33wxnjBLSZWQXa20H3Qg0J4A0Z67xJHsD5mTwgfWjsGEpmcSOGbY7Omiy56KILyTYEAQ6jMg46
IFTRXKkBptoOJ9D4b1AeU5krHPffPABe4sjU604TOShaD8R44GXzMtvwpxuvNANnaFEIIJi3vl/G
By1CxjkqYVgNJVGtEnvQKcdXGVS3psHGLuoEEq+wJDG2pMhAo6v2pSt1sLeuKnZgHLXyeDH+lLZ1
fwQbhr9GLnz8wx68oy708hN4zfpj0oMPkJSQlF0GeEMWSP/vSOTOtwE2xgmqfkQuFEqZeglWxB6E
VuSt4iZ6Ks1+pTuR9mwCsKEXvXmIWm9ce7GehG4FFMI2TUAY4uIFiLJjzKiQGLOKxgJhRgtwrgJN
tH6PC1VJBAX0WBP7bOryUMty58CUxvnQJT14IUS7peFoxNPe9PBnLXvhvJr62J+BBUZFlhqCTrF4
GjR9jtUSzM/GbiWQ132mgN5Mv8hKjy60GF0qr1rofunehdTjqBmDeErXHRK+rrPmwN+GAgwGD6hU
aB98ExkncKwcyaSbPbSSNLAEniDAN9scZoL2WTUl9PhOSDUcyVR0uMMNbZLvo0APSS4v5yix0sfM
eKhiYwQScCo2YJB1IQYL6QbXs/WV0WfATqGs7i2S1nR2FRG+V4DEfCrAIm+g8rEMfWv44HWUl+bq
A/QmwZ0/vOG/ezoTU/gy1+/NHk9d21xpRpHxHVC2IB6TgbdxIhNZnFYRWlGD497yUpZjicpjnJ6R
N67sZJe4DmgzUjbtvCIBLZWW6p+j3Dl6CteiA8wXMrPur3o0AGOXNENISJhRGHt3GIu3rs1zVMHL
aTvvTRK1YaFHETV2pqGOTUD2ZWO16vZJWxfLGq8eZKz3DhJpB5QZXhZgzuiayFkTDEeHWNMBhYiz
d4HnVD3nEFizg/hSqwztxPDl6ToQMQjAwh8sdfOgXlUnSKXHcus5WWHPXnJ0QCBHPiq9lliyR0YD
IhgXuGMaLg0rCxuEbbiEOnU+sBI8ftEkW7MMNRPkZYKkIlTTl/oWvEXuQQLUcpakKKHsldH0BQg+
0M29XG6cXJtWS0xA4hLLGHVvEMw1tTYscAC2HiDJ92I5CY6aTR1cFxhRYzvtdyH86YxKYbwCRs60
LZLmL9bln7xE4inrikTHBo9awsLCplnIx+mCg+OtK6Kzr+EbkFrF8MkAjAunCvrwCXmlW29SthZF
q8eWm/52AcYtOLksHibQYShI3eKWVgdO6kHD31I5PmDrnAhsaLfwZSbA7vgq2OZmMhIo5aSQGJsS
JjdpAfmbbBK1CTybMip3PfE/wIXp7snEbQs3cqCpszOL7PUSRr0IKAEjxQXV94UakTcvVV82+1SZ
Orp5kWP5Fr6HzN+15btHcT3wLk0nweJceOYRkh3mMVe9/0PalS1HbivZL2IECe6vrE21SCq1ulu2
Xxh22+a+LyD59XOQqBaosnxnbsyDEEBuZJUkEkvmOcOgOQVYq9DtVJf0fZyZOHfsP9EvCXEXiSir
roy1CqvCVEX5HCWOtr+/0sqdrIHtfRoR6CH8SB9EHEKggdIvgzt/Q+q/c1Ai6lFDfEPkKrUzv7eN
Z8CA2HEBEkMNUMQaYOueuqnE4U/2WweAoG+M8+GK7+wrSXGg6oPvs4gAr+VUb81i5bvEa/IH0uou
yMA5CtSxm4vUct//wsBGF8SYLmB9i2UxLZDlYhjI5dfJTcEwIJbQpFV2zF6w8kBRClh0y2wXpy0e
QQXtzYbPJWGVNB+HoKMTO7fhM0tREbkRxr3r5AHYU+3ssU6RJe2ESeUdQeRi4WTJyXc3BkHQXMSL
QGjb8BlUy4TbQaAeBONBHN6xFXc7llZ4rJH6hgECREVEgoqE1CjoDyXTbe4F3Ci7naT7VsHlGCXH
6zhSSIEwz0WJm42T79nOImRczNqpdV0NCRjokaxNkzettnrkG0KO87ibxcSssASwxz/drLnRSiQe
wnLVVbFVjLFvY/yXE5023kuonBITTiTR7VJj5sey7HVkOIv5qGqkkGXOFz3K2oMZD11gxnO9U5B8
d/h7SqEw+T4z4R1SqzLsLSYDAAs7zf6qGWN5mbK5AAcvhkUa+9c6cQ81WKDGTT7+hQz6+lW3Z2RK
W9H3pAV+P1l2s5XgnFsD87lwBPFOswNY8YJ3Rut8NdOse7CtNNrm6TI/Z058TKYZ2AhI2eOPiZ4h
aTJJ6v1cAveUiwbZW+mMgwp02wyvM1KTNTVON6YoGze+RaC5Pbs6tlEBrmd8C13zd7djwIyw+UGb
7PQ3lnb1Fon29ZNfYSOg8fq3BozZogjWQfUGeqpZyczZ3/DMjjZ2ZNn3xiu79wDAk12H+uwasxPi
309d7jMbFRqceD9u5SJthXpdfB/gwhbrDJzw15uUD/yx8PriJTlJbp06AgTAEv8WDqzeTUB4OY9V
bz9bBsibTbNFRaSW1Zt+AMBqLrBVUarCHuauAJOqgFsVDfWoWbx07gI1Jjdm2Ehj/OnxmdudrE6j
awa8qeeo4OW5AQHhhjmN9Qaco2gXuqX+oIFk4q2di+8mzwxsa2jVVzCs4fa7+HkAfcAhEwCWXu4C
GVP0qOmArLSdTDZKjEwJhUlwlwrpUvlJ9aAd2OQih+891ApRU8+dBHsiqJOJ+Xz1kvOAlNGXms/t
y08JDeyu7l56nMMKG5JwYTjfvGhAYr9wlc2HOH7qffNHq42YWHXgzZ4N/jNRxvJxqc+zOz8ZQqTk
IOBl27Csre2AVTaqByL/sWJRD9qcxQHSvWUefcyWkUIOQEU6NKWhjwoHrCB781s/66XU0oEraZ0c
5NKkTVHnVfuArRGs0ulU50fHiL2NXDAgw+XYdDNA6lI3X75rAPDeAhDCfmaTYcnGYvELKo1BW/Au
98E++GjV8YaslHzqS/+QzRkQy4S7UqRDbG/mpDN3nVc6D6zSfulDk8V7N2zTs1dUdvFtcli7AZQi
7oXGdZ6Xm9kNyyx7ADlAg2JXfThNnuXmgZEA1JDnYbWbIgdpY3YYBYDfAmjxpMXHsLWRcGwDUizM
pviN9yDbNSNz3HpiyPCo2VUlQ8mRm8ZvaQ34Iq+Ki0caahMe1Uj3ejXBHf3KQYXbgsIiMb7GBmr+
AQM3sm2VIq2zLVB+PI5uvPHF/n87Gf7y0IvzALEljhlIm3o76uLGHFNakV6akiqlXX/qWpFbBJ5l
JbtZ+A/YC/N2FJrUMdBqkNFVp7vQ4ZjYNeUcnWOwyjib+65HBn7uRmfZbZDYdXRx9v+5JbO0N39O
3Mr8okVTCdyHGKlLZYTNz0UftQ2m4lW27V1mblCqaZ5r/cvcxUDEWkzn2QGT128cU2rsXTYLNj30
Zg8+lv7CwFRyQu3wcgixHr3qBSgFi2jhb1o2/tCR4PUX4jhFgxRXd9snoK5KQCdoiIwBMeJInlSj
mWUofwNEiS5KYRKc2jzgHgEULIZULQOmEStALVpyJJmF7KkXD2SbXW08L9h/yjEjxOl4jPd41Zna
iRo5JtVqPFjIQA+kzmIO24wZ/trIqscO2lnZKxm5K0UF+uWjl8WAK9iXIVAvc93Yd4IrkHnpsDNj
sCsvmj1+/0TOwzF8dqOsOWSUlBoLTNB5Ce0z0OHsMw1XGhov5b4vAEFDZklYvs5WhEqld3uSf+r5
033AxsjqArbBv3QgMXZcsEDHegDkb+cSmRX9A4NWytftGrgUENr2cgBrjn9kU2qBmSxzopOhlXuq
gq7rcTjMjfnkGN6tMBpAd8WZmmqpnSogO1KTkIbUI1k8gUIVvwv4UF009ajxRjveuFNTxtt2KoEc
HPjtnG7TKU3O1DS8u/XuZOHkxGdQx+HovKlqtHfmpM+ZjuxzOwS4uoizMpSefpv+UqEiVpAPzJ4P
DocCM3qUx91RhxvZlO9jb+JSoR79vE7/TtIJfI7IL3pGnab/XBSL8ShiFNpw6tMWMyCBtoDd9vax
68J2wo4uxgDC21odXmgrGdmQ1uRetVkSMOr2Fcjog543cCT9qHn5g2vmb2Q4M3AM4yDgd5VeOzlR
XQfLUE4AB7lGxlDhXE3k8yoTys/1sPd+pp5qSCZd8P+y7/siOQKb+C4/iQQy8aitQ+80+fcZT5RL
xEL3D4Dr/EDJq3emJnf6W+9elmg2oBtQMa7syo/G/+5L4fXxhCc4CujE6M7Wnv18F4XVIJ8a9B8u
nwzyKUH/94V4oBj0bCGDds+10T+pxwEZkOn62SL7d48UNwIfVZvjnBQIsNj7piJs2XUshlrE0jqS
zM+KFBUOVLhN36o3Ih2ndNgPcIPOB68A+6Qi90p1vdkY2PQ4OAs4wUgR586DCT68JxLFi+M/lmF7
wq7DmG0oCMhSN7UJLjZTkGKiABrs6ZkXHrjISwTivDh1NZxH0gL7DNQx/fjN0wbrWpjal0gkRBoW
uAjmzENdotekuyo1o2h41mwQg9BG5BjzH02DLS/aePRByWIDfadfyciMNiKFvO+weaZE1HuXkxWJ
qBGxlb1yKhk2yJL2ZDqjvafz7LtDbTq2rmZ3ufju4e6knXTqmLtx+niPtR0A5D8eyys7UviocQ7o
gpGRJEerc7/jx/iaZpW1w1Qi2TtiGKF0GxCxvN6Qtout7smYgRfsDsbXEbSFX2dQswhLkkyOcwWZ
q/9EzsUwJ5sZtJzH2Ov1a2eAQ6qJ8QYadL6jAtYU6cEXL41AKYg1a7fpO+AthvorlbN2Q4pTtKYB
X6OohMXmWLq3i/aUOrW+kzmlkr/PAS58UMT2DEBDFLfj/uxHlZEaW1wqKAHVb+z6mOumOM8PQdIW
N9quzznKcrw+3JIw1l3gl1J3SK0QoA+wbEAMJ3sLjgy1ndKsApEQ6PDTkbee5GVQ5AyKN+JOVjl+
u609QNKTohQLI+pRo9PCSI2J2QFJGGsX0rpD7mw9ADps3bQtvaMVDkh1ixjw9gUtZimS++uEFfYj
TmnrPSYDWdAQVybpHdvB1sqIR6xU6QA4A9KAcOXV7Bt78qq0OQvk2BF8xVaE44Y5Q1Iv1jnR2aWp
HiDaMNVTY+Zj2yaQOhKTwQTSv7P+G9LunFNEE0fl5whn6UYOoHT7C0kYyT4KQUe5pwfOSE+ZJH0x
Cts6+ZT4uVJYelhv2tot9qlvjue4jwAHPA3tKzV+lnzL7bF4pFE3e96ha0NzQ0MmzEbsRhnm4r6Q
CATI8a5rUIWo9QkOosDw/AwChj0pF8PBXiZyC4MhZvWRZHRRHdvEbJz3EXYcseMbW9NlDn3H2tuj
g3pTC7tyfeZZ2KqGpoxLrdxGfQqaBx2wXkK2UjTDgGJhI54vZR0OIO6I2y3J2jzCaVnqBS7S1n8B
R+3VR93Ul35qx5fCGl9R+1L9gveJc+g14D1lxVJipmDiXyscmydt6vVvVcwxdYF31fgzqHsBtkFD
rPCwUIiX+CyHcRskiVd/z/LZfgwn1G5RtMiacdYfReUDDcUtIFMeXLnuvOwjy0GVoWjKmqP4aESp
PTjfHKnQsHmAc5MchdCdg7M8YZI6lskCaW2m9baqwglL0RRCFWfpjMDWp/jRLXImQ5OyiMpxDxoq
Nxh6N3W3KFo3ngateJ0XbuD5IEYUyu668rhUyRtdiBQUioF3c2bDc2UNuyZM0kezxu/aEE2IktPT
lGsvJOKgFgeHpYcUxx7vkq2yo541VH+MrTEfEyCtPg/YQ34GjPf4xJBDQQZKrvX+cuBxh3wZYasC
pSDu3HhhbOyVMWnfby4Op6cJlcAPZsjaM+AXbw328EWG0fuYesrGmLD554FYQImULclwOLWOd2dH
2jsZBYgaD786lACCO/lngM/sLNsej1ULdkVR/KF1tr3LRpGSSVu/aiw3igGAaINxPANJr8CvJh/w
ZP1DRnY9ZltbLR27FzKmWMp3fr+ekv3neClyIjc4wUSZF7ihHbai0SJCLcc263M0hXsiziLANkks
RorU0vbSTDCOKQauEZy/yku5Uu+jkkIaXvQwtX59UqeJVclBHFbq2Cb/eMKIGVMzAI8MfGy1wR6U
Vp440hgF4WtnVo8oOyKN8EP+EXvAsV47bEnmRO7fYLTtGoAVpv4jT9wGBGVjCBwfATCQCjAB6iW1
Du5BPKQA+r2Wk5KawkuBFHDnptQUipxJFqKAKQjDHqlF79dQxo64uBqaBEJA43+9PMqUNI6jMGW1
8lKh7m7js4v33uSjcpoh0fzjbShjd5kMcBN+vPO7obpTw8+uS1YNBxWPbNW3QQqSVfQt/qs6E78G
C78G8liAgIGlWxdYI+AXe7F+NJMJ8KU01lhvAbpTSKlZjQ2ykrZaO+ibYja7DbNw6IcC9fDmIMeO
iB2mGqBSpRsJ3Mmp4z111cUxrWsmQTkqXGR06TJbDdal8+TuwgJ/vG65PDXpMn41DW/eAGjQxd8k
hnOGwjTGGrAbimGWs+4CjpYEYFXa+NVK/PQVG/Gko0YEa8ceZFaAbgLGLp8FbMNQmS/ULE74piPp
+KxEqWDdtqP0WZs184U7TXNN2d9K72IehHlrflWittfa49L7QIaM9FtkBuzZPZZdKFgTccgYWGDj
tuCej8NL3AEpLM9zAkAPjA8kA/lBA2pH2mn0wUg6o0SmwZ5fAq45D69qOR7KxDqboYUNMCCsNYEa
kzBho3n240mDJt/WVd2dVyIyocYQEagnjclomSPrcNsvMnzfDKLqu90uPiZ4FeYdyKcAB8tkT0iu
rLgROOBm22H57l2szKnqkwdcjD0gNSJUVTGjeM0N6a0vwL/UQHSxBVwdQOVnkPxcYrxVL17PvF0x
CEwDTbvJlLbkRToGZBhFC7AcXBMpMUibGgMySpHbUG8tf6wuyFynCFLboiw+MK3J2Q00hx09fBY9
GkEsLmavNLsFAEIjcmQdM0ChYrEzepTLyTkz6cM+iY+YaTzVeRVejR6njm1dyJE1LOF17vAIbnSG
gjxhQY1pILPG8DHPVrLMZ6gTbSxjQ26e6/lXV5uyE+PpXyQiW2vEn73NtI0ciStQL+qznTMW7Odf
MXiXvEC954oJeLxDj4ksvfboPedORrQxNDwL1HvTfpclMwgXxsy3caxq2yCu7BwQciVlG9DYTAx0
J1u7+KWYYNCQNKOoltBaZgY+cgj3Tj6X1xHMrSij6t09jnCRrWjVI2D892XKjF9tkzcbJzG6Lw43
uv0yV93FtwfzVNe1ftDbTj8iA3feOJN+oLwcmZzTFPZmKUwd1bDI1QHjZPdsVMvKIsEO+GYSFuTw
bhF1TrbpFyBZq1QOh/EIeV0i84PSQXw9TJD1k/E92dwyP0SiyMoyNUMAw1rzk4qDVcwEam2qvAZw
BNsYoKY6e3y5NfaUAb5UjWeXDWckapOZ+W678jJx2q4lxFE6IVt3N/QWWA2SxLj0Nsg19WI6kYga
EBkgX0A0muUiI4vsahAKHmtjPK1ksgssz+LAayT8vmDR9jutgIsKZGdFNB9d/B3bjyT7qIjyKOm/
TAItTBgD1QMclwN+Z52O4jSbxzuQCICg1W37I3nKxbiB7M3RB2PIqt4TyTlYRSY9MkBd8IHIatHB
B99nWfgT6o0XDUWirj5efNQ4nrkRf5BFFb+QNuzDEQ8JNNRbQFGJ6iKLb2kIukf8cpVhE3+bq7a6
1JNbD1sfs6MgTcDDqwmwnRyLSVAccRCRGZH+GJa2mCzV+h6oag6oqI3kibmmi3edl/+o2wP+N9o/
UAbdgwNztg8V6xMEAtx2jenmDDqkBsjbRn1IkUuFTECgcpM2qgBkHcwoCX4Az9SXhIb4Bm9qskFd
tgGErsjaksIHAcbDLZEBSxakGwsYLBcpFkfqcm/CFhc2pqYgZsDClmNSZUjaLLBw70EA1w37aCxT
MGijCfEnD+hpq6sCGg9DEzo4Gyn046A7AanDMMfRVyte6LKrPOfn0AY8CCUYlo3LL3m4uyUaipxD
p7NLJFQIxZzhwesW3ToZ8aeC3CWkxxTmHfALG/MQI0PF8fLwbABAZc+iIg3i2EeWNQlbkadwPw4X
JCqQJouwGUQ+NFQK5Xwnk7G4ac3b2GZtvbyi5EqwyLTVqx+zve1mxSlJZv9iG33ToogAXUNC7Aqq
gZqx3UoDkhY2BoPhLDtd7xm4FM2kkf6RienW0KF6UISgpsBGdOC6Q7WjzXy5ey837mmzX3b/odOM
MDzg2zn9w0jM1ox8mnHaJrpLa55EPvGDyuLwxXelhliKWgBYx5YtKTDJxzdNicd23aBLljSWGSLC
u0ocC6xzC9vcKZRx4QIZwb4luBHXA8Ag/7AyLC40ZiDpbZ0AR/pMT35MGdCG13rSlKD1xV4Sjh3p
Ce26ODIyZ+MX+UCWT+27BD16njd294YVND+op7R6zt/J/MzYcHfEYViOE+SOcWAzNEa95W3UlgEJ
qflvx7pAlVPu/1sMQ2DNkRHdQsbrB+z/YWkSasNZsaDccaqQ9v8gG4pu3tRZakhSFiJYUW7U+69k
eH/f4kluFsH0UuQF9n17+0jbn2qzdA4BV1l7dr9TCiBb/dxQ/XTzlPZW7zXW1IB2qh3mvVeO+dHP
au/siqZxNHfVfCZLEuQGogoPuEH/Zvyf441esh9btwMQ9M+LTSAmmQrW/MHL7EsjiJAq0VDPZcD5
pF7tM5CLW8zdKBlKysF+dGeo58j+HMPoSHJqKJ5BnEo0Bs1JcwSL4UmFol4OLPp9O+QDCswB1d6x
bSKOZEu7xXxthQzk4f3D2yzd5aQhI9klcKCswGb62l4ESd6dVKBVYOmDFHlUX8bI5XKSJcdrETjs
HeBMPrCCJYIgrM795cYdRmMiBRurt3IqAB8h2MWk36r7qR/pydleytneKHIxYEQNJzAsoYB93iY+
svgJdJzgxiV0eOsLZHISUMMJcRwpiyNoJqhPYnIDZJu245Pzg0QEOk5yaa3sZGSUD8bJXkn/EdPJ
0yevwpGzuieKqVwm8dK9auIEGEs0nP1SN2rM8talMTXILwAhCWlCoNeeaRxNurYrp+THnV1ZMSDO
KGEBrNHDDZXEMK2rC4SQ56FPvKcO7Kdi0Fg+gPWo5xXhno9YOpDC8B3dDdIch39uDuIlEhYhuICM
frE7/J84Vg3U9wq4PlE9bunm0tqN4r38SH6LLPyAblfdkPpI1Ft9YvkRyTwrJob0UQQlowJpi7ep
t1tgA1kbs/MIjgVQwScdqpatDO9EVGFLjT51U38hKVlaWpyf5wSoqxsSgrAGieRgl1taFDyDHpmf
CyucwZqMKZwft/jvoUmaE4XDocpB/C6FaopHU7+mmBzA36X+7t6Rxo33e99Vy0Wr8mazoMRxm6DO
6zyJs93Ms0fsqL+PqUeNObTg3vEBhCyUqiG3RfjeydSwdKZyB4JQlEu+24GLGydcbo/UXkcfx12e
6k6BNN8GSadu7r0BMKIcrzQBRCFRjzyEWpD0YF1OZflpY1kghAO3NuZswPUkoZeE2TlLGQBkBhv7
7EkGeF0cXEjDlAxJiG1DILHM5s1wAK32LpxBUOgBIPYBDMrXVfkKF9VhCiTuo4mSk4dO8HCoAe4O
abZdmr74dSnHU1WZzp/IzfzOSoN/H43M3o2Ww84AMdcf43HWQYQHgGvUkpZyrVXhDLlCwdSMPbK2
OKr112QN+sXA1oqel+0ljhjbWqia+57H+d8MCSR/1w2w6YHshu/xt07j41sxlO02G/rxuZ9KAxN/
YIu2SxGD6KjaRtMI1r1PyMEASM0fG5xfb8bYEMR8WAyjuucngRi5NMzhUn2veCf6qguNb+giFPDT
K4mLqPuQF34PQEOKQvdBQ0lKJm9BGJbiIkotIwgeMxVL3QfdqvIlE5IpE6W9+1x0oUR8ZUpxf7X3
70RFVvGk8fsHpqHSUtAQdRXHxcFC8f1TqYvJX0NDn+39QqvfjYqlbnX1balA6sMCGRo0Rq0AO31H
5IiQW4JKNGTQClGmEDQkmAbhbciu1Mn+CDzqG9IG+d2BgwCpBSd6DjLkAJvyuIygNEX2N4oOBYhB
M7Jm3NPYpsqgjzb/UJNl5HuPhogjXUiG+k+UMFLMjzbIpgvPLgiNQGHiy/IQWQ/CUXOUz18mhoW3
qhBZhLgLa3YonKEI7utM8rYAAF7mYueI/E3wROv6DAwLs/EngAbUOaY4wNCW97P6YNSlhoyaAmks
dG9RmqIiirqkHorsiw7+mn1ooIDPFtDKTMzoqXcn01K7R1KisAGw7HDo7R5JZxgpOxoiUewWiob/
H5kFSs5ti50nLDOnW04yoGm1Uzz/QRKZcqwJpbJoAaLSrTyiHJkzWQdKgShqCyTiv+c344w9vqxi
mCkYKniN79UU5E9t0jYHf4pfvDEUtCqCPUp2Sb2S8hGFvHhPhtrOB1RxkIw7C2nfz3ENqI4oKgor
cKv61xr15keSkZaaMGTV1kGx6fZOkS799FBgTypQxtTTTFGjdLuCAXjj1HOaOn6ZimTZER6qFoHO
Lcgr/4eO3aw9yabOHc6DQFul3p0MQM/wkH5eDSrkabZwJOHP2H9vOTKNZqSC72js2mZ4WLpxiHdL
Dqqje/39eOyGcr90LPoWLl24c42hebB43fwKBGFQiMwAiaj0+lyiMGxTjmbzKxhCOOqYTP2pBcn0
F8CkfsHBovfkes3E573GK2RIYxfQPZS5VZxT29/q2Cg/0qgEdhAybYRiLlCgzm3mVoFUCSEXQtKQ
DIcdIeZFjj49DNFwkEPSaGVTnjWW/fQmx1V0DVCxLurjEHOxavCaNy4An+6i5xq2eOhqMjLpE7qm
NKW7Wyo8HpcuKnbyIiLmKrx0VfdMRvLO5EcUF1WfUHwfKabXRxkiNhOcr3eYoGhjj/xhCSJKYL+5
wBP1Mz9BSndc7UlDDSlAbIeVTuHGwNUTYKRK3RVOEtTgw9pLG9K0afhL05ruXu0BU492fJFkjsdU
2OHZ9b5jrLaCV3vHVTLjT0qpyFx53ynUBT4LG4KvLKj1aNrqPnglFfkjsP3/akxT25H8nkNS2ZH6
zlcNqUdkldQTQRfxALiTKyZLZUsyHGojyVOplR/JfD19bXkVXbzMtl7BcNAgtaCtD5zKLwvbOJtF
CSjkNstbkauyw7+pfxpD48VAtvijHjc7VMhr1a4bgLDkRzFWLISn4CyNVMeChIeaQpDiKDttRDZV
gFzlEZRi7caY48Vof8+AP+kDpOsknwWpt7yuhiCSegVHBQ6ztORKSMGjBcDCQIEGS0xhEBJDeo8v
LMfgFzp6pV8+KIhj6llF9duICjfU5aEedUCFwc8lG2DSwm3ipXx7t5azLf2as0U7KTnQQMxzGGMe
INybpGn3bEQ2TVTgiNCg3WZTbDyzgk+nNn0luU6ECihdd1LAnSK7uojAacFDUTPFMm2bg41nQ5VS
cdVOj9STJVVxKwBfhZqKrVZ1VrL46qM3FWCRN2ljNy82t2Wr1o71XjPBL9os0xMACvqrIxqmVfV2
rOdhZ1goeggiBuo9AF0hUyLtr9SQcZgAC7Azxu6oFJk7WkhLzy1xSAhfMowSDxAPOpBnHGyI0K6I
aCbLAhp6CpQ+kmnT3GEFbP7hJ0Zz8oAg/RA3yJVGUtKMBLUe/KR1sQTY/wDEpdNX1wT0LALY0rO1
MgQIS6oHI2CxQCkAizwcAXk5TOyQpMBhJdkUGdHO1JFEbiJx6zFxe/fRAw/BzhXYCjNwURfwfthA
JWrx6+vStL7UcY6h3jvVhgMn5FFLs2AGCngSoBD/1hMyDq6wK37XKRaJgDnuiXMz4kWOhSnGqvEn
p3UB4gwhqRcUuQQs8oqtkn1q7SV4nAJStj3NOQP3+KzxAwNm7zcaYvbGD8boAG9RaFG2Oq2GpDXn
pf1W/1DBM1HBTDdRuGGxWbrSkzcW46vEXFjcI9nc3VlB5c3k+Onn5D2IVUF9Mckll5rW04qBe3ij
AuD5+tn6gWRlCHYosJ9fP2df/ukvVw4ucIAW7h+HonefRtN0nyzCyAO1wqYXQ5KR1vfS9hH5FgHJ
lQMNfSCNiV13bU+KyO5GE3A1hfFg28mfd8YUk0c4lMg4EGLFpecKWz8+sL4P45w0eA6B+M0qkCKJ
7ar4CWe7uR6Eoqv7qM6uq+9xksdPtulbHAnIyI6sl+xIMh91DzcHzIutjdXM9paErr/0xlaFLjA9
22B2U27oO6YFkvxWeFQD3WL03+6+fLmcIq0HLX3dal2ljI0urgCHrUkLMqsFaHBcswtYgtwzOHJA
1aYDMjlGCl4kGuqNRq/vS5bgn1Vojb7mT8pOB2LOJu9rHzkBUJCH0vpxdTIx5TyRXAUesm7ZG2kx
ojzKRHExyBB7cWBL5NjyiEQMJSYAjd/tVrJVV3r/jEVh0qVCNQY5d83tIlXGcUI1z1PHNn3pZg9t
rQGfN/WKay8a6gGe69cwSvMTjVDZXV4tZFw/sCYByf27GSn41PyqzXjRDclUXElU+wkgpoXtYtRf
w9mJjvIprkpopxa5l13lmjv1JqAHOjX0fCcTo48twaDB5cuCFKV8ofAI1VdLeVPfhOIKZK4uQEO6
Ct7qz0vtPWeahgkW8wDCH3K/CuQ4Bh3GY1abbAkqDZxQdeWcU72FJcpSAWEi1B5rYsDUmf2WhqSQ
LubAs7Nd9vt1MLpOYuK4eo7b5bCKNrsj6hb8v5P6N5rJrKZVNc10aPpjmSZqWVbzH7KlceSG+MMa
f6xM7BSbUA3yQFGflPc6dnKn2gkyD3u/FT3xU/FuiEXDJ3BgpH11AKkecOPe5dQjmW5GzzqOy3Uk
h3oXP+3ZJhHAspFohhE4M5nVFoC+xtDEae1K0bpYnpOMmhFUS8+ty6sHpaAo5KsUpYZ8Yel3F5+s
Acn4Cw8zEMgCFj7a9ry1kImGBtz0FnBZzfLc6f9QDoDnO3eiIVusHpGdTGPS6DgLCIB2k+1JrQzV
0K1cuKgx9ajR3HbYLVbUyYBKoYylc+TPf4ILx95xN1xO1OC759haFWMAfo8FIHFAOM1dhq6ZsEX8
cn4a3FQwtfSmC8YWxZwrtXQaZGjhT1GVE4VTw9XlSSPd7y9/Zz/QjZErNW64B9p5fQoFh6UrmS+R
iHPyBV/mamyzfDqAvu8sZd6dObmTD/VITT2lsDKQpOE0GnExqQHGBHWlVDkhzx2Vihb7qpLa0sqP
NmWFbOCZEuP+PY1N6ikxji92eyobjr9r5MWRi0qY+zSBjlPwynYHgIvmZwBPvM01XpjIURkvumB/
JqZnaojumXqkCAErc2qbeXMn/8yWwo0x87agwNGCf4155/t+OyCFKC+oIu21AQh9mZdcsLPNpz11
rSlPL11hXsCa1D84SckTUeuabPRumbcLkiHBmip8ZoN3OM4T5i7OEtItN6IcgF1+CmAqc9FeVDjb
x98zeESCpDAa42hx0wiQ5hoC24Vjfw1JfObWrVE4IMd3j6DY+Joz072snlv0VCI3lKmZG/Xgoh4I
9txH2Yu/rVyVGbl2emEiTQG28rL0MJTXvl1R3Yi0wMkjNirw4tDwMN008aw9lm65bjhPrZOztA9K
bg9xuAQ0bm3+glVCffzMte01Y9smi4P0ng8xyRiIJqYKnL9bzAnyGALT1V80lOgclau8bC+CJs2w
DnppUf+AjUgGTJvcYeyEijt2mgwUCqJ2EF2pKqIBGDm22bm7GUuNB7cpdsyzOxPwaTAiNfVWPt40
6P5ZqaQ9KmiDqOlivwEDtWGiziICAXmEBdO5sccd4GMqZC+iaXqvfKLhu5JMlZx6pASi1+5OTjFI
iReJVN65a2AzCyZvaJFl6gaZ6SfXuPeiLyUY6S+OPT/rSRV/kaKl6g+z1oF3QFhQoyXTggUEEBVx
KHizSxzjOseGCTZpmHVZVl99gwfKKTPm8MjTDAt6s82yDXDa6h3r5gLAMD+DsAFva5T52EfyI4UR
u4HLqvQ6jqOOZ0lW8hG03SLpESmUl1GQB2jYy3oo9fKFRnOX1+aetCaxCjRW1214nHbYt/7pYmvj
6D2a3rQ3Uah4lIbSp/eScju3drPvwggsFYXtXg3U8F+rHuU0oNDqdiSTioYXD5qNebCSVRZLAaqQ
HpVo8nsX+Bo2Cjmn5YnkJGKAaAX1nNkeI3EZF4hXBgfOnvjL0PmU46HQT4eoAHlKoEodmNDgsGw6
kOFKbc/6Bx9dWyKU+7xLexH4rqqCtCoaXUaGJI1RYIm5Kr8QEchGRf1pXeEu6a5tQ5/A6vaxbkM4
riPWfeBpUYdMpXfAM2zRgNQbz2SCLlMKIF+bjyXDLsRHhDQaoqj6FYVH4ZFG1cKxVw4IO+QhAsF/
R8JMK5eHTuaws3ywAQMbYd5rVU9+73gnS0DlIYOeg2x6aaSstEEUEiCfTdpZTeqfyIuaT+Qkeo9L
9iRScUkmh3RFwCUCRemM3bHqDN5F/ZkaH9nkz8Oe+kbY36QmOLDOnj89KUNSsjEeDsDbxjbGe4RF
eDl8WPA2Mdj2TtGhUg3PoXQ+qOjkoWHTrwbw6Bkn3M1j23vb2azi10Wrke9WDfxEw04H7G8x8j9j
S49fSQQ0SqTBaWxtkRfLn6QE4U/02jEkzFAM8orbyj6/W5BZW8XXHtWiNUBARmDAHe0czyJqmpDd
ekqWjG0MzA6k6JCseze5M66asNzXSQUE2vd4KujSW4KoOwGitYvcTvJVoZSd8sVR+er2lml6u+X6
50k0HAE0j3cFvTBEk4oGjBCAFiMheLDxrglrJDmCV16OSGEjjQ1v/XdHFacS7yhSkGwVrFNxcY7Y
mJs7U3JaGckLFe5z0oJSDtS85klHGcUprn/2lMwAxMi2NQbw8ggTpWidwS+kkDR36v9KpqKSWzZG
4f8ptAEmAa7FSCKuAcKRIB86TsLvVuH0x2rU9V1hd0993dQX8KZcCBvH9fh0fR8BzFGOCEYnjvCc
zgvkybGEV9VR1sECN+jsjCw5+iCZI9GqfLbuzN8zUEQ22TnByhhJZnjORTrAp2qtOtJIvZHpZWxY
o41U9AYpaz/f7OpF/z+cfdmS47iS5a9cu89DG4I7x6bnQdQekmLLzIisF1rkUiS47yTw9XPgjAyq
1FnVbf2ChC8AmSGJBODu53wYSXUz/G+n1UN5wO9U6w5h5Lc7SwpUBamGDagPkqohMYmmn1OcsQ1J
Oo4YZj2J5EYDSPxv6CIrq4GooqZ/v5AJmQYu8yxXN2wsTySQgUDwNCF3B5QhfpaFwPWxWLwWStfp
JviREKdw76gRTl/u/Db/vKiQz2jE63kG6i6mtEBBkox6sV50V+5jI1i3pesgbX1dmx7OpnVAvKcc
iTkzbAlhkCzYJVc4JTdQJ4vPMoR6gx/uC9Mt9+RBqpuhpCPYk/oGKmUZ8lufj6nJenMHTe+gYte0
3gi+xTUHLCypS00B7ClX8BMJZeVVA6pnHec0d3uzadZTgeqwZQT1bqfhoKkssc9Z3G492ASegt9N
RZerbflcKtK91q/Ss+gHBF1l9LVCsQ7fmZZMAX+IxohFvDYGPVqXONA5+xmbgOzrlWIEzQAG5u70
tTGQikfeyzgyLrpXXmDtRcqreUgOZS/A4IWVRFC6Vn0cG645LxnodMvUlyce49kh7K7/LE0EJxEo
Dn8C9Q87kexnxr12Zcd+9qmSXrltAeCMDHu920UTl8BO1DKU8AAcagOengxI17kB2KMOXOPAwH1z
SgtQYEiXB6ND1LibWVbeoZ0gT9cqk3WetuEFefLhhXpcS1BshQS2LenasrLBvllhHVaUgBRcHGdL
D6CrvOkvjZpgVtEMGuIx21mmacWIFSPNMCuXebjYgFkP/M3qPuhCXAAsfV01/s7RW34CVVoLCnMU
qzEgjpwm/nK7DaUdZIrSQkSdJgsIuCO2tMsWtDdEgT1jLFZuE6GMQq0saC3Ql+0uxSLmnlQ4zJK7
VHftYFlexEC3yYoW9LdqKUEeyxw0Ss2RKA+SGq8AGrC6CjMVv6BEBO0mAS7pOTsaQDEhPaXOUWIc
NYvvX90WD+yYU4AhoYCj9wdga4HVeYvUjR7VztyWqOydvK2umTXAquxp3GfADdkVlb13hGRHatpJ
+tMs62aF7MKu9RgAWDkHksKH1+JP5ivPuUt2Mi2e1PPNsfLuFqVZ470CjKTI3UWGs6chprSclVMD
1XeJ/XiiEN1pkZfAFgCNkP5Jljlq1Ioq3WQM6R1zmGjIwXM9NOEaIII40XDz8LI0FUIJ50S8kkYU
Bep/xYQ8eKOrtR0pWwc0Rqs+AWUl0OPCVRjllz4sjo4CdaQGgVznSrzRdRlesf/sQiNE0gHZcZn1
ZhoSrY9rDmHWHLTKnQf87fRZhMKiZirBMqRO/MAnYx0bdUMkGliZFavFQj0ykyOJ1HA1eBHJiqQW
DF4cb8bpA06yB1v/Y/G4maoROk4Il7ux2zfbxBEcZeguVVUOM1aZQDbHXH01F121U+3sDLf+Qfm6
s262tw2SnBvZgzGJark6wCaAIgjx5IqAUQatb3DUV8aAGSpxxDCi8HNNSivBN32L+BRYxBV1aqJl
Ltu6qqh09qJRwKlzV1f+83x9LbapgeX0WAH3AYjUOcrEEH3Kynq4xCo2RSIzdFBnY424IR1ZFz9T
7554a0iwhP4aSj2RA9SkZ9E85WKkOZYL9o0TIROxzHdgAnVOQ5oV/rZJXA+MrGIn06Sv16jEcU5z
16lSuaoFNzdscszqMiqANR3k12EsJuRn4Fm1Yh1oqWkMTdnwDiXoYni6+uj6RDJvs3zIV9+pK5Pt
86+OlMheqvFeC+hDnye5+VJcjZm/YKUNCGoWCX/dKLQUKysAu+KI5qftOe52FsniOOl0ol6oYFZI
zKIcL7MyAxHJh45cmhzbr3nGiANKpuZ/kAcDnm6POnJcaRlRd6iz6kJ90nK8zvTioCsEnRhPnS7R
uuP8PaHvAeCwURqZwNIiCe149TURagjJKW5nE4NoOwRvIwoZ9S4KkAvDd0KEbYAYMGQN4YQDMI/A
Pk6ywRumIvhPI/PbKBjY2F+K0F5Hppk8mk2bPI5RnDw2Cf5LFXsYedNHQIPUdwBD189kI1fdG1/D
SQ+Ps0c/6ALvbF3saQ5qkNSOgK/fTtv5Wg32EJsGyRLzxTR8Epcw9ldGZYAhCrUOODl1G6TLReAi
VDq3a2FQIvVIV9U4+BCmuLtxI6OuRnWZNe3GVP/2t3OQIR1luOK6frGTvMffQUPmnjnxcq2lE7gE
b2SRpT883svT5NT9Qyurs6GwTKWSpqbB0g7skG3IZpvTxPopxV8U1JWs36UZfs69jy/szvVk499n
LUMqWwSyAE1IVc5rnZAw7u2xzgX2e6hQv6lBmo9+kmGSbcMRPMGghGhWZl2Ze5+yRAANne1MwNkE
GsmA7e7uc/PF5RMwqx0HZ59DbH3KS6/ZLHS4Uz2hBmka7kllG9w5ZTjYJIl4dQtjsrZm32EvoXh1
qXFs28UTwUEGgcGw6BBZte2RV/fQqZQpPuod1tgQSYfEqOghH9znPB7xwld6UvUWOB8jh30i11ml
jCXyFQJTG/BabP3UW0nPDu/TgByGaYofNI1n54Q3m840yqPbV2e9wvfW9LPrJkyiZjsAFHZ1Y2DK
j/kA6OXA8tosVjKQCPqbF9M0wj1N7E1udzV7Z50bW9fPt2p1M6B+OZsOKBwzFJ+LlLvgZO7cR6Ak
bQfU/l5I0nMp70Pw2gKVpksCHkaIwvbaD/J3Gtt97NkQ7bDRU3ERDCdD14EUtkrHflvg6D/BTxvM
SSLTkyMNAV8C9g2Oa2/CZMD70zJr+0jN5MXAfpXSBv4seqRrKu9PZHlNG2NxQ50SsNuV3zKMejdj
b0RyWaZZxv7tVJ6eedjD5ynAcf0aUItUYrM04zgEIE3oDzwtUT9NBr+wLX9PZTkOTjbLFWkt6pYt
krGNvvgSjchXLlqOYiZVvD1Xa1OXmgZHjEmI+BZVcZMKW8TyjA1+ve5RhbKqUXzki50ZoXAZby9e
f3X7CUhQOnCIW6lXX/28+glEGPYg8aR8GPPwT1Iz3XbWUT86B7s0s6/Dxvf0/IBsFuROgFRmXTaF
ommxzBcA05/tQaZPfi3Yk9mVd11Ymy9p2nBQrAJm1nbL+rMPUkTpZOwkMk8/oaJSn3ukc1NjvNP9
74vNCJt64/uMgaKpLR6M6gVp0eDbUbmKoURjmHa7mSQeZ6SjBvubn6Yc7V0FMK5DLAawXFgRdp1o
UEACephFnopxdgEvEQzph+NvXBYV9RLG43MTD+8z00wjysxlBRATACx0qukVloJNqAskz11nbP5s
GkUvSZW8vaLnIM9lDOkKxCoV5/PDPDYC8DRSSsqNaTTAfZUWViutj/IGA78YYLwLp7qkPvAKgMBM
Lkz5OYi/bLBTNDaaylkEWEbOnou604dNXh5pwQ5YmAmHqjLf5d10vdaPQTS4k6M+reaF/tXynrrk
PlTFSvenRw0IFeCmBPav5vrgJzbGHYEAk4qjanxbJbJdk0iGNku/9zj42ohWxJvBLNttnxbsBRh3
R0M0+fdsHBBek675mMdJePivPQAyUwaWzuTOSi12R41sY2Pu/bOul/wZQf/6aigLte+W5umAw+Xv
VVN/LbDCNv6LMQzTFzGE1gZc0uZd5LGfc4msH9r8ONaqCtkAUCH2Us5paVD2hc9QCBzlTKgqOMkW
VOdQ3XgAOftaZ44c+TpRW+z6WJ+AN6JNDwJwKLs2sp1Vp0QygG6jeAA6BQmRVpchMjAQVS1iP9kD
bfwTooLPxgea+GCXDlI9NNS4f+ioF48WAn+GZgPG/Rf0OPX6ogtKUDmdwZ0FYGi39oEjmfGHgUQZ
xiuzQeI6l3F5mgBBfCrsrkREIF6nSkV6pCEV2fqqi22Wu9JBSrn2Ox8mck2qVANok8MasDUMSASM
AXTYK0jvuace/VeiMtRZGK/d1vJm57KRADUkb7suE2QJ/HWKRomk83QDkLW9mnJwLB9EdKp7pa1p
qmWAngNV4x2kyAmB3Ulne/O549/CJy/nhDdHi8uZoFZiAZ1qYR38znlsjMDrs/q1TRCZ8Fv24meW
M65LzuNtHoUjkIUqcXdDQ9GkEtWrBSiLUTNk+6tZJk9ZoxJ8i9iPBLeuLo6Gk/3wcxE+IwG/2+vC
YrvWi/PPQ1h+SaIk/466+h98Cv/eASUGQBvO7F0RDrvB7lGDY7EkPrWDgSIb1YsiL0Vq0YdMSr0B
n2vqmv3mxjDxLgY8LBrym2hGkocU+wtkDu+Gtu33Q+wdvVHH2VwNpuQ5pD/LFNifo/cUzddqvTMD
6iJYALwF6s7ZAXNXRYA6XeUUzMOGDvkdI9NDLFE+BszdnnVs3+chlj9RPzwDDxG4HCClB6k8sCdb
OYDkPLU2ZHSm2rz3TXtHxiiGf5Fa4K7Fd/5IusJn7qFsPRNHJ7A6WHIZVby52lOHCXbi0kHGyQkP
XAbiGy/+HA9b4hYgoS+3xDvwy6IrDPdfAlkcCayFgoNz0S06FCwhuw9t5TITMOGIwkQ+wFSozIkK
nDIcHSeHYWjTTSnNcMVQAwQiOJD4ApzafR4k4mA2ymZWtsLnJlEohPBexIizKSs13UdvMZCf32cA
Ff/nITQ/t+JDU5QDMjwj8Zp4KQ5km/LCEXq9tB4SFwBTUlh3ygCQUITMa9BdzuYRm8q7DIYUzA67
yo/SlQuk2Tsz+0llrkvV64wctKAN/XK7AhciIw0j/CEScTgwqNlMN6iwdDrfJmv0Upw1cfhdeEhT
ttq9CjotgyPEx85ucqSYE8gBv8suAWCqwslYIC2KpNvYupkfFtWCcuFnhirpKsUA3pu/DCNd49t6
oPumBWC4epxihajQPEoFE2n21dvYI8PXxTl3HDhRey0msn9jQjpgncL3IfhwrgtAVIJwpFnGV0bK
H8MMVV7cOAw+wJVF15d/GObPuHfjb0KCbdrgtXvXI+HlodeRO1yabfxtDKOvMTAXni2c1R/8x7oZ
emRmgXcs75LkwcCBcYYnzTOpNMn+tMsWZCtK1aEsazsiWICEQogawJQXf/LgvXXl32p6uLVDZIV5
4FG6G2vRbtwpehkHtzm1KdOfpNsWJ56nr6XtizzozcoOQiSl7FgUs6cY+AtPiEmQbbQ4YKNUpT2N
pAaQ6C+m409B6dV7V1U/gUia3VFvEXURoWrQYvbmxrCIi/PIs/IYg8GJMsFxDiIQKf2UGC6IMX5J
TVFNJVJP1M8iqgLC0qSUjiWvI4mslWMCXHvJKFncosZcDW2mK7IBAZIHIHhL6d8PqjEApADoY+3o
KNgE0k84/70LDe2OVIu+jvQQHGz9uCadLxx9J0EUOj2mum8cUS/mbjjL9KMHPLaHyQitVSed/Hvo
xLtGL9uz1+ORPdMsgOe4W4cOWGCJLIG4FH5HrUDWxUUUTAZdiuyxBRUoIhggkjsLnzQO1xXskqG5
6741wK/7QVe6oAItuhk5aJG9xHkftwAEUQ8YuSqPcNAPdmMnD5HfbWWiD884Gh+eJeCYFDJzeJiU
zvGQcW6njlzNVqXjU7ezQCR7T6rcQKI71kPThsSsa2w8hptq38U4oG5D/YmawW+6LTjjxnUXl3oe
FKy+VKhwPA9lzZ56ywTCtNXwqxG1b+QBA6LVnibARip+VHMKW7Kg9fSvkTcaazc2tTsejumDPeXO
akSZxDctjBGus9ovWp5gwSArvgckPfuclN0DOYAGUK5ivbYeCsvv79pMRptC9+JvLQpt1Qw0tZi4
v57aXuLv9E3LOH+Yny2R//a3Evff6qzjD6KP8YzCOGZ23zygNWzbCmyagHAtcRKlFkUkU+OIcPJO
AFW5yNw2d6Sr+45SOJtNG1rFSzZ+Io7vyIzlMXZMDnAVX7y6rpsFfeG2pwmM8i+Wd+XFbQ9ePRev
RozqsMWrqz6TGlm34lhZcTJ7ySJ998p9sBe5er6dmBxAgcxRrl5P8XNomMal6sVRd6MsXtcK2R5b
T9qEztvWQc/FTu+zt2WLervRJRcZlVcutHcFmTbWd1p0ihXhBeIzOMPI7kmoFPsFq0DUihAr8OmU
w2LQqxZVZjjr2KVuxtxVmNSrBGWPokTqDBs2S27wTfqvRB0vStynrzcpxDQgRZUmLpWgeI1kN899
AFJOEdClgWi8upnryl2TcYBDNudI45a5EYgp1iiGw3I0q8aVHfX8AWBiHsLXfR0Ix0reQHf00sq8
eg5zsGwVzGFIZ4A+FeUuGTz7i4dUi70BTJ5tBmbsN9kHnhz0P4C8Z2873a32oCEyX3BKsiY7GAH5
RsMh8XEomvTT6HVPNJ8V5QCPHfL8XDSW86CNGtY76kKG3qLGObL5A4pnj0U+AORJInBtV5V4zbvW
2QBxlO99K5Wvbq3fGTKsnuvOmu5RF434dmy+u4lm5HsS/+qmZ/aj1eRrrAG2OJS0P/VTXF1wYNDP
HPY8RPw0GovoQF9RC26gFWVIwh3KtcVN7dkpmi9xIe23ygW5sm9l5v3YjvlZ+HiUksGOs33XdMmL
V0t/lwPTfCcANPsSTdaGHJKKp6iBrOQJwCrtg1UigCxEar8hy/eNo8D62TCT9tg6CKeT3kEpIpJz
3qJcczaVXbmHzqq1Z3vqvoQItMcF3uYTmOieOktOQeUhLZ1/ENyLNL3TR3AgkKor4v5S4YGUJAZ4
NIoGwfABn2+Qgv44ReAeE+QgML6aAKdk/50JaPqw69oLt7JtqzCoeYd1de6JO2Sll+deqUhPIjVJ
jXLQzp3KYNFRb/ETMmtOkw7u3mbtheF4XBaZoFp3yzWtN6n5cHGJW9UhttVldfrhg3O86Vha8Z9R
6uDY9mMhTktyTpw+tCanNTiZF5F6s8+ygo+ykAeDO8XrxZHGWU4I2q05/mNogDRwC9QLR15bb2JV
UWOpippE9WxlcDUwTpGBdGRdDKMqsCHdYkASx/uIiLsq1TNJsStrrRKJf1QgZJipGySgOzymWuM9
NG2K6lZ1pmRMOOEZNfaalrG/+Z1H7DS7CoWwr6bmoIKZa806DC1jBw6Yw9imEiTDQ6itUy92NzFw
NHOsiat17nrxQ1On7GkoC34QbY28EfJGKmSNXJ6+PEa9pT9FWjJd1FyRKBDHqop266nD2uU4dz7T
TQxzyyacXIcfVjfugGi0OAq7uDg98t1I5VljEhQTDkQdCyF6rshKqWfhy9MhYrSoQdyAjI42z8W6
x2o7mFBBJBEt+TUMI1BBhxiTojQFpTLKack4TM37iEZZyEwGJ5ev79sHrNvZGp+HdSGEJOTcmOvY
1tI1tse/YJMIEgnRl4YDQ5jcZkylVDl7dpqtSXk1As7CDrPZmY08ubwXROf1oWuNfocdOBZuiXzw
csv/sxvfXC+yVZLxsEG19fQDaE9vtse01waFz0HejdGnCMs80Is78t7OODYRfWWj3jttjzqoHPbS
qFAGkTfeZkjLYWvXOYKnKQN9iOIQAZCVd6i0cLOoSE/NZLlTt7qSu0HiJZqfFxUhL9PYWEdZGDLe
JpSUI8s+ynR+wZ1nn3stBVuUPb5OWtIeXKtx1v3UjK860J4BA53Isw7eoc/ehFCrcstdGyxEiQea
CC2fXkvPRwmiZjU4v0Ol2yF0yjAogbpwTkokyeocD7u+ZUClQu6vlxXpIdQblHWQCzVaEuHwv07N
oHVaa9jROOBrqoe7o6/j0biUlv+ljvG893q8NQ1Vy5xJPFtJZKrSeRHJWirnUDnryvlmLFnjNF0D
swWR3MoF/MPcxsh6+dUfnfKjn4O9w9EN5ML4PbujxlRHv4u46K7HkfZj8HyN/2Qnp6TBlkfE6V1c
ROaZTQPOD/Uo3vkMAChYFUFJjacgcDMkR3ZsVixaSrlIK5CaZAjeg8r3NyO70cXZJyrN8bL8NSWl
dOTYfAtk14O23QbkGV1mcUE1Md9EFsp+RjssAxfoeYgqgLkjq+LhPlHN2COa70fAMCYDNaj4Ge6L
FCjiceX1+5sRXCSvCV77h5sBEULjXoGN8TIH9bSx2YZcjCeS2gSBzRV305WDI4HL4lsYDBlCyMDp
uELNVw3OyADRi/XsLJIuzHKF06uUZL7yxgKuc0FH/8GWFel+AQJJxA6JPIsMveE/90PcnEiF6utk
7fMI+DSN425MC8EkgPKUZ8RF8DCl7tKwXt+xTCuPi4p6rnoGz7pEv56FDL6ypsWe4wznyQ8H/Pa1
BhFhtbHD/mU45DnWMqDTBBmP7w9rhnLOB9r76Ti83zixC3YAkLg+Wywq7nPpH+KhB9vszVR6VQ+H
oTT8VTfh55GnhrPL23CPHKD4GSSL8bPVOTjGAV/PrrYcpPu3Ob/PNG/2ENFXVMI5GbCnwhBAfhU4
w0B+EwK3SXeQOl/q4YnkIsPn1/vRsCHRAEOqtiWzwCJ4jaPdOiDRK2IMdNXAZbRbTt8tS2v2S0oi
JTP6hoFPLy3LHV6mSE7JOz3ZjS6qckQZa3O6YhuBNascs1feZXhXDJlpXbDnsy62n/+JhLJ2T9Ki
z4eJH/Br+Kqz1roYqgnBC3uOajf/Urr9lxRBL6QBrSbixiw983ODlcFr2GkyMAwuHgGc4eM/F8q7
PrFHcAUU2rbByEeUGWO/K0rztZjaL1Mc12qeoZmcr1IznulIAfkIL7U1hluSlmZhdiRd5RfOTBF5
41J3/u14B9mpPSBVaSvnIPA0rubtXpNoq6JBaglZli0gDuncIAQRjKLhaO8NC+mQNs7FFmY1FKey
E6iJd7kByAqtyb3dTAshUB8fgaV1DYj14ZMjUnZOcvGqlzzsArxBMqf4RGwSyO4A4ktZnWmcL83f
TzN4ikuq8bODm7bjnrNY7hB7aj4bfQP+0BRxAy35yVLLeZ4dnAGvEQdHfLqZ7JjffCeed5fSQ4gU
ntjeqSHLhx+pWiSHrWXe2Hgb1GUdg3IjsR5M1RRM/LQAwHMYXdN8IH3Yl9664lJbLzpR4pXpm/hk
cXighSs9D/UHD3XMGDS6FjRWx64m8mzgbE5YQYAZ2pDuppPcP46G7R2p1/xGXFzIDxCU7yOWYWXS
rprY1A+Lrzs2L4jb1ltsx3Uk2/71EosfXXERqXdzFzT2xm8CAdzKHJoycBTAYtciipUXnrO1lAje
tHFuyEq6xQWfGfBuGoUIuDhyAbxMmoGGtJ1sD/hgQUYyeXIvtEoc9MZGfonfDZvW10FkZ2EVY5pZ
/M1NjH3vRqCutXzk23nM/g7qZPA2Ta75ucadrv3M1y40E6BDxSEbElBV+MWwMZD8dvHjLN/Tk98J
/QTJ3/IzPfmpKS1Rbe0ybNYzg6KrUplBU46UNDse02CKzZWp8fKBvM22SJcJWAK4NQ04w7YGgCun
A/0d/tNxIcbzmuA1qLkCPIkq9w+jz9xLqkXsCdTtfW3Gz9RU2AZu7MQyNgnSmZ6xBm3vq+KtLDIH
q1Gse9ZdCFT5WRY2QNknwDUdwRsKO7ATVyJ1wnuPc+1RuLgLr5Oo+6/Dx6Q3wkevBPduYSIqQyIZ
fJnLddba/oZGWY2b3KNGUkdKHuKu8Sn03ewO2+GTWdrtfTv1703p2dnGz9Nt1Jfs5NaeWA9+4r1N
42M71vl3H0DvuOOiv/hWCBoGA/eex8gNZG5WbyfXw2Pe8bFBDd3GCZb0NcCLIZZMOWnUFEjM8KVo
DrUczXcDuG3zORPOGAXb4uP4otcG1hGGe4d6D5XolXXunYObGg6FA1Rqki1wj6xFz9qgbJGJPAwo
63TDPyozxZmHVHmERNNHvQY0qwfgmJ2jLPkBYuXmcz2EzVaTwsNxeQUsvbHO1o4bjX8U2bDVktD5
oVxty6lnVz6UEjliiX1EZGu4jAkwCRwAv75Uk57u/FQU20wa5ov0cYIiZZmcyYpPMy9858syKNXt
8kHKKkYhsgLcA+6cX616oxvucA50yoGoiYz9D12n4Ppm+dp/7k9AMLiLc3DimV5jn0b8xgKeyPx7
nX52hWe8GRJL9pIX02lM2HTJgIkV1ICp3+ppDLhiFRPyFaS5PZS4CZJDFS2iHuhFQQA+sSlYDB5F
lBaZerdTVHUktkzW3/FXiVGUDhidpSGdr0Bwozbz1ngHv1vJkOj8MR66eM+8RCDs39sI6gCR5NSL
CpRTNbIOSId107uBepK8qVsKvFVyOwXj+MABFFYXiF8q5njESJpHlYk66yzFL7/osDRODh1zEM5a
fMhcerl2sYsIWU3h9AzMJrGtxhCBzTRNzlrt1WBs0viXxEl+NqrmRDM+DZbW/qhQg7ZCLpZ4BiGP
2BpTUdylKeLKyO3/bGhjexYI/C23lsXFrFrujFSV4x18LNsu//7X//5///f79H+in+VDmYmoLP5V
9PkDPt6u/Y9/M93797+qWX/48R//RiojeHks3/XwrwkKcEvZv7898SJS7v8rzpqmKLrSvOTIfN0R
1A7B6jAz2+oMNY6LipB3FnFG3+HgacGzfOumHZ8BecjjBuxn8H0AvDLLQHZfmJ5sBzgHHJHFAK/T
9IQzZnzM1AWJQ4q8MPiQSA2oLtKgT/VHLiwrKBGvfANHeYA/v/NDgD9olVda9UlDDGqrt3Z2NHLR
3ZtWimeCAfg3ov7RbJzuY68X7WdGPZKxs4z2GUUvF3lm4MNKJlxFDo/3RI4nwo301/P7L4nSZFtp
ug7OiAoJiSQ3ShZObo9rJEtrpxQPNxRdPhaeZzzyGFTojXDvSTJzPt0PXR+4EQIGwQBItzuUjX9a
/M0xtffgWUTJN7nkbZxvcycs1zQBNeAYStbGNLXb9uM6OgjNV0bsRod5al5YTwA5y040tc4sfhl9
DoQqP36m+MJQl5cMK9kzSUmlM7D9IHThhmMZ/PM3zdX/0xcN2aUe8gUc33KZYTp//aI1mR2JNPLl
RXeN6I54lJxmquKZfGlmVypR3cc5jldmM5hn7oCkW/SzHA+sjNd/9dFlFbZb1GTi6UYQhjper4dO
dNEqFEb+QIiGZEi76Tugw8wDwgWgaxKcbQS+VFstWuWJcL8V6kVmdFZ1jkFdf/aZiXtB4iXSG+3t
jPFtxz2/OPWhnFCStYtMINNFrWetO6CHb03gGqHaq060gKJNQAVFSjqFlhorA6OoyO+dDGGWWQKe
sNw1UVafQBxaXzoDyYK0mVO7t9Is6gAko928ffvw0AXLyyCLW1gt/m6N7D/++aPCT//2swLBDx4G
JhI+fCCPusp+9VAYBm0qc8ubLkjLDINJeifXN7Rno269k/SsKqiGiH3FJtRcoXS3uvRmWj05hvaZ
9GGsJRtZmvKAU0LjNdaO1tizryjpG/eCG+GGvBxsP506czdR33Z7K6va+wJ5JxsVaA1ITHzZ3seq
6VPz2lChMu/cS0SQG5YEiXrjhmC+2xRRFe1FUpkvIwcuoY9km6J1qs96D6xG5SWaSQNXDAaFvXxl
UduhNDhF+pSO585aMxs/oCVv6Xs4gY39fN0y7xQyffza91oYtO5o3nOviQ9gnMOfH7vZB8Zq1I7V
Uv5RxvxQqYd/WdgnSxSbRIthH732yXfidFV6HTuSyHxh3U/5gINR5KMHjZdHOxSzhKB0qrSDlrg4
MefGq6jC5JvqAI83/cbRGZVGdUjzYSp0ufjAtGNFVt/RbnFpaN+Ikwh3DeaeMiCDiUfN9p+/PZZr
3X57TMdBhgJoFEwDbxV65Vx9e4SRumkU28lFQ8ZdUDuedbYNgZ+UD+7lzmQ/JlWQRCoykp7EItHz
OzPWNzd6EqmJx6Fbu32pzfP+zq9j6WHSUVFSqisvQ+kKYgJJkJuylxs93YNbeMMxqaKd3Sfe0VSN
niM2hsofxz1O2oQumeYuaUmmHjAmvOOiu/Wh6RYz9VBsuI9Q3bvPxvgZPydj+369v53q6iaWuW6m
vr0yOdLdzbOT+3LfOQBmc3XtRX/lt1xlmWbRTRr/7Axduw3x0R39NAUhHHWpScCddMT2Tj8uOurd
6BBdn4CooKag5kqmKWbZrTkQmjocQ/1ujt/p6DJIBsQq/cYcA6RuVWtNsWU+8htYGf5Ezh3Ckb78
0mUN8Cisajw7k3SPSMcEp5+r8WeEAYCTiIyB74o6Jeus8Cer2BtwU+UXxxt/DVKLlLqahm1XuWes
4TNgkbKsCNyilah/wYGdVmjxJR3tM6PnuVDWsk/frflQcbIiUhw/0wDZx9fjyYNjvI6A3Hb0Ur6d
kFZxcg0zC8oB0NkNx1t8MlLQb7He+NT3JlKOqvor1od8l5qo2R6FW301CmfvTIx9ouHCQ26DrdyW
4T7+zzQcUawYJMvY182JdkzT/TVIxfF//cixm3PuyOIxY1u7Rb8erDJ71dvh4raG8wOB1kempeOL
BWCezVhYHTClC++Um2a8yVsje/WnbnGtE1BWdLH32asr6+K3LgB5OuB+KilzQxNASxKHhY5geoCk
+HpDfmShBuVjqEnHiBu9BNd4oItGbowRufiaiLo5yrVEzpYA1+jYWJHmWJSoINkcPyO/wUQmXh8m
72NpxE1wTI3FGwYEHFq8I6rANNdQOEndAeG1bsXsaNN2PDmSrqx8lL6RoXKldsB7wwE3i/QrJN6o
iuLartmRerYSqbcYelV/PFD9MXXJ26KyYXJCKTUqiJeRfZ1VK+G3SLD25bB18+67rVZdNRvfGzlw
sCqRrOOMr1n1ivxysU9lhsyGHPkxhaqgoKZVpREN1VuQPCFlbWWEurNJVfrK4ogKQu0Q4eB9/h/T
f557WNw4eHDMXIm5+oPMfzSWvFvoL4V8FBYkncoKG/ryruiy96YOfSBLLzKZhaGSVUlJMshdjA0W
gnw1W/4nc8yzOW2zTf4/Y1fWHCnObH8REQIhEK/Uvrm82+0Xont6hn3f+fX3KPEYt2e+nvtCICml
crddIGWeRWM8vsi0SJA2hhCt5jjOLXKl/VHH/nQz6gBzAKmxIwA1RZT4rtwaEnI8FMEgoOkWVZau
gQwQZ0iuHnqnaw/Uoouj+pcmyITtsfQr4FzBFCxMPwc/hA2bkbdl6ZLWiRW242lu021QiqzY0i1d
UtS5WZnzLcRj2/xAfbQa3YVeoSDjanUBcV+kWa3mnNU4lEc1sDJ3NLJ8Ds1BmroCwK/XolXV6/mB
YJYjJAQOpQ0PcUJpUl+/rYXHHuheMJzuKFwqgXNwoD6H+3VXrywvKVaQjXYsw2277uekc3wS9us7
oiiGE+THqKkrpDOvzXTTqNFJNWnUiJJ8RwzGMfVSaJMbv5m7BNNcKYxj7ifSrUDzPcXq78xERh7u
0ajig/GjelkxZSiNgYe4onYCdiX4XGqILpGRdpveFygSqkjq67PQj7fUpkWX6HmK13fr32/NdKZ/
3ZqZEixAw7Dg26g73FJbt09bM5sFmoW0hHEBfCtqDvIbi165Xa4WdOkXUOoCNv2fIagNawe1SGDg
W9t48A72uityS/mlY0kD/rN0zrHT36Xt0NxTV2sU+Ua0dbuhJg38y6TMG+8ogC61mmSrSctCH5N6
sytdbNiT+dhXmFCfyxP5g85/KZwkIJs+BYGL53B5oE7dwEM/GroO5LhUav7mHzYeeNs4eF4eezL1
IDh8Rkh4ujXgq7a1zajACy1DvS6WP83Cxo4gH19yHzIKBjRB7jhEvrex3/rnGpqE8MdszF00cXHt
cHYHiFW3nvxhrFCC6+WP1oK4NJLIPhD20nX6nYMTxgk0QRi0LrXIJIqdtVnjhBjkwh/cpUA5txsD
NV81MYT59u//gJx/HAxNaZmWZBbTbXBfjC/ZosjLmxJf3e7iOxD98TkYvm45leC85smKcx9NrUzh
Qm3LDLJfYJxA6buAkVqSmmvqpIuGbyZDemny1jBurVdervONLfiETRJ0/FwqYEUtNJTbbJpW1ITt
KzBD6kLRywD+E5orhSwDFEczlqUCZd3FCpG9eXWOoieYKA99qMFeWYYwGrMsEKhAylp5TIB/lr5C
EaHYC5TtVrVKv7Yflil0R33gmcQ7S8sfyEpl6f+32E8hiWdsu76b3Ggcw9VYp+xcWKZ8rvmflsL9
JfAmPWY2KnbNaA+vFFUFPTuDiOM8i+xPU0WVIyBzvkBBjqJwFFOypliLorAWdS9RNInW0qG1df79
X4Zuiq+PFpSKLZ3rtmlL+NHrX3IGBgQj28Ax24s51XI1KWVtugSRDktBCxo5Sx/dpeOwggRLdBMM
HmwmKE7HW+5THE5g6a1djUhI1dFNK0P/0Ldm7eZFkj7gu05ldiqfS5ykV6ERWTvqAzafne0uepsr
75NVvWgV184U2+iQ4Enw619TbJWV5UN2niP7wHdWbVXxeZ0WW7xzHTXfZAwA5WoM01dpQzWa1mGt
Me1Ko9GgcmNX63w060MNuXQAm3XnMNpa/Iw8yy4vjfGtb4PP/QXoUdTvFNnnfhUfsXh685Lxmybq
h0aYN6CeN/c4h3q3Us9fQqSLXq3azndKfXCb6E35yn3z8g6KirgJ2Jj/M4dow4VwN6o1+b53IVDO
x5iYGuPpo0WQnI/WxzxICH5ahdb8mAe1Be9CrcyP5k9IYwA7fR8gVrXU/5qcIPx3Px79sB8/AkV+
/HiTrFdD1oIQlthC2c4bhQ3DWKldta5P4cQsigcfpyqk7priIWPWe98yutxRnNbV/D++C87XVKdK
qkth2zoelUh/iC9fhbYHON9P++RS2GCM6U2HbT5VoOayFKTLdobZTDBC+Ls+xZ0SVXIxnLWpQgUC
7JMVRLOsR03z4wu+WX/6kRCP5ii9u8Ya1raeWI+OuoDWDU+OMb2nAMcu/4iYVV7m1gDSedc2+YFC
UfoEpjHQ/S01dSMeN4bZf4NOSeJCzZDftVnL76q6TndDoAFWq/ro0gSls44ru90sfVrrxasxsO2d
EOI9DhDfn0briGPLbSSaAWndJZ5f3NCstM7SuxzbIPUp1INMXHkBaPO0rMC7xD8uP1EsRACIgp8d
JwYqaF7X4hZUu17lSiNkw7Pp+9gCv1d7yYsTheG+6sJ8VxbMeE08tqIAuGQb60GAdTAg1XLPJf5s
aICWtOVK0wIkot3MS+zDfzwV+denoqEbFmOGyU3TBDeAqT+VTxuusgv9ASZM2jkQUFNfSCQCVT6B
Ws9sWL30L2SSL32w527WUvqgsIDF5gapP32Sc13IPEEOcwLmmOM8ugyQZqyRwhKB5i4DHCAc3aUR
ESYNaKD1bUPI5ZwB+RRHwErV6tYEunXrmP7o0rCGJGO8o1vYTR88w/eP+Nm6I3OwH0hzrXgtoAG1
ykORbfO2u8nx6P7pi+rLjRoaoqL+OU3Nl6EBPZMa+iUGNZHE5WIo99XGcsriSnKtknYO5Zp65gb1
Vxsd2/TrLz1ArEVuzRRwIXeaVaao76nSuqJLNln6OYLSUUNqVsjLQpkkto0fZa7Z+09xapoNkPOm
04N2NUmgkfWq0jd9CBIUHw+Ljk1YFG3jkjwS6dosF8XunPpi2ym8gFdUwYPo4aeH7R1grqoFx4q9
hzwPvsmtBToqnJmTBFaGPTD8lUu3dMlUJ91JOUH0ImqtzdeBbnz4/R+4xb+89Q3dxgNOWGCu6ZyL
r5UCq56g5mcDDJD5OTJEILQ/9bn5WkSGVa/u4UKVPIbQRHpsMx1cWhGJU8Pb9DGOCqAdo1JA7wRN
psGRAhjMFIAnC8SK1lGKmA2SClHCHMBB4nJHRRy6wJY9PgdldKJ9PJV5qJ8V+QFEhni4Y0nk7UTY
ak2hpHQ2gfZzaPBYwtPvuy8ilHeBPgZx8aNJoziwf28+isTx3xFzPZgioEJ8F+LMN9dhoAukA52J
khJVbiTP9HPvJC8D5fw63upwHeveR6Nm0M8tRksHlJvf/xaQWf/Hr8HBd9oxdN3RoX/8j+KaxYXE
lh+Zki42J9AQoUw+rfy4qwPoIrISDB1fDH+UI4tuKhypH4wk3UCrFbY+gCA9aEXAcRRrO1RfSmxd
Qn3a5I4v76MMnPkhszksCmp5Hxdad46xmYL8ZZetJqeM4IboGHsKzhhkB6H0s+/icshWVTem6yLz
ve3kMfu+SLjYAqpts+9TmLE7c+qaLQTw2v0UetjNQjyjRv3yLQiKBqnoAZnxqh9fwSVzE5zR5v4l
PkGOZ+n/NZ7Wydr4Zy9hoEF8Vgav4Z2JzNBKEJd1adNwlkKxT3SGBx/foTj7ES5izGAoNVm4RFp/
yPNkR100uIQZCR6aQHwjzghB3patjE95LxjQjLhwkGlu2pw9FlXeHfokKnYi4zim+v7UuE7C6rOk
26FJol07Vt/nJjye7vKp9LdjAml/V0NG4ZhNDjviuIA700EntT/dfgqdbz8FzNPUAstS81QaCeoW
Bi8lUJNFqZ/CsP3WjQHfNlEDHSdj1HClEYAh9dOn9hyu5tBdxSHT0OPBtZmbNH1eBAalkOUq3N//
6VtfX7BQtDOFRHnCxpbLZMaXFyygDZ0uEvAdqiELJiAmwcGDa1oBl1/dfIo+7vIxeO9b7v5nXG6a
+N2EXneXeY84NyTfphScPCfsjG089eObLJ9ya0i+6ao7RLl7qwW8vHRxBkX33PfgsyZx2ijM5tns
GKBZIAV6XRAedRwS1pFiEhqV/CFDYcSXhJXjVUx4fK58D5aXtuZXFz+FQbWjt/zWgwb9TQdNAVQ6
8dFOXkCIGuL0ty2IWp8GaAa8uN5njCYkTWkGUNWp63cYmKD6M8/w4HP/lkQRlkJ54/e/E8dRtfzP
oBLL4LrDpI08gdAtaX1JEzSCdT238vEyJkD3GDDiRp4slPmJLmOcFHCkwiVpgBpy6XbU282QwU+J
QrS0LU4WPJ7e531qz9FqNkUuzdrzmq3paYGbKv3NEHXdTW6X+TUa9PxKd40Nq7488JL1l4EJ2nfb
oMAJmgZitWOgOwgYAiiLozjSq38vlaj1gtELjxEfHpbVKcKBz+0549P20xpqpoXD802b7pZwWobm
VH22SiGdDofsWD9F2TDclEUaouqU401lpcBsqb7EqBPDxamlBIAbkLRURxkqT0f+cxChW0WmCdOl
7IH1nfVaCCBkYE8y3A49aBc1rAA3uu+dUO+t+bqq8reo78HntvAE2v1LExWWcQ+3VewMATxZaSPc
p4K00HeDYzDsLy0GNU3F+raaHqL1sFjctdyAoA/+0gA6u84RUA7Rd20xMTcdPMTShI9Zk2ynXQM5
sptplh/g/A+bGGwwbEAqaNSzNYGJoD+NLBrhjai9DM9QpYS31lbDqax1oYk5QcAUcqiQmHHytSRe
3DxL2uWpQHH0W512zsoAxvdiG4BvoQJVrbtwGn60xpqwyq0KYCoAjr3eQY98eSLEJ2wm7S2YGngp
DgrZtWBBZ4DoBN9TANlRMVZAWrp8Cgw+hhcTN+hkYp3ITECPh2naKlP1Dt8PXrRggiUAtcwJXerS
UmFoDgEZc2/4ydUZuH2fVFkIixqQGsYML+ZhTMrNUPbTZuwjeU8hxvTC8fp2Q2HuueDiwZOmtq5z
EChKKPk8BCh2nvuifoOAFpxEsw6lzyxs11FpWcisgLAXJhDfgyTDdBys7pa6Age+Qm6R2s3RdPQ7
PPom1PFsqMZFrXO/zKK7sZURtMPixy/9bQ1PEdD/nj4tCbEBkD0a+UwfWpCBVoUHzqFNslfqmxdR
PxeMiroDi81vIvChJlXXgOiYevm9U+zBJQxI4uQgTe+HUzr+LoFxgStURa9WfDa4KYA3p3kAHGnW
6ks/RVBfHI7ZqnOg4WgTNY46A0W363RYZKq5FPxpdJ5sNe/zKJimASplryCwl4ErHEJCoc5+cF/A
TCJt2VMTdMMaZR3t2g/tsBu6CD7GOc6wkBYrdxEqoLeDP9Rrs/H851L2sP7KCv1HYhl7iACFgduW
kRsnvfank/HXuA+d1zEbqpUVp+UNiJCQbYTKdO4Z1aEd+QspRtNloW6MTrplKBOcqb+rPSj7VhAd
W2lZU20W5sY8bLbVwfbEyxy3rKdWydrufRURb4tyRzVthjcQGKS2NzdtIZ2bCdheGjSpTF5anyOs
KvNu/Lg9LHVx7SOC+n5do1K0mMIofgo4iSB3EZ+A/0UaHmhnFnMw71I7mfsIBm13A9ziYfDimt0o
IZKpdCt7bmzAmEmOmkz1s9MkEK+chz0lXKmG0wHaWQkUwpmdXvRa2WHHqRGeeIT8D7mPpBX8P6Pa
OhOdNffgZNhrYYTtKKiwdKGByICIeeCjQD/1PZLg76zYvztz+g4YGTTylZDqrJ66nCN75r3wegR/
dVHu/VukF1kmJ5Mv4SCq3ad5sxbriIm6mjhHA9qbujCeg9xLFwb3TQxVxjLIHlt1sUv9JYiM4cKx
/XxsTCT1NdaDNcOb7LHSk/TI9AaSECq2SdrgvmxCQDwxSBN+na6FoFKEPuD5Rp9sPIgO7Vs5jK9Q
S9om7cAevZbVN3gLNJDlQr+uwqQK61WzrsQ2dGL2CEb1KuVJf4b2JgQEmDa+IgeQKFU5Zx8k8bxi
pFYsLO99ReqnD6YwLQXaKoEGLNJj3WMUBopiXrzomvAvMbIFrmn7xYvhe9XObjtrQ0275N3Ki4AR
oaaMnQtUc4w7WiNP/TV1jyKCYoNaw/hYI8xx/K00a10muQa+DzIPlINocyh24KU/dy39SMTxle6B
Kk19c15iSAFfEyJ5mZsTDOBLq4f+MjKP14IfUk90N1llM9gP+8ONjCfj6LMW+WHNspLr2OBvGeTO
YWfUQBqsk7yPQNbu/A32FXBlCVpo8nW2f6WLAY7zvqi1xC3TIPfWMh3xP2nsO9m/Rzh1CqJ1Flvf
of7mH+YmzYW1mr4GNggvWRXdhWkwLxppbX/o8JCnsKWfmlPzV2xGJjAy8LGswN3YwXgJ2xEfRuQH
cFkfO1Dvbjwtzm/mASfqilVnSBStgSH+ZF0uAFLx2gKKhwQu/mJnPluX0xBN/IimllGXp0p68uhs
OBRhP9HX6ev53ouXV30d6FvrQEK5L64zN52+19YarnPQdg3Fk1/n2rpqLIDdAV0fAzeszRYAmoHv
pR62lzFTFVENxUpKaPCo7VYWqN/bmCqYmV7PMUviA8KD0w4JGNgJKAx9rGD2X4Twc9mfIIZUHRbl
e7prAFlSfI0j5HLvwCIbH3PwD++jNoZ5F1pdK8bHXkQXL4n7K3VZjeGv2FD5wJhg0AM6dIOtmrWh
0SmqUKdssp+FiHPI3cTdt7obsdcWzD/lees8dyJfNWLsvkW55uwaVI63FBZJ/4xnsv8YW21yQWE8
nsM0pw5XQ9MVON151kOcQdMywx9wwWz7GCdRe++X+lM3Mkg0gZt1z5CgutjMPid46Nxn6qKVJdvk
nQg3S59h1PeGL8SZIhIJ9kgG/2NgP0+9wcTTYLPmUerfqNFBUvAhAGGAWgK/kwdgSqGaHlhPYaB7
98B1redIWXf3eCLhm+1ZjzgFljG0PUJwEAotxNFU5hlEzg0wvekMGTMUan08wq6NrU3XMYVJhpdz
+YRTxdMi8ZD7Md5GJDbW21Dt9vYkBwFHggabXr3kOwAjJhcqlLeouWfPUa5HKC8AowojYu1eNE3s
Eu4k9qxbDoDlsw81tzmiGBP/oWzK/3eE+hRPwBXPiFmxGUFdc6H8zGDaXcNmqGsgAxQM/VbEgw+2
Il7iaxSQxk0XDNGtGaSgJgYyum0PQ91oV+qlS545fMMMbLrfF1LxYwRH1LCEOLtqzXGRJ3YatIjd
Ft+efDNG1rekTYIjLTvHWVF+7HXrZY4owoS7aa/BSgJs3Pcfsa86yI2qBSAt8v4jzm3tmLehdl2W
A26Bb6qBoShIEzSr2eXqhzKSwV/7nV3utLx7s3W8qgpYlz+pFivLT6040OqbOjWMJ1MM81jtdfwp
N+t/m/cxBtWm3A0j7dAKG39zTf8jcjqcAVQLhvX+XnrgflNzEPlzKlEqqsZN5iFRNyrVqK7Ooa/u
VcWuU3TkUYz4Hjnao0O1zCqYfsR1Wp0bNRj5yfuC82hvbkLHxEIF61cZRCF3VoHnSGyNs8roojcq
6wgb5yI8kyIp9ZccWg4sZ8GGREipb+qS4aRZ/S2FLf0f0xNPAwkxLfqtHPoYTvST9q2fjPe7pe/L
XTEF/tsEBbl5hqzqq53Wp2YqTHgBj8YzuDrwptCGe3BakbUZXuwqMZ7Vq/+2CNhDq2IgMMRPCTQ/
XMuKsksS6PUG2O7qPjeGMyS0zRfY0dmHMfBxIlXaxtokk7XuAaZFTbTOVjS092nVgYYLfW6ThYW3
Ik7UgH+59+R3DaAFgfRWM3uq4lm8H22IaiJFBXYIay6W+sF65gCKZQX3llloT1G7o94oqASUTLQr
tWpofJ8DDm4/NRPWsX2BB/Kamo2f6hv85+fz1EwUqHCEBTvaopJ7zcIhE1o6BndBYMCGoobIwwAh
bwfs7mmAQA/MEalZ8cG5CQznzzB2hj2eeeBewdTk2DmQ1eqrur9y8K2vEeibu4LBsrpVfcvAiF8h
TMehZrr00V1S9vVahwjo+suAZH21GmWTbGlgGeVmpxSakUygj6QB+jRU7n44cVseqD+07OkinWna
iPGbB6AW/rbt7Ex3NRzeGpdu/RYjgYPCimt6abzSJ2eE0jU6aZguEQ3TbZcKJOayTltzlgNOCpHs
WpZiTy2/H2NoOqlnN7X5YDsnf/LdUA3QaAL1tP8Achm28zXDxh2cdiUTwhEOeFNfMmy2dAKzL8bw
wqp8cGcUVQ9fS2zwsu2CmWpySO6XrL8hyNQIuqVy6npbAtL/MQlQImvboDgOAwE/XXsJyLuLzjZy
Jah8BX8sPXS3hHpQtpcuhTnBH3ZdrCIBDarRCK5+Y/uPhYQU7TRAEQDu1sEjalUMsvkjwANqdDId
7wGgDzVEHRB/RWpDq80jhTNZJ3imRfjnqnA4bTg3ZWNdqEWz4AV86ZwpAYqD627vRz6MDPAnL/rM
O1ZQon+q4WG6xgE53DeqCStSMK5NCOtRsA5f+z3PRrGi5sCAMgitAVxEFVzURnmdsuh2jq2BH4FJ
pYsHiN+v2gRvMdRQ7+ljJj19EprX31Bop+M7i9d+fKJ1rMByayi2ALYzwYJeaabgleqvx1+bNAoc
mTGPapX9ORiU9M/Nf5tb5lAviDvYlHsMW3vY/zz4fSlOTmhXd0iI1XeqS6SBOMU4VdxRf8GMuctp
6nVWxOAyGTbU3iDb4Vx7H6bpUu3O49a5TuoShDlsOAb5FwUs/TirdZAp99ItDcyLfMxfgoMa6hrD
xNr1DAuVgNnEffRG8p3UBWbZUaur/EpA0bgeAZxORLNd4gGXeKNWWUX6HW9AKlR5OIt468TsIY66
1wEvnkAuFgxhlX2joKzRnW2Hs8+qzYP0KtpC/eHk41sNrUP897XjFYqK6bVJQt3NFKanQVJ0HqAZ
IcTtP82Ad/sIqFpqIQcXsB3p7iK9gc2W8wiKi/HUZJ8af49QWKntKezvOUMd3gNj4MBfB1DwUfT8
RY/G/FjGSACREQ8OBPne4LWIL9HEXun1TzsDsIG3msW8K7Uy0I02dKEmDagI2gLQJgHMBB1ZHhYc
qUl3INgDUUibho/l6BMgI/i+HAWH+EO/Sg/PDYFvshV0+FYGujy0jZWs8OaQj3ZUTpeUD9+pxbsU
GpImm6Daa3uHUBvDx07rGDZYCsCjmmacFtcAm4usaIETjKfwknDYAHDUYx413yjWY5r2u67Uwsep
gm9EBHKtS1N5nGbncRzWkKLLT34AyFBZ9HBA0aKCmqNnIMuiZVm6+339Q6eq9y/1D9uydQdVcUjK
GMDbfilK8SIqdGQv8JL2teLIDRxdZKH9dDxtq/UdBFigmTq0wB0qHjMI5SbUBiYOxhYOxH/g8fDd
1Bz/zTTx94XalniuWYRMQ6aJh7HTpnUGnNVdUXb+tpB1exMN3gT5fivCy7tsD345+UfdMbsTnCGi
fTcwE6fPrN2OmpbfAgDrb3gVNCtAkoEswHZzZVdD9yIBXwYuxih+iMS/QBd19N28vWdNEUJnsPc3
pZPCXcECd4OrLZfuKfKfXT+h5J2vY2/M78amy7ZhWUwXLdf0fTDoNcqVPfRVpkHfmX6kQRIIhQgj
xq47abh/sIQwTuB4O67uVcazOdjh3uaNhr0VmgMDsDtuBwGPWzRheQ+6LJJmJ2o6Dn82i9K4UiuS
rQu1UfPRqrr4oQqiLXX7vCpuJnBP5w/oc/0Ij1Gz/CGECfkTtzGgaYiSM+pMbQyZBgWKa51IuLk1
lScCodUfzT5A2hVJxgfPS+/aIR1ekqEHjaWdQGOxQ3k2YE20ASIzfkVx4EbXW+snElx3gD30Lx5O
BZsO0q9naFjYZytM9DVX8M++6ndGWma3Y8zSWw46DOgVIyyxLeQBwAJObzUHOqscPik7alLwR1zE
y3bHNC+E8Vc0bLQM9TxDwLmHmiakNMBxAg5+GSVYvGQV9Hu0MD7TeycwtRX3i+CBWi22qUvLmvx1
ARedk4yZCXRmPEvzxibedjgAS0hv99l5qLm1HoY0+870/3dEVMgOxNjC+bc1IjaZ/4GU4PpXbJ7l
AI+AkjG3dJAwpK1Kl58AWcwDSVorsXDFe6hKLsIKJL4Qxnq8iWTUzloMtQFBhlllgYZnCQaapOuc
ZdC8gPYCtWkmTvgtFJo+xBpAIg9XDfDha4/77CTVBQfK6URNYMAAWqdb6qThGHiCtZVZ0PxSgRZ3
EEO3y8Qv6yyTHVMroWmS+KCqI50zgSTuEta2DTkw5mHc7akJbcHsdohHflRxJcVZyZjdUlyPDPJ+
7qQYaO08zhjdEPDwlezVEcEb/yKg6sDramXofnOBeiyQN3E/948hqg3UP+miv1PxBHjVG/1zv4oH
gvYtwEZ8bxWZftGqQb/QnZIBugTtxhnG9FM3HGonJFNDpzsEaXVDob7mwfCQ27eAl90NVjjYwAo2
8pqiWrq2oYCwpiZdirZO9742nuDvnj2ilDWtkZxKkBnv0TRQ74scz3GDkqePHIc9yEWIlaViaQIw
fk9IgVqXZXpcymRH8WMSaAdolr5P1wMkPyRoU4e26mCY0cI1A2Jv6zRp6xMDI2BEcRy7qLASDURc
zBcK6wZHG10t1r3R5TiFYiMM5X2aTJdPQdimzotRH621xNGqsjReqF9ndn3QfPPMulwvoGyt1afl
wqOi+dQU1GRDiaShsV7C6I5i5wi1yJepFPL1MygmqH25EVkcuF1msMJdJjbUrrUIvbQwDY1hgE0N
rBRwem3v41hyUDpY55aStfe1usC+KF8xe4r31KSBvIV7RhPc0yTl5rAvuPDcyfC7uQ8OJSZQD1N8
oHhNQOle1POYLIEMj2x+w7Ebhf9MXX+PDX70hFn5rmQ4K2ZO+9NnQGC2sM949g0xgE4ddtewdPL9
hE3wDj/23rdwJAFOS0HDc+2NgQw+qbdBXnh/OYYnH9MqnbYZ9rA49iC051JbWaXlvUE1ZkMvDgk7
kgYF06ov+BMULsYbVsnXzuyMJyuGcjX2Ea/L2OCI15JJ40kzCkgs/B35L/NUJF7P4KfVwc63TRRz
7HC8RJBIBZkRMnvUtwwINUpNCYlnGBx6EMsCGw1nNTW59TW5Kauq2mh6KrfAxNnHMit70C5Bo2VQ
dnmuG/17Uxfen21YuEFsmn84UBgEUSQPHzxuXbOufwok1ELdUWuxY1CXQOf1MRxQyHa/3tI4CHf1
MabxeVLpN/PMZfqnGLoNIQHy+52e+Po2sZlpWgYoMY6l22C9f+FTdaMlIK4k63MDezhuyOCY6W3o
zhoj1M6n4e92mWJbXajxEXWiOxIW4Uk47EGNdSuD+zM7WGqjfdNVNpwoE3CHTfheQ7bfKVda2DvY
O2qgwa4aU2yXkxGEbgI3jjUNr2hw6FIvCqHzFvfzUQrQgfwWWqE4KFkXHlWonignsS9KiDA7GLdj
youZUCQXjcSFYOTBxg9OdfWhjkx2+v3/5T9SGjay8wAecN2yGVxO9C9vZgMqOTqE+NLzu66bHkP/
aX6HSR9fvcxJvS3UFhzpjhNUZ2Q3vr+l6NWF+srR6m3Ia1xJdMmTgXeO8UJzSfrBN+J4OxY1smJK
sKl2OHRjcAS8GZ1uev7npBTiPKs+GPJ9ryChngHyea/5+aFQCkLUJ2qtmvtEDRkhGvD5L3Gtmrv0
NYVRQQosgHcaiNGy2do28pGOn94D2+nfZOUgXR//P9/SLAaGjEuJSmtT3vfl9Ez9bZqINbKT2VHU
af7itMWqbz3rm16rfxhymjtqMjbhFCvCFydg5TEEJmxN09XHsVRP7rs4COaPo/gqgUsUfVzqAX/7
+18sXiRfklU2syBr6UhdcBBY/qExFHelZdoglp+dqncnx1y9a+5ERngd0CSFHvo6OP+jC394q1mY
hyLUGvQdopn45kRXFUGtvgQuHL/nE7bT+RFa5PHWAOLrFXLuewvnoD84g7eCJf3yLhoqROS10vTK
Xq2A3U1BWd/1RQjLBSPY0x8OmNcM39oJnxgVkHqHjQQMNM34QE2oqH2apPvRPuea5oIt32wjTyGy
f73UOrhILnXCPDrdi6a//Fvc0ley7AJwpmm9oQjVu6Hyuoksk+/LbHql1kLA12244QRqEHuuV3hC
5DfUtYTRzAmDc7/H7waARFzZ3pDdhpxahYPVqhtU1/iZFXxYl1DE+DHFc0ANuPMqsMrqJrBBnPld
gOWVxWFynHUIagRL97//q/oHxtDmOuSEBOmMmCYXXx4XGfI3zSj14ATjHdTT3D7sjmkb68+Nabsy
Yu2jHefTgxcZ66Dg7LkfYcZqlNkPLyrZc1MNDsAKGXRQ1BwnBQtU2nEFs1nEjmXqrfEJ0X5eUYDZ
zMQ0wHIHc9XBk3keu358HPPsNR9gdrqA1MN8mNYOdJQ3S1/iGNYV6mzUs+DWE2Z8DqUBCq37FVV6
ux4ijcIEDRVfnwLWKJkJd8euYDV4t8AlWKX5renwDIt6/FtQmKNeqEyYN36HXHQPL44XQLn1/aRD
15lGk1+XKGx9XqLVB1pCVwuHJntfguaw2mbzEr5CRyw/RSyrvybm+YcFDwW63K0hLYCCCCi1QKgC
x0jwcjJhZK4wV8uAEcT/kYiR6m/gcx7GxntZAg3PHd0yGKDCvx72rDIwramY6iPyTeCBqBRqqw78
0PfB4V7lW+tfm8Cjvo+KjPFPwXVl/nAYxICiwsw2DWPJ1vcc8eBoHiT+zfgFFG7xAJk88QBllYst
GkhBqi7YbL7H02AM+O4lasIXan3EZ9hm3MwLllUPi6ARet251erwJ/DCPRFZjEQDWGvgbw20XK6V
ulA/r7Ka+qnVi6S4cbpwxRuZbe3eiB/KCceZODLAlQJiA6Bk7690hG4Ig+2K1ynzmTS2HwwtlpvY
6pCaaG12RIG23aVwQlCPQ4i6WGP0jafjfQZDwb/q5C3Io/TPAQ9hV/A6ek7An10nDuS9YO3mHwLL
1m5hdfHaFJoNlQEv2rKQ2bu8G+zXBIw0LRviRz+ytP/4lfOvhBSpg4Fq2qYwLMP5Jx48HnpTnzJU
qGQnkQYatUurg6WQBA3bjJnU4NuJvuXi/R9l57Xktq6t6ydiFXO4FRVbrW5JnWzfsBzmZM6ZT38+
QJ6Wp/eqtfe5YREDANWtQAJj/KEXGm9m/OMekmcKKf+1DnFiPZbz+4iv0V+DF+C7S+F/5VXtukvs
4MfcaF+CsIs+6xMrFPDL5ssSYzLW9m363CiutRv6KTtGXZUc58jISf4DmSz/l3shacU/vujQbQ3V
4QtoQL9l8fTHFz21jIGUaNkcTViDj1A1nH0PqvXQhWX4NLmWWJ1r3avikclFoyf5pmJaV9dVT16s
StbUzJTvRQ5tSG/BE+qGoq7Vvq2fC7tq9vPsuhjyOPUJTp0JuqFfXibumKs410lVLuSr5JWins0D
7tx/LWUeodRjue9zaFVrg7f4rOqjs9OHZHggGafDfYvzrd321jVIMQYLAMR+cR3t2cotpNt05Ty4
QfS3l+Xfoki1PrAZC3x5iRhd/uaZX+KAvcM070rYzv7dckzR6/8Sa4UrmRwsx1VxDuDWwu4Mmr/r
100EomIamysYRWtp9Etgps3V5lZ+SFV8UmVfNM3uUzaRBeOjrN4jKh1ApOfhK+/Bcz2A+1pp3lug
xQ7fk5kyeusOP1Ab/hrUfE/YTse+S53oCa38xI/y+Mt98Vi2AwAEPf0il5Jy7fjvUJGCPSuR89+F
UeOXtcp38d9niZFCb5zKGvKPxtlvvRv2bWBh9GZsr3IbKVoIfv/Wkn1yU1mUy8YUI+Wm8te8Vmwx
RZ+cJ/sqWv+3eb+u8muevApUBu/g9ca0aeJ5PjqaMh2rQs1WS1/pt1gIGRZ71X8Octy9Kc9kbMgQ
9Cavux8x2KmhHHC9MpsypDoGfXMbN9c/XNWZD6ozFVcH4tkujqKWLALNYfGKa4rKoB+5S7eXsU7E
+AmsPD2vzjJEfqg6xmb7Xbb6MIEJoGrqDoU70iEhdhoicyUPukxWydOWEuOuJ0/MBkvkubJFPamy
W7Z7LQKuPrcxXgoiwXW/hjwLU9hxCDTFOxPa2YHUOulEsMAnG5LTEY1z68FqohsfsBzScD50faVu
qxn9gtQzcGlyuuowGyVCY6GbnfqieolM/B8yww1f7iNkLBcjABS/yPHywH3nP14jcconsl5vvRXH
3wyjXTvJZH7C/tvajq5p7atGS9+qoLjIAREOaatJI2lfJA5agkoXrzHYjb7VWreGpmZ+ymPdZk+D
egyLDxiRYR9sSbmVrCJpamYYv+RgL9wmB4IuQtwVf46QnTL27xHyGrNplWvA581To9ovYEZR19Bi
UohJ15wT8DS+ORnuN9y5SFEg/Ou28I3h6VSYr00/x1ZzZD1OXb6Ps2byZ4c1uZl1e6UMlb8q0wQp
GtSfO6+L1lNhzc8t3JQDVcB6r3sVTnli0igmdZDb8IHsrjaAZz6YNH0tlfygFrb1abCzYJdaU7Rt
SDIinrh8mRfFQdvcri6uYn7IMNQ4BUwj1g8YSz172ehnRu1c9ESxL11pOQ9Vaf1oUB5MEK9owOuj
JRq4iXuIYKB9TnFK0VH/ys3loGmgkzPMKT6rjf6jzCrjrFRDS75gIOMlhiG/bq0NpB8PMAtjJhdL
Onz899W8Zv6ZSXERpbH4bXqOpSNN86doYGAF+BTqWnLsvMFA2kEbhRNFlG0wN0MQhbLVxo0m97ud
BumqMVv9Xe0g/IdaOp0NL4JVZ5jtMVgGDiQxdsKI+9yZGbYBC2U2PW/fzJ4CIcrxhQ/JpH1zhmU4
Un9WV6lo1g5Q3MYak5VXhN1bp/bTE+vuDznVLbriXLrhSc5UTEu5BJ0Hg5KJvRq5L8X4o6Oas26j
yFlXk1HCNOHQL2F1HOKRxNe9recxvKZ7W7G6R9VOxwZBi2jQ/EGoXvTxlJ87W893MAGUlYzdD3ra
PBhdUlFLYqw8/DYW0/WnOlM+457lrZImhuKTd3q0jdIkWFG1VGeWlbOyvlnIIQxuHGvut9IVTspC
3i0GZFMeFiorRwVy+T0kJ/wxVg6zcFddW1OmKqug0dzzrBmnttTKR5e1g4JZHA5J0BFctFNE2wZi
sOG+Mf+c4wS9sq+VFP+anr9zFZaVdiInv5UXu81hc+iHjjE/eWronWUHKs/xSo0LA1DW1ezgE6gS
nTCSwe3s8Xpzq5OxAjbN2srR7Pst2I8jlGBbIXMg8AwC5wB0/zb3HpLxOhC23omj/y8quXJH8vuO
xWUdxwIWVWCdEvL/EGgaYcSFRjcnRyfP4UDXJJNJIefsU6MaLdQivvaCKF4qwu65QDou8pb1jfSM
nToz/vvv0vxzBwWzUkP/VfWoaKt4wP6xsExiy6pIkKFc5KjZ4wzEga8qB3l2b+ZlLYyuKlJsopc7
Tb/13KqhvD7jpwCJ/KnBIlu27gfX7i95HGFXLUbJQwJl1W8SyrdxbpBpHhW72hdwjlbxgHNKWnsU
cDOhQ9d0k773UoiaFUTNreRaSR9UeXYnWJmm+s8QoeEve387iNgYGdf//r6JN+ePJbnnoJBkk9HU
XIvl6J/vXNsGEzyjrn4obNa/FvdSaxPY6nhqBUyU3Um4ks0uBxlqNMgQGzZp805AQwuslVcpXNB1
A8N+hXhadCqTjkK9kR/doolOMkQBDgS3bNu5clXTyb1EVeDtZn0oNo3VK++6OqPogJX8QTYVR01X
qTnDAhe9GT4nlec2r3VbLVf0tPd25CpkQ1W4LSV3Rtl04+8qVn57M2oyP2khSNhIRT+XwDJmp4Uu
0VjDKz8yP4565SIHhEPVYu5SD0fZCQ0YNdysm7ayd9FSDYZWjq5EoawgKJYf8PKCbUNxfytJE05g
F36fcDOXvewdHuIqa65hWpgvZuFsJJeC2xlmkSIhghuwcYwgSProVSjmdwqfP5KxwunCwxRtloT8
5iPJGvsq+UUGIiKbIUDkt+6Ntd1lkcARv4e2oYOFKqJzVI4spmYj/FwWcElmQHAHgInRZwX6vz7k
yUc7xNqxanTNl9PJHER+mTcxC7I+ewODusXvUGwMlXA/jAE/1xFAijnihLAoebDv4zFDQRwt6ps8
mdamn925yh9uWH8kP+NVYrvJqlG8agc5ZQZUYF5ULFuv6hzqZ6WbvsgwlmXD1owzeGGCZzzk9sWI
w5hFK6OifvoyislObg5bea0+mncBSWf2WIJ91Wamrwiz8Uj4kevd2jT5MskGKtnZ2hyHZiebSjsX
J2Cub6lq41E09crXcTS6x0BYnfeaurFsVLWXOWF3LGQd6ioun+xEuyJ0yK8/cJX1QLn2kgpFCNUr
5f5nOXhjAV2orYbdPOJ4Ervzk2IpBXrt8WSi4ju+B4s1neVBwRbyXKb2Hl8l9/E2LI8NAPJdNG+y
Cf+j0oitOGTxX7877He3RYBRFPa69uexif8qvSS9YKyCqwjcl5U5tc5nU0VZMjRhbHdG1r24cXvG
SdD5HAca4kxN0B/yKR6QY36Tl4mT0tsphj1tZTM0ePc9zX3rAJMdU8fED2OGuRZxo1yRPPA0MsG1
tx294vutGXZVhOck0jHlqgs77aD1EYy8LJp5RGvaq9EP3j4OgsXHU1V7ddtIPeml91m2zMnrXqLq
TUkYKSP87B5xxNCf5WTLzKxVVtTLw214bjVY6g2+SZF1o2IZf60EVUKDhNKgWn+SIdUOp8dCLV9J
h6kIUqdauJETPLvGbtIx38PZGlZkDXiVsIifK32hZpWh1yA7nDI0nmfovs9qa/zeoYsZioIZ1R8z
7h2NuFQqJB7apNroXhP1B4ygdlHquNuwSsqnslT/x1nyq3eys4E3u7TT0wzs2mcJT44/aN9hHuCw
VevIIaVNeCRnTwmMtCYfcKqxU6qiH47yF2Tu4K+IusAwpD/nGCUEfCpzIYu4xsQPtWWO5apYhpn3
OWmXfh/mNngYA9LDnUs5B1a9c1DcxoYDhsFqK0xTOjdCMMGePu4jzCq0L2oc/DmisZZhAz7+72bC
lyjSR0w8LNPptn1LUsTR5hcQe9pzCunl1NsNzjC9pX5uw5Y7T1+Np5ld0YsRLGdlKNBbD4p5Y+Ml
s49Gmt4aZ53ps64YycHVgPPKyWy+Luikhy+jMp1HkBjbrDV6+Eae/RJqfOS1Yxk/7Owk36asBajG
WsF6y70Ij7BxYg8Xqd2RYtR6nuZ9w7eH/R1Z0EEcWizOMG61zjLk9XW5Bobb7mSmExDafJwdtDCs
UfvueE6yMUEPrm7849LYT7YwN5vgJqsa6Q6H3OT+RlUO0NlAYmBveagBAtRHGeqXFcit3YeTQOsK
5xDcLGE0GWO27bql5e8Zk+UdriXwBwGTUoKrhsnqq1QHLYwXvZ9/NuLmJRgb4Yym6vW3qh2NGsci
J1ve476s3osc/o7VG9EJZp3x0ZRIyIXm+1BY05M9IPUpww5KK4hgpfl2NMaJvzrCW8TgFmdX8/yU
F5q+huaWrGXTFDF5Jg+dOZ/H1PMOahYLLxzRG7l58NCE8cMt1kBpO1hwhPdaYGmsftlLx5H+2lEr
eO2VMadC4PVbtUsgXdkIBIoBLVbgawd29GMJW+Y8wOmdpoSnsVL3L2M+9ht4amyU+2Daa7oTC3XH
8RHyiYpXXVde6lbBzgBfpHfkg3Oe8xi1L4Kgl7QF5nLAv1wzT/4OM+VdQbT7s5klmZ9nJauveQoA
TbFoiNNqZD2oKHtgKsOr2sJ7HZXUWste9CILHOfjdCV7U6X2ruFAYktMHcQhcozzEFLhQCNqxF+W
LG7PbeuUZtYxG5r0Ogt7YFOB2Fq3qAnI5q3DxeVcTpAxedAX9LKoAT3J1pThQuhqY7yibomaLgAG
kvlh/ZppJjpEEEyDatH3TlHiRCsIpqbW/VVaH1pkBS9uYXubHIWgRxJRwQMbB3yyG826gLdsfLMs
2y9J0T/i/2L+rcGT6Zs8+j4C0l8pZmg+aLH93VI668X5VrLEfZHnXjhmPpD//OCIriGexkPclehq
imY1qr2v9sqEsgweXqOjD35VsQ+9L4LlgtdsepzZXJRswwJ+c1hBE8d7+edZTGwEcgrAIAFWK8/u
4/7dG5uNuTKjod05dWvuu0x5vnv7yDPp4yNtfVAzNA6NY+3DHNu0uGnAcE4NnLHUyP/VHoLW2bQG
r+1ht7p4Jxeq6ckb2XVD1w5PdrqU7TpGgebQ2M4JL5HvWpA0H5O1vBqdWr6UvN/HlIXb+iYMxLdE
HbndL51GHTbXojWWsMlhBIbgA2oJPb4GZfTF7CHMvk21/nVxgq57QSgbVyevzxGyoXpvhHO3XyrX
WGFpAHq+N8Bq4URjoD5J9y1Ve49J8yA5R46Rl3BjTNBCYUReJzZQfIEq92qq0IYFkcBwrWhv40K3
boLcPObdOhdeR5W4o/XiBvZHU3bcY9UEjLXQhkOLlzt64KPy5gEGlxpIVovY8RAb4cMIpuweD2Yk
ku9xNyr28i27j/cspFBabs1oTD5LIdUwQDjDrceDDElZ1V/xiQLsQYZ0xJC2qsgpoRyWkHzoQgx4
9PSiWfrXIZnrz5j2ZZsmC5tDKrNO7XbMsK9gTZw/uIq6rCcxik1ysppg/TQNuvtWo1Wku7X03GfJ
VzJhCLk2bC5UCWydOmOl5dFwlHh52SubfCjIP4vB995MDJ7FXENg8GVzDJrOD/g8fLkwTdoWMdo0
ohom1qkL9ZajXJjKZqmCPLcPN4EzhGOzVVnk3jELScY1JQIocY0QBMq21nERB9mUh6qoq1U3e8sm
A27QrO49cqCckoU8cpO8NFkZGpXasOfCcPbDAvlzUjxl5YAGXds5S0aJTYDheTLjJIEGGxpX26YY
LjAKQ9wmDwIEtJajUE+p11VSn3HbyafLbamUqq6w51qKU0WafAN3UX8FwNWtVGXwvvdR5ts8zf42
wGeplTl97npsM6fWSi6U3acdtJUeo+jyK17JFolyPA8AkGERNz/a6hx/q+N5XFOtEJrlcYXnzz8D
2uoxTsbk22K2/xqgp9dpsbmreF6ByEVZvEbp8Cy/laqBj8B/iGsD8iR8b8pjq/NBifHyW68pbb+O
XJ40ZeAurQ6lzI0fR2U8kn1Gfl4UfGQlSISMrISeLz2gfjUXAc9KrdZ7uinR9XlfnKYgZwtDLfUb
st8rVaD5ICZ3oAL78qVXlHEHk7w/eFVY7Ocwt2HPW42N5V6nmdZD5Ra/P9n1bNwWraof7w97+exP
2QAhT12+y7gRGv889qHS6j6P8mwjr1Q4Wc0N2JxX8v7jLgPLOxxLN/fK0R8xeSOyf42TTTn4zxhL
THRl4DuXgJ8OS618ZSHaPt80KXIRmw33P8ZGobdyF7VI6lLdBcbLUPDNGVwv+daxUAXrZv+w5gmJ
nGnxXkK7S3dmKoiUtm4+4xGw+JZbHazBMs45OJ51MdfdGQ40T1E7RWIFrdsHIDwKW9I5fVYymAkl
3JBXRIAclMfn7ktX6pcmFktozfq5Jina8NibQ/Ktn/nPomh03qYle58CE3GuKet3EiIfdbhQtDj7
7OTKUDZlr1wb3psSQN8m3s/B/19z71eWL3SfG/37z5Cvy1voPt0Wni1JQ8B/LWo9AjYBtAI3S1Of
ihPUsT+QFDfIxURmxweFPa0lKsMD+3KczW7ftor1umikzOq+uizWbL22NmoxhetNj73oTBYkf4Zu
UfeyiZY3N+mpmjZysDeE5sEMKvT/xFxtzL1T1nEHF60uKdxrFkwrOVO+lLBoHuHn/vQetp1XT2zn
Q4udvDxzM/trNZjZgzNU7PottVE2aa14fiCzALaRzifM9bbtoFoP4JYsP7dauH9i5ZU7hg1ptyhP
it3G7yN/1eCiDkJKzj5kqb2+vXs87C/tPNpwgEJuhobj2A9RwCuk+pK8FGUX+qPrxJuycquBRCYj
M+9k2sgqVOG0w+4iPWN+0q6xDi3eqdKVQumi/o7a83YEhAKRpI/XDiDUH6U3obkY6elHUivh2sKv
9jw5Q7QTRYvjqBnxUV7THfD1bhXPeSyCFI61TdZpcnv9oNVkcqi0Ly+QEWokOvjBaNhkRno5XnJv
CXyr044OUh1PZo2Tm65XFRp05L6ki5s8aCYGq4INpkRV/eal9qEZwuIiWeijikghDKuLZJqPmnnr
Q0C73sYdnA6UKsNNZlv5cQlN/WLbRrGSRbrGc3/AXwquRhtWD44zUk12u+qrouHnQPlPbSHooKpz
McpOu/2kUJRgHSqa8osvm/Os0hSP33tT/qRQQHTXatTV2zLBNFsALaUzYh3bl8BANvPuk8izCQbO
HD3e3BnFUBHSYBZB+vV+ThQhOZGUYfXcaPFbr0Dws+1mjHy9LZMde7J/tWPuEitloHqmJLuincm/
FfPPk1+R30+UUvUSlszIAJjLiRQsTjQ6SDBFDZ/knyv/GhkiD/wUyjVkoDFCNO//I1p+JLzc0KPu
hwrZUqMPTCbTWWNgaW+6EGH6ZdSwndOzZU1Kxhpvk00BPW2TZrOEw3h7RXlREWrgpN9G/QrJifc3
KIrrjQxF4mOqFRW0az35bLeMDx4RWB6SHdzLJiJVb2Tx7HOA0yME3mwrw9hNxMd1BmXmubM18dem
1wVg3HXm3roHDOQKC870Kg8Zwq5+Dztne48BuT/HUeEA+2VWESXlszaRBuFnAPg50hV/opCwy+sp
evGwx31GP1WkyaBYyJxPX2YXGNZ84Zeq3eeCvypJrL0z/Yzdaa5G0pCcmqRQZMtSx1Aw/1lI0FLi
aD53yVmmoZopt27hfMqaz/C9ZViOJpnnyhSACp051rQfreA59xUWxmrTHpVQyb9Cn/FIlc0TEmst
nx278FPledGDV8b53ozt5bl21GFtog773goI1aBY9pOupn/DxzKfZkT5SIgFzk42hzzAuCBUFPWg
j+6LOVPdkx3ysARmts5S9dUtveXiNamPgn3KRhO9aNiotfdw20Fqo7cbLMu9bRmRnQzXt0wI+5mt
BM5qqePtbSx5V7IpD3a2/IzdIetR0fyMScguOW807tM+2jeqaYFPpOhfe1ZylYdATdaIA6rPt5aC
aFYbmRfZwvouvXYjKdppRLXzHjMK9GNqfgYZVdFtnHRY84oD9PWfZwOk+zC2TrEJcgeRDDp1SHM7
18MI5z4282K6h4pCQCEuZZnJ5GdjJlayQs6sKLLpMYEiVAk1tLk1Rszp2+prYtbhQWqYtWXFuDwq
1I0Tg8yTwTSd7e1g1drec+Jkb1YsWrRFbV7coWxeJnzbjQpNnYzt0osRswULSNZtZGftBCibqMpG
dspJAJBj32qN+CBHINpooIUsVi+/Lpm7wbs+gWe3xQso4kX5eB7LuoATrMfqykEsYF1HXeP4NSny
o9OGffdoKFF2dAv8X6mmEpUHGZSTjLKCfOcERZruQZKohwy9+BwWZBZvmzjvNrGJkepiUntMreCv
Krc+LFMFSWpN9lqpkvCpC1WUyAaHDJerDFc3jwAaduQz7LHye0H5MGfnQ++K8qOuoQfKSYW5t0mO
zgasrBZntHMyUYuQB7Xnd1eqKHYSkX0mu8pNnqGA45I0+G2ohpRsUDba0/0SURZ6m8gZoaiJsUFo
AZLWcjyDADO/lAOCmAIBOmXTb61ffRIOOuvmD5ZBrOp7fj5tOuivcJkXZMbn5DRhd/iwKCVSaaYy
Xqwy7n0tb4ovuaY/lmqo/a2CUoCYaX1TYYOt4B0DlIuzbLvUSYkdxdAfw340tkkPkHJq3Mj3TH38
2lrVPnDs5Q1Hmg9ncHu/bFh7kXu2XswySR5Q7UV6TzTloUsvrqfoV9m4jw8rxXzRxfhYIzshexfD
e2l1NT+Bpt4sbRo8m0JZzyoBTGhZhPmqaErxvJr6zYgh9rMMBRkgszbJI2oZwnP0P/TWovfmbyeu
3i4Dlfyy/ZqRtt02KaDQvJk/efmi/8Br56Eim/25BNiycoHQrAzKnvvGGdAeLJq3NA+Mc6jU6WsT
4g8qwi3250clGEbfbmLjw43sYE2uz+JxANeZWlPNUgUI8gfEArIKWjNypy3cvTS2s7JPZTU6H41S
aA/8mEBxCr+7esRcPu/c9pm7pXkBA/1hW9UnPNg/PDNdPpU2hAT8Rq59AKwCWvaPGtuuT97k5PjE
wrIeyqhdZbnRbZfhKdcj+yrvrhR70VgxG30vm7kTRhgWLOZqNCLrpSxt64Xxxbilpl2fUp017EM7
ZPk6bdtkpWdgcOU/qVawFRSAYDv5FlQkRFd1X6hPljWq7/HyJMNUMQP0h5gEhWfr8AAd5623PLKj
Ptf6AOcTYbribJr1vHLYBu0zmDeQZlyI72KM4ET4GKpYNwH1WElsyFjquLtD0nkz3GMf/QS0h/pU
HW6FmcZu+EaAs0BRK/62JApkplApr5VHqS43KWPJDHO4UoIi/JYp/HrRH9cfSGU2Vzkx1Kk3OkUR
H9rGba5XMvpUo0RdCiCNsYeeD8pWVqHMevRWHeuqvW0t1sWKtpbk2ZgVybRgON3ycRXN0pzHk9zN
LnZvrqtlmWF95iX+gBzkGZvl1I+N2NjcYzUQ6d96Lack8SNm3DvkYDnXEb2yQx4oMPwcd++9X1m1
o4MxkESJy/GTq/f8goIEE7zQBEaVNEn80gb1+JhWpm82Wr9ScrO5AdLzxTRXiC1SnRD4dKdx0esT
vfLeJZv3Xjn4/zAX+U3wZfcqasTNvc9ArLlyxxWhXOKPwKS3srwqx/WuqxxGPJNlC9ekFJe59pIU
wkWpKnLUmhd38m9WyK6KqkiKzVezWMZTUVL2yXoFR6g2d/5hu0jiy9RT4nNLKv/KZAXTYSqdBtpO
OZClmZL0XSKZ2nzpMG8HsyibXl/y7a0696ihL3tDPLV6jvFv1s17XWvQ3e6qz5Ve4A2Dv9HKdrXq
KovKSMwbK7A6UAVFKg89fHvrjSx1ZS8/m0PcUkqRUp+OoffrAtsYX2p9ylggRD7lwRVnsW0m+9Yx
LvNcB6RuPPSUK/u5D3KPDRtkn3u8HvR62MpgoE7lNg20dHmf9PK5L+oAKWYMCoyQ+2MVaI86W4EX
t8ETGNs2VBdMk5JCqFhwWoL4JNkisDrznSPAUpIRcmeQVG39IH6fj5ZTF3vTHeLVHwlimUOWsdJ1
P1HdSnb33PJ97NRZQApJXq7Bdg/PY+T8THgHLMefGz6N2+/NYYlkbe2kd8gJIO5vVXhRNZX6NqdV
f+katbq0Y/cuwxUJ7TVciH3Sz8jlqZ2Rv7RuOJy9MtvaUmc4idCuLmfHFrVWnnfcFXeNHXdrrWeX
iEisYzmHTzkCQW9NmbDG4X4c596ES3JuoOVNs8u5FU4wzE8aZQ+UbdHzS8s6PlVq6VfaBN1XrfLw
2dMd5akK5jcXOM/hHkIIMXwOHGdY80Md13KY7JUdxriw8NbGNxPIDkgTMVgOGVE1ki8jx4LcCMmU
cmDTYK16O7OgG9K8TWtFuxQ9vwV//ZHyogVfvR6BHTut3GNlK85xyTrneJGn96Bs/qfYH0NMy9b5
UaLude9wf136HvvjeqzQpz27+sd4cIIVysLmT6njW8YpU80cRQRvI3NKt9gt3STHR7Fh3rpuQcnu
kXOo128iIZR8m3PPWN1fh1T3vEXAW121w6SxihnDHYQD+8otElZO1fTfQauRWWJdaSNBotYLnmkB
2qVdWRinuNVysJOsC5u6Cj+ghu0VbbGA/VXZa64nawl5WvIsOJncglay2cyGt09yctGyOdVduqkH
j82MwEcVQz6T6Ensx7SJnIcQP+NNiDjaUR5cFUHx0MlTxPXpGO0QGREZvJ3eBmUZaX956kxzfUTM
4Of0W7fba1t9KsM1D18TStQ/Gyen69M1RKFlK7dJsqPX22sL9/pRhqI0NIH+2v59UjeyAJIXWszo
EgNFeZRPxTAhiYFqWu4rpqhh3du9rFfJdpWVFMQwu3li87KWCeKo6eedjN/zxXIs6pO5Ly/9x/Vl
TcxtEnLglOt3ZGY1dg91s42ge5PgSC3tsCje31NTz+dbrHWQ0ouUDHV8MAjyMFvLUyQsd5OmQgoh
k0fLmlI/zb1uMwodhVuQmxuSCuKg550fkYI+ytZt4m2gjmnpoLlfZSuMAYUY+RD6XUF65NRirbtq
Qtfa5LYTR5t4sCfbWpsqisT/BhZIMEHBE/xhVBvko6jR/Tak0JVyX1ra38Cc5x22ZMGu4ab9jgrJ
Q9g70TcVoRY/0uvxSQ2m8MmYh8n30jr+Rl18D/2/+CjzMiFn451tLYhYAyEUhY2LdzaUmArL6L3K
0Dzsu9JLX2XESfMnAALzs+wCDN6vhjFXj7LTUtlV5ykuhrK3texmi9HBspG9WotdTo0Ooi97a25Q
j1hdR6vbhY0DkIkqcC7LNCmbyc7bR1gumBiF5rkaqumIaAv6RuBoHydX+BjL9lBzuUYULnkc7lIl
BbaCK666k21XZVdrlUZlIAdM7s5A6WfVkNo/zG5vvRdok68UvuQAWWgmQ78vQnW6Knwwb3xYrGAJ
N3EyPztT+YlkofWeeq330Ceg0WRnFOXZrqo7ayObcd9X6zBW04MbISWXJgnbRTXdprjHbCQmpUMb
5Ak9bfAt4FVCQekLovm96XphwVH3RzNu8YuEL/8bC1402SX6ACmb4z1uR1KmTvTWeZRuFpDXrLP/
mZsPVnUw1Ok4gAynehP388/TwU1nCoVTtwdGdpCtDqZyebiNYZV6vKWxjaWftqEdtpfATZNdVw1s
4NuQZOa9DTrCeAo8w1dE5VyWz+UhN7LkAaP13b2sLuN9ZgV+NYTBeiHh8NyBaTZH9l5+jGvpQ2ji
dZD2enCRB1cPjE3ZVuY6/hWLMlLwQ9uoezlEdnR19JAMC1V6MSxJSnvf591faFZtwt5Ur/KghOys
MerNAVG4S+7PSrCbKNs9yd6gtryDo6XD6j6jywCXoX+AlnGdatdxhoQ7lv0mCfXkGCfam1yT3SnX
v7GtZZD70qOTJ+3+j3FWb7kb8B71Si090je6O9XrRsl0/66qDACPnl53Pt2A1iVmp4fa9NxnRzha
NHHEPn8xR98STRmTva4b/Q1FsDzc4yTu4P8kni8H8LClvKFOTyiZaexTi+qpUNrsYWzUji14l17t
FNnlqeqXb+ocrYtyCv7y8vnN0wrreRxmw5cbN7kw1IGWrRNzQCVABVp67zhElGfPc+09agBOSFB5
1t7sRvMJ1zVvPbvF8JZRcF5N6LZ919BJA7iL5gn6iTuq7O23XtHx8O7z6VXpY2ynG4iFZmK1mBVG
CxqKLLsSlAsl0taqeDfRw7qlEtCzQPIf2TYfBM9EhQCU+XjQg0otHlzV6H1XY+nVo8VcPGBhxbN2
pIKuTp9kI+IJ9Ti2sbOqc1I5qFfqHSBz3GeLaujYXBRB7+ddAiBJBKcahuVavZ82Y+kc5UEG4Vns
gzpW9jJ0u5o8vU28nYYkxPR4OdkITTar3y5m5diT9lPUrHWRhUXAbfBDnmQbmYqVMXkW59iG6tPk
dzJ3e0vZNtl3PdHRirb6ceNM7fzZ7UMUcqPiO8+H0K8yNzuD/kuP/2HE5GShr6dTdhaky2OgL7av
113xNCG4cG6aTOGhZoSgp2jKgzqhMaSlxlWPE/MWkvFlCFa65pFv/hUn6T6tYEj0ezmiLtMnPRV2
aUKYfkpPljqmN4F6GZEHN1vsVa002tbmu+itEZA1dpRuqtXy/xg7r+W4kWVdPxEi4M1tW7ajEyVS
ukFIozXw3uPpz4dsDpujvfaOc4NAVWWBpNSNqsr8TZ6P3qbNxh/XQ0+MSDismJIdlsmdFECU4L+0
7X7yt9cNSccRbpO0/teJ5eC6tGBLX2ab6yqTeSgbj93vUMWMu0fwYKWp7C+BGh346hpH9ke1sZFz
Ou+0g7r0acocaKtbVkAnmDeXcbwd9mcJWWbIUyIjq4xrHuHjybdj/7+fdP0RhgKLVOdHF2WGrz2r
vg4yB6W9ML03BpwPkS9qrqs+HKejWvXWtxB/lb3ad/re69PotXeSQze5qEPp1ZPh2/p9lGRv1+Rk
P+j3sRF/auWsgxNVvTvDC3o4vhVa5LEZNlsVs89VrdvwA5LSqM5T/nDFPYyOtfajmW2l+KClvC+u
beynMKDqPsavmAjL0t/jBTEB4al49PV71zBn3APkKudjOS6bYe7tkfJ+ka6uq+ct5ZGcfxKkVyNA
p2hWQMCVX+TWJ02BXEgfvhFoYX1gNKzWNlbSJ7/Aba7TdGitiVPgjMPVscVBbp+k0bCTMyLI+B/Z
7AKA5w97DkrvKZtSMMpXZEahc8yugR4IH6Ei7XkHEXDh9AEa02ZNvwdV/DQsLemalN+B6yvP0uAl
DzZpLsor/SENE3MT1lmyVxZdllrrz+4ck75HN/PTAoHIonWJ8TyWdeC2cAQeOnL2wFvsj4G2eY6R
VB1Yd54LM7WfRtd8DJ0+eqOFO54/kUppvejNLiwW4Lxxz4sS7muGVV0UvVVKo52jVqdOtszpoxYa
QxSodzJKSZ+Vkyf75cu1jtY6g5lcnOYNS1llj/Oy9mIZ/XegbNlffE1+DABFXmYorncYmc04bnQ/
82UHpvlpsRpbTt+yIeuowiSOZj4DAnNeuolE/7Jrs3xY20nkfpc56LMZx8GZm+uuTa/CcG+0nnvd
tZFZQ/6z1MsDr9+A7V8H1wr1Xz7UIAy6gX3BGJDCbBesQhblyT363d/6peWniD/qSYo2lZIve6Nq
H5lF+CSDKdKwq6Ko67M0E9Lh6wGb1Tt5kOEow2IfBhMtL7DfTUGFyOtQZ7u9CkYH76uPlyvkNXWn
uFSTbm9Rowrrc8T/Pogs8/HW7xQuNdbGukiXvKWb3nA2rPHFJZyrn1mcG3twB8WFbVCScObFa2PU
zVeJ8JcBXzzgRw6KG3ZVzjrs058+h4P9dUAC5dInHHuD2HlFKhb10OsTZHIQFj9DJ21ICWfAmYMM
sr9uTvmh8gGrg3ddDm2+mT8N0CSxq13OiaOZPtUgd9jOU1J3PYrSXuWeUDnHd75ZPGKvtwAGyq0y
jszoggKdOy6dWMjeYiYdK2YnYu1y+/RUu+r8gE+Mt/eyLLsrmrR+8ZzpJ3J32V+hMb/VU4u7Maj7
BTjwKUBkaqpyfPPTNH8evCzZ5o6JocZykbsJTidvPS0KLzAK4ynrz5CrAtwHflM/IBOdj29arlRb
1wcvamp8fgqnTDaKluo/PZgBZanFv3FmB+HpldoTyYHkYBcqUuy5UpJJUP7Wvc5/jHyQhZ4TfAtQ
Mv0C5Dg9Wy2i72qso0LMqTXBDrNBMpP312CNRwqB99KH7BROsx8XpxvOUVdhR/rRJWGtpzQbr0DU
WwYMZHogU+xts6swmcqTv9LoZ4/TxG+tWr5lox9/UTRqFAG2GgeN8scjrhOohrngrCu7v+CyVX6B
cX/wlpdGjsHLQUdBYCNN0u41yo6+fpJm1f+M4376lqNxcPG5hYPGJEgGOJ5glrOXKKTgXm2j1x7D
xGYD4cyvflz2FG2UDqUc7qg49Nc7hB9eB9U1dtJviTr+LcTDdahcKcXUn7JwSE5dhPdhkJV3lQhW
o95mrWCI/6udk1bYRD3Q424wofn3nrYSTGdohPPJshY0/AIPvTUFHirBMlplgcE+J/oq/PYYY4SY
7RpHWkjlyTD1B78g9y6Dcgn/iZCWiRrbwTbU94gwbbu7ZIyBHwXzLzephpNjW82zEvbmvRpZ+05N
22fpAgpQ76rSbje3vmVS2dmbvnnVF7uB3uy+k8JJHyH22y9Zk2NVj+1AquQIiGKIs1Za03g1Yc5t
9XCEIRlqzj4uxmbHN7NASaYNd5qK3t3Vwi+AroHXyNK7ZCZAIBMkhtByF8MzsLEC2dcxbm4jgqXf
kP+Z9zj6DltpFssrucqs9iBNuwLvgIrbdH8NdqdVSDb8BdZD9Dx1ylHz++C15gRy5vVlrTx/vtOq
/i/fSBQ8PeA/dpOnbpTC8/dCeOyVCFUtaS50SGmOs2asZl3FCe5UVunzbcMldwia43oyWPNONnCm
eBXeRiJSB9TGKeakdZjvuiLXTlW2medg+Gn7/rjlrdIeixgFEi+N/pbNmmkggaxGgfuEWW10wgws
3uY9G/UaxxGXrIMaq986K9PuFUxeqZl5xqtNSX4/uDl1OwHNlAmCc9Pgn6XJJLsv3V3kN1AFlhOZ
EirGfYz6kbRuhzR/cTsuLLZM176lsBZrI6wRKog+csoHO7BYywXcMSQbE/OGKznA9pR8rdtBeOiq
nyV6cfsSe6SLotb+jCsQt+TL23Vf9+m2SwzlIn16YeAaU1L3u0Nj4PW9uUTfYhQn2dpZN5ywzAx2
rhP00NU6DJG8kkyn3KqksIBhc+mXkf/WN3RUHFJzev4jtpSnSKefncuqdoHm4xeO0QRlkUklu57F
ydnWcS6M9SMWxTAgrQrHtd6xzrGe5I9lPqyqfJjupZVKl1LoW9sqg430td60ZJF6lsKOvG3RBNVp
lETtrS2dSTDzN8ntNSiqjTVvlxYYPHMCDcrPCmTh+zOks0p2VTaND2XnKKuyaLJPFVRdT6ozJZmj
HMvlHE4ibUCM3fFWsthj+pnjFXm+Ld7SfWt2QZdvArSq1reB63ofIrz0D7jZM/No21Xq+CegPFqA
6LfLFXR+RZkL/jypSz4Qy0SwvmZO3awP423KAdspVs5gTUj1JdH284ZVdq19Ag6yTt1oK83bxUGD
RHF6/6SiOOCssiS3jmoZP89hUl8wJOKsq47LCXd89LT2tzY57uHmI9Mq+H6kDlq7EgZGf3pMGtPB
FuV95jzY/cEE5uXttcJNvgd2QcJwjoptErCNcfzwNc9cbQ+EwN77g2N+U/z0KMjFjA3YGtADRjz2
mNxPI8ZaIkiiJsmBje+8VcI42btx3546Y1bX7eSMb2HDRhdS3nAaFL1/w6zBUooXPDn2pR4Nj94I
/3Wh1iYKmdV8ADcsfNzZ0x6HIi+eF18ulup05n2I6Os3xWt/IUjW7lE9qPdiLnA27W74YS+detXU
ezEW+C6d2Yj1TuXDr9UGq73AiFZgyoF1QBqpYfMLwCcc2/qr3aq7K+gBMfj9oEbGtVnlxcnp6vgL
/JtrDSHj1IPmlnmUikFsV/6Tc38rL4yN2R/ZYsTgplmF1zAP8HMt3Hor8Y1hjnjSi5VVRAUIMwv7
OJPwvRVI5e52HpRCqjSrJcUTomkqGLHbj9T5yG0AF6mgmql8yMCCD/MXoJh0kebXHqwg3NwmCcRM
HtTjrLDRBeiauJyJqnBokm9YawfPUD6ua3c4T7sYvOCDLNt1ZXR7Jwi89XVNXxb7+H+JkJ1ANRbp
mU3D+Qo3zvHnLr3psZv09HlKsifptqkg7VtM6nZDgebFwl7fiIDHtAhtQ3UxOqxx+hhQifTMi7CJ
0uB1IX0Zi3fuauolCcZvwULWdP0o2uZVph9UoJtvXX+ZO6ietRJ2dyVaxDtpFlZ/rpI8etEnzMy8
zILFvMzuQAPDeVHr+45d1PPy1DL8ntdthiU6r+hdqdTlXRs47C9h++3Fr7FzehVxU+SppGmORfmk
t3j0lA7cbWBGzy4mHvfi5tha7WkQMgl6oQaWLniY2J47HoqYQ6Kls/Sm+pRuq6WJPsd00ru4Xsmo
Vqnxc8nhTAblUsfI6nByf5AWHwTwtAhn6bOhnbs2nU6p4xv3blWScgsr2FdF/Ld0WfoMGsGWASv7
jvtpeJjw9cHfQXkJgqiovsLjrtb+vuzK6Qfg62o/dGa3NxKj++HvA1bRH9Syqv2sIncnvSS0gv4/
M8LWdul4za5oI+cJNi9isH4dPMZpUd5ZUQGsUOWfv+OscUbZiS38mAS7plHhCy4Dvd0MZ7kDcADn
QNrX28quj6mjxwdbHwKU5pfZtzmoWhjZ4lAwhLHzpHbGb0HUOImfr1w3QJTMrfMT79lgKxgcy90Z
7lD8BDytbWPLKI4NANJjb6GzjW44cr4LgBwJ2FUbVfWvsdVHiEqp/zCZo3nwsf7Yw5oxvkhs2d37
HR6SvmrhZpBk7lnLbCw6s2GNdcd4ttCtOBvLxZ7Rdt41rt+ugPYBzWmtsLlPPdzftJDtTW/1Y4+G
BcQ01cOzTplT/cye3UZyQQEJ4DQnNvgYdcmAUU7NyVoufm0cI/KT+8gn+7V2/To+FcqsudidcWv5
YYsWZp3Ud02PQis+qidy1IjbyK3lpR2L11y3B0qhn7L3huZ0p0nTV9c0frL4JIZaSUZfbj+Gbx6J
1OQ5Rko7hbOYBTMSZJ4Z3gGHeMsMq8LI5J8Lp9xmXEl78ijbpj0VG6v/HIK5c32dUbVTtnZj9paf
pt2eBQcr22XUETonRb8tBhCMCBxAcKPCkNRMioOAbDrJLKdelt9JoHT6C3z4CtFZolXVzQ/GkqmW
UbkMQ5ff1cjHrGRAD61DDdD7OKlqfz8sFzcwYjLqpbdNEfC4vw3InR8Wx6ThtCqDYahgabiEtapi
nywFDYalJf0SL81OY42aA0SopCkDbhXytQyh+dUg3h7g+H/DXwKlvaYOH+Qi/bkFObrEPwis3L8H
VLW4s5ISm+NlQILlzojL7N7K73M828zroPQ7U34H3xNzwtS4+yOPK0eItFPfUioSd9KSy+3M0QXT
GzZ47n4sySC8mF6Ura+ZFPxhn9zGSTbBbEX3SlIG58T1yy0psfmNr/nRbfzot9ZxZAIsWrxQRMXY
MG5iTAEm/anzRn0lIYiAkoXR5p/yNBKx9bqd/WJfBI62QX1J+arNMc7jTRf/rkJrDTWaCk0LjAq/
W+OnmQGCr2xD+YLmBLYDRT2REFGNgzJ6LI2lkT2kajEv8MVDELLfi3PNPQklpJ0EKhh9bnZuDQxl
OatJMDS+z8251sZVlVr9EWksbR1Y8MSwjVsLWwXgIecbqwtfbD+I9gEwmCOvh+ioB1QXpzGjHNR1
J8vGoNZYLnLnan12SmcO+Xky3Fdd/94vg3VnpLtapXYhzduozA80dAMaatG72+jtKR8/sOa42bEv
/2LbWMw0Ttsd8MAIvtc1KhbJ8JqxjJ/8rrHX0m3xrmAP4dUXGMHWC3CTvbVIwHgjjjQAwUF1LbPd
NHpRWjV8biq0LkwH/1RnCbMKxBLcKXyQfIgkN26Zkf+PPgnJ9Vk5OKWNojGplGueZOiewjnWqKRB
I7EaPtDFeKSiw57bjtkzsgdId38kk/XCXSdpp11u/XmKyN5SnZQdfGApO4p31XFO4q7auEnt3BWh
e+mTFJA5fFR4UfXCi8o79BSttBx310jdstGwG5HAQC1zeqzs9olkTnsSapdc8jxPtjrevZsb54sa
cnY2Me2QSVeiV8FUc5kqfbepGuYOmzjhHcD57H2ajN7ilp/aquVdieTMSTh1pR8iTRsn5UWa9UdT
iEeJl7yPSvPT6MIZFjed21wJVjO7uAhL6RacaGW3ndWJv27xBnbZEit9uPUWA2Br86kR7vFtwhjc
jSnRkXjg+J6Y2ul2mZtQ/9zktwAh8BGTFaSMsH//a5YBde6jTd5UDoRAlRrFU6iP/tGEwbxBB2T6
EQfDRe0Qmm7iut7LUfWPk6scfsMFySSjcrGbLN22rYfq2sdAL0flW1sCZXJbG0jEgLZFqBLRgXrx
WcO2zr/jEPEkLekX0zVp3iJ6o32aRjAPq9uAxCmz7t/11vj0ybBNQqoJw9YwdQ5kg14ErW4vuHWW
O74YTdKSiKNJxhb7Wad6kZZckGakNDJjlC2z2qINL8szbhHyDHRB3p8hEcszbj/l9ozbT1meATnF
OU2l+R8114IXL3W/2oAgLrjChS9RBcF+6udqJ4MRWNkTNiH4Ii2j0qeA1CyobTxLl8cpdz2n0Xzo
l4ga9TsyZsByZbQKi+axWkwPP6bDDdk3FvTAhaWdVlvfysO/kYmg7oSF+Tc11kyK1K16XyhTybHL
mwAZlfMDX0YqsV6mvcbz/N0jZXg0kQKpfjUBJMOUarfhvLqFSXrL9acflUEVf54SXNbRPG3nGDWx
eUCqh35H8elPm/KkIgvCRxrNAM3w851gwtIY3qehaTjnCsaMPNi/2jLu2oO3FmyZmQfPoenEG9As
o7Xyq2w8TmXwZPoFX5w+6nnFlf4jf4P6dXBSTsq1bazTpo5+2Z7Fe7+3XxWsVPfp0BV3WWyF3zjJ
XiSgBdy/5iSM/RiWOxj3BAenhaHi8t906UIMyhDHcrap69Xf3Hh+HabW+d0Z9iE2i+a7o3TTxl9C
NTubT1PnfwoVrdB/h7JkRseO3EfBh/LsFm25Vf1SexsgQSRaG/92HSOAddzlL4jPDXvXn6MDLCPz
CYQOSkhLSJm4qzR0xp/5bKVsf4bwno1gSK7orTHzfE0dB7Ce1Rc/lCb0Toh1j8+Z6paXsFIeLFb+
Z+lSsGPYlI4d7f6ZkG+B4KkPMgpyEWmZAvh50as5J7jRUlZUX407GTYNO+f88fM6VfG0EGQVNjUy
GLRoqjTUqHeo7Ed33axnoAq0+KGpe94JSdqr57ZBQXvpw/yhN6/DqocPZOXl2Bg3kcK7kI9waPTm
vkdU9D0mylSV3V7FR+o2UX6M0iPNoWC0EyJMd3ZVFbowGaaDPSXIlg8a5/Ilu5S0ZrmpcnvYKv6C
OsxV9qsu8HK/CvIHv8RAMPaK9hHFp5Cvi9fh+ERzgs30iEiOvkfVFfC1ND8GEryuFbg0OHkuYUt/
oEbo0mYwT2LXhZCo8gE65451lCdd4/oGdGOTu4Dr+85Ld9Xk+kdNnf1jhyoULPiljW76ZUjrht3J
R19kVO+BEi1xn4YrKofKVoZul8I3VGvtNUm+fIFSODkRO/sycVScr3XLPdqB3ifnECaZz4d8z8se
63lSGCQiWOjXkx4D0FUM5yJ3kWb7qDDNX279qTnAOw95Y1xaXIpXWZqNezvJjXkTL52aNl2nSOvT
wKC44cry/GEvI/LEoeMkZBfUsUmexQijrLNi7PB/D8fLtSfNjeHaBuKRO91lWsZSiZYxufRAGBmT
ebded+5KzovetnVTBE8ViyIrVvHPrVIFCAPtjAJGEsA55IP9QIlgKS9tRe2/lPVoL/Yy6rOKwtCp
GJ2fTYjwx5qDxgRutGn38bCRTI7kb/ALdfcGrkwrSfqU4qeGIsjD1HbtSULaJfdjda27z/JQ/STn
Kk9ZYtsyfY+FxH7ib/EuY5s0OIDZyVF+Gd0atHsqOYe48dVn6RosGGesOibsQn7dAY2UZxNLqsQu
seJcugIHQIkLpHV1m0UZ9q/G/J23MwUcPfWf6iZ889pJ/U5yw99Yg42K2dQVb1n8tegD7XvfaLxT
G8hJmE5q30lyILaYVi/5WM5nLTLatcz2jYI6CVy5+zztHkYXNYZhdUXLkavlgxk47pEjtLLSFm4L
NMr3pvgs3poyegsWU0YnwgMxrWfImOVs7LO0VSlNdyC+4Y79VMxmy0ro/0eJJ8TN5/ytDAJEQ4aU
6lvSW4cRlZR1MQOUmDmrHPvRqi9RAs846C3nxU6LZpXoXvwbyYCVYxbm33GsPTqDUn3PNU9bV9hc
Qahy1L3joY3vWA18fCfojqx8yiFIzfbPuwS83rGvA+Xwf8exXSp2AzJTuHVr9RMqyLD7fo0C6mz9
dGmEZTle2O8b7PiDxjIQr0KpGMzX8Vr0ul6b1j13WB5/wjNZH+wnLfHP5TLjdqC94qGWgZQVZ+el
3vK/5ZfhV3iLu1APrL/TEENVKtw/LbSJ173VVc9tEdk7NbSaE2TZ/JxXSrbTyG19mX3XWqkmGaZl
ugP2eUvFKd+pNqSP37iqP9v4URSzZx3s3J8g9NFMEbhcpRQC7tnd1chqL/jipUp2u2hD9yVoHcD3
S3+Zmv4u80x37QSgPCygfNdN+a0p231pVkkYXUR24Nb8NEoR+iK7fxntC/Xvdy5s4yjUu53M87e5
a3pHJ4XGcie36dIephENCrn1s9h9jwrQzTkmJYel2JifBsxIckjb9A1W6B8Bbdi7Yhi+OMOMeMNy
MceETb7cqqb73nkblr5BMb7rZatj5PHPtNaOYOmbAWaLNbuSIzog+JZ6c3sak9Z+qJQUCvhoZX9F
DocEtTLvPUf/BQxXe3BNBQlIF9KZDTnRBsxK5zBwdAsS293VY6k/SJ9crDm4d23O5FZV8r2pR0W/
t+0niWo/QlEihjhszj9us2WwtRzKi5X9XHQ1CdJ/YF9Ji4dKnrTnK9xMmktEhq1zWyB+A08LBOhy
kdPm9eDppzmFtD7eSd8tJC+pjK1ubaSh4XvB5NlKYIUINiXiyUMSzAcX6aaFedRVmIZuXmTbIfFr
ZOWTeHtzqwY74j3083zMy1w5oSsEISfGse/O1AITmiWv3/9kODgNguEO/bKsVsMC35bLp/anWxly
Cr04jovs0whsxxuGTWH68a/FR6JXgKZYLnhKrA8qWKlJc8AQOd+Pmq69mH3/WyIcB0YQYvFvOYiU
bV4WOpnPvLt3NE1ZazpbfcVSAKY5ab6G41aeIbfXr3ayODzB0DIG7Rhn/EtI839GRdAI3pBKfY+K
FilZiaIuV53BHMuzpNsfLO2I20iIoD6PvkVV3WMKje2QREP8rACwwupAC3+5OQAcm+o6e9RoPqIg
0m77pLV+1l/VIIl+GUaCPLBuuEdz3tQRp33ot9DinLiDr7cw7+QSKS3E7FTxtrc+cmww9JZo6UOi
F1yiBMZ96m/9InH2Y+F//V+1zfNeBertwz+86ZrLHUKuweWqkB5VaMZITLygirohqE8GsumIO6XG
AEyI/HS4c5b8NDBz8tOmZKmlI5Q0dlSCY8do0tlgQIvGvWSskyV5fZ3g6BqU2ljXgVFXuX5GRHCv
9J16p9X6BKR2SZcjEEWOvAN1hlZSjUZjbdl3sMvY34zTGwtRfJhRl9wGKgKFXpXgFdbm6T16sOP9
2HjkKIx+Hw7I34tmiEiC3PpuWiWt5b/HSYgE3+KkT4Klb+KQQPZvAYvdYm7Pvz0rHrAxLLNWp5iI
fpEQw4RDNidavGlzKNrSlIEreazSVfUS/bqFmpWfrUYryHbdxHEX2ldsn1yMOFa+YrVbG4jwSfrk
Ti4qflnNTm6NSOPrdwsP9LyoVzKkeWHaLZJq/2GbUu3CpXIul0Qq5XKLCB3Tp0XTDcTnC4tGhecr
gZ9i6sYn5jZd7mSK3H3Mu07hEPD+Y5xs/KsYWTo4BfL5lY8yoljOccEfyEdcuq6jzhV1u3zwYVA4
xwzi0/Vzfx3ni9WQhcevxjHa5tT3JAA+34628VRGXr7X0Qw6SYwRZoV+llsttLNjMEYzm43JqT3+
VcKsWdW9Hp6HqEVd5+POZR+sQKU7/NEfy4xb3G1u7PG5rYYllfjxlFucEpBzRI7lX2IV+YwUyCJe
oaZNF+1ixfF2eqM8Fx+CFp+0LtCLIpyD4LjuZYUM+UZs/mTodBhEnch9X7k5QtBJBHjZafhlDABe
t9LpYkexfVdvh7perhsFmkEb9PmdFCpRK7T2oYE3iTSHYkovJCJ/WXPWvwSlH79wJpQhuSiV9uoN
s3mRljwr8pUX1dWMbdfHyqtdFesYpPkPWNPxbpws/DvBY2JEoe8hm1qraDl0hvEMpjfmNMpLS72X
vn45kiogITY4Ig/bSE6j83IazTiNJgj24lK+HHbLTusAzxIt86aPR3us4FgSWAd91MwHufAH2Kuy
7/mgLH2OVpkPcxtYD55vbk2vQoPgIzZFZuPUmuPp1iV3RkoKzOk7LJ+XWCAyJcZZVr+BhQdEEsSX
vkYHbtqgyTNe5NLGgXXOS63nRKxHK5GDp0rd3xkAk8kIYEvXZ1q2ie1xOkgzNr3XscuCx8iJm29K
cQwXd7razTqQd04V/bDdiFxjhjbzlFDM7Y0eTLvXsVMzW4f1lstUx38PUWocpSX95eStk9zlFLdM
Qg3QuSfjsG0sq8VPTIe9EmoFsmbLdJlAzXjcRTqyizLDbXuKlklocfRP+7A61Dn6YCv8njFLXy7X
tgGf3FJgkAOpzNONjFxvkzks2GFX5s6qwt8JxpIcUpa+iKCdWeY6qxbaEoAAluyrqL0GulVtmhjx
tFvfze1A9GElpFpCZjvjM+aOzyHZs2PswkIVSW9wiV/BqaRfgmIOzxkmhkg5os/90Z86yGz9l35U
tsJz2Cb35RigquZA1u1cfStisDeB2EYqq9I2PV/DTY11TwEBH+xvkTLbZxO+gTzgkgtSOUsLJ9MD
N6m3azPne8NMMLai0QPbgIpFav6SPtHp6UXkp/bB9pqTfrbrSt/E5WQesRH4qwi88mdoldeb+J+b
j6HlBi+w6qf06Fb+w3J+lP5waReEYlrX7ePSEjRj/q/Wx1gGPXPt8+90uAIVjHz8W0EdHx/SRdmr
iFGjnWLzTbAMkWvjsZnfidpirCO5CLSmqxcGuZ8C1v8QV/ynW2IkWgJI90v0OAzkT//nAySyGcEn
OEX+d53M7FxNKIiuWaZ3al/iwqFN00nuTCNg9BqD20SqrKW7yRPzrhgU6CqE60wmU5Litord3vsD
P02UoNvl9nTpg2CHGGn2NvltfYxQA91IMa2NdECGFRLaHR6NX3S1vEh/OGYKGKEk5CNCzc00nHPj
I4TP6b+/r+2ROv7SnwR9vTHmqj0ilKy8/ZZOI+Q3psi9Rxk+hrjIxpa9NFYWFueQBdTyWuhfpTuf
oIQk0J+vf6/8otc/TG6v/yy3P+T6T6Mh3L92DP4gCepRZtpqVZOvsiEa2tU8mPXZiBtX2xle9VWZ
anXvhlFzTktOJzbK+ezzd6igWF9wR0br3PCcFegZ64BLt/llqiGo545drmW0jSA4dOWWhL7t1WsE
qRAAP08IjJ81yzfXvt9Y69pQUQ3+GLg10zyYmxXOKvOdE2jHAD9je13mU3D6v25dRPNBMw9xsQLn
Px/nbitd9tIvd/IIuat0hE/R6EQaaEaT+53/0kQ7EHTKWSqNUoGMjN4+oCX+wzQHjlgy0BsuspNB
aWyvnUUSP5pli6EtaNxqg0LvKo83eYZP04wUhrkKEW5+iOfxF396cGjGNH2olovFV+lBU2v0FKzF
cn5pOq0FVrvAx2SbAOajUOFQA55iA1dg0//rj8mUFWwwOeg9JgD4VzIqj6lGby2/gXSRsjmgZ6Ge
DU8PT0ZhLzYW2mM/Fpq/cn1z0yl+eN9KM83ndF0mZbovMl99NBFBfERCygLLyMmvX+bJ5DR3/Xvk
dN67ZG5Ztj9TZyiPEiYXl/zHFh6Jtrn1UU+9/hagZBbOlPdtbGq0ej0j38dL1aZGNyEtf0gvhisf
vYatFz8SFV1f6e3KaImd9V55wsq8XjUFAi/NOOg/yr6+tE4AlqFAuB832ew/fQQKARSq/y3v9HIT
x67yENm9h9ddVx/DWnXOjl6Du8B54Is8yWzYUaZ9WjURiFmQ1OFSMkmwqdmZipu+cLxJF2sY63db
zOu8m62fg8JOwcvi8aFZRHejuP/VjhwUa1tHEdW0QfEZUfmUFh3iRxEKV0tBENcVpN2WCGl+REhL
Jg2JoW6aPHpsMEW5vhpKxf9mtnP2xNdveIqS8Ppq0Fu8EepItXZyUB5L+5uZVflTBDz0jyiUqyzc
j3BfyOKU3djyLg+z4FlL8gatFlrSZSyvdYonz13v15/6sx4FrGbAbGBYTAWnKbCHzWB34wV94fHi
ZWi45pFNwhPFyS0uQ2OIwZ7z1AVGcT2f3A4gnw4kcWbhmiSHkettlixmLZS1Vx7O8asJ7vtj7ZK3
UyHQbUVG1Ex6MsistYvOqFl3CSIJ4bzHQXXc5oZm3Q2LVnc8/tTG0XiN3Nk42r1WAIDCTy60WUPc
pC0pIGrOU2QC8Fn85NrEAiUwKC+GDb7CIE/0lOiLko9LClDLAv9J5U++6p6mKBT5829EF94jYy99
j0RZCPiqSdZRMCc4VLit+ruZNzrphsuV93ClOGjfBrvJL3ipwYwQJsSV/6B9C/0oxwUFhzxE9y6C
KVDNH3HhVA8uZwl/VboV6wT7rf0VoqB0gQXeasnbXbVq41jZI/cJCsOz07Owl8Dj405F8uI5MlPt
kNnDvINRlr2SrDnbpcWZU5y6UDUgL1gUrxmE4jOEDvWZD0Jx7gvnNRBCPGYs1hp5hGYvo7alzs+/
5VYuJGwrEFSJs+6bhNJFolavpGlgQtbKOTYBXKySYc7XuPbMW09Jivve65z1oPaLsAa13pxEziNs
x/BeM8xoLXu/pJ3fB3SqHfcDe+e1WZsRprCLnmxRob6f+9oXKjXlChlq53c7kPQv0vaXAoNu3UcZ
FcggNA+FNhf7iL3eBlbmvNHyYTiZ6lhu5PViJtWTHhjOF+lvOd+Q9KHg/NEPxvKCslj9l2um+WtZ
9Ep+aB2KVI7a5hfA0ginLXJ+ZOLyy1iDA5OyQT+tLIRj7gGK+CeF7a3guP6Eey2DgQvrfCHC3JBe
0eCVRxQlMhSutsPCrVIbSrJG7pUYoebx3Vim9l1jNPCCkZ5DQ4Zaz5faL5H3Gkbt3nFt+1IalEaV
FvIvRox7qyu6V+ws+n2NBtLy2Wm+OQaQ1mLOH8EdDKt+SosN3HYTqLqtvWrVX82solXnNdZdFowT
VTyaBppKJIzdp2IRkar9vlppYwQYfJndRAgTWVBh3km7ESQUKCrd3TXLqlr5e/tK+uX1/d7+FK8b
anenZ4OxHttyQhAyBosBJH3T62jPOV0R7BKntncThpvfjFijDMFKfJBRcgwJyu25dfl/lJ3HktvK
tqZf5cQZN6LhzY2+PaBnGRbLV2mCkEoSvHcJPH1/SGiLtdWnd0RPIOTKTJAqkkDmWr+RvU5sHow+
KR+ywbER2j7IQZCunLNWVXeyZdjRCKY6pOo3Xz/ra3KsKdq7ObyIznI6bBu87FH9AKDaP/bzwcyR
t9TRqdrLZl+7E8js4otsySluE706phrgosZ4IEz9PkZmcRMVnnHA/Ysq6FyHq4wC+kQSVmtZr5Mx
WYcbPBvIAhrxl7iihNpuToEutoxyrOzNE4C381gZylMfzG01svnnb74GOf9c5WLEmBU8Ax7D8dK0
IzyhqBwIEPm5f7LK5kWWIKhQ+idXKV9kucINPU/2yWqFNY90GCnRR/9h3nwVOdIvIK5a1Md2kZrt
5fJRLhp9BcV6xw7jG7nMDP0w2Hu5EBvZy6o0PU/G66BjKTwLKctDiaz1ra8N+0vCz0aPT4aWfB9e
EB5W5v3erz0UbJIiPaR68erPzLQ0NIdD34oYFCS8NSsEQt6EWk3mkyYE2a3ZRP1Tbkb92cJSoore
Wfz4P9zhRwJ043um4LYUTlb5iB2esYvAsV+zAULpLbBm54q0efHt8sOLx2njBnazRha8AL6Ke2us
a/bekaIz4Mf/1pb96dzfpTo/4Qq6yF/016nui5Uk5FVh1zzgocLdpxxvZahWCuQVY/1REvjkIZgr
r6Qh0YWdeX7L4f9zUhlSbBSSjauGd14x8Xay2NnGTeceXal3oHduu/nF0O0Bce+c2GN3V7QVwJVR
ebbgUMv8r+3a5hFVnXHTjKxZMGOIppc6BB2YkhjaSPkTKU+3CO/144YaLW7LtmHtYdI/2mbh3Eaz
QJc8gzfl3LYVN/+wbMftHx1yyECdBf8mZyNbeYZLXSoQCUlH096GyLNtJYFC+gt75g7BkQaED3wL
rdQODeXCKw3DtHF1gYiJ3D96QRldSdDXJHvlqYSSkQYA3C/+1rtcYe6R8+SlBidWtya2r6z2HR5S
qgKW36n6TL8x+g/Bwx0ReTKfrCxYzBvydE6UtlqBFCCbjAbQprZqAujhWT/qm+XLJNvCM/RNAYBb
3V/6ly/TkPSnRfAiEx7cEw0hj6Bvlet40tRdl5jBg4r3KFxco3kfDPchlqrR/P2SwlJ/+k7/riJN
/JaGOfzuOgruU+zz9mJwhoOw9I9JdI+tRFI1doO5CM3ld2jFunXd6cNjVCrrqdUXHYEFDyr4e634
LLm3yn2Wq8TRCefaZcO1xNIEyxZWOzUC4wbgy6B5GoRQX7sN90/jlWKdjmdG3gEp8YxXTHDVXWQ0
xk721i42W2ZoARuxOjDaZommQudFKMeZ2A3MdtOmNobXdotzrPz0Zayv43hl2MDkZdNQnV9DZFMe
5FX2QImHgzapibqvQ/vL5IniF+qV/4lG/itZV0kmNlWKkBUa1W2wlyRwebj0XGLybJAUcXmqdRgk
IHYMjSnSrvTBOcYhXCzHNX7oinqTVHbwPU+AwMDgBGmWfOtTRf9iVzkaA32evNcBVPipBTWmNUCN
YIzFL4GPlJ8gsf00lLq3trsUqqbOciNN2VFNIbfFrBQnzbOyEwUwyq91YH5Ne3efZjOaDyJ+1NXq
195jXa5njf0AcEnsKt7wdTFyj7drSsLS8qxVuuSo6OIg9chkSB6y2T3oYoq2jJ3NhOS4wTSyY58m
B6lpJkOVMr6Eg9tDnen6xxGqbJdgO+3N1o4QnpKtH/qgBOYmjPL4Lg37K58yAsJboKYpJSvkTjO7
f0TPrz762lxUnq9UkgVhn2jMLh9AXrXfQNcL5DWoHL1axWDwdqabv19gr/Ls07iE71WL+Mb0QsbE
mHd4XugAIlXCe7mlS3rk8uCr8XWYd4QypiNcqbtTeC9DfFGRGMx49MnOEUH1Gwi2L0iq5k+Rk0+k
neDN9xHPK1fHzXZkzSL5UDnOLGswEtXR8NTsKQL/uheTkW0UdVB2emUX60IJvALeV6TdILG786cg
uFpiflo/5v1g3Dmr0jALhH8yCwsNm3LgvIazDe1nXhUD6EZjOg+W9UOGqZZ53KUd/WjkRfjUV9X+
DxtiK9Jg2gQTHN65bi0PyOH0JxEm2OJav0IynpWBvutqI13z4fdA1GaLGoec0Y2UAVvctVy1xmGG
NNtaqoQFVsRd3M7zVYe4A/VzmPVlUd92kxOcuQuG53o+mEXkrU0LcIHskDHZG4GtV2d0xzxeXsIO
VG4QBjj+P66RFOo3UXjaUU6UnYY+PCPJZxy0HiZO4eLgJ+syyyGzkMWYJTTkIbEbB2CJc7yE5Nml
9iObg6X/rP0HKMP5YdnhaWEy7fNAuKsFYa6JMTrn5sbGaKzZohGDAOQ8unea/S/LToMNDLjr3Hoc
msB+jMK3tvGHBxlJ80GArmiGg+wLyjG/UkqXRHgAwnLZQ4F9nnYXyEcejXz9L20J9fgEDmmb/IWi
U7C/DNEFdstY36RHaYiHDqQFFP0RMVv0aoIiwJIvVG9kX+47YjOWU7OXvZGLan0UjsjtAhx/Uiy1
Oo2RtkytR61eZc2MhRaBuUZHIqd4M3uy2OQ0jpmb/AjRxWi2pHIA5MfK7fI3xDhzm05om9aFZlN/
BqiTgnk8l0FZn2JY6xc4j4yr/E/goDHWQxXk01gyIZ/G+rM57mXsWIqfQLyBHyMxZRQnuNhir4xK
wfKQlK7mZx9NIKpzbcbdAzjKOxmO6vjXKIl70Kfy8yhDv5PhkCqFj+jdJqwaA1kf4V3pPh6kLG8N
8BNlsybjXX4JGvMmSzDua/thY+hK/BEW7sSPIwqfsqRzt3gRFut6RF0SNdv2wUa18Rh2XjNbTTQP
8iB4uLLq6NU9nBG8VmMXYiTK1+d4RrN3tm0u9TY7ZiMem9N0kEU3WT+TNbgO4KpAv+sSnkw/wB+5
f5WDLvEictKthnnV5tLRY7X9V1GzanwIcWXhbnxQFWsUkDBAHPBYWM60aDzhEPuQWsjlXuKyU2cf
cu3zNQ/N2YFBxuQhduGMdo7+k71td5c7IBVLG1YXeaZXofbTNemZZI0HR/laCXRBbSXCbMNuilcY
cu7KSc3sRvYGk7nztDG+71I0Oa1NWvjJVqZopiH8boWVf5T8D8kpmWBf7izHs9bLN9INFPsW3sYy
QQ5JBc7LCrLFmB1jJpXbvnMrzyKlcG+HQEO/KZ7c23E+I/Hgfu6NzRfyTcEak3rzDSWSjfS78Vmr
boJauDdCq/Q71ydzL+nmQsEYsNaS58HFDcNvWmsXANFe233rHMHRmetAafy9H/CA5LHQ3gxYKctn
q3xmRtH0jBJdfitbxuy/rAl4hfL5aszuzLwD2ScPLoZXwLOkq8mQkH6vrXDf551x384H2/VyDLJV
+xhMPEHXTWbeNMB9b5empxwpA/pnOdYqeHj41rCT0wugnfdTGQbXlia+/RoezX7WpC3XWteyPSAn
NW61Gtlof5yvniq+upbvQM62q/51NHQMKOYSZUaCbO20ZbC9VCdlTfLSvAxxnYTEp+wBakMlQNY7
Xa3RNuNU6XOSrTeq1zAd7lkjkJGuxytMtMufk9Z+bUuBBlJl+sjyJyYiYOWMVcCPM7KrjPIrhJI8
N8oHKL7VuuwcUFJecaNNQ43TIGlem0WVtZ9G58+K9jgU0SYJuAnK39TlAHfliW1idSVD8pfqBPw1
Df+7jFDgQcQwqDH10yevWMlg7SibwfMRwzIErKt88r1Dn9a3xqyDiJxr1a+W06XbwJSy5/uAKsg8
HAY5VboYxeygdMI7YwrrlaKU+t5AwPFuQKfPXE0jilaxoeAeNweXgfOZQfX3StHz+0+D5WljIfQ4
Je3tZazjKtahcZ1nCWmSEKY4C9z1QM15nUvIEwJf8bXslocF1iQRTpc5n2BRl+FLUF5TDs8a5Lv5
j33FQfi7LffxEVlfFHzFd3Xe5cdoXCLSRK7hJLAPkR3LuOSvcW41RQdDFd+H3/LALV+WW43C+a0S
Gd9NII172RlLbWF5OkZ6etO26uoy9o/5TojllVXmuIX9vvAYh0cNnb2bxumVOxxM5D3qwk/rwkqs
SssvD5eOhtXFvgS3sJKxzvGmuyq5ld/1AjYJdl7jg0+F1royaoWm1j3UuDcXezvMtZt//+t//u//
9SH+K/hRnIuUB37+r7zLzgXi9c1//9u2/v2vcgkfv//3vy3dc9nOOJauo6blmqau0v/x9QGFHEZr
/wNQtCiiIE+vwHZnWytKoNC5/Mjn3KjMoMvMuQFDl3S1/ihwemn0VDzpPL2PuIa5W2zWp6/yQLnS
3ZKi0I5xXo9PnlUjrzNTWjUtReG/HE+aDz68HgTSuGasfkX99EGITj/oyWTDZxugNVyhn2deIWh3
XTrk9bAvn10F8AlfYU3v7+xcVXSs/vLgBnXIHSVtyki44y4ZukD42AVUMMC1POrBSszNKEVuScUp
wimseE0qIsaxgkMyoo8OrCzdA3dIllg0Rre2wvdfjiiqyT4JnI8vk0CQZgd5oTTFef6fPw1X//un
YaiqhzQ72RrLtQyNz+Pvn0aaGKRdwF1cpQk4n9EK6nPq1jUFQ63Z4LZbbmVMHvCP0G7LJl5C6MjB
2uqAX+tmE2+ouKLvklbDHXyafjlgyJGDFS147gKsRtwlDQdQyp22H6OhibZtU31Ht3fzS+ajdBv3
pLQiWIcq2WVEsaA3XtoUGqhgTUFzV89nskOvyA/ImJs7ABG6Fm89GVxml1aroxiwTy3Dh4rMhnHZ
YuYoZkzFrw2n0vKsTzXj14YTucAY1FF9JYfKSaPZsOkMO+NKPgLhVDTHyyWXGJdMa88+y5a8ZFeI
eCeb6PnFdygWLXtWeV15SbDSxvIy8pKervhovLHp1fkBHf75ozZU44/PWvMch58caWLDAjmu/vHL
UxTXwGwsDw9RqWpXInXJ2ze4Q+gpGsA4GLibNhzB8/gF6TrZHrvUhhvzqI+xderMEsO8Bv/cNZJW
9XZpe5HS3HgIuzlR99eYuuFTEDF6uUZeOqcQ9Peh1rKBTHriPY1e8gWbvOnDmLInTJS85xGRsp2h
dP1xqgL7nns99zC3Uz+CtoUbEDbvfkilcCIjeY2Vjo/wQ4Nx5zRMH8jNtcMYfdi+7a2zustPui9w
Guf7DsXGqqEUQvIzebUkaOyVZw3KeUryFFF6pD1ML31EGjW4MiDD3cmDWpNuCPOkQZx0cuHQQt+S
Mdkr9KjbdZ0RrOu+b2fbQ+aFBdkIfO1ul1guZuZlr+vHYBD9JhmSiKd/isa1r7fkofjqw09HDUce
dHIKjc22VrYmZxC3tiWuL4LXFtJ5+Ctz914uIlzKzA2LiO3lIlaBBgYQhHi5cFpV1ZEcWIabYKyR
HMTpgNu7Rhkp1spTluJLNCR6ie1JVZ7KOdbCRucx59o/wjaKD8to2WO28avvdMBC5Nx5hpwmmzBy
75QBIJ8MLReRp1rhHLW+NSCqGFxYxuRVPN14Kexob/VxfN1PABbE74NuF0gaoCgPlpgy+h8dshkG
LSyaClixbMoZl3GmrRjHDN3aP+KXZofSmePhZvafpg/2CGssAwApJzidPm3CEMnaC81LrZ2Nq4TZ
dYAcLYVySRCbaWNzhz93XEILqcy6zVy2kOoXpcjE1y6qrFXTlOJOM1Pztq7cfi07pmw6IU6fPzvW
VB3jNk3Qkyuzrwhnyn4M4ruVVhoHFdGRE0nI9uQIhwPg960JKn9tzU0XQISJCD0lbRXgxM4KQJZv
5By1yu8MvLKPpuvq2koOtyJ25KCc5svJwNLnV7V9NO32vAyS18CLIN/B5nRXcnQPf/vAxpjsPxnd
+LHsD46O8V7Z6TcNOWaU/F3zPjEQENKipRGTtb81uvQou7p5kN3z46PQl+F+RlPGTPZflBZhI8um
7DBnRWe8NFJS24yTMZ3sBy72Q75cT1601AKWaTNkZ351OXaIQaoF7X1tTBZIZGO6LQOEp2wgICNZ
y1DRUXPooNrhNzthYRtXxl3vq8adPKsyc1rZujvuI2TpbKAgdHtqsWtGx7xZYo4StzcpC3jZucSG
hgIFpFtgQ/IFZFdjCR0SMe4PsvnpVVKSIyKpr8T8wjKeTQO80X72ZfMA7MzxshjJB/bh9yUGvPP2
nx8Ruuv98YjQVdf18GtzLI9T05qXC58WZ9zvdYcklrHH+GNGfKW2lu5EY3blm3+MRTVcIcPln00F
MdJ2qLIPU1X3FdZGb7XJo6Qqps8jSPWItzLDxCyvNY/7AQX0qhdosLsNXOCZlTeFbbeWvVJ0WvZO
HUxhK1eNT4M9B0Vfflpnd1LaXRMNEU8iFwp4MpbzPdZFP6YS+n08H4QBICrGq/sgY2FUv0RDrV8L
1/6WQOe8QtJYv18OqrLHgT0+yZYcLs/kdbSkpYMRCO7YZ1a55bU2a70bXtjVqylGK7pStPmZiOp7
M6oEl9O5HaQwaP5jDyqN3qR/HjCPl1ee5svLSbIpz2RMNjvWnlvfD7Cs+f0KKGXwnP30Yv+va1n6
cE8JQd1frre8u3nC5zd/+X8UYd4cWkO7vrytZcpliHxfaRYf9QyIX+zZ/i3bJGMlNCd7d/GiW8O2
Ga5BJDovoweSnIU96jKj2GkzNUWqLH3SXlpUl7jDoRA8b/EuB2T9jPVouRV7fogssuNyCeGhTrH7
o8fqG/w3u8BZd/D7z3ZvfKBq4R9HvcT1DRJMjVGWrq4dZXaBm8yUfFTWrpD964vWfSMnUh7GWBU7
FKsQ7up/JJ3iLGF3SPKNXdn+PtMGo19NWYKTbygU7yYaqmLXz+QP2YznmDxbRtpl6d+0GvXCzq7N
a/lkaZwKcflQ2y/PGck3tjodGHmk6z/8URW/euYHjRwTWUazrjsLyT7WXXujdfBbNeL01XadfTcW
5lfbc9w1tofBLVa6wbmKyQqXuJB+9WGZDqjfPLaWwBIBq7ytjPMrDbqh/mphgrUNq9w6poaZPCVK
hl/iFGynmvIQ2+CZmJ5glacGXQNGA6m0Jejyy7ru0byRMZzVzVNr+Gydxkj1VtwKG9iZBGV3FXtg
TDxg+Stz+UdEXbIva8W/do0mvkqqgtxEr9ZU+vJ6B8Q0ueeGX27AfTTPRZcZ2EPoyRc7q17ALGH2
IdINNn/iWoT4o3aKop3sXKdeLgqWcp6qn5ZYxpZ0FQ39Mebuf9121a+Oej4zc0zkITfy7ZPjZFDO
o5L0EUS4jlRdGJzi+EY61AYoiau+FZ70GK4bmFllJ5vAGKEo1UW0n7hfn6RzbciT+ujHQa88Lol5
zTNbID3NWYIlRaLUmyTOm2uDKU9zXCKXZDxuivM/3+o115u3dp824qTBNFt1APVpFpsBy/5j66cO
Rcomvdd3oqNQ7AP3O2ptE1ARAlFkU7T+ipDVpunj9IdtxT8Ss+2eYzOElV1lCPIVqXbrgpbfKO44
vE1pfuKJ+H2aWI6gJ9huRso5r/hyRFvUVbODbJoO+6iQ4gZ5T3qN0NzkOP89ltqgPZgg6mU4bMzq
xhxsExk7PtVSZNOxGb8EWmc/a67oz11kINatlq8Yr/pHY0AmIp4zvqFS4raUqslB9pZ99Korjx2C
cY/SBVFT7loxhA8y0lYlqsWCbzYCcnlBGWXpVEWVHcIAjLenpwlg0r8OohSvFT/svZugahCUbrx0
Gmi38dv53ZbdchquIwjXGoGzrazCWpmaN51yrzHXjRsWz8OYZetsstwXcgo62snphAkJuJASy50v
Sjt8qAAJvxWZ+thhpvqdG8d1qPrRT9BrO10VMXoIDmA41mXxKgaQJ9TspVXTeoVfx/DqIkEHJbWD
k18oDwhaHWUYS4UQ8LLyolrNTd/3Q7G37AmVAz/TjnMsn3oSoToCUCsrKRJ2O3ul1PwP9MvJv6ZT
fA+xzDvEKDgfVJdUkVsZKroWHdLgGnLg2f811BVZvLI1E5z7PB52wh/jnRC6vLy0DpnooIftr0v/
bShqRtZT0Lkf0VSrN2HWjVsVgNuzkhs/C6+yf1jDC44X+feiI2MXp2r6CGWqX5VT9CxCg+yXo3tH
loLJU2GhyhhNBnAzM02ferxoTiDG71QTEy7sQsNDowTluQROt9ZB3u0b0UGKUIabOXV1LVuOFo7W
qiz7GztrjT21zfc0VdQXwKlfLZy5f9hYfbl1aH7kdcFGu+6iRzOu3F2nZs5VWOAGZtlAk/J5ErZX
X515EtDCVSmGX5OGoLc3aYuesAQpJMhiIgOf3y4tWHVHL5zwWp2BD38foScYW0VKdR4NRWNx2t8u
4LvfzQWbF7YlTBVwvirC3uDPS13pT0WklfcmxSht3yl9Bh+ocvhtqPadj3Tsde9kNzKUGn1NCSJt
xi0YEW8ddYpNloODHJw7fEPTLEUkc0gbZzUodXCldzCoIXzfyw3u4BZXqhVQPJlDigJBPOTmc9n8
mgE6bo1LSfgySRs9c1sHnbGRMbVNN4kwkHBvulvV9K07fT7Is0pvbX57jbEmT6UdhAZDQt4JojZg
Ey0cHKDLOnx09bC6NyLUMed7hTykdqptPI8Mq5wQuFV57yNecxkhr5EVhbXtM9hsnvbkol13VQkb
yxvZbNvsrhfNXcNXtFt74barrORJ9pl28tyhLXOSLadGOh8nsGPra9W5i0t/qwaVtsmHFmVcdIZ4
UJBpPy7tNn+3psQ9j6YSg+sxp+u4t96Xvstc2ZtiFPBwmS9jALTGO/R9VioknnFkTTwUvOUYnvFD
m0TVvsXE7WqajNmFh9p0jlXp61RZL/ILipL6Wv09KTPU6sFPQd+jCXZX6Vl2sksFdW7ffJCHzI2L
zaTkLM+trj5pXZq8hC5bMiwIHhtRhS9gr7sxeclCRX0ctHbNBjF5yYOxvZ8wv5MTVHACdzbPCQh8
CAwjooXXfYmk4ITIkWyW5Jqv6zL5LltiHjFYRYYKSRVcxxZ1M7yUd60LylSgGn9P1jFeY6jofFjx
Ud67RI7qulFb/UM+6cpeDrU7O1yGFkXpfnjToWth0Ju+89jMUoWw9kOo8W63lyytHOgRIHytW0Tn
Ze+lmaGd9HnwPBd9qduUvfp13bNhz6ibvBuGn6y5BeP5FpX1I3vms4wrmhi2tZtDxwar+45xK3qp
8VYtCiQ5UZtaV2NYfxWFcsCYW/9ZYQuIG4T1tUkqZZWLynkQXj3uLBHr184MFOsE/n9RkB4i30oP
crtlun6/oVqTHeRmDILRsBH1+Ks3pRa9ySkJwCrXk82Y49sIu9Z4FnmWHBTRf256c7NWXf25sNpf
vZemnFviK/NYlDwch9Bl1ZNRMbFDGIIYU7xHfbUPqmH8Dj79x+inzpPvhfYuKgoKB3UNtqWjwpkh
lvAtHn7IkXqKrORUUC/IUSbaew2r/9osqyuSdliKd1G7LuemjAXgcZezf46VlMWngC0rqwwb/3UQ
uCp6scF+mk9dy67WQy6wlm9ESAE1jW7lmTxkwHa2ztjqG3WYZSB0FC3UvHgbKkwS8Qrtt22pFW8O
WJNVXFECzrI6ejEMNIbnYQG6aFdp07vrfkze2bm0yuNQldrOQlue7YslvrQR1QYFTNBJL9UCxR86
pNC3Cg4SrTrlVwcUgGolxb5lx2WG7PAscjqTmd2HJOAfIJAeWZy5J9ny4Rod/KCP17IpD0rTvrB0
fBm5za/qMPspJZG5QZonyS2Uh8ENAZV30fESb6LkXDggKFTFVLaK6uhPKFUVq1S1STtuRq3wf1iW
n62i3nSfVKUXWyPamVlhn73eM5FCCpU3/HgetG5wfnrie4W12nfbdtNVzd/qWREODmcuOeDCsMRR
x8YOumF3ZWV5dhsFocuaNJve4MbdLGj7oQRdViSvOFRVay2yr4ywRESiKPOPqS8O7QgqhyfYbWkO
oFzMZDiPZep/6TVNXfnY6T4XOCBvRtYj50zAcNBb/bVBz+csD3Vf4QmRVvX6EpNnE4YKUwac+RIX
Vqdtc+Cqm+r3fNlrRtc4zAx3mFzH3gr2hDfzyFes9vW1ppQoEnle+i1TB+MaLdDpwY+ghSsmGTfD
nh5kSBUof1t60O9kU3ZUkb7q8PI7a/OwOm7sg2WSNGmMsEcumPtQ1gE5LGP1rLI/u/Z84JYxkLVv
4VNo5f23SETWRjFc5zoUVXkeTNRkByhc39TBvhW+rV7VaVPtzNjHo0Zqiy6n8NviQz0ilfWHKYu0
Z7koli7dUsZ0kSE10iA5BEp+3SEDuc2B4t0qYeWsxxQthikp51LR7zboU2BDDpj/CojHKvOoUXSF
Hb+irYw9aeo95N6oPjbYO/Dsi19RywxunR4LI9l0Eo16bZM223zMk1d8xSnCQ+fFHYvBumF8wTCz
v5OdjkWNXCisbuLwPofhtVIxQn3OG1XAA1aKc8LibD8KHf/WXEuvEONQD2lf4nwR29ZWU8f2IZtC
FXfGTLz2KkhVdWzKD8XMD7FwSEinKSWicpilFrM7fdTKr3aWipUII/M5apRiMxS9c54sD+bAMKg3
04QK7xC44ZFPrruNCxbxUOHt+zi0nbUwvGPVVQ3y6GFzE2QqxZL57HJwfKfaodlYrRqvx10Og7eW
6k6cb3r2W+q+Z727tMtOLYAwzoNksEqLfFPPQXYM7U1Tp0+BWvK38VXnQQ09+6FH3CzKBjYylPsf
JsforxMr+Slb8tA2tQVLC+CjHB/nUXvyjXQZryiF8zBgrArNTkR7SNtoUbiluGriatyolVpc5arZ
v1nNIZk5YY2lF0dPtPm2l8yxIvqKBGV+78RZsW6FNe58/JhW7B2Kd02w3utsmIEC1uVbhHPVHJ4Q
wscvFp2ypam2P4Pe78/9pBjclerv5LjKd7vLqG42cX8M2qZ4760toGz1LTdq5KthIW1kuPbbbGX2
jkbdXh3vi2R4SzoV93DhDjcuAtnbKey1Q8ZW/M338cKhCP/MzwvDzoQcsF1N1tvguNlGd5DgRWDB
fhsRbXCD4q3q1eLahciGQBnhxoe51JkwVqIEepHIlXTrY7LxInjYv5Toi93bU4ULOSFS6/GNzt5q
JZvu5MeHPCyCZULURCi/8+g/yF45zqY6tCdn1YLRnt6iMBTXsdD5fs2HpMpXedAVZ8pezr3dYRoZ
oq9+GVDWoJKcEvbgJeaTw9yNbp9t0oQq1lqDe4SQJyhEeRU5EHb7zwLlxyvZkvHQrDe5jl9ba5rp
xgjtId/4QTHAe7ORuofLrG3HNB1Wpq2LHOspv7/RcrIOO1SUD5o1CdypiE2aPyrLqZzjxxClZI+8
mjwbAJ3GGTuYyBXdOcigJ49KOHwxrIwkdJWHp2DQ/HOumTgHzx1OxJfM0RRIHU3Y35NV+mkgyfXF
zcpurftKclu7pXJfR/q35UKzhK6aPeLSmYbudOpziA1OjNdBNglqQyDu9JU8jcv2ZQYIHz/FAiWz
rnQ3QC2GuejVCHuDB3S4sRzd3MhpgdG7O6+G2yglUDWM3bQmC++kfurvkGo5wZ3VlM29jKtkT+Uo
GZqsRqO8DtEJ8ZuC5XijrfRmgg/hpuVjrVrptaEj2Ow6WgywySpeNMVC/VEOdkgmw+Jv107YJSVS
szpSlVl/lr1Z6QRoJFbJNjTa4jEL4/TBNB+WoeDlv0Xj8Io2Ybm8cmbU3cmMsKGYX1heoS7KX29m
uaAWZcubkU15KOL60xuq06A5QMjAyHt+SXmlv7+pzulugja4nUIvOSNFn55j1WTxQDoL7Dc0pt/x
rtEoRGd+ubt0uBTTT1FB8W8eJuNpqsbw5d0ZT8ItsdJ1rBrgILOJoQk6J7sl6/1QwFYCOFGz7CQf
FB1kL0wz/w7rWejq7XWRD/UVdVwsq/Ai3Vpoi5nHrKrFNoxDMsBgWTd+EUY7qYUmD4Lq2abCDuNT
LPU0/APwC90VoQ2kEBON2hT1rjXq5sVu9cfKCaLvZqSB841ysiu4eWQsd648N47OgKVZV88jBv5D
ZaF+aA0ZaUtvuztPJ8lBOTfaRbauvBSxca7jAWF6y321yEo+91j/7Oysrnd6ZJwrpJIhwZb4Z+PH
85ZH1hkVWv9HbdQ7JW/F18GGP6ezpLjX0srfj2k2HuWk2Md0O9Wn6S1lknQr7ttyB3tr/DQpMyJ/
P8yTcjS17oZIhTo+T/r9Ss6IasCmHc30HQkobasrCVp8Or/1CvoMbhZJ9jEEyHv+44iREUiS/edr
wA9PP5DwXa4B/3wz2UF661fvIlWyszzosLzPFUThTQFNeZtpievyzOjCO4bFU8d6X47LwsxbOwhM
JTGV2064G7No0xclzaJVrmjajzi9ynLT+Glp7mtrFf6rNanovZgglTVAegdNqfqjnO38nu3Ns1U1
1X/P9lzodCNpD25/+C53trOSvNm8jMBuT0Z61gJrOskOmcYuhcp3FlcTCaVTutjahg4l2FZS4PSH
JkJRM9F3odUkB1Vrk3fXfZZbllqwgCnymSYyOsm7/Tn8t9FyHyNHx4Nmr4ameu+C1jKP3E/zm3Y+
mMUsVOo5rEmbYqZ5e2yYAm4frO+S9EGLG2NP9cPaV/MOddKKD0flDt6bvf6MqOSnlk4rgQ8Ihoyd
7jxStsK6Ex+58uixFQE3opXPHqpDE3uI1yBIdMzcxmJpdkOabCkWiIPsRUeKevkA8gjN5ke9y/e9
7tmvkaGNV4ixUfNOY/KWwtbWw/x+JYFfcvflQW2j9tBqBjJ+2v+h7L12G0e6cO0rIsAcTkllWbLl
1HafED0dGIs5X/1+WPY3npn/xwb2CcEKpG2ZYtVa6w2r+Htl2FTo1vYX01+vihaNHnavVtSnpA9z
iwSXl0J0L1Hat8wn2WXPc+k3pajOgA2sJ1UMGA78+wLYj5tROtVbcYNkXptt6hLZdzNWl7sojAeY
3MiVyue6E0+jkVs/AM8umw57XLSE2uHKA8CKEYt3HL5W+DaEPNIW0AYNb9rJlKWOzsINFyY/nStW
zK9RV9WTrQ35a69R/iGS6qd93xnVW92Pz8DamtskVOXmOuHDZFbVG5hjimCKYm3lLJ3wyB9g3V1b
M4MniJbEeZyNjRy0C0s5qo4L2mm9Y5YrFAAo9JzlqHPzuNmp1tbpZAlPFTXSj0PN5qnwv9paaX+O
NDDHfXieYkvw75y+riva2CUjNF31AsFRlJXtIwrhzeNABHTzxGOI7s+j7MlhEx0Kp0wD2ZQDSxwh
DFAk+kH2yUNR7iDjY0yTwT8Xbj8Ho6jLKFhQOT1iiFL5oMqTmzyMLmItY1Hfp25URWSJ2vFe19l8
ySZq1OUO6F8ZqGZrbYzEQqtET8zJTyuvu8hDXRb9ZVmLkGC1fsmusFq6yz/mOWGanMsaoPU6V07J
yeUcU8jRaam5JyLFBZXoLHRP8uD+ffbfETk9tuc8QGUU4ax1ouyTZx+z56Q39hHqvkZUJmcocclZ
nv3/Nf+f+rx0QJrCsdLN1/1giEM1hVigiHm8yAMpifFSrhDzCkwl71l3+zXo/T1N9s0qNqM5YBY5
X14Juwb5aXmqjnV6JxAGlHPlpaMV/Y2vp6ZubCej0QAKm+pdZCzhBqgKxtkJtC+7TdTed5IBET9F
1ziXE8gPRh8TzJrS9KegVRF2FwIb8ZioSnYz28cIFfEMKT9VHEPVVn3dRNU8Zd2vMAHcJ3NrbN3e
id8Qq6ZW3XgoY5NI/YaJbcsX862JtPSu1NdkZVwlb0MJNlAFoHGUzbCf7nIFjYkeSOhtzLQnS3Ti
tTVB/k1ARAvqMnYD0Eo2LSxwbT/slTfUOLWj7HNGd7yHK8ZkozoqlDnOsiX7IZyJq4EPqLS9TJI6
Pi8TYtmy2Teuu6lU1zqwUTUoQarPHpDkhxKPg9JRN9qcu9d+KJHSxPgoRGCifWxwLCE9BLVmkyD+
qq8Kuf8gRQnbUM+3rBm+9YNiwSIdo8dFDaECdMDi3eixSPLoEXvPGAlw8UuOj+ukus/y3eDCqpYz
5ECcXj3tVqXOCxnL6sHVx+i1nJ4kZ0XHavfaqmVOdpeC5qx25WHGFmcrm96aiAAHYX0QXNZbOLYK
twDizxbvxXJj9qb2pmTTx+4JvQdglfPwY2qNOrCSpbyFU6RQZu+mY6IbyX3290V4WX9cVILNkBcZ
pHUKdl7rAiBXDIG6oe7F4iZbRg4Gp4OkRj2UNcVyodeqZg6ycL1A9hVN8o8LZrDFHe6H2aU3xUsX
pT/FKj/YZOEQ2CAjL5HZWzdSWb+qWp+/I32NjaiC+sbQmuqtj43fcr7eaU0QGZS3Fpw2b7WL+bkc
iFVMPKupnS5aUlWriVoMPyY0L3HhejtN2outh2KKECnuqTOuzmJf/bLZWuU4IJJRdBu8yDDc/vec
BIQu2lAjrG5buCj5cj+BQ+Xxkyo2udpf89K9qpMp3vrRXvNG7JRrDUVzdxjVo0gUcY2cmCBPS8MX
0UOddBe3/d2pbJBN88+/r3YaM/64OrbNf149dFHjE3XMG5mEwWaovCa4V1xh1emBglnkZugHiOUy
HVN3sb0FyPOzQ4cwmOvQuUc+B5q2gO7NhomSuhGzTutt9exN1nXGXA9UF+nYpbnLY097b9YLl26h
EOg4nxfG/Tw8eClh6+R65bnERzpoJJs9nmN+E6R2RlLQx4+9n2RTrH392vexP+QT/mjKQfyGvWNk
puPWLrbAkZ0H226AVaR4f361encDrNx9yCbR3tB0a2/0zEb/rR2T6h4obnpPbCF8I2rmN1JzKJrY
I4He2uxDTAfJvD/JaWFJ1bA0TYSIcRMJIgQxJUTNEny2sTGPd7IMYvy7KUfxRxrvpqyItrrRswII
83VWq+yFei87S9Dih6xI4+eqMH5KC3ExLa9GrX9O0BUb8l5ibBUram81tayHuXuyGxTZv3qG+OlD
zkOO05JDrdaHe2OcFd9NHKbbJIaSIS4O+fpJWOrw2VclVXGQzfDvebJPT1SyV/UVIW73Menz01hR
/JYtTHKUQzMlLIEdcuuBNbrvSyjEnRzVnbZCJksnnWsPM5wZds6DOmtH2ZQbadmMHUa/mnK0sHcf
mBfD0B+sWAfHz485Ow3I5hXLL7vkWew1yllE3YFMbbfKs9S8qtP4ULHIHBI7nJ49rfzexzGSirn7
XnTe8iwnqGOcoCADC4Qw72NCroXvtTt+TpB3iEc981cXwrv/76xJqeMDUefnbRx+joE668+/b/M1
Qf4irWi+64aonois7F3TKlZDrnYJz3gzEJnpFngNm+3XWXZmk76rCqs+/qdfDsq+j8tkO3T1/VKg
kLrvhabdNAG4HKK14htT67xXHtQuoeMs6w0YgbG1fBtJyf/fAUK66rn/oeqYjudpDgwdw4Ikotq6
+280KLitwra1yjqy1i2HGHOGJfA0UZxaoo/54zTn30DNZO0lcTocK1g1mt5HOxNzh6021d5zG4dr
bWQBIaDaJsk9+uKuKO/aqSp8KlLes8AdkYyhdeodLDEC4YPtcp/lzGRJzo6Gsam+Tmw7t0BpA9qm
HERcz6Iy5ZoH2aR2omxJSilbOTmZsHZxI/fdQdM3gNZgP1v2TOjSkWWXTcOi7AXnaVcPDSXGdYbG
L9uVcY4NNq2kyF7xiCqvsoU9ehwkupme+n6Gk0iq/GRG3nScSGxtYuR0D/0ISslLy3rDR4SWRocm
kWhYt8sl9T5G9cizYf311VFOXioj0FxM10r0yo59t3QvA6LrGzupBAVnmp6KNTa/Vw6JV3Qv4DOi
XTz2CFOvo3reh7tSjDVxD03FUML9FGXTJtXUBEYemplk/dKLsx7YK6eXxVa90+z1G9lCJu2zX077
6iM4BOaXEU64Tvm7L9XyIg92UlYfZ199mqY/TInjHL66SDjhYbYeZB9SkXB6eAeRwPjXgBxV5jBB
2SJpTqQxrONHX4j4qBcBb12s7CmB430p8igE9A2TeGekQONl5z9GvtojRHnPsSPYbFz3dfi4gyFW
8Wezf9Am/XN0KV3kjCJcR/RFqI8zOkq1WT7KRsbLbj/H5hzIprpOyO36p4b5x1l2ybpbaWU3a7VB
kV0FShUbSJIU3de+rovjh3KoNhUPGNnOexu6xF0Uj+Mj6ShA8QI+iWzKQ2bqoIsaJzmiHjo+2jYB
nRA4Kq8XyAOyWsgusZaj/0Qf5J/xMUmq39a04CC+dunYQl9rXBNlS95nQvhh6zhpuZV9iMuQIq4s
byfK5eIgcHQRSdU/xo3V3CEe8SJblasC88IeG34swlyyTx4QizoOyABcZauDnHv2suYvOV92YWcC
br9xXo1spGikuu33wfyljL3xNinRgucfgFsBu5qnXYfnXLvqS+5MxmbS9HjTu+K71ZTKCS/ZYu+U
2RQUoq8QoIv7QFu0h2Rkp6AYC9myrlHfBy25aK7wnhI8r3D3WX6AAW/3DQw4fsi4bFEyGQ7T1MYI
NxTYP07diRwCzjdTelCLyL5EVpjuJzbVeCwNzrXxjJeyQYvB7QgxPH4JT2vzY4t31dYbYQyOjdjX
ttneKcUF1xKxhlvegOmBxm802gctT3eZUWWHtLZSYOQ5ahzR7FfzAg2liO2bGuJ6bajKdCrihIqk
q73WztT9QKKZ90tlqtdKqS1ANRH7ILeK9qbTaNtuys17ULlBNevRozwgkqAeF0AO3Px/fSAts21T
WQ0QzP/1jR7O8rGSh0ec3OOPa6PWIMWQ5w9ymgqU7Y7q9v3XRWqtjLx7wh4d5P9dlEG+DDTNSfey
b0Z17C6MvfNggtHwjXauT5REMb+R7XJFXsi2PNgKUNloxnUbRbnc/zjqmMWdNCQgTpkyaOpWtvXB
rE7yDMo5U5d1vJVXyd7PS9Vq8kNB/UeuRHKRitIQbfn1IPu+ml99/5mXyrVMDn+cfo1/3YIvq/O5
4H2cCjEgTAehBvfU09R2n4ckwoIjWw+pY8W5L9tyWHbKs6++r4EsaRAv+hr+7y2+rv6cid75vobZ
F4R14o+R5d4U5EOfknw4ohLxC/jgcq8O+MOYQ6RvWkA+wNNF+LTkovIVsji/LfN3FU2AHkZsZnmL
xzfeg+ah8toKJlhs3oZR4IaZdNmvwj2khpb+rsU0oHUViielq9p9qeXm0VByHYImWn0uQN8f6exs
FhX7NMsDoh4haLCx0IY8G0uVv+AudLRwl3iP8yHZuVED6m/EQo0LqBdHafSi9Xwz+zb9q6MO+KIP
YuuYwqDcmXfv2ZJtp95UXsZ2qQ+JYvnd5IxnGx+WMyL8+bkxt7ro5qOXF2vJlYwHicpiY9iNd7D0
4pgsqXHsI4QewJDV58o23lbQg3yxp2ve0SUQ3IQvrJ7zXtgdymmKlrynDQU7PtDHNKkOMcpjV9Km
mKCYOY5My7wvqjHdu2LZzErXbmuxFsarDnEjwGV7I4pUCmAgpnlusuOsIMjjQItF1MDN8UJPH5VG
6w/mzA4nTEn0g8G2/0Js/5CWFOPjKR7v+gwoJutKIBQswbTZ+b1E6c30FJMaQhqYY/aSI1jxgxBr
m0Zu65OWzq9lFY3XEFnJAO085UfpKucw6YtXG23hQ4GO335xCOEHgGxeQ13dTfqfFZgEf3Kb4QZV
0z3mczrt0lBTXkEcXMH/13eQsouNCAszwLGkOQOAz9/UectbUAsWwQODbpy3sWIIvrVe7tt6Ks65
SzHbqct7YkWsmLsoD1rdMDcapaT7QTO9zYQGqWdXm7G1jX2fmN7V1tU3cH9oUHRIKtaYlRxTymVB
HOm/HHvKTgiMQUEzn1xeY05WFqchBU+tVOqKqYuqY2kYLlqgSU2KqVIPtiJO5lhrQWtXvpfk3cbT
i3pTIpl8dewkP9ls6KB9+EpX+55qgxub3PBbXyP62QnPeUqPCftKZMLI8zcemxNLkO5NgH6qrrGf
0/nF6OviqThaY3IbOhuDbWRt8BYAnxOTd9rZWcNWflHcbSPYhc36PQbFyik0Wqo7YgLatxL/BOJJ
qZeS/lSbuz6dbrqdwqS+Kbhi+bOYE173WX8HgSUK02P4u09nbdfiJnqSh9pr8s2Mfd5cuqmPOE53
qis03mvhId9VZAdLMXeNmev21s7qPqgG+11lgqNjBTTGT+yEul2tT+VJHnQvqT7OZFOp7PLkrQfZ
jHC45TX+9+z/DOdk6Kj5j75BTHlqVp9AQru5+Gi3RflXbP3l1BbPQewE+NPpp1Lk+mkxY4sQnf1t
Ds2wq0IfwPJ33KSweuctAigYC2HIRN4SyFNQzy+2Hle7uJqM05jaxsmZoWlCGpnAvx3DLPH8Mh7I
kIwYgKVC2ScWJXbfc7lD2VRBmvas+g0Y4tpFiBoHjtlBNsdDFjrgHQ/QiNe7kVKmnsTNHlWeb9VX
9Tk7No1daMGUi1dHOFiarb8BrDTbU6vj3L3UVTGdvGicTsp68NRNXsfoLpZDcQrXg1xr5BkqODEk
HlKYvh0p2mYcUT9T07E/kQTCBG49G6zhZ9WUzzhw2H6tZnwC9brEkpWz9jMrAsZxDY/5GO6WJLsi
Xa6cmtX8UR7CBFkRJTdJ+2eo+7Xz0Ur4w+T/TzPrVws077YjzXIa56U4sQHqlXw4tXphHk0LgIet
CWI0h2reYPTF1lR71FCQFT2VnvhulK21LdR0pphRdrio1MVrpHnNiW8pPDs+WHNSznaKkWc/Qxfy
nL38w2KUyYKiEuA/En05JXW3nKwOxSjS52iHudWJfEV9Yi/v7p00YUNSqKds9ZETTdV/fEyfN+Jj
kmd5UQ8fZxl6z8fOIO4LkfEAjq+LICpdMKRqs+xa27oZpUAzL/IQ0Vfi9iQPrlq3pz6DmoVlB9hK
SBp+VZY+xPT2JJLwO25Pt6YGD1hFdRekurYBhXZ2m95XQ/esWdMpSsRjWoNCM8CBHIeoOdUFaXnN
sd4bWwkv6TQsQZcWtzIVE64m2l+oxiN23o5nQbkWNfgIWUy7cGF7IC5rA0nI1O6xztpoY9vsiJoq
b3cJstIBPF0qr7WJmBa4ScCLr7Meih0SL+kGcYBmG1l4UijJGBH5wRJWKr5wZr4rQvdHppAAt+zu
aS6raTNVkcslXhg0uh779tLlu5jIHgLX+BQ7VFeneQCFvibA1uJqZtkYpjuIS4GrwwfVWXn7qePP
qz5EZ+lbDeuEHXI5oK0IqzZ8qeACuo11AIus7lqvY3Nguc029mIWCXED9IlHpjrCjo4m6wAB6d6L
NkpTRbBb+E5oYTHt0Rsy+NGTjmocf08aL+Q7J82PeONjHKzzV/bsZcgyifAhzyLkWXNP2UdJ/jCl
Vndw7e7ODhX7nMXVMWXNOiVhsu9F2vFRDg4yB1io5liJ+dhxiW2zlMsWmgheZ0p0zRJRBVnTqFve
rfYWW2pgXk7+ii+kurVTyEWpUuNqNKFokMT5dvR0DOuRXNxmbvQqTNhzI4WfyOmmK4vdPd+h5lzE
WE87w926rPqQ7t9VlPA2CSWdoHANsCPsujeu6lCt1LTvgwtVvuua+ARwO7Aae8YWuUWjZkiyrdN3
/caL6msTJ8ciNkAIeOY9BrGQhUrPhGWT64HbAiXv83bP9xN94ra86WUFQ6Fpt/yzloPtCmuf28N2
GvUWFozZ+BSReKiFfbbihP+rkqaPi8EjpxvHheThjmDiuu7+79oE7bR8nsqjZgyEBoNKrZLdeLbM
QPd7FnoqG8FYIW1ooZZ1ztXkTzr3Aqz+qpw0oFBNXhZTQRNnNRX5IKC6eJ5mLH7eeB9ls+NbyoJS
BOj3u7x/aBesvdSKv7+bs19WVRdbzVWMi2Lh+ksG5o9npmhn5c0LwdR5aXW0uy1Iy6Or3qcpYgmV
t+x1xbuYeVwGmdZ5J0sD8l5p6MhkqbvLUDW/dt5lirQIHek4eXKKKST8ya2DqwzOhhySBeWne0hN
F00/4jPd9ryTlqB2Hq+JbC8ML1CqMeIgRXat60a5Xyz8soD26mU9n5S8X/aQq7+Xpab7Ltvih3F8
KfMcL4cRt2k2fNqWfdQYNI11Z+exdUDQHpVXrfk5zWxXEOMIz6xG1zS36sM83SObZ/kWVO19Yznp
2c5VyuPxxfGGdlNQGW6Gyr2PJ1wnjKZL990IIskgB++nYeZc6kXlrb/0NgxrU8Pmix3VOAh3E3lC
D7reqHwNANxuqjwfjTTnEcaRBkq+3AyecNaF24LE79RBPeC/FNUYWZLaQuIWzB7EK+RGe2v9pdJr
PBQPFFzQGYzCFkkSFF8zj+dE2JQmlSyJKPU59rZfTmil8edDLF5qNw6UBX4+QpGFr7uk5TRz2CyV
9zpnOks0AnD7aKl22GN+16F7bcKFcm2igQotqyS/LyewhuChg0idOn5eAcy/sKpgjIEjIP2ZBSOp
m2Aenek0Cu1Bj/pmJ1ie74VXwKqwYAyxCMQPUVS+YGp5h9zdtSe9fEU5dsZcjEJfNe5Cd/BupjXs
85n1pxa1sbVVFSnROhH3szIbvjf169/DVrSo7XnXqOUTwP926xp1vymV/kdWiG5nuxWOTwLEhRHh
7ZfFSMQZ5gQqkMiJfwTBfrioI1ilEs27KhmhicM1zNyXpTSVZy9VHsBJn3VU5S+kPoadrqYEQHY7
XrW427lZpZ3jtdV3yXi1hTFeVSWyTjYuLPCdmZHEoJ15QwQ5jM9FKBCUPP2axIt+FbDXNi1yQ4Fs
8tI+TXPaYjrSTuDWl/otMsFXd1XdvlXVOPq90fdvE0x+37ON4Y2c7gBwMpreItZsHx4jbEgiEj9B
COZNK+YeuAPFTW/JegCtg/HW9jZkbR7oNxNTOiRDGucNuFTrIyDovrH9IPqB2byZOg0BdJPcTAXa
/414hyeq6bRvabsAejXM+NtqI+AboRheqzhG8x89gZcmUQB2Yn7a9PWLDbM46NTOeo77wkBqI6qe
E8FbebapmzleWBymtkUBCC2URyhwRICmGYHAuMAMTlCsA6FtacDKlsbR7z17rHeRDhsUNiKGPEkz
X7w0Mfdp3s13pdOMBxN76DNZ9vrYOa126oHlo+yJtbALeAB+lRselDnHH89O88M81sapA0y5FcIO
6tRyjvAInQ0+C/xKsI/RKWnzbZeohLFJf8tndV9GrXgAod0cOiThVv6HhfZS8dxkmDqmS/WthO68
ASSkBqWJ71hhnu3EvMNZTCMK0n4OrfEKavdPYSskXtj8q3p9zNg/AAIWm6mGTTERiPcxX/AlHj8P
Q6acCn4X35hdb0Pl9M7y4mnfOPMrioXjxgrt9b03mbtkROilykV9Jjrx0wJ6heZo06FAYCyY0AH0
XUOfghnb38BZQ4nUMsajOYpH03t3HVV/KZT5dzwQmZs8r7Fy6JUovW/ygmDCc95C6Il+ZVn9ixvB
/IIVD3ioqXdpREpXaXRg54pBMN521yEZ3V3kFbrv2DO2qeRvB/0Oaj0aRKsYQ+pmbxr48U3tiaPl
kVs3Bl6oiYjjnUA6FEnO5HGm3O5refxaOS3EA98YF/A2/alKFO0QK8mNhWszmukUaDMqQbra/EF6
WbObEmxI94eE7Mhq3oFyU5PEtyLTOolFG7ZL0Rd4sDfnWHeyfRlqb/Q+wBpvkc7qnixFucudfGdV
4CcVNoEfVZtxjRrz8oUEACElkpAkBF1SoMWuGfJkr5vveimMHe/H53ooikAX6XjpeeApOxrRBqHy
vdM32VkYAFXHaoQlaY8vU17b+ygMO6xrhu9qW5JSMMV2sWPefVM4XBJSA3bYorgH63VLlf5dWB18
IKN/icI5AeHh5ws8v75BpUFJWJmUqtqWneZsc4eFv+7RYIjxhYGws4XQET+37q7OMY8s1cHD3gZh
J8+8LlVPXReFlzT2loeSnbSdDj8VHQkyzc1QpgyR0rGdJ6H/NTkkzaiFs+Oc+vebE+fuLw9OWoqJ
AUhWiBNFdApbLYPoNOHpPS7eDU1H+9Tp8+9mLox9Nq4fSOI297OD2l/QJiQ90fW9j7xE343F0p5a
vAoBzSF3O665AlG3I6kiUhSiCbrMnpp7VVd5wBOPuKOaCTmKCldwANX9kY3wsJ/lsBxpID3h29qm
zJcdHzf4x5i8iy7Uk5mIeW87f7I6bI5Dr1A3adxAhYZyMnC2x50HappWqfYBg5yggp0eVEi7anFq
7415m1HEekTz5pqjIRokXQ+Mq0CbdqL8+AJ1FY+cAc5SkW3HDmq4khW8LEELkb/ZK4Xt/IxSav9Y
lLIQlMvGXkpy+CFOGwkyzypJKD9rDeL8ajxXcbfph/6B8lrlY2oJB1UDYGob/a1fhAE8pDIhknXb
ODrGETo5Ro5r7JyZNTIUqz+kyMR2BhOEjFr8WOasV2iaKXgDz57dIUFkGejxNeEmDOPnXqA+qzun
bhi0lz5/VkHloLwQNde+HH+b1Hz3w1Knh1qNKZ9prG8L0Cb8zbZQNY2gnIA5KMp8DT0kfqqmfUnC
hspc+Ccci+JZDYcfxHc9AuTtbo7CVdGa72JVZVcbK5cjJrlR4Nn2Fkmfd+JwtK9Fv2x7JyTYbd3v
uIXmh0XB28ZIB0pHRrj4onYiH+sdnqvmNTPtiPip/d2M2E856fJsVdkuK97qMjZ/hHV3sZsaOwt0
b8X8LRKi9NEcx9pyLh9xzOp3TuI8GlP+rSxwgU/a92zSXsK++13k7FP76IeazH/cpCnYUXg9lYMo
oi6XqGdXQ/nISo5t3e9Vu19+1Am6bCEGv3o+4IBa+2VHKkUptHqn1Ua3Ta0CHn7yq8NljcJV2V3G
AXVKoeYpYMEaLU9v3GpJ224U/UQdQWQ4NQsr/NOu2CzLgUiA7LP6MPRk3nhyEwcz5BwMKqq/cJDZ
fQxANrzFcYitw+9qNxqbyppdvxfL95wPBrt54pH+oawNbzeJKn4IJ9MCMXctPXuTEDi/Oe10tOwx
9E2Ic3v0j18UVyT3K410n4YKS1TnHUhHe3sW3h8KojalakTHIgzLx6jJfqL3OPmuhte9bijnvxxe
EGwfnPIUUerzkebHTtkb8sCdeMEf2HVnxywzr6PLzqskpRaUWFaSUigAx6oGXwlMImqjKjYJOmi8
/gmoEvA3u4WUy0bVTSTcSnO6yjOjI93qwEhTxxJeSdgMUHia5IZ/+TFqK+dg27YSlGmlXI2SP9XB
b8bCloZHODeudTJbF8pShc8GSXn1ZgBzVp4t635JeTUWFbp6ZOcH3WrjByUtU4imsY1MsZdr98Ci
W/IqHmntKF2arT13/CSsyrsnkARoeef9XReF1HiypUPaogSJ9GmDJTKg7UN8UQfewuaS53duakPh
gcoalM4SXuDsbzo7RvO2HtPfKkQxdusxuT8N6VGczhITQmGN+0E8U5Aif6HgOZFavgTrNJFoznMG
m0kymkvPrc89zla+RPaoKYnqr8lyVDbZUAZWiv1bTiJ3LQwPWA9FjdgkajzuxBR697ZWfh7GEL0D
UCtf3bqhYfq4gBzrlkU6un9ObRSM79MZ2gqK6ehy9zqlQjKFvCDho8N3mN9a5Pgprbn3cwMvsZmR
hVi75SzbZQuBP9rHLJcw635pLfdRt4aL7EZI6up4VP4yOHJYQTY3qTXTj+i75ll2ZvdJ3Ok0Kl5a
oGTloFSukV3rDNJFOAjJ5noPI9OPUPZjlmrLeZAHXfyuMSW7R3GcNUTlfwJiIDl9TRAOGosLYdeW
LRcgFTN3p308aRFCDuslFFbxGUNkQl5SVEu1sdOMQpKdvrGrmp+qbm5OKmmXD2lXLbw0qJp/d+K5
3dXoDB81K5rxiB0uPHvLj3hWR9JCqnkptLa7d7rR8eUAJJI3t2ov/QSgY/ZwlcjbjPokAOe94qXf
hsGL90uqUiSaQEyGRVy8GknzJs3/0gQU32IO76XOVgsGcX+Xh9948cHHQVUgsO0eRmaqDxnlgG6X
56ZzlaNR2TcXK28vmR72GWSiMNtrnoqz1arPYCL5fwXF8zyo9kYBnvlYr8ipEglr2ZK8grU1N5n+
KBkIf8/8xFjZG9PN5k3aGfeoS6PGtbpafNhYLFaHO5xAomvWteLw2bmO/8f6Ip3s5Lj6CUoHctC6
9vnDoRw/s3ZPCv1JDsA/LMkxwpY6fxiWl0sCHfzDoLseXefuQydbc4ogbhvj/Ckb/L8metV47NjO
rm0OjuN6DyEOBTtDX7TAW5vyAE0tO82l+P3VFSXI9MIbD1DiMBWUWpiLs+/WaSoBWPN/V06tGvtu
0VtHKunhg0rm/2FxydThL13t5Dw5gLKfSyxMGuZHakACqWIx3TKR6JdxGbqNIIO60eMmvdc0Lb2X
Z1NiIIXvzrX/n4HZXoq7zMp3sn9cssH8mNISg9cFcCJ5k64ZetMPhwXRTTVKSK9x+6+DYqvdpoI/
4vf99Fsq0BfTYm0rd2iRX1zl6md98msYOBc5WsdhYDvK8FwurXpz+/SarLMy8v2naGgAxoDYJYrz
5m0JP39Xj8jbS3OzriB1mlgKe77V6wyjCBzrTSu5yCafz53eq/1NtmaWR3t81fJBu9XARmRn2zXl
JW3REpD+agRE49Fo42jTT6n6Gs/FQJKPCpvp2j91D3sS0Q41/1DwKwhNiecsngX4GdTA9QqzrDE2
3soSvK6cq7oL2aQ+cXdyrmWIz0uH1RRFXkpo+XnpMFgfl6ZTKZ6dzrIpITvO7mMuWROI8A1FyLVo
XDu99ow1QXbvudN9uba8KtGeF7FFcT75aIhCfeEVlV/lEIc2QECvOcqL9R5I1Tx26laOJkWcneA0
Kn7cw8SLSBHeO0Z7HesxfxNCi4H/di5fiKi7A87YbOdlGr5VPGkukh6//j3VdvXPqYPq1v+ZOs79
FQ3WOjskcQV8ro/qB3B0NnCh8pe6erZYyxxtiYHn49hDBOv/ICYXvVcD8lcFe5qNnCQvDjGRfoDj
aj9YZv6Pi+GZzkc5rSEOtfBK+bpa3lOHAe7Lq62GjN1QZ0oQToDUWlRND1oSeg9urPTBGFJfrhd9
b5Pp/j3pxtVbyuS9Qd1h5da09ypmez7e8dRRVteS/8PZeW25jWRr+omwFry5pbfJ9EY3WEqpBO89
nn6+CGaLquo+Z3rmolCIHRFMkiKAiL1/o/YDyZF50JeyOWVK9GhhAypb3Eespz4ZRgywZnjcgUIJ
N3bS+TVJL1DOGqQSjWpnBmoKa1VH4VkGoZnA6sIyY2HglnEdONUm1m1DyzMckuMi6PLoVA9e9qwM
qbpu41ZZy2beaPCVA1Awejxmz4jRuE8u9AfRkAPMkiwd9b7TlDfNwVJx4oF1M7+3AQvvpjb1g3xA
21Ccm7Z940lSAcRr9XuV3X2uzcodgH3jJe7jV55WCsxdWqIP01rlLsLXcl9hGL4KEmvBf/5f1Tx/
6KPms7Q3fLL7vckTLFUPUzOHW7zpzEdrwqwjVbrmh8FNRsub+7KRlq3xeG86q4C7brLI9VU4UJqk
0Ey6NrueKKgCYs5DKeTfxqhYl23K1sPRyRnUXd+Qem8Eyw1zSHWnVmW2mry8PF7/lGkLXUT8bAyS
RNKjaDaDT1hzwVmGclRx16RLwPiJC1m3pcS0PcPCZoIgMD2i1oMZaShEw9tvkSZo8VmTn7ykDe5R
k8U5qQibz7FzEVIJ09fC6twtBXZra7de+Zpn+ZmcZvPZOMAAclNxL01aV6eWDfKqMr3umPdQASRR
Bgutftdo6WPfZWTInfLXYOW7Qq+rXyr5sr+fiDEyMnIyONDFlQAZPAeH2lWGgPgeycMJ3ZFpVZVI
4LUqNYUEiNhC/gymPrZX8RB2e9n8+zDoZ1/DxuZdj7y3obWGcK2OCQZVyowq2DiQK1HYAQvVBIni
l2dOGzgrU1ORnEHSYUX1oN4jHO9hbprrD/844+19xYx8KI+uF6b3gRJsZvZdj02m6y+i1Rhq8Qi1
RIderuOt2gGwCVnnKJg1m84zix4LeXIQNoVgX4T1dMpCcDcGv9dz6/rKTprpaDo+1xECkBsedWBU
Osi2Z1JCG2m6E6ko6iaKaiTnXA2xykHgcVq08Mu2zcR9B+UHmE952UaALMD0Addo1Z0yjGx1QpcS
O6rM2QnhqHhBWdoupwkNSXcC/saZPLCvGTd2idqI+Tt26x0bOI0qW7KtjJW4Il9fwBh7+2xEJyys
dZRJBlQhoiB6zOZyOrb2zqxassX1QLEavHO/4PLEFVvXfRwJcusAvAaWByF56BtkNIGXxHe1OU+H
21h5ps7zuJrE0142gTJ5u84psBooXP8hN5qNNrAB7EQrouJ9h+UihUBa8gBhpdwbNomwWwxsVY6s
IQc5S3a4pGwWap5VaJIwF+mH9OL0+dodCnJcvXHh7aqPMzJb+xY9X7JXhZotm65jz1UPCgqnlfaY
msj8IMiza2VvCEN8nekKfoZsY7OleL1ED/tLAnw7VRyksDrnBKb2ooyzA28hdx5STYEXnESAEERT
doxY1DLRj9dW2rXxUgl9D9c+2PYBNuEUMU0fuRJzPMnRnngt+yFlg3t9ySiPjCWsiWQDRVQpWudu
MHuuGiv5n1usfQAvkEuRz45ImaJTUeDet00UJ1w1BaIZDWvClTOi1LByEKmhroi1WKb71fUwZu2S
p2x/vMUHKgD9qiyFLaVnFHw1DG6LiYLGbZ5v1s62zPRvt5A8u75MvLbNTVjXwX2r/3Xbn8kIZubX
7VnXBMF9lv1KpWronGNnYdkBJs+gN5R2rWto/VjhoKykMwbqiXtyjv4OU7+ZvL2Ow2nSVpvGnBDy
Fs0k8rHgibTqrtT04G1yN1hhGG8GrJkTgt71dmoR9ZDSXTywn683gqutdGCNLfrw7ktW6Pbp6mtn
WdO+T0e0joXVOYgDrn2yVSvNDKKnmdT1Kg6GbBsJbm9Um9E9Th7rSJJ5baHVAivpq9eo4vje5xcq
x6Ypqje9Z3R/MByBW/UbLYCkIRmOjaA5yjN5kPf2OvvIgslZK+S6D6Nm6Oc2dRV4VghpZln4TfKW
WrA6rNP6H8nQkxmIfPsxJm+2RSLu2Daxvwq4uz+ZCEXuxwCoWiIo0KMgrrXGMgcm+CQj5PHzpc3u
d48C7iEqAuOVhN4QTONnbIyIo/L5zk2OmE9NsZ6ynKCLsC50gumPAX07K2czoFqk1lP72KA7scwt
k7xpEPTJPrvroCNfZtdk8wgK4UdCQhnuR/gNVcVyTc6pP0KmCFfKiFGvj1gQqxOtfgpZ1O+82aa0
O2n2y9RZj+U8Jie3ZQ8e60Nz0Z2uF8pi6tYU7u/y8J86ZCyzUFmkQm5v3NxDX9NQ20WoTmKbTFPG
5Jk8KNOsntLAVAGa59ztKWa9xgKP7tj/sqdNVG2plFF0Lz1tx75rD5EDmkuOkDEHs4elJWDliuN/
BKYxffP79K5uwuFZCbLoCGttXEE4nL+hR3yNuwIgkjTKV9xlfCvG2yKeiXiMeuo+c1qkLLwgXgAC
c+5KxHVfzfQN0ozxFg6RhUIAgqxOqsAP1Xu8plHn21qiqY7eg1oG+fxKzsNeYc8NHU2aP+pV8IRV
opeiHVSTOW87GIp70DQewBhlbAOquq59ghQ3k9UrEay19O8FHuKPdZM5f8TbTL3GI5X5Qw8u3c5t
DE08b4k3lPrhKli3i9W1PrRgHYPhW2ZUiMPoxXBvdmq/m+xa2WFoj+mYY/HXDVRiEjtuLiC87EPm
WneoHA845I3IlhoIH8gYhTcW0EZTonShJlgwmKXy0+CX1T47Rms96gOLtK5rr+xSgBnqcVKVeCm3
p2nm15t67ky+K/ahlP5QnsvT7CSbTuZuNKv2zljFP2lci6em9OKV9CVH0oGVEyXZPKGkhIAihaZi
CF7Uwnlwkyr6VPVRuBWM1kVLi+iLKQbDa9oFemus2QRhyuPgIbZUU7NcoAmj7DXVjR/lofZOlmoA
n6qL5LHz/PJoa/2n7JIhy2lFqQPKibTODnWEc3A6DbnDjNm9jEk3bkg1n5pWuXBPkFzxEoR4o3Ei
m4HKynB2KUWUKs6219hcwBUIo+hQqPCeg0SzHm5nc1a6q3AsrYeAJewKW4H5EE/ZXaRZGaIpHoLb
uhOvIGfn97GefB08KAGlEth3Mi4kaZe6V/sIdrEijeJEe5h6RAvC1Kg2vukZb54Axos7zm1EGoxf
I4yiNt+SoriO0CmyLIpGPfZZDtpaMsbtP47spIeN5mUJUOZOPWH60zgqWSsf5/bZmIJ90PUf9WwZ
dyhrmndxXtKB0/NfSMd0uypqsXlw+7/Qh+nPDfaMrW0oxTpVlH7psotCrUBHxlKYNLYahiRahvZh
XMMYcwzjHn9u814Xh8nHPDEueSy3EU446BUBnOn0GkYG4+Qhait/k7smYjBihoz5ymjCXM8PqekD
g0SOgu2lT6p36wpNQrJPvFvFURbZpPonGZMShVK2sGzGdk1qelrKmI7PipnZZvWZ9O13N8JVT4n4
PlIsDgK0wxD4yvyVbCpUrElGmdzbrRCB2lkpDo2O2XmNMNwSggNOlg12OZfIxw9dGnxSsKAoUPXu
7tpdj0i8I8WXwc+GS617a7lGUOK+ebjFblnbQoxregErlWlbXC6+2re1hZzXlzVuPqrm3st7l+Yp
d9Y0O2dT3MkKbzDhUpZcT/JuNlnhRfbKsWFYmrvWb9GdBaYAPoUCbOnVp9CECywPmWgmIPCWCGEO
q1vHaGfNdYjWj/O671AHGPShQxprWne+Vz+EiUIJ4XrLDKuI2nHDWtrA1OkAPD1/ngvD3sChdFaG
2I9TVqjOU918dGIj34hDVs0Lq2lKFPwYH2p4DYBK2sZ6p8DeAfcfIkxwP8/p15mMxSI2ilg8WMVm
BIL4o2rABDfeGB6sygufsBGtTgDQP7JqDJ8cq70bLBWH62Hgnokj8XRWKTT0gxLwU/NBgMIq3lRi
a685ro3USohPwN+bUhQWir+znkbqml4L36JXkgXVif6hE0rD7KYQW0JkZyWbMVzxJyQDqHSkCKwJ
qvyXs7oJ6sJr07nD0ZeLygLztqJQhfWveBDLRzJ+NHRT9/+LpaezIM/2PdJm91IpYfICwOkqjmDZ
JSaDE/ZonvDX7ij8rS1Fo9optBLwv7hOarXu/2nSFOTasa/FB6wQfJFrywAo0V42pfAr/iZfTdkb
Tn9rJhjhXAcnugIyKohfs9qsVqWLZiJa/NO7XTSLNKrnV1WxHPhJ4E6UMco2pjYH+0xhd+mVRv1Y
jCRoNA/lVRNH5M+CLSaPGPw3SzihiolsnlU8ehMrA090eJBXFTxx5Fuc0Xu+w4fhXb7Dop/VO2eG
RA5F4QU98H/2TYwM6xE/xMihmGk1VF9KSIlmmUPVl4v5IQwAuc+9upcaXHJMj+P2f4y5opAjh4S9
3W77AZxjuJojDTXmrLqQ43AvlqhCybMkIomdx2Dz/tGBw/q5Q5zkeIsXIM2O5hTvMjQzZC5VZlAt
ozmguEtZQaRt4wRkGSrfw04mamPd7XbgeIylnDApnXbJJuMw50l5QNF7WGppgjy6HYR7S2mtp9zX
tT37FvTlKDg/FYVtPaF0WqpZhTQQEZ7bnzHAvQBdgs/IxrgLA5lwQCBUjXLvTIE7PafxUK2cnDpK
K3//rc53LNaydllFZyqbyHbRkktZGW8T9RqXoVFern+PyWFy1u/XkGMHkFXXF0JGZw0O5x50Lcjd
KP8xsA1fjFZbU/gcgiO/zXmdmRhniBG9a1yuObFaa9ew0sazPERFPZ4DcZBNct/b2AJ+PoIBXZiA
yBFBPJRNBiJlmOqHXtwPfVBy4TDdm0JwT4aJuJkz3bei+18Ro3K3iDOQJobmxAoJQ6PlNf+ilqWx
c6BlLmR6RmZh5GG0fKg6cXfwJ+9NG6bwWJok9PLIu9pRyCqg7qQrn+L4nXx8yEMETSq1mq+QfPT8
nnjdropmozeHVq8BpmXKeD/W1XSvNwX0QDAVGxmzB226h3YA/SZp2c6JcdeyrQOyxkAC7k6vP8cJ
74goZMFeqRo+I1FxYF8VrWUOSsS1Lv+KJ04arWFYz9/+Pl7GM1b592Dk4kUSqqc2Dc2nMei1szKB
m5dZb1sxUejznPSEAJz+orKwvCbNa2rYiN2MG5kFnyvyXgoWd20OnLKtUDxb9c0BsFZ4d21ZrcgL
2miKK2It5Fbp4/VW3ajtC6rH6gOSmfis3s7IhCNsXq1HXCnJSE7Dch419T1K8w8t1uNfdv+hdqmA
eACTy9PY+D7oIDjS0bKfm65QVgW2KneKAlZvnL1YIA0M6qlBBTa9B0jiwnT9xYdJ2K8VdnJu5hmo
Wq9Zr6EX+xtsLCDFyyYuKiuvc5u97DUHB63lzNXPVVlYrwL7Xma199i7of7cY5woJ4FUzS5ZYH2T
c+A/zQe17LulBW/jzgvRanQy/46tbLXqB9xyG90HMC+DaouCe5zUF9mSB7T8SKOJGa4xHqu4Vw63
uDlmOgVpcBI1WHkL2PgmEk7zVWR5F3kW4D4TTWz6bnGrNZwd3qDxQsaAh3oXTRzki1RuTS0jiO5J
T08Vy0CBPVHSdHeTGs7UYzK56nF0tWqLnv97XbsIdU2DWZ9iJYVS0StdfeoC79qdDBQlVzJmxhB2
NwFojtU09SXyIatBV81Dp/gkIuNeTY7X01ScDr2XHOWZPFgDkObltR2MM1ewGHSN4k6gObV58Geb
tzt7x0rU9uUzBBgcZkrRw79Hro+c8lcfTfHDhF1luGSwbMmnyv9lukKxfhclLQYNTR1evBRB2nim
ciubtaKFJBXpgERTHmITXI45W8GOsshizhCyz+cBB+Dr3CJpAA3p8/Y2TXakKrqUdpgtsVMdAaKr
4708GCHZ5wGFqFbcJ25xqwv2FD+cU6AIxEcQoBB5myoHy6lOnLzKWZO4Fcmz31MdKjhIqCXoRMqp
bqtN+4IrjmWdZ5ASVxyqBnG8vzYVrbj4OPfIltVq5iPvHEEpTw0ospbmYyEOuCZ0Jat0OcoFOocD
QqgvZZ8cBYLvCYqAe5ItFQ36o6p3QBjFbDkrsaZfGQxJUg/mfpAye7UDN69FxkjKJ5GSTJ/Qj5J9
MoJZBTSg/5/xaT/4MGyjcecA2Fnbw2BtdOHHZvvuBKml/LN565WDZa8qBrti8K33NlcTXm6Kq4NH
qgxrY82t/vKPubfm7e+GAUjpSne2schWV6nKHrDVFo1MRzuTk2/aFqplMZhTBjTfPzVe455dIadg
xpZ1wFosWRgyWV16VbxEfmfaDajvPpjOp2Hk+U5zqUhJxUht+obGkfLeJcGf4Sj83mE2+H4bLdUo
g/D7P0bL8Nh/h3nhX0eboWus0TDkFy10nmO3eIOj81iVnlAniqqXAH6ADNtdop+Rfa0WbVeWb2DD
ne3kew3WQ13xpmShvby+RvbNqXF4NhG1ipHS4NfemjAtrNaM77DrwDFi0KwXc2bVith98ZeVPkmV
z1zTX/ogrN+rKCHfXQ7JvUIGdleTEN47v2drv2fb5Zj/5Y5PeVqYv8TsGDGy9zggzTiXTnKfQVvb
Db3zNTvQoDn6bfmkWQN+OX4IhtHxxw9Hw4TJ1NW/Glh73GrRyx8xjZq12vvJneybgm7oeztidDSo
AH0GiyJGQ6LrTjNzZYsKundoTTBZTmzM29A02ovKNmvVtEn6nExvHjCzRay18U9UBBaAXpXvTqQE
K5H1vMt73TxiYtitkzIs3k23PbqND9wQsyo0qsZnJG3KbYUXNuxl7ERi0ARAIZN4bwOzpmZXhsc4
wY5EIJ1SLXLuwQTr9+Mhwn8ODSSvJayXz6EzF8drDFnefjk3XCyy9zrTRNekGBAPSeS8aoRdZAfo
WSpnV4nMb4Gn/ZIn+KldT8Ck/NJU1fgmTv7rMWL6LGb97XX+ffrvMeqUrXsjDB4t3+lRVwvftXhg
z4xG5XPDLgsJ7/hRtuwEllDs2PnB1OP8mQwyywboYivXH/szgPNkZSRYNAlPxsLtuyffgaQp7ggx
Zbun330Um699Eosn+zTmydbvechvgE8Zo+JoZVWyzX1SSKApzBd7bu7kpmwu/XBZ4ixxSSivnAtk
ypYBWoSfKuoj5GaaVyTLFrNgH6bFCN6iIPkaizPQs19nMiZ75ThkD/6X3turkNSBvBRO7X6CNI4m
h/bRew4JUz2qd2Y0aB+N8VDFavsehoq59yf+shxVTd0bXu0ReQm9vwtSaIgyTuGmQcWy1k86jtnP
LfyswfMilKJq7dEbMN22i665t/RaQXYwV7E2UMuPoNRQBcHfqSl6ZY1M77z2urLeyRoz9Y79UJNo
7XEVuFR9lV1L0SHQuuswWbEWw1hmG0+zjX1OjeDJddjsIQ6duNlSVUJDwDCLbYHW8/989r+Pc1NN
PZq+v3Qao9iSy/jvX6lRsW8PESlCNrC5NPiKLBvU1jZF22CtlcJQXDQTfhYSYhGEWb+Vn18P23ul
V6rHdEi7e8QVP13NbU9GRZ3TUBvtBFf3UxZ4ZBEnUO19qBlQBkXNpxTMVgOEyUaWexBv7BYhYKst
VAWgmqaab2SZTaJV5Rno6+IOmo+NH0b3Z690q5fjtMZcTz3qwsJKy9MsssaKlYxn2XYUcgAqPLFN
6hQkRPGv2mHnHJzlofDn4EyqZKkGHoo0v+MDCe6dZtRUNqLmNIvFaCXXpUW86xXNPsqQPGht37dY
n6vByimwc3QcoKaYtNVPpsZ3RhoDvb1KL++1Lmyhl9TOpwL5pVd8+2c/Pem5/ii/V9jD5Ma8eLp+
zZGlXdjOdY9FD6QIssCPStfnRW53ggYGXtrb3GrwTawLHyLtlyy8y6K9CutfX/hqnSwruwAzW/6r
iH8bg6kwHtWFd5Kleoz8mpWvJvbW8vsXvXOM17mu9TUYR/xUS25FQ9QYFNZ15R0Y2hFny+y75iId
WsLcQeYxW1qF1VzcIXKm5/bZqgZUUUKfhbBpq8G2QXJ0KSUDpXigjKVVPi77KdxA8+9O6jQX1jnp
K0iksryDKgKUN3YEO2POapb0nnEvD4Nfd5fZ/JGNcPSvcXRRX3N9dOHRF+Z1lCpWnUYBpOwWa9rY
3RUUu4vql9S8U/WBn7uRWOEuDJsSJiUCeYY4yG7ZEQk4uQrHalkilbmVvl5Np2s73QD+PgmkqYyV
Xs/jMdIo00ioKvjj+8zxrJMcEmHZdhkcpEPEBByFgJ5LIBHqdO3lur2f5hrIhjnE82sV7es28ZoN
vrHTfm7yNS5DPZKNMxuVVjtlkCJONeLMpymFS6p13jOOWcMWNuPYLGRMDrElvCKr/Wg3ds7TJJM0
uuLoB9eYkP0QStaelRgHyx4uvUjLVDpWOLGWIBOzHB0vXMpvQnxjPkKzV9FAGZLflYh7FeJjt9Dv
8f+MR6AXbdLBSzwx+Nb9vpnvEl9Q7XgTv1viPYyjEi/wARpQgwKKo93LjE0cUZ8dsWvXbCw+/9Wi
CtCso0Jk51myXGwbPQKly/CFEs0sS9sjwJLj9ZOr/gThIvT3UrMbc7T7K2wh0/uzzMF0GpyAkFTY
7mok6vl4lmat0+++AAOiv9XAOMn8DP9USOn3dSisgYqzHbYQLeXpGM/JyjV6kHyixyn74izPbgcZ
A3iseqTRxCAVzvPm6yJvQu9DBq+viaIK6tYuHgYy+I+Xk01P/Am1M5chCdPjbdjUVfU+gv4QbTXh
CRtr6mGw9VHfC4OKdV7oVLrvc7SvyMf+/v/Ag0C0p6///+530X9DHIf3o+9IVbtXpHqfgZKMstxb
XYHoJAWcXR9oDVkO1nhyILL73tlrzfUVzh6IjgAIzkTZ4xzLFZw3m0JKWcP4CnXdJS6Y9gpIjT58
t/X0W6Q7w6bT2/7Yjkl/hK1Z+UjFZSX0oBLXmGHW0MFFP1ie3Q6KT2HVdqbdLfSfhskYAKAeXNgU
X5FIEkmkFz63dgCyS9m8HfJ8ank2ROtbSEKXUG7w79KmgApTx0hBgV/qAtPeI2kBysHnXyE2PWtp
VhDq7Mm3nJXeUr9rvV9XQ99wrsO1mynqKutGTIqQrlON0b70ato+zkahHtR8ThayU8a8xIS84rrh
VjarSX3Hw8qlPj173XDFqOqBv7Z8aDaWoeaYDqFbINNwXQiYLEMl/JwbOAMGbnkKh6EiMaaAUTZw
s/ODyV9YtmNt5QM5QBF6V83J2+1BfXse/73zFq+GeuNT+Dr0kDOvDBED0bazjlfGF3+ElNpZ9kp7
ctLcf/Z2onmbK3vRMHqag7L9rmORAX0SzrlcfrH6Jm0WTI+jgnhlEMU/4wmj2rofxmMwsnU49UOc
3Fm4CS5ZKe69AvtPtfEhlkbjRyfgt67uGPgeQoAIGr/dqXE732O+NZM+DdVvYpI/9EdNIwMt86uD
78znMVRgGYssyO/UbOimn6OPUpIMyUMQi6V0NmNqY5TDXeINq6jEX5UK5RctZaCsYln4jci1wagr
mEA0bnFnOM11mPyUwRAHSAXP/zZMKUftrhKASx9dSmd8kI+ceEyEoZn/U7bkISHluu5KoYgszCpl
rMZldeGoenb4crw016WJfYwPRf2aSpYfIg7ztyzO9EMos0MZAkvr2SWBffuccWQop8JE9U98JWY9
eStfcdyVfIbDgLsAkcB8kEv++sDOPehFLvnXjRwhn9qFGYU7UDjG9TEvY4PGorBG4PG2ItBbt0Qb
UdOpPtdaMm975EruwGdQzxIG4n4MLCuZem+bVu5f8sHQ9dOupsx+lK3rOqCNxz9ichkA+7NeDiab
iocaYiEEiIVh1i6eQoO9n2yeaDxr+ze3wDxaAAL+0wg87Po3iCt/jGgaoSNqtSh1iWVNFCvuqdDU
vRElLGnkx8zneNekaHDfPmaZgVPyOiCdtxjcmHBrOT52MGLpk/Cs289uDG9YaT+HIa9f9IkMO0xz
yiFdU1+o3YLxw/qBLNq0gJ81/pwal1+Y3cJuwsCV9Jtr7/hKx4eWf7DrEOGYqebeD/nSg66LooML
N8Gwg0WRRO+ZjqAjXnbtoeaCPNhV0GwcHESR5sv65z7sx2OGJ9eiiuf+uUZ7+3EOsEAtIr9d+ml7
arR2ujRW4kHOV6eVbfJrC2IzfajhuB06DXBKHqsVTMt2J+tEyNB/jWjFiOa/G5F0WYWOQffHa3hz
2a5VnOKWYC6SravF6TK34bgAlvXrixJ/dJMDIy6ZoMX6YWzurr0dbOqVWSWbTC9I47Wm8aagFLqM
Azs66V5qvpkUn7Kp6F4moOkXsmk/5KgiKL2tZXRM4iPw0aYjDoks6YoAHwF5avcKP3tsnuC4CG8B
tDM2fSS46UJsXC0Ub9UFJcIvonnDL0sV8lSzPASuEnN566g7IM4WSbOV73jZyhtgCKepsXeswQPQ
DYoEsnMesG7EDAeSshAEwQwHy0UkB3PzxdC6fo9GBir3TlC+DTnIm2JKp12Yd+WbGoOL0yJDvZO9
oQV9cx5e4S26l9603zs3wqcG84OFWuETaiuh993y9YNpZXipZsPH5KXpr0ab3zGZs97nNupYeZrt
Y8gGZgOQNjy7uWbv3VxVd1E/DFBIjHSlwjKI8bncSLcsaZKlpzl3VRFD+4A1Yh40X+1B1PTkQBmz
sZu4zpMx3x7Qk9D1biOhEm0KJkVvLRbSjuuf5mj2T1OlByvotMoSoQi7Z7ebKSfZnemoiSM9upxU
9xtKcM7ldqitOlnZAxYuMuZ27KzAL4QnjOG1420cKubzMY9bxOaYn6Z2uCh8d270pR+jShKofXzu
7HJdkZW5IHpkXeTZMNTJll2sK0TmvmJeqfeHOrZ+TpG11JGQfiGbgYvIHJnoVXnjezchkWr2lro3
hTC7h4ogwl9PX+AdUSmW9WNZWDZifculENzLlqVF6gqvGG8ji8r1CGI8U+JfsiSNheN3qmPOWRMH
eaa26rufee0uJP/Xbtmhhzu18T4jp/0a0arVtEGqi72n1wy7hC0kC8YBkoVdTFSzB20bgck8X5to
y5O3LYp6JcfkpdPc23WLs06GdXbuOzyBEagbQzv7yKfMQvBgHo91Mtiv5YiKZtJkH5Bop908IOZj
6hhqUH4aF9B1mt1sMHVqAkibyJDW1zaZSn5Gvm48mb72MZmW/jrm84vT6Fiu9/GRCzD4SBJfXyWA
Q87WmDrH2c91qjeobKmeYXp4kNqVApZs7KrVGGLJXLTGoctrAxAWtN4Tt4lkHXQGZW85xtRr+wRz
ZthyK5yhCajIIelmBNG7eGbd+JW9uOUrSDkn6PsBlj756vNkoRzmxGsUtvq9nXIdbWdHjUBKJNjW
mIVzvgahQ2AqzphNAkVoUWLtc5YmHgOXqGnUb8AOorukI3Muw6UKcUzrnX4jm3JSqDX10upHdyk3
T7lTKa63GPk32ZBt6/Zzqj2l3OKf0povpjCRQxEA3W92ZTxNuEP+EW/Ec/rv42d2wqu0967xCbWi
ON/qiQ+5X+5yU7EHzn8fUP8WW195hLkB4QWzjQ38NOR27f6lg7Jy8NEcW8k/pbX+fnDm4QWFyuqP
uBgfUhMR2OnmnNds2g3ffLAcN3wqzWkv7+yt6UGd6xxAo9Tw39CP7tlzssuwyzR5+AJZoRUPikiz
UrhZOMi0EYBqxXRQ00kbCloDYNkr5k92y4Od5hZA+UyvPv3S8fcV2gcrJ8uGrScEDuYQn/KptsCF
Jg78qdJNHxL8JVujg/onQqlWUSRj7SPHq2g163V5SEkUnP75jJFthNk0EkA1apu+Em9UvVGWQ1Tr
d+iHIrmoxaSlLQOAidINO+i02DqPtfWUWu346LtcVTRmiPOHRNV/5I4ZnKOuaJZTjcOgbN4OCcX/
s2zib4umB9jGLcpOA0QBl2/CYmu+qagk7anJvDljlHKhVPHWFrC5XAnze9Vz2MgIDHCh6J+d3ano
4gP5kCDR26FOWxAbtfP9FpJnGOSMZ7Q3xrNtpKgYmuZ1BEogT6Fp4+dWZvtWa6aPEVbcCmixe266
nm2mhpp+lKvZq2+q75jI2T+pWFHYCE+60rxphtI8VmPdUloMfhVBnB5lqMDS7dKO+WYWA2TItnx1
EydKtsrDzkCybmjWwVgmuEpYwVLiYctZxXUunuw9HlXNKULkwF0Y+U8FsXCt1pwHth7OvoqcbjOP
Db6MaXmUyHXgZN3CFsUBJNy4wwbhXZI3kEQD46VWdUTzaBlU7K8t5J1+GCFSPaM/IbglAT8Nu9nF
qMbHMNT1xykC5uvmusAVg1ZDDXNfI6AFsJhmNHbRSkvd6CAvADHJmizUKkwXveEhBLg3e3ZxZEN1
ujoEk/XinYbhCVme7NLJDN+gbZCKFLp2fHvyG9Idf1oanjJub1+rVY5AlN35XoYQ+wkOQYLc4dTE
FalbUDs5ziMgp61qPUxO+aE084enGO1DWGv6xeFJsJBxtBPRB/fD9tDGdv7e9GdnKKsPx33udTyu
wzSZ3lODt65AEjlD9/VfkMe6xq2kMvfUGNBoiJ3VWKj1XT6Cj32Vt5UAcQqJflCiwmGbhvwFKAgZ
kciIWNO8zTzF4fIfHXmJwlJfq/VOduieH+x8yzcPOvpqY1C9yPqNlS7DiYbcF9OD3mX1giTlfKdp
wF1E5ts2H7TAxaeKS6/YDgYuJY1WafdNVaVCTTf7q8bqIQvMX6oyvNj88t5H9FaQndTTew+tpl1r
mMYej4D4bkixfcGkQ7mMOZpUFsoYZwqrzakcqhe2h4iyKmbor+amttY9tniP8qCRVbCT2D5neYdI
puuHOzey9OQMkkPbmpn7AF1DvchfZJzaD/z8VHKt/AZFn2wBefMeZ21eB0O2qS3u/JOjYDk8srbU
ktw+5KhDbXQzzF8gLf0c/Mz+KYYOZpMtizCxq08MfpJ9TyrsrtDiV6sqg2sL19fiTsZH0WnV4atP
vXAv4wkwYm1hJz9rw3yrvckhFcPB4BkKi1KcDoAWp0Dle+YBKjvdtO9mAE5qtdLxTF0V/4e181hu
HGba9RWxijlslWVJTnKcDWs8gTlnXv15CHosj7/5U9XZsAigQcq2TALdb0CrZjPDkWYanhWVT7ip
F6vAYQkk/pBWPXxuXkZFQU/Djm/Z9t5RTSN+3L++Qah0ayvAu6gG/T2Qqvl163jl4dJfpXZ5mK7h
DGW2KUZM7drG0E79dEjKXELZNKRgEcMh+dQ3x1RWsvMG6VUMiEMkZohTZCHSZRpa+bop2/cLBlvM
yUEF+ZoxvlmNoe/cSeHIbysUJqd/x8C3MIdyZFgrle0/yv6wFf2k7yla4eG1EU2Uuq7CNCof8CCI
T2J6aXlPs4CAk3snuVN963XwnbMDRCnHe/kQuXl2YIvuIV1kywB92wYoAiv1APQq4zXpg3whTj+1
5wmfxhxbVhealmc7JDXtG0uqb8X3MvIb+wbI262CCeOxD7sE8T7E7JIkz09Vn7ITKsulXRjGA86a
1V1ujSiEQ9EYCk++MkmpLTVbzp9dFIHXNRYPWzGp+a02gAvGg8Awh6pj3BYRZEi3pcTbDMbtx5jn
Zubc4grsSBT/usuhjtalFF0hn66ReFCuQIEb6Nz23n2YJNex4KEV1rjXXKDKTjNWt3aBsoM+4mn3
IqF5WqEoeO2ORn8bmknLI9x/lfRouBVdc3/UbCu2hCefgtrcz48arnjakw9CAOQ012j8Lr1SWneH
sZf0YoxRvA7TMDs6CKKeUKjPVzrF5u+GjkCunwAlqOHNORqflN2IveN1qGw1Q8I1IrFRVtPV4Kdt
SztWV+5+XgbVluasWcy5V3Xqn+sB9b+12qK+pOl1vvu0VQ3Izfb6YazZGF3lvQoT1EiNoxYiRq3I
4bV4RFGjC49yNjyLR5ToymQFEhS51vlJpphhceqa6liG6o4Em/Zaj0FD4qryru3MKQ/MxmAHwuMT
5oevYiPwEVqAnkVFPXgPrVzX2/Ra5D+hNX8JddrCOo5a9EusiDCo9uZlkaVL17Dwrd1lpSSWS4Op
QE8ZItj1H4yVXHooPDe6ERwWwVopLa1cW4OTgdKF15KnyrUk1faudFUgc5ZXINWMIdParyxwc3kn
tVdIH30bOv6qvt+058FVw7MNfDAxW0AGfnue3q3LeAzsrWg6kYyz4OB9Fy0xp8qqpyEcwpOY5CRu
jdhcEq4oZ8rYx4zymry0d6pHOC5kLXDvnEqu4iAGxBlpO/9oJgmMrsEZFq4Rqj/btTets/SwQPSv
1ey7XIfDajuAqEYZS7o4Zlmkd2m8jkpQ6rgKPcAQ8n78dYKZhy962GnMJ3ZeWM9GnGzzBm92njbG
XWTXwAPxWl93bu2/lfB4mxoHBYO6v8GS4ko1EFdt9P6XGBcTTfSxlnmlxjcI9e4t1ob3ltc1Z2WS
ThX//yPvwhxbmIVkVtlzM06QrwaxAjGaxcibmnXCA6APgsdM1td1Ch4JEh7MM39btnjkal3tvKr+
3C0jw7qVo/i9m+hRcjFqc5UOGbTHanpysFdoHmgIBQTRCHSUNGFJtKEqRgQf/U/Dc0ukKfEqupt5
5kaTAaQzIeRgk/rNjhFciNjhXFsqjzIAgIB00dp8sKv6NwLJw3dDccnA9M8VZkq7kerhKetAq28H
+hpeRxHJ84cBbBKMST87CZSaaKLbnJ0ESm0sERcTo+xN1U0TRslKN7Bv6lS5OVh4yp6TULotuKf0
EJTN3FQiq/8mwjLnTR7BwIw5GrNT8pU/1SsVXuUhCFqsFtUm3PmljHijW/c7U1f6uw4+kNhRiEPs
RMZKLYx8U078WoSjB7K87xGlbrLxmCJSc8hRamQf4lvFA3rP6Z2mo01SaUF1Yr0VPpg2UsOTWAgO
K/qmauJ6W41gSXzT2NiseiCqtM0xTErk61qzQmtoSihnqnINhs0/Rzp7ANdFnms24h0qaeWVmMKI
0WAa9SRGhYdvrNneeay89ViY0e1gVuk+csl5P1Gpj3Z+jFiMJuNWMENSM8T+qFnQtgRtSbSRT/3T
Hlt91YyoNMMFtwFAwsX1cgmt0wRlJ9EUEEgDuyN8Bs6iJ3FyBC2n+HCKNxRsIS7xIsSu/xmvJWm0
CHzsQMvJwrW1NHUlpdVIwsIZ2s2Moc6iLiAtOtV4lUA6jnE6HHELFPvbVHbiXU5laxlM212ttlJ4
GdZR7IDFntdKR1xJivhWxBuYBbJg0c2dibTtgYLyKwJLE4ZYLh7CAi9bJwNBi0RjhQfjEJXrVFbG
pVmxlps/gpqYIzQMVikiw4iOE4w5BAB44q08tvB3mAKVdzYiJNdtbE3QNj635AZzUwyKMBEhJcaq
hCm9LbUS7v60sOxLDCmcRNfWQeCQm/lYX4oz/ovSg+vocNlZd85LznnaUO3VaDSp8FUB8mP8NuvB
gzY8Vv1GRxGdcjZ9nw5ZhwpY6lRzyGVg6FG4WvD91456rL+5CbVuURPJDK+eYRBNoCDePw2Imr+V
QhiFw0mn5QbdHC2qJWLYmYqnYsBRMNn6ldlxgdMxljc3KIDo286A+iD+YDX2utdhFtzCd7FQt7Ty
DUqCxvynk0B2LhN/yPdd1Hu3g4+JSDcMP31ZQmZ9WsMHKPprKzVNEGt+DkKwUm9gEgeYFmzyfb4g
q1CmiPwlDzCzSMVwRU1xHr4kB0R0kYzy0kZmbN4eDL5UHlpem+K2n3YMuLKwIggQvxEfxdYXWKeE
2MojCmynhbTRTYTl0FWdtthW/wPcE5tdzD0VA46yV5hPKM546z6uwn2HCOE6nHR3BCQrjm3vBOZ2
1RU5CgyiKUnlSkTEgP1tO5m0YwP9Why6ov2dkr7YXbpksFHX3uCHe6iVL6I/TRQ4BGY5Gfp6J7tI
/JM4Q9xrXOsJwlGXPjGgq0awzPN82MSplxzUoH25fKerBNk6hOBegukfIUCnHJKq4GRDmOG/V2rt
A8qWEfX0jCKQi/Zuz27+l4m4eNa7vwIDSp7c2dFjp6XGWs206igrQEUr3RmxWUcTQNEGBC1sM5wx
Yw6yUacxLJ8EoEzAyFzc05IUNQ+Isv0ibnJzk54RwPfB+mbNTdIFb7oeTEt1P96jlNGuRLMGqbNK
vdzeiablSj8tewhuRCs9j46BF6FIi4wtwlC1iTBPoqmYn026SWOWaejL3WpaF5XLYtJOSpQ2uBLK
SpQR02Xjqxt5go4JtoJgNIiz+VAYuGhLwYPov4RJqluutbQoIXhl1TWe9uu5kPGlGXvlrtOdZNkm
lXfmgRIuKRkM35DOOw2VX0F67fyFBWzq16j1v2P+NZ4xTs8gukoBBZ7a2iJuWl9pkaPjn4ZTmppL
ycbsyl9xkzrx3kxInUZG+b1Vh777PgKMRyEKduSErmAZ+X64NLNgIFEs2qk74CrCDuNfcaJPbdYo
KHgn8Zwyp4cVlHOVB2BuL8SD6fIAE6Oi6TmeusYM4j3kMlAZqIco+o1XDNnahSq7Qok2nTnP4iwM
bqTAym8u3TyGPodKI/F/QhsjLj6F1nFwCwb0GlPU4S5qJXnT2UZ6lMZuuPLl2uW9jSVCU2fqihJv
+9i2XbMYWZG91TziZ3KRaygLzUxzFG77Hzb+cs9lV+jLprRxCyApiKdDYS598AVvEsIccUcSsgR8
uHGD1t2rmarfsylmTz1FwGf6gUp+d46cvNk77ogAtNpoL41ObWQKGEIYp3h05Nfo4Kkny+RZBpxc
Oto8NE/SBDS6HJr6tamG5HjpEWefQmF1rfAd65eXPrJUK4ua4G1QVvmmcQCrGGY6nlu8HW8dNDqB
M4/nTraGc14ZLTtPpb8STTOX/L3K2gZUoF8XS619UtSuvBeD+rQX6WOy3aLJqo0H3Gi8zaFujU6n
BP9IDJYWa7I68Q4AejGvJOF1jYQXws5BWKMPjH813FSS3lNrVAIOU0g4ds1ujKKfon8+iFkY5mTL
cYx0VlVyepWBmVqYGVtAW3Wam4b/yBUMm/YZMWtQSJ7xO46WhiSnv1EhRzzGHZ8cR1dJBJX6NTA9
fN1DuV3P6a+RdGTqrqLJycrpChthdtC2oeMMLxTkEY3HmfMQNsHwYofrZIoaLCzX56ipWydT8neU
FBTS52t9RI0tUt7iWn/uWAb+yk3gOUrDyk6Qzh37UL9vsjDcopcM5WBqjoCF7luY6jjCjqegbWlZ
A8Zqipkv8KyBLS7hYY4HrqruvWnY97r2WmnrKzF/npFVmPjAsdvEKFkyY1h1LR44M4+6z0C95C2m
OVHfk8MPyfdM0u8Zlu5iCQx0H30alLjFcDwN+67/PkzGBxblNNseMLoJ1eKuxcpVQeiuhlbZUZL8
UgsA73swzdrYf3m1X2oB2Iwc8lQ19mK9IMKKUOquehR1/lW2iBTtdmxNeVfiBtYtRAiwF1wUxIb9
Y1gMqGGWYfMxVUTEKEKV8+SBhPCfGfiuosTOzhyt2ugweuh0z6einU+d4qx5xXVSuhLnuuTHc68p
pcRfosTwlxjR9KQWclscvSaJU84/Wtemv7QQVXDqg+/ph3/9yFOWQo7bdJ4kfpBLvkJM6JIUHWhr
QAky9yZ3JtkGleBl+yZQ/QOAqPcD9hyMIvvg+ZtLb2kXCr61U+gcIIYmxZjEwvBTy41tNQGhls2Y
Psl6ZoLSrq27IQo4uKiNs1icGwHf29A2ruZwt/fSPTLVaNpP8eF0kCuN1FUdqCsxQwx4npQurek2
bSG1OzeXJuMccAuT44FaHay0xiLGbl2koW2tBuMz9SZm5OHUIjnrryOGiIdkQQ2oW7lRld/UkVaA
CQmTHyWl/zTM1W8dkKv1GCY2dARKpw7Q4n2mqYtCdsI7LE01QEbYS23e1/dS9x35gujZjdp8304W
JkLiRsZn3vL6ZFFQ5tikneWCqSkTa6cO8dWYt9RCFdtYD0GE+1yPrVleYm+XmSZfWEss/OqGb2Jn
I/vAC11bTCYiUyKBhWuESSS0bHIHoauyOivWIncgRmhcRv6E/ZkDB5AUSJRqlK/aiRta9wuB3RV0
6mKAL9oFCJG7+gTP6D9ixLBgYptq+h/zkCDBOlyrzi4pvQfTs17UoUx+OEOG3ntRPSQt9QswVM42
qzJvYWQg9qh7BVdg9LCDqwf7eUgN3jvkCFL0MRa2aXR3/3NEYySPVRnWWFw21c2s4dPDX2pbUCG2
4gNiFtI/Ux+iutLxS5w89aUYtW99uWJzD3p/kyq5d/SlPjuyqLbWbVRKD5oGjwT7c/eXgZO3ov3S
ehuVTqWQH+JpzuCP3hEtnuzodroFVNp1H2BLvM9pjl/miPs4HZ6ToR08KTzgT2BUlTX6HRh8TkWA
pncoAqCbq5HrpD126S+/j9ibTS0XgZFhIeaxmU+PQ4Z5zEes6J9DdLe7RgV079jtTlEa82ekGq8Z
QkBobir+pirk4tBonY83ACgNarX66xRapOO4cOPkN5U5p8J52WrrLcquw5q3NXYTCko6PBXLc1ga
31PF9t9y3OUXXa/kd1jtdgcPdcaVSMcFyi2lAeNbWGmvQdjq4JaUYSe7CMsE00sR17OcNAZOCkg0
hQ+pQ/5QCqu9J1s6lFTKb7yxkIKvFKtYmX7BUtQc9Ke6AQsN8htlwsxDVzEeEsQVwR1Gq0glaz4G
Evq/DNSNER0nx7blaOfGwVf0c6W5wX0H3e+GND7uLaj4v3Y+hj2FOzR70TTzV1clT+YVKZroMVKT
PFH8V78jqWkbWnUKQlt7wCdnK/rRqOM5GDlsoqeLTTexQUEtEE03d2XWugdxMO3YRRRaf28WQwjD
p1Ex1/oIKUFtBCu77xcdn3w95G5zrnh0XNU9TnKiqY5qy0IOrxgvkq7BrLRnJcsTLOgw0xGD2AWR
lDPMpRgUk6JW9bAUk7K9qzfsYPSi56s0YpBntda9VHTRHnqFv/WLqHoyS7YgRVo9trbaXVWTe92k
X5hPB9t0gyseGDGvCtu8EwOpLIERd9CzUFy1Cpf+JFKI6Iu/nduJrfyMssa6coWc4TQP8ealXofy
jbgKimfqdRdmm05qsk0LTfYKN6mfdRAlP3AcePLdLH3U20LZ1iZPjjAc3XOpZf8KKPqk2aUtmUnF
ijaxji0sNL9fgeuCn3TAQuqtC5M/1t6CDux74wXqY1dhw+olfCFC3lvbvE5VpD/68Ii8OlwRravu
RsjmgNVU9RmdlJ+IFXTX+VTxEc9jv23WWug0s56oMXSoJ3TNXdg/oqkfYPWjZiCrY/u5Nc29+KFg
orATjpFDblOcRVidpUd5QiHYsJMy2dduRSstDGdvBybi+NMgYI76HoGGftnnvry99GEW+HWWoanV
QkwQYUZv4gfE+uW/nNWmlHQgBFcTnJQC8mXG3J7uUQ7NgaeFewQc6Z+7zBk3hgNjRu5iFox4XvHP
ZPHVYz8AIiSUNz65FBawEySkZ5RMnndXKeuOhOSz0bLv8OUOp6TGOfo2olbtpCQ1xjJFMS2OcLTk
AaERpsV+/ylM9IuwJkHygert8FIAkBVhnhK9X63/uJo1XU00p7AcvPliBF58cnX28LGoQPLCeDYp
GG16CxEt8HhsBSR/suG1vRsF+4JHV42Xot+I2uowICi0jHxW+XU9KCt1yLO9GO35YQrUKu/Nodfv
TLcHFsPF1JC6K6Qvby2a+Ug9XLJL9yCaXvsbz9oC/AofyPWMFSJo5qIMUWMevSR8QU0NaQe9fBoQ
VrtGlLtGKrAIXsoe8dq0zYYtchLBi2pHr4qkt7dWalMvyqO96K6VYtgnPU4uYlLh9XAJc7c/iNG/
ry2HGUv26Z5VYny+NjL7r41Vt7dRnXX/urY6fYJ2nHiKH9du0he5I8emacfR0nwUWjjIcv1+puU8
RyxNEiJm/nXSp3g2ikBEMNxVrEUI+03RCKwyImb3dlztg6a5g3kbXOtK3SgrMQVO0ELqfP3Y6YWx
Q8j1KUD1E5lPKaZ8iFxSK5cG3kJ1nu6kLGf379bKSsQYjmGf1GODEXty0BT7Fc8s5B6m6eIQfZzp
oxmvyLykid5v0kl6ybdZu7SWf2fpnXKnx9KZ3TO6SH6FTEKOS5KAdFJb+xIlJosoGXV7dFAtfRnz
zLqyi/Jn2hnh9+kk/3OikyoQPeJk9Juf4kT5czIF/59i/qdbiAuCLj3xO2WJKKGFJXX5sGMB0L9k
ab+L0zp4aJKpAqUE+UL0izBXQ2jAZPH0wstl57tx+ABO7T/CnOlqIkxum09hRSuxafKRlb5c7eOm
w4Baff/31WxHrtfipgZlrlUuYV/sBxiRRQP8BlHIEk1Dr6WjKHPFPF7mUSG3cBkVQg6DZP5/nSs+
hriRuDJ1cel4ue/lQ17uK0a7j48xBHW7hVdoLSPDBjPhOCcj7PQbWTL1G3EWVnihuJHeY9QyDbRN
YC0KR5UX6Vj3WxGois6qLFaxWVany+T/7UWnu3lZrN9cLlynEUa24p4fF577/i8XFfNjgHXzp/10
UQUksWz5nz+tr6E44GnS/CuYY7/++B+/F3FR25T7rfjgl5/5v7vwp/unrpmstWYlBPBbP3pu8lDG
thD5PcnGQ5dsp78VTchwAD6SEufKbpLjy2v3Lg+oj0xKfCIiU/1P07H7/I/pdpF+nl6Z2VJc7GM6
DiTjIg8r+eQ1JDHNCeQcad+TcQh+UCVlG4siNZqRNnRCDBy3udtGZ4+y8z9CI7N6D+1N+DgidFCK
X1HXLXUriB+1TNfX8Qj1Ay9W+wDwD/gpbnUP45R7K8uhY0eyqHnY/8rQg6InSbY1y6OFMpU1xumg
5a27VDsdc7GpDmKULRpFqAHqOL2eRZjotzwDmx1JpWTaYtfSoMp6EGeXg4YHAjVH+z3kMvAlWDRd
W8uXiQUWkCpwd4rcEsaD57yhMFwhjPKnGQLnzsCvWvj9tdK4zqgooCESgxgK0mGyg+yuWDwaZxcl
MaByOHDrk5gbApLxPUl5yMi/0UgMH6AA1w+l9CS23aKRS09iQ56hUvv3SDR8Cvs6R6AB+P795xyx
0NR1rXqQq2dxaTP17I0jWejeD0//l4n//Ez4g6lLv8fJU5abbCneThgWSEtk/fUr8Q5DzJMFWfsM
DC05OvbAt3NiK/i5/jlKUU5wattnti/vUfJYvsX1mIKCkwMELHtl78iucQ4794WCkv/WyEC2Rq2z
UTqFzD6MiPcJ8dsw+9XLdvatnybCx1T2FeIHZ9u3X8Q4SJbPE0OvQA9numKb/hYTO1Cwm0B7qkaj
vaoiFzNztJXAzSgQqwxemb37JL7BUuD8rHMveqJEUKxVu4tO7Jaw6PzHnKJ/EtYUH3PaaU7tp9Gp
L7LkYNXauFGzXaVL6oZFR4GbkG0c2qTVJ/kE5NxL/sd8qmqvsYyUCxQUb+GUizzP3On79JKjJ/CC
zby+bOUmudPGMNqOET7IWjKJr4Ll9c+YfDrrUZ98Ifs+uqmsXqEI3oU/cn0vkFxSEIfLIOyHW5b9
zr5BV3aTYO/0aObOi4hQDPUm00Bq5s13KR2022hiuo05hmxYAVC8pSX6Mz/DmGDktZrLNct0CZ/J
jR4r7lIMi4Mpa1TvE+muFCFh+NybGHsDighPWpWZ+6L15B2ljuHacPR4bVth9VAN2OL4oPa+Izx0
ysppfxaxj9d1+XeeDU9WG4Wvw6CUyxhk/72n8desExuzkqYtN+J/WxxSM+8RmuVf3crejCCtjzkK
bHuZBcTCIylRn4cB1X/nRmpJ5b0hT5qhUg9HcyF0bcOw2QaKPR4swfRFDS/fWE0o4YM56teUlRWU
WgPvEJaAI4emfiw9IJKRpfa7EEWzs2YrvxDIyG69KBqWmdouobZS3vv7LNMHFIC8qMEzdjr7e5Tl
In1sIt9H/47L5IrHk41f6jTra6zPrFDM//uaX+/4X8V5+TGxPLl4A2AdQ3TR5Xve5ojsVV2PujFN
00iamz7D5z7GDnTpFmO7DlhTr7sqoo1X2rZiE3gjgrvCQ7NLJrFYFpFyj1BXstUQWl3n1FgQRvxO
cs9ZZ5HW7v3Ezx/V0TjBsKm+G3aEwDyyVScTPuItfk/NQgzECQ/boTebuxRf1GNuYn0uriRZ+R4U
eIUeeW7s6kJvN1Vsad90fVUXgPjQjCm2vck7BxLfIxlYJBTi4qeAxKe+Ym2zxBjXgjFiVp4/7e/i
o8DPT5MqEFOZT1UP2aiR1dh85uUl/OiQvl70eWBZP41GVkXdxlbA2an9Wi7tCsgPuHUcCfbj6Jpn
w6CIDRsZxZnKLc54k2GMU/xKzcj8oXjSqSgqnvCFzr9Yq4FSGIC4hrHDUsKT8ZQKD72WgwJxTWeJ
H2R5bYwemH0SWOvG1IrXXPe3aRJaP0ZVgjJh5eO9NaJazD5K2YZKWTzg5f3LGEP31vITZI5DWB2q
arxVXkne2SntB9dT43VXVPm1KnvxXrUlb9+ZfcPO1AzWRqoGj0auYSPLr+SHNLrYdXZUtKcrVXE6
vou/BxhwoKpWRUtVa00SVb1/nfkDOph6b3432PraPDKfqJI3O2PssUP0KuvFpxyl75zkJKC3XZ9r
D455EmrBogGMTYyMCKpNI5/CkpMA6PbvI3/NUSFjwhDjiRj1aKPkRrOm1KK+klZfCXZGVxb+ssDC
8/Z/jhiDLD2ArC/9GuGoBf6wmIWkGEZ7WGV2/E4QxNjYXPplgAuxiTp4TUqq10AZk36OiIvuIBd+
/lxgZr8hxdawYuuVe0mT4veIzLyr09x+xH682UY1WVOl1N2z7aU/5ps042vtj92DQjF3VwFS3CKM
bi2NiT0IyO820Sz/3rPi6q7Wugdqt/mLrCAlRnKCt+nUVODrLbo0cq4T2zceShK8oj9TC2vfSUoN
g8TIX1AtoITEGu0oRp2XDD2/l0YBDFLIuMT7tpO9NIaQq6v7vZgDnWyjdlLxwDYxv5FsNIWxtU4e
M6XXIU1myGbf8RZdZ3hY4n/K2ah2nPmp+akvjCrs2HOk4i6FOnyv81WSDTwqPkpjovAlmmaf+cem
eVCgJh0LdSSJlyYPTZ9DWJm6ADPX1F2m00vIpSnObAkn6wZe2+rLQCxnHdrqmGxjdAsvJC3y/oCI
dX+oIq8/GDZsw7kzKJNloaj2XgxcQsSMOU6MWGLKZfwSDnLURtLB61afri1OnThyFiguDqugUIwD
DxXjIM4uh0tf5IePJG6pIxplWi7+FXLpqyr3T0xtePO8oe9/1vA3X0osuQp8Db9lcSLf5PpdKPXg
a3JN36dIYc4wrbFJMKCPEvzBgHhdSrniTPRNESaoq6Oo54p+cXj3Dvgzehn4WjZ2bt9Zm4arxXty
QtqsdI/LJZY8tS2vLn0N/CFI79J39UMQXwxWysbppWhW1hc98IUiHshVvR/bSUCYzO2mslGxhibV
xltKWsVibgeDn10rVpld9x8jog82uqfgUqhm12JOqGM/OXf6sHzXYYPGOu4yN27V+C+21YVruUbq
om+aDje2CPIwGKZnwzVuBWodvu8NAkrvoXXU4czhk9C24Ij+I7RUJHPJXhfe7GRoEqpddWP4hrG0
QtziL0LPs74zKS9yBQxcgr8MiAvEWTguq3aIEN8HrShwPh3QsOXYgbuFGwgyUXRe4IqGWvVL0ysA
Uv4D4Cj6Lle4XFXAhTpr6A/sEVd6HjfbtAd4qthmeg/PJ72PoN3i3yaZvMuS7N6O2vS+HN8q03Nu
RaPoHOOqSLC0sAwVeX2V4jrQed9ed3kjRUsq+Wcz0bqjuFwAuPMaOtxGtMQFLneNgbuvixbS+UXB
X0j7X5pONmH8HD1cXqT9xWiFCmWSuM2V75QObFvBWC9b4wfeG/G+9jRz4aSxshHavg32LrPmr+FV
+hZZpXxxEf0VZ3NcczLkLppDL9062NYF5SnxsusBqS6jQcFIezI2E02nrKu9eEnq3fg+emkGU3CV
ysbeUqeln1tigeL3v8A9vcVaHb0EiaUshzHR7xylnnCrpAPc0q6vVBcvYB+rQTSpTB1ftCZ/xOWw
W4xDn70NJQabCkziRV5SNogD/HwElL0FFmBV7UM85s1abRKkRCqvBbRO8QGaPjWqaVSBB3fbSCX/
ugzOE0iKN241zNOVwusoUMLkTHw/uVUluDRFWqDkbPbQ+DKcLcvU3YHLGZeiCTxOOamG8ipaDVbf
59omk0GkFynKQ6a16BnL6s0cHQGfTd12uAqmQbXxi3VZ9fo6oCIgJBQMXBKWuVWXV6KJJcSdJjve
HUZByWNojbzH0F0o2nA8NRmVk74bs+cUR+mtM/rtuuX9cdS68nfqA6ESBy2z632fsG1sURm49Mcf
EaJPjCJciq2m7Lrrcix4Ln3MEANfmpdpgOhIzsPoX32JEyGXG1kmyJtF0iuvLlSA7eWzXG5+uai4
1NysQJekFTLd00f+729hTD9tA5MNSdMGPzvQIJVUmg/JkJrLRhuUXVtJBokVudyo2N+sZdirD14g
qfuUZ8FSNOHq2ydJNV9EC3dG8z5q5YWYWU/TZQ8UvWcXdyJAcl0QS7o5HIPRQD8w57dRSEN5ArK+
xrAPo8Uh8W+b6RABuFqNuq+sRFMMiBB1bDe6DVbvMsFXoF5TaoXcNl1kPvTIoJV1WmOCEqY70Seu
lP25oWr563Z2Meij+ojIVLCcy6WOjRkbVaV+Pbdzh7cQ62pnd6mfVrJyBBGOoNlUTSWzkNwhIzDH
pxJ6c0WonkVxVgR4Ffp5pOmRKTVU6RqK0ZK9cXkUwFZ0kydJb7IfV3Vhz+LdYlStW7QTxekcI04/
AgU0thST54EJTOtF+GtYo6ev2l4P8w2oA5Qbau9K0zxMc6vcGw6NPgb5RpwC3R0OvqRAokd8jIQa
gqQbqJ7bzLahdw0SzwQUVwwTi/kMIZMiXGTQagOESoCwtzX6mJe+HuHGy+jl7H8T1/5j7nS9zgOB
ISySvUhFbZVtm5dnyuuXs6yK1Nde1pPFWKj/MdpPfeM0+t/HiVESFu9xX+5xue/XuAANtgwh/ilX
KXRAeqNeYWsQUGcnX4n3erSC1Y125dSs0gr2T2Nhbu83Sbmcgq1U9e+EqsglWFwOivJ7sBhV628s
uJrbXNH3Kr7eT2HZ9dcwN37k9lA9BXjfHWRzQJNoGgxwwdvLih1D9mQ0NiOLkrxircVo6hjY9iUm
YgBTcNOPEybAz69YUpZPaSiB8JR7j8f2NBrW9zqavLei1VUpFG+jP/uOVT+C1xG9WVqbdy6qOc1g
O/BokbKRtDLYSGnQHCnQJgeMzXBIolB5LwcZexqt1r6hs3OwtE7/rTXtOkWb9g0SPdZO5J3OutEE
68q7n8TysDD30mOqoEEytVQJERXwBfCPRTsc1JqK7hCu5+akoCLOul6yrqpA287ZJU/qhlU9dAjG
dQrMPbSj8dRrrvVgRKZzRNcxWNq+dnasyAShphT+hvQBy1Cx1nKl8XciK84Va516wT4zOggHEkPO
sk3ZjeVaNL1aarEK7X6POG1AaTIOSuLmZ+FdMg43JgTt76bD0iEocvMxTLR+VTmacePntQ7fUzGu
pKzxjoYPVr9W9QxaVmEv68zqn4vY/dUhn/uz8rKl7UzWDIrVbd28Nh+6jiW1bQ/wboZsL/IoTqze
ImDb36Fcmp/HVN35DfIEo2130ByAzYpcjJiU4kwclcBuy6VfxDi35xUM71q1Ts3g2adLM7OLhRuZ
9XEsJH0E10hcEXreOjK0bln6abeOMtleYFhWHl1P/qkFHs59/Yjpvct++GiK08FUc4yT42IdW3yO
srdOAHy423SWlV47Tr9g3jWOV0GnptOUY144fgWt3OGLi3iCtXRt85tZF/2VX43uXUbl5LqrdNBW
hXQnuvzWsXYj1ImF7knunRiw4sZZqV7FfnvqE4e8MItF5AKD66nrhJNh4iopwvLGQ3p7mch8y8uB
RKaX/6rwqF00Zms+KhFW20VRR9caWpH7sDLYwPnkZ1e+PRYvdm49Grad/m5LwO97KYSyicrgiH6F
3JNP/X+UnceS3Miypp8IZtBim1pUlmRVkdzA2E02tNZ4+vngycOs5uHcubOBISI8kEkWEohw/wVa
YqWFXZ5mxeFT48dYUpFNQHoKYDFosVuokwYKP9NYOWRJH+JF+p9QrmoobvopMudplRT+sIsK/Jj6
sc5UKHbRGiWSFxuLNgxM1HqrV9p0aamxIHXWWXtAswZv3cRa+z6pXkivT/CozH8UhIf9SGm/pwsl
JcnLat9UWrfBn6xiH48rrVO7NSRYLO8lfZNp9rPq8K+9RQTIrHyIsEz3ueWP9ZoPOks3fEH2H3hC
VAXge7BLRPcR3wbSwu+55hhIEFXKpg1TPKHGzPrU9RG/q0XjEZlU48LtcZct+o/S1RiKtkFCfR1q
XrCFEjk+G0U9PYeKQtrBsS7SBbqyO7tG+50bscjQtELdyXa9Zi+xEoIKu9byWpdGEE/VwdDR+Jem
HBRwqyg0Yiwvk7y+jh8cbBluEXkNZ9Ws4vD6PfTOfY8XgASw0h40sJ3eW5pS3TewE9e9FUV/Bb5y
VNGGeIMGYe+L3tL3vPqC99QF0roEyMzBBxzcquPK4xf/P6qmoltkrWfbrzYSJ4cP4qukVY07vdz7
ra3swG3iTJxHH5xGS7xsEAosupPIVDcIdB0gQKprYRQ1+Ok8x/AtsoACUA+MDyUnZFSQdgGgjzP5
Xl+aJe6kW5/nCY80ZFVuo6IdIKOo2JCu/RUszSRrij3JUCx53eLiqrP+fTnJQdvKSRBkwUue2OTe
VhEbDtvaFN3svhmmTW0ds4fL7Eb1HSideNtHTfylAQ8xKLDrxxj3dEej9tnqvrEHhWIfyjpPnu0e
szsJYVeKR/vsfMp11jaGobubiNrDu+E5xmYKrOkgzamFzNNBxLxI0zPbLc9d9aXQ9erFMxv+Spry
NuP9eInxfV9J0zf75iCXrA3+e3/q2EaGO9zZEBbAAqrdk51m7TkbXJwbO1TlFR0srK58tZAZ2caD
EpHJrPIX0/D+KhFk+Jzi14C2dfc5xtWeUpPaPg7LobNqJBjd8nzrN/M6Z+0c61AriJVDP0buQ1Ls
bj1yNqYxcokVHM/bQEpJ5KTP5ee806cN/9ntWg80Z85Xaa1hf1IHwPnxaMfKIzSjfYGU9zDtwKVa
K1ECRihlOgdO8SqtSYubp3931YuNjDLM1yhp/XuiHpNmX/+apCxOhFM5qvdZ/NPRGlm953zS/aOI
zN40Z11v9jdVhkSQDDRFibNfagOnS53w9+Ays/X7bP4WhyTcDfV8FQSQlxkAuTrbsCRNkKrZJe7w
D55q9ll3PetcL2dNDWJ19eFUhqJhsM8+1cFDYTYX6QoUIKPWwGomTFTsfaMuO6IOgHBMTDOwedWo
b2T17RfpmNsuQJMSW7phzFh44N02hhuzLouVic3qOWHzjirEv86wtv7ZB8Dmv0ZvMwI/RbJRnUDn
/iFuKB/72owoPRLwP4fKB97ifvs68oGBYX1G2GA8FX6jXORQecgXaUo7Yb8KrOQ2cG2GIyvGpABg
+WvGb3G8TvG41C+3bozGnXWN0xlPiKqOFeAFZUWhdqrOchYHc4nn4dK+nt7GMUNo10ZsGdc5MuCm
JIhXciqHSY/cQ1Roh3aevYeyN+t7mAyrEI5mtk1xPdxN0YA382KHJyFyFo6IfSLBahxuA03SXef2
y5Vu/XKR0qnz9W8DWV+DjVouIgNy9apPyVqgaO3M6pfKwSoxzprykNRhuRUjxTlRinUTR+pZhOk8
K9uESmp/MkwY9H+YJFG+A/yFX+//dVJg1eZTabs/qKNgU+B6qJdQzRmxIP8aw67YeLZTXXR1NO5q
dG345YXaF2P0durcxd/DmgdHH+EDoCEOfkhUB0Fx+BzPpZGAJNWcBp2QbD52A5Ytw/KIrJvMfMjR
cV+N+rzIGPWXLrDTN1UvfWDgnr632n56szz7LAFtkIXrNIu6hyqc7DtVLzIW2Un1F3JFq5wP/UqZ
XdlOUFyO2jAGLzwuf8hMa6ESWtWsPrd9gXPr2FroVyf9VxPZHokg2VWjdckgTG90gorwUzxaVweM
XIvGg6Zj/VItILpZx21Ld+Fg2YMafuoS8yD9EjYZ+FhZC1RPdTVQdx3uM77tBHK138JE0lhbrvbv
MD3NPrM4xRSa3ctDMiEsp1Zjv8FJDPqFJJVvnZJUllz0bcAA0I6YHznrW5LaizGRzirI8KaK6i0/
lWlfWLWxr9LQfo86Y0u6f/6m+Kg3dRC27lRFKZ+sMCtWYTOp36gCIUhQoJDb6SYaxiDiNjJj6nB3
5zf5meJkhbrNKXIsHwUTW3+FVOFdmyLjdWtelaEMdl2e5flXLeyxiZtTP7w0uHututjNHu10yh/n
BD1rMN2vSVpPp1u/gUviQWL5s6IfN/4r7trX6cbPmCGrJihkRrT1RwvcvQoVp+Ddc3drxpjuSdOL
HN60yyEZs+aJm3ttpnX2AJHaeWLBbh3LCYqUlXawtFIyxzvLy6tN0KZdvJ4LIIM4P5T7a1up9G/K
gB8m4hHOEwsu5ynDgneswvBRLgjbvLpHNmkvYxpPom0RVP6+0Nq9WpTzP8vJmFrXk/4/J/89JD1q
b2zncYg+uK9n4Vgc2dd9kxtiFjeEX31y92Aoins3n/EhToKH1uEW8or/RT/QFCAfnlNfixdSe4h0
f3kVa49Sk7huv6W0kUKsOPr6/Gj3lLhX9aLTMCvjsAv6Qlv3QzatVAdDo9QK09cwLlFmA8Yuhsg1
cjFXQ2RbV7dj6J/sk+xXKqwqN73tqBe/09oLhiRsTaMu/Ls+In/Xrn6+PApYCIcYAE+x8qIsOwP9
WSqTUYsOydIZJH12lgOWzj/PpPlh+MP0W7ithfPObIDEhZNyQaGalxh2kMpl9ki7BHmp7GTEtbE0
2DiLCGyQwVmQmGu4jBe+oV2onEvj2mO4qwBBlEcfhSokdZx7ISCEAFHPttX9feMk1Kg3b/i/6nYS
MQdjeXK77F4v0UhCLx/diqWMgQraf5oL+S2L5p9NQdvdmoKQ+xD8a26+GE6puZmjdhqlZDqhDqUV
jMaymKd0o0V+gUUAv8EdXnj6Kqko/bRg0uyjOeXlHYXgBEj8HHg7JCz+ujb1ZQR9p9Q+ovuG5oCf
7x23cnZREFmvzuxTAQKDkenda1+7zmvshfYONJFxhPudPkX89VbxgufI4Td6oAi+BW2DDk6rZRcN
+iKKTOO4CdA1/tqOzZoe++9yanGt97X8qRoy/egao7ObS2s8Di2UkKrLv9okDr7bbXEYbN/+UiuI
UziQndAaVctz05EKQzjTe/0VCtDpGtqZ5p9DDb+8XjW0foY2S2g3qD+vWtrjh6umpKrYg4B0KObx
zkHM58AK4BlRVS/fREufDMhhVMvxDtXW8S6zja3WjDBlli49SKBX/n46JYvrZZSNG5n8p2tdJ7rs
Wg/Y4axRt8N2vl9NbpAuRoPGa4q/CVvGLrnrF9fi26gYHMto2RnJHZuIn8GjX8ab3kHtbvmhKSAf
AY6lZnb2l1+jdObmMK6ckk3grS+RH6cMy0FGfpv3IQa8fL/Czz7sjm6pG/tygU0lEGj2blazeOxM
9fl6MAHr2e18Jy28IJRzYyRfr6CsqQcC2OnatJdRlPOLZ0Qm5WLSk+YZQqZVpqwR71AzEIjpa/3v
q1Vc7Qrpul1NLlB2E8T0eB0L/qtgY71r3Sc3Gep9XVTtY1qjXRFF7vg2GXBzvbAy/o6rdttKEdAO
7Y1tVcF3zceItS51600NixRxdlV9zHMn21uJ2p9LwyvPlAnqfevYMD/GAgNDthoPcqjSycF5ts+3
t76gdMKHwlPcvR0jnvzbAHeTzvOVbfSvi8gEaWpe+hLatn+UlvS3U3gogNScssR+CqGlNOuuCg56
BLhnrBADmdvUZBfkVQfYyNEnT1fi4+zY5VpGO9+pnvS5ZcNex58iZYo++ZPyOYvsAmAo8fHEl8fo
rN7JYGe541kv+d5JZzYYoYUANLv+5ToIehmOj6/CN2VqZ+rBXrepOEvT6VEQRqHvSVp1GH1JFuH2
iIrVzk/T+Wki77BBHBdtcVLGKxuRhK+slT+hwTP/cDRvDUwJTlEWRistHfx/0q5+KMtM/zZXZrUq
EMR5wzFNB3/uT8+sPcetp9bGPRYcNnLmqOzV7jyfBtbZh8HznUuwfHJswHHqk5D9oUKR0+hL5x7J
dHNfGWaHoR0pX7MHNGm2lnnJCjPeYfveP/VhnG7cptNe2yRBb9/tqq9OMb8Gzdz98MscGd6A79qO
3xNPiYKVopr3k1ba39BHZWGjJ+F7DO5hXcaa/iyfXGQgXhUt0zcduTFjU7IyR8KDF6TadOe69cJH
q6d4rAyJT8HcCL6YUWGTmYGjnpdtD3x/Plg4JX/JlEJFB6ZAa2UJy5EGU1Wreu7rvHuAHswic+kH
o+VsMj1Wj84ya7S4qzX7vV1IbYYWgldKO2MtvLWpQPBq0gb9XIR2/tnGZXihuTleX5y1vjTWQoKT
qB4iInSkvPhsYeD7K4qambEWNtstSq7lZlcGHdjCAvw8UehRqvuwG1PuSeAgeaVa6yK2+Nssy205
9MuqyZ7I1t0GJDhYZtwGJlmKSWf5h8vEsIPP8PkfZTdhW4mzGhy8MYASJm8FciLS73e2c2xsf0A1
HMsQRB1bDHuD/pPpsV/1jOwZRnH/achCyK6qqp1l0NEBjwaupe0ECoBSW39E6xKJimVqbWbtg2nn
FxkMCkU5oJCjrVneOde8V2763d6vnXkrabAx5aGe+tp0lGat6D+qPrHupWWkxUppwoyFnOo8zRB2
JcE2VF14V4YmkmuFTXW/ciyWX3kbVq9a/OpTfQtWQzg9tCjWfdXwjl63Ta09axAHdo1ZDncaUoAn
lHnVPf/A9tFo53hTszx4N/rgu5Nl+WeH9BYOOWSS0HBfk8yZm37l6mq76WMYUXYwRSul8DpU8KJs
R3mpuHMQADqTsHV2NV4UzzPuO1TQSgVR3vLk6ab5j6PHSBq67V9c1Fp5XalsndlW4UaX7i4rSWvL
joWiBDYTY5EdqiY272R3IgMS56C4c40rZPMyzfkh1C04fcsuRvY99Yjxdx66x7bHkERUxhwRIat5
Kez+2NnVsbu6Bkn8LXKouUE8JW9POYTAhw7Nwn/bXugF4g2Ip5LdXawwDCTlTnE8fImwTz24PVu7
rjKQC6zj6GWep7s+8sp76ao142dEaC7CGFGl3jXm9HPUCL3g0Ou2eXbCyMK9KdHesq7oD7VlkNov
DfUtnyp1G+FWs5fRLiSf7hhmf5LRLCr/QR2ivZfBEs+bIDaCFyNBVjdSflyvUDQZe4zi5drSeImj
JcGnqdTjnBqLduRA+pPiZela0ti3pqSxHY1Pk1FJY39oSpL7D3OzmN+fJLk/BIcqS+vlUskyKh+U
Y+O9D/kqThba51yhPCHVuQwXgS343eQgJT0tzr4ljeM9qGoVvTo1q45FY9/1SrZ+YRzsABWZ733s
nAHEDhRdxvJZHRfvptF496MSl63AzTcWtZ93x3UShPlN/9jW0QlbU6iGqnF0bKt5hhXePqd5GO/8
OdHgrtInB9sMvqiR6p2lpVo2AstMSnN+hHnRPSquP3391Orp+DVUBoQODaPeT1l6nu0C/3QcQ1C3
aq1PNl5Aq8oavR+8jVA7m9IhX1ll4HyK4Nhtk3xO71C3Tu4WNUN3mh+m1Om2WQlEZRBLPGmXIRJB
101pGfvpPknDcm3b+RNO5N29iBwOBUbIU8uzWJpW7LXH3FPStYjs5dh6Pvm2vi1j3vAoLZZPibdQ
j01MN91fDpc3r8t5AVpoAs4IZkPbupaDotWtU07JY5EqltOcleE16HYNR8VHwMRAG/HOYjvGpfGu
82Bc+4U6n6UZpcUGSSHr01CiQK725RcrSsx3VzXKgxd4h2lyX6hKnuKFJyLWRnIWzdM+jLv6cuvP
VIAnnlHXH1yRSlP1d36twFlb5ssBRoV518fFyc2wYgvjJYWz6FdS0TE3TmgbOxGVMzukOpvJ+ztz
XbhaaM9hBQItUUpDt1iZqs4U7JZYGZSuEEW5wLWNB8+opscrtiOZWu9Okghm5tn7eW6a1fVPHNra
z7YMdwYQPlSZvotqPDSzdEt1prpqfqcOBN5VbccvNa//U6M7NMMsje40bNVkRhVZ3kNd1BDuGrM+
9J9rL1dg+Az+EwUW7cyb5/NQuP4TqDH/qUdecwf31VpLn8QCDkKNs7DzvfTJAb2918BrQwQLuNAU
qsaT/zUMEN+9Sq6jKZOsw67ij1JrAwsCzorJHfbxcoY6zc8z6buNguWJEaNMnLPfsvFq5rrdkvF3
HmtsDB4dXCKoa/c6C3r6qKkzUKnRJaiKo3QhAtIqvLjw6O509f4ascQaJUw715qb462vNOsRs3Ce
xhj74awKGTquL5lhVZg8qDVyCUub4pl+6tnIfuiTmEpiqiD+5OooXkpfXRXNuLpGBoVrbm7XtQxc
tyukkNSOrbGppMqDN7JjbIcq+9vHkC/pVOtLmWc4T/0hQhmwExki+xrRqNwBIYvOp66Lv3iRrrxV
Np5tXpwjww2r6TTpAXB4vSteKgOaq1dgGOEhL5JNzo+q0tmnDceVVpru1ZJAlOKNmqWnUrvwcOS+
kk5PjbWVZVkzhDDk5+WekoHr7Ostd5sp4xJ5m93obo/wkF+/6UG2qZBVek81Nzo2PobDnRcv8lAi
W8o2poSuFyJq0wJY3Uyxmd+BryZjjEbkqskr5Eyl88O4xGM3RUqlCvamrQ9HCblGNxaQ+MQKQVM6
7VkO5gifZTXbsVmupCNTEVW2jcXEWjptCbiGXc+DYmrP5pB0549jMjliG1IWenD8GB8VHSpnoETa
81Cz8V1UjjYC2U6A5aCQjrSXA55bQN3SLyDuplf3GZCW82/9EqGZaAYtM2XwNr0dscZQLO974HXa
2UgwkZKzPzWlTykdSrlyWiaet4lDbhCZp6QDDkOT/8ibtz+PvE3OLZC865n0NcvAbfRPfZruYLVR
jLvfYlV0TnRyWGNlkyFW20Myg6pmbZk/dOZgHHRWjXeW27t3qBMW/q5sQSxluHytrdYKUb60h+mI
46ZFJiCfoh+Zq8aI7+mfhU7Ju26NlV32tzUvWDB+TM8AumExmvNwquvZvcBFczfYWuT8jsx8U3pW
/Dy32A/5c6Xu5oYV+bosgmelMWa+Qor5IQYnD1UJ13SJlYMWDPYBvLK1kiYOzO4m7AH3o3DJM3is
H0BiGK+VNbywOa8f9GXRs4xJS8ZgWH5o/RqTyGWeWTmXvh9TAJjGcLlxFm78BkRhfgSzOsKrIUIO
N706aS4RbQ0Pn6Siv0t0NzimTnPP40d/rVUV45ygvq+XpFM0l/njr7EyceI77AGgXZCktXQciTvV
KajutaivSmfu5MpFr5NyP5K3hCVD8zZgSV5XxYXNanI07Bm8dslpEwXsqI+i3zTomzKy2m/dPE7b
0Hbqk4d1x7MyqD9k3MsWgecgt58CmJtnPAmjbTlA9sHFwlw7qBCeR9dFUzxuHuSAdWTzIP1sT85X
ZS4Z+NUnEbcJlQInC4kTDFIQbM0xPv1caejyeJXdcoPSdBz7mEQqMLYg0x5LdDeGEGPDVg30vROP
HsrQRKH2vWybOm4xPYYYrX4lk4YwSd7qZ7m0jTz3oRu7eWMtBdKiN86AQMxzZXo4SyxdHvpdJ1f3
EbKhSw7dUh+tA7XH80ihlP8rlgyyujbZZq9AsRbbOFCAYEbRYknWWl/mzPiUpdb0T129saGjfFfN
1oF1qvXXEGbUdNupfRuHYEmFue6jYfKaGIo+uyuasD6VDtAfirDavVy77KNoPdlhPj6NTtg+ILPp
HwIMZrYDT8SvZMzXVFW1d+4R/1AqDls93Rq/KvTHRZ1ckGb73LUYXTXLQc7k4PTKqktd5SQGWNI1
mp2K4iiVsalW053860OEyD1WcRf5x8v/XelXwzGKhr+lCz8hFdUJK9XWZRIpW+mUg2lN48qOslcD
KOBD3QQb10nTS7RoKUsXVgkA0Sb/gEKl6Wx6a3iE+MmGgK2nAzQ4GvaKBuqPlG2Nu+IuGgcLk2KV
LE3WDl88alX4S35GFyQ6NaaP5nSm9F8aI/yujYPyqKo1qhV1x+p+CUcpM904UxCdUWQ332x7WqOd
PXwhf2PuZ/SbdjK9CJuTXqvdJ7NSjDtIVNVapiNjyzMN+69L0SnRi+5jPLtcVr6Ukrsz2um2zi2G
NdiitbzGFQ1vrkXBSQ4wS2fsI5/FVGmMc+WQRAkuCr8C/jRpdq6TJMqPFRw93PznJLmQ48yUm3tW
9LoXvys4Op6buK+eWcT9SIus+dZ1Do7mnaY+4NjhXjxu+nXDzuhbnPTPqdpUn+CIJ6eyivqtTLDm
vxUf4DIQsGAf9Vp2ADzfvOddupN5VhiNGxWdiXPYwjWf0XA8iCslGtY2JYLYovT1L7vKauWgy/I4
xU11dy0Z48eJr+Py8lWXQ+z4Zw8g7Elageo6dw2KWGEes9bxcmc7DQE+UEuzltV1ltrfOk/VjtLH
I8x7cHU9vZhpu5WuaVkmsZ1lkz0bOHopCEDJl5SDpA/sbnp2EkU5ybe9/guCoDgkiAYaCAWkofkq
lJki8IOHX616LsKHqLJfhWwjLbwFrq0hm0OJnEF/4BdX5Wi86o1C5bfQJ/RECvOzpKu6ugLBToHp
TnJZfuxpG89E9lNGLWq4hxYL82umq8TW4d4ugSMvJBk5kHtsMyd5ybo5ONtF2K9aUEGk3hR2UX2B
Ql9JWkkGpAkQonpJnO5iGhMv8VmtX+yxDqmFwgqRQQlL9iVC2YjYcQU7KNrN7OGPJeFOEU/3XjPe
3a4nH1nElO8U9GaHKMwejYQs95CbM2LZifdJS6z8GMe400lzkeO+Q8eazPwyao6V+9jo5UFacvDM
vWPhmScNaqX3yFLPD9KybKfFMKtmdbVMtvQp2vhtB0hyacoHT+PeMj/3bo5M96wm6r4v8M1YcO+A
KOtY3TtQy7fmGNdrrH9NlluFjSBOo5z4aVO9gJhUIICW4XjTNcg3tLDElKqBmdpXGcYgXnEeFnwd
L/BHX3XcR0dr87cazndaKG/FZMGPHK3P0uqzuTgZVq+vpdl14eKYSvbtGrtcMBrrO2T1+vs+nMv7
XMEWE3GvZtvaMRDHOMdSMDRGBPY5eGXY7SysrJBbi6ZHq42mi06Rj/oRKx0IAOQ2AK/wEKAJ/e9n
U1JFXa38V9OMtJ/Bv82VYBnt89jC0M2st2xtswt6uuml8a304ta1eTepG+mWnttYtwRIH/d9stMw
bV/J6G/XuMUBcMvQG+713W9xg9qAxleGfRYqTs9a2Y5nKHxTs281iiRS9r/mX26dH8Anemg3eyr8
8/IA7UK2xMgWCKOj7Bwf75DtYPnhZZizFqO6n618VGtpVaqXIKwxbkukWy8QutyN41jz5yGf76yl
3Jrm2ktXNdF77nrD1q21+K5QsmnTuOaPfrFec3Vz2GJvDsdoaYqxURzXz03uWHfSZUB1uwShcS9j
nhtiByRuO03RvTcKWNcOH7TZ8dS3Air/hYJzuur0QX0rq4zMmaKZaxntGsNa7qtwZwe19lapBoam
jaMcZLQMZ97CszvfjculZi15CLzMe5TBLDl4ae++/vq4HlYhj/RT5noBuohD+d798PRBeUsnv38g
o/TNXET7ZwtTxlhtu400lcnUYE2XIN5brXh3uuGHYynOkXK2si3H1N44xUDpcTZzBKE7zWa5N5X9
KkTelk0nfoQ4K5KNDQJ7o3dHg7weUP8MItGACcbZijroQkE8sjdZTh2vxXSlJZPmeRoFslJ/F3PW
q3krmNZ6C9vdJomxfJ4MjUi5s0BUSvxX7UUdu7Pu9pJbcCfcHu0iDdYfsgdyKoeJ7MGZlfdKWoaK
3sVeThOl+msCXXi9inR9yE5Q3ALGc9Uttnn4bFo8dJ/U0TWfugwz5ExX9V2ZNuDG7SYnz+8lzvHa
zpz01LWzdpHovisbGAXroAblvHbKCTGzwrlcQ/MWOEzZUkeWWDkgeVXsPCsvMOXk0+zM/Qv1km+j
15KoCfFFR7nnEntpx/Iv5LWoBpl+0LrEfZSQwDWCbcRXxMvXch6D5bAQWg5DbeKLulxFBjp39hcL
yu2tS/q1kIXp1qcy9d5OcbWDMxDyz6nmJxw6h5UWoPUb5ulJIrK4qnb8HoMTAIf5KVExcCG3nv//
RIQZ7IQoY8NtuRr3rupsUkcD2HI9TmYUHS1Fe/mAdrme8kvYF7kRnK9oF4GxpHaPhJQJn0wpdjz2
00+2ARrNQvrpRxuR4i78H21hoZDe5N0ra1PgPT65e8TKtHNdW8UuKOLsE8/sn5NsxGFb0//h1bDX
ykzFdJzd1TaozPluKLWfk3TFys4WTJIrUx85rXKXkaC+cfR/5/FrC/1f+P74a2b1KkGen1+gcsdT
rd74YWm9dT2UaNNQgh86Usn8J5MnB0BxV5W1+9X1FGU1eUH5kve8LQDhoE6X+kjsu0NwwAbVeZAr
wQfCeyRo1VMMQPlUhtq3cpjqJ2E3p0sXgirXLrHylqilS1oSKl16hzVVw60sXVOW/5WPuE/CENlJ
oiqXZFdvKfo25/6m7sQC7to5J9HXOG2d4y33NZT8S9s83QVefSpsXx8AANoRkM+rNgfeaskBM+O9
lvbzN967Ec7r/XwXZab+6AzQXGUgSqIQor+fPLtNRG6pVg2kL5iR+jidQyz9nA2om+UQmQ/1ZEfv
LTsFDQ2qVdsUMebnRv9Yz/1RWKf9Qj0tcOYhjf0iPXZVvaSU8u6Fhzol6IRAp65PMlgNCAFUmens
ZGLUOdEBv3XAogshlqevezYzFNdkLnIc+dbxYmzVYvfvJlKi4zVt/Yvyn7bWh/7re7Ax9GvfFU8n
MEueGH+30/wpVyAyOW0YXuQQRcrnqiqs/a2LZVR4mRINwZO8ADmDHgCYCrXw0Cm/2cUVhrKzujY7
JYuhnPT3TvHD9nmcDbOrbudC8zYorMTPcshaHnZJEscnZ8nuSF9qHKwmaJ+kMQVaeg4H6+/bnMkc
Xh3oHeE/CSoJq0FMupRSe9cgGr5EekqFAHoNgmglCzjTKgE8djymTDV8gYdqYGabdGT+ltF0qiCT
GDZqEpQ9W7G7ZS2XAbksXFRWRtRpnd76nhp31WIINFZ9sGqtznxVnWjYghJw7lQXLo9eBN0uC1vA
lpF/j2acvknjetrpYwf/qKuTB3sGSra05FCkibHqOioc0nSM2DvBcCxX0pRZmq0/Kk3iXKSrt8Ju
71YuePvlIkob1diuHSe/m59nza5fXLUifVPq2y7Qp724Tuau9ehnyvCUzklFpXE+iOuk3ybjSWsp
WEmzSuHq1Yt07f9zkpvC1ZuWMtFtUk7VmVeVrq0rdPZxyQX/IO7TKKBFx0FPc0DwNd7UXtO8QNq2
Z5Rwfo8dmj46zqgkrgOcEl660JLYODZJA3k2T0LEW5WNCmqvyh+BKLrbGP3FHWyKnocvXimJi2HI
3lm8U1IDL/G0to+/842kTf0x2ynQPFd22FJp/D2Ib30qGvKhfmb957K3z1JrzDoNd1SVbFsrwAQc
9umHK97dyF77ObQfywF5Ut9IdtJtuUV8zvxwXAsMPp1if2M3kB1+TVJrHTPRHIM6bY5/nyRRbopq
lkyKzEpbp2o/nkMHAL02IviK7Qmp/DJ5qRd+XpZnxsGg1PrUwzhmTUUIsgsrjcLmX546GOsGM+GH
Qo94futFvjNgWL31vfc6KEHznXczubtuevdGDH6TutHPZWRgUgv+aRPjV/Rt+WCqct3BKXmhO1kC
h8krs62lqePb1CcYD1QAtfUxRyLPxuIla9T+JKNzjwKQGQX+RUYrNTg1nu4+yaC9L6exRea7Tp5Z
ix8lxKya5D6M0dpylsvPWaOdcp8tm0yRDw87VV9XZn4w3dT4WvrIqS+mlK7V/UgoLL8Wbo6Ki+8Y
p07BfyqGcLv5FTpMrfPdJ9Qha/LHUCdXP1z1V2g8dD+vqvTDopNnf7hqjvavriflM0YWxU5vc2VP
VhIPa1CrehiVb2CpjDO26gZGg0P1JUs6srphmN6jiZO9cBM/SPxtejgQhhr9H6fX9vhzumFaqUyX
y/qeA9cqgRLeFJu8HX9qjIhwiGd0Lkae6Yu0Gt03DZAshESVAWujG84y0NozJKWxaPGgnvgF9tL+
GYgjH6oJLx8my5xfV/jtI3VcSTcBaLjrdzEzqH8zFf9VPM5U0yOzRV3v99NkLIYVVrTmRsYzTQnO
cjbr+s+zW9+H2TLsuWgK/HxfgZvdVG4+3Sd+4GHDrG2ldTtYQOTvYeOW29Q2Jp5QxIIV5jckp04F
e9KawiP303T/YVrsI+zhDmSagUrJe9gf0ajxUJrYSVMGBLWOIf3Hget7OW/Ym3gpDKMP+1XpdCPT
390uK5dwl2v/LwYkOOIpN3qZcs50v7ooKSukMtRP0pJDrhaUV5dBOTRT0GOTppqb3wZyU60u0pdw
4QOSyi/IRFGPbQuYNiuZ3BdYrUxujNriUvW6HW71r8EuKHPd2rcYmKdIS4dxfZ2s1FWzg6mNdMxi
RSurCeSTFhOfZWGR5fyVaiMk4SELEOnMFSeDr1M32F5rqX+d2ftFcjKHfgfZtqFMhy+MmMNcLWB8
qFmhmoUnp+oz/U6Gr2Yy1/G6jO47KNa4h6V6+H8YO6/luHFoXT8Rq5jDbedWdytbDjcsjz3DnDOf
fn8AZVPjM3vXKVexCGCBLVlsEljrD0D985iNZ4RphkFm8wJQy7O3fkevHKqQKClj3B66rvKBg4hw
GaiTqzwXY72xxqG1DzK7bioNap9IHRxkxh109NRtnCZSgT2LxPsalPY2QWHuFDj21t/TSkmQqTEw
K4s9dsNzq39am1LaWjYzDxKjLjgt66iUtl6bi79rFIJaz8mjIKlZ5O4z1Nb0zX227aF50zKne47b
6liacfNGHj7GOtv7soyptvhBTJVfg8EZ/YRzSk2ExBUzm8AAnTCOrJLEaDmScVH0oT/K0TJxefY5
E0sHMZobmACFod9d5ShskjfkE3sExhgUEvTyB4uNwjvPtTK8i3LJGmzUNchtRn6yX5pCmOtdo0uM
OKX5PlJGGihQftP3zj+FvNYRWfiVV/vPC8mRmSzndvHMUmKY97ham/p3T3WfJtsGClO75c6Y0JWU
TThJ5mPWWO4pRolmY4imHFBTtYPb/0M21lCsUN+Arzp3smucLcwTbTxmLDJ8J6C9/sUeXP+iWyUC
ikY8AI8gCQYxfcQIWfSh+nlWrfIn6i9bCeRRlVy5sLlD/EUAeNIZ8U6nZ3OHRI/xObfHv0pLMx5a
tS0/iUlD1TZbe2zLF6tUd747Ft8rsMpbDWE3sXgAlkeF+KCzJ31VYzfcYNvjCgUOQia7I2eKmwv+
v80zTB12lYhSRjDL90U19Kd+wnC+QSCpC8v0c90r8SWO7XAn++X0BAZN7sQ64s2NUFwOxwAZagu5
NWxvETNz0vnN92z7vq/0u1gtNE4A+/mDlpy0KIHeLtO3v0d9UGUvaPUmp1mMyuDAGhuWHiMtXshh
HENxelPqAf4/J0sPQ2Ejej7GDACl932q4ESSKeMjyZqUEoivAY+GPMK+HtZXMsdfulAdH93Kz/xN
DTo9NvT4JvusitIF8JdLT15u7/iGygLmV5VxKZaZqHyyuD2v/TFPjBtESYyAKUOu/Y7f7SawRDOW
7EGHXFeWmMmhDdi9p/lYof6izptGQFr+I0LYKD75+FisEZqJEriehhrCvll162u0D34TQyXhM/EL
f4+2kb6wS1d2qBUHP9Sonc6SRCr7qdxPwGLy8D42i59Rr8/f2bhCoCqr4tEIeuUaxIqzpY41f/eH
4Twm5Yj+MgYvhpF6h9py6q+uPm5kgBJiZ11GdXgh1aI+a0H80Mk9G0gbENpV1b1ofvVdShVAZm9Y
4ivZUxlTBvNNtOhaoWEwKM+JE+rfdDPw9mU/emekzI+Lj31qUD+n7DRskZxIv2YdEH6pzEy20CxN
7x+rzr70mdl8aVoEJDKyO09IbCRg2ixY7npnX2IVu5jO8+xF4bkcEzReixntRUrOL/mo1zvFSuxD
KPajJtJij5UqVZurWxoP7b6zrBMc5i7ceqM/3xxkRKAowv2DbvOfTbfVDwOvmU8JYFEEif35CAAm
+ZYjJZVgwk16NGVpjean7OZmDKn7fPsjWtyjVFhfFAio2yGrH1QrxP989DsPaAcP9aVtmuzFMMPq
TysAIw6KvY4T3IPsakYruIkLZGqsbBJFV4/epGePgXD7BLL26nZ8ZVOtyZeuRO/7kzugEOePORVJ
vp0J0AlUdcSLPiYFiBONspfNdUA2IxTg0MjytMNQNuFDzOJmg20R1GOdQoGRAWWSTbfCJVtJ9OmK
F4XxOTN/zmQb3rxc29t2YDWIAUUacu/QJ8cpAXKCvc5RNi21f+/LRZ8vQqJG3evk+naDcL5tB8WH
e4W+gJtY5ovsQ1a0Vhr3WfbUg8uDtGCXaBXho9b34RUuWH1nAzdDMqKcvll2fNfGQ3hsTKp8b82A
goSu4vsKiGE6ImQboQGrq9vZiPuvYZ08pllg/jPG0VYPPf+HP3boczWh+Vop5bj3bZgmhmNG27xp
8eg0y/tYtXEZozSRbALfaC6eE/YvQWtap6FSi61fgozeDsBHB9D2T2lm9y9QP42dZzkw/kLYKEOI
Toi4lI+X+Gbw4UKu5IHIDtw9bjTDVhID5MDCNJhsZx84I98m3uG3zBu3KKnz2moySJcQ3/3Lh3at
+pQV7OQo++TBKj28shJuEL30H7zZ4nHaWeVdaM3fAiuZHp2+5IHrDtohJO10kxFLWM2OJU5zF6tZ
4gY70o+xqeJZrAf9xelRqRb3o7wN5e0Zm6xjEj1xSOD/ujXBnHWXrMkfZMTa78aauolB9i53thwY
TCu5TPrJi7Q78urBrdKF/WQm1GlHEHiUY/VuOJPnv5N98pCI0f8KGagVXkGks1SMKderxf3CYdGQ
j7qC09v0XfgXBB3tUEZ6KRRxgk/Iznv4G5GgjRFrfu0nwQ7K7bdQtKhGps8utCQ5JuP18YeJFvZL
Ew7KqzOlDzm6/g9yyGmQOsh11JlluGpSb7eH3APwz7VUDRqrLUT55OhkZ+HJzZxyp4xkIt8FReap
DlFOyjFsUPBi2cVqH+wqqMY3FP+N5YBgCv52ipvd40MxneWA36jGbY1zQ0CzRqXeLbHr3KAtjm1u
XWQBVS1V0kCOz4NHVGSdMT7WWQsqQ3UcHrkmsGu6x6jVb3PfFxvZnNFmPkUdNgOymY6ANZUxzwFp
ZNq9ZYOt8au22Mj1Pctc5GlS8oCTDfF5aa4L/A/tD/uD5RRuEK7BunXBMiq5yoOZRlOzcceKQlDb
Ingm23Jo5o1EpbN3zX0VO+bR01LIcrj+XaTdVhjBWALtE29kc3DgASJa7pz7O3ceZ4y9E/M+zsvA
2BQ4qgBU4n0jO4OYkZrd/D3QiuK2mGaPpHbYA5W+g4mb8xQKKeFJ1BLkWSxrCbK9nMreWuoDg9sf
j2KOTqlu985UjsMQhAXPuxyTz7ca5ZCj45fePhVNXJjTnT9l1XniS/yGQXwu6lTzTTb7Bi860FLP
pYsohNfgCSomTXZdPQRR+E0GQbNHC118QIgo3LkA6XzwgANhO1LlN71BOXYbNbUFE6D7LJF1ymCV
uz7yu1MP6wzVF/+9uY4Wtd6dAIcG2zypeBlMXm2f5MIu0q9oqugPy7JuGLRgyxewPso13PtCzulP
Vt11GzmhF8tBOcDU2EoMvk5i9QcOINiWc1LDIqsKZGpYfZ98ErkbR64YXZ5KD9N0ye2aB1nfUI3F
vRynwG5nZVNylGbmpj645EfAIxjSzpz6B/4LRbB31DRgah+dBH8Zg1DxEfKnyP+podA+Lh9iFGTL
HQtLc/ljyh94nbX8oBiD8rD8wfeyXH4PGRX0tkUBNjSX31xOpzQWnTyreUrN7hxDROKFLWTwpCKe
lLzDj2GTQHm7FvDsf+njiUA298ouUtxha4BlOUVOZ5BNLRVEwaI0gIJmKOW5EbjItSn/XHnnmMuo
xEmuTTm6Btu8Qj+7vvut8yoHjY7m4Fsm9hqGlRzKYfb/AsfIeg4YEURy+EO1bTb3KNNGZ71y43PR
DdW9Hrp4FcSm9xq0DlBp3OvOup+ChbZhjpuJG98kdNS31YQnXJrcJFpUjsrmLLAXgcPoGmwF6hPE
SWy/G+sBwfb6iW3iN7nraclUANoIsrM9lNXXwb6jjse7DQXQYSe7Srw3N4Yd22ddSd291jl9cYTf
hQluRtmbTfvEHB/u4FTjWyNvLHkXpMMOydr4/TbA2cal8JTPH25jBRQwmzKmaXWwD9UC7jno+yzc
WZWTnJIJLDyvcR1ZLdYvSIfNAw/NSgdNg1oSgnjdtTb1G2iH9hCB0F92M2qUAgUklw7F1K/809KO
8y66BytOQheU5dInJ8JNukTT90wIWEgpi8noPk8doFLZAlLdPGVB9Tkf4+qyyGE4NUg00fQVLT0j
DqcC2EFoBnB36+4ypVQ3EjHwJ3gA5BF6PG5nzHt3QIU0qqtTGxagwv0aW5JMV9R9j4Ldc9L46rMD
YVdze7xDRGsoeYIpho6SXwFcZNuGdbfhSa2cA4ogz1FuOvfiejlW9DtnGHD02OGdAMAtcdRHNgdw
xrT+VR6gwB76WPUeZcsxLX2jxK56J5vBpFp7s638vWzmddXdzcbMd9gLh1e9aZpDPDTmnY4p3APr
32A7hmS6gYYlYJzpkwcAi/q+iNRhq2la/NDENm4rLDOHcx91n2XfGhwoSnef1bzNLZt3+pA8AKse
75ZJ5Ae0a4LtnUQV9eNo3hWWEiysMQkPks0FZNTYH0ebfzc70SzRTN7mhlNeE19L5jfqmdoehTve
9YpPbgXdHaFm5DuHUmgurYdOCDQlYGwOAMp63l2MKmpNiV+emoNq36z7Dz2yW86S11Qn+DraQHED
MjN4oCzxb1FoezcsqnQcTCrq4nJEdqaKQlCdIIUBKexilHOr8nUivI3CYQeESAF203u39Tpy1FRZ
uvJGRoeM2A+XkqeV31ab0CFDLJty7lQ2J1sxmqM5eTDqnAZZSOoIttlm58ay/V0tjJb8AfzOgMLC
nW627NmmMVqe9csDPG27LX+o7l5+8+VBTbyBr0U5Hpb3WOQFHY9XqrdRmH9+l9FnG2TdSlPLtmBy
81MnQEryAKmS5M/8lOZd+5xUToHYvg4/WwQkVOyuVde7lETn8FxNlvJstW0ickHZj0DRH2fwfW9W
kcfHAuHsNPfcoxK1zS1mH7yfUtsEh2HZQjml/2433d3ynNZjPJGzsPnZ4MQCe5drhK0qfOqN5qFL
+XINiUrtwVawvXdQxaqSGKtiFevg1OvAh1ouFLI6de8yChLHbvDVJ7h4Ld6tXvZtMKKb3EG1aFgU
JnkRSwcXBmbwqzq0zV5JAn43J5turu4Np8Cc6+sMPGfu6sPUZgZrYtDiomCynMmmHPijr/RtBe0r
/kDrQKXUPn95cQU5j6Iy7fWy67WHko/1zfS0DsrLaOqg3jnNP2WAsXEmHI874W489157zKYBHdx/
9ffByHpShhR+JuQGs1cnDqKb2af9eSZDzZKQEovsk4eC/eBNnqWxZ2A5OHyVrQ9xa4gyUE1N1Apt
lD8us17LCjxnZ+t9Qd6OD14H/mhqU2tsO0cpd+uAGgzR1kwyc0dVwgcJEKGjjo8Qmhc6qgW6Z97J
AXlQYSkghC+PssMSgfKMJ0xxqZDLdid7C0+731oqG+gC+3GAAkJFZ9XokGf/u1CHHEb27136Y523
TiH1HW3LEEyqXZVbs+BeDxo0QwWdLyD5+2Q651hJ0HydoepFlplftNj/LluyP9RV9aAj77eTffIw
Z2m7BSYyAWTlOrIvgzcoL40lX7BxXEAK08GyfPcOFkF98UtKwfrMZoBtnXkvfa48wDxYiiTDwZIj
pO2j66yrAFYvnYXdSRXfmyUpgAVfnKv/jGPHalaw7FNdH2BA++2CTNZ8Zz5lOiYscpRSbnGve8oy
MxYc/qi/aZFl7PqycHf4dfX3tm3196hdDvdmbP7tuFZ+kl2m6F8GRVha7ktbC5bIdWLPAuekjuUX
eQXN599GTvIp/e3sbE526zWU7g3rFFb0Yg+1nZQSgRADy+LcQi8kb/yTNmlgQAq1If1quFvDeJIL
yb4wt2yAkxe5ZfC5KWXL7xV3Y2qByX/xqLfVNkBzGLLLMHrLKXV8NLZk73LaxLq+V70aReM1ijJj
c2HpOZ2M3ii2Kwy9y/X+kGOrsDUyQA7rgJ5jrhSW1a0Nu5deg28ny4pD60CzmeCsqqG+SKet/Vpl
eFcl0pZ+WQyUhcTf/bKrrUcUXksgbWuptmfd60DVwQ0s8+/X/qmnmgJUZ9yvfTJER6MGcI/yde33
XBJEOJdofK8EPhadeR3ZtDz5anv4JGe1O95KzTEv5qwYez8dZ1RK0zeTLOJPESrAPh9CBz+xLkA0
30PRIHsrC8OWoQHI6gPfjLJ/w3AvrrTiKrFmEpEGn+Y4OpV9+3eXqbBEkMgz2W+p3hK1dv2euILU
RJecOKfYqYR1X+6nETjqZlLG6jyq6v1qgQLQeLxJBTHZ5yV2de6sibuZOvEyS57KQ1VF9Xn0h/ta
aIqt/Qn2GBd4gDul1lN14xd9eD+z69q1Rtl97HTFiKuY4Snq059LNEI7wkVZCHP5LXxuIjwgRPdh
lCIoKieIQ+ulXzSWwae1P/az/lCKrMDYBcVtbkvQTUqxnRrS6zvZ5yWxMP0EqrBtrCpCFYDApTOr
eeFsiglRU5VJgZ6nyVGOy8MQgHSHeIOeOrzc2zrwPtusvFM++FBvgm0SBcmNfHNyK/twpPL7ux27
mIxBkCg2rVcmNzkwWiEMBXnad7mQ04KhtUysRdCUJ3m708W3COmCs5/CCVou6cpTpRG/578+Ft2H
Oivqu55C9GVS5+zSTWF2kU15JvtYoqAH9V8xeGeQPzdacM9cIBoN4uTpegXd1Vzk3c2cYpeNYPk8
aBe1b7r7IoXjOGRp8lcDvNRt/OinlXs2Gj5q+USdpDmTyM2Ptl7or5GT/pQRdu5fSj1LviBFjhIN
ayCZ8xiFXhWyOPh0safW/91URRMUxvuoZ7jvwYZd92eUQnW+w5Grx3sN1PmdixjWsczLAXheSpUt
MoJv6uDcLIuUdNQqWxu9sR9too34h+fla4Vh+X7qUu+qTxVAgeV6jVGX214FqOqmYjcVo6ErpXZl
HxuqCh0HsdMcRYxS0V50eUVgU4MSkH25jJFzSB9hlb6IrVqUJ7ep14TKjpqkvgERqBx0sfuJ/Iq9
kTib0D/cJ37kvgcayI2eVH36wSL/PUTGqUWj36I+AwZo9eZG9slDzG41a/v8IlvRrEM/bVJ737bQ
6kYwVdcuilhvFO0ZOxhMXX53yQg5iDFJRln8OWPNc8g8y9zNI3mGrdmh/Glq41MpWDdj0wnDBDCV
UMe/QT/St5ETVI9Vi5fmoCJ84HcNtiVR5GyDNHK/kkJFZC/w/wattwuS6ZrPSo1TN8TUsKjHW9dX
KBhKFmuMVldU5o340v3qk4HyoAz6m5y7Ml6XuctlMoRQxJXVueRug122lTgMidgYkuod/yn72DE4
rN7hz4HmWCEda1OeqR+jPiA71jC079bryM+IEmRSo0Gf954smo3g+c/sWGx2G/zCnRpuE5KAF9la
fw9QtvMdnOYfkXmNdL14a6o+ejTz5nMWu8XnhHz5OQAwswNhW3y2m1EBiZtDkBbNzmrijc6+5F42
nfDG4iimvOYoGzRZkcKzIusotZq0ycIyorafeYYrD36Z/SO7e9iMh/F3FLJEH6K0If4QZbdkgSPP
m77wAryBSX6/VmcE/0j9p+Va+qgeSsPHrKgystcCY9admYXxsfWqDAUyP7yLssIFUM5o31XOk4cJ
oxwMRFfqtm+uQw6nrP5ugVkciyQfjh1M8NfGnINNL5TLpzFEcybWvkBWL/fzXIXXQgsiIGMt/1H2
OH2HtrCEIhWAYmiSm09TbwID7RqfhZpYjLlxn24qUfeCrQmYOkQ8d0rxaXVzlIKLfwJ0FnFW7Z+K
JAz34+C9n82/z9bR9QyJouFpBNW+//+IKyZQELyGj35mlvpnd4y3VIUmsIxgv1UkILYxekZfey17
XnDyXnWcnbH/Jx+ab7WCGZse+i64isB9LNF7xzcbGinWABG6hVynUNRqY2bCprfFnGNT98B4Hzr7
ZSky9+yQLbNrUQ1Nmmvndc0n5IUOrOwx7hzM7tibtX5wgcd9FaCltvKC1wht6ptd+xS7RL+azrzV
p6oCTlsMZwPblKd5yq96UVlvhhupVxTZhcCwQd59KoYTuqagg0UTm09YL0phHGXwVA1UaW0cW+Ro
UI7PeR92j3LQ1A8df/i3pi+wq3LDV2Sl1avZT27BSqA/j73Diyj31KttmHNHiRy071zXStXuCshL
088gGet9oKqnos71Q2vA5ks9LLUggGmbKHGyV1uzxucqzzZyUErjQIP5bgVkWGWX5oE7rOeAHbgZ
HPqyqb5kbN3cup++gcNlKeHr1oXcSPPQjBPbLdcPDgZEk/1CwBlTkswkU19WLRFJzymtnpL7b30R
EmOHHCHEu4+CITLQ6rNhm/SpgX2OBVJOHOQ8P/VZw1BYtdilY2O6K4bGejVsTbkMVlpiSmFZr3nd
zI/IBZ5kS4nowny6iLr5RfaoWfyq4gQKaJwhXUMsxbHD4k5eS+tJR9b4Bh5kU35SG0bQnbCyo6IY
57a6nygXryZNCZ6eGRsusHNFls4H6G71FRiVi3CaUAfCO1fUi8X46NaohItOGRQrcGQOqmjLTr2L
32OWOWtkntokeubkiLdeckl7vW+peHM6B9yPgAK1s96X8clUcppyRB683DK9k2bqzkmlOB9W3XyB
44HBuDyFkgyzT+vx0Y6z+vzn8IfI5XSIHIXX4zRtlrY/GPMFrYZJ2cpTv8L+AhOvc279tr00hrwI
d0VaA3ZrdBT1RMmLKmsZLkaasi0PS6Q8rXuIa2YzxxtJtJF9aJ66zQHpgl+EiAAW94JB65R4PrlT
8k0ixf4QDtEbdZKDC7ZsHf09sMLP1sEwc6dTGuffFitJeWEZ5yk6pi5Zy32AmhX4IJb9aof+J/kz
Jdm7Tcp3p+luxqiZD2obWA8w1XKST+X9EqE7SXDA8n3ariGuVpkP66VQO9gCs9hZc8aWftSjO5Mc
w8ablP7VGZz0MS7msxyUXd1Y7F3Pbp6qeO5fvcBGJsaDWCUHpyEb9wX6BYduVIf7Xod4ZtpCPsxL
wr0sdeOfWtwDfSWZIM6s9BqMEbSfbTDmzoN0Wek9YDFDOXkIhaEPJu1XAq9EZ1H39NMSIgc2XtYN
d+82EJMTauceM2OpOhYnJNSLIHG3smnYybiLi6BeRtU+ffTtQXsqIkV/MkvBvXF+6Tv7ISIPQorR
7ENkjoS+s2z2czthxAcxdIDsj842UtBhvpdS0EvoBP0FIP70xQ2R6jQ0yycXSdgfVxRheCBNX1Zh
6VJDBMiIbb5vqKxng1LdTMuwXrD1SiBZUz2SNIu+QxgTlZhlMBBsCtsd3squrG8yQMaDAQRAK2gZ
SBiY99483JBktl5klzaROPG0cNMUXDoUOAu+29MjVEITTT1UdHyBxJAHU9Wcc5dEf69d8gy9o11j
dv5NtuQ1Sj5pazmCfSGuJgdw33POVqP8lF0y7Pd0YyIxv3wwosiFVtYLjBnhJxv9QjihEpC84JBX
NLNaJtV10j9/QCavAOdEQJ0RtEFB36+z4zJ3xTonGQXYkhsDiBRZ3yS/RtqsXYrSQ5EkFWlhzbsk
okuOSy9Qr5jBwcs2g6pbHaz6L14Z2mUplvlu/fpHszMgkS6j1ZC/doaTnNPR0J+aDhZOKcDwsrZY
VtxdjRP9q1nD25GlRhksR2WpsRbBci5qhP6zqmGBDLgNgAUFNVQbouibSKHAvIjNm9qM2rSb7DZn
dRxU7OAZURC7nzbLnKzxt6jgajLtsszJWFltw6xGBPhcRsWLzCAlfQdBJ03iw8KrXtsyFyVj5Flu
T/WWXVf0HijbcqIcXjNX0KgBvMnUkZ2SnS1dikGL/JCUI/JVy736mpvfIRZ1SKRg0eCpz4LSezKk
LJFp4a62zEOL7Qxw706mdmQyJ21aA35k2Z3WdE8Vj+99oRWz7dRscXd1YXdSTNFufo93mk17vcaf
7YXnmCEiZoeecSgtFkhl6775HT6z8hCSDb9XFNe5n/TwoTG1+g5rOnRQM+Bv9xNGK3tXIz8tg2Wf
PGsKkqvReFyny7Plug3iLWwV60NSkVQEscKHyY9Gneyt97qHbFDNIdw1ZWlgVGcFJQm/tLjw1you
8mw9VL4Xvg//EVPbNSNBryV3vRBZFFdYQ4wIkzS9Sa/y3bS+oLrWeVHVoDh/cEaWo2LAIIlzfgdZ
C+D27wGc4X7NWC+lAIqQM+R7Ed2B4lTrAAeHQvNxJU8ifJe79NNcoRFFHu3e6dDin1NVf8aKbqv1
oYYxXH4WGdpXGVk15AeTOXuSLZA4n7OxrJd5GIqgE46MzEUOYgA1oKyDZqO8ameFzs7tERWQo0qF
gL0ncFGyqZuoQycmiruF/IGiCsErvWZ3KJryx61nVJdDd0bzKcqv8J1AGiHHFl8634BqkPnzrw63
Gf/yoRUePgRpvhpflvYS6fm8cbdYocXkuNRq6+i5ea3a0byaKcZ8EUWcQrQ0RePXAj/961TG6ODv
0Y1uo71srpOnpoz6zdrpxdUWsEFwkV3L6BqtqED9FE/j9j86E0lKD/u1a+ioPeJxfr+crX1mU8Nn
clKMouMcr7f/NVBONvsLBT4cjMSVBoRGzpPSTKj1dwhLWdY5JMk/IQuR4Mtg2cNy+D3qa7zGqFEx
EMtAkKAXGOlXHhBGc0AstIHVUoQvrv2XXsTak4TnllqXH1SYmzs5Jg9e+UMVAbKBNux7gIwPtP6T
HZLtbXeCI75Zf+sWL5ad2WX4won/DlC2iB6v/xUy0BW/mTybdXejo29wt/YvM9a2NgS7OsiS58F2
tenkTX11bvP5qVcE981o7tOpzr6kGc6AkRZ4V8cJ2qvbFvW+mPGyLBEi69HG2Rr4jt9K17Ke+8l+
QcDZ+UqpNQATM7vnAb7/ZwyqNs08O1+zohuPGZUScAeE2eDqvByzmy7TtDs40pjUi7Co0L4VFuqT
6N2SyNRROpLxUDljlBaT4YZ9zm6ywID3fnRZqDUfTrvRC7elgliO7FygdeCb44+hSy8LoHGfDKpy
MkyMBAd4CAdDFM0Vtf3HVXX/QQtr55kc0c31uvqpcVA7vQVu5MOkyezrnIFuAO4FQ34a45cmyt2N
4anFHmPEOb9T8RY+LOiE3p+ofo3GZ1XfTBArP8dOEqNUhJstCVfjs9FW7qEDqUrqmmYwGMPG1nAH
GmKLkhov9/0UG4J3T0o37Fysp2KEwLCXczFyDzZJyf/X5JFeQNBr01R1zceZwb7vjPjBc9LgFFO6
udNC17qA30uOPlhxwTKpd4hvOp8Q6GhRXLYVuGG5tYMYbbEW6cmeVhrZLyRccASTp/IQN3rFHsmP
dmufnBM5nrGpKrfb+hhFPw6Jpt/3PIlWtKw8G1Q/3A14SLK3/wWj7bVKvx8QqZZdK2RWmeLoQyza
wOa5An9wkvpzQYFjshdO11WwboqEsp3Z4bIzITWPa31vqzs5HlU+kMjQ+ecPjTvZTOc422dTjQPr
CgeR4A8PRb0tGO9uL5vysMRMXVgIaOD31m7MnkQOYJLQ1re+gG+kFWDpmD20FCiVh/xzmvvq49ph
AV2Zql4ho4EcqlQ8ReBh3oa+Oi3zTKGJCtDRPuhh38GpoSn7MjOtLomjvMguORW+4bfMjJElygJQ
46GrvA3I0B/mqWsOstnp4KyrHgUG2XQb7ZOR+dGjbHnPCC6bb4lfdY+Z1r3UVqe8xc3o3cnrIZaC
WlmIqH4yPM1Nr/4QJ0URLCfj/9Pzf8QEQ9N+icihzW6ABn9cvdkAAPcGdPlrag351U0i8GGAsT41
bvhj8JDxN+AuowRe/dXllMVnww+wNeqhEwazfvKbDgXgQmm2JtrM30vu7LBKur+j2v9Wu3l3b3Sg
rieXTXjs6tl3H8Y35k6G9aDY7KLUyAE0ghHgdzWwP/ng51G46tGjcIX5Tp3m36fI3I1AyT7bVBdP
FhjZY4Xaw1fTepQXrBXV2ZtzPpxR6x4/xSHkNvFBpWoEqJ/UHR6I1fhke0CyPSSiXpNgPLe2YZ/C
0G42UzqylW060D6dYu7ln1PeE/Kvy6b7kMedeVv+1uJesaKhQyhv1E9rXx0mwd6cqMKr8nL178tb
80yhx4/Oi//QWmuMB1he7qwdZeVw7V/KjGJ0mEi0ytGgMx+AXRW7JlDL25SG4z5OC/PVKbDzU/U4
+JmRYeSBZP4zN+ljUHrdV0M31W3O4umJWgXIZ74id51tJtvE0PQH0/KzTdib7msAumcfe3N2zaos
uiJ2o+xd1dFfC7eiClxVzt/BDhmj7BNqJ/eeSBr6Ips4t+hWRSQX926bkkP03UxbRlBUp+3IyE6I
oYigdSJ5oh4uZWUehazPWpqbPDs5t6MKa4my21prK+eSUtYaJ0fWGNnEAPZXMW+t8MmRnILcBsDD
12Fsg60EX0gYRsZXaDe5ech31IJdlxclfuEoz93JGInmqBIVjKadPMquMWqa20RSDsc8BzMV3jcn
Xj8BfhBlclRMrbrPCzXvfyqxon8zMr3fY6kYwsaajEd5KOFt3vQsP9ZIyC1dsj91pruKFd41Emra
sss2MVLGewLpMjFdDlRe0h7lJXmUYR4CDy0YfcfdlO6wJyPe3hC4yh4noes/TH5z6Mm1brtozB7X
gX/HykHVABzoY86ylWFan0NXVJL5isii4IzYPwuhnjMoZomonNIf87Dvz0YzVo+JS9I9RXnwWXW0
l36ovbvaa/R841QepIZmdPy92qq/TmXA0isDltiWZCgF0rjfyU4ZVPl+bW2xAi/OKbIvbZgA39Mq
y7+W7gu8Ku+GO5p3GwO8cneGEFedNF76uVPiFlGP1XCajeqLDPQoTgPBEBcYa/cS1G2E8Z6IS6ch
2lsG/0kyZoZIyfsrH+8UK1cPNZRWsUgZvuZ9hDZonP0YkcNCEzzPHh30IPAjDeQyZomQ4Dnb0T5G
lGCCNwYw+NDpoy+RY3ZCUdu7Yd07vLkemgx086JHO1xD385tveiL31vTrvLG7ixHLd04c29VL13a
qY+dGX8piij6gkuXdiwdF+q2hRHjuyCjFl0Gpwke6kpPrm49ujuTnfD3HqydFGRSoLqxKw7hefL8
2EtvvLqLgOvGzj2/NL5KcfC5G8DCaoKBrFrJH2Ot0jr3/9c8vDmGg8ZaHAdAp7gPzeChDSKX/N1Y
3Nt6VtzLfnn278Eg80JgQSJEDCCb455bMWudOjSZdhrH9KuTo0QzaCVy7qAjPIGJCI0YWytxhmgq
zLwm9HZ/DMjgaCi6I1ZIyWadsV5F/H7XJPt77eGG6DWSzOnzXLflGQW1YlfWfnHGuRGRzP8h7buW
JMXVbp+ICEACwW2S3mfZqb4hqh0IJ0AgzNP/C2VP01O7e8ecs28IZBCZZALS9y2TpuMlloW9GWWZ
HMpBNYfULNtND19waB5CBNfEN3k2E1hse4Pq3sukOMGGZJKTfalgrhEtaie9lIUZvcOYzl64QMA/
KQp+C7DJWBPXC2WH1uW+kaZ9ga/csDTsli4/NKRAgINSgXgKN3ziglw29faSFemA37vXRSokRw8q
rFA4tS/MHGFTkBo13+oz6cqB5F+AxykDgKcBQTN42p5DfK6moOd7VRZ6EOSQWblMeDTCjgVFCMIP
EIuGDhymx9kAeNgEprHs8Aug4Dae9VOpE1jNzS88WEl8ISmwTLpKHzC/CBOavXpRWm102D4m9ndu
wWxYlxAAxLxY786bj+JaSSF/ZO5Y81BPMkAOrCdFxt333DUR9TCc7kY9z9kMUFfduWPLzgDASqwB
vfqvrjFucIcKYZUd0l0EMFQhO/XFgHb2tACqnmwfBogKJlRH01f2HvZSYJhkYXNDkB1qDBBNfIvy
ArKAlHxP4AIA8e2HrO7tU6ftJxS3Fh+KsoqLjW/aOSIKEFRPEJ7fNtMjXT+Xk8mUUlr0WT/g58f6
3Fc3zH2h9vSsS3O97pty+Eh6HN5LJyuEfBLUAeBLk8djwCrQqHSRWSM/ShZ906UBLLBHsNcfmsQc
Tios1CNx8mTDQA+HsjwalVv0D0l0b/PAhQpGQD43RkbcC4zBlrM+bigdMCYH1w+Q4zcz8EImR786
NfdVXzcPo3oZnLg5p2MEsWEa8i3CtvApjm2A5qa6ucHFhGdRV/WPumbaqwrCtzEcvxdzZ7wsvDDt
jxq61ArHhYtP9OmOePoAZ9LAJjlG+OXi8I5/GjR+CgGIFeaTxUJn3Q03NcDGHNPFIAoGJd6nEsCE
Rwd5vaeog42pPybmQXftaeqDrGBYE93HXsEq1lnpH8U11QtzR7XXJb0BAMbahi6+1fwTD8bal0ME
BQEHb4/dL4BE4FDBorUA5rqjFuMUylkLMsEUNZbRYj1LdohQMhhxdOO+orkZeBCD3EAXAt5BDIrC
uVX3VzC6mwezpHzfsAh3VWqi6A/0UoZQw+ANAFczME7fqaO+j51GVmtkNzrYl/y8r+/TV92kj3Qs
SFanDqiCU9LYHNvvvdN0R50hhmxtvUo8Ku4J5joV6QH0WpCypnxzLSB+ZYUHkbnpDSmgZQs3NKCC
WBYu8yIGZOknNnZGyWbDQy9s56QhswgsxRuldcYwlSUWyFzZZEmiyb750Q6b8VFXGJmZBq0nIXM7
tYecY34zdbeh7gTK+5SInl5LbNpUjVdA43KVpb1zooPAO0tX6U0GD+epXhci+DjfoQO1j7upjIbD
vBlVCeJYQvqDqFtRgTqIstvVEO0uxV7301XzEXrP701kkspzJwk/tCyugAOF+HgLxBQsYYr4r7jI
PwEc1uE6/6BPUVY/9DTv3mJvYuCFUfrQ18OwVlYMcfmm5YfGV9umonQBk3OIDU2bDKSZs6FYuK55
ad0bdJ1uFY43nFs4D3F4Mi91VeM7iIwhE78R1C+2oAbBYsuR9U2EFE7HHfLW99SJLqd1+Xc5qbti
r8usAoIqyKf+uiwnllJFFZxGZFStBxMpFOqo8E16JcQ8oceYZGrvI4PwqZeTLgnksq+9GC342MFQ
2aAjv/7zoH5SfpwOyhHT+zROB/m/OaiHOjesEpIGyqSIgNe2YZ8RqQuqEv4npl0gbJ9gEQkRhugE
4hLWhNOm9TMAtt0o3c51EeCJECyqu6Wu0wM4oGjtlANWdzWtJ3WdVUwWowxJBAkLBRBpsdF7ehPl
BJaNboU3hmX+aLD6yASc4e8iYoqT8nA3Ob3gWN2gu8yjlE6eLRoKYOdc92GUUnYQFikb8Pz/Hnge
hEWdBxrtca7R48yftaqNdMfJeP1Qn3ZY/I9lkuyq6Rel7gRKAdfl/nt7Yf9rkWAx03V1e9Z9W/vb
QLrsBlCi2pcgwC7ufpmhC806ThUDdxJ+m67d11di9MHd/7IDp3DdUcmWs4EmqFx7CCWWZyymzQes
ZXZEZM7uDpHQ4Ik7AqNaCkgR3ZEVdVcjVOBb29Hi0JjKfWuRWI0NK9lmOM+bsSPDWbBV5Qt+1l11
m64egRXaJBXIInN/DutDG4BzDMf9HPiY6fi5WY/Qx2s93Fyt94RV/zrch5PNQwKVf8U9kezvmaXE
89nO4OThQ3ZK56IABn3IdIcpuzWnp9qUGqso9vNgTmfNrfds1VzWqTE+9SZtaKz0iXQrqwOIfodX
ww0/u1ln7e+5tkl+FCnwL7pKp/T0ZqpqJAyY7hk6CGjcizOgG7Rhg1nXPCqiy2iw+Jl2WJ0i088O
3BL8Oa1h7EzAkNnpVpaM1SpKarrWRTizI/fTW85Sd7ZGJLINVotAt3YgkAGChb9rNA2l6s4A7sJB
OhmlKs6sx9L5pJvug8FRxR/xztGlisoH/akyC2h2BChfe/y7QOKp4q+UdCbQGlMRHrb8eN+FPRN2
oVx41HvQouRHiIE0iGMDMCmcz1ZM3D3oxD82ZCo6Y1sVAOCi0vQNF1KvXvmj3NVR/Z+7uuv9KD3A
b8vzmXQfC9CUALLPCkGIvz8C0yfWZcYGE1aQ9aIxwuiYSuSsfdrHx7nIp7pyHFKQAe3+qqzO23zo
gqRjJhf3PnoIfQzrSQI3FliDTEPrQ3Tjh6F13dyg+yFS9DklHlnP9SWCtfL+KctcjWvPyqEhCiTN
PoER4l7v/a74v9R9GPm/DxX/6WNkMg7TxfwB//swad7hffK7Pn/8NL5dgnU6DFd91P1092FAA/jH
qX9t+91wHz/qr/1/adOH3s/wS60++/2McBEDs1dX/Mdn+vfn/fXsehh9qExb+BnMY88tc93HT/Xr
SP/D+fMMoIePP9Av5V9O+8uu/li/L9f2iOcVCyssSXmxL6eN3uscJ/9Y/F0X3W/Ck+313h+PnbvM
/T6c7Y9D/YtjPww1f9L5bH8c/sOx/+Js/+9D/fG6tIZxg0A3RM+nS//HTzs3/M+f1oCbSgqmwj9+
6X/xpf94TeHuhwjYv70m8zDzNfndsf+f1+OPQ/3xbL+9HvOnnK/8H4f+Y5e54cPlnodyoUnG0wii
Li1s77zFgAnEecDqOXA6Ce9R4MotwA5RGU/oGNWCbp+K3F/pjrpubu1UAq7D1Do33EcAkhUtxAHi
dhoGYs0/BtTFCEo9AaT24CYxlnCskPWyIr15MqKiP6YiMiA/wYY3DwnupuD2sw+DYcDnTHJR08bn
rndMMgble5T0hoPGjkV/PmyKKJlUlaTh3o+IBoDZUtpa9966oz4EMQhkJUW5nwdwjS66QMr5w7g+
GaGglsEHNOz96EVKy10U3dgeqo7EL0gBV8gnF+4x6av4xfWGL1BrhqfQVCoSiDmAdnjRJeDgoRwI
QpEulWREBAqaQXrUKHs0O58vBPQJ1mVdTUZTEMPa/7JLw6i2gx7woR+1at7VfRH+kBCTSyAYw4Er
BDjcgU4zVCaWnhsam/CvyGvJSw4zZ+SFykdlptFr33jePo4T+MDXBEJGIZbXpM+btW6VZa8CnhrW
XrfaPX/ukVC7uqEL/AWSmtaUDhWQeF3kQLe/g9j2BeJL1kNsJlBRj/nkhVB076zoA6Qm+Cav4YEV
kr67MCjYXmDCsOeqoAffLG2+IgakBSA1c557lBCGOUvrXde46OBCzln5h6aBIeo0TqkmHWGEurew
9PBPCEy+hIBBwFXK7J5CCAMZgj8xRB5gcndEsIGtKUzPL65Pgd1roKM3IiDDYuE+w+jMhlhjl8Mg
EEXXRTgaMlEAFU3FKvbCDWDn9hLS8s6z68AmEwYt4Y9W6EpuxigtQApCZ9JDRzcHCnelOxcDuDKQ
UHJ+tA5jtU5Uz9e6czGCPmBBoWWtO1NKyQoqBva9FTDUdmX5KoIkrImRTStbZZAA2ejOQlT+kg6m
tdFfgSCoBT8lI9rqkTPbl0ssm+VWH0sJsNlCOWTrGnDtcqoYEX98XPg2qeJYIp7w6rtwbfGwzByL
1Hj0DQcWiVN1TMtTQnvkbMcxeSWd5FsnrbKVbo1NWM0bUJ/f6VZI6H0F2yY8U1F2J78Jz6bqkyXz
rBAG4Eb91IKsufVIB+GdqShIY52L3Lsa/VA/kbaWT2rIgygR6UNSGy8UULMDaGrjhopUBKqhPZzo
OtiSq6Lbp75bwHIs/wItwPShAUx8k0/g+cwuwdrjQ5esgfGHzorvWK8qhTbSaOf1URdbQmHbgFci
nTx0wkE8CXBJSwaAdykN8eSYKRRDIYKwz1Iws3C/hOtK9C6gf+Q8ZDWFFpFNbwQY351yIa6k62JQ
jG/MjNS6iqDRrev0RuTQo2pSHwGh6Vjdz64QlUdyPIOQLYbSDXbtX6RS5pH7STw5nD2MpIO0hQXW
Rcr2dsvxdw7dHsFlX2DLoPZ/0BvdxHHr3ouNmb8PErZkMYBJfIR5opNU8SMg2lj9Mdm+ZL1A6gOm
l59EK94gswShnsGBA48UzaqJ6LBGZqECa2Y/b+xUSvhXT5VNKH+0hIhTL9IW+nE9EfU5Ul/bWKUn
uLq/9bWfb9waymkjDykQoPYyhgyP5dlHGD6O18Tpl7x1s202yHrDRBPdsPR3Atso6VVk5rkA73QZ
A5e9UZm7r6kEzRY4iYCkcty2nthntGE3t3bYzUgBZ7ZHxH11nSUopDDxyFnIeEhulsU2CXQGTzku
cN9l4Q4akgbk8LCpaVRtDBblC6goGCfmuGrdJ61cAHXVNNDbBkflvisEssylUumqgTLIsZ3YLnpP
9/EQI141ZpEGKkY8yQLooejoJS+4edU1CDFMhiYxAxoOHXRD7Zs9RAihLq3rKLNSpOcKmFdMGfGe
filgC3mebe/dBr5iHJiXpa7Tm6Lwiythz/BVTy8e0ljXggQFTMKfvJQ+JZBDOFdZUz93EwzUASHt
ZMiofoaWHpje4ABBMgiL81BE4uZbtbhh2bEZEsM9eZA0ABYAcoq46R4mAciHko32kpWmsYynbOBY
9sUujYDBoDFvJ7nfBaCE9SqsPTfwoqg7eE2yz6reu7We34MtEdurUPLsTRnpX01ldLd4qHEpIVyK
LGidLyzDQMaoIAMUKYd32oXtxgFY5gE54JiaSxWN7jfPcK+w74H8Rj5lDGsCGXub9rvMQwiCNknx
qOuA7Topu4IaYol3YJaKYkt4NR7NwaAbpEUSPwaWI3fIta2FWEIbkb8w2ckFnOokkDvypFhHFrVn
d0iEDOyoN6aER+Bc1HtUsHyLqPRjUbWQQdd1ypkSfy7plxlx2HqAK1kAQvVwHDx4fUe+DUdIZmV/
wZMp8FOjCCBoy7Zp5VrP8B5Llh2BoEZEDecWZkYAk6hxr9zpCtVwg1tVRpYvjDZ5HuIpSo30rl33
/XdnaN6J29qvIvKBt2syvoVsS7F2ARh2+wusUPtLjPnXjjZND0P12FqKMiWBC/X6E8nrcD9ICNaP
9hFCvhBD8cpHbtKVMiRwC4P7iSqSHZ0Rkcowgu0QE2Vx6kFSXHWqG1+NBnYO1gZvEttYFAXxr2yZ
Or171ftgxfrXyrGuwuhd4GhRisIafRLqL4Aoppu5bqhZuYosaS31UbrBSkZz21tQt5zroJBXLkF7
fCtNrJRLALOewyz7lvHW+ub49WIUrUT6s/MXoKIUDy2HyGnvm/B6txGJE8oAhS/14aRaFG8FzDtL
P6FXhWzI1cvYt8GziremtaKVTVW3o7VC9qBs8DgLBQi9qnhomEOf6tYDtgroN6a85txgWgHRbaDp
nI6Db542YqlbixBu5vFY2Ruja7KTXfXOQgG6KSkkNl21t6xGXjMICD2NAqxNlzs9sEnM28ZdFa08
IEKWvdm4lx46khtzTARcin0XLm0gGTW93FqdFBtWifwWg1oIMbci+pJH7r4qVPuaZjVieTntdmaR
Dw9eh8ej7mHy4eZEnf9sxg1MX0Aq2nKrjJ4gDfw58yGrx3I1nGE5n6wy2SYHy5HurfEYZpsQsfuc
y+6bTzv2oOAJg9kkRMhr063ei3LN4JC2sOBk+ES64RT5nfWX5RTWchiJc8K/XhwgnVSsvYIDOB9D
Mi8SsLoqRR/kkqWfC1B6JmUFefUSqHGwvj6UWSMQzE/adaks+eDGpITYVMPehti9jjIGUSB3T5ab
J99HR34G88t+HZkXLTukfq6JDf95Jg1zA8U2CGhw6DTGSL4YbQoyO7EAPyP1Garl5XdFJnl6ExJq
gwOVqjJ/tMza/eakzooxYr0Lv6sCOEblN9NNkq3psGpXCjtbtWWbBk2IP6rdOnQ7MZCuvG5J0FiF
hJVUD3AEwGmY8kGhNqvf8FvyJY/8Bh7Ydb1rFUYD1hAkgdqpcNPfUkiMPYH9yCB/wCEIVzViZUEL
4mKLIYSav/COUQGeY45fbl+AGI8HbgWUaRddoV0NuLqF1VICd+tLlTrD2ueQj49Ct95UYR2dmF3m
Wxi8+wdfpMnOjWNvX5X8u+tCNsbsjeOEdYWagg3h97La6ZKu15tu6jF3a2P3PU2J2sxVc7c4Uu3K
T3u8ZCVznnK7CKox7x6KqQTvyXcS28Opc1oYWcV2HRDAwHa66A3mAem8z6NN8zO83corPFCioBUy
3+hiZrTlNbOBb3UpQuxTD12lG5HRB2bQaEOAErIKGGMIEhU8Ustq6JpFKol37LjqnhV97NtEfgcB
L8ALCWAS/mYJT6twQT4CGbzrmDSfi84CNsonX1uoZ7O8gdZ14lxyOVxFF/v7qDs7IOYHZuI+CC+C
uSDygl6gYC4/wd6AV86n2vsuXhVDkEdjuYbXabtzCOAFoveqF5v50L0gQObqot8XatVLrJljm/UL
hlnFzQbJ4uaBWLdQljPs5joxpp/bnrH9OITdTdenNL45bi3AzsBLOuh6ts2gMHjSjfDe/Qq53hzQ
2gLC851ULxmEQfY9lA4DOBxLrOCT505lcGkPh+eQiWLpxfKThkZC4cyCWJMBGwld1hsA1FBZxtGm
jAlM6dFF12usJWwbvZ3lt6fKbOMDMYDWNkI8ezGr6ReOrbozKwvjIRzcC+7p/E20UP6F3Q3gLlPR
b/1ViFmpoEfDzTlmU0k/7EYePcDKojjG/jeRJ8lBJbQ49k59tZJSnorIYvA4tcBVt8xns/azSyvq
p9KFZEjnldexK/9SbLBOwhHWCeRXZ5UYRh20UZzcwpQ8lJVpHbqppDfJkOH7eWqv4VYe7MxgxT3h
uMqs3TuWDUNaR4C3kDH8nrAkZg7u+CbtrjVs6z9bpccXEYw/LkXY/tVy4q6Hou3xH8jo65BJ+CkO
/iF0eLGqqnBPadpvU6wcDsJx2EY2MJDrU8QCGPJHZe6xZaTyrd/4t0QI/zsgPsp0QDmMOnAuQK78
0nsEK2vAgF5dMAEDhRzTxsV5gAyBJq4V0vYzLdxXo4ZEF6T2F0UpIJUbwS/EttrxnYXmReIB+eD5
IaSlHLxhF1D3BcRzqKJAiRHcXYGg4qQ0sTI8VwKiMcCJjpj1IRIh0qK88v8aCRxx7XUhuPpuqG5V
YP0ZLQzxTrMLeNrOQW+6nrsH+FTjQZRUt76DhPnYdHFgg13yJc3JMg0H+y1yy5MLnXmsvSB0D85/
uBkzz30FDAYEbFW/uyXDSt2CZW7VDuRhqOrPII6GW8zlrG0s5CILFf8Kh4tuoXgZrbnNcT3bSj32
ff0p4zVApEBaPoajbUB/Cta/eNbswIkJt/CaEmcYsZYr4GIgISaTKzEr6APY8fBKckAUfSL9t7aq
vzbA/XzOE3XjIwOPqcrts8lhX+NX3Dgrt8khxZZ9FWnjvBHOayy2Q3+fwkfgyuL4yYMmMRz6rJc6
dq0L4H0vulR1lcTkI2sWpS2mjGJ9mbFE3IQYKpdFsh5yzJrNAe5UeWw+lbT3Fib3m0ML845lU4QO
XGpEuC4kKBwCRnZLKH716ylNuxNTitP/2sM6+QbVy9Ah7Cwi11+kiGWt/YJh0oJHtbzMlc5UDOPW
XSItWi5cSPrBfgwqeiBOwX26hXSvAnzNrLpPQI6678Bc3Hemmp9Ngo3OP/uYae++M3SGHk0fwLOh
OPd2Hy9wvwlgR1x2zSv6pWvD6s00k3gV2bLfaSsrkPTdGkpmC6piusRXQISHAB0Fo2sV7mJYE1zq
HgQhiPfFn2OsCsVQ+c+u71agvdN8U3HPf819MO5lzT8jgEYD+GqpUw3mRl0vteKwliHWe1qF2CCd
eyzEy4fquSsmTwE00iBxr/jCjyc/DztCiEYNctVPpuVezjj+mlm2G1Izv9p5VVxT7sBtN63edQ+s
cCfqe+wBrQh6YrGOSAR+BoyDrmFlWwhejtUmLvzhMaxqWNdPsmU9XAXtfBCfMdEESRTR824Ur4OP
AJfPOOJuLCpfUztPlmFU0p1upWb7YsgGy0+eJS9Zd9O1oV1V59SDxnDYCuA+ILnR7PwGqDWwaIul
ygnIKZOGJmgY9AtQnZgI4icdDLy4jNDINvig4kFvakI3g0qssy4VNpdrWEhvsxh2YL7j4q8I871P
drQ1jLh5Hx0b8DNiWTsnDv2nMlUXiJ0370Cv9QHILd3JGyJ2HIecLyOvSd+YiNYa2Gxb4FhZAArB
xY8w3F2Qp/1nj9HBX7TjwtmDfPhsG9w+gDtJloLI+HNmvIIQ0H0ilBsrEFDdHeQdi1XNW2dRgz6J
xVrhBAo21o8CMoi3AbKw1Gicx5Y1mNIT+U6EA0CgXVer3ChAcsa3XAwERJ8yM0vMBTzodWmSr0zl
upLx3oJCwnn0fflSuvEBkJT+hqV685LTSxEV1TNDkPMRdxhIFah17TS8jOHwWBa4CpGbqaUd9RVM
5828XDSWITbKq5wDvJkL8D9hAQU2yoPeWD6kKmQCmSzMDVUaeKBqLqOqz9buCHNM3afqPOAaTeh8
TYd1g9Vep0FiBft2eFjCguEnH8sxAYgcvTbCJQJHS2+Aqkv2Yeq/3S05WvdiiESAjhzjkhsOf+Vp
CKsMCLa+6rrChqf1hz3dWgj3136GAM9HeMXCHoy/uHZtJDU9GH6XXADHdBC7TJNVDCbFmkyiBWOX
xKepLxAaSVDaXbp2NNtjnrNocgjLMAHjknqBbjBMG6ECTOWMfgl0nnrQewyR3fue/3Pvd61QTD4x
fYuoyMTUkS1caBN+zQsE7cwwdR+h251vhhILuNKlcLwdIYrBRi4+T33BOKdYF04OHQYoMKSlwJgT
AsR1644XyA93eK5C1ahzIGNFp4b6nw36CJubl0QlLzFrACriCXnm0A7b6KLMbfsZ6x17Uwlk08EX
XI5wr94bwNBejSYuA1Faydfsm1MS+sUBewJu8lh2NCO39xzIvLXHiPkSpuODEUGuiYTdczHicSEb
qqDr0spVmHvPvDJZCYZkDEtzwyTpqSiS+EyyUl7w27Q7o44+KTNESVdNmwhLhR33+CddlcdVuY0p
3AXwv8SNGZVfYFfAT6nF6cEuRItY5bVz2/7ENdUWlLT+BM8blIEe2UPI181xs21iGGdByA2x9BqM
2sBqsEBc4+Ex7gegJdVEGOE2RKBp6VePzOJqY0dwCMpB3r8mE6jOG0Av6oyhgGgBHt6gCdrPpa3Y
siuotdFOaAMki5cmgy+39jrTrf3U2Zw611NnKQGRt9OeX3wRyquM7G3PJIROJsXTvA/hBZtlN15D
zhT/2MmzqmJ73QjUM+C4EpkD3dp0frEfZQmVrelQXyGLA4XaQIaKPOfKyNZNJjM4duBXh/Bivh6j
ulwJJ1vAJRPPK791DuBawiFzKupnmGlEa2hxd1ddlUdKLtPYw5+UTdozAtQg00rkzVR0iZedfZ6V
9KaqKMrIuWR+d02jNDBdMEsRqimeeszVbgmB9a1GHZMsfDEazzzRCXdM8QdclpLEG13sXZ7u9aFG
D+W5AuzaRQwGEaLFY3o0CYW68FzOSTMugceB/MHUPDdwkpcgjEBG22Tw6pBJMhwcBNCeHQsPYWgi
I3ZBchigIuFZsjL+OkbfLSaMbxnIg6QwYBHXNMDEkqg+kYFHh4wBieXIuHzMRYok6ehGX2X3vZEl
dO/+PobmY76Cp3d9MmtBdjy9qdCvb1jWlQF8YeTm/qTXZcsHIq6Zmn3KekxLxn5J5JAvTerytUag
6g2SdpBXkuaPOo0t1f06oK7W4/Rz6H6hwNLSJtLBDYbcaWAYwIIWYSOeIgr8qd7jP/fmVqNDVoIm
JkKr4NI1XetdSkf4mD1F6nNGGYIJ0n5JGvCnxpYLTKHd+rmtQ4Tc0aFnMNKDRmB069NOIDIEX7zB
4QSvvbXuQEN7gDJcYewpexomW22wwJHgIDt4Geb3gq5GbiLZEkGRZJp6zV0bSr1Fwstsoxugkw/X
vgy+mCVhMA8xHvR8VV9o/JzegSjQUqfrqut1FZfs4X7pddFBD91IJ0twP2zYIQSrISXsqOdC3Kfx
PvQtP9BFm0mxkhAy2OpJEOnhIU0HcEB1q9d+z2lkPVuVP16H1nnMM0PtCp+D+Z11UB0Dq0Ag2g7P
4PDnXt6YSLzU5KDr9Wbupot5kkIASRZVMDdAEjLbED5mCy2EG7WhOiHBubgbouo6rYmLdyVH/htS
x7pubvBiBNtcIOaDuQ5BW3PXJcm7gK6n5S/MxrvQBtEVDUXXCHUNWOcg6u3hF3nWVbpR1+u9DtQK
yPeABvKL/PPPI3SX3BYxWcy9q6m3HouoYl1P9DWtu9iHWbUnkIueJR11far9uaC9Bvw32GzAfQIo
i+DuV+gLjJseHq2blkb9K23HzT0sCch5EPHUORVtTc+MtEC1lxZ8jFh0HIEiezHjMdn6I4iBVPlr
TJDMA2+Fty2GzjwYKvqPPSyhve3v+kVOdGz0u3qA1FR/w+Qbmj3iaAjoIekJCZvyEqEzhDs9IXF5
SbdRaMlAt3YGg/qc319gvuVBywzvCkwnQYqfivrVAQphizUmivrF0heJCqSEzQLJYj5RUAD/N2C7
DC235KhP4XDTWGc+ni26lfhVduVmvqFlRC8OkmF3BdSBnuJGWscfAqgoGsA4HHWjnUECfIDG2gaR
AvnQ+g3IVZkfQ00NRSg4NQ8ivSGxV990Tdo00/sc6va6zchzCNX6LqTmMrgCZ/RNIocvVsqeFiFe
Hu006b9wR2Nt8aIFIxUJEpaGUBJvKHkVPIYKGldPlUlAMHfUaxNW5JV1k8BgRpJV1KJXXTctIood
qT7fX+kIrZuQOOBteLtXF4Rc8soePlVYpi7D3K8OYwv767hKrqZwDtUPHdds0i9wRr84W2FrbCo2
uOsESeBPHnwgO3hMu31J1vlwvLsbJgruMC2EzZI6d44+GKpLkST+s6BQPWrxAeAQ/qSFleAUhVwI
Te6lqU2XbKchzz97apGlufR3m205FBYxEBHSDkxkcPugz2GkWVEXBpStYOe2hqjVpDSuNx1mqz96
gMEJi0ro/7SS3nvog+Yx9AHMgHzPzzGGlJJrbyN7aIEuAMJQujcSy3qquRxXodEXawRALKhFDNUO
0BAZ6Fa37NOzUuFznKKvCX/EJ4utdJPu3tTlxVQsu9x7W9CmIdBq3pthEMWTLhH8FhcN67Mt0/GF
ygE11mpNuXYmAh6ZNtWkZt3FXn/AhCrQpWqSsL7vTY26G+J4/QEk+h89pvq04u2CF7DCHXjpBVVc
QY3ehNWeYgAMDF79Dlm58eREhbkdOv+pHTLzpKsY2Ar90okTH1J7iYPnzQDqSqWmgEF5gzvMAKpi
aZr5Sd8A4yCMI2ZYN/3/11VQfIN2qY28z3zT/OYgpEXu95Du5cPychWafbOyC4Rmg/92QByO8mE+
y3zmnwexVKitrPAAUnlR7imYoHvpqnKvi8S0YTldcBkgnUBh1txjgiiHYuXin7d04J62KmMoiSBQ
GwjQK/NVhztwwSRRW7vvbYZgJB/Phv/tXiJ0yI9ep3YmgnDryM7x8ac3un5765e/w618UeU1LvbP
hr7r2rPCA0P3oBkElLjrJ+sWua1r3/fRGn82KxhNZDXqIY+vumEgzhUurfxgDT4/ixx5dzXwqycT
Y+ebEETkBNPjfqqTyOZbfu4HCgo8QWVL4e2hrYDcWy6adWRCT3aZkNA85ROFhIvkwDCJgJQDKRZO
hLX6MjMrcpQmZH/BVgsVzPi6N4FH05GCfLx0owz54xICPsghMERw0+qsNwYMKO97TWNvWASOoT14
fQAmdn0eCgcRlTgERYaXEIpkWM4tQd6qz00EzxyQkSBirYxxGfd19WjLCjbPoVk+GzZJgojS+lU4
WAliotuc0ozHQdzAmCEB7A3QjxZ/ZDrA8t2DvCcCR0gmhZ8GGAYtO2qVL0YJN4VKfgmdcLyShpob
D0IZa0DavIU30vaU+uwxdUEgln1ZbgqEiJaFTIM4EgM4k9ikudWvTQ7Tc10H46n+IQ/7p+z/GDuz
JTuRJWu/yrG6bk4zD7/16QtgjzlPkko3mJSSmOeZp/8/ApV2VrZOW5ulYUQQsEmICDzcl69VJjIx
KWRWaxJxYykBayh3TXuHbV+FiVXskH/od7EtpX4taaw2gzjZNlHj7CdrCK7nAO1zw0GfS4ZF/Sw2
GQBi+Drz8iYk78+X+3yCicdwPtS4QlwlbfIbNSyCD4mSHyBaDclsZAoOnMgXrUIdz8pAtqOrlYg/
hspUnoZyLrejOgk7qDAlE+YD12hSxXatcardXM1Uz1Ly4hxCVn+Gb+rn3qVOHEjKNTlbHLZUoHRg
mGguNqLl5cRL3aWJ2INavwCSaM27Xh0+z9pk4mqLuUpZm3/fJQrFrdgx6NplRU+Lsmgq9kSdNHck
+r6QctwdVCeuzk49DSezq561wFH3l9uP02jymhleqq4EhDhJV7q6SnwBXziPK9BfW6Hg5mJ8KxWz
ArwRGa5jhJLHZNGtM0Z3rlsbJ9+lnLQmlBRFkZ9GoA64eVEQbGRi2CI9QFx0XNSk/aSslyYSR9S4
A4NyrpT5tiWiD7y03jV61EO61idHK8GuS0qwH56xFOQMmGFF5i/SAsX2RsSjE49YbLZGQafySrZ9
US3aX5qyLjSPk4RqWDoU+bFdccqzYuT5UTzAkqm1I62SFzD2BH0RNV0fOxwRBapWhVbfz9rNGPfE
CNb6y+MXL1PUba/ocvhy5FIn9i4b8V4uxXft+ljmnXeRGRx1aBnQsCCczwu+NJNErxDlHlTRvN10
BvJz9ojs1LDSZAMYVu74srncu6gL+97+eaIoiydzaS323p3yrvjmH7+cpwwNN48cISvXdHpOdM1e
dqIHdJaaLd5AXr8PrQZeqM6Ysp14XTi7i/PlRV+Kou7yRi9FSaoApF1euDjy/jzHdvyiImUqDtUS
XI1cyYRYuxL6DzYNMTr6cy61iycqmIm6n7t6DrQZZZbnecAtOJVng7n73BC+p3Ouu2KD8mz9tpzH
UEL3HXSk4v1cHtebYb7tbk+3aMzd4AQ7S32dbYz9IeSrvW6S9Xlo6+/8rvi7OnGGOCBOuxRFHR6x
n5eSR4LDsjT+GFLnehupYkyKTb9OBGLPEkk7oiwG8u/a/K4OKgley+XI+18QR8Rlt1+Yc7CBTZ14
IO3wAq3/9uWdikEsXuy7uktR7L077Xd1//ZSl8u/Oy1yrBqXTTi48TpHxjKakz931/Kw9iAxZ745
UrGozuC24NCc5+yKU0V5u4i40q/TZ+AWqLn9qhR76lAvh7bPjuLiNYyh/qLtJOgut/EshqmYui4f
hXd1l5F8afe7ulJZMzdEVxQNL5cRdZfi5TKiS1+KYm8b8ZfKdz91uczvfmlQVBgDw5dM62BjXr+m
2+z3flec+6Zy+xK/rxUN3rQSu5dGUVwPyzaRj2KOffNbotX7q2J5FacheL1MGsYKCrsU03ViEbOL
qBNFsfd/bSfOFaeleuYvidoet2n1cuvbtC7u73/sivcRi5lc7IZAnQDwfLk8CPGpEX27V1D+0QaS
3+UwpDOLKSwjoNZdiUlClHNgiyuA8tcUV6M00ncvl6lVXOu30+36ob4MNNHkXbvLGBMHktCRiG/P
8vaRfzeO350b5BJeLPm83bxZvM6VXJ5W433xIA+B0W4kcKEu2V7H0cI+KvZ/GWtvzINIGBjiRi4b
cddWmKAqru1Mght78TAuM78ovqtTxVMEvSaMszaK5J0Ys4XYtYFHH3W8Xwdp0j/PANsXT1hbqAhJ
pPuto140D5z+eYxgVY1b+40Nut29eI/toEg/Tc1MGKDbOxUGqNjdOvPlTbfI8kpBbx5Fp4GsL/Ol
pZghD/31RMR/vL1KUfmm/Os1gufTmmU6XTrT1sd+2bzi8uJnL71V7Ik6cfR3RVH3u0tlaqtDm+Lr
69pe3Jxo2qXlpxA0LGuG2t+mW61mhQexgAOKlyVcOswu9Cnf+9W6EzOR2EM14m2xjPJ8Z+bKj1BT
63Pa44UEmVefAxg1j0GMp+FmqG3YdyJiMIq0wJkw1Mc3nzSsYr5ul6+k+DROZZIu3liWJLkSR3BB
H7xeHozYE5vWAP2vFd2+Ve/6hOz9yzdaAsi8B6l4KxpKk6H46PayDiKdmkuvX+UMVOGxJdUJRi6w
xgglxLH5WLcOqeRTfRBzztJkmDIlGeS7gUcmeq8Y2Y7R8zFaTJN1fh/+KcFahwRnlbt92xq+aKK0
cPtDg8gHeNvoDb/fTYovnqTYYAvBnWGdxF2KN7NNVTMCubDm2U+irk5ix8XFcm8a87eIrJoT5717
Mdko5cTEv4khnpXRTkmGjhtxPHlSz2KYNE5/THtcRMsyXWEo5XjlVNQ3y698MdId7kbY5NfXfbk/
CdzzDpKLL+ghvQDukHYtkhGL1yFDcUpk3HVogmUuVLZ/To6j7Yx2rs8YevqODvBJ3PybVd1mWL+p
3YaaMLcv/Xts7XqFSuBZ+GWzXZ6iYqVERrruKIbX9sjWtaXo2+Ii7+agbXyLynenVBJh26iCHpG1
+IzYE5I3wjANin2pww6NOhaxQ8SlmOTJ/nLz0e7381Q96IOOHwiUKGn7R2PMHwicuQpcNnkYXJtJ
6uVL92Dm92XsWDvxqymUnmvE0YUufR9WrLvpQXSWdXBBK+UaRoVwn3qUypblSaaf9KjRtkXqtord
LAsxEMU4vxgH7+o0sVoQbbbdd8dF8d8bGNs5ohsQvt3LaRkc2njck0Vmbculf2t9mFoD73bRHraJ
VuMxZp+aLjIOl75amLoHZmg8iioi6nxPxJyy7YpaURZ7YmOGEo1CFCywH8e9ri6Qb6Dno7fG7jJx
bGaw6L2/TG61NJtT2kwl+rR4P375IUQ3mRIzdHukvcmayd4MwMssKgblZs84i5wcmVNwLxqek0fT
UfRIADAzqQaqB9FEcFCUbC+Gn3jjRNpcdYjto+h63TJsDcRvZzjd/KJsls1UFHf27nd/Vxf1zhqa
ja+7gS+zV02mvAfFdbdNZ8047OGuvBe3La5mtmF5yLuf7hRxRWtqZVxI0Wc1KpRlZ0kL0fzssMCT
LI6/+cKL+94+lNvoEV+1bTiJ/9BQ2vi8PJmN7neNVB4vno980FS/X5TCfWMQyyoKmJWuF1u3ftMF
3+yKm9fTovTDTutNt4UF7ljmFh8JMAf7LKEXim+8WP+2Kj41iWh2WMV78i67UzI81UtsHrJW32uF
hW0qepPVZhGJNx3U6d3XoFk1SOpahW1+XVmLESF+GJnKhcAPYLxL9xMd630Xbcf+MS8DH3na49JE
a+bdX16rN09we6Lrx1/siacoA/R226lDP/fXtKX35eyXdcy098tSAI10HvT8IzM9viAY1laTyCjM
+DgBKEA/kllYrEG3XWHoTXpkEm5Yr/FmdwkqnAR1ECPkFx91GC190Vr04CisebSi3EEiv2a9bSaO
+L03k85l1DeYe34+her2kMSjaaO486tChd5arOoNHAlznZ4GsuUWT0/Uaa8SwBbDVcu7J0NPAMJs
3/4RFwLaFJ/fmFwz8LVd2sP+hc95Nj2HQDCuXrXlYZgogq3/4c9H1X/plgaGXGGDim4pHjN3dY7g
3l8VBZz+cHn+jkIgKVm/d5e6zZbt1v8LckR184EUSv3NgM97l+FnOxX5negSojdIzrwwrEdvXEgS
OqLfAhqIGUn8sjlZ8S6yYHp8M2rE7rYpDTdTa+uYrz0Gj5yzq1G/OVXQF68GrNTIB00hGWiacbsj
O69va3/DysmmjGSssnWSE69D7KkNrIwQ1v+aSbebEse2TqOk8rITu6JSbMRbE3sasWwv+G53ufVQ
9aVPBPxPVJLUbVFnx3oBXE2qRkCheoD61viXz87qO+nQWlWveiNUlOLJbJadmI/0GuD6Uexujkrx
8rfdyW7Ds6F/7YJsPF3WeigeYIjpZu2+WwTOXQAp65LBoqksT+R/5rswm93MzIHd4VKK5B969DwR
8DzOB2N9j1D7ACIQ/URMW9srtsDhuulVr6/uB2EDrn7UbN0U62aBBG8Xh9kHUSU2en01oAZwEs2L
6N5xuOVstYKndUSaXYPYRP4iL1+G6Hpq7lRSQP2k2A+Vfjd0GsgWibCqZYGNaJXJU0zSXDAWwqw+
6uDBod2MXL2h85gE+nYstnpXahS0M0ET3mm2md71i6ad4Fm9D1clrjgplkMgxd8As5l+IQ2S79Sw
AYcAk3DmWy2h9rB8hjvV8Dq9+VmsKoJZcBFpXhwaPnn52Tnp7eioaZp0MIM4J72WQEW52NpDXzUV
38uYAOpaRGnnY6wazV5dYheR0OB+mZ8XDa28AtzffZ4Bd5Kd3EKNh/DbIM1cEGCes49JWXxK5x8t
uOn7aqjMe6Ojr0hZ05O6HcPUbMfOh5YUVh/UrcwMJ7mbHmgdBnSpmTxUKSQVs5uv0am+Klg8tDLk
KiosALEk6+AUjFs7WRxu1I+dKdotvXaUwib5XOkfFy2SD8j+mn46So9KGsIRJ5E3o7V+UVTaRzP6
cyBzqF3tYRSUkApYg5rI2hL4/9GO+QH6S3K9h+aHhqyc5CUKpi1ISx/A5+JDaRZ6dZbU/jLvlVRd
zrKdfIj7iaSmHEkk+Nxlt0nKcW/qenI9KChXr5o+hWQyVkvztghDt5qZHHvThszfSLqDgjSinyWV
hnBxWJyKRXnmfrTzBKzg7ASEHhl/ZTCQgZmLLVA4ibwgw0FgreH3RDKi2IwZwOR6UQfPXK8gLmOJ
1nb3bSnIVECyPXtxyi9TRWLO7IzWS9zWHwy1I3+0S/K7bpxASEaLfWuOc+HpsdHuLh/4bRkFCX7q
L2Q/eD3kqlZfFbdwuXljyENA+fdKXV+pthJWhFaU+eK73euB4+WmNntm70y3WaQEXgBdpG+vRVmT
78lOqID4qCcpRwse1UPCXbE67xD5Ub02JS2L1IUeNHGl7NUCDskF2Yb6UDiZm9m9gl5m2h/zaoCC
Pp5SP+xT07eWhjRTOXZR8A1vL5ue3KuzU+SA1Hi7tU7MjPXpmnN2MweGggwPXG6D1DwgBEEeXzNp
yJR5sHfHnuoYkdvZ5oPTF8kV0ZXABZYLkloayEew2hTf9kPQKQnZHVMCHeJtN4K23TazbqIWW94n
mWqgtBV/6IYM4eyuMtzazk+plSICEFrooqJQAqxeim7tKuweFr3pHtqk2Q0DpHSipBWTcp2P2imv
mvQ6XTeZBS1+M98vJek8ujOBxQ2/gw0pHpYlPTalNZ2nVNl9N+AUBVBmnxJ10K4gxK+PkO2701SX
HinBEQLMBt8gIjf72aZD2ZBj+HpQTa5UL8at0QwH08rbUzOWgMr48F2JvcumCmIyhbR0Z/Zop47T
5NqQVd4HlLpA1v3GMkr4eO3nErEgkAzZrWOUjdfYsOsaS+oclVpufSgISW008vAcaYMXVrb0mpbO
2UZ5dIayo5O74BWC+xQIQkPOTDl3+iFJkoNWlmTpGr39KUnjJ6VEQ1NawgHVupagngXXwIiEBQTL
lex2dQSV+EqCLxWVcUSDj1AVTH5eVxYhwboZAsK4Qq3SlMJz1odeUSyfm04J3CwjuSAaoS6t9Sfd
aKpn8mFJSndIQq14jXlvhjsrCDS36vvPQ1CiZpSln6Um2cnmVEPBEeMWSPuYf9u5rpL+ix6XMYwZ
AcoyAX3JNIm5x4V5mmqIhemi5SnN1RaZIucxyru7uZ+7Y0+SnzcicXBNlttjPRCEliTHTYjz35qK
LLl5DyqWrN6VFoB5Gq+J7BkIwXapZHmpSXWsEfhsyMjtvndK7iks+MhOAy6WBPahW+2AFiphQgtr
igQgiKNdkwLngHeBFQ8xT71DEjKVNb8KI9dJoPxUeoukobUzggPtXRXSXg/oveMudfhYq/18cPKu
cc0SLIuKFm5aWAZBcR6fUuQvYOpzqOVRvjP8Lk87VKGmB1ytk26ZN60ewFTYktADp3bsqqoxeYYO
+KzNbywtqT5EUveqkM52FVDWXzB/uVc0+Gr+3TpgMms6Ce7ZVhpBiZMrFaphsEsLl7CAW0i6sRNa
0Iv2l0b0QKZir04wKDStN6Q6q8C08vtxwGGal0zZaWl5vUTat0RCwJDVqqvLinGvhOZHx9GNs9TW
xj1q4z8GOWn3lqmja5h6Wh3rxybHm5DE30YYmZHHyD+a9dgcjfk+121lr6NA4hH+YpiCeHbJONLO
lbqoXiffZ1XVeUyH9nXWK1/jYYYNok8ArwVttiubMnkxl4D1BuF//BgKATFFq64VE/3qTLFPwFjx
WWhzeLbIxrqWFalGQh6mY2UgXWkhrSXHLaQqj/NKZ9P3ze1U1spjMYXNGWjujxSCiNLwJtKvDr0p
3Sr5l7ox5ReIdedTlJe1byrSeEgVnI9GN5g31rop9P6h6eurMojUU9tEZHWk6gymT/5aVaFFGo+i
7fqCYDukna7cpATKAcldGS00EIaUAN1sYq9G897LNIhatbJwPMYyGbmG+SUyzK9lEGb71CmUnaPY
415LuuNiVqVnDHpELt44Afboat/OJ+eUN9WhbbDKGpL4WIkdJWjdrzFWAy9R5/vMnDoUsdMevXDF
2ckJDCmkWXfXFiPxWEvmSzfU9YMZSbiFJtXPSLPZSSPqXkunfkwRb+XLNoOd1EG6aU3a7ugHzXns
zPQYFtpOxTMqhYa6czL1qZyG5UpFFMrNjEl+yELirEGpXhcNAg/GIo30METvsmqMzpb6DTpi6bYz
soB1owz3RipPfAWGj6TNktMb22eg5Wgg/NokdrU0mJ5Uzg6cSVyHpPLluYg/BOM8uFqbyPs8CLVr
Y0aVtZ3H3LPTGzlqnftleKh0MLktaQ6Aa/HaIDrhDzVvaJm0fo9JkRVzB6G9hkYa2sJ7Uq+I2Rmo
Tg2R/WRju5YSDtG4hV5G1V6yAcH2fhjt0yp76YMnkOjE2anU5FupsRo/q6XKNVDK4e2Ex1j2poZh
tyCA5iuVdmXIkbED1uOR34/sZ2PFh5KoV9+WE6kJyo/RGfV91vfSGXGo2VdiGyrRdp1mEzV3c+cz
AAmv1QsiJejd+/mAfrBcMyNOZXNCK4TsJjS6sI6OKUpiXmaUT0qbzH6OZ9Zy6q+JokMjRJKK61TD
jYReWKMF5Aqb9cdMlwlCF9l1U7X2DZJ3NspWabePWrhx0O0CTimPFbinXR0Cc5vD/MaeGhKsG32s
zvOovRhNNHAn+kSqv1ndLmCMT9FsAaE38vZJUczmKcXulXM1uRNVA/Ya9NzIH4uDQ5WOj4EByU80
wNTgJJIXtvaEi4ozjXxebiSledSnvnkC+6TtnDnEonJI0giVIt2XlYSmCTIU9dQHJ2Y0fhik/IrH
l676cZJv2yQA1G/X0FPx+nzRWNRpim9OmgMYlCw0iJIftE5qTrZREfXtMh650XYQcNRJ5Hdh83Uy
C/i1Jye/NevBkt1JDpHCKJPHN3Vi18qy5axF5VmUxGkMcjSazPkaWS1CF8M4HEh0kB9NuZseLV/s
i40RtvDojrjuLnW1Yn7qwyC5dsBwPdaxPEE/Or5cGoxDF/pZAwHXpc7s99+QSgc8PoCBt2U5OKtO
+h0ihvARIFT42KOKvU/Jx/YvdVpTk7zWAtwr1CwGCdbYhzGw21txxlJqyy221kGUxKZrR7zKs6rT
X+3w0bRtX7WK+H5ooONQTS09qeS4PJZBpt305nwnSmLTGnDb1mQdHEVRLpL5dlq4ybW9qtbhU9eT
tIACs3UQdWQT9HekMByw4tcWNJtrlJTIwS23FrWSN/etjoLZdg1aAMDufX1E61vUZYVU+0UuBbu6
/1FJvfVIQqj16PTDtLPzuEXsHb0ZEPkT+jpS9CCaxDnMvAUfbE/uVDDm4G+v2wIz1wTp9qi2I8Ec
9M9c0XjbjONKIl4Exyok57rstadRRW8ZI2DwrLU4WXn8VCUHeTS1pxR75klemtBDCqM/iQYji6hT
skiId6/tRRPYU9LAYcEbTvopN9X4Uaqc4qzM0B9kaRM/JuumWqGljZ6XeKooio0dsUKtgVWe8YhV
KbIyUGmQcD/IeukBKNSfK8RbvFxTsRibQnvGmBt3hoICqDjKA3KOa2q9VzqL9hymZnlTTtWraIvE
0fQY1NF2LB2/yTyWeYlqJL3N9Lrokh8pjA0kSDfRuQms9o4Ql/o0JVG+i0hkzRA+8ZK56p9aY0zv
JIsF/1oSG6dcVTODatzqglDXSGBl7RGo6JHZ66ZTyz2538n9dhbiSDsm6HknDsrI8t7X6LxfLtk7
hemCJ1VOog5Vr/kcrez+4gRRFwwk+EdkcG0tbMIDBTKVO1Gc9Lh6mAKy3da7LJDOvMul+Kj2TuKZ
0OedekWXn6oOSLyssTBr7FR5wuWlPE0OfWvQugdRZcYmQuuLmR/ECcFkDteDNn3FKFKeRFWWODd6
xcAQJVu1TABM0rATxdjkYcn1sKvL5FirjXLj6O34qI8TTB+V+icfx/FRbBY7QRnG6JT1g/mzrnJs
bymV+H5rMZc2cQVw9hqxgENiQUAX9UhUK0oQfdeGG8GYUs7yVxKztQ88ANuX9CK91WsDir9IUQ6k
YXcPUofKXNmpzue5jk76slQ/UK4+T4UU34xO8hqsXMwOZva1tW7M2grcmqziO00jblLXZfvUV8mf
cyXx2EJtoZcXUHHUpi85ceQXpCbfpq5wEUQNLB6Tktd7WdIbVzdy6Wg3XjGpt/WgQCbXxM7Reur7
fOdIn8Ep6nfILTYEaEk0n0yl/NDqzomxGe6tQKpdC2KHoVAeLRuCiu61zZB0GmHpghzawv0R2Q/F
APmL7mgV1NChc5Q/Fi3A4VD2Z0STn/jX941ixvcl8+OSqo8APGef5FuHpaMz3RhLrezS2YApZEk8
O9LSz0M6mvuxSXA3lAXhV8PaoaqsIOKIz7WbIv1KI1dUa+LvY6/K57CyXu02vVpKJ96py0IGjVpn
H0PzINsqth1iWSVeYM9JavmDnFnSPkpii5hvnt51sfSNjEfYZOoYpj8LjGX0ythQP5TBdK/39Yuu
5PNz2WYSWor112rK5VO6ikCwnkRlExXJk2J1UJZBjYYx2qtukqbJfUHKGJhtOfjijOfANKF6GLJ8
2ygIB9fSBK9YXC2uMKczrSmQxyBcGE/L86jDa2gh/ppORXKL5k6ChWgWO6VT2v0RktH4mwW5hydX
sXlXQJKxBoBNzLbqmzZH04d2th5Twwi/KXnyoTBs5KVy+L9ILSHyoNfRlVJPwdkamuzY6FN1C1V7
SQQFGk7s0PBJyY3CiwEA/+lY0os1VMsPBeIZa1U+KoKMsDPcBKi7z+6YVNmLXc+6v8RRe4RJQHEN
lgYIstZtc4Z6ENMslBElSSs0BaNguO+HvnvuArN7ntcUMTMfHkUpUwuWpJG8XInipCrVrlKrfi+K
I+Jhp4wMAbfviv45NdcPGvmjl6vVhbRPVcu4F+2V2DKRqDUquPr4KUNP8300JtNOFB3yR6/Q12Dt
uB6NGj79hjHDXURJbNAZu7X1ERfaWkX7jhwBCOpF0exGUvLAtPuiiBTOch3iwf95NSvX1y+YOCbu
z6isj4tZqDfi3oPRTPyB4PvWYs4bVuHOjJdi/amS78VtZhQvotQNc+hHepq54RxEdwPKaneAFlI3
T7oCrwN1YpMMgeIrcwjkozElfyabHl1DObxDHBjOfRhU7yRZKs5Wrd+/qxfFiExUY1jm66HDSeCK
unDosFQAtu/F+SOxHzD2TrLrh9q5nadaPjQTfsdWs+jQolJs0JZzB5mBfanCQejclgDqvW5KrO0C
4qg4oJEYf8qy4ROq9LdyUw0srNRSI4IembddND/Ptryc3tTN5CjtWdFCOLA2KdTGvFXaiFMswA0W
dvf1VmR1glJRPkbH9fNDEKg1PGAdNauv9RytLYdb/PmiIDaQ/3AQShIE5uaOgIsoi0PqPOdXMRlJ
aq6at/q62S4FuDh3R1WxDqKyh5+P/PR22Cd1ttzCdKueyVZD4pSSqFIb9RgOxnI/RfOJFMsanp1R
fyFlHzuol7cScn4HrL7goYsc/SU1kn29mOWjaNko+W7JpmUrxXPtt/HibKUKJC5qVeWTaIkSuNss
zfwUB5Xx0qssHPXe2Y5lzTc1YHG6OIZ9BR1Q9VLlyt6KJuUhG+3yRSIXu0+T9k4cg4IUjjK0s2+a
rMr3ekq4QbebxxKt38FwYxWcombaYDultCUMQIA6Cy0/HqqnZEHVro0W7RFMOyuGRF5dn3NzhKqi
8OD7p//T9TIWd0d1wK8yD0roajZCR1pV1ienn/kEarJ5TwaScm1M7Y225k+nsx2exwnuTlFUylKF
VsbEWDOAeSSIC04Q1XgwK9p+BHT0kEJjdpDmz03SxK8h9p8HT1l778As6JLPn0JCaFUHBtAHu4VT
sJSSYlcpS+8V+ZrcUhRXFfnisC3BDZI81UpvvNI/TiyqjJdBx6cQkh8bZan0EYA/eX5olS5TX8T4
lGc3ubVVWw/dAYXIxlbl76kk3TiB1rzmTvKpFjRkM7pZbY5cH45V7Ygw1iviJY9GqMawDtcpGAEl
vQu1QLtxKjr2WpWsG7Fny4l2IBEkcQMyvWBVCp7I4HKlqXUOqFkvz1PZ3Q9OXX5JiCWSEZMrrga5
kmdlUgebntJdq2pj+YtmQVps1TOoQSnGO998tEznLg8OZp42IGLYxIhKkZvkl4UkIbqlFV405E/Z
TLJLWSE/nun9vlfsapcz93nhMI5HuQgtrzITFeKQstk3E6K1YxFEL8WQKkdTJX3fnIcUsYz6kOV9
vDO1U1WNzTPEUnxjekgroVh9EKXOCT700tTdmpaZvcwxtFBkI5GwvRZTKeo9XZnm0zTjgexCZs8x
kz8G6aAdiiXvX1TIPHatZhpgI0fzKYVSF2fHumJuwKgPD3msZs/qFMaH0BqynZm1+z/+8Z///V+v
0/8Lv5dws85hWfyj6FdsUNG1//pD0//4R7VVn7796w8DK14nE9XSEJe0FNlS1+OvXx7jIqS18h/E
mcm1SKL42Fvzx0w2z4LKtF5kmyeoToHLx6VENHctT2FUXK9t1Lj8MzQWvmtVrTyETPx+mS/ytifq
Sj0PgFFwNEJvjzeJ6qhoB1khnMDkOm9sO/PKsVPBf8vSzMiPgl9HbDAeMDry9lG0aG3TFf/4f/7t
P2/Fk3gtq5lvHhm0fy/+93OZ8/df6zm/2rxrchO/NmVb/uj+11aH7+Xtl/x7+77R367Mr/+8O/9L
9+VvBeir4m5+6L838+N3xn/31xtcW/5fD/7ju7jK81x9/9cfr7jeu/VqYVwWf/w8tL5xxVDf9JD1
+j8Prv/Av/64KSG7Gr78jzO+f2k7eo/8T8XUrNXTbMssJQ3jj3+M39cjqvlPEzA69KCWahuKYfIr
II666F9/6PY/dUdGshB+IEU3dZsu1pIsux4y/qmbGL6OhudZ1w1N+eOv//xn391e2e/7Mt4lzflb
d7ZkQ7G5oKyaNj8ka/Z6/E13XtDIq8xaj32N9f0V1rHkq92AmLHUwepgVJNfaEm9b+HY2hkrS5LM
yPCnKkoxu8fW1zpH9fIePlargbEW+U5tr5L17ML0153NWdm3QRIQGtVyFrTjoyPLyi4aYRHSpP7G
jAg1WzYR6MmA+2zuWo/czPtGk46dFc8HkoT8pHK6m+aTY1nmOZxV37QB/gR6bnmQFam2Da+fQWip
HaYTnDMk3UFaq0oBhClQVLulZX+UnpZogaYPEnRP0+V8VxMfINs48TWVMEkWZZHHe4IUSpqOU1qD
40xcc1hQ4rS777qBeSoFLAWU4lsJXTxBtOpIuPMmtUxio9P4Z1UvxzDj1pbu2eycB1PpPsRDxkoz
Wo5lEih7ObitlvkTz3PwcMhZqD/GL2hmos2cscwC7DtlTriTdFL11Wo/TBDP1GoY4QELcJkrMIPJ
Uoph1ehQrYZ3qt1qvma2lStBt1iUw6FMik8YUn/aCSq4OVpCkaUULMUJRPTy8GmoWEoVsH824erI
c8x9FABLMaZ6hejoO4IrCPV+1+1duBDYI0ukcPvpqNjNhzyxQReoIeZGrHuFOiItMMjPfVVnxwr8
Vj7UUCvnAd7DovmmBMHTJBU/4OgBflbOX2u7I61z/jZHWb/roxPMfMq+CQhwzDKUgk07pIiYW8Ck
h3NZjDPLOCLsDTa760A376TAsuSp8cIONrdEagqiPr4MbhC/QgaTn71+qsHzyflVVBvaXm6GiidG
VC+DpBLw5GmR8XuWhXmTaapN9KDt3Ewe8kOqIiuXLBqu3Q5vjaIzx6Z5cixDQlq4/I1dm7CGHaF2
dGU+c8cZBgEX5FcI2yN2jmMf4VtR4YurIAK2rXviRoi+LemfgwZBT2bBNqiXhFJBOLoS/5bXLcU+
luyP87x8XQlQPELd8IQUk0ZYkIGkq9Xsx4lR7YzITndI08f7ztAnolLNMc/k7qW5DvX4qsqL5ZSa
w+D2SYfJMr0mMupZeQ6Fb67D8D+Rpnglwzz0qAf9Zz25rZcp+QIvuFt2fDNzCZb9rphV3mth7eMJ
mU6nbz7lXf5pUWoP4kiNDIYsg6Y2/9jkwceladBbh5PQL+ToDM9rOMhnPQoUmE+a5REoxTG0JaIB
oBVOOTG2W21QH0oZBuogf1TG8YOKFZoM/5+k89ptHFui6BcRYA6vjIpWsCTb/UI4MufMr79Lc4HB
YHq67bbIE6p27ZAo6Mrzxs57o/KzkHyxeIYvpFfKQaL8aJvqT56GV03roTYkjG4VHVo0SZwHI0ZY
D/1sp2hr6icJIz3NLLfigE/kajBLU+n7+tqPZ+0W427g5WEQV9ngDGvGkHPqeognHFGmQSRhnVvD
///V9/WCNynCwVBl+joY1gZ7pntfxo+hcqxQrBxpUf6Gor5LUfKbh1kRpKMGR0pZMHW3TAJHCa/M
RC20MWnn2Yb5v76ivMUC0ZY7ABAG6YNkKL6RZaPdTEHImrdbxik28QRPNtCJ1PVXy5wSZxmiEvoS
pH7c44BbBd2NC/1fN2OzbUqnyoo+Ba1zO+Byklp5eLn4iQOks5Kx5zU/QLayPaGYdqNUsDE4nF4g
PTtdrT3Cof0y9OUxJKTrLkO2M8yeuaOqbdU+tuFXvCu99CWvjPNELJblGGuTOD/VS+zXkYatlmaY
riSEm+dQ1DHNpwd7mkkOCgIcthTRrvMQq76Oj7bWTJzNccuSw9KlHAR3qGDQWMNp6rTPMQkdwC1N
QtteJ/Fem0dCw7TiFst4Z8G+6av+D4i84gTLttgWSpNGekmiDi7u88RxEuseRZckNx9cSHCI8XrO
c/YSEMvXoOiqraTfa2oNz+DSnsLeUh3Ayz+5wShW7ceDrGZA++6ci6avJMI+gt4WFIP1YSozXmYZ
Ktm0MDpvmYQeJ8YIRky2OJ2SNV6dYueu4v5tR8m47kq1mrxWT987QtXDFT9zpVAXu8Qd056T797q
45tQ3S0LzTZJKHypmZ5QCowQA3rOrrF1SXAE9xV005P74o/K+hYqG52YzasJkhQq4ZcqQplqR/lQ
RJyZfZHvmbglKEoaddMZ+WYphosgR+lNGHKIKDgX1GpXuJMRrjtMA99oogQm6xBdutp41GNBhG6/
4JHeVEyPOaR1A6aCKpjbpsKf8jea4EIW+YQTxqCQozziC6zTJDqL3H8Io5w4Y5PdIKB8GzXKlqrq
/jEEAmxMR7y/nzzUZr7VdeNXxcSsNqcvixXlnar5MnRy6iZTfemHFttKDuVntRD22N8VOyGZwRDV
BlczTgnQSXHbK/w+RtKVY8J8oZ1+y6WN0PfniQ/M3hwP5Ih8N1lLOgj6QqPMsOXViNu22q8In94s
3hvItR1V+dSfzrBZIb51jfpR92Lh4KekF/3oFZbVez+QLIRtMmpfZqsGSiqEwJn65KTQbTwuX7WN
oc/JyamwXjn6i9NMPoeKV1g5VZ0LootXel1am1ppWas5KPNkMuaQ49dlxoshjo1LLK8nTQnfLKyj
N3N9W1oJt5Dn3zRYekoK8ZQFFjEMtjLDJRMNo3ZxfwydERfPhtnHQamSngU23Yp00nZNj6Nac1aG
Lt6CurtZpIy4tC8EjK9nYcTgRR1fsbjQ2if6OmGCq4/LbKPCCT2Zs1eZVCeJceSNqin1ajV0dOr6
bbeQcxK3l75/3rBR/AYv+gtKF+TGGcZfaLkJZPOtytVTxNZmipRpM+LmY+vyesF0Z/RgD0heCiHE
rhXUTKxcgOz2RVpwwrDIWIJO3VC3STd4lje1gxkRY/NXmuRw9OKXBKjbrs0hM8ezrFc/IMW7iCkx
vte88aQ9CWt9JRFXccue9n4Vg6eZpZvler+Nsvpc8jrSsN/gqrORMeZ05HGQN5oh7FNGQg6PttuU
4eyMpek1KtqZOBIHB8Yv5W2r9mwbTmFFL7nQC0za0sNq3IVoMuzRjP+stkKUp1cQKPXoAzsNtxDT
39WguDRNiBENtPRoSal7ECa4kNlNb1Il1U3yqjmbCfSJEJx/o6aJX0UKpK7Ow29Y3k6W5uugh3tD
oxIUpvR20uCoMwpQDwnhBjYhT1x6LVca5r9GtKjBUKJ/yuT0J8tx703EJdlp7TDRfeo2Y4Rpo5eG
5MhVs/BTfZTEsthk395J28lsrgFqKxkd31jVLokZP1U5MyI17sOC/zMyKebJX1b/iGSThNE0g67f
GamLNS7yrdhO1eqezQgd28n400uSd5Y49vEDTOCQ+aZWRs4KH8fBX4s2Vek6GxPu+5DUt06rPrrs
bc4peLS5fgUOP2EB+1GxSZw0n37RhRECYNj5INZOakEaMuZ4U+UWJogpG6QBocfHeXkn/KHdptX3
PKv5vpXQA4qsX2eZu8MTHSlriphuIC+uWvZyZpATpkgkDEexr46a+CSySug0L6GMa0Mq5txTpJPa
dfg2yLDoayKVmGk0t1xQMN0rGW1bUPKed5IOAXGkP1izQXKtedIhaQ1BSl7BgFWtPIqCoyzDJ0QV
EoxvojpyM2BRstHnFrtGzbI1rGwcjKRWO8LL0MRVYM6GNDD5DI4oJqnTGpNoRwQX6ZBEGeqG35Ks
FPsFUIK/tWrdaY7fVWCsZYDq3HAoLIMi+EgSeIlZxe0eNe8IS7JnxvE97PQDA/iS0b74vajnqS0r
zAFwJIzw1k7p0jhvVd3LpobJVPsWRSauckJ2Mixlq6UADbE+Y314f9rkobPATbjj/uyfhERYfr6g
jyZWT9G1nylbwBApLwFh3ShENAej0mXY8g17bbUb5DJTI2VeqPC8CabNXdyWJ6ckLlfsSKiZpuUW
K/lqI3g6TIrF3BQ7gQartbNWx49eGGakkNJWrUvTNww8YNMSbEUgMjsu+TIznmENjpRKQzL7+pj9
DdZZtZavhfVerTn8xBSUDrcxF9+bhyiHyFOFVHCbQXuaFhlO26UDErH6ltbQsa0ayy/NbO9AkJ1D
mdUyZGasBx+3J/YtipTXsuNyyFYMY+a0BrUS2KoDqXBDDwDdbaM2k2HgxiU+lDyVfLarlmoHf7HP
UYQWCTraE8NpYwGc+fAbmcYXEcE1dHqyNj7GJj5P+rAQQPtcDgU1+zRBnlmh3zw5VUXHYEai/q0O
//0JqZ1+RUvz6inQ1Oa6mssjjIist+T35fltVqVGC2qBlipwuDGXi1yziaRggHPtF+QIY1dnM+nG
B1vMQldbfgeL12nVhEkADRCYViHRiCLd6eJsryzVEBSRdEQxLjjcrYqrs9rcEua8BY2TCLcR695F
xw1H5xR8xq5NEjbcFY17X1oYokpX5maxO/FCbcJucDttt3UaaTQV/dPj0prtbtU2eWVmTk6wnt1X
431hJGQDYB97Q6FiLiHexzpAYbzs5h7/FnMe7LX1u4zZFola6EnidZeOQN1pmC+OUkSf4qI4qyXk
TgFH1Vb4T6eGF6mGqmgXs3ofhvR9gXwJ2iHssHzPuSr5KFLUIC/8i7Lh19Sa16Unc2cuYvqT+Nbr
xgVyLVZcsB3aaWPl4c8s34yle8na8rOclENmyRZnbl7CgdNo+8zdQhBNQJGGVU/GCZ0K6amYMZ4B
7Q+1DCKT4LRDovmNhDhJN5Zo2/TpL4AEh0v1gCENrb2h25FSP+1EzdXaD5pRdFFTfq3G7DNThdbV
9EBeW7ZdPKp+h3tvWET32ZR+gQxhw08p+aZkZ+GM/J3hQD9IRzPEkrrD0tM1x/YdGRvc07S4MYcq
CMcDk15JLBQz4Vb3K6FzuLHH9QcDS6dIRPghmYgJ1KgHlSk6RdYMTLZgjT85D6YwucXQn5u0nHZT
OvwURSLYC2VyzAqwdBQGcJqYZ/MypiqzHGhMTquJkltOIk0NZ1TTMfjoM866mcgDW+9V/miYY0B0
azjIHTXM4m1khr6Zhd+qiYHrska9Cwl2xJXLT2/FVBU+l6PgcSq5etq+9xGFJOFe3KfSRVDUD8wW
EZ/WQS9GMcCKRsgUhvT2kEiJmxoVIwdNdPQ5fBDHh8XdTDluzM25EBjsTgh0vTzeC4VsYMXZFq4g
Zy4EwxQ6+SFSlFcBj25HrvPYU/Y07LXdLOkfpoKviKi8JJsUVxYrw66f0fZpioSvvBr0iqaxbgf2
JzL4k7DER7pjBLLHWHgLJ8EdxW5XahZ05yVl4x6Bwg7WhCta2DHP0ERGpSNWQGtyjNsYTzWrOakt
GEaaSx6yiZgC5tQKeeEIoP32CsPySQIuPFNigEGgm0xQlNGEF6WLloBYJdOPksWfOxITa90vR7Y0
Nf/vIMPxl6gzKiny80yUHGRu1P833Pstd7JkCvtauWfTTs0Ww0bnUbht9wpSo/mYNCbuFM7PYPmY
4xJICmnC8k1E4W5RXwZoJwWC8HNWqO+phZvbAqHfS3mYxaz9xF2i7Ky8dhBPveorhBkIiostRaJf
a/TSy1IzKEVqIIri7FUiWnE9y51uLR99qoiBqi5gJzTxpMnFT6r1QEVveWOuhoGZjw0BaHAsLabU
FPoYmo3GaqfK4GT4Xm77Tj8WS/mHaVvjye3TZWD+i/OSaVlDPuiiS7Anrb9S+g7r6tNSxM9aX7+l
Gl5g0WeQBupNtOK2Z4g52meRHTNkbAN4q3WvAo8hc0fq/F02RooZ/3JfxMrVs2E3y+K5LwQ3pUCM
agidU2FpPMN4F2cdvNpQ/05CqtOFDnpYS7LKqkl2W852dpCdGjDmJvWGtu09ZQYV4ECGcHWPMm/f
N8Yj1pLJa3DBcipTJctRhyFg0vsWmnEpodlmBTxUs28vWJhCIKBDhJTq9djb2i0jXocm7a+QYc0S
cQTxYumcPCxWL8qiC0xha6tXQiC01q7PpB8lmW9SDmYa5dN7MjcnrVIwK8ikh85Nb+sDMskiG/+y
JA2yQr9P4vDalnrMxLFuca9b3wGeSrtb1hE9mOqIT1QB5zykXjJSqUq5wTL3wE1MhyjT2QlnliL9
Ox8pL98TFXMuAOnMrprQJ5cQR5FWaezZkllCvXAaJcoseMTbYl4sv13K2smSOIC4JPljjucaZgkO
eSJUvrDJbZWJ3LooctApIIK4yH5ClEy8WaVl6ayJOTVpdBPufdytbe9q5lMRW1YbPRSvQx1SXrFZ
mXQP6N6oWhNL8rVnRTy3HMm5NFwh06zFnO6zPj2aDA92kB4vJGEVFMckemqAODDJq70+F0x4leg8
hoCdogx6BpDuiBUX+WoQjYRC4YQ/2R4plUTgAu0mCfe+hQnJsx4P9xpO/fogfBQ1KNECoS7IpfU6
deR0zYN4IVnM9JZCHB3RiN6bUDS9FBTS2yoFIzZw8a1UhZtIVEjP7eaKnkjFsJ2BDrAN2UKY2YE9
lZYerIaSbwHf4L4L/BGQ4QDVKXWTMH0Qa5qd9Fg/mKlhHtR2QXvdRIuTqzC1ySQFFZnVQOi4Ewrc
Uj1VpRMYRNBjWKCNG9YcMppgcGxHdRtE0hhucuIgnvs0GvNhL8SnAu3j882YztTjIyss6VZI47OM
1+KOFEp6JxIWwwaBMzPvrWmq+DutpewK9VvX0xxA1n2p8GCtzBzoxeJikSzhNEjxrV5IN4AYuo+L
/EqaRCFwayF8BsSL1j85i0W/1XgeeY29d1dkAxF7uRm0XeI3AspXPIK9pI4b5Gly40zD83qQCGGB
hRegG6P8rd5b3W/E9IbBW+OOA7QIZrt0PtnkgFK1oFn5NUPJA7UZXnpZQXcgXY6zl4TR2PLkHKR5
autrIlXXUZP34ri+cxyVbliKj4PZZDKXqYZ2WaKYiuOCMY9olr78hB5WQg2cauV2FNXvURXL7dCq
f5KCMF9HY4DVd+7NAs6p3YCkJzNmcgT7YT+G5esYp/R4Jq6SVWHFeD8vyZYB1k4q4qsEOu6Z6H8o
ohqV+VCFX4ylwm1fYmurRKLs1VFtWxlBeHLLOi9J0+2Y6drRSKkpCOPnEJsMDqKPZgHCqUVOcBXN
T4fwww4VA71EddLJgt0XSU3t+dQLK5FECKeCmlzXz8gRDrgpqFQw1oSvtLSf5QsBCxDtFClyuTLB
CoHDs6RPSOjY1mRc7fUU6/telGF8WL9KgkYcAnwapFBFiKTpXGGIZb/tC82tkk1BeCxnivYsQoiM
mxKLVsKyO81cXiZloGhbIDDWAD+dMQfrrJ7rgUNasRaM1PrBp2v05Arg05IUPEB66lByJQlci/28
bWL8UEPBkaU2ZirH1acMbjg053QNMmPB0V/hpNf6agvppQjEVBPcRE07d1XpD3ssPNnRCICkYVY2
0Nj8ECNR2qY89yPTLuWTtMh/WsRbqoySpmA2VC8pyyPrn+FNOfyKErLwPE1Un9rAbbLYIBTAzWEl
RPQAKLcYTsm14vI0jlmR4EFn6TAR0edivkphA6vYAnEeIrNljs77ngo00MvQPRYdkAxfCGyQ9ZR4
tNVnkkql+KweLXrwOnlXtCZ3Z73+7VflG7kXmcYNI5Lws5DVe91B5U09JL2RXUGuYwaSoItYGeVL
2nvTy/5SA6EZNJOmtLz3hfLA6Vdz6j7VYTXGmb0QRR3HreSaQDxOXnzO8XfV4nzgav3JFL9Wwr7H
U5ad0A6BAoDDmB+W/Ir3PRka50i+6dlOiYJsPEzFSwZSauwHcSPoMI5fss0Ki0qHg3vN6VgrZ9Je
FSic0EsZDejRZZIDvpZdQFiCLWlX03xdisW2hre4uks8ZuhAUs6ts6pOnSQOkxI62dKtZ2ZfDUjp
l9VcK/24Dh6kjNJYbKYLACIfZizbct7Z2UOc9GNIEDWokqeE9zXcTrHkqCNIQ/hSJtcOEHR6XcqX
vPk3Uo4XyzdhEjhEvCvTrVRfzeUwqPdw/QvVh2a8J+2tymJMy//pE8M8/SoY+2zdDyPSKfLDDnq/
xzLKbpM+iM3DHO2akOBd2pS91b636lXM8W1peipyy88KbwlHJ+22IsyX9C2eGt9SfuvsniIwMbJD
D95Tn0V9LzffYvUwpN8S8KhqEEEWL0v3h/NXJSLkvEb1X6pCsdQ5QAiElV768l8cffUQfkQKCHLC
nGxFhsL4aYGxO7Gkow+t+BLDmyx/hUBAoXqXpSuqE18GrESLzIceEzhDTLXQJNPwIveubbj2ZCOy
zODJziUwvMSDZUqAbJjjBMUbkVkTavr6n9RZdp/ci/r5SdhllOOz/lOSGpPD6t3KpmU/qZgDPI9N
itqivzb9YbHOT9/l7GjK94Tlph7KyDcFB6X25PMwR+Wtn446p3ZWTvTCWzP1DcikyUaJtqX6wldm
2s4wTqt5GkGIAALQqU2uhWY3aRBIjrVbTyWOvMgEpn8Dnagk4UCcoiPEsidsGGYL/zROdxHwn+xM
J+KCVoGv6f1sOdL3vRn7shm6EgDSmnMVgDkZ9B5yusk1BmaEhvb6J2wJKlKWdPMxjxa0NGSZlFLx
U5Yv1N4TbLcwPZ2ZODP8tmUrdEiMyNkE5tJDuInAkIlGP8dqCrJGLc/YfpXee/k9ptjAyfmUZ+e8
/Rch9piNAzLOfvaaxIMRSraRlw6nlAS+5KVZtpN0g1ZaaGzShPyXb2uUXDKSxuoQzxdtvvGetYah
9utGI9c2ld9JznArUIk4jW1ZvkYWwoSOxA5+gyShU3mJCDCZVM61gkCrm5Tui+ZVqv+Z6ess/hX5
nyT/IHNihvKvXUDZABty5U9kMtkXzqJclulzbmquWJ4JF3oCCFtwF0vJnYtTsrCi/SJcBmkL0MIa
es+QJl3/t0xnE0Ad2UYduxx88vI3U0uLeLGo9CvylfvNnsTvkhk2MZD4NayuRex9Qq4JzBX6H6iz
MH0z6W64hXlL5E9yPJFgnJkTY+58EUX4FbsMLHFNH8pQUHegyV5Y8tMvfBIvmX/MMbRTGMsq4Wrh
ovmR6j9Xec1Leu7LjjOn59eNFTmxxLw0PIgzpRkpe+r4E+ZHo70bzZ9mvpviW9Ud8+ZRL6dauqXl
yzM3IfxseRYxCPVsvdWTvK/A7YaQb0w6KaVUhSq/vLDcAescJJrCR9e2Nsl9VFkY/t8NZk5G+oRA
ybYQjY1Mv15ivbyWnEfFYE/0tTpS9nlkFX9O/SczeA9sy6YkUK+LAW8etLuOVWY9M3GF36ShEewc
iAKJgq1l3hoFK0L2/vpmYldXsurb3MmYRFJs2US8ArV/Jv1fzkwkl1g8zdfYbnpQYA2J8fPsMfGp
Eo3SXmYriHvkwcu1Tz1MGOjsCVLgZy053Jd0YrZJmZuqGCSYrpbwfEMCgpPfBj4I4+VK8caXEYi+
UEAh8XyxKoYbXM1RX2y0TvEqdpNKlSSQ+wJDFWw1tCkvWPgNFJ2aSqa2W7pGZDcUfGgccqolHl+D
OoJaSC83SwxJYendOUQLl1AUjII3dLWbpQWxMriWGaOrDyvPrtE6TAZjTxTvi7zgj1Cy9NGCM+9X
+4WbTXEHvfZ75S2rekJe2OegDQyLPF1Fw8ytGlat97QJxiacqlm1wSfcrPqAV3JXx9IzR1JoI08T
Gi/lG7b0PAIOEUD+9aXon6bPpH5bzUQ8n8JoG++5eILpBEmPTYyTdZ8tMNqhkGQPbaJ1vgrdv8ws
qEu4ilCdRxrUl9eJuouUPfv5w8kdq3c+LPh7TMwAi+HHSvaGcRDT06T9U9jH1fizMEGgU3MEqCYr
FdOi9v6yfizqXkxWv1G2whpvQPMQNv5EmWSjsfWstbYr6wMzcDJr+MBctCIHaN0hxUaZMnVfcgz/
klUC0Fq0aG6xH1ewMJEUai+OR4z2XCvv+DO6m9SW0+tgNUPsTyY+pSA0Iyhgm7BRjJeOJzKTM8Pf
Y+bvCiQOdsrz8fZL5FmFuulRSRYj0CyFcTVyndRE+snHCL0Fkkiq15RSyvpphw9z4pxGFF8xGidB
inko/KCMpZUVjsWS0hgHjspPXav2YtxC8UtUP7viENesHz16Wmb8FdCbFI7mEBh54HYAnqMMzVxC
qt2ELiaHb9qXMoG8bGdIzU0LDq5EnFcqPh3DRYTOHCXrReCqYEQCqJM7K1N8NVSe5ewBQtXrFM0v
Wf6c9r3Lk8xdDf/YigGJH1qyEzvhqHGndtAicoScUwORBKF8iceMGhGbm9ZBtU6oALUzSik+SWHe
0yrjDnruOdnvDS3oER/FMuw3TUdlywaWUJ5DgBCjkdNdsbNad9QKntiYHAWjPOBU99LWuIIW4SYc
ma5K7538hSKQg9L0ZbUOrDnZh5J4yxIs8idW0UJmKsOJCLhGx6tBiBsU6vgL1NcIab0IZdiQfNJb
grmotkRdB6OaEWSoB1FOoSOrR7OwLia85LKdfqZh2Qs1KkVu7IH0iRU+Hfk62Oa80qm/mMl0MuF4
VaYRhMwno3kNjDG7ZmN9lGOCJKLk3ISeKo8Mh0dxq3YhgkREMVr30svdiyfX0nECp8O9xO+7xSc7
2n3SkLXVcJIQkpVYEqCC+Um5HKTU9LHDAFLDToVrRi/gGSTVvQ6nay/mVO1l76yFdI/F4b2RDaal
xbHsukPURHujMTyFhB0zBu81lbdGEj/EzHppO/UVXiRJ2lpQ5f+SvPjS8JMyupem3nYW+V+xsJdS
/FNigHcK01wsJjcq1oesWue8FP+IjcKLZ62PqiCdBcaiudRt8l3fNv9aIf1rNBPfy+iWkyxat9dG
N347kys/mkDB0mMULltJgiICl/gzhw+tcHzkwICw1HQoi8+zfTI/mqKke/ski4VJOxIRhfe8bZ52
bM2XyBw9I8klT19mYlqq8bdN92G3D1e3sHwcX1cLwNLEVQnWxGWxtl0cJOtrMjAdCfL+msq3ilKi
O7TZa6J+J0/JWlXbZXcYtfeW7UI6FJNxoAMy46vcAfYx63+qXTAu+BepL13yKJ8m5AyFcwHQFkBN
cJjCgarMFAv8opVPunmUdjYZc/IH+IxL7JkTxtex/EXt6aQM3ItwcuTFsu9UK/NZHHeleEqVC7NV
R4+DojglPvMG3XnCEvFfPV/qiVvKxc9EVO5p949dzUF8VGzLNURfPqZc2hJpP6vyYiVn3QOZCqLu
ha0UrFRN6sSgHEIpnE+vjGA0ofAdKRVMeEsKXAwlunfyRjVuOQdwIWGLStBNu5MASLOtVAbTEECN
459EOega0QDzP5RRW9GnHalwKXrDFaEXvIrge9wH0m3cPJ4S1bLBZexkNsfWnty4dWqntaGpTrbI
3X7kdDGtgDPNUWofLWkhfedAJ5Bhx6DJDyBOSumlXuXO0zaNYKq5ifuMynYsF7VuD4AXkr5aHxWo
ndL4WuNXwsRahvORLActNpzUAa4xPMxIhR+E9zr+8V3NXfClwJa3sDIy/mUcF8nlCRkMrArR3Mzz
fVr3eri1pFPswVLUz1T8pn5rkavFH7P8qo6PZqUPvBXCR6I/6I9aohDIRrHuNeV8KR3b2eUD0s5s
mOwj6kcRnvgxFhzZ8Zk3n+5mf3DITSamqFevdV3bBo7H3XISnd4VDZdGZJlPTY2edz+ND74sU7aL
dkK9YIouIYjaciKTW3Qhg7IRqNOLXeppzir7ecDCKbcJhmBMKescaPW7WH8F7RX/yty5L5CwfuPw
0UnXOPmjWJ+sQIkvWb9ZtOtALXWP1J9p8SvrTh2OhPNDl1509CfzjcNYNC+GK7Duf2o39ETjBWmZ
L5QnozlG/CwOoFv+yvfECCmIqt+E+0+qPnSA8dnvXQbFCeHCzHMqruyh/p7U96X/bYXA6F0Jr5V5
J2Bn1PjYvjks86E4DsNeDC+lcy+03MEsxeu7f7VGdbWtk10/fI8UakZ/TcLcLuHCmeMrRlcyvgnW
J8/fMySY0JdZ2j5fRYAFC8RlYqSWIEddwZlhenkglD62eA5hLDZmUFxHb6OvuWZ5XilYDZvzqOc5
GC5Wc06CT0er/5ZjAN0molgcrDdpaJxxvHR0ufIMHRNKkkAPGRCKYI/NQbMYKG+Y49hG/ehDr6BO
JBnkCVJYQf0XSgnOrwmNLdSB8S3sggJUAuaybVwyzNBy8STlGy1DPhGjZBmpynR7lkskEGz29hF2
xzlGufr5XGnlPHkmulrQBCp3BlwO/5eipG7+ye0+UbZgY7Zm/8AqpzF5L1GNP9/YcVJPpM3Y5XKx
plMXnWN5sA3B8+Twk2hEWiL6JgzrF7drtnX3EvcvAwzL6VCJmHlc+3pmKNnYLaTGudoU03YR/vAZ
c1r8bkSsZYTfJMiC3PhYqDAH5dxX388P+HEW5UfbwLOFYjl317o8N80WRyCGMVqAIRGGJG1765pz
S9n0Dhsb0XrcbDvhEbscuK48HukX+cQvI6duNlyIZnZX6aMKj3L7DuUGvp/dw9uncuEoeonzzTAE
k3nHbAXf4EfUHVPQA56Xg+iXTv+6tFtwNj+nLW4InRZeeArx8vnffJqZHlaL4acpHxSm8Wn+Gil/
4eKP16ENYITm7xVYK5hVv08sXyQ2HD8/3+gppJMz8d3JcyhDT02VbJdPUvZyxaJKGi8x54vOvTdA
YKPgptir9F3SYJvokmYB42gPPq3QC8IorfRtP3zJhdMMOyu6YGyy2J9i40FtoDnZmd2+YPC2FO9j
FuAp5CrQzf2nwtVFSJjRWWbdX+fVbhtjzQFjQ9AYu2INvMovK7Td5SBoL7q21Qtanl1DFzmpP/RK
YnzFbYpneTWjoBbhwTI83Bv5XgpJz3ooGQDXZi6D2XrR4rdY2uHda4/e5K/VPq0COP/SeMpZobH2
hiku4+tdOR9RUjuVsBe7vUDfnKbf0fpdCqBC6tuTOU6D4kSuTC/+xumcXZRwM1juk47KB5hdNaC8
c7QD0SgQmnFlmLwV8+ey4waXctoM03k+TeVOgR4l3lSfFKa743xfYi+xgk8dTJyqLbC2daAv7sJ5
rgc/d95dHW1H6M/11cK2B2XmdJc5zaMJSnUw1ueuxT91F0XBy5lPHTlc6L0v5n4JCxP3uGJXEzvD
RRdqQdIGpie4FYxlYTNGG8KYkvXRaFurfSmAlC2bOseOLwB8pGZotlbh0rVhWoxFqyuVt6nasXF7
RkHabsiOcxIosjN+Q6SykUD4KzIr+8t0VYauJ8ponGZxrTnNw2ZUgNG3gvXILD/PzylXToQdvt8d
TFu2RR9WR8g4yAWso7dKn8XEcJYMHEmgHMMDgcCA1VcOWHuaDVCQqrEV7a3Pz8P4ojx1dm84Ltup
hSLYV5uPvqecBWsPIJz8Hw3pqBLN8TFogLB0VLh/2f2zlRVK+rQgefpLehyL+c2gotpg4YWao6N7
3tSaozIshUTltzDOzhKnQbbX+/9xdB67jWNLGH4iAsxhK5EUlZMt2d4QDi3mnPn083GAu5g7mHZb
FE+dqj/VPS0cBnaGGOTcp3S8GuV7i7QLQRWjxI/PI28Ur5C/pdA/maBwnbYTozdzulHgh8kWOeTK
tjYfKBhHKkZ+aKMLJxN1faYMzOwP+aaFe19cmzN3G8cjq9ZLq9EZnwL5QQ5BELNx0OITkYLuFFOd
9yMXhU/BIj47PUYcXxPeFsHnOhFytoWc5/GN8E0insP02T7oY8i5cXilV7l5yMOtADMsump7h5gG
BVTWGYHzKegFrrlO3yEwr8pdHnqsH54wKWQngQOjcUAg4hVaX0HcE3OZ0e/IuTcoHj4Sml5L3vAy
YhxHb9IXe3M8DdZuXieAABtEAbycEU/W6DmgZmUH4x+RfJbB9q8KiSuLxgIXTgVXN/9XX3R6mIQq
WiWEyDOFqlIZZ9Nj8USCbumHptqwTZq/W+GH+J5ebsTxN0/Zlwy/wxbyrHdN5BI226DWVbtX2nPX
w86gwmgYsSqH1b7mP8X/HeVnSw4XSWM7tIDQUbdsPLeuhhq7xneFskrO9shHaj5D+pmxQ5XQ+wqS
ywmJsPrjKte1TTO4rENTI4ekTD2PMXd+m8NTpF1VFqAM5kRVbxwZUiI3Zr2dMReOiWeIx/E1Us3D
72a8C/PRiJ+T3dladl+auPkraK5mCAXjJjZ4HnmPO5m1ZRILbgZMxh+US03dLQde9z/FDvhD/1oO
VNfiP8Cbm66WbWrLzavrHBYfsKt/WuGBZAZxuqkasRFLD1mJp0m85PJOC466ecY8pUxemu/ZsbQW
/SNjwqopIfNbJAzPYN1z7RH5vgHxNLnN8vkc15RX+YjYkDY9dWSbQDa6QUJtTyw5kZVtrDwLRkYN
EqeLzstsZQC/MyTEATt8zScLIszyPvJlj/3RHA9md1FiAms9EKoO/UlGpgEukwHNUgWJhbKNz2Yx
QPuvqb9GvGGR78nVVrvWwiURT2XqLQ9Q9V2MFkG1rPr7tPqrtuU0ypj6WX+9hG413b8FOhW6z2T+
7VgnnI6fEExkdJ4Ye1T5vRRuyBXwKPFW2umaDho70nI5KMptVG+6tk/0D1V+k+nT+vyzrT+q4Yvc
hbmjYLYrNsw3w4mCS4+rMKLIhHFvpWndTRc/uIXW3cJNx+qsVc9EdOmZ4qUDw2Dj70bUiUb4FCFM
bRBcgPb8PO9Mc9O3h6LZgkGvMe8LdmZzaSwFaIrOQ/p/hyx3Li9okKL25wl0r5h+z4NLleGyNbqK
hxRs23Qv6s4snMo1od/CW+CGDuVFpyfthA8GXmblaQ3Lip5C2JnWKcXXV11L5U+FA0jhCSYiomOE
z7J1V4uTXGDXHvZ++VOql2Smo34icc4H9nU5Wg6sx4b2n1rk1X2M8a761Vctrp2taDDg7RuNVglX
gqj8A0ocxJF2r1vFSBSs4l+m/SuCkzUT+LpmWMMJxFVuBf+M8E9XvRHfWb9LS4B8HNbXKjm8Lyzp
MWi9WrlqOGqS9DzRD3XTIepPVviHEkD8UbkhZsm1chgZwAwuCbVhkrA783NWNDrJA1RikyKzOOvN
ZqQlndOnGuxl4YdIraWKtsWN9qGySnAUBA7FQa7vivjBFZXrtKOjpzabVH/GkMOCcFtuGTQDTbbV
mOghDzC/48JBEy4CZQvjSRAPQ/WzeO9ikMERUqdUb+qobNX0X2VdkuG3zm66SZtw9IkY1jeAy5Ty
b9Z9xwSprAcGH7tfw/RiREq/SbZSFX7JhPRlm4CBNX4mioY8E1ZwxODlFCjXwvsYbGVtI+gXnxZO
Bp3FBL/G8U+jHMFIvJcGlgVXj9G87UGr2u6YlU/dQqeOnlcn/BpV5ypRe6CTz9lGTKIk0KbXyEHb
ab356U9SvXftl9m6Hctxg72ivIb8hVaph1ykj9WUv2Vgy9KdsCI6zN+kzXHIdqp/In8haX606qPp
HoP0zheiBDi+N2F9kJRdRAStEYRrhnu4A1W8RGgTqgerm/mU7xFRsQMjILDJIDpa9sjK7VweBmPn
y9+kxWDqQTV6qG2aNOW3c3iP43fyf7gtqBnKVQ7DdSUJK0jj9VAHq6H5J/cHvJ4Q/q8h2zMYdzrd
6ZTYVo1Qa/iLatNRumJFXhXTFQmIPJHVn6A/RheVu/wYQUECT99Y1laOriqqkyK4YzRdB4wna3JH
+ANk+4xgP6Rnc2K5T6DFku8RJHb5Nfg6pNBJZ9A642fG0y5cBumqSYdqombR5mPHXfVgxoQVZThk
/EV0k15CxZUGFPg/uskWDpvAouwn0TkPz3kEoUoKJyxuCRqeZVhTZCorOQAFMbLZ6iUNBAiyCZ4j
dur6x7KwsdCzlT88SLDC3fUuQFukB4YCZHBcy9dJPzPm0yTbk89gxE9k5diqit4y9Wh5cXk0ABdp
gxFc6IhMIWViYK3qSAdT+MT2/HEu8/FNAKBjvtYM1iXawsuc3eQzizZT6TXaNm2y1YJCdIdKPrWm
Pb8yk40oq1o5chIkeVeLW9M/UwOoChMGDYmJlemLJfUrpfqVh71h3rvwZpbHQffqckMMBPjHRw3U
qqHhYZQTSIPItQ8TJmsozv6454f1gRvo3sQsV9GCBq8OXDrqTUe3kJUZRwAbNqESBczQX7I+2Usl
cu1ZjgJn0UqAp59lc9EVnEArkh2qo3UVDBsNN7liVgbl5dT14f8fjuFrfATZWzwdw+y3Gk5Lk6wF
EZrqAV1msh6Ld41cUSjgML9ZXDAae3aXLh+WvKNZNzbD5LX0NjVFZgXqYZAayikNfeosj0nYqdkm
Mk8RwY6919ZfcoSc5anKTtVvGuv9e15n1ZmKEjotXsMrUySxtt6QfBACgRcQD0v6M3i6dobFLHQH
XTKxfMmbnrrLM4ewiMwbZpZ1KBKriVlz8vLgrvf/Wn5X7o21jJoNECDUuUSJTxyerF1aBXjP9OFd
TFgPxsLolf7VGWuzRTLzIYs/tOy9uirY4dMicd7CzOHZ3i5vsyDv613/EL6o5lpKfPVZaWgylQ3q
aUrypi3QAR4WWNOQES+6ZrOd03sofdIrSJMnR/upOOTdBd0S1O07cXprqf4hosRUAErgShYCA/Xi
KDitcl3+YhH+IJ4/+WaE4m5YB/hiEpJH5TqKZzTmPBEgl6XKti6KZWRXXwaCnrb94hokJjqztsHs
hvA/3ylWrG2BzoBW1SaFDfcUS4y5WDLxpqrnuHwHUC4MlKXjBbNhJJynCTxuw7rkcoOciiAL87pA
SFXyAVinK8fSOhbSp5R/+scC5KC+pqHhSigjm/krho+V6jczeQrW2WDB63Ss+72Ik4MOeUDjEy1J
08FyVNLwGJd/kxrxBB8KUEna/FRYOS3QWqs+6Cuy1bmxvrilUCo++dr1YL/MeOmJRevuVD2XyXkE
b6M3CMEa0ZJhJiTxlppQSTvi6pD6fzWxlwElCOl3nH/7MuoZjDkdc7Cx61YTJ87rxyvXNT9suTlr
l/2WxjvDDv5flegkJh/2CwTieSmPWuuF5JywHjQhgc16T+Yzep+WZGXZ07FZ9+4UuSUSyeTflLBm
vjssqAtpc91CBvjHLPpc1g/h2KDXEb5r/nVSfZrZF+Jk6Egirs9Z+KOjsBrjYw5AYwRvDQp31fgV
xG0hnHWovRAehU5FbI6ifIvs7xHKEn/duqmejb/v1oZNpFSfuMudoJNGBzY0d2xXo6Ar/3ztI/Kf
evdu6dtK9tr0pw3ojnZj+TN3X4KA+JeLPPwfy2a9dSh+af49xHC+oAOJ9FxGeUW9B9WuDu5AzWuy
2ZkPHXORqX4jAVuZSUNDSV9BaA/Z7nY2RPY43sHli2zfgUFUG59FYWz0wf/BSErpP1VSvsWHus6o
1CkRmwbO6p5O1wf3MLJFcvFaOIVupB203sXpqYssW4kPNWIbylz1M4TtKirfySO6tOVODlHbpG8C
xxXRLtmXTkeiV406819CDJLuyyShcW5IlfD9eR0HvJ78eCE4Dhq4kiuz9YK1bRidHz0a/MrFHMXI
sbxvk/oll/esORX5n7UE8zO5ZcldFD81/Hy+duVFGxH9yAG/cH5rk0tCyNKVvRsWULPojVOBe8cO
l5kHCQMatwA0n7++lGFDgEmQrVP3xl/UzNCqwJsIF0ksU6X3bgGKSCfu+yfKLtqCsxHeIhEn4RYP
hJPm19D+SX0MImx+APDoKfGpU4sntj6TOU8MoBLg5rXI8ZZXJEIk5hoHwxheAIaYcnVrT8AcyC/t
+IChkGCO6Sgp1Bo+17gPis/lJBbiSbSA8Jg1GyDTZHrWlL0mOKnk2DJyL0MC1wQvInc+QE7DdRJ5
mI1WvvRpVax+c2MWFCwfgBxA5h8m7UUUPr3HltdPd6TK7DE/zxNFA4nvlrkgyzbsBpAIBTQP2dIS
oE0ou7POVVXIP0ryC2xvyPsqP2aaF2J0FImHXe6GXp4B4baTdCMTamU6+YbpMJfcVD+IX43TreXm
hnTXsWhqSxw5GQedDs3QPX3alvp7X8Mf8fgT9o+1D0XHJOmmJVlRr+VJGMqbMrznwUf9HenNKh24
ooUjIyGVSpC28D7EUwt7wMnHa4yweV3ZcL8Shn4tGQwewV+geDWe1yT9mPMDzy2GOepkGIDVgMDy
YAwfleqGk0tnoVs01htpOJn1Cd8jKj5jhe8Ndh+tYnKqMfmSB00c9G4SUDOU9drEjJ5gFFKjK1+v
hIavYXyAi58RX+Yiywmvfn2HZLB1lMu915NacDSPFvHZ3aE1/rLoY3yrqgtGfDJgtRUGRf60BKJx
VffjO6FSy0/p6aGYU+iUCBO34IPm+itr7+P05tPCxSOaA5rXnNl5U3kDhX353hEXLtheYYioPX8M
A2tmezW0h2ju1ehVrH/ygcF3Al4YcSkfK3GrLX69Y8ggX7PrUGKQThl3jODs6xtz308F78+jnr8F
5bPTX6jy/X4n+z9KiStkBfqnPeX5pvePhc/x/Q/gYUWHeUOS4hT3qN/Fo91WfyUeIyTu3KC1ikjA
PLYW0npKlbqQee+dWdvczSxCqCK3o4H39358RXG3cD5G4mr+bnL0DXo3kUgV9W0kYT96KVDDaP8t
3hAJ/maGBUlqjjnDd826rjbXbkjM1rV06LBtS9cppSl1WAjKnfdWEFphKLOjA5sRtUtr9ZWXn0tx
1dtviQtmuMotJytHbIB5uGtk+sYAv+rN1ECi2boQo5vtaJaQQJNpRgUTbMP/a13uiORlYGGdW8s2
A6Zk3TPHcyj/VcZK7qB9jlYPcfA9h3RTlC4y+O0+56D6nxL5CVrJVoIwXVsAlsqE0/s98K+0DLMJ
j4FjCjtuu5Vgpot+JZSvOiSn8cjvDcUHsAyeeB9dMsmTaLc4XnpMohmHoyOpJdglbIVBTZeYR2qi
iK+dNewQBr8y8p5Cp3SVp8Zge7u/GZOtACWpsB6NscMtYD5zHPd8Hcqzg4mIFr0KqDuiC/4HKWbE
gHbApqKC2GS+kY/hw2b1ms1uy5S0j5zAoJ0kXVXGTtX/EqqfeuaaPAz24MbdQWT25f6OXC4U7f9Z
BvxLIzyGJNCkvywCbb9tif7cVvqDPFdw25BI7Gfqs2aMGf5lCR9C+pFXjsaqcc0bRTdh2dBW8jC+
NoiXpi27/FwB+TliDOwbHIHnN0VX+4cKEM48ZbM6wNZio5pwf/VcFUiS1Pqpiq2Nek+bPpa5EGei
VZ+XubOqf5pXQgXRgLRmtEJ1cVZqZkhelr1Q3KRqn9bsKTmBRbHTUs3P6nJ1L3etSRg+JobKuEG/
SdXNRMTrYGIFfgCoMswUTPJXrqK1FPSuNFbI0vF4LnY+REutguSv//XFb9Pah4qEye0n1088GWaY
iFqLA9he5D+gfvHsyNb7iCIt5DZYEg3kHSEnNg4W+ZlFrqqcy+7oB/xEpKl+8WQNAy7gghgA2nGR
WyykA5SAIAussxMJ8TtF3ps1kDqJ9ZhFSHN+BCCJSnbXo3dlYLTTf2GoiI34944e1fiw+u9IYz0E
sj/tr6PHIg1mPfncXzD32lpgRt5MnonlX9ioKXSrA0JJc0VsUI+EXRNXx0fbVXYJxmbA6fh9hyL5
jp2pNQ5T70LTS1j10J9180kPb3yn5gwlR2sUW7ndtMd0YknRZ07FGuOAR9e71fRPRxGTgrJW3aVm
6mcPiS2ZELHpd52d/ewCmNnT5IWkUbRIoYYR/Vrer+v5snBh8VsrvJTqew7Y2ofrc4VzTAChSWg3
ppSNbq0dS9zSSbjOefmCiqPKlo9AAiTdN+KpeKMPShCViPemh1gpvUH4lEIYZOaHnASP5aKKCwrj
p17YXYlxIJfA3CcnplKnFR0I+dQJyt7SCQMPXJ0srlDy6KeWb6NUrn3YUNsDxg9mp0ULa6KphHCO
2wM/aBP5m9y0h/QrpZCsfLxprNjF/a55zdvISKu6ANyWtm9pvqOLgV9v1o4WDR9xnsx5Oxay0Jyt
jWoPuKLzu+CKWaM/pbFj1xFDco9i9SQVl+V9T8npyKq3ii+/GMi54RCUPu/Shi8/uC/38qI3gbuS
p+3y5Xf+syEFLWLDVBYOIBSEIIDsWHtZZGQP+RoNQB26Ha5q3foU54NS3irhrSBuptv5+SdFQVE2
cvSY4TYaOi/yrkULCLMklBw7bVvS4hJ1mXWfZCMw7CEABcxcXC84aJXygh3P1tL90nWFnbbu+J0N
bmjEGeuZTLFFhD3UizWJD14QdDNA0qO7xO2n5ex5DnRHjCzgccEr1XmTJ81GbQgv1RZSD0ErHFBO
lo+CsT6x5VZe1VwFy5Sld9Y6P2BMAhgrBX3vg6Fa9EyjY4k2BR74GxYEzgwaUpBQRt9klzj8YF9q
b2KM7uG7qjc+zU4LAoofa5UD1rOFbN2GpMMtrw2IomBsv5ZNF3Lxp0vXaj4S2URc9iruU3sRpaYy
3xEq6MpkSckG2K6PN0jDVIJrKkjjLX8Fjug6u9TqbgbTtURuP/2X0QG1ksHB7c17m7wCrgWoA+3C
qoNWBXNFo4qXKTS+Kiz6CoYUa/pZZFFD51CdmZ/dQtj5tLy8k0t8b+ZFExHp9wlZYthDpTEPXNiA
ssauijDvNa8tKsJ+kh51zeKl+rf4VKp3rUQaApKmjzT5yAO1mW2/y6kCFhNNMiESTnmc2+OlDmGH
/H0PZtaDEOcGG8yEDqzskvpfGrDjoIHfg5oau1RDlLpjVYuFsTj/56dszkg8yb8vxXT5Re1vsakh
dMS1yGrS2rKADFFGoa7K4LippZxstSDV6FsGkReK8w8maDZbruV1TnqT3azN+DIlD1U6T7DMi50k
NF8t2QgCe/vq88za1kD5kgScrfVX47vKEnV1b1B4RATgiMM9WvwE0P0mGgmQrbWGJH4BwOqoXrVr
2S3TDU26M2nHEGa/lp8cYq+yTp3+USPOmIi1jklYljkik8kvGU+cuMhBa4Ai4SXo9PA/Yf4NAdGo
Ht2D4EMpUVxScduM+4ZfQlqzWiH6ZhsVdX+vBAxd9XpglBjoF4CfVP1aDb+cZDG1sVXLAotJFmrt
vTOump9vRKJZSox1tUozOqfAwIONm5AQH4xdcHVGBu9wbAziXFCroNElKMAOydR10GjVNkBnuxms
Zx0zJDQam51OWuMZGk8y+aKJjGZvDi+FdgwyyCjeDoWOxpo72ygbYnEJ5eYbTOKSiMI/3wncKN/6
39qipdy3YMs8zhiZH7IX0RDAS9ib3TlGwCf0bQ97wrpjiXWJ8t/Ej6IUMNsKNwwMweAwBmXFCpAS
aeIHNZBVXg+iWGQA8wvZdLM9uj2JSBxyKP3ZzhfMbZ+wPTVjRJbEeB3THY60hkJ3NLtHy0edRZ1q
lEoSI7TlaJPgSACATSWsyVu34/LApsXK/5VDBz25UJ9iHCECN2c63jTMDmVRr37/1c0FYpaf9Zni
AOmLx2QdE5xpyT1EeGWi3tC73VKt5djlOlqp0lrAVIJD3XopRA0RdUmzHky5a/l/hfi+oENSPdFZ
1a5VyE6nchPw27EKjo3eK9YEhsXB6AEBr0MuQmu6kwwSTTjkv9z4zHqncYONkl+WUhCGR/Ic6zVS
G8tlIYNMiEV4lSP2iJ4WiA2PxaKPQRnpScqKfsyJsg24Y8i/mux+2lfGRwMErMcE16Q7C422mT+s
HEUCXz6SJv8WokReXB/5UTaverEt0ptc5+tOuiWGAXGN/gTR/KCUewI91wxC4Vnd1GjOPbk98JGY
VJxOPmaUQFaJwiu+lPTbJ1bjr+JKW74HmvA1Zrap/JAkHmZG8Iot0aIX56VutMXdqg7Lgy2TjfHJ
+7ZcAWl3zcRrK5/KerANk/1sZbE1ZtFhaQ7RITVnr3AH7q7Va04Mx88JAWDhUWujCFxEp+rf5Ixu
jAYUB+n8r0ZFZmjbJvgIlLcawXPSdsiRP0XlC9HZ/48OXAnFqyWSWTptmduU4rvCnEKChQAyHfnQ
eGBLo/Gc2muEyYigW0Nf5xuOXvne9f8EBEKTQrvEvoHyMTgd62/bFV4SsrOgS89lKa5G/aaCa5TW
eQDIqJ5x8Mo76j46Emp0Nj5yDjuLx+yxxiQ6I3WXvDp3KvO9aHZSfA37l4IrvghaMiVI7pFau/Vi
Ro1+jZZJiTYgtKtl3W4ljgxViPPbA2u13HTG05HDlhWbvDv014Jzv9yPgkmKng1dAyTeOIR/SKvu
VTWuLnokmpkMc906jN+r/E8P34L0Y8KpMIMf9cNbPBLrM11pH6x/kvglTqcanUL5Tj4QakHPJNz1
pQab6KMzr39YepR7YFxJ6sHscWqmW5FcCaZUu9HuYEMj9OV9I7qVDqaw+tPo7thnN+UPLgBJ2AH3
USxcyDhsuXvTrgga4xAzbibzjkCNQvyyzLMf39PmrEC8Y1vG7MJ0JiLEuvs+znh5o8Vbud4qUP6o
5BGqJurW4KN32GCt8UOTcSRAgS2v12RqO5VsM90M+G9RXCwTb0tPmi9SSA3NRLjWJhExNXlWZzC4
wX+rYaHLT1U4LpiVpaODWqaFCy421mKcfTZvrv+XCwmyG4RkwpAael0qmOF/ibqNqn2VLHYPRBqM
GQbNlY4nvaYEpvFfPV6XhnhkQ4fAwkaftFNofrhY61+5fp91snGcko5pRslwspA+6PsAfq1S/6r5
YuSPHPNjxVK8hkPfUwFzuh4s3gCk9ORrkxBVUrSOMm4mE90FX4vAuIrT0d/ILBE09igna3ln4I6C
Wej+zOYT0t/C+L6iywP+b8p+/W1Sc44EVbGH8TD9gNkaKs1v/ayxJqjKakKupofwg1VmT5BpyxCp
N6+QTzw3cECCtQ7mLRlUWODQxnC5duMFW2h6UzocHag70QaSdkvDSR6DASGsfdbQt0sR7CvMZYix
9R33TBBvLfkx27MrVxcf09ESaTZVv1X5K2deqNxJlicZEJGRwK937JUj1kBuN84KUlCEP3K5ZRCM
M69tfmdslD3kLVmAyq+FG1mvv4biFkSeVnimHTiNyhS0yhHtusk2HxEWTQA9/1ezEVRkLBo2yb0R
gAIVl4yoLTuaIemtMs+RegkceQQaccX6WyLgJW3+J1K1Ysdel3UHU+CodkkSUQ1OzY91yCEDP2Af
6prEPMw6K0LNkN7Q5OBOBlcd6Um2GrKqrNiJWIKTY9NcEmk3DAfCgMlLYllHdPSjK8tgyqpcs9tl
WeCLA+fLpJUvJOSuHYYwSHQJvPswN+44vGPjX6Ww+WGLFxcawo0Q56trFkmmbsbf+89yQjcMPpdB
iCkozj1lozmq4LKZqxFchZBck2mauBI3BMADMoIQFTuYR8oWbFlhOkX4+ZCBn5lPmPba6FGVzyz9
ADfMBW8ZdiWHi0/H7wsqI9V8lAquSad3IWmvhxBd9MsDzUVa/77r+D5zB+x0YA777ofvTHlZRLpN
jnxmn0bVeUL3r4HEi7UvPgkLSDX7AC1+N4Mb4IsdGh+y6ZVreMXUEZ+gGJrg1eGLrJv1ILOL4B7y
fbA2TQzJUX7F/Z+ImB4MKFPulX7paLx5InaqbMdbpjoUNUAjlhF4ReuJ9ZXYONI12WpBMiS9oiUf
yeddJ80d0Qh3o47vitxc8V1TLoB/MT0QmlxyeQlPFkMUROH3d84M7qj6L9MryFQ4OilwWXQKXi0U
7SyMfCkYydA0pNNH1rm99QjjRxi+Wv2+rE/2D5NIa3ieNoJbaftSPnQZ9kvaLzKQaqB3fdlpDKcj
wO+o7EA4RFhTudcGT5g2ZXLR1bMs3oaG1KBLGb4U6wC4VVS7Jej4p6o2xHZhrPNoY204WjnemhmV
u9wa5q2dG1zl2tpPT1N/I13ENJ+lcVBI+YPwhFbCYjk/Sv3NGj3UbZr2pgFyaeVeG74ngPtKvhjZ
bvng9GNDfl2kfCT4smG0VgAVbhLleQz/ZKjUHrWY5fglOQnwEmuc4SYq1+5h5m9C+907tZMBmSb9
hJISkxiTtsp7GhHYmszEwqnHmSR+snPdqeXdDlbdsLGSIxy1jRcRHdJIura9dIwJgxlwy1ACUpzH
1EMjxVuuRZcFjZ8JB6D5U8KT3LEsdaydCJu8upflsxXhCNgpRMSAcLY34mMBee8x6MQsv/EcbAE+
mg7/39ye0+hPJuapF15W7yGUXjTROYCNOfz5GQiz9jUC96MFVEfSZrgofO3L6j+lo6auLFQzFvGC
R5G0ViQtwleSL6dkPXOq6TZtYDmkDHZYOAt13+HpQkIVC6+U7gBsdm1Yf4XTsNW3U0lnPpaisPQu
KEplCsYSi+dO4XcBzYqy3Wa3CVPOu2J+AJFE0jP6nCZ3ENygeI9JQ49/B+J/LMXDnehgkiOBlL3G
m8YtvQKpmPYBdoUurLHoTcMjG8lm2h1yzZr6iBCVAzMSvqEiieIG18UT/0SmxlDRkW1j69Mvv+P5
L57/cf5sq9kHQJ9y5wH1srbdntwSGxgtAD7SJbQ99RbMkyOUfonascdazlQMX5cQ0ruplHQd0l0H
i5iUDdfkryBJ3LIboqopmSxcUtNz1G0L7VARwGL5p1m58utJRwOJPJqDyLqKMOrSYB0W5reEoAGJ
0Ku9DDPBhRYuOFD1UGGqtPjbMn+GnrYZ8wxr6iq80mQSrOb+iBSz1z7ZFgdD/CAtahVLnhKFy90l
yZuhPhIigFRxn2+Qz6vbyos30OwtK3PZkSS987rA7MfKbhHxa9bpIpWXUjyL6RckEuJzgZJtJPsB
+L4WXpNI9yNgjeRikdAZV+abIWzJ9sQRjdl4PygmyugegfGvqu2G5DoW6zqxVQXhM0arsfhOjyl9
M+uMiHVIb0sJmOJn7x8b/cOqt5qFGdJWJYcAGzBxPlteX6o3U/0D4EgoPR1vEeoWFKVrLd0xKiwO
tA0Ut/XJf76JSAns0fEW6bGSFTJwtmzwxSygEJnAznA4eLDKmbReLdsYWwb9wkV0nL3Y0y2/fEqt
tUcqOUVXELyVIjEnWdck+tekrBRzgmIDwxIUjwyB/zxS0Cu6YxBfpKnsF2C9Zmf8+tAN7HJFDwB+
r51J8gk38WbGQ98ifUOcjsiEBci7WIbklns3qAEtxVtO06eMKM0Gl0BICQyOJxow29+E/oGwgpvw
DW2krShfVse9IHNNrhrtZ4j4gjPQYsFdOowpOUA42d2fiDRwgTGmX4OvqfOxa8Ne0s4mPHKwfRtP
euLSA21a9V8LDLBgnlwfONAbCHHCRGExUaCHsmf673X/beV/Cbi8Bj7qpNNMHUDr3G7ZF8rCke00
vDqVfHRUAGS8JFfiuUI6ChqLHjXDjDoYV49KKL7YgkUG9WaQtxHxluY1kX8k86Jn+IqJ0zdrEGC/
p+sAvZZOgfi06ldnrjpv8obxQLhOIm6G+cj6ZdiLm7h8tfR0PYEGYu6JGJBzdjDgJ7cB9kNpo21k
5RX9Qaot1I3qn2eaxfQ+YcsIgBVM1+ydtH0uPpcgQ+EfgA8cR35rkKFZQAh3Gmwoo2bbG6xo2lfx
LQ4++gGOQHcUIsZ41n5waAfEKaED/o3NxaHxp/uIiWGkUg37Wv/fFuJTmCDAgO/vOWwzsimuAZ45
2pGjtR08hHope+R5ev4l4V0Xj/HwZAg0C0fQCeAAFQRzKSYmjXRr6C5qKkTVoBaKRCw5V6HQPUDW
2RLntU6FpXEPz9djTE4Yh4gabhE7BDUVjIXp4RVhfNfuU9hR7TPhRgjF/ThdFoljzB0XtoKdZC9o
+LDdkXtP4gW4apFvZQTOHQkuzLqRhcWGSMwcKTpqmtrYi4bXjO4YsxzO9whVa+dtY2704HtCUhEJ
R66UNHvK0Q0AHlk80yVuxYx+ZxVVd7NFQEjGcqPw3XsM2On4kUXnUrh14WefnmLORjMfQDgab/Aa
Nnpy7xSpjdKrr47yGk17vsmVfyajTNF+twN8ZL1PySOii288vZcdvTkaHR+ucn1hT+2GIufdTDeW
6H4QerwSAOV5J8HZV2GwDQndl5xheAzAXUOPXCM4L1kWin6ydGLhdgl5eQRpTn5mG/JnCoeoUQFH
sgcKLupy9WynL7n5UF1rg1BqEa2QzQ/QicYKiDyW9pO262v0i3rmaPz12GnhlcFGrzVT9lwFmC+9
YNgBfxjCCa8xIBevHEkVcUOUOHKq9lCzhvBI0GHdoiZ2E+XUdERiUbg284O7aGl+dNBpdmU7Yh1C
Cvyj8cKlXDzjLX+qtsO/MtfWmg/jioAMS42F9Ke1M20xOf4tJiYi/7Pj1F+i7pn2v2QGYh4IgBA5
Z+gqG9FfCe1X3L6Ps8ITP/rtjj6+vpKXPXDZDbAptA0l5H+yeoUKajzK4kbeBKC3IzNYkD0D6g2N
GxJ3UireYxvuAWlkf8l1fKuCFzWrAgSMmSi+0zSScxrjXzQfLXP68LZMwEN/UYwLhsBlyUu4UbV/
bbpLwVYkJoplrs6wQEGmETXiTxC4yFpy/xFKVIh5F1Lj8Ba1/zF2ZrutK1mafpXEuW5WcR4alXlh
SdQ8W7LsG8KWbc7zzKfvL3ZmV6OqgUZfZAL72JYoMRix1r/+4aNEhqstBwTynL18jAB4Ml2N3WJQ
+XA0XDkW9aeAMOdh4Ysp9wtP4GIYmMUy/dCvxHsIjkeXPMuSojw4sMx7hWq2G16Gepg5zYcPP0bG
QPZbNlb0TmNFp9bPW2dFmTDUN5STbM88AJDI8K+bh9IsKJiTcxuRURYtyVc20XVEuCIfJxBnFtqf
dkN8qaAxefNRO9HhyEwQ0VxRawhQ0Cc2lEUgSkNcHedVxSGB/UgIjNvlF3wEcSA5pO11+GiSJR9f
jy4UDWq95nku83eJ5rKrvspoJ+ZTNsQCHPRfKAzSYMv6Er212h5i0wIs4uvyfsIvsk0EBUsaOT6K
86BHpJwEMwlCeHuy+18kChIkjWhcBvHy5ltLoaec6g8VHyGMSFvqexu+N0VTbf52GonjFpYH9EJC
BUCxG5FKnl1Umw0IC+E6fBcErk8zTGf4aqfOMYg3dvo+UHXXRQS3AS1g8iZQh4xhMd+EESFG9eda
iSVe3zJDfMosBw6u8gp4jJI/Cd+I13npnZhzDKkCZ02I2kp5rzi96ow2xD/rBmZOOFX5iMtFySlG
YFAg9WITIQtWO2CVS1TeVPUmlTvF3k5wLjV1TlmVJh8ZFffE6k+NS8EQKM/emTeb5kp2KJzlecLp
RCEKyaD4YMJvrNuV0q5yZwsslkGRAkvtvrUS6MAgSIjZ2KSApIgyOygOYUELoOiIgSuksbTl7d2c
tzUR76yZMm6JIWVpmO+p/VkMHxmDsxdmETX48Ti3MgtOCFNiYtDYmXloTBMtUr8XuzxbnhALk2KM
yemO+RY1DDZJ5PqoLrGZgbZhz6n1H0SbQjMzqPq8OofDTwtNkscVy6OwuLJHz7TaQsvmUFddkGkg
/EunX/GUwCKN7R/D7jn+OaxY3DauP/ClKyr2HpX5LO63QbWlThgbaEod4B14ljB7HYWv3sIj6nbb
Aownyll06bHOfoe5VQga70MiKMZ44QtbZNgc6D+IgJsJhETc1O7OJVIxel+cysxpxmbzWaM9XA6Q
ToBVvBYAZRWZW5kFMXKkQanQUDlpDsO/6syTHJ4MSODKmnq5RzgIOwp7eXOXh8x8LqLOiUB0XgXR
U38b8M6ryTTUNzr9Kyx+SJ0Y7EVz6CzGEvCohORJsTL4yzY/YSZP/vAUPkMHZR8bTXmAhyIjPYKo
neXLyd4y1uy7TYDITZCLJFJ+VqIpo/YCQUCMSGu8zSIcYo9A/0y5siWjglaeK+38vX7kGJKQKK+q
s8B5SBXCCWwZZFiOxgAZcghYF8QFyCz/U2S9tjjMhd+B8uXZuKe7kVtjVM+0fy4QDTU8tMND8kFp
qUGgNffMxd/ZSgUtmZWKNFJscZK1uJtkDDT8J2FaF94jIiJMULfAuJrmUX+TUQco2jbFRCrCDago
LgFrM9qj5C4lZCzrptoSboyZVLtIx6Wtz8voZIZb8ES8k19615oBL3FdTF+vQ3aN+NRqIM9I5Oqt
dK5Hwrh0HfoHE8Bs9knxaEDfsNzWeo0w0QEmMEEg8Xeg/MAVp3FV8yKlv5NB550ucHnBlOJFY+se
8iUjT2FfEP7RJk9oV0k/XjuTBukJm5Fzy8SN5gIUe9G1m0jEL5js0SdbOsnmw2Pw7xwZChCY4gyb
nu1slGeM6Jv0YMrM5Kct+5tvQHaThZgxovP+M4uw5pb16ZCr5ffg3NjQFEuvPuicrDRtwtVwrhQH
KQKmIAw01TEqAspDwgwzhKVxqxxplfQEBU27CBJ3yAGHtVvwQp/sB5emRhpNkoGq7vT8SKuFrR0H
qQqH9yjDDsrWGBOIJaYz22dUWXRssEY7q6xFBE7jBa4UoSNkCLDRl+YCwNV4jobnFrhzRGAhEfZq
CYOJ9CILoJf9t6+uMhBfALHygs2XL1HDxN8sd7k4+s4x9m518JV3NcFs7kHv0AoAUBmnDJQlLghD
4Fraif8Nzxqxm7o1YKPWZADU9KwlDHC6e+R9pbYzuGmoaYslWqJxCW27Hb7ExtoQ6xCUx0xC9UFm
RUaJmENdI91lh+bWxFWgKL9j7V4iP76b/VtpwdvGdEOb3j1GZkb2rVnMptVpflAb5cUaP0SjWliG
W6lnR96Ab1jLeM28o5nprggRpy41hvUwvAvbtiSmR4RSbrv0AJCeeODufXb30FimJq2bwttqiRvg
lEB696iugn6RYeZt+rOS2i1rPlTLwliMj+ix+bq9PEcVOFAF0dsPZgqtBGPvZpPRmBD5wYtydt9Y
bsyXhJ2X1r8bygNzHp46jyYTLgpUtPYCcv1Ck8cGYeDixUepqTAa8FWLR8HGpGb4+IOIptdIIozr
K8UCfNyb1kYb32GZlvYapb9hXf00fRl9YD/RE6affvjUBLLr3wMokG3toMln/J0e0/bcFi81eQI5
DhbipdG5IDnQ69d4hD1GLTg2mLWEsFcejn61aJxM61XwfJ30qMvvPf5H1rIscS7FZlhxtW5PDJ2k
LJkbheYzYU8bQ5358g0jXbgs6VrrKL3LN/MbQb2OW38dkhBEb937MoumnhNgNhNYEgiKRLmmyA+e
Q1GTAWDA++B8whiM2LECEapqMYaB2zVFH4X6i7uIV+3quuZIW03ZZ8rAydA6/gYYA+gQSjthNRcw
MorFVuhI1x25gTnZOx8qVIPQeJrRh1eexxEWL+XVn8jwZecAp5DJhv7mLaRfLHuchl8YfLZzrEOZ
3kxsCXpwKE1uffE25p8FqW8RPES1KY5Kd+/FfGQldkeF+U7QQ4e1foFRSGWEDRK+1F8xun4Pu1gv
aRajSjABaqSOnXXb9fD5qbUOb5ZH+jpED36LEwUy7FkptpU8IyB3Zvkr6dsrqWDIJfPmwDHDMq/W
mWS8lP4zixxqYkhSEPrbVT13AEb3Ygzm4JPQFKdc/1EGEtXIFNO7ZUCP7k1MHcvX2F6qJ707N/qR
YNmXZ44ZVbsWOiYVb2/nDdDupc6PPOWWejarDss8MJSrWWwGCd7XvKk3aftZYtdGHDr3CfNweJOE
yuVCTL6QBSV2a7Q3BB9Cw7x5Y7YuNPw6mubhBQogo2Rf/2Aygd2uI8RXG4auOve/GJ4ljGBPeirZ
SgDAgP9BfB1dbelTYb0S4yXG11HwE/anxNl2yz5C32mWCGzohF46awE+VMergV02Min1l6FyVp2T
nh1oeTToLRCYsViA9aGzfEPb49AG6YLqCGGeURAe1TYegWy63iTswKi4w6OKsRfpmTE8D3RR0Gji
j+4F+5EvID2vnJeji54HT6CTZtK4Vj+Z9sgb8F25dUcpXIQo/CC0YRFBcUbBwX1vUZ5Vwjq8uEp0
HbK81VQFxf6ENPYuN7j7b6UvUHhMZML64udP0il5K77CmYUqDc9PULXmwJSI17wX6TcEOCgGpC5J
eEkdfZgMLCZq3/pKCy4G0F5zEvNTH+BkCHdO8iym13/hfQGy6yAiH2+JWaEUf5EI7JMfVXAoKO+U
ytF6XFrjAcTUYfgzLQNzWSenTHdmmrHDW66dwLgorZYB3alSN67T9XMzwctCPSFvA/ROAcQEN0hM
jrqU7/wE1z6XPOpG+FfhxhbQLydz29fcvVfJ3knJAbcLpp5C7Iz2Wt+WylWFfDoBFVZFs4ggBKms
EH8R4R7E2qUFa3kG/kwIe1fER9nzAuMqCTJqgTqzKUWDNKOJpgZibBAJ6rn0xCwXQjwdENPgFJqe
ZVPtx4fkjAF/gkdIzKCzvwoeH3iOGuNaQsvBfiwEWDUzLCpg2BQaB2B0Tl/OlBAa6TfhE5cYjvAu
tqBzwk7HCYrvV9SVYC3Ers2lck65usjzrcClSakEXkq8L7Xkgf8ZpjfccZkK4aSRcCFl+lDKm0Jf
VxMgMAlJGAd3gtUWE9cM9eBO5YVtUtxVV8s/csSZxY6J7pD/GDVCziVTk9qbXC/9iGW0jDR9TOks
nmhtEt6ZhIWZSIsxg+oGDA9hkyqYYTU5J69Jwwp9ReXg+UPABM0M3mjC2cvZJXDkGix5purUYiTt
xMx0fOezyJ8hRWS9bcx9usTAK1sTj+d2FkZ8SzGLA4pRAF9Fr5fSFIyY92SsUKiCiiuUOYa0TLX1
1OxRvaMTZr5W7LHPQgNi5otMWD1jibCTTKg2bltiYrBJ0HvIxiVAAYTbKYRSZ9YNDo3upcQ1g4Ep
UFptrfGhQpS/qMdte0U3atOGJdYJ2/YXr92CLhmIkGz2mlUEbUv6qft6FRREd6M+UnMY5Wg0kDrk
FzaWVn0NzUeW2GuVGxgxKGdxAhcu22Kny8AExlJnBViwn1T7HiJVcRg8X9i7yXR/0Sz2k9Vtmg3d
JQiwYv6ycdPOanVOpNeiVNntiDuQTTaYx1ivwJ1C+6hxuMV4GVT5U7aPcr+UFGje89h+VBTDbcsa
03a4z7kl2B3loZsR1rrguXSd9h4VVyIpcMJrZgWOnlPEHAavm1WR7XtHgj8Kyok5V8nWiJ3z2pFv
0x8WlzhRdOfIqGj0oBGxqYrJOMRSSzinqlsfRew0AgPn5xCLVLtCjYt0GiWIvK+ilSZbLLDvmBZQ
wnWmOprDo85wlnsw15YiCNn6b6YRbQMACTwV+o++OKifQbHCbgP7do4BepEcazy3lgKAsB1Cnhev
275DE/gKpxMjw5HBec3W6IRM6+rzWBzt+Nbb31H37OVpRTgAxVqRQPOyLobPPqBgy3SQ2yVddupR
mBMfoqMIgLLyzwOm4/55nI7SnAWBw0BUa8JVc95EysKzA5RF59al2vNOMMETDciamp7Bg9r9pNi7
BNlXHr5LmMBVn0CkOMcZxBcXoAln6+V7tA84qgXKr0GGq3ON5GkeDh8G3ufNXnJ+jXavmhsVTYB3
d7SrJv2yUKfsEsWQftY2qtujqi4QEmrow9W51ftrLaEIgIVImO4cw5EwO2rWu6/whMMikseNtIjc
MlrSSIoDVXR1XDl8sIXkXSeIG3WHJgu+viHG7c1DllwhklClDbN9FaRGiTHvPUpnxL6FMjBCf6Tq
TrYg+mCpsS2Gnu2XsRAEJZImmPKuodOFs/xdZSTZBkSDvthMTCoMGT7kcKf3Sw1ryDT8VjSE6MrF
rFoGZqigxteBKdG0HFblEnJGsWIhmuueuX4Y3QRwNlKMhow9LdpreYJGq+NS1rgF1GCsfJsEsCOk
uDQbkPcbHs+zUDn0MiAUIKMz4HBwtTgJcpZKgnaOUxIyDWU55RZYj7MeV+zRogfSMhdltDDWrEFK
qF6LDWdCF64A6ePpra4xk9xn2jlJry1eAuEO9Y1UugbLnXHOwlnSlYvWCDN7Kom6uKZ0zIT7IJz7
1LMYrt6qoN1WWJTMgOaYUEBXH/DfpKmroxvmLkP+O4CKWPQZQqnSqKB96dwmP0fh+TPg+mnrepuO
q4o8Nmx/Gpu9m7mJ13yl9bMzL8HMXw3TdxCQoYL6IF44xmcKi7Z6/eNzt4Uf2IoDiLLTXnoJtccW
EgPBDwCRPwG9mk3WZXuoaapsfRUXj2C4KFPOk7cpWXxRt1P8xxTs7YfurOUp2JlqtXBGIrHeajxu
xYCaSTIbrbBLlGvYlOZBciDWCic3vuReGD8JAiczLRKkKCNx5vQ/U9LLqpT6pjWpzrk7ROhFDCgC
l2mtQZwmWHZMaYHVHq4CqP/RwnTjqYPFnzMRK6oViJGhujrznbStyMzOCVYE+axXN3xB2wW3rChP
BgIt3NKtXQv/XOUbTWni5e5VxhYhhOE3Nnv4rrOOdtQ7ie4Fd2RBb7a7pZi2VIRCVgbrkPO/Ugpg
ov4lhoRfw9R1mMnGEg8mdk/AgZPLV4UXgV6vdSIK8+9KxzZDgnjF8TWxJDSL5zLQSUmXVk8QbmDm
BRaQ/7TJ0a0vwaNrCOCATwIOHTfXmGLJN7QXunwsVme1hkDYR0SEL0g7QMCgDSEsoeneNRhDw1nD
MNwn2KMf7hX2/QWK4LV2zzEei66GCg43ntTirNCDF5QK8ceEZSAcX+pOONzVfSJnhzoHnFpjT3ei
lV4thuaki0GEKBDt9xNvpuGouO0Y4qrvDg8ZijllJQYHMQcY9o+2cScQknnzlnkefdW+tImbn5f4
hQrkwtPpamnqtPE10bcMH2SSLV794v3P5iOPsD13PivJEQ4PtM/cKewFE91VI0BQDBb7tXepUOS7
mbyFddvK56xdj5brNXhLrkqPl5vjBwDKpCUbz4qXRnEo6EUGTYb97AK/TvhlZbuO7zNAC4g8hKZb
mcvPBFdBPLxw+N4LyoYiDOoDAy6f9+okB2vYb+TexXhX2L1AzoShERTkRL75VDDeuRqJWV2lUFHK
1XQDnyE/aZiDvrMf0chFwbHl0avjL6t/htG8Q7hVAzu8VsFeNi918Z6V8KWWwuSwd6nWWmZPZd1j
xYclWbnMbRe/qrKAdO563h4wpI8/NKG1Dpk0I77VZDa5X2O4TD12GxJDvS+N4YeCMHQdW2sx03ax
QE2Gea1WlAyA18F+rF9txBp4qZN46rFMMGZIcJHY+CxEfV9zDC7w6Qw+AYcSBgFEcCAZgqbPpqcz
zhUWN8UGkUzYvNbKYdTvFm4VaPtgh8be0ueB7YDy1nmxmYZNFt71MVmZ+keu3lidqoK8Cian6GAn
qEIlZ7uFKgWXmmFaYXuLXcmR2ROnqWi5JrQw/YzUkJdR/aoUdF1uW5wdUptD9Toonypck5pnO2zn
kxnOHPt9pBCMCU1aed6mCfaa/q74Z+xfZW9T6PvE3ETJ3gzvjvUKga3Fo+J9UtaQkYPgGoPjK9bJ
5wnQNizrwrkGwCo+oKjxZFY0Vnup2RmUzvhJyN4aMXM5kaE1Km7mQz3SRyBRWJfSwyY6dUCd6AJ0
6XgeVYTdznUaogS6jK7dB+k0TWtJf6iQYRKQK1kCpU3eh/xe0G3lW0zT4lbUF13gLxg/z6rbAF1Y
7r/5QqWWFIltBh1Jxry+IgvCDnECy18D+Ze8biwca3PTBSuvXOT6DKfqDbaQCey+HAanKZ88TG6b
tSB+eeYx7A8TRBNjmeWfo7IY7ddcpxKfc8gy4bKbja3s5CtGmGr9roWvan6bsOJiwCItQ32R4D0M
X3bBG1Dstj4m5e/gUFNCgF/rLXPudQqSPELPd7ovL+BJWEwJAR3vNrYE5lxO3d5ElMB1lh3aPqwc
QLii/hJUpwHtFEzNDiYNbSRmw+a4GwitrrAcAViVWoT0CK6iE/YGfjugpV041kNJKLn2QYxiC41E
joeGjXTR/9TV34hr7RHgydYXUAsROa545gsLD79TAkMJsHFha+tUvhEUOTYnjJ9rYw+MNZknMhRB
YNFS4XX/h7gd/CY9D/OEGexnPn4nNHxmSlSGfIE+C5em3WdeM5vX0gOjJFQiWX6R8TlJ7631PbEK
JCr4VFAY+xv8hDCk0lE2BCXH6l1Q6mysVW+8JTmceCwzlGMmwJAeE5aiW2CxPvf6oxhbpFo6i9Qf
kRMSKfcxeIVLrfnQc3EB2HfKsUqARfZ6s5EaKm2B1eXfKeIWCn3TWrE5iJFWG2LYeXPwROWrVqZH
2rw4dU9QEAMa9u8g4DBwgHbtnddsyaHhbuntUjT16ushSPEIwO2fV4y1HU8OligeXo1H4XOFJVYj
Jg1J+VIDkCW1MWs4ViLjAMIzYHqk9O9pZLwkwhjD/+X4w+dniMgmSe9Yf/pTSEbDwUzOifzQJ0y+
htdoI/Hh+k1Ogi1D7IqQ9h3lVVCeRrCshiY3N78diqveP/xZOEB/zVbxAfJ55Im7fE2gog/eT8bH
6rGwFwPuRrozuC/hTNsl1BY6cnDWTn0ZlA6gAfOKa+pWw77MSJNy6eLYrlpKqz8wXztvwT1SzPAw
wsVsZxsz3WBW7xVrhh5ko07Fqerh83MSwr2Okw+0X2kCGXtJ5o6ni5tV+jsdD4gQ7bfY73xGSXx7
qnlUlJVKx4ZOGtFJhacBG8delX8EEIwxXBU9NPvA3lZjIorHr/OhIqWs80cgAb9j0j48Ex2hIcZv
waoCrna2evewuTLlIUaTltg7jWNgzQz6anObUq0hf643vcp+JxSXB5bJFK+ZLrGxYSJCRUNaLmDO
iJUmeTaQFPEYviNow+xTwdHJZstxQKuzjSJv+cLz4U5+GlSggG/9EcGFp7rf6/3nNGyVirjGBQWg
LQPEEffAqK/qee3+t+xxM10C8ngl7EUGZJuYgmHYGphq76YBngLlM9AmQIkDyXBlrQMeue6aJz+G
ch26Bb4nzg/Iq5X/lPkxDi+DuR3bZdPsYNr3cAZrOGDSftBfHWBQAuLqV53HAk1u9KvIAIA5sFN9
n7Kr9zT6uR0yad/ZwQnEpMtWCTVNC2gSkhSUP4mxZUyd0EcxB9J1KIn4SjPY6PCxgtmI7UC6jggd
TAJXTeFkbiLSS5RzMwIXuVO2RHTQSlBwcA6EMqXdMsjh9bWLT2H0PkIdqWMAh6l7qYxDI0EKes2g
PWDolzOgvIqsF2AeqbmU41aYtVP0DAQUbZj6WdbcrpiKH0P/4sn3pvyqtUuofkshXukQ7YttTPfl
8pZBdJLQ61XdYupWvr4qLR7bGLf4vZdh23JLShiTyDTBrLs1DySeYUzAsSzGvnasHwMFfYUpS7tE
nYE83p814kLMLthU2FjY8qXDJofNaASdOXjkE1Rrk6xu7s/w0qCZcEWyb+MNq4xgRyAiRpCAMIh3
1Z1HyoO8D0O4o8SUWCtLfY2kN4ftH6tZQTdcK6B69cBD0y9HwjTqXz0q3Ip5iTmumHOkqA57zIFW
qvc65ItWJnNnGfcSZj17K/yZ4MN1hTuMLINZUcyo/9ASFcma3dd0vjwmk9HNTlyCWsxyQ2y923AW
h7gI4MMI3RYyGNEbYfhZ4naDcL8v92G71E26xR1iVDO9DHWKSktQ9dwscAu6c4s6ebw16bNXOYgt
g65JWEMx66faioggB33N91Z3NVGw19WXpC3sQfA0IbtUeF6Y3clUYdJEh1JnadnoPRFG7RTMAWIc
l9E+Iq3GeoqHzoML30Gp19f4aNI+6OQ6dBAkkYJg6yKmjulRkiIyGHcDE5IWrXDY3RoufzLQcc7x
repuUUwQKlBgjUXfZC07HLTLZTdsMOPyIze2Lq1D5UN9oaAsQQXY4SEWQMZE1GLsse9NraWG80PX
7STttWi/UgPD0Ftfb6QxoTt/MDCMUMdwPiUHiLCNtjfg11gXYggYkPTsnTiPpyFLjZpkS5CLPj6r
YmeDMFd8Wct+2GrTvhiOo/SURKr3V2K74Pdk0E/ySo8+4epYMsYmyLjxcD064zJnf8wQGWgIuJ17
WV/HbZg9ekALMGoZ9J0FZTa/eEKaGGtWCw5Q+BsgRglO8uMbbwrygRFuKNM69r92/kBO2oKABV+e
w0LfJBhk6DC93MLklfDRoLCMDuRnWkw7ov5oDeehvOX9PeOJqQucjcYvycKFEf19Ej7TYoFjrcU9
CzZes5JUoBnraZsXA1gRHjktA/QZ4mULGtm5Glym9tPAuEVRXkk8aKxtPm0dbaNn9QyerFzPZ5CH
iJKRId8LyBeDecM+YlzDasigXBD00kCSOBQY9frAdQUNnqnfe/k6ZU/i9kSV02sricNJ2ApGyHKY
X1eMRflIjN8z/3WMb6b1JR5ZsNjoTeioiX+clfQrDIvA2o3qUhlbRT0T/DWJPQKNjJW7YfjeQrVK
OeFbuv8kABcN30UViuqA5hePM7+FcfHr0WbjcqEcOv8tHX8SM5r3ISDLYBO6dzR4iPPFgKFWkmIC
fioMLIrt6jqOF5JdUwI84i/uAH7aBDn0zGkGGitUcbBC8AyFuWkuE4y2+SsebOj6jGvxaShswnTX
PbHGFKSx/+VAxaMahe7OcqUh4qZUKv4wlgfseeVLJ9SN6pkpR8pnag3mzoaIlPisvTPOvGnNbreO
nVuJ0xYuMup3ld0LxhQWdFr5lb6xwASSyXq+ZoEX+htXn4RbUtB5TsvhiI90g/DQf0+JAPNwUWaK
/er4KN9RCZw11OaY34opSvSs+x++xrY/WfY2TG+yswQUpdq0w0uqnviqbGkPQBr4GHvsMwdX6z1y
TMnNy3MJ1uv121Y6guqNoE92tcg6z5XqCxa/Lb1VfmArJhgbHBiycFWLcQtiZ7FwfGSB7AHaN9sg
HbZPTGo4rw1MU8uXVi22Xfo5AUkiSfJXU4+9wi407gpwSsuAocecB02cxQmGa9ohiLEUeEjmJvVz
wBAaGEx9NSYNDIYWfCI8WqXm1nfbaTlFG946GW6i+uID4kEhvE4Y6ZUY7a9V/VQRltz9KOPOk+6F
dRydXV3szO7MEAFT1Hg8heqPETc8geeqvkT1RZXvRXZK+nkMTpVBaZzzjPgDGRG/inc309ee4y5Y
StMKk/mqeMvjjraLsZaPeS8ikoYZoHaz88tonwoQ/yg9q2CQ8Hj1rwDvpwkNNbA8Pvsf3bSOJ0hL
K7ofdDu5fI3Kg8jkNUiam8DVqKpgM+OyrMBe7vAbXbXWzYDHy7fMdpqkG3k4qcqBgB8/uunetHSK
wlXjiDDdYw91XQNBi6gUeA9+J8BRrC9BH1WOonCTG59Jas283j6o9UBnuFEwx9bWRvmhYWHv6NLa
akHmrXPJ7LtALMfpR+cF14WoXnYSprz9byddMO7Sg+MIzQSZ76KsrkWfzKXGZvDdroFZze4b8z7I
V3HntmDjDeZfyxjDJalqoDB9D8V3oeEL4TbaNkFBN45IsX51iACZ/wMrX/KQ3n90xXvbgAPz0YFk
jxTuBlMtmHLx0gkeMv58KugwxeRiytwq2jU4btk82tiMWiaN9dmnKx1nDCgGfJL1tazQXMSgsd4Z
T00tPiADqKtdYn3pBlEp8BiT3VSse/NQAkXL6iPGPgTvPRw7tUVifGU1UyzQRchQDh63lPPx+5Dc
FQsXdbRuOlX+SPYdYxMlApKFRq9cgv69V1fOQC90iz9zG5JWw64TYBZVP42WokX6nBAd63BKLGEI
1G/JJYbMZFeQd9yQSzYqzvkK4s+zxnc1Qjy0YwMqClh/cC7ZZOrp4JfnHJMkyaAlkj7S+AOmGY1K
AWIBZQ8UxiF5gNkcAjtYCWW0kJkfyWXC1rXpSfXqV43mju2m6D9Lgd00cPHaCyaHmtMBMu84+zyA
64T6rdU+PWCwCdxm1vQM4Gmjgvg+osnwtna6qtoV6SocihyqnF9BBkFDg+GhsgyVN2OkUIwvLY4z
nFuMln35IESKGVQRZrU8ZCoQO5HorjDo5twU+6sPZ1/w7FNjHZBMQQGhbeiRL715F6oIeYVXGD43
zEP5ZP5wNodNUb7lFCZSB8ln+BLUmqh2CVME/edo8OC194D4JgTxLhBC3zdJ2GRIz8j7tYCzcvhH
+7x7TIikJNDUlu3IG666eresay6DZvDdKSAybIAkj5YQ5Rgp6QeyioVNgMfbWk4DOQcSsnBJIhQg
edQSuXDrKH1LpzeG1YcpXflGQSv63uhnaipY0zVn7zS5Ort9gHsF8E/gEBT6OVXH0NywmATZXPFR
cZscu6Se2RKZ49BPK/LFWbRaI4w0SiC3397/qEKgWwj6Kbiy4zoEAJDpdIOzFo2PYdjQuNn6UerP
/fhdlZ9O+OPRg5Qm2QXWJiuQd1xzfk5+SOdg8Cxz5yCuilPMJKBi2YRbvznIyicwmMDEiJ5+Uda5
+LmnzR3dJ+YshuT2JlUKtB96zQCTDgmwiJkIE6vo8dff/v0f//Hvz+F/+j/5KU9GP8/qf/wH/37m
xcjFB81/++c/XjESyNM/f/Ofv/Nf/+If+/BZ5XX+2/w/f2v5kx8+05/6v/+SuJr/fGXe/V9XN/9s
Pv/LPxZZEzbjuf2pxstP3SbNn6vgc4jf/P/94d9+/rzK61j8/P2vZ95mjXg1P8yzv/71o/X33/9S
FePPF/XP70m8/r9+KD7A3/+6hpnPuL76+b/+5uezbv7+lyLr/yY7qmXbpmMSaSubf/2t//nnT7R/
MxzFkE3HsGXZspW//pblVRPwR/+mWza/7JiKjbbNlvW//lbn7T9/pGCAp/Aj/t9UIXT89b8/+3+5
h//nnv4tawmnxxCg/vtfuskrFf+81+LDcVmW5og3d2zLNA1dUfn58/PCp+LXlf+RxqFRhpVEHtg0
HTwyfruKLbgmUKlgopNbMb4ZlVO6ZgVXfkgYzQwsU7JVtzVk2IEnEGv3VSlxCtQZ5vlAOU6yq32D
FFImjQ0zCBLJsqWPOMnMk1/SYHiJ0iDKoSRn26OZGnAxtyJKcJMN2NJXE6aERQiGwYKdRaXFUCkx
oEGRA0mjXiMYGUL6UYfo3WpylT7GaSpe9KiHUpHaCFZTpB/2AO3PggBDmEb5EkjGykntNW2gZZsH
dIU4rkDDSn1RuFOa2/g3MFjrLfC7sCDxActbAz5fo18qWyWoRn3JMmOFv5WrWu1cXKq4mLI03cST
8JFq9oxaZzXB2qWRgoEidaEFh0rgQbUcCb8LB33ZZfqZaKSHmeTXzJkYQ/iQ4mNG5312Eq8ltcbM
qhPOZnNVyp+2lS4yRVrEjnL2vW5PzllTpki3kkU2CEnBwYDNleHgG6597dJIzdxOMQtsLpwwBt4b
g8rwE1JmHuC/p180RIVJsCqViZPXe5VjLVuWFbweqdPRIrInGgPMFccmvILzVtxdIiMaP1rmgGwp
0r4IYGGqWptWBnZYpjaPECwqLLNdEDHdGlEe1+1XLn/FfFOSkuwgss8D7SI76UwoyrlKceUyKeIK
+6tUQY+X9JWBP0XXZCcKdfGfxK0Rfzh2+tKX9aVSY/TMxUjs/3ZNYFLpf5uRcXa8GiI5axYz25Kh
QSylM6Ns9oIqIUXsgmJYOslg0hEuDZKNxlqBhycmSu2Xqeqrse+gvJqYflyS9iIAZtaeuBHjgP0f
fyznrAOL+OlXJzSWmqwuTYidURwwy2MEpLdojyzXwohfZzn0hKdY+jK0jLVYMa2EywLFEaK0hr6e
nYD6IARxQCFm829nbVbf4u0rshslNSNSKUE7JuyReAZZ7z7mN5nMe4CY41JGcArJAfgdFJApuovf
krwTG6t8SHFlNg9Z1O3LNvvQJwAyj9p2sLB7CLZj2cx1a+tEJKCwJuISDzo4LLk13Eub9EHWx5gm
e4BDhRXfNvDOm3BRVTgC2v6WKeIqDYRtHYX0iB+YLBH2kDKzMEyaNOGCSQ2igXKxcbmhTgyohw2A
zWfNrEMTIyxBeiY+pePR9sSIiblr4o6GjbdAOrvsidbp2TzKGgcEtcMVwnaLFsYJ98FxBnBbqGTD
omPT6GwLRrjp5kq6cwJpMRRo4oHaNIVn24e6ybWrYv3Ya89mJIy7YJsxL5ZbJCYo/3XpmTqs97Aw
IDlIBCc+y5xH2/xf1J3JltxItl1/JYfSACkYDGYGDCu892gZjIbkBCuCDKLve3yEfko/pg1Wlh7J
zJdULU301qoBsyJId4cDZnbvPWcfLgv3Dv9ZLvkm7e/lzDgMRnUQY+yiC54OJ6YwV03jnRK35uBo
4x5a0AfE2kAkmDVHxXSmB7mK7FLErnliPgUAGA5Trq6S9sjK/KUNhmjPggx9OL8K83I+5CVit568
sszP9bng7/gNwITSRJqDOSIoWgzbXEcIGkSzJwcJpV7LEIBU1b1wyptk9CZsb8ahRkN9NYQM6gcq
WkH0T1BVt463JkJ26ujU4+uwyFMlMo38ld8lpg6ARRg/xEVKwmsaHWy/obk6ztet498XucAe5tWA
eCBNoH914KAzbmI13KgZJVsXhCz11ETjhI50MO5dwdp04WoHKWiOXceO1bYyZpdXeCPNBLa/jjmY
rx/y2/vs1LkO7JzPiV8xwzMqcg3ZbCi+6gImeGY515kY46OlouvQDj5KL0dfFrUz/TB9kSjFdkOk
macp0fxFU1Z2pFVZsY9aJPpYD5iSrTLe10TvjsOCKE86DNygeAxZKy9yPb5mrS33fUhGOBvRNlmZ
wf7MCmz1y2exdHpXLCEsU/a0kO7jqAoHjRk8U6l4tcnfVzVQlMiFplEw5wXJmmafiSw+5QR2LEXw
ocpCVCMT7A9MFDlNOvsyqJOThUrvuyPHH9v699v4t136T7u44ynhapsKzPlpF7dixYHQHctDYBlg
8Sy5rCAGEL5hNVkK591KTTHDa+gO4Gix7vjiV29B/dVJQirXR4fruLZajzPfnyRkrgcoLml5ED5R
F351JtaW7JTK20cR+8i6H7N/ZcFLWn1Z99GpNfsloTKfG4c0zOTFVeIpyZ13VkU/2IqmpzEjIzUU
oDdGbFBtT656+eYcLM1ZWQl52y7Odl2geWxNUt+ZnKMzvql8MTdxj8KTF0kcBi35w0DE7HpawNvI
1rIuiiEBPAMbwQIcdF3K1wvl4p4TGH7tqnifDt6Dcl9zOkk2KWkes5FiM3Hfu64+FYaZX3gyQ/Fp
ZFXSLTc4oy6Xha5yyBjuMPwLEJADDP8x2DVoheMY5jAmsfW/TRpe2t5LLOhmsAYm033DtFcX1B40
fuPZnIbsdVyQ7PTAftj+VvMehzyd6M0o7sf10MV2YHIMVfwbLkFZQZBdjdTE1QjCzEu/WhUzpPWo
ALKqkedwwktMZlLNXZstO5X2V6GFqa/R00UDcrDw2YRyC6FF9hXM4gIUo5vdYwJLoZzIGNMnIez5
ukOZ3Ct8sL2LD4ug67Hj1vKSr3EIjyp2UMkyGXeX5Wk9SNE959IwAcRhYMX5LkRTtH6UhtNBn5HS
yLmJK6U4/xn3PKBqMbp4bfP8qmuLj6VaoNm+lgu9RE/h3vV+cceavzj5aqFtrQUPLDfuj/frMEVt
lqu5PIwBEJrCdy7KgUZwrLMdbyey4tdfPKR/9YAYmz1UuZ5QRtk/vqDdxkMfLl550KW56eP2MkoR
SKEdG630k+3iPVlwZdMmC9k21s2vSK3DzHbGKfnd378XtX64nxcMY3ueNK7jO65HVfL9w+q3oVt4
sS4PE9qHb8cNTqJzWt2NHbbHHmNdzJbocUrQZyt+n0UWOUFXNmR4l/Fb4ig2NIJ+snctpoLSO/nl
l3m1d4/7EeXLt7sy+twoedAjjlT038F4rjKDVcQ7TQTDBlZzJsS6Ey4zVcIZOriTjievQ9RrPHbW
GpDEoaplb3AYxAxRvpNrHhzPyTJuGk3M4oB8vwgvuUfkVK9RwevhOQSZP/AR1tP2318y+VeXzFeO
oWQzHGWE/PGSFRgXo8EuS6K8xAVeiMsECe4Y4tdYW5XVM7f1mL0uMiSKXlwEhz6kiYaOZ+IUGfA0
Nq886MbPdxPpuevzOyXucV2X+9DigMopz3H3EyD/JD+00PAx8s2MO6LlZkTQVIXudn3h1DI3DooF
y3MPczdsf/Eh/+qh8ClstFTCl9L1fvyQox/aKTMo8CPu61pxTBBA9dAjHVyLHZa3Eb09c5aE0qwv
8l3k50BkXr2UIiV6BVtY3CWQAMfg3m6yq4wTdEoWw1rmfPsKq/v1K1srqCxF2giec4a0M6w5QdcO
AsDJU6f1p9HENlb96it0qNz/dNf7Wtq+zzYljFg//XfFrqysuBgRPB6mJHttiQKlbekpexc3aFrC
SJ9KNzhznkVP9bquf9xbvXqTqbh1c+oCsrYquJ5BlW+dngmZJNGaG3RdtMtpvTHNZVXn+7//Sr4t
Cz8/qnwhir1VG9v21g/1/ZvOaskEs+VNs+6vJd5kDVtP4y/M3eO6bM3FAENjICeX+Xd9UWGMkOu4
yjc30rCIEiHjxkiliL9IPvQxD2Cvr73bZnqNHwNCIWMu9kKllaAVFu19n2IN4+lfa/kxja6DJnoq
2TVnvFGDv3Z7d7rjodYUoIs8RoYSml+1I7VJY7PvuElDwf9XKmRv7Yf1afz7K+KsJ4k/XREjXRvC
M8vMt59/d0UyvQSpzLPysF6FtRxYj+UO34ISwDNYPTp0zeCzKMhGBYbYIdoX68V6HOAj2oThJY/r
auUxYnEHvemp2X7xFtfF4M9vUXuIST2OZd5Pz5Gq6PHOgrdYTfpbOcKusOGKr2XhWoNWXMW1Bpqn
7CqJIcyv5zRqTqkucTrWfIXf2gGKZZAdG+TuWiRNhvKQlJO/f6/f7vof36tr0wIy2gglbWX/dHBb
uHJDsKzSz+hy6eR92dJG5xs1DYUWm/0YkupkEyttDsKzdpIeqQx6JqCgUZjxjuiXAV3+4k39ebPk
TfHtSl/w3hzX+fGuHzF4WHOjuOs5c/HBEeTTrjHWrqZ9EIb5bq23uVvXhZOxQnmn4ZZYDBf+/n24
f77XfnwfP636tRNOeS3YKNOFWRPmaddTB0ymO8u75/scAaiUyef1BFloznB8jeuN6Fn62L5LB/Sh
dN9T392s91uPxrJZPpXpVd4Kfv82nq65l8+mfZ1GJOwzQJPX9VnycAHXVXuoO3TirbkJmny3PoLr
hx24pQcODL3qn7591j96qHf//Mp/aun+9J//Tx3e9YX+f2ve8tzR5P5PercXb0X8Y6+XX/9n21b+
7rmur2l10Q/0He2wVfyzbWv/zpOi+YnxKbVcRef0P/q2zu+u7dOcNdy5nCxd1uo/+rb6d4ctVfoe
C5YtjDLev9O3/XbY+O6ZlbY0Ct27dBwyHzjB/bS+SIz2ZcX0riEFmRBEccw3nxkQLEgRETpiEfvu
uvxxZ/xQYK5n059eTyulPM0S4Urxc5tYzEBnJxxwySk8quNwSRbJIQPN0f/quf9p4Vw/2A8v9NPz
VtZhEnW8EAL107KVW4ZWG7iRX23MHTRUf3HeEes59+8+17oMfbeVmJLOdUdfkE2rQSmwSY/OG8aX
DNaigZIbdZ/DDZTTX3/Onw5af/qcP+3qs9fwpar2wr2OTsxGnTNkjMtinx9wGb+jbKaDdEqOzqU5
/eKb/NUF/unkX0ejXAq5fpPNSccf2oOFVtbZi/gDfUd4Nb/6RtXPjQE+qiekbfts1rbDueunjxr1
aTB7qKPcppA5GkjiumyLsNPaoickVDpboPVckOUYvWb0pDFZl/PojMxDLX98grgLPDNZdP81HeV8
EKawIDNMsj04TgUHqZ576D125lVgYyahSeTJ2/kpjnz3UVQV0NloKK8nWaD7F/xWc+NNBdIb0qMA
+4gYIqE3l957q3XH20rZ4a2rQ4aQ6Rgygq8yryYRkVKZyPrYUfKYwyi9T0d3wS/R9uAZ/LRuUFy2
aj4JaXIaVL2ETRb5HhZCd5i7+zbq+s8db3q6REId3SR+Fm4bp/TITeew3UULkrWuV9U2L2MCgErV
M8ktC8fZB9pGitQH7s54oKmSoo/PSSFp3tGXn4nmiaZDTVNzhD4rW4XFyq627Zg4d1ZeoumenQCO
TF/Nz1MJttb1e0TrcYuwMOzOUo7icqlGRHEqyYHizIyULWRTWdOlq5VIvF9sidJTpMKGRNg1ccwx
ZsjOnCPJYeGg9x5J/HCwIe1c25bqT1VmDZASavVVRLb4VM/+dI2YPb2uxkBtRdyDvpwH1OOWjXhg
WmBaC/q2CD4L/0iTGdDC4lZ3k2mBdnQp2t9kmG6DLGXK4eXikna1OU3x5O2WAaFsGdkQleJJY75Y
ynOQD2SgBVb0IlyEe5VvlweTZe5TGecFN7dBnZnOZL27VYuZQFXl+NJac5IQ/+QyZY2zaRG7nt72
s6sq9VUm7rf4DGhRTHOSrD5weVwwY47DvZrkQ1kT5dziC8vLCekVK+i9nRgXDrdK+n1bmfpVjFYN
FCS0G6qJAcvwlM0paYtqSXOmbENIU4m+AAXGUke4xp3E2+SVwHLbynaUO9tKsjfdKCREzpwvSIFS
H0GIH40plIg2rp2NtFzGEP4UmE8yIEsrtLvoEHe9ONH5crLLJXJreTtPLszbjl47bIXay8NzlVLT
HmWX1++obNuHnJPnu8VRtDuLwEaV5wsaaV1uWfsBH+Q56SMzb2068nI34dMjsqYn7yywUEPIMmU+
HSf5ZerUtfmYVo5M36JedMu+smszPZaGYQ5KxxD1Zed0CSLRtgSA7xPNchKxwyxLzKb9WHuJPlU5
moM4xdzjVga7oW2hMx6GNTo4jrqB+V2Xk2YfdENyau2+B4862OLWnmz0op3OZsbqnrnsqq7+wAyl
vvRnvdr0KhR3GnlTtdES9Cqwgto/j/7UepvMjrzXXltyY3EGgJ2lbdyrfp2WBvdtt5jnJLaLJ9cd
I5h3DV5KMoqAfxGeo7tn2bX1phN2dpd4ff6iipxMSGesUVzWY3w1DV13M/qiEvBnwxJ8HFkB1RjX
T52gKURFXTavRb7qCotxbm4ybcy+0TBX1DhHV7IOQcxUiu5KYVvDmy1660ZP0jwNQxqdQ9ouL1XQ
RVeul5ExVi9Ej7ZgVuoR8pzlhu2O9iyuBWKGt45Xppemw4E6tll61I2O0TgMubdta5qAqZubay3c
8dJMszmGIb/tZoV7TkKa3Z1VIg4M0Z1XtEX3XjL015VpmhtrUenlnDLeGH1Tnkan6TZjUziHoIj8
XetOLL/8U7jlnCxrbvKhTm6WLgrBF/cLSdRLgMa9rYmsDxkCx31VblU76jcr9xcmYGXz2W2I75wc
zznwfK5vtiLYpfOx7fVA+4WLLoL7D6dH5drFuG/8Yjrbmsc73NAAxFHbO4GGnROU842bgTNVhiQH
R/JKuhnJXqns6jnpLdoxHW3ayTYpMBiUTFmFcJ+wxmLXL2Tz2XNJn9CCeNG2eU/vtclPo3DjLbc3
LgwZugnuALAyc9OhZ3WGHJIRnHQ19cm2Duj4CVtFD8qLIeEp3NFisboDmKloNzguuo8QqNxQmmJr
z55LFI+y34/zOJ6LzkluQcGCD/PRS6dL8TYnXLvE7ZGQj75/DNoGBVeew8Fuc3WYyboiAw90PHWI
viKFhx2h0l4GPjtqgN6iofLSQL7FrinPfZkT7qq64C4Pu/w5SZS+dozlvy6pl2ElFnDr0xSvXg8B
pMyQfmZ2Vu1ZzJxNOxMVNc09QxNHTC+D74NkH8msd3QnT25jT1ddUmOejCPx0ikZ0LeeY/VSKrKT
3CxSaMoDe5cHJrrymP495AyJNlbAzGdIRqQ73aQv4mbMv/hLpF+nqKovw5YCe3KqgCBhcuyk0NF1
OSfmraQHhE/Yt2byszN4f15KeE04kHXvxMMHRSN+Fy8RQY61Z/aRHEN4naQLjOVQXwE2GvCNC+Iq
ljSutuHcs7uHJqo5NGUiui1iavFy6KfbpIz0VeT4aFXLdWKZsKsgNqCHuI28MIBw11gRoeMLFrSU
kw4PnOGjZWrgj3U/2uH72urj5gRuiOG7FXmIjdg4aC4S2zrdeN0k84XmjO+NtGOLJTgVXuMEt22p
QAWqwUMXZbJ2rjHyoG1QSQUnVHipo3Yd/XUiGllhn+0mdOXeo8nfbiKgG5BM6K7bTyTClMO2VGJI
j7mHngMAxIS/Ji8rIeEiqzra+kEXs1z3WZni9/K8Zh23yPTVmoYJr3MoNKiY2jEFgbKjdj/nWoI9
EeM0zaRUpfAYwjrU/SkW+LFINQxn+d6XXnbZy5UYw8EJzGXb2khQlZoAqsYo4kO7JvAMmJmlnTGk
4zDmJ09Hw2dLL8st5RkgWykhimX+RBd0rK+8rsYzZg3dOXZhYjvp9KYqJ76TU1s9GCbudIatZbdo
h8RsK6xvGBTGW9oiQP1cJO0Y04Yvyh86VO4xBqiZkS7gGGJzmEhX78rFc+G3qOE4uyLdMW1L0M/C
C4mrgd21FT6Ib1Hja2K8SscLaWebzlvHJgB8ROByyVjV2dctwYjNGAWAGjDtTGURHtIiYVrseiGg
tgz+XdRH+LtlJIgYKui7BBG3VRyZp8rNWKaqsoOJx+ygtxYnvJiHnKj3jK/GzX2PFDU3hA/nEhtX
M1G9KSdEBDantOO/3yn4vxN63VZvxfuueXvrrl+q/wJqL6p+7fM/umA0+inBJPXTf95B+F//M3v7
7cvbb9nLbzcvw0vbvv32P/7408tvpzZ7Kb789t+2cYvQ/+3Lby/N28tvj+//YR3/cXo4/ffvFWN/
+br/bEVYRv1OK8yXdCK0I2yejn/1Ir79iOXF5ceGhsA3ddm/NGTe7y79BsRdjm1o5is+SPuHhsz7
fW2r+bb0JeMvF03av3okP3SJ/lpD5rg/9ur++dYdqnZHCM/X3y7Z90W0aIclpHMQYB69naDHAM8Z
t8O2gvTvX2ScPA7VXQwRAahBhR3prG9w4FJZoWQ5lpAxCIy6MmQQ7KCHmRrdBT4eRJ/b8GbaxpfT
Z+fd8l4S2RUekDfu4mO3XbD74lshkciP6YphE+ueC5xI7UkEp2GF7cmzsh4n60G6jzo62yRFABnS
3lVbvpjgXboT5TEMnixG/m3yFPv3ziCYr8QX9rQOdL4u8UNANxRnB2Osfp/jcdzzOHbzsa4/pSSE
bSKaBpDrxi9j8Zgnl3Tl0sMEYgPaObBQAq9shHOIwej+XiA0R9+isp3XHhbzrqMasDeIWEMAmBRX
uGoslKvRaUkpNE/h3nxpvCuEbEjusvvwsxY7cb3+eUOnonhHr31bvCMFA6Z79Sm41/sUA8OFc784
lzWEYIOvcQvcTx3wNd6k2LvfQ3Miq728tT4O6tm7rx7r28a5pFE5nxoMgOZklXu4axocCXqd8bq6
z7dYdvwtpJ1q258YeOTXuEAvy2oLT0IDPX9fWE9lcsuMnlQQ4o/UY7iGmYGzfci7I0PN1+ZaMre6
LgFx78FC+R/ZWgYK2l33aN1NHyFBoEq2vlRvRLSV5Xal3D/Qzz/3l+Wlvp5hRR8TOvhf8uoMGUwm
W4KElNzCKHflbRlwuEQJxfXwP2J4UV/Ky39/kfuvtnwJHs3/fLX6R99SoL98v+6sf+EPoar5HT2p
oZeooR4oloV/rTL+78yeaHZqhp+MzlCY/J+Gp+v/zkJpK0QfmnmaZ/6j4enq31mxbNeW9DxYgmz5
7ywyUqq14/9dq852mNvxGlI6DChdaX7qDCZh3EXeAo0kCAmDtu0i31cArxcLxWMZ5BODk2TnkX6N
17/D83AKZzTuaroMBizItHSPZVaiz6tRD3W+3M5h+0nmkUt9GW9kBnDAo+tmTEvbwEC9pkSMoW6q
Exv9Lf2g+46eB6cl56lX2YMNyA6YGJhckvl2Y4fLaSyAAmMA7UeaJL6M3w1u/m5aoCKFjuMxHOuv
5nB8CRAqUReSJ4LN6pNnofRvxzrZXNI3Vnd5LjSigEZd9D6ovBy2VrrKA6f00Qrw93Bi3zslhPR8
waA0+F8ZjxGxQDPn1JW3hdttUFGJG9ZpEKeBf1IxkGNfNqxJVQILzcXWXVD7YTqiE+H7YJZ60vpC
ogIrgatpRMBXALemyoDeoBGLRVF94dYw4br6uq2W+wwhiNbRzYQTPy/q4CDC9IOIBi5W98HVY73D
FkDBlcBjVDjkMkEvTDClixsN3th+P4Vq2Zq5gdAbki4SBK9Cg5r0GuDLlfE2lvTqbUdJD5YelFjI
2tA1XQPYOgpQGGh/q8cFL0uh263rLFfVEFHFdajxs5W30seQERlKJb5ZtojPWGk9WGhoVw5wNEYC
z1ZzfFdS0Xjzu8Gm5ok5S8aRJbZ596XIQHWpNUx4waYHHxI8UZqSQjb7LHyydK5MnM5o0BNvu4QF
HDdUOXOaJ9sgElvl9wjyAhbdpokIbrXaZSfxAiSrLmFwlpMf248yB0SQxpDFg1IcRQu/zpfsfV43
+xeDDpfD0LbW0fb8Y4P2jikYgbjWsHfnJIcujBsag7Q3tGumu4ejvIB0oHtcMCJKHqbAv887c2+i
ziAUvEg1/CoKDrJ6lmPoQHEaDJuSxfjW0Gy5GMjC85zC31OAn0sJ+YAD8DfeHBSZjtjUOcO4lRdQ
oaQX7YCwvQWOT6czrOtdG0GwsERJVisNla7zMSSmhUu+JU7VphvUXrrNnS0ndCHYqC7cNFtpAP6n
PFO4lvpOPPpL8hyZdiY5JBY7/4p+G4zKNfkzQdexnSZEiYFY5cmoICYT0hv3O3muY2fY0B3SW3xP
KInpxxFjUG7TMfM/RrHV0kJ30VaXcJVdWrKzpperGrILeHA2RVUDk5EVuK8EsogH4Tq3JxLMFrAS
tFl3Ye9Bb1AjuK+JXQ1BR5TgzytM+zADQO+d7l3fex6p26DfRbaGusrPjlNg99U01HSSkvxs7xKS
tTWKoAtLI9Itx3UkHYyUOVnT0k1emOpRbLZ0Gy79Cqeb5XBcsrG+V9aydnGD8uCkcsJaA+szR38b
VPfT0kTP2k4fE76+rc7j9ECk5IohhXvZhWuCKsVvjfee7+omTNFxh2REVr1qDpZHkzIqPMJDBslI
s19xrcRLlCyDWgFLmw29AopitHaxVLsiSD+0GR4UH/1DIvMvWQxOr+igHUxJDD7Yt5ytxIzvW+3O
CQKqFt2cI0+H+2mwb+emvh9qTIR2RKGamuC6xtIqoTY0SXKqnOiL1Cip627B8MTtmmMkUooy3YTJ
g2PRqa5YGsB6gnOO0e2L3LURKI9oPadxW/hpfNRxgp9IBuwKPEaehwBiTpOXIOkyEHEbR6TwDwHm
0bnfmAQ+QDnMez7kCI1F3CYT0UYYESarpcfdgFjzu6GCvhY9ZynA9yElAM3Hvl7I6YVoGyhyDq5+
rwyfa/pqYnDgYtrR/dQjWUxR016RQBCo6kxq7WVhO9jGMUEsPeLQdijqbVkDCI0Q0WzzsAeMEzQI
AXFs2izS1NYeTJ/kTkEYPBgK/U0WS+J8u+isIwT8pkiIuZXiOjAVCCvXPIvSWAe/xETddHSBdZWf
FgVpDoN+I4JjVkMLbjpxnSeV3HoZYZMiv21o/W4tD3/WLPSh8Zh+WOC87YAOKEbsjaOy9inWz6pp
yJVCcCXtujgNXXpgDtPtofxd1TN+Oidxu924NtWluqdx8tWuaSnFHZ7BNLOvsENAlURnukzWa6k4
EYcZS2nSHUSl1jzJlhvJ7+8SpIDcWdnZlgovfDlvima+tQq2TUclt7puGPCMR6r3m9AE6v3YXXlp
0p+7ZOZ2daDHKTPtug4EylKB+fMLqNgsDNC1ad6arJn39Ro9rqx029om2cP8F90nGRKqvswmPKGF
wwon81seB++A1u5r52YVRlrxMUopZKQLI6Ot3sXNsgMCNmx9mQSbcB5JsYC0XYfwxUPpbfOFnVu1
VC/D8CGO3XqbDg2J0zEiKHtlkQSJvIiTCNHTYkdbFg6OIh1U7YQApd6+jKqPYz+dukwdRWn5sB9Y
GXrOxqZHEtAv8KY6Ws1jVj7aoilIQ+YuiGJCbsoiOc/WAF5PrLCCmIZ92G6XuBo33KyiWZN4RfvO
GfHMTAiCSGUP66QjkHor8v7RrQKyEQnJ0CZ6lYrRUFAX5SYNEUXh0sn3bsWwLEyn8+yqK+ObR05Z
qZU8zwHq/JFvIOIcUdkYVSKxkmPVi1RUAl7Qv5gWrS78n8kzLQ4U6zjW5tSgQcokaQdxDZ3JuWoL
q7wzLQD0UjzPTUJA8RDz11LvVA0dZGeoyrIsbmTV9bgGmJPGrAFjQHiEIh8rneETNS7ttokeyWZw
+oTA41uAY/0m74RDA3Gbsg5u5zILj11W7odR36X14G26mKGKnOF4RzPAzsRz9hM+iNWi0kxYQfow
AxnWO8inEKmxKVkclXRyDIz3ZD97OouPwzh6R18DJk7rXbCQ86pCWMHxGD41gej3SZ4FOySmHznD
wCgILTBySfy8cAZqQ4Z8UVAkR5wycKJbUgv74qszDO/DcIQvKedHu22bHY1CqDck4yQdiCgHYl9q
jx+WMfd2Ml1DXusKEuyIzzfLQwIvRTRfLdxgs9Mt5zBGNTMqupcy4bkcXQynOZp9TBN5eF04yWWT
AZ5BiIIPlhSYNMzJQFky+OVRQVvPgo2d6fgGIYxzpCkXbfOk1aDY4BVpKI90tfrNyBxPOwG2rgp3
rhNK/57wOhhHTLHcInzqCvuxs5/sPAzPkzn5XZHskzGzvuVxFwxiUIVi1pgEGMRCq7NoGXfQZn8o
W07wVePRSBD4lj0fiRdxnQTDD4eiMjZqcP/JD8cv1oRjmCTgfaQFWA0/P0U6YwNh2H2ZWEQ+ID1d
bhy3wi3ZtbeWnR+KvGXgHvDl3LZBexuuII2pztNDu43pLZ/avnkLQTY1NHehfuGQTvRL3tnB0bTB
eycaAwr9dIthlfyFAJ5Do55tC9JQ1Rd3aNHcjapEuZXLwmGDwLMgOy4qey6LwOJ0GtBsaNxy69rw
68Jpb/xyuHWXmuFflzL13MiYiQlpqPFWtrWLqSNq9wS3AmP1Bctbnk9Ee8Qz+NXLgs39IrTMZTSy
cpAowFw7bJ1zhnnKW43mnMmksOHSuhOrYwIlz0lYHkdfQkKPVoSlaT6nLgEDGGTH24JSAWcLRCx+
lI9hfczarDoQKjHbcj0QWxh2tWQtAaHjjmBOk5W9B2l19Hs4G/jyG+Oy7nVctIhZbcsBmYgrj4J+
iD6U9knnXrHv2nLYuEXzNVElfutuSgnmLPydO5F5LjCBEN6Fw7hJr3TI0pf2NusySPss5MkuYGzJ
1C12g5k/2AM+aYZbG9PT5WgxtcfJ8hAWLVSLkbliPCdn/CFEZEXxGWexuUzdEiA6Ztxafu4s9ZA7
HglrOe+Xicezm3Svac1uOBJxWE/jUebB1/WcDdT5a4Z5mrUGOpEqnYzMSkdtjX/Ehz1dWK5T7JWX
3C9dBWaBvkzFwAwsk/eEB6eGrq7PZg7B9lUDFZt4P8djQW4Gs8PZl3ep9RWf6qepDk9MEUGesJrL
St6Y/LKeJ4io+VVW0q6fou6Ky0loaVHg33e4StJ9saiQd9r3yAwPXezhhKPm4b00nGeHBv9JO74A
dP7qBdMhjacF00qJ2SguYGyUnMCLskKFxi/WkvNgbLNnTW0uL7SFOrueJZvE8ikbrCM+KqSLvTjT
xN+kY1KfhtQLDgnCYIZTjwgp0l03JgCNr4eUmVfR2HDFjNz5gwBALuv7lqPPNiQlIIqkdxyd6Fhq
wxbckHtmf5S55t3ALtwOMd9yZNTbNM68bk67T4kRE+bIHNofF8Ghhw5aPkcdkQYVpOzKvu+FP4LX
lxdh2w/7wsB2z4vlNIXkV9uYb8zoEBxkyBgUs/XBU9FtlvQspY3LVpTyrw2Ac8PuXYPf+8i47iot
9U3om/42k4xQhQ3jiAVj4z2wGvrbIiKRbV4Ux8+0YXwaimpnlAdzZXwMCKljSliQzq6xhjlNQyrS
TFWcDDbNPqwCO6efvjCMwxYwODeiY4iaV+TADOFw13LCv62HBxEqNPWJ9YAqxt65cYJuSE6fe+Pd
MPi/axvwFzdL301naQV8rSFcM8cgEZmD8V5a9qPXlZ9lA34Sqz5UApazYDha9oLNTzXvm4yHx8u9
z6VhZquyR2vpWG9aYv5inofa4eSgIi/aajN5FxJlHKZdoFNe4J1G9CxbawGqAgu6jO3ggCb2xaLM
kIQCKCTyiYurAaPXvmEmX+Tw6Cwzw2CxSI6ZoW62pGtKu6wuHEQ55MkHCQidw7IwYqFmJwXKpXa1
VAtxoajO+Baqw9SnSAUMnPlGOv2Bc9t7HQAECFpoHKVE0STSj0Lq6tSTzLBL4gdrdOUx7OR7hxDN
UOTB1sgp33VZesbB0B6tqT1HuFKvo+mKGZh1A9DF0KAusRns7Mq/ipk40nE0Yh+fl6DDoOR27+p4
EdfdrPeVR+EYxn7LQpdeY6jucF2Rn7yo+mR/CSNG22FyOTvR6iCzjjpChCAFcl5XjcmuWL8UHXvw
RTKMyV3BGd5LmeRxnEHJnFabiOAKu2ouZacZOqImsVPznDLkuUiMoLdbRvM+9InxcQ0A7pFwh4IT
F3QIyB8Qz9EkXsnEefJnTlIzLZum5yw+1Jrq4H+Tdx5Ljitpln6VeQGUOYRDbEmCOnREhtjAQmRC
CwfgUE/fH6p6bG5V99RYr2dxN3ktMxgk6OL853wnC67cRbBQ1M3eNeKjz3/L2i8YLR7ecOap0P+d
j8alsNKAx4TTgmoocuCypRZ+Yb/bMEVB0OZQUhCjKxSN3GJs33AU01VCUd0RVGwh4gh3/96QztEI
InIeFP4Z/Y0j1n64mF7tuO4PjlfeFvNAMauiBmS6Lcd11XcArhR9w10qi97ilI84jSLsHeN8sj2x
4hYoWXSDT13om6Wbu62CvqALXjKuvgS5c2OZ7Wt5qgnHsZb5FBhKSlTiBhRwiawhEF1KJzgUjRnv
AqpbGwaBl86kFiGrM+id+bL1KqoIVQf3yx1e9HLLffHY+VQNOAtEEjF4Dy6Dy47laldkRrlfWnU3
cgDezoKTsGdOVihjOtkTo92rIJuQ1fjVIjZzI2kHWn3Mx973EOSK6ivP6WJPUor4CLM/VQ+ZzeNU
exlosx53lnioK584u8Psoor8d/xDIF3Z46IZVguXRJpkAPsvbVtcxiTfRwFstCVwP6U8jbb+8HVy
rCoNSnahlyDGTVabJ6+kqm/BnBeUIzVufGNHtvjcpKvVtGlLEPZPyUWKu0m69G/oRVAlxRwK6sx4
eftM1AsGAZ9b8fSFiQy+twCd1kv0UZ4lLlpUlhTWrhpYeRMCx67h3RiGhIcr8zue14CW4UNN5Geb
GNo6dEYG1D/5MxMw3mij+Cmj9FULpc/Sl3+IMpwN5LcpM4HI5Bwilwh6ndFRZRYEEZME3+PqGUlC
2T3dXssCS/3iN/2ER0jdDokKNsrBIeK7HbC/vPXoOCgvQsPimPP80aPcY9Mv8dleQdoggIY7wel4
map9bAD0xSOr1lxPxXlQbD1CTI/ai+8qn5tco0DyDiag8SwBO9j6Eedx2MoxrpzGFzRKkpvlkUGY
AMbXzhz/rGfPYAY81iwArUNdaF9x3vKtS5/jcTdmHyuixCUKBVUOwUOBx/HsBON3fm8VVQW9MtvS
VG0jR+2aVlAKkABd7yn6Nsv8pOfolzOyMlg+rbkVNXexjwksEArlIsZAU3V5wnZGN2b24AZ62I2+
X++lBCufoDez0ZUAZHGlmjUmpaGozpEMPnDs7OWiv4Xqfllwms5E5DXanjLXr6eb/Hge8Wtj+XI0
RS5rKnMok7NOfimXFFkkDrPCfmdLqsI44d+I4M9UAAKLDeutYTBWFwZDLE85Ydzz7FHKaFsDRuDJ
CB0eqquH1ErnWAKdkaI9P8sXVJVqOeJ4o+5qpAoTe5IMaPc2/HdeTnvgw4ecXAMy4KBux0FItuRk
5+5PwAwq6cRGGGvl1WrRrwJM/d44XvqY10e0/Go6dGYIxdOc1833UrMgpdaaMhvZOM35J4+XZhso
+9GMsY05jf6jSk6To8WIHhjAYaxmyFKLOpgDzldsO84m9iX/IkCsSRrPyULyjerrvilMjnjBzxzb
4eAPxUGNA0dFmI5pziLgYXZ8KNrWIirelfg0nDcfeeGWKOYVmwZmT9PVa7NHbiINdnJQ9BCpXYcd
jve5eijz8X1q1YeLRm/8UpoynHE8dJlRMZ8kVJreD0BuWami2yzKXuISGbUgnW7zItDA32JNCb3n
f3lqfo/JUIHJiF5y9xeOB47vIqXhWKbXsk8fOm0rzEyUGwVBdQP0YyOQc4HwsxpzyOPbOkKjbn5H
iY260jMrKAU9aHCvMbTSzg4UyBpzh2rxd51YmopYsYvLDnHaprQgHsYY6cJ8aHrxo9DrS8cyqbJO
7+vs0BvLFYMp/ONoP0X1a+fIYjfoXGwXN95N4GDjuo1PzQo3rkY2h0qSLGmZ+PTVeHF4N56dwi13
Jc4sPp0zGvNzwassNLz0LlO0CybdRzmRTYk9kI1UwodjicvYDpbLDHuN7ZSVYZygTaRpvs+hpM/t
K0ZM+GYwgIVppQ9G5T7IPD9F1fr5Sitg8ZtuESgWsAJlgWvK20xpQi7aeKRZhq2C5WQrEY+mvA4z
LR98GhCoKEBd+/QN2l7M+UNm86Vk0ZGE+aXDylWRTAyCp1HBHVrA2pnjsbG4/XMStfF15kg3dS79
Te2q2y7ZpUH8e11/FvWnqM0QsxWUFZsLKbrLSZrtxWLPwnNwV+fWl2ssoNtoeB3Mfj/xn+wknM2U
FMxwO9YsD7hbjXmon/qKzD4ohoHczi34kbEoUV5g0aWi/FP4VOahJ8BCp9KFm2ZxTX1+1bE/+k0p
7rzFf4/wP4XxKCyKNezumLF/WKgpT9ijdwvK2gEkquHyzhv2nOyiPqeoIrhzyTHuksylh6QG/KNr
9KmYw41C+N1Q2YEycOlav7oMnNWnbPERMuf7jPHfGFClk4vyZYmE9+hXDsTFGIi41d8rRPJzkUII
xgRega9cboMy8RDWvXdLTPqmrc1DC7GgqvCklz4DkaHL3sc+dAGEs7BA2y1qCifp1ZJifm69wX6N
JEKIO+ho1/FmdFoc3TF5ipQosRDIO6+Jw6W2nKt29D2OcxefRBfiNs3DqITcG7+j+ONjqCM0RGYN
OgfJ5ag/9VrdrrsJcMv46lNM6je0VlfDHr4Lr1+ZYPt1ckv1gd418C6ZNZnXZerfva6h6rmEyhZP
H4sfXRdv5KBiwJPIyiOahoniydSudVoMr9Z8pGyvprJouus6hJpSjofGrIYQLDWJb5U/T1WQ3BN5
Y6DJjn5E1MZ5NW8cBN1HZUyMavB64mMBI4758e8DWDeAFVLKXZe0MkzSaMds1PERwIsixqkbOGE7
+yZb/TpetY+jkDFTpxenMCjZxGCpy98GCE1jtoH3byldqwFciHEEKcaZqinejJOtFLY87cnd4kO0
KYcCqZnndWDa9fVkuTBTDKgg+9rGeVkoOiaWZNM06Xo2cgL2yWk3GhwpR7a3HZvR/ZCtIM24tt8z
ffV0HMKOLR+aEp+FPfF3Ywa/dgEqRPrJjTe7j4U22rDuYzbuvrFDrXD35j26pEmnja4/A0EBoztg
NqGNBfkuV1enHAauVM5LJHowRWPmH50ytbcqWesMXOvbVsYQUl4FJyGuk63wpu7OFB7jPfoTitL0
QzzdnNi6boTf3gA/aHoI0FPBq2xcJrQLXTAnW+afAed3s2wPphnQPo0or4f0c5CUBGh2b64G2auF
tL4Z7QTISAQwsgU+hnnve669Q5PR+tq1Nsk5KpaVTHGzkgcmn1DflLyLJycFMiADypoCfhP2KmNn
RKucAFvGz8UxqQmHk+MFE+7tlYrS28j3TxTSPZvSf6Wl6Gq2DRIwlljmZxut4/Kxl+K2bFlN2mk8
s+a3O38wJcgL/7NyR3l1neqGcpu7ks80TM0WK/gYv6ke25yKnE0UGCdHxrfl7COmG92V62VKeysS
iBbyfTR5glsSvyrCTKTy4pPvjkcWmC1lNO0H/AU/Tq0sntXqLuFl1Tz/qWW150ovfMNdmDUdLhuq
vBrvIx7xDqc2I4Iozb6rtLVCX1EMb44xaoGZPuHT6LYAnnjMNDhCzF3sPFicZOGcKilol8X9mBWP
jCtegx7UazIhuXlLjDMU9XFHbDHeJIbFZadCrE1KeCD0LK7DDo5J7NLF6gq2QibRJJ0WdTRN+2p1
U/dQJsnv4KFN7oIYUHbK/ULk2QffhWE7eOkT1skInqYbHCb5YEiD+wvPqE22BqzjzMY1iNfB9wGW
rq3RMdMDJ0kDbg/Absq+cx84hhCaNmk9yd/mpEbMDDiezfay51Dt3RHIe2OWGIS46a92kT5qshSh
1gJ5yQJRWs3ihMSIwdSOCy6tDYyOJLLvg0Ad/cl4bwPWiZap1daqBC7sLnkQKNj36chhLzeB06R8
lbZp8odqxo8+wkky+vaHa5X66no0woKz+Bz0IsNlgqTMSAdic+90p5FNcuLtjRf1vQR+eiyC4Zoa
DW2Tdk8sobHfAp6Mzil+JS0X0TQYYYM3XhfGqVOw/u4MB6t/7sHPHl1uB4ZgHl2l5OmT+N2uT9pH
quiys+vfdSmIAOoVYczP87401E8lOIpBH6LYEDh3WA81kl4y0a24okNy6pWQo6Krxd61DHnoASki
FdXtirpJLrQvPAdOB9Wq5e4czeaWa9HEqWuOQ28CEJVx8fSATtChkeeeOBE7zw46b57ayGC8XQHK
FYQs8oa7Z4JmtlFdFG0Ta362M9Ok3OmnLFxFx9V3G+vnKuEky0mHxquM04lTYURdAvHUuZyyO8hy
Q1qj4bYFlZaZBbi7XHMlUpbwfOp2R2ra585vvCwtsqMa3XCacdYmWVKH+FMQOYgg9z9rR+yohxp9
ZC1XAKsa5mVLtqJHdncjgW7kgy22suIEe9E9WBNTdXlghMmqkvUCS0n6NCu9HNysO3AZtI5shZJu
VNG6+c5x4sssHyBijce2zdlyqg6ifb84Ww5y0HKTZK2j1II8RAyJLujORUsD7GQaHfp8czTG6nua
jJHrLmyo2Gk492rKURJoxmKujHMugpx+GWw2drE6IxyUxyTjcl1VzTekWrlLCKijDWEoGuYOPdnZ
U6XKP2PO3R4MWr/Lk50DXqJEO+H5BB/RudznYpwIkWO+jjkAqAY/wj6doIt6cq52Rv67d83xbBJg
Y773Fa3xk6leICJPuJh6ad5M+fwQ9DCEhksyFReOwBgIUvcxDezfQ0TNZxebZ4uW3yVrtlkBlGBZ
fQjkiLiuF3F551feD4aeaV9Fa3Us75o2zn6TE26Ze2evNMXatKr0FpKxPYC6yeOA7scEk39nxneE
1pKTKnU4t5yKpoTjjeYrmRno/yALd5aH3qAnQkDrgDxuvM2CyNSVHmuOmr+C2twmZjFTNsOhpBin
61IZ30tVW6Fnc/JK8I3NDPi5VRq3fATqIk6Nw5MWJCucnY67OZcED0zW5Mp0wk5FnynFiXU/3owM
ynbBwHA2L2cYGdPr4PVDaAXlMWkaHdbZYNBiQQrJmiYilYWtD0Fv0qDScbDp6ofWSSb0u/q8SCc9
TMXqGRkw6jQ0JG6Jh92nU7nnOdoPM/1CTIdiqHnda8JusPOjjCmnbdOkeVNvZ8NpnuSCAJzHEzoH
+vLEU0CuqO+ZYtop5Oh+dN9g59D30rR4AJaM4kYuNU2Fcya2NGE0/Rkwudm1BexeJl7lKYg5V3WF
u5sD0MLN2FRg2tC0HwG3dU+1okfHuCYUmjk6W8IGP1nc3JHNo6/bIKOZmyoE7IoabHPQzjNrn83R
T9k6Fjv9+JIntD84OD4UY5Ghob4cgwhgwXzmw8m5QlD2aLmyvXgFO74JlVgg0vQSpiw3/P5CajSc
h19mQTcM1+E+9Cce8cykORh/xNk7VIvgOBYvPKREcNDw/cfObR9tM71kOfQ8zd4aUinUoQR6rFN7
lRjHNmuDm4C6KMPFW5XEzcPYNwyoTJQebgooLHV2H4Ak2JuM+0AhMBW0mUIaNRhtZRC0Yq5a7EQQ
V2EzhzG+CTJLBK5Iy2CqeMyynBOuY9JcSD8383KKFLM4DFI+Zox+IAOthyEdWxQMjYCSzBeTBcis
1SXXy03cQnyZdeGdZSKxyc7Fo7IkEDK1fKZWNR+SilqHvLwm0yhv8Rg6FW0NY0FsSAfjlTkqwVR2
KO1mRNRs1JgWXPliGfCF42oAmIywaXCujvox7HoBdB9Gd83xAUfFOqbMhtA3I0wn3K+80uCpWL9C
jomiZkjw2FGSAnX3fkVj1wCj9Tm3GPVFxMVT08R/Zu3l27ocrDAz6QqKNC4SPlg/ssYPXFrfhtF+
Ooo3WRBMDuO8Zapj158C09fkJHZoxQ3OQPm7swGLT7XVkQuCPBRV6aHlIcrZ71HynRtv+lM7iKgc
eU1kOYNJak31cJuRtpxchcCRBHRgqvMAA4ZIKTwV1+fDp+OzmMvHeRgOObGlYsy+Jqcz2aPS56bD
F8p5dcu6QeWDO5yVTH6leRdd8uxWDJSXlm427AozomzNdQiWiIX4UGpeRjFwausGGWJy+JDltGOC
S1lMHUzb0UZYjihV7yk1BQOL2tWkAI0ISp0Kt3mxFPf3qpRPGuCzF9N1gTmTcaw9BiSJsLlo3Z7j
EjpIU90OETwk/GMN4VSY25ZNACfnM/DNxKKdhDaAxrXPmXhoUz5NRtBoRE3sHRK3uyjLwPbGiyQa
OC47hgPsvkEOeyJZyyvjKN5nqXNimEvViDvnF83uNziY6aJe2zwH1EllE1j/SfBnC15YwRFyJx3h
AA36HEZo6hKNH1D10XKHOBxcpD1nrOpd6cQvVT2GrnuWUd0chjHFP6RBAs5uA19jMa8EnXloqaJp
ff5WmkqufrZFO6i9a3wyaWZvv7uqOBP4hrmhvmchKGotp4OoIPk0HN48yJzxQbn9E9Jt9WqZ6Mi4
LDs/7k5drp8wO+4tPyoxN7mw/gYSUvnyE6TTvRfrH+KwzB6ESOg3uzSsuzdczgx6GMXoQamnTG/G
LZ81+NCNhFuixaDOdJZ8U5bl6whTmt+CSTmJd9yXTKH7/Oq39HSuCB+mJneGxXyN5OC18xm2+Bpx
vKjoss2+6KqhxwQYXVXPnM4zU23c3OYs0+yWxgtO6YjwOVFoN5CuxDnKPYNgdm3uOkeB31wvCzqD
ehozS3LbiR7lFnsyEGI08rp4sLCYLcmsTt7c0GUip6PpzywfYjr39u3QcPXGt7EOtbzPvK05gxHP
3DDk5S5dii8gj9qoElIYS71tgvQTgXS8JO1jge4suwRw7kKgDcXsGJuOHRqabdyJ6Ote3IwOheDi
zwnws9K/B2Z6M6tpLd9y1ix1Fs7yJiqWe1U0NFy4po2Vlns1dgYaZeKEniZbbw2qXwofLurAGY0N
18o7EspYJVLvs8l7PoVkOI/o3gc7UkQzGJyS1GVO27v11ZqddjOqLidzSFPU9D6ky1NRG8NBmti9
jRkwpjEO+549PeM2dvBMB3goZVddU0Y365jVq7uti11kWTh2T+t2VhuVfm7WaaQM6FM1s3bH8e9B
sn/vBBI0o4f0EgEtva1w7R3tAUOfLL76fD2SulO/nYKIIkGOcVvL8RaGUD3NdyZfLMbHu5ZzTlCR
E2mHhzLw/qz/o8iyiQoA/XuyCA3HtW+dE2v8FSy4Q5aUEsIqtw9LwYbR5FiZ+H4DlmHT8AHn1PZv
rLTLoZomDDPeZ0ZoECuXVZ2YPmKic4qegnJcQX4S3KKPb4t8zDdRRF9iz+gRPLrVLlSPkKY0s4Z6
FMq5a55UUGcmGZvZ3PSlM29y1fMUlF2BsmXfpDW/h88go6LOQDD4XOau2ce4pTeaaqV0mryNIhC5
iafqZM8kXHHbO/vB4tuSrr0UflfsR9N5jtIVRhDH9rZzLGIsFP74vWWjLch9zrGZ82VHRwmsYpwe
tLRW53zKLo7vPsWtgOrp0k3HcCDKlGamrU8J5tIj3g9+udJq9jV5q50y/AMHZw8XZfGTmofCavNT
Pzl7R5LaIV89HfzqOPoB/duBhg1v0wosPPM4VYMgrdI/uxFVomj8xwav4jaNQQAPFbMJzuUsEIoA
v+gus6mto6fkOZOUl9scQDcJaJBdwixqCqxi3w79k5zmBlwFPTi2pAfHJxlQqzY7dMPwigfrGHOB
W7qKJWJu0W1NCIIMa7/zylUnCEa/irRqHyJ+O0nmEp4qj1guGOX5AfWPwtoRnGQTMMvu3EV2OFfM
JwesFvveuq2J6195fB8qmUO4TFwXiHAAQLiyjo1mgsxs4TsiIx9yF6fz3HXVDcdZrBAUJvQjJFTM
I0xnAi4bvevH+2hxdj1Wa8VE5jvzHp2h/Oj7wjrIuGKSbzxoPsEdtk+aBgGH7PiuW65/TKk4sTzY
t4E/1GEc0Mge0GOC+/CU2g7ReO9URkNzq8uhIQ5C7Dams56MfbwP3Jr2csre2cTIhrtDOMfNyV2a
c+JF9Bdkb61ljph2fLYyNTOZR9qFzifcnVX0VNVzKcEZMbOXTBS76G2tMZE10nowHdoRneGXxdD7
VeOZ8gJ9Y8+MUNeDNNK7+6pXe8DSnqZAX52h8zBuWNaReUW5aTsxhpFg9jLa7HCueuee8UOiujkp
2m8zYb1EFUPotJxyLCgQN7VmEp3gMmAT4UTgND2u8MXddkE9gyLEPgj9wAIPkl7HhkkUszvjbFe5
hwAaENha+aTqxL3O5CWNPxieMYTp0Jx9RFMkISo49tZskW7Jx8toy/vGqMLCQ9ydrWcb/wx8uMm8
9XpOhh6BHU5VbYXpsce8tFp8Rj+/b3Eeby1A8VsXxaOUrEw9tss4Gz+gebCW2ji48PmCBKWNEXDF
fdYoi1g/6V+S6CxUFXm1Sr+28jtPEuSLeKJPp/jMCZ2jW6hDk3fXNAjacyqAHPTxfGNO8Zcp8mtU
J4RzreKr9BseH0Of3G7KD0yIKIkIoK/WOVrNkrNt1jChdzl4JWZlLAWla73rAbdshCXere2Vo/JR
JwujNJIGuPcw3PbLnODSjvCR7urMVTsbxX/f9NBhlhdtEygxoqRFir4de7/ck/S4NYWJYb3yf2ej
Tg6+xTV6WbDBkBmnFcxoL+7I6IsBPP129Y8xVxUXvibdSQRD1Fz4thKwMHdVhw7sKbqbbbsBroL3
ovvFackCzkD5R+xjrmd7tttu2EZmY7DLFdzV0zCJsWRqc3m29Jo3sidGZaPVbOt0+EbEovKGnqjC
pAFH1e0n82+Bm/+zWAr3YazIXA8L1YQp0q7W+ddiRNhJjORdTpRPORRuY+FpZzZbtpQLT1hzh3j6
y7XdN8uy7gDEvKelyp9ylzLDme/YYc1E01ISj0SwopRrUuTvLQjK0HFpZhwz/OPBzNQj6sbphotD
wrUVcO6NFwmaZ8pSHWAgQmxn445keVKoDJRbZUf4O5tp7Hiqc5p0JTrlrl+C5Mj9DKwQlyFU9YoH
sulvjRWgAssWL5qv6A+N7PSg7Elzv/HiLXonAuzQwYJd62IKl3e3GlGQF6zvpEamQ7dKHMHSl3uS
7HLH/YSnqrAw9jnj6uPGBzx5nUeWVNdISV9u4bihUaUIKwlDMrXWatIJ0Z8qo7pJc5Tz3HG4KyrJ
ZXTKd9gWEMLU8hO1tsmlsmNGG4iD2Rd3TpFTwZAKkDjjOU7mhZ2UrM8chWXSHZxo/X74rblxx6qh
cBLTg2HFF3sit1SZut6Pc4016ctKtH3odIoaILtsC/dHb50GORlo5G0c1YwncnxS2rvWk11f7Iwh
7hCNzJmoqyu53CdBBsODVojTOM575pp8m0AChbLJ/vgGfsRBy/wqFxVdnJVeknp3feu9AgloQuWq
dK/j9WbX8eBkWfYrWpmt7pQ+safwJ7j3e00NVgH6IJyqBDXT9bZ9I7dWB8XFvjMRmLZr8GcsG/pw
Vk3JqZ985S84EsofyUMK4KHYVXCoN9PdDIbxPjbIBUQ0jJVmRpNWeu8J4rEZZZ+dUdwGQeJuWAqY
luhfpttSqyq6c+yRGIhF8+2khEqyyHuCrnlc3Jx6nxH8e7AEtBIAssVvx67u+NhzZyF/aAPZjSNK
wazYXhxR8o4ZU46kH5c33g9YoX3bu9O2YARz4DheL050wza21IE+Rw4mw2JWa9YCI68Q10AxiuUS
R++2Ve+RJdtzEyTn3OSqjk0Us3EA3KLUZGmVnKCkF2SJFLpqUuNi7+eJnnFp7KaqCs6V8SMMbKvx
wCzay4fqcQSG72vFcT6X5AuC4V7bQXGsZupmcRyVDF2fxXJqC++htBMKNnN3mxnjKYv4iK2gDtMJ
lxxZGKb9WB2PfTYabF20EEdTPV/jgXlgFUyCqKJgmL/WWQkN5j9W6mIa2Z7BKvtVR+2TJmJ2DKJq
n+TlEUmkvxZMZ4/WHH3HGeUBaL83pHB+YnCom4q6bu7QuMWpY8Dd3uKqFx6Vb3nd3dbeIhmKDcNN
K8FsFQVTG3MgyuUrcQOchCJh7yVu0/sGWsdWoFKByvbWHEmCfKzre5WWN07v4wpwqwwXg3ew6qcy
E/NudikEwipGiIsz1IStYWqD5ModjRNqrCSCPZhVLWpq3fi3/+eB5P8fG3gk7Lz/e6h5+9n8/l+/
frc/v/+aa17/zn/iEyzrb65kaw1837KERZ/O/w42M/r6m+0CVAiEJQE9/hM+wfubJaQF3dER/NW/
A0i5NP+9gsf5my84pQU2PTwcc0z5P0s2/1Ou2TfBJtiBlB6E75Uqaf5Lrjnv2qQVnfUlN+xs6Qb7
4laE8gILJ8yeqh2D9SMm+RPTpBBn/GYIo3qTHNtt9mE9xk/6ZB3pnTlyL/4H5OMfLMz/5Dz8lflo
u7wxf0lc//2V4RkFIAG/lvfo72zUv8ARBS0Uvjt13xTD7B1Q1kK1b3J0Hkvib2YxHSuGADp9D2qH
cwzz8bK9EVnOTbqlTnYdGfunOs/D2fwj0p/cdzYCCjxf721efsXNE2Sqp6aMLTIjyGJWmb/WJDzy
DO+pLMd3zx4oB2KEPXuo6gTtDP8FpXlnETWp8G7jCL0EVfFjW/IdN2bLyGeY/ZuxuK3Xyr+UyF+6
9yz3vHh8Obm3T82bYv9iPZJPbnvH5k4D2pdgRFnWT2797AXPjsUKbwVsNwejfvPnF7+zCekiGi8Q
n9qfyqZDDkZ3V2ABrcwn5Tnox1H96au15hmjrtMe8rxEuU1OBKz3dSOYNKGRKI4PLj29waOw0ktr
w0xg+kw4/A4806lovB2AGgoSZyZd5SHWH9LXB8/9Q1/Y0TYUDabiOCATNv6XpVcnBMfrgfks10WU
H6GAWXPGGAh2NLO3m/vpvo4453XR1Zyqaz+T7PZ/x9VTgidVAx9GKvoh/YRrtHF3JYW8lXjNM4oZ
zcfW8ulvYYLqhosyt1b6WEhnTR9SbE4ZQ+RdXWrguUFvlWccmtKkq5dexEJgX5z/NO1x4Ii0pB/N
8KfkSmh2twPzJzt4KGPmaOm75zEWaZvDSFXfauSWnK8ooNn0FYq+kxzo5hYRkYnsOAfVwfaG39i0
r1OEz5wILBmojfJeElrXWsHlwvnTj+9N/J4GL6ZMbzwzIjQa3EY19Zsp57IBfh+B7UuFyQA7BtlE
jmmlfdOnyYMKFoA+VyDERLt989bC6GDg7U6nN7M8K85ypVJ70S5vXJN2LQa1KcN168blV1AxlDCd
nxxGew0ZDOtd8BEY5p2f1meUjPNQjmejcjhPF5dhfAjkmwg+2jxN8HdicBiNqwrSl1gBAh6fi+qH
oOJmFlDxi/Z1AYFuGd2pNbvLFAfFxnLJ9SO25wboS25thUldz12pukMxepgcRdhU8cPIzlqPFgRw
soe0YPIW1UHMYODTRdsnLNK49B2zfY51j8daHtt6OhKXQ8n2IZVgmcMSjwK9vg4cR9zxIve99H6m
FOWbPRiX201n9m/VBIcgwvtDAN9QmID8kgrw+BtO/Sf4OaRyemHb9Max6R2O8lNnYFkS89Ec/P1i
yjuG8dvcLY68GXthSipxpgc4aO+jN94LfJN+80fwtI2N8cNPpcpKwLfS5WOAcxkFa51u3cWBfizi
gHv1n3Iq/6Tfs8u32kdajO56+hxsRJpVsVvi59z8VUbY+sezpkdEJIwo5/vZmdjVl3trjdkmGoCK
s28E72U08RFKntp44wdY1lwY/C7A/2yiYn21MTMl65+QJHdtB+3SbnaiSbYFCfHRITThvY1UZbUF
7Cpjh3HmVc7xYz8r/mY5cL2csWSAjpjUowaL5kKsAwrgNlQRlfcqx+2DilRUPfc0GOqjg6aMtfAv
++N/s7D/c5HBf13W/wWtHVnlAom0/6a2em8f88O4d/bWMTv8+5/yz4Db9aes+yc7qGtz9QPa8c9k
3bI12qhLzW+nuq8aZrMJtBYNcwHGBuicf/+zVoLs/0GD/ONn+Ti/SdUI32Qz/+efNdkpW3i2fNWz
3vTDhGND7nw8Av/+p/zX7dASvk91QCDZNmx7/Y3/sh0mOtOV8NzPwv8qirsI9v1qNodbBgHvRuLN
//c/bkVM/+tvxe/iwnuS0FXEeqT568/LqBFStJt9SasNbbh9UULqTE5IU0AgbiMWj/xScaFWwU3n
W6cAY1JWLIep4ZpnuMi3MI3zajeD3p3K+iZykJw06cf826O5XOePun1cnPr/8bIh6/03r1s6Fu0R
rgAp4/4LT75IVNFChPks5+qYZ9zhPYUBYJrGH52uffJwoIL4qMHPttiF+DJy/WOcJz4sUscDKs2c
LOFMeNmdfxkYIvryqwEA4ONUKN6S4eKb70FTb0isHDKG+ab6qOoHp6NaiI1b3rnqG9UVTNEEaPNX
Pp8GcCSQaQ8dPTvgGUt1O0ec4p1zgwOQuGn3nNXtS9U5GBYpMKdVZ9HFfjDdPdrsXgJuL7yOIOmM
adbYOykWzRjDwezTW01kfn4xO2Yseq295jYHLykr07PlsvHn39WYH1idVSP3Y1ue0yg5ynmdTrwv
2Ond+iVjtiTje7NL9g2tnzJJD2AGUEdBAHinhFJDIdP9grGDF/vT9N1OpfgeEuWf4oGqRKB8ZRT+
B2HnteQ2lmXRL0IEvHklABL0TG9eEMk08N7j63uheiamlNIoo9/UFaJIgvces/faAelSARujWbnC
OFgRfvU+Nhd5vFFySFxNuJWMj6AZt+ybwTBLGxKrME08aYl5rMX3riAr2w842y4GRZFMPkHF7g1L
XN6ngAmiyiuHpTXfPLfmB5OV/TQflfGCSMKdCn8NpG8lViS0+vz8/Pcik3n4cvY9xBboudPVlaOF
8obt/qrBi0EWA3mMbto9FehadKXaRlATW/LMWfmQy85GF54ertKK0/tcBbel+CbN7waYnjCwHKHp
tz1KmsLq18YonroweO6KqqcoHNetQo4cui7ywFCIrcfR3Ip8STMEzgy9Pil0CXS8Ughu/Vhk6zvt
i0l4SQVlrerRtouQdKW5G5qfJM1tSCtuu3gfZ9Yatg9Wqz1SM1fJCSdsSRlDnVNjFJlDrLfdOVLQ
fy5JZoBDKY/wjK17WmOUAmu2RuzDP2Pzqc4FxGNfsaVtqgIwTTlf9TzzIishjCLYZeK+41FLOxaQ
gV3OJK6TfJn414DHgBtGydgu4IcMyAXim5eF0gkJiGsYa6wk1uCcCwTPZ+ldJg+YIWZ+5ohP7RZp
zRRZLvEFK5aSbgD2mvt3NfqN20XGJTXH8yCOz2yodhUKgWYqXEHs9uxNGgP0JXsgU4LMQfp0UVu7
keFF0H9VPULaUTy0M8pRNa+oIBuPmTbl1GcmgHIh5N1EV65ZKGpCfnraSiSiRIe8MgTxqyCOPfK0
bK206pNupMiFO/J0BDA4IorHepbXWDsvIcQSylj1ga2czTNx7frmTp66tSJe5KgmlZxdIqv9gKhP
lflsLWiOqkXPFfnyjTgBNhvcOPZfUaTAcgm0ytYjfWBO7t/nSfMelxgy/35u/8PC/3YbMfmVIGZB
5iPZ9dv51wpE7SKVuTbu5CoOSfYfhjvaCCRd0pGFn17tD6ctrwaVn0uWu1b/ds8SxIYJTGiuXWjX
23zde9YbguoDw8dNuPn7O/vG+VuudEXmfdEUK0uSwbc3hhus6iS9uWZpszI0n3QY66d384c7VlFF
E8QNPbHIM/3rnafgTgFZ21wHGzG4g4nqHHKTMyzeq464Fp0QzTKaCr5qZ7z8/d394XtToSxKEMtA
lNLZf3ttocq1Ab/WFSX8trtBqbDq1sU2sPOb3Pb/O8v5f5tr+ddAhaVkIZbNWN6mtQQeiN9KFjJV
FKEIx3dc0LfSXXuQH5Ib2a1OiZc64x5U4ap8rN8iVt68evzDqy+Ut2+lBa9uirKh8SkrRE7++jED
xFHE2BrfG1daj9vERQMKR8OmM3ACW31a7oIfXvL3opNEDJUICUvVFIrCb+83Bs4LeXt6N7B9DZj6
hhiBks8o1fcxA+CiaoApKNoPzxPTnN/eqaxqhNNJbN11XV7Ydf8uohSi+nx9qq5WP6waKGjgWI7D
PHxlpUWEaT++BQP0kNjwL5YavsVl9KDH7UHXDTccm00SI/ol2OCYTO1jjtEN8Y16CTL1vZu81riM
ZrjNFdYbCYRCM5kelB4QumraAQHwmWWd4TltASC72Zw7qcAnbL23Fdktz2QSbFmHOUtlE+n1msRl
xEBhvTcbiCTCfYvMvkYcEs8j9rGPipwDtsikvxCJISigmiX0qtLGr24RRqzioNux81rJEUWJpG/b
YbKtqN7PBV5oYJpWTNrgTVCkOIiDc2ot9uXPrgM4o3vENjjAdAlQCm7ZzJM9D7XETNrr6FfbQA+2
ml7tM66Onu26qiMylHbWFD5Z2nQolHRbqfM7GP29gIHVziDCrY2o3U9I6oVQ3xdZZC8BaRGDIKN8
EmJ1PWD1x7lafWIEPuvcNXLdbM02g7GSbVpChnVShnqi2+fSOqly4MpixY0LLV57n8PsqA+NF+Cu
YbF8DivlIDIaiaTutffX+YB7iNIQqWuPZhQKGRKwcQeigBLpZTFXigYLHkYB8lhtQ3lZmvntjR9q
6zheBhd0aFp+lGQf2iZkNeJRIVlf6mUhLt2nrAPjZjhYCHzS6mMcLDvCSj8l7abH4zBFBi59Hf4m
Ji9MM0vgY2Gb8hNC0TvG1CtZvYMU5KHrZBLRbmS0DUL+NADbl9iJ+hnMsGBcNeG1jQRYdc19kDCn
ZkCQv3fjsxh0e4m4wqJOeiyl/RkSicFSx6AWGG6rRpcdCygXFkw0orMZjXQC27z9yqv6DBrmyMlq
I3xZE1+GVuojQN0bQxcUJHEroKQwE8YyEMq+BOUBJs1tijcRR/xh6H3You1dNyg3bNqh4RDySrws
ZJMLKXBrFfmVH4C5gJfa68OtrzTbvJw2Gky1EEWLQs2vIhwv20OVnH35Q8ivfrXHpuCIePKi7GNI
DkO8M/AcVxOm6V0zvodIy4NUsYupYvIvoRhHBxoqjyRcrJDebpoGGNvirjR97nyGRqd22uSwtWLm
cRZFmmpc23jeVhiL05ZdC3iBkEIiGt5a/xNDoYOPeoVB9KRPi7OTIUAcN6xKY1z30QDefeDP57i4
CXPhduSL01XwbHFvyW7q93fsBWS+qOhx2XTprbHuxpc2OerCLtLeIe9iyD3JLV0v1qokwPDPrG9A
iNfH40WQkEBax3Ai75GGLngq4gdWOPAmjY1upSi5H3UOxa5/Ij131zHvyIToOPtAGZHA60FPFHjt
Wfg3M5FFrnlQA+sQh0z7xDG+YIByw/lt0rJ7Se9r9J2Q+PJMuBey6CWFBbOCkfA06EjJCilSbqoe
tH2pA17LQugrUvw01PpNHQOdoVRHJPHC5GebV/SUlXrIqDIGs/9E3fESJXjvSd3GaCJLNYpaMuMi
gdLAIq8Z1srKglg1pbNXQWaSyYNXjfbm71f2H25RGdWOqdCQGxrF1rcrm2xetLdtRblA4NxFO09u
aFcblIpr3wHtTYY0Mu2XJcAneqqPP404fr9Fl7XBkgWpA0i1vg8E4LdL0xhUV1GhSJBgZPXdD800
q4TvF7XM3wyIWqRjltlB/3p9EUpiioLRXaMvHrhym7nkhqOviDBsKHbsiR54KlBom58qhH/GM9+K
WCYpJn+9vmRNfa9PLJVhlDGOVzTaDhN6uxu81psdNC6SJ+M6sOHPK/Vqds29yJ4d0tizeTsw3LoB
pGJrD6yIQUdmP9znf/g4TAllsy6qkGqpeX/9OHgcO6jow9Xo92K6J4hc9bd/f6T+UAUSIPHfRYyx
VKLfHqkgpB7weaTUTXlfgodiDbDCjLwCInP706f8+wOkSjJfL6W0zkLp+4SnCWeUZmWNsgL3kLSX
xNe/v5k/FV1ERoLvFRnGAAj/9eOqOiFRzXJ6J8Jl22wiJn2SK3um+/dX+We89uuzwl8u8mktizKq
m281FnanYkzmiWpycLV1xmOCTdNhNPYYv2Tu7LDE2qT0kZvRHt3qwu3JgBa20oI7+2Fp9Yev75d/
i7XUg/8a0s19n/ZgFRhuphf0Ax6id2c40LGvABX+8DT+s5r7yxu3vj0rdR37g6ZO70u3MvI2o9fE
fmdb7CSOsP3ptPnx1eRf31qkax3/m97HdYyuwJ09hmq74J4NzQqGzNFw/v61/uHs4aOkeuaAZQXz
2wS3ljUcYhE98kHdRV6yi++M03RhDL7S7OxcPnT7n54kHv7f63VVUvhz2aRz5Vj/9izJ8KwyGP1v
ANxzJCxqrD/EAiqaz0XTD0aUVBseJw3hl5g6utyx/EARqRyb4C7P/xHL2C2mOwKqVwKVSVmlzBSU
I+pMN0GbIQeHuBbvsm4fDAa+UPVC+uyNpi7wQ2o1AoVKNd9GHaNF3/QYkcXRQWj9U5QQC0+sxyC/
9HJ11P3kIUv3Ur6boZ5bRb3CFuJ1WnPQjJZ9AtxNMf3UouDUNeXWQiu5AELjEiQ7u4RexRdQok2n
gFFAKPbmoQ83YK2clC3l8AWQysCpnbEtUb/IEwJ8wK4ruzACoV9qNrAjGMrNbjZ8+UVl5xUwUypU
s3tEToHUad/MGxkDqFSjW5EZayLyiBXFYeXllnLtjc3smM3IdOwxFWtOctluUdaaeYB3xfR0JHAU
9qsmQwjM3I+NyKBPmwjJTTXdJvq4HYP+oKkCcGt1rdcdC9wOgFwGz+SQGW9pciWhyiF/1Z2UatcS
nSHDNRCwVhTxF7DbtQVWJVRCtIAPBuSS/CaQ7wIr92bjhqDwFbPwVSkiRyljdL2vSc9oh4CRXEih
rgAIZIcyD4cqwvNOp8o9n5aXQLskqDaJ3mDAGRKRBV2k2DaG8Agz17Gi1JarDFHxV5k8GwGtFs8G
3LPSPBGETe0d2KJFDteYnAo0ySoz27YZtlMB4FJE+jfgcOSQnqRPP6j5V5iOWp+TfFdL9/XsuzBr
N37Lt2g5gVZ7+JiPEluhxfgQJyCMqtrOxpr78HH24SgRAKCNEYtOQIj7vrxrZAIJICkPtX80U6R+
+hP5TnxiaPv6V3y4Cf+WAE5RJWxF8XXKzU2Al7KdYNIELv4Wx1LFfZTL5BNhusaVtfw6QA+tWqle
achUQrCJcapgWoakrwuerLYbjXtczN4x96/j8asdXvOSpbW1jVVERdV7YZp2HKzbtHWJrnKLEQtb
IrrdWG002kqSv+xklu0suZixyHBYYCwO9yI4BsOLqWPLQ01ZkXqHCUbKnur6qlYqf8A0nbB5ugZ+
IU8C343SbnttXtVh4kngqaL02hQk5/TowMKDwXvjU7FLmfrRFBlRq25hJOtoHhx9km0huxdYrUu5
wISVSCgIcIvAqeXxrYLZJuIswqEo9CrW2rfFJjMUd5Mugp1kXh1aZCUJL22IecoAq9gsG22iu/XH
qsk9mePEyJR1WXqhhfBRRrltoV1Q9obyOhsfneDvJObRssoJADA5l/KNIZBFMXYj0UEl34H1WQnx
TapqlzTWkf2V63mctqFgXVRo9IJbzuEuxqtMs+H2/Y0KSDPLIiSSDH+RpotDY5d+6hjFs9Rca2HY
wP8I6tYhW8oeiaqx0LaWDXlJR5keGO78JuZBLXj6ItpmeJCOgHe4nat1NiA1xuudB+xCou2woORO
ZoVFAi8pgKFhrE4hKgiFjW3UezWIILVIPU1ZZFGi3fQvE17bvDO8CoqtX2JFVWXAYeCtw+Aeihkb
CwsLuLUqcDkueX6tAqUHGTPJVjUa+V68b/SnWKHHMlk+iUABWfbmX5G171Q8O6BM6gBhBX+L5oc0
Izf61Di9aDpJfpZxzEdYJIHheGH31i/IiGg+LYTchLROE9K3Eb41WNtHGHd4V9zRvCth4JYqVgjm
Gz0GnVZHYy4nyAw8CbNxySQjjwGWdgR/iB2hZIRcaORIiyUmla9CHDD3XZrlozyO+SlHRFqnrdeF
06qNqMBBQJpyudKUt7J4SfDooHYxe3bnfr/DrbRSUQyESKQt5QFTJtbexXJCv6vhhq8qp6a9ZgQC
U8TpemZDxuLmad1qQBkpXFlp23Pu2yZy/wT6kUXDjYXFViMva8659FSBPK+4H/UwxQF8p/bLIeyG
/rXE7mGyWjJ5hqySblnnuJVI7RaR1oRPVWxAeYhXQo8Vhk14suhThGPLbyhp3grfwHjwSnnsZShT
g+o+TN4aTXZ9w7pV4lf06SzFSbuvkM/C2CzFOyiNrC4inH1EctAP4EnnrN7E9bBWVNIm+RVzSQsM
/7vpaTTuUxHD/gd6FVcN6XlZoMawfhoFwg3rhRI0PdzJFfPsNGhWWvwk0aiWHf8v26DEv82bSwgJ
Dkb+VhlOIA1Q9qElDj9kMLitdVM1MaNMDUUwDbd+MNXRJukJOw+bOYN9kbWHAb9Jupea7ERNyh0l
OosxyTXzQDwEXvf3gZmQweGjEbeElB3Py0WR41U9ngWQJ91XwwmKKIAZCIJqZiEzCWsNTiCVd4+9
lKYIqgPjvxUz0FXV3qrTfR/2G6M7IT9GCwQHIs8dvR+cRAAXZrQu1hscQOY2rvKTNX+qWLdygDeR
eZEAyzAHi0iMqrg+gNmAYC5Xup9vBOUR2vHKUPjjoias62zOz6Bb7YnZ1yAfNLZsUhw6Ex1/CcKn
0u+IV9351DGSPzhRbh0S85ownDIgpqP/T091cDLGZyVmWRUSKNAg52HF5UtAS5DGULcEcK/L4rlr
1AVGuhrM9xqMQjdYzOeRPYuclxgB/TywaxKwBnMmxUEBhNi6NM8rGapWrn2Ms7VZggNBWNskHCKm
pOIpkGjm7PRqgwnbggxGNG0KaIdwmY6we7XWA6XEA4kJ78zmcWwKr/BfS8wLg28RoslNgG8wRt+e
drxUxw+08nSeCYVBkSC9Wjq8eHWr4A4twxc1xjzJOGiGUzsDGJXxK8nGVqsEbJRfoIP90qu7+CFr
7hGvNcSI0Objwr7LOcYRDS3Tv55QEV84q4jLFHU3iJC8h8Qr2p3CNniY8AmhcJFzUHeFsAsKyAhg
QxFk20WMiryMdhlJDqQCHmZsUYhxACoHW0MgBwB3dnpFKotNvd2E7aOGuEshEkPnpx0J54IuuzSf
uijYDCRDdGDPIgHx4HDM2UrCpl0JxXkwXrTB3Fjd+6Qp/DDYp/o3kPBwb6k8rluBeXIinGvlVg4X
WwUtmXYIkMVIV2sk2BJrLVlyTooDoTE+Y/QofbM4KiACoHzxKwKGInUzmM1rA3lh7KoF0OBUAVyL
4GCmEoYBwpkG6zaqaraDcX9LfvrZpwjlKIHZTIY5G25AIh6aZHYl/Mbbl3kAxIRp3xJZLyHAzm5z
81mM9hkO0djPbLV9EufTBPRFJFqz4laZx9JBguAk87tUfyi9bxcyFy9rfYh4RsrQEIH0lL1anH7M
AJ0Bk4mAdWaoE4S/AY8wtQK/01E8dtzzgfwEtslJsFZmc3wcW3a3Y8tiEoU7Z4BIFgSApeMkJUA1
/sFq5YRBzJN+LPQruCG7JV8DquqqQ2ux2D+xptmKckI6vWSOrlIWH62Z8kEjaMoKqsfYFpLcsybs
6Gl9G+fcfHKFxTrzVDKVQAzxW/wqfAy10XuiQe66iaJ304oWJ/AhY+9piM2hQZogyI9MKrPY3wgy
iEmJfUCY30QirlKk0tAknYZOxSDSpAi4hTgoEgBoAhhwC3mFht5NWUlgpeq8dwzEjpPKDjt9Dedb
gYF6Njxp6Xtj1bjeb8RhV7QnkQsNrdxGGcr1GBIvGMe2yoC9ASMbMm3FR6BU+quocVTCngprilHx
VY/zrQpJFZ6Oq4JVVpkhEcpxU4mXMeMZQd7NkV5obtKHawvvnggUVwBtNjDNsyJCHKE3VPNB6rrV
oL37xVaQvbRl0Nj3W7W7jaevwfLtVOWiSp9zfATIaIBoB4cu/ZTF2wZwXIupOJHfkNMgugJMBwdn
bnVv4Sml/XXAlaZ+CNSIeKnNBg/NdAzjxdy96ydCVJIvABwMRmNaKlx9Mj8wmsYQU3l2O0t8v6CL
db/ZhriKQuPZAPwd6TemctDkOyu4hz/Hz3GwkbGveiQA0YCst+DSj09o/C9ikV0s3h+BADCrdfwr
VzoG8Myjow4D415EI3XrNtmnFODqItJl6B59gnhhnhK3A51YYfCW3oq57tYzNKCmJiDCP/jSe1cK
64o0ijA2XbBUnf4xcHIn3I45d4pmPcWWTD/xapbnxiTyJZqdMVK9aiy9fs5Wo2q4QpWsxYbUgDrd
KPBKVOpQhULBF++0+jyDvtGpiyMdLf5rP66N0vM7mJlw+DWlAiA2ejNyhVY8+tRh3cypW4fhacaH
E6bGKhB7t+lHvOnzQcDHMxZvo3Bi4GfPDcY1TuCmFmxV+jLw1qXVw5B/JgsiOiFysXruuEnqrsTf
dxdnb0qXOxpbf8bQ0eKSkxMUkYZtTfdt8mrMVGuTDEnb4NgDZz7NiEb0lcknLGV3ZS3SCB47DSoW
FayogJOgU88DkGR5Qj9L8Q2AHP7tasJj1bUsUZTLkHkGTUREkhMzd/THkDDCh1b9KnkCEvSx5OPa
ivAKw4CygAiahscG0L95JKkTre0JwIglyRjz3oB2r0LmY/N80ciZ4T6sDZaCHSgjfrMmW8g+PbV0
GGnz6nfPlvI0clcO2U0EYiFDGxHFEAQ7vMHPIvnWmaVvEr6w6CExUckA5aj625R0DpWxSb08Lg9j
DFOBmjzDZS8I3CLduBZo/VN01tmA4EK8Q9PgwFRwOlo2gV+whh4jy/xtnSVrRQ5tvf+CAnWwWIDq
QuGKoNV7+BuhFu1aDPeWSmyK/GKGw6o1aCxZ9eKMRG2LFXgAfqIyntPOPqWJIlA066zWCPzVdnNN
ra/fxPJBYjLQqT7xIK/8jtrgM9feMbg6Y+1vAuJlYHzj0SZOHLxKyvVm6Z40eNkwAY0St1nXrPCh
rUv4z2no76ziQakuBk1d6fPN1Z9KWzkiZ+6o9xdVks6lDuupeRX81wiZcUcATw8dPUHPZFEP6M02
SGh69LcGZXpNkaYEHVpfzekCKs9cOPwwjFtGid9GjRJCQJFdh2hJ6vdRsaiTAsXe6to6zFgPmIEc
f51tcze5+3HO+LvukJWvqDEDV/Am6N9X9eY06/pAgKoSOFpnSw7uog2/ddjdtrHHsuMViq2/4xKC
U3j797epS78LQH59cf3XIefQzy3ImOIzn08RAiFTIXwCSZTQ6zuL4VYWP5URYV1NvE3kjxpFGUvc
DfaFDc4oN+o6V0TPXrQQpmURvfoImVE4cq+6VozffECvJ+m3Mz/U2lLtIBffiOneQFrdkyr1AIfz
oRt1J54Kb5QQdUsteDRamtGEM9a/VgiAK+1l7AS7Eq0jnmTaBFqFWrioS2LK+JKox6J+FEKfxvwj
EZ/r8C2NPqam9ZIkPuCeZrvIoyNVnjCMxwBDE3MS/MVEj9u5QWwaugOpGOAA11yynBK6uo7k+Iqf
HWCbN1YkWmce7c+uLcJ1ltVcBa2TE0MZdyyDAs0pIBZKgCttEYWY2Oln6LgcvywBse+qQmxXlXJS
zIYYm2Q7B/t4im7M/lHV111YbiLsAULILc8T1pBXMpRk7k7UWj1sXOqHOvHCvDxA2X+XJDK2dDr7
eWNiWW3C/hYEzalN2eGH6Dg3LeAvX98oGLJnn1rV4OP0igZCKwmVCGOKlTgw/IxerZhnmiChco4c
BqEidS7SbFfFbhdyh4XjbprSNeL0dds+FA3Ibm2mBeSvzQlm12Ug9HhASWrJ8JFAZLMGIKLySZt1
t6H6TTCUhOHk4egV68EbkK9NCN07nFpBaNpdCbcKT1217jPZFYMHUb8vxclO2EG3FDmxers4FBNt
3HZjdBwgLyT+i0EGXFDuxH52KoSSFFJUoxBJzA4oBEql7knMMB2Sbk9GzES2VTxsQDDeNHXxnjFZ
mUmfBnnMGp2RWoPEI7THedOx2PNR9BdDtNfhOcsERZCSg0iBkWYD8QuioTKh20z2kaZ9BIZ44K9P
/WHfm+8xeKtEQcEap2vVFzaG+iapiAbx4DciSG2mZ82tPD8oHZtnyJdpuZWngP+U9A5zZoC7H5nV
WSJR9TjaI6ey5C3J1XfzwIEqDsyIGeilmwKbm5aLhwhNon4hCs4xQcOWlK1NXu/6ZFgionCMUscN
2TLYOYSp6hIoAZAHhkv52oZXRXwRik0b5m4cko8Q93dxxeIetyMD1ybdwGqxI1U8l6Qacsl1Soxg
sTiIbUG668jsa9oytT7pL5AhyAuye7gk+WCEq0FnSgf5JbwHqTwUV4lyyMBuELZPZG0AWhIlwRMY
xwrswigbe5LrhBFOtETYWQ6pNzdvSep2VDSsC+fIMDUgwrWTKOmBpEc3gRAJJmOV4B6X/itgbVg3
JNPgCqpmV6nhxua0GaCfZ9ZINIy1NlX1WGnputWVe9M/dhlDRB+SACBMZ4gIyzHoIYawZqhNHQeG
+rGvmbUS8kdcNb1OIie3ViNQbU8fWn1bAwIwF7sjp8ZInmC/dJnxA6HWbl9Y8H/7BfCyrphNDeMb
cCZM0Qz1ynAdlCiis+A2KVsGNdXwhQaMJkvcs6XZI8ZzcKeQAG66ZWvtMVICJR1df3jukmkdtWSi
W+GjSqBKPyMyIZspl40Ft7AqpGyJuGCCBjwvZOerLYLMVJq9nlLVAkcqEoolh+UhUN+FbDkU2NAz
xQlKy23wcJTSfKsDvkixtEDn1qPaLsyzDHGhkFnMaLhaYIG06T1kNBYakS137SpnlJi2T2PyLKYn
US5csz1K02MS1WtZeoxD5K15fw7LjyqVETkjR0aRVNLTxi0lT5S8s8hwjOpJLK/TfBcTQVBrrznn
gSmQpkWigckpNhJ6I0gN3+VBzu8BxAwY0LpYuh8S45qqJk7b6mtmlNz7+xSMY8HDlXX3FmyuPMHS
29yV/UNDSz4QzpeiEI5krxeeQut+Sc9T+VCXyaQefGHARmMsetUcegqLCgtiT1SfFWbLphhtROqz
GUyxWZAaRt0xmbcGw+F6AkW0VM/K2WAEYo1UpP5m7lU4K4QFy19Z9yoIeDyGjTW+Sv0pJp9AM+7L
6su0budGIP0TRb6FaWtaja3vTv5NidkvGYlcrHHOYoUKAicD/Ct9/O8vZvrIpKcIqbvPQoJ2PUKZ
JQ0z33ruFbBH2MrPBnOAOgYo4VUq5JuSXMZZI9rraSiMi49lHjHPoZki0swYmcrqcFTrjOHnB5uG
c9WyiDE2MROQbtlYBRjUUJm08fITaQxXjuDiaXrA+O8kz+1KGJhvTY2whhzYrkYlvRNl1bNQq42k
IxXiUfPrmz6PYe2RZicTuZSwgKvKN0TNJ39iZGbyqcw4KWo8Tqm4IdMBxiTTfZx1Zje6IPQQjS6S
OeT8nlnkAOhAnfd8qpq/6xUyPDkOFAncC2llxrTWhvsge40zjngoBLxXmK09rDVCTVBTjxsiOSOH
yPcPSaOwgnui1vJayD7i/lrWxQ0jKa/pjY2WXhfQTbZMXQrhCVjpEmrHWuCSYOtSSv1h7LMfdJrG
skX+Vmj+e+urfFugt6lQLwje95yjNdenVda81/EjKjmaIQa5UX1JpDMZXbZGgtmY3lQwBM3srtVe
Jf+hZ4kKLnsmCKlWgTq26RoStJtm1coMnrOWq/8jY8De0nkCDljXTFtg5dlVdGqk0KlIP6lJYix4
KKJYtOvsPurvIQO7FVoBqY/xyiUMk5ttySU5VQBc6IvkvThKTlLfR7i9ranY5h3qJT7hWKJ0Zbkx
N2eB3eFAq5sBbG93MWP0WCHHEmPYSSoeiu4u5Pcx3qQmxFE2Ednb3+vaP3hifi1rv+l4xt4qjKwv
PhuX0bGxnj11S9AIEn5k2v5Pdqg/iSB+qeCXIvtfIgiZ9XRYxSaW4sE11vTAvhMhQIcc+DJ5wv0P
7+0PTwwCJcPSDYRCKHC/qSDKROzLMRGu0w7t3itjG5tgMSfcL7rpnxQzf/wg//1i30QQdfQ/L2bd
Seth0+/f9VVyz33sND8pSRZxzLcfwr/l4N+F9YYuy0Vpip+1I637Dxi1gWs6cNYu0z3dZnT+SW9B
vs/fX9H49tOLOAvVWLawJEPNoZE2CSYeb5hDPEsJzsuyvtN8ZPcTrYYJG8g/ASsCinccCDwO7rLo
oUfupjawIvNhuIattYqIrKi1Q9RfcvWrTk6icKcVDy3/mdXCSBjjrVhLXgmBucm3tYyjByDSEHz0
KCLsivtNma6mQnxT9GSOb6JyJNf0poR/QwSvPeYNHW99aLutxIjAiPZN/KXq8HnJV5lp2kZq0PQ+
KC+Gv++Sz6BKVo12UjTJZvkdY1fJVMb+jILAZQvagwzkKkEW3ujaUQT0NsbJuQf8LJdvevkIMoIr
JjiUJoLp9mzVNzkjSmiLSHLvxvBWIGesGuZT2aCEaBIHwvy60UqnJgC6YMaPFrlutwW9O2y2N1y6
nsoVbCoXJRqepMQinqrdyz4dFImNzigdeuq6qWfVDE1Go9hqcPaok2YP4jJhj70044TmpqiRe8pR
AIaKWq5gmkWtU7zlc3ZE8LUuSFiT2RlasO98QdvKwTpJXrUxWE10StJgunWYngVcyFkc7mraL8Zw
XK3VBpBaTd8R1sy9yhN3GNu6SNnGgXloxtyRFHLmGqY4ielJQuKm4zkIQRqCDawzTwzhtZAgBMuW
pm840wOR+Uly5gzWJeAqrFi8xTN3k7Vrx3OZUVGRP/OUpP4DViHINGwirItZ1rtsLF591lSsDA5G
BnIpLNPWHkLDJjEYJ1vHtBX5gqlSqir6rm96lgP4vuyklNc01S0kTaPpPvvpaoCEn5WbMbmrzEvf
HPwsZCwH8E0VMzpy1NeheFiQ3WURrANZsIOAEgFFDVtkBrkXsXrOhOSMX/u+B6Fv+qK6Kgx8efE9
yygtoB1jz4iWI44/YxxLTVOvZLNZh516l4u7RYpNfzBG+rkfKaGjENy72LCOwC9MkKjfIEs+h9zl
zfxI2PgWoN0eqg1q7YbNpohoRtsuvCfTyh5KsbsPKuOqZhZNY7qFlE8ulXYaoSoRP75Pu3NitNvZ
pxswyPNqLxOz0flZ5p+I+MDT2ZuIOXrzFBwWtJVOUTexCD5OJd1NyOAnGeZD1WYvBACxUMiqfYCy
Z5DYHMXJQBSoteP/vYRpt0XpkOPrno4WGW1k6t4h/SchD096Kh7FOXgUuh5XQq3Z01DtosUm12E0
qNkrh8OlZiIW1aw8utG4RS28M8zg1C4kqDI5JZF4X2HQjHOYxQznxlBeh1ayH5eIM0BLqCJrE6xh
e4krw8HmeDdK0Q9+5T8L37COSCJKW1FXv10wOOKbIjRLZHZtZy9KRvL3AHKvgBA42Tq6++kk/oMs
E7Hk/73etzsmnaJKh6aHn51k5uxWbn66MX96gW+6zDw2htC0yvfWMTcKJcDa3wIa2zIX5SZbp67g
mD+UdX90/Pz7PS3/pH+VBGaaM7HwSzSadCLjPwLN8BxsVGygNnHwG3Tn+x/qgt/FuugHdVkxEewq
1Abfap686bOFgsPXNtmTy6D1P5yd2W7kSpZlf6VQ78wmjTQOQFU+yN3pg+SueXwhJIXEeTDO5NfX
4q3urghF9FVVAwkkIlMhhtNJs2Pn7L02/TSaidEaxcZlshvvp7fgGynqn8qDX675pfKJVRORbqj+
8rZfGrtF8mr7+rfm9j8/kj99ti8yRROurSRzm88mDvM6RWhq3PQrjrZn4jz0y+9u5R9KrJ8/lvul
Mijy1EkFl7O24Y755AYZ0mqknoPmffi2//vN9/abqN4xRBHky2frCQ1HJHPGYGBVPAa7ifgLpNBM
e72191299Yfqx3Zc5NALcQcn//LP+ukJzdx+JOBvwBE3baxVsx3P3StEGq1+tpRdxgpVwYg4gPHf
mXX65lH94/396dpfus5WVVYaqXw8NtrlUp0HfrNmErGhvPK/LWH/eH9/utiX98IhSVtNs3rvfTJI
zvE43vaPwQUOUTgfZ/V2OKdBffX3H/CPC85Pl/zyWlSJa/SixO9Hj8LNn1v1zXjC/kOx/MuX9+V9
SKNONZB033NN0kyc2LSpD1HRBPaVamrUWfTQ651LjHFUhlhcaBmoXTygy0bgV6hDRhpGpZOkDqC7
le80dP0h/bQQZIjmRqXMv2kKK2RlnryxmZcZlFNmDvZVPWmp8l0XjUhFeBMbgryHYrzKemhdNHyd
OxikZxWhts4E6Kd+BBi3NohxiOnFp4rWNqiZkZcWA3kLiXDE0xqzpRofBb3yApy0M+51gZ/MPGgk
Bhjd899/Ncut/3LM+PnO/SWI/umxzxlBOXIc38HNNmkM9jpcDc5NX71G4gOS9tnfX+1PR8NfLvdl
L+1EW5qVNvByE/64IhP8LV8RLLed9slB/X8tW//12HlfNtImZzLS8FotKwnzo2XpP1Ubss58b//d
xb55xL0ve+oYkCzfEIrrqWPPkBGnyDe3TiyLwO/flG2Zlok43ZNfrmA2hjB6L/ycLSYQ5nkIvCDr
BbNbZFYJSGuddlE9mjctOS8cHqAXx+Skz+DCbfHRZ9ljyriDROsWUZZ9pSnz1o0QVhUWkS+oDUDw
9sCup0hdTbQ2/v57//Oa81//9i/bv5oajOoYfkF+n5UEDyRGss26bPv3V/mzZQB7uKOb0gLv8+Xp
EjnVa50uhhOS+raItnAzB/v5evnKi3sX88m3x/TfvxWyKPGM40AxuOrXb6Wa5wodg8ACFp8Wo9IC
K9gv/mnrKdoBmtrgM9xq/t9/0N9vJxflAzrkTxkI+b4s4TLG/p835VtePk46gQt3Rvmtsf/3hYHP
pWNBWhz30vyrBPlpYeBI2bJLVGAEDB8rYQtiPvPN9bjzVpOPjG+m3EC6pQ4CjYP/XQ28LNi/Puxc
HYeV4Qj8UO7XIoBQVKTk0n3r/YUqAD7D17a5/51d509XwYYuPNeAy0cD6dc932lDzhGZ9qYf/npe
zgc/+m9UNNZSHv36YWxDAmnnOjpOqK9fVyJM0s4M58MNmSp2/T7ogmNk4zBI0BtqDX0xdBXmwuKc
kn2Sk4IXdxeDCQZtZFsitU0m/aUguiXbEn1Gt/IhMgF/IK+t0ulBOO1R4XmcnWxbV/uak5HjMCax
r3LakqhZI02775K6XrH9+t7UrmylDnroXTP+2dVC+6aS+n0lZKxOzY2vzLZgY3/Zi91s7gop8e14
+AY+AGms/v7h/0PxywUw4RnS5sn4DXBRQWdugnbm+LIAnfYZjEK5Qd+1PI/I9XffVUzi91eBN9xd
VhW4GjiDviwrXZbjZxbz+4JInF7TTXS7HCTKLVk4dOVsrGbLC++e0cvY4ljw5d2OxPJV8EhA7Pqb
D//7evPrv+XLIwtiumIhHd/BPQMvmtfBQ9KdqQ933a90P3xSNPafcEOvmu820+8u/GUJx0eSR4Om
PhesSLpTqwUM+ddpakNw1CZcZS9u/i22QTi/PU34sSA38IICe1xe1F9fUT5tknh1817iKDHzyzp/
QQsDROo8mW8BxIRE/k0xsEfEC4w1VmPCYJBhpZtt+0j3Y7xEeUVPp91Phr6mNbUOvStGn0x+eD1e
u+q10MIzpWtbRsoh1DoHBbee3En1o0vvsurSNB4XkmERxMxhuk3dGOu5PbieupRGssuZ/+gWMUnR
UxGinZDqghxa9I5XM19LzzyhLJhpN0TUMOA0cKV2zKaMOn2XyIWQ5qK3TB/sZCSXRPkaOlBa3Md6
HjdJT8NQtKcqujDFxTDrZ/TWzvK2PhqL8hELAKxaxxz2CgCxx+cjRvZgOSXCD1zakJCMSt9M8SMx
ZAh51Qo8PtJQzsHlnRRq45ZvkUINAgmZdu+emQtBR8OqyvBo2MPORMkv8oMkd2KgRzNlSA7TVw2h
Why99W20mpMC7nC7MZMK7ay9LZDHZdwIw4O/C2Ct6l8ZpXfY4Yl3IJmdxInB3os8uYpsF+AWY4hK
ZmdBj/ENpbhlngHhXDXiQUc6pTPdi+xjlM2HUk4I85pV218QUBuSV8eIfG9EaOpK/dwqUb+As0tY
yHJJH3RiYBSdasKaAISte/dKpERBwp/Sj0w53ea65W6N7dLKJX+h56Wd9BtNFqQsqJ2O9H5xdREA
lpj7OP2wB+b1/Iz3lo4wWAAXKHGLwvesBZIhyr0FGrGhg9VcFNYpEJ9Jfk5QONjeo8PAWE+PuvVJ
KB9EbJjHS42VIC03bpnqrofmwimqtdvdW+brNH+MQYXcnQeOECuYWoVPQVeMDP2abd+SETj6mG74
8R4fmQ5X3cRb8JnQLi/Me2D5M5uw1kZbO0Q4Ij7G4gbVN+F9ZxrCxx5XTSDqs56sRvlcSQwD47zp
+mXkDAurBeWVM21lcq9n6gpKClaY/kjM24dwbgU0DlsNK0X2LtGlY4QTBOuesNcZ6ElHj3Z58cNt
HrPmUmZIoAoydDwyT58AYm/KfGFInw1FvA6L5lj18X4CIRYierS5hVS5W5EhS3Qf4/kDwQXpbEcy
6b4pC79bQr6sXBmBeWM1j+/S+WyLD0JmvqnM/0B5+bJIfekd2JFTS5GYnwuhva4xqimEieR0afg+
CijRqrb3qNH9wg0ekaAuDsrrekG1KBDe063BQERWzRaINpGGFXYpUK65sYgfHeKwR7mb9NSnDFwZ
oAxzb77og2xTa9XW6DT0rMVnb2Xv1MNMwTOxD91u7fIuDg5a+97YV7G796Lwqhs7uNjkw2v6ibSZ
lTkogumz09Cbm7YDoE7nf67uDGq6KOnOPcv88HBJjLb+0AFp92KkNaO1teKPpbVfhERii3EFPHuf
8WPwzsmfQF5rSfKX67WC/N0i3jVN5ZtL/3557Su8kDwurnU2QFyth/emvtfFhT4GcEOI18Seh8FK
A3Kq64rDLhJ5estVf9JMB/KFvpoYBA/zQ1vGvFX1LkdzT87aZxMjls3bjSSiu0y9p4hggzXhR4eh
DW9MPm9rV8/CaxYqOxDx2HcXuwYNgll1KObijUrsdUegGuz6tcfM1o4ryDvxJhxP6UhzNHoil2fl
lR3iPvwUGYlEWGhKZIKVjG885LyrrMnvem65nco9rWmMePLZxpHptM25iGmZNSHpqNYZJjB/cnD3
dOTstQ/Q3a8tSPIW7lW36kC9AnDPHL7KStCRxzMJMRb242qmELQ6BFh2emZLEpWMdDMgAXT8mO2Y
joXDbRNj4mtK1bgOWOACssq7YDt5KWl4Fkla6saZYt8jf6RY6lAYLIpTY0FYV5fSdHLRtdhbNPZG
hrvSlagQR6IqqHtqxCohIBcE4NTrl4ovNCQ1ogcHLF4t66Kb2kOYgFzADZb1P/QIeRq9EYyFdfRe
DSwvhs8+vQ7LEGw8hZOGN6x/mTDYKezks8CsBAWlwRuWNBQ0bbIGZUiBfGoQ98a8IDqbv37IB29d
TR2a6UOAaWfO7ZciDS46NR7b3LmJ7OANcRghuyGhDi9O3fgO875mdMk9xKpUkyHXXNdNcDlE4SmU
rGsI+G0AUCqN3wJ2WCxDGHdKqumEdPRmo7zodiINagjJsc7PnHKjUvsw6smWpMWdw0MekXVnkA/f
tfkjL/tG8qHNOTzUKBOijgEomokmBK81oLNDiUCG02bxuJYAWRxUiU6g3eeLTGRRbpAro5zjEP0w
jOSQuh8ee6BGYkY8MZ10tNJvQwuDCIJ5XfgKYgspM0VCThYqu7FHXzZ9WJ7NfCu8DdqRTReJWrTO
h4c8yreu7JAp3zq1BqEZ7tWSqOP8SKTmx5lTrUNj2rfkgchpOmTCWRWeugX/8ZQj5o/1Hxk50ZHx
YoQ3bHLMQE9JUVzZHY9TGl9YCu0XRGwnwbtCDDBoVlSELFge/VvgqzuiI7fLqhWaOeYb9vxMtpug
d3ZkRu7LMtxh4CaOoCKch9IGSmBWg7HqUEDPV3Zr+zXzR91E3hG6Z05xE3caKlzrm53C+K3IXRZy
13UBquim8dtpfsYJPI75+G5eFhfB1lgTB+CeoTteISEH9fm6oFzMu/95bf3lsl/2D7MhSzwQ47va
OJflSXAaNdf5odxqm8BPThZyIAhW356xf59WfLnscjd+OuKPABqLSLifFRlnnLLd/dBxjhk3DFC/
xbmLpdn2yyF4UaDQSgDpYAmoLl+OhU7KYFnj1jYb7x05cLir8EX60+tyhkCSw5qyX7QbFsc4+VBj
tnvK0GJ+czb9vf/467/C+DLJCNWk5ADhaelq2ITd+vpztXHPyN++RIf63djrD4/Tz5/5ry/gpxss
+tItHTf4zJKLkeN+qGGSutDLavP3h0LvtwMqnwpSBnZWYVsQgb7c2xzCZy2H8tO1iNQcoY2JfPDT
6taIqzUW9ps2lGTgSeyB0VWLLBlPKu9XCL1b7ntiQEZEacjFbpTZbr2pR3NurWyIaUAzMSpfwiVD
nxfMF4IVaWBGrZPDWVr8d88ahlDyyMEHlfJAGOWAHlcZfhj3RxMbp6h7nOaR7+J+S+bq3NNv4tr8
oZDidrV9r1AhDRwu3Ezfj729MfRoHZdiLUTwkKUkx+nXAUYmBO6Itn2d+jG05dZqnvMp92GyLYsw
NbLJSUY8YEbG9qTdT+Iq1upH13jTqXDoyFwPUYCEjDmjTvJ8ehym8wYPijHZD2EyHoWb3xDinIkI
+JzjnVop6RTrRN6PCYWY2VeX3BgXa7l3qOL+vMNTNtnvNUTPhujdyPYAz/X1JyrgbyrLPz0/P32v
zpfDb5H3hYKl/z5SoHGmyU14bPt0fP/7x+f3hsqvj89fmryfHtOJ7DdY2aiml7dCWqtkPT7qt/ia
z6Y7tAnF/Xc0RiaVf1gNfv5kX9oYdQzZz7aAnFtYLhANaYemjGGYz9kim1A72TAmHlqKj8qv9AWq
L0gBlx9L+0rnpicw0nWCgnXcVWFYb2WHgDcJjGOHSTcNKWY5c+cp9hxAI6oTyIreCILx3ZH40FGt
apQrCIhWOfgQYnJHpPEY3U/jgGtePi9ehaF8MstjwzjH8Xws6Vt0O3TVhNxp3nxp5uMHb9VKg67W
o2g3O+Z1KVghtUTr2pDc+rWHY75aLOKYDee+IFfU1e4D/bkNsIBrxW7MkzWvM+buMt7as/msVHFb
pOnT2CPpDuJ3YrhOypHXdjBc5yiNHBEteVVbfFS3sU7QC3nlpPltbFj/ZQ0TuSSNu82cDHNbvMK9
7fJDYd8+E5HGtzkAEMGISVokWAcgAVgHlqwva2ZIMK+jdqvlL3ofHubpoo5fg5iXJ1aEUk8OkcH9
hRjLjW0lK69buB8a77x3CFCmeIO9KnW0UPgchpI3h7LC7C77IYTsbB9rhMIzWuesvzb3Wlb6zIDO
jOJIRkFop49uU66Ah3Tqx5RdxeIOb/woEHWJh0VdFiX3ZXmsW3dnUdyWuTyfZyzf6lzzHsYy3w39
D5K3N54tONUjJabZovIrd6IIzA4ZZ/zFDWhzOMbPtiur+oW8gkuP9Pio7nbdiFBQ5Gdhrp3U4gQG
YdGtbONcdsNZSJE5MlCvrnQekQGtVpfhvEAFNuGiRaZSSePCwhseZ3snvHc5v5uSgzot/+S+kvl2
0m4LA3ygEAB3UCONnL2Sj4GaaMjEeWPnaOT3Mr4eo1OOMLO8SbCroajaxh5uz+q10kBNWsNFjX+2
Ge+MGT9ncRz6yjcnmiccBmryAXQ3OoXGc0WyQlgdO/M5xXCfhh9B8Uhs/druCcrFzCAsZN6giVnG
nmYB3a8K14X5A77Mxg2RYWdPOcDzVre2gjj5tveQPKUs5KjorGC+mkfE9CVMRJG8xEi8bLLA5/Et
mqxt1tbYWClAkx5B1Mto3tvpC4noBK10u9m9T0k8AQm/NjmZFSU2cxoRGuFLWDwLUpTHsb+rIlzl
FiMGq3rP5Aw/UFs5BeMoJ/GtkKj0FP5osIGOv50nBqiPsfs4iXabwvY0I3PtjC8W+qCgp98nizPZ
C/o0w9kSBeUBt5TBNpUf1J8b5D2riVcmfo+0q8HYde59i5UGbaUz/hB0mqTBbsLWafN1zK1YVR2c
zyZjH9NmvFeTFz3nWXsp7WxVoyYk4x0CJwdr5cDOWU5GvAEsLI5mYiBGQGiuI4RuPCkbmdbklbd3
bf5iR9MB0C/L2LkWjutJfFiStrXxmEzWrQf6icP2RmXD2ujRxqCrr3pSxvmfzOFx6JNd03F6bu8c
JsVl8zhwbPY6jXPbsdfDtYYV3ZneWjzCY67AfjxF8m4yr7qiWiXwXvPgQQ8fRu0qrRUi+2SnvISd
uFkDSIX9igJIcdwbC+dF1EBLGdcZpoPdJFnVNs9heD5rN6hEz6byJR36M1OviExGMIepJCKFXMrn
KbohqpQjm7sQUrlP8ly56rwMAuE7orwXsr9gw1mEWxw8kZNKF0IrtwP4B3noJxPlmtTgzNPAM0Zv
P4S1H9MKKTM4KhKaFZ1+PWp9bSJGHHuxreBxSKy4x7pJ6P5NmyqR18UYP/U9u32WX+axfihJMBEx
/eEeMjgbjQC/rpcz+R3ZVnXYSVFZptI6ahyTJu26kgg9tPHZE+1VL4+dOJbTLVO+IuiJEQG5wIuh
nJwcRlp5VrYJeJGDmtorfcxodgWl8LFNDMjRF5xBwoEoTs3r1HRvrB6yUtXwmhBRr7pwm+B5xYHu
5CmVRnQ11+RiEPgWcp+Tm1hydhzxj7H21IXaFRbymwIYk20cbXLX0irYkl6iWoKYnXo/i2Gbm+Z5
lUarMNH29kiaaPdGMPN5NoH9tF5nLTpaQbnTStsf69PSL/SAFjmAeB34QwXPTV670NzZlfBxtLF5
dDDVwWcJqx7p6kU1vqbdUSskljkgS27qYzpaZ+Y2i/d1DP0K191E7ztitxAIeyvrfA5N6Bow4L03
z/Abuq+tOtdDmIP2vB46VLctPsA6JH7oVtKw1+Fjaeq9qm5sk1TQ+Z2wN0xaUIdn/S2MTmV0mdUn
eDDhiNySuKTBeR9C5Yt4n3MDp/BqHso9GW7L+RIx5ihJySCN1MHFxQCA1Jl92TYvlQTdFhWPumKh
bfgnz5a7DsgPUrMGIqFGC9dzJGqoO7D3yeg+Sobr1JmJU7xX9rwKx2Cvk8SaptfOBRat6SzbpjyM
oUGYkpUeBo+eWWnuHQTMUTlRR9Cfi6d815bEUjeW7xHiNky3WZAAXosuDcherCbHGPlAq0W3cXqM
p2DXiPyUBOMStXlZasm+b72jo8L/VOj8r1+I4M0//40/v5fVRH0VtV/++M9j/F6XTfnZ/tvy1/7v
j/36l/55WX0Ut2398dEeX6uvP/nLX+T3/+/rr1/b11/+sCnauJ2uu496uvlouqz96yLhR7n85H/3
//yXj79+y91Uffz7v76XXdEuvy2My+LnKLalaP5/x7dt6pjP8vr1L/xndptl/oPVTSe9DVg5A8dF
+Tl8NO2//6tp/8MyTVoFNsNp24Ao/q//UpT1X/Fs7j90oS/jQjLL6CYs1fT/SW4T/0CXwEBdeI7j
EU/j/E+S2zzxqwzAEYbEHs1IjGO1Lpf/fDm/5xwQcNADoGuMeNM4ZvPUBE70QBNT9zOdiIUpTNQ6
ykFozTYOkLOQrDOExtZQ3btpZLxlvaFeu9a0b2dmPFf42aO3xKuSy5SgYZT+hOqSizic01Obj05o
9leuzJLbQDTFMcIscCNCi3lIMDqtc1dSnwEeYNqgW4FOY3tgTpaSFtNFHKUsdWc2Fm1RrHfubjC0
ehvIrDoO1DkDmGF8fXrsB2lRboZJ0SVsO+WX2Fxts5P3hUtvgnydzzQmZL6wK2xbCz2lEHiqmGC5
WzdPAf54TL+90bup1RjvqVLHU21k4sIc51Nq5POh7xbg4Szf69A0blydwLN8QcmA7Z4Y2+XOwRun
emUmQPwax4OvJJloTZnNGjKZHhA1p16FJcwOfaBD3Q0A/yqAijgUiwcRNXA2MNDTo14CtEltG1cs
17i/VXwHhPmIrTE681zmcUWMad9y52GDIgo6j0mFbhUDS3BL2hngCIRsdtWcJpQnaAIAwjrVcEcm
Ht1gEXEs7Yz6saqh25j1wGjJpa8/jYbc9lVLwoiiz+p08WftJo+mGS9D083QYhzxbHB8qql6XNpx
eEYT2sIfWXDUy1Xn57OY/dK1AD7nBe6MIbJ3WWq+dEV3mYwu/B4q27qu3yTSoiSDQp+Go3mbjXN+
QHs3njwzNm/jLrybMyvZOoFrcrtrslUWaKAVJcdEkrIqJ1JWSqejta+JkhmpgFOkV/smrox10Mk7
KamDTCOfMCh7N13lGGs8Ao+mqF8GEZ/kQusZi+BZauTqDh40qYrUyxXZMu9NKAOfG0s2a0vUkMIO
YNJ8WhlufBvKKTlmKjHIE1P63q5n+zZpZrBAiVUECW3nSKzrcCTjqxymbU4SM25yCpN2yoj4dUpw
cIkDq6I3aZmBCr6JKksd4ZTTvpjwcEZaWPqNcHCtjiJ7BLuHfjSwsdp6ozJ3su0pw+KuejSsaiQ6
KEvXIpfTqtUgizcqfsuG7EhetH1bNnq3CtoID2nq3AmWJwbA7TP3fGH5hNLXg7LcV2PZ70xcIlmQ
bmw1F34hapKpMVZv+AXlYdJ6DT8bQXm9ZZTdaprIasljJrSBDaN0YlZpNuZzMfZb0N3FGRVaf+GU
nEJESsaTx5HcDM3PxGBYLPQx3/fWQE+cSEkMGaX+OdsIKaFju5fKKHIPNzv7ZRMVtFJU5QIsit0J
3I5tutu81eJn3ci9S1Yr7aiKLPWjqPP8uHKLJb/Z3VjgbCH4ZNKvq6Y6D+Ja7HGCmudU3fpV4CXB
D5r/6qItXItZFeKhi3nuxJYIxPmuqkBYGnrB9LHMkp3jkQE4wcpr/NyU1cdEfsEKHz4stGAm3d1M
egJqY6NtwI9my+SuyLSElPNEme4utYXWblq3J72gsVPtlnteEHLU0w1iedMjvtEwctWmSbuecN3K
7e+MglyjnZ1JSKVT6eJM6cc6uYgL037U6jnY1ZGeX6dZSZNtsMMfrTZ5a7dunC3NgX47Gl6XY+El
IL5pRkEwDcbXbNS6TUyd6MvY0PdGJzFCtLDIKlO/jErkfxSN3tYqRfOQKpcBBvlvpNNEBsw2voxb
GRfDjzKgx5aksc2aZkTOvne88K3smXHpYd0/eIPW16vJTup7UZE6GGRtuq+tNrkRlt7vJgOQpIpJ
TQjydtjj38bEGIAZ8zrPXHeRw6JcTG+DxiN55tVVfNsQkHvZeCMfcSSnz8gxgIHG82etCi9SA4+k
lQFXbTwsqnWpjZcMv1qil+YONFAkL6VZQHPSsbZESrLy0DY4FCBygGwa7nU8s5YMc6PfTFVOeoIi
papRs71nGZto46XNrsd1fRmZZkguJ79qmiKTjk6c1teVKJaEHihYYxth9C7ZoPTeIR6znUtEIJWx
Svok2YsWPQeMBu0wGTx9BD0mgQJvVNfSF0WLnb2RyalwC3nnzZJ3jFgJqGPWtGrKWV7r8NE2+tCH
e3ZAZz1LaGumx0qSRrZ21oWQmgw3Ddcp5R2ToH4ANUq/IyiUfeK7C09ezCTFzNnXxZS/a1Vt+k0h
mwwyVqF9QEyudnre6xdAHXR2j4SRau5C4iPbCJSNXj8EBDJhO+u7+kqNmJ+Geujuk9LE8hrIZFqy
tdq3dpzG96m13mzMSJ8B/QwIvV107MMxzjZidNPTBERgNTvCPK+dliZu7xJ/kZTZMXSjYDN3RJrF
pC7ug8DMdo4i+Q7Um+6lR1Wdy4TWb5rADR71LHsyx7LajYnysKUtBAey4m8dT/DUa1GvvadkYFyI
UHgHtwnhKE6TfswiTHqrnmbstu8Z+gJnI0681J8jDfiUNjnpXusQxDaaod0kRk9LT4Sx8TF4I85v
0LTOybEKeZpUUHx2MGz3rjUr+jdgPFo7fExGO/I1o6JW4r2M6NHHBiyouOvh6JJ6UiMFiUAGl2Vr
XonByHdakon5kLUA1MDhhd1MygK9xikKISoZIEhuVJYzynScxH3o+zEjTtWciy155GLNanXhRkAz
O0GPyZCRTvNEWushs6K1a7JCCVAea+7MCGijB1XocpRhKaKj3tT2NsMbToRVXG2MkdSWqodHXJWi
QLhiKpbEluwSyMNNksL38ybqtiLetQRTWVtlhoPum1USPY52CZBAdo588gCB7QfuFRSabmzaUx4U
xGeWJUAtzW3FkzWYmA+zzjXuvSzIH5Romy1FpnNOSZG1hKmP8Um12sApt3H3uUbLah5pxmY5I8Y6
iltOuLx3JvbjCxWJ6DZxc7Uux4gmgdTnlFUsR+lu6tHrVIjKOrPberCwpUtUvMMIbrbOvABUsmWG
p1RlmrFr4tg1zt3Bmc7D2tGMO9FTuKzYI9UPyj3op6ZWsTTZaYzLjVYr7m2lt4Wxn6eB0AsOSBam
ZLI3gJaFHXG9IpEACwyO8bxFRD1QWGoiK4El5HOErMHQ9lob5082AABFn8chqi7PmD2reEL6Mink
eEVaJu7LEJienzhxLi8srastv+ep8WUb8ju1qOmfW/qk+5S7eopMlTwbqtEftUjVn+GoZcdUVuzN
wlEjxJy2ErdVY4cW4Bu7uqojK3so3UaLD1pplOWmMoaJ4Iwqs5gkm8YIppvF/y7v7PrTNob6aU4G
lsEhLM4Dxm/HPGqI+httO7jhycuNHaVIsexP5qPXpOQXt4nz0FO5vSCq0p+SxkhvQweUK3dvzCiU
dXUhtTTZymYyEH3k7TlSHjLV5wkxhKrn9Nke3fKafZvZt6nZytv01hiBf/WciDXUG1qcth7VXm6G
gXM2WCHnbull40PkEtZGWdUzb8hi0mONERPmKFNSS/l8NOTTvjXfEqyZNDi9Nj9OyZTeG3qigk0R
5yhprIYN8Exw5LmYxJReenqum1svzeejsjkGHpxhlDejQkxxZoUtGhUZAegwyzi80urCdKluQaWP
kasDaKi6uceLP7ZVJ/a9qNrhUeeVseGwZPodzJnmOjQ6Nlza/kh44y6Z62NRGRFhhnBvXuoubftD
Z8jRfNWd1GCDo4dRECjpVpGjXSZ5Gf9A74CcDout3nj6RrN5E7rWcy5NGxhMERlGiOmzhcTbkeNb
rxcflqTdLwWqEhKBHC/J/bAfXX0r2DePnU6eEf9yawnYzErQHJNKB0DFdD+xrlDTQD1r1EHlYBY2
KqySQxEW1kMmq+IyLkc2yXyUwQWjjulUe7h313ZGIZyGQ3PwDNUBZ7dd/K7NuDJriBjg76GDplk8
XFnm5B6CKNCYhcEHKentHdCUzQfkhk3oZ7Fb+5pFqrA1y/gjkDZhyo2ZYmROrHlTm8F0kU7E9paP
YRBGwJggbqpC47ykd6F7Qn1SXyCeLNZ1HNWsCfHRtgFdp3oMih1QfVTQ4vSyDqx+AScwwRG48hTA
Ks5NM3WophW0e7KyedG12LrRO9mc01/EnRN0OYWRlRf7pM2HVy1JCBO08vzNDVKPnryZJSeUzs55
iARwn/GmIJspxELMNSGfmtpYMEkV8SaXA5V9SoTwlDsDRxJN209RVJzPfSd+NIkaDrKPILkNafmI
8j7w50wQ1dxH9SYZZ2axVpn4/Wg0ajUZZfOpZOWA2bSzHb1hiMaRA8yWQll70bwyuu9d8gPP8Mm6
j+kibSncujoEbSZ3oSnx+WqZBSF7Ro9xKpyqevGmiSIs1IQ8KbdLX9qZzG/N1AZa8qNMdh0EE3qd
pkmucJ6+DmNmbAv2FTR5WXjiXZ28DW2S6i0xgY1PXUvvuSrc9KGYmfWu2zREHWgSALUDXDbeOJGE
PG2qHB9rT4A7BGtvNjgYZBOB0ZbmAajM44uhy7P90EP30EE0rYPGgYjl9fVGMwlPtIeU57rwQMCO
0k724PJG3w7iaKcaoV+ajSbuqtIhJiCNIWd4Eq3MGKLClEmqH+dEJzlgKLvHforsPTKL6HKKDczn
UutfOUYVazWbwi8mgkod2LAvHNaCq3AKKZ8HK6V4AYhezBoUYsdl74GzzEtUtt6jPTj9XUu7H9Qh
wwpWzQr2X67In8/EqRhs2hFBjqdqPaS2ecuc063oyTuUm2VODHuq1MlJw+mWVMhpC1aqf9SyAfW6
bAQUwbKxr8iRRQ+VG2V1KGgLlO+GGUUBp1zq/JP1H6SdyY7cyNKlX6XRewKch0VvYo5QZkopKTVt
CEml4hCcZ/Lp+/Os21cRHkSwS/+iCigkUBbuNDc3Nzt2Tu4Ux7Ahv0Ox6pz7cOS0YTutYsVTvId2
KFyVkqKrx9v0DN8sZIpWilrRWrfDWIf63Q7t95FZcx0yitaOuwm4qLlr8nOf7BEEGJiCbJW23OsQ
E+grSroh+mKe11v6Xjn7oX6MEyVvhURsUuzqzk68d0gs9N97uFrqt+gmAXFzVX9i0H1IQ9MlaTRs
ANMw7bwxDT/2H8e+SJewntIIkKiJ6arDZUf1zWEGyJNGYyAQyNxOc2A53zdHEB40MfN19ALfyQPU
3zuqKielOy7B8q8hprdWJQCGy3tFGxXYd+MOZvORyfhN3egLcjq35T6xNMSHPESgZzQMnTZ0e8MG
IVMd4VImYd0axYKN+YX8tiFt34hDjBVYwVVcBuu6PWj1EthA/B9+44D+2SrX8lTHYD7LoHx5XbSc
gPlBCcgqzGfrZ/2pfAIDfyJfxNP9j6gK/lSSlf3ZJFvYeB8vSrvv/jHyv7I2fZdHWVP/n/89t7jf
plEmujZtZTQflTO+MZE60hfQCO5J6R3vW5lzQU1VqQwzhQWQTJ5C86E78JqIFY4nxlCnjbFhZmev
vDc37luSO/OB+YxH60+sapZpMYjmaEiIShiyro8tL4C9YBU+MMd6TJAg8x+8J2ubPohR4mzPY61Y
wKdIY/2vH1O7NCohyOrc81oevjQk1/3WXANIDQ7TD2/rsUxIeAS9kOl+vb+/M8fgyqbkomfHrlG1
EQtNHnS4W8FeQvfYLuznkhXZTZkyUksgKquoeVDDk2V/Fc3+f78SAFsW41JMujG+ee2P2uBkpPH4
Y9YXCGW2MHiDxRnpddnx9r4p7/bUaTp+QUvC1RyUja5NNa7ux3040EZ1UceGKotKJQUS+/tYum+9
0aPnG0dvGSddGBuaOXJXdqVtRESoPZMisI0wm6H2HNM7DAEBL+zkNVDqHz9EtIlTp3KzqLbk/Ek4
oSxREH/PHk3RKtukNixFRhltzxU5xf29nD3gl9Ykr/fOAflcMAqvB5IAHwLKNx6CFitBPMW0HjRu
P5x32j8tuqsO3WX0enUHKXJqhqoziumZdD5llJ+fqPBmhrjkuG82KIZvy8eS/8jX6b7cQJe+6T65
b4ctlem1UItT/rKr9f2Vz33Ni1/gSAEUgv+8i5n6g+cyMlZqkSPWE5R/sr0013QoO14lACVsGCBD
Xv0Jx0Lwh00bDcr8EwAlwQIMIOLv5NA8esr7RfGvuSNyaVYs/gIFV0yaQjaEWfcFrAfNWx7nB39T
b7S/eeVVBxsika+ArjZQ1QIoytcAc+5v78zVqDFKTD8PdWTUriW/ivKgVrIE6IHCl+WZHYC86kEU
GQjMjI6zYG32Y5o0JC2bvbZcyVqpurGui21WITZM6VQl53x/f0FzQZRx9f+akKLOaJ7LMBcXbg8D
J6S2K2aKwjJbcpillUhBBmVaJBVNz1xVm/qTiug5l9/ReD8woaw9xttiUXlTm/UVU/ReIQTSbmbx
WyeAMXnkIDACAUxqzYOtopywK1E5VF54jcRwX71nPG6NjGt4WBbwnl/y7x8g/n7hrF0SOG2M/jv4
h2ctBXRA6fD+t5t3xt8WpJDanoFeFSYWLBOVUdoMnkp3xxxPsRnVh1YZh+2o2FQ+7pudi+SIRf53
ZyWvtKPM19IUl7EzZHQ9BGce4uSb3ywe96UdlHwzTwsmlEQ23WyGzfTwWK8Fq/n41tkzmvNrkdVm
1mMslYF2sAQMEkt3PZBCNXcafLT52f8d/uX+Yipj7SF1vAlOxdbZa9vm0XjRhZrpV+3r/T2VBpj/
uR4NC/52QVAAZkH8uAtv8afBHqMa4+pJY+bjE7SdgLnrlfOGQg4NxL1zSjfh83nTHv236ibdjD9e
rJNObetkrFsUbDZLoW5293//ohvakTqmeDbxi0qgYHGF4p+7u7/o2dhzYUHacDMNqTNRRIa25Y2r
cD5hD2Sc/r4RbfaUuKYjnpwQB8mj4XlSW3k94UXiuQnFdTvtDf9jmvzM3W0dcn2AQN6ScTnoNoSH
aPMHD0/SAXj5Ld1AyVWVjktD940Rad5rZds/kQKdABncX+LsgbywIJ2TYDTCfBKvmeAMc03FnF1h
74uEuSbv7/uWZr/YhSUpjFtmjhyDzRez6x8lWlEoriFNed+GNADyn6NwYUQ6CnRbaNRDvg/WHfYA
fasd6KBs3Z8G1AHKJlkIouIn36Rsv63J4yY+rW0oqbGmdB90S6UbCUl46EE9aQVb81xth2TcL6xw
4YPJQyehPnmuVWATXOLEQM8+OkRbcJbKPvAPw5qpxc146NOV8TX6vGDaWFiufh1n+iL5z6k298aO
1lT8tjtACbry9smWQYLiZWmeZzaMXOyv+EEXga0Oe3Pitc3XHFTmCx+ywj4srGlpO6Wblr695hc9
JgQRq71ONs0PL4Mvr+ZgqyjtRruElJHJQGMhtiytTbqAIYayfUMYLkwkF0HU0Bq5v7a5A2eCWCLj
hCXphuJlGvPORpEREr5x1zNh2noHHZj9fSNz+wcNCPQ+qmqa3H/Xn6hTGwJXytNsQhHxpzcq7s4v
gojGg1oA5DgzLn3f4OwRh2sFYx6Ebjx2JYu1NfWaThwRfB20p+mF7r01SsXb7FlZLP3NHfFLa2L9
Fy4YwHeL9ooplPesY+wWzS4595ukshnBPxPLuvoLfA/v769x9stdLFHaVMd2m7Nr8+Uqek0w80fl
T1j4B3rLiGreNzX//X7vphSVjalRkORhbtks3Z2JwkkKVZkx8fybfv7PLEmhGcKhuKko6q4q4++g
ACUxuWuQvMDui819S9Kc5z+3gGm8PqJ1qLTkbCz2uj4qEsoh4omZQZ3yvXtXwQ/SbxGmWFtkY4F9
NMDz7hYTwbkYaYritO56+KecixU9yim5xVdjgnmfHgS3YbGNn2BuhLWFdt/6/lL1uTByYU/OtCxX
MUAEYq/eGjsKL2fuAvuv8G30GGytN8HWg8lx3HRPkPRugt30V3uof+SLqj6zXvR71bJUeex6jPuJ
DTc7BBpa68PgxsfIrPbjUP7J2TBtm0KQ6Zj2K2r24kBW+rkXxFY8jcDI+xDVxN89pErvb+t8kLmw
Ih37rFGYj89x1vMnbSc4G4G6b80vsETyEZeyZUmW6D/+atmegRqH6zmyLPmYZgi1IRf+WmdtT/be
PmVfxxc4Dp5sBq7I08FanKZfza+lG/Y1PsspDCWC/2daJuSP/LJXEuE/4zPK5If2WTyTUMFehe/R
5Tiqu1xwyK/rhbAzW2S7tCvl7+g90jofqRyK0vI07drn4Q2t0232Hjlxe+fuqvV5kQRdGom+2WhD
v47mwB+VVh2wCoce70Ie1iftadwZ22JfLmUWsyfTAb9rAy0X1FLXtlK9gB89xlFdJdMeXV3xtslk
qltQ3+AQG8M9MwgzQfvshNnRdXN42Hq0qVd5PijHto3rQwT+d5s5brdQtZ09rS43p20Zhni0Xv8y
d2pBg4vEgF7QuomyowFvictY6OKEq7ioZO+yNMsQbH2m5snRkHF7X/f8HvBa2X7sFKdlJgZxVqN2
GcJKp7WfmLv7J3dm13XRQaNN7lB7l/skgCcNa5r4wlHzLc5/RmG4cLnMbN6VASkyKE3TdOlIqBOq
82qwsz2UNr12e06XaACXLElZQJUYXuu2LEVDe/CMHl8ZrR104wDGL6xprtGj87o0eOXynXSZhus8
MCVhIyW0iop8G7bxTjCmW17z7ATqqfD9ej1a/jun8590CtK9BkAThemuDr5pE9iw+59wxmksz+N3
0DcRAxVSoqBYdI+jpmXcqn72Qv3QofMh+JUSBJtTRtbvW5tLFi7NyTeoaVUmw0SY0/fVQ/m9+Fi9
ZY3uUfCeqem6/ivfhdtkvxT0Zxz1yqx0CBMbyiSvxaw6jCfYIL8xGBAt7OTi2qR457VWCFkPRgRl
5vjYvqD27TIpuRFJAUyBP84fagQ2nVX64/6uznxDLg3osyweH7f0kpXWWcO57qiHwY8Exm0NfQ/S
hvbeUIM9s4ILH3EmYcacUAfhqcPcjrSZ2gjKSrUwF3rHTH8J1Kcp+nR/RUsmpK0cVSAukQhlcRtl
22JI0y0SQ6JeEqbb+6Z00WiRwibLgZCQ6SQb8L/UiAmztpicnOXo++C9/6iejF22YZYYMpl1WO01
hO93gscjDR4Gprg/tIclTvAZ74SAUTUdQzV42L2mDRdZlh0MfcXoNd+vQDTQhNThGGnndiELmN1T
sFU0u3RqefLRswbkcyvGjFeOCiAyzc+/et1V1jy39vd3dCaU2ppoN4m5LfUmaTQRYddLlXNQuxYC
IipVixYivdR0GFAd3943NpfOXVmTroh4SkYGt7AGfnabfEQ9/HM3vcmfu4O56rYaY82wqz76aJvt
1DfhwlJn99RBL4eTAArDlo5CW+dapae1yTi6pe/qRClfGrvLNlmm5Aufby6dwj1JbXQbcR7PEFHg
wktCI9di4H3k4iH0hDq4Wya/G58RyHraKKbHUH7n+zvnnFaPBT0xMEdM16qhNy0kW+JKkA8MA+Iw
i4nOmi0zvSp+Mo40/3grFwVcZH629RxEyaPo7Tn0vpeVqqNcr//wwWGt7n/s167djWlNJ8GzLCq0
cjLF0EHk1apFlSWY/tZLZuHAVG7OWvsumwIK8a1NlaCvvlqak2y9LHxD2/o5Gk1/35jaVzNB7QRB
JWjB1Twin/CfojBvT4AzIc2x0ZPOxcBoWrePDI9us9CCMayIYPLwy2qpeDoXtEFYAYC2DKoPNxw+
jee6ykQtB8YM6C1W4yPN53WzslceyqQPxrpZKxt/3a/tJYb8mSqLfWFZLqTqtUq4Gf5jGWC5tsmf
Izi+9vZKWxvr+I29C5/sHWTuj4Tc+19w3ot/L1uuqOq1PnS4OG89qgX+qd03h+4kdCugDnt/39bs
DlMt4z4HvWa9UrVcHBjLjdWsylUiA8PqSaSsHNfeWFAltc1TbTd/cCvCfszsqDnHsuxTElTsiVR1
Sqxj0Q5viqT/prrpH0Qc/N+jm6bq7JOUrxWMSWhpQxT39FjZAWLW1oyp1W8rzzcXHGX2nIu3BP9Q
35HpuHGT3IozAo56Kp/Op+rQ74DgPy6+iueCqH5hR1yPF9+pdNxiiAAzrpQ3UHPCix3v/I/nXyY4
jPO7fBdtwhfjeN81JJqe17cpRY3faxO/6dJmnDvRINZWb9U1RJBwy6XffIjH9w2VaDV8iE92uuD7
s/54YVO6qbzU8KakwCaaeg+RZf6y4e+geraBlPex1puFC2N+W20bUm7PMVny9RIVSw+KMKHY0PvJ
MfCMd4YynmrP0haWNX+kLRVWYYGKUuUnxGS4YRXpJUH52Bx9RlCpECOpitTVqnpZwubN5UqkLxaQ
Do40PfPrVYUZJ8MfMQY2ll5gUf8FJL1cco+5FObSiuQeVqCn3hhXQLy2iJatu6P28XwqfxlP1qPv
7IVYd4YG7iob/uSbXaxOcpFzWniBorG6ctAhxBhPk8rjwS52991/aROFp154/zh2UKzamHGU72ZA
FbNLFizMOR/vWyTOHTBkdA+uLbTJMPAYIUz1XkJrsDWfmTY6Iui2hFabNaTreB4eDre9tBQmt9Og
7AnyCKOsSvXQ6p9ChpD+/X4ZF0akun3mO7CBkMCvlOoreHM9zxbejnP+dmlA2q7eQeLcsUQIZMQw
1Dk5Y9kdQkZQYFcul1Jmnc2Xs6gLa68voovPn7jG0JG502YRJOzbGpT/6rxm2B+4BrTai/CQeXv0
xhzbsxz45q+dIe2agWFhXnPd7vxkIrBUbMcds6ErUd9d0vaYfRAY6PH9P2vSGarLukmQRBbW4vGz
rjKdZkGRyCgRypn9l8JFQvsdZDFd8SQqzGiLLnzMudN1+QMklwRiEDm1zQ/IWh/5dy364Dn55/se
OVdEAmr2e5WSSxpqrmW2hRHRSp0ezsHKejAO0Fyue+QdzGgbbhcVuZa+o+SloxY5A5ROvMqPZv5G
9PsFxyS1qegvaM72S+2d2X0UZQaLB55Oi+fabciAnLjIeBb70KtDukH7sfO1hcMwawQIKKg9Q9CM
GNdGFFigLL/DSK4p+7Mx7cJFJRXxv7g5bvRPaY7RKnXkRyKphg8IGxNFvgreBwe0zF4ou68QF9ih
0blfTKhmv9OFQfH3i/Ndp6GWMWxORy7YvEp+PDaU+9OH/Ji/W/5Mr4mEvD56w4aoAluu9+qqF+bg
UHbyIKeeqX/zH91n6O/W6bP71X9o3uQvUEFvAOz8baCHp76J3irIoS9U2Of6R7anehSjdNMh15Hi
i6vTubVFeEbreq8Ga9F3FFyBvCqaX95x8ezN7e+lPSnCGGlEZcPBXrXptxbVouHgP3RrgcxQ3i0l
PDNXg4MCiBDp4GELG8T1xwwqxjHPQm06r9O3kZk+pEP7BoLJv8KxXghcc0HFQZMDZllTB0YvdxbT
BJ7jOOOA9+sBlad6XQy/OqK1guZPWn+GLvpx6XKYub8dU6drTFMMi6YULBul9kst4tlk2fUqaL75
rbljKnehZDFzyq+sSNEyZQQujc9YGesa4knDT/Z95gQL8K65q+fKjBSxCqvz0EsQi+FidXYQynif
Yc/maJSP0R4SIF4Wq/Zj9Tw6p+XO5sIi5UKmi16im2ZY7zv/FwV/aAkBf//RTqKTZPGqEGNH1+7o
O/YEAQZGINvY9iVziNXSeZ53id8mpPAV+n3VFWK+omgRH/HdoxEBHbe17cIVumRHOlkDw4AQZuDt
r+NtLePraz84nff1Rt813DfrjhkcJn+ellKUuSNNSkzOStX+dqhp9PPIyGwWOJTPTof4qfqz1t/X
CFLcX+HcAqmTkbhSWNb4XtffynSaMrOn0KKSPW1qgPaW/szI3+4PrHgAnxDzocUpR98m6hJD71hN
2dYwXryMTbHqtWzBytyLnRv0txmxqRe3jHoOIqMR5WsVlU5tFVPoZa6N7gqSCQe73BYvS/nH3Ge6
tChtXzcEPTTMWGyy6r0dFkw/G3stgx7VcheykCVTUnwqvbqxAmg2kDWp0ZL3YMl3yyB6ChS3XuXe
EqxjDhBwtZlSoDIYTVSsRCyNGyz7qr8I9Iqyzh+Co1B+Ms7b8fAH8FrRBmekBQpZGpxS5AB9l9pV
3bBGRLldrV653b+/TOifGMQm9DSY65HhKnld5h4z91R1qpcSDlKNKT2n/3Lf32/DLEbEqALJHHmj
DDUYkonxYaWALjEpP7aJeyBHXbhIhGddZ1TXJqQIyED1aPdlZSFjo2xD5Tmo2m3uHCngbFp0xO+v
5zZKYMxRPc3T0DIzVPH3i4MFWwoUokrE1Jo6bZxYQ68DNH23/fdW4PYDnwFKw4W179qK4jeePxq1
BWPDX874EMAaAIfefRszmaihkf+Z6M+5TAG6UkRvkkB1zJFcqV9PO02MikKowMjyc/mN8aOjt23p
5KVgbGjk2Q1Rak2PfelXzGRRwis86mHM6+g4+/VSx7LnVlFID8VASwUnBtDo6BTAX/qKhuuM3bL+
wIxTXtmUVk5k6pwu1YAvwC74NBW+/T4O4PK5v8EzfoncgOEIdD5j4XKorwcwDbVP+0V3JqpGpnUc
U+WQuM7nwUTc5Qxx832DM75J4YMZRN5OJKXyB4Vy+Gy1NflTFuYQtcZfGodixeKgu3C+q/NmM+cr
avdgailYyW0lAIxikozdC4/FcbRXzPFvlSfg7EjTnIKtyxtmhIBg3b9NvC1cG0stmZvwL9mXPKZK
zDbIRRFrmuKduKihv1k3ongAi9L9Hb0dt5JsSZ5Segqt4Rpb0MOCP232k/73GPNki58T6IiC6DmL
wq0GoV0HMQ2sEtsGMFVgwgzsV9spZub/jHyIne1iN1m4Bm/vJfHjXtthNKgt9zXBvohFZpr0eS1a
i/WWShGDJg+vOqCb4Jf7YO1HZIgEQG4hNM3u/oVRKTSlkWudsxGj5+RDAIGvPWkbL/k5QXl+f+9n
3cwW/SFyJR31uevA4PqKF7XoB7wCROr9GUVzc6cflm7Bm1MqNpG2LBM0uuPdQHr61sp7Q6gjwV+1
VuMP6fR9sL/FSCXBHry7v6SbA4otxzDFzKOm0ZCSltRXkBnVQPJWTuttQjXbddQS22hpjnXJjAh/
F34x6jbsq50wozI+F8F6+y5Tv/3PliJ+w4UNc9CypAlcsnJYVxHOQPy6XltTsrlv5jaRZcsolLBd
juHidlJaGWd6V7d0EVfTz/Z7/ZyvheSl9awxjFvtkcQ53rd3czMIbAKMOuCfDMR45G79ELZ20gIa
XAGl678lY6J/csLx5x8YcZgXd8DTinLd9d7paqm7ZoBnt0XWn3geBm/Usj2v71uZ8QIAByakrw5y
tq78wK2SsEjOLTvXxwdr/BQYqD0uRCCRaEs3gScOj3icYUG+4dyqSSMtF4lxATelrZwYrDCSaVNw
BzFOeerj8/7+om6jjzg3XDuAAKihGdLWpWZYFiryS6tYo5DanneBBX26hjpwvNDPvfUEMNwWSAPI
lk3GLCSgk9YhJqOZrK0STYY2/AI30sJi5kyAE4dMmZetZcnOFqtWlEcFlcfIGWHey/YM+y1EHLEf
118IJ7swIX7CxTHV8r5WExsTA7IlZvvdRHM0hfCkhNlLz7f3P84tpo8i86U1KSh4fTkyi4O1/lS1
++yjyAxgF/wYfz4/lA/+6owWxOdgtyTqcuvp12aF01wscoDsOB+FWXj0V26QrDVE8c7uUiHi9nOR
WLn0zbiTQC850uraMvZa1DJZ3TlDKbNGiqNynSW+jFsrHCe8DggBtN/UO64XUySFVxjQmzIaZWwg
TiIlTxciw0ziYPEkQ4MFNnAYxGXSirYzrHPSMT2WIxoeQrDXQ+5aKjw0I41CQbLr82xjqlVIapXv
TCV+6/Z/9XRNXA8qOHiT7/vN7ZL5OTymgEVzqkFIXy85m2C2cuyIHpT6AF55o7nJkmfewBbtaxPS
twv6KitKIO+oBABjwk1GZYTgPqBq5XyCy26veTH0bc2j2376ny1Ocs6iApsJqSheUyCKCg+2jwrK
fRO3YZjFEestxu65VGRwVFe4hjP0IUHRVXYQBK8N33uEfJAH8cj8JyhXY2lE8PbICZMuHUqkS0Ax
SNExHvK2CsR+RurjWMNq6L8Nq+9/sCyPgCHivKvLjdchO2uOBxsACJDW2KZB8dMBq2g3+UoJHmMf
mjCv7Rbi5W3Sabk8QwUIRKSElnS/VLx2om4oRWsZJQyI4/qheBsUgi3ZfaR4eIxgtVYHbcHsK4rs
Ok4Lu5aJlKoJmv0VyncRwjLFGSK47fmEhvU0AavrEMXi2V80Hxog3yUvqSzT0WqpFu4g4X43hhGG
J6BRBSBfuD579Mv92qtSysfQZe9LL88QAHGtTWWg/RI6yNLc/6i3AGIYRsCX/degdBKnIXAbQo54
tBjjLvH2WrsX9BXe9vxwPkIimbjr4W/7S/I+/cvYVq+wvvs/YcZ3r36BdCKnqa7LKuQXAEBb9/qH
1v5g90vTb7dtNmmdkifBZj7VyE5y7tdoIGxo15y8rUAN6Jtsv9T2ukUVCWuolIOGAe56A61t4hrd
OysnorcvivMzQQWEsuh6MNzVBJNzphWrEnHU/glBroUveutBVKgoVOmWRdfNkFMyDbJ/K/EMCz0q
Ndv6PGtQf7GH9ykyCbs4SMOFcp9xG+7EJBoAfgrowMBVeWdVwTrYmVCdHMW+Urey15p9Us2NaW7y
U/ghg/Nwxc02HJSteQwe4b0G7uK/i74B4N6NtJHTDcreY/Ksw8cIUx86YTkil9Qqgl1sfBidhS2a
+Ty0XCmKEKQF5lHO+NPIUCMf8QfCydjA0Ox5yBbHjfqz0RQVp4j1lUfeAiF7qD7qxvc+RlzmvtfP
vKSuEwvj+qSXaci0ykRiYe4HKOzhqDbXgqut3NQPEC2P9WZ55vTWN7Ap3tU4JsmGXMdEuDXG4QAG
D+M7N45XgQWauLFXgf6vs/UrQ/KsILte8IxE25axkvda0Lwru2wBg3wbNoQJBAUt8nXR9r3evyIf
DacgrKHWE6lvXVA6+9ExE4SDsmh7/1vdJkTX7iJOwMVtYJ4hw0x73MVqnI2ZBrDLLkDnJFFU0F/o
t6j0rBkDhjQa0sprE9ng2nGW2xZhWNtpH7NiZb6YJ3MtxFgRKFy3x3TTJSuG/4nB4Wlk7nK/NEV2
e9nyG8gjyCQcG4I46SqopsYsm4GD7COStc8rEtCyHeGqUAKd+hni4WeVM6lkPu0PXQsP93f51jkx
T/5rUubm9SW/Xq2qqRHfYOrCYHTtGAZDu2ttEJlaoLWbtlCGf38CGSYhnWG7HYK07EFqqzVVCHk3
J7D+3nlHYzMdIN7bZeUrtuoPetx8ZCrCQHeJzkzRSS5b8zwXFOQ2JQAb2YiMSTWO6b8umVDG0KiX
oP/KsMWrp104K9dCHDkTqaBqVEfVQMC4HRdC/lzsAtPE3cKrxWb2WeqGgRVvJrcQSfSpedC3E1Cq
euMfxp2+ibf+WltY0q1jsiSdBxLzsWLISPz9YklNMVStopEUOQUJkJlrE13n2tgPirkzM/2kns/H
4tw8xCPaivedUlxe1/kYpvEQjXERCBPlEiF0FU2kZxkJqM/YbX3WssOE/ApRpu33w1Dl+7EMl4C0
s+v1ACkgKMVol+yYsdk6KfThoupV7iAf3uLB7yObl4NyBrjb6ed3bhL9yqP08/3V3nZ/bJZ7YVn6
sJQRB7iR2GnzEQWCdb+Pnv8Z63C/CFaCbL0EN5ypUVxb1K+/re8gRojuLji5F69dFcdiF25QXR8R
niLaCTKEGLhy/iP6sbDU27RFGCZVon5FwJPzJCeo9YrGDD4cpHsrhl2ecYv4c+YaCezGGk+LNtSZ
AOt/TJbfwxBfnvqR5oHCnPTKsIdHz1cAgYbpsK6G9ktYue+oUlcLF8NMbUC8fCw6gvyLEVfpi0Du
wfirgS9kyk7r98nR2tHaeen0Q99uabKOcBmPhxF9qn7B9W9vvWvL0pexIhWFrQ7LLsqFRojsUPbl
/jeYeXxcm5BuvbE7d3WpYgLu9XTv77NdunfWYbOqtlBxb4tVw9VXIMqtrqJNe1hi/5hJIa72Vnps
aXZR+KOJ73VtXfDQSctVp5XKro68hb2ceX6wUs8FBScgMwy4X7t5e/YGBX1B3PxR2+HjO6Q+QBEj
Lbj5/zhUc1Hrwpr8VG8zLQrcHGvNF2clII3am2I3fKSkQnrpVCs9YqBQP3jvlqgM5nyG5IEJN0ew
AbvSWw7ayjpCChKOMKD/oPVW9bSQ9s3FxksL0mvDR16hqFPecTHzGqIN1e7CQ7pzjvddc8mMlPLB
gd6iGvZqRmBe/+l2LcNPX18a8v1yuRzJL4bkPLRNiZ1yO+30bbKLFOCYDZlXvBKskTlcZNa7DiHI
bNcsAfdn2qmAJn5/Lvmiye3QDIMW6/Wp3QaHeh/Xa/hrnSeTprG5S9JVfArhmB02za787Hy8v8dL
i5cRm1pjFP7rt9Q+tOFaxH7/iJ7W8L743KymtUh1i0flqEJRtvB5Z16A1yuXgluVxHU3Bazc3Jt/
93v3qO3zo7G23ywj6ueizOUmS0EuiUKvRuCNo19+0s5/J8lezZZuCfFz77iRXLKdqoAOY4SNZlML
MjtBP+o8djhQt1c2S2CoW6goacLlkqSXgp0byKDWr7sXHZLN9CPbxJvz3toHxzRfC2pc75TugPiO
+cZ+ue81t88EYZvSqvaKxHktR1wkg22sB03RkXuiDu5sm7pFSFy1v+YWYn217Zw3983NXsCMAr0S
7jMGKSftHhISia9iL/qEsnNZrvtyrW2AWGy7tSKUpyCXhTNzu7jJs7H0wrB082eZp6NUhGEhJWbt
rC8hnHNiDASO7kzbx++17fhm6Q0466z02FxLFLBMmUZSaY2odDK+LIItK1pk21Z5GVEKvb+pc1Y8
PiH9KaivbiArAxd/WwdUyN1e27e5sjERGY29pTbDjKvQHIJl1eRNCZZJ7PCFq9TMUGfKwG3kDOjm
RVbPo0tT+odzp/iPVZTqC1j+WXuABKkoQQV8804Zh9FK8o5ljbb5rizVTVAOezR5VmUYLDxe50wh
DIPmEk8iuIcl53AnJtcNiOZWXVmdYpSWzPPRKENYtX7d/1QzaTLVWergZMgM0lrSHkLaTLtSi62V
WTOyGGTKgU5GuHJja0+8eUTjrWbm3Frsic0s0KOkSBPFo6oIwP762yltOmaj19J3e2AK5Khuz9tw
l72xHIa9+p37JeY50tbrJTaSGc+kCKMBcWDBuI20rz4C5E3rYLZDX8Xz0FisP4bxu/t7OnOyqQMw
/swCOQTye1YtRyWsQIGuKl391Co9slo6seW+kbmUE/S0AVIDiiMeDlKmVAxDorag4Ff288RcMqGK
amv9IMbGlml85z4X7oHcoODh4Ql5/bniuK4rp7GNVa6nXyDgXxG+d3mirodikXFNfHrpsqNIZnoM
lLgC5SAtrB1dNW07bMFQ8+zv61Wy8Z7qXcfsM/o466V29uxGGnBT8gyz+bdcNe2UtonPbW+snKjw
HjokBk6BkiPSyGRo+8MODJomPOIPhuqrz72L7n0IEzAcsjoqwqWQilr4snMbwGwq71aQwhQ/pc3u
UGxTAJOL0nF0GMD6bFzY6Ydtfxw/mD+S9b/vtANZoUam8xIHJXUDZIS/qrYiNjzxEAlUtLHeQUlk
/7i/rLmjZ1BisXVqVNwKUipcoHGeoqRqrCxzcr+UduWeCAE80IO+zBe28PYEupS+QOIA1BNwEqkS
53WuF8epjq1+tLcpDBkbBbTUwlvl9hmGFcpjtIAJYbRHrg+FnhvVaIsSv2pmXQD3vRc+Mn7bfx+0
tnpqqRbuanc8L1id20cCF1kSU2VU+iXvcBSv7BKfIr8RTM9qV59GPaGcbJ2//vvvRVGC1yyXK1gw
kZNe3K726DVjC93JamwQmEy1oto0bXN+GO1qoU4wtyKEgXk9Qx1BWJZW5JZwoOhZDZ/JlAGL/xmB
8T6rS6W+JSsixF2sZyByTejOcczR6Y5irgA13TrK0jj2rBkm1Cg8gVkBMHptBqH2PIyKhtaImSEl
Hq/G8Z2NbMC//zigD/5rRbq2J8NpesNjy5hofmBi56eRmE8JyoZ/YMaGvVRUp3SyhOvFuHniOCVB
YcV85TpzzQMFgGMfLEkQzN0uVJoRUQLaxvCR9Bp3US2sobPmuBr+uyb314rbfUc++OFctPv7K5o1
5VF0BekAvd0NFsemC217mEKm7XNpIBh6toNmrfn9Q18P2/vG5h4XtE5BzVLnn2nWUk8ekKDijkaQ
rjozc13r28zoCoAOqASupjgoUBwyh0eDOuMD7MnhJm7L71MWmC8F4hMe8iS136xoNwQbddCNhVjy
6o3Xdy0ZNDVoGzALpBWqdMiDPkhclZn717Z5dxxfBOWnzeM8fqMfBMXP/Q25zTZFwm4ifMIMqkWH
8NqfYrOamEAnpoDQWTedvYo9dxOZOhUrRjv095bx+b7B+QVeWJRiS6AFqlbUWFRPVbr+p5cxnHpG
Lexd9swc+sIKZ7IJligGcGlaUuGXk7+2QsAyCVUDwphmExzavX1UjzUQfeZvF1/qt8HmypjMlqQ4
Y+oaBd6c983XKrWhnGqMp7PWbRa28fbYsBpxYOgqUxyQoxqA06nxCy6df/S/0F06k0Kv0j0VXHcN
J+063NZvrH4xO5s3DEMMM8uicyn+fhG1/aFKU6ShDfrY/mOq1M/VMD6Jc72qG//D/VXe2qJpDpWF
wOmJUyH5ioLEkTHQUFxVZ+cvRqy+Ge34s4/yvwfwefdN3X44jPAKF2CrGYTCECjTkFl8uLbvv0WT
/1KWrb+aPG1ppOI2RyEJ4gpHSZBXwk2DK6vUIizHgTVpGl3WJz1/31UPdZYDwF9I8GZN0XBxucsN
KOekBC+OtWhKx4Axn0h5pzT9V3p4P201eLKJa7swb6zV/U2cM4iCki5SIebr5e8VOfCrtZrCUTPS
TZLzWA41Sg7wNBlv7EXgzVzzjKIG3XsBj4PN17h2RSWuzk0BTJozMP6d2isnX9XreOdumm2TnCpQ
LtEiq/ecn3DkNEGYgJaiKcXnNDfyUUlZYpi5yJyNtAqtXdo32/s7eWuGooZ43wkgLGTMYqcvTpme
jNo5RTwcBc/qqYFsmPedT4akoFh835KI8PKFw2Q297wqYAiudNUbkWW3isV5dpXmR5QijtH1SxCp
udUIxlHqT9S5uH6vV6P1SHL6NYcr9YIJLIzxCx1pdKmgbVo4xrceSPwlMDLEAOnhDU9e5pO1GqY4
xkG4jqN9ZD1FXblOphR554WqwqwtUXgS1S7mvcSqL75ROfhtr2ki1jfBS+tVp8rSwg0a3/u0R5kq
8qp+YXUzqBWWB8kJPJk6cGF5np4nY45IcmdQdtZ24dr7PCYrYMnj1n1Gz34T7pT/S9p57dhtBOv6
iQgwh1tyxYnyjEYa+YZQMnPOfPrztYyzPYtDLG5p24ZhwLBrdbNDddUf9paXHHE32RfRLuKSxcz8
aP7B4hSUWdRBxcG8lFrRnUaqdQxRXb10TnZTQHEOdtk8bBTZV1eN2GeiuickHy7nl07FUMmVOCmD
XvEmeazvzHqGb1fm48frm0CchMtNoKOFy4vnV9VhsUDrqNEiNZ40ITR8RvvnHJ1h9R+3mlyrK+ZN
mMXhUVVNHtgJ91kWyvJejW2IpZOFd2E8UrPU1WdMlbf23mpMgYNxKN7orJ7LWczrLEIJmIw3QnTw
BJw59vwoqNykNns4bHbjjkrxdH06186Ut0nsYjqTFOE4zkcWSDW1Bw6uwhvVQd1g36xAGSh/6SAv
4Qogjb0sYFTF1EuJyVcTGK4M4/jDSJOeXFmoReGp8BzuZXeL57+yKt8GNRaVjDmRehB/rMpozNys
72HiPNr6xtBW1uNFkMUESiUNkmhgZHWGb7J9E8ojdtnp2Qzqb7NWHanAP6CMuRF1BYV9MaFL7kUs
VX482YwtPVcPHb3e77PH9bOtObQ1iYtFOThjntk6gQCVf/dxUt/JP8EHC5OBmYUKCOV/I/b1Pp1k
eKR3Dk0eoPPvyngJlRJf4dzy+xqtI6l4NnAe97RBLXGaTb9f3wTryxPZW5D7PDXfUfdC1Rl0KjWs
lH/yO5zudgZSTlrt9bKnWuiG0Gw+pEfK+frWzlidXnp2dEbEtbt8U9t+1cZ6zzkzZWOAmGkbn+t6
js5YiG/1RVa2OnsPOjTIZ0pfyzl1kn6YI5+tHkXDQ2qkn2qt2JjItc3AJteRJQF5io/e5QmmNs7I
yZmJ6qtomf9voQGq2LmLS4BE6784Yqhv7vM28mf0EogjlCmjfd+68k8bIJpxavqdWrnxIfKE3mfX
3rcpHmLoHdG8d82Nw3NtlQoZRJWKIojy5alGewHVTyXR3DjoIN/Fu1iZdvSK9ixob2OJrn29N7GW
h9kUDqaeNMQSFjWx+pA4OHjaO7qRhznyquFYaPtt+YGVdjbVhv+GaCyOtwSrD9qChO0P2kFCYil7
yWne7evb0cu4efXsUMuej6nf50z8gE0QnAiw/NRvf8DiIlaVUpuymh8gpJf6szjqoNl4w3kbcbI2
xahl8EDhpuL+XTzCirDVwGOXvIkC437uanyxgt3GZ1wbjoOemSitcw8uO09+Oid2kFAV/Hc4zbE/
4YIKhlk9bcnFrR0tcF5FDkrHgP7M5Sbxw9BvjEocar5530TzQ6HJt8BENzbB6uEpTMQEF4n7ffmU
dEY1CbVM5JhsevT8E+AH+/JbSWY7Hmt7Z56GU/4qx95WhXWtXkQPVBxqqNPxUhcz8OYYmJw8i3JR
yU1TEu2C7AmAB7KkkjYmn+O2af/m0kD82qqsXQNv1h3r+GfSBv6zilLqRod7pWBpX/yaRbnFKGS7
UQDuuPmdwJVFN4K8Gu/VMzjKHbnBvpLdpthpHzeW1Mp3ZtZxRoeGCUXSEWnlm1lwCpMmDU9UVOum
vTru4sGNkLZA+/iudpvn0vGqR2lTjnNlswjRTyqSUGneN9oCiz1pyxgv98YPLa92Q2Qfrw9s5XQV
4HMVEUdR217eV00wK+o09IZbRqP0uZEs5bs0AOWUtFk/K2G9pUWwMiKC8Epi07Brfn3fN/NY1VHX
Nc2EpmiMvEwz1uZt1lTmRua2GgW8tgKPADrDcrdMkDMsCdaZG7ZN/bGa9fqUdOFwuj53K8VigQOi
LC1IibzKLtdEnobSaIYj0IRoLLxAwbUg9nvtrm0q21WdsD5BHqQD4ltbIrRrXw0MsADYU8l95/o8
W/Xgd6rE8dYN30Olzw5KDHlImwE/2ZO0selW1r54ZlPDB69sUEC6HKc1NpGe4rxKDy/2dAoJkp0d
Unsjylol/CKM+KhvlkaGPWkttYQZv/c7YF0Hgfyu99L9hA/w/+LSW1kkF/EWB5uM20ztd8Tr/Zvo
U3kW2rr+IbBO8Veccn954G01sldSt3/L1PByKVksK5BDk6Id7Qemy3XbvuAlkKFiN9U7uezTh9A3
7RcUZrLdGLTaSR6areR0ZdnQ36ZIIVIpWqaLD4lGkIMJH6Vp2xpTVymtV2zNSjdu/G+hoWyQNNZW
DfAZ6n30n9/fWKqSdVHP1nSrdFTcaohfjGJ6yczk+/VduPYZgTdQ38IMgvrL4gamqS3NJaB4N+OF
+FJpfnHufSk5XI+yOhrKBkJlQpAbl3tdL2ur1/hyppIbe+ou2n2n09+OnUnZyELXBsQ9KbjbOOtQ
77ncB1ZqtKXs5IYLlOuDM/TPVN7P10ezlk4Akvkvhlgpb/aa7PRhYGfIsIV3/Xf9Pom9/Cwkia0H
2z9MX5SjeihvpPOWKcLaAhT8GdoK1HEhW12GLaGulFZRcW5Bbth1dXU0jVxzHb35FITa7vog1z6Z
sAmzaOfJFPwX89j5jj3qKsixxo8RDq3iz3ZufoM8s7HQVwfFBc0T2jEJt0gN7LlBGkQ4iBvDLc28
G82k5iJHnt+EG59tbUSkzKAQ4By+75WE4xiXOg4Z7Ngi3VtR9qGTmEdHazambm1IPNQpgwHu4ZJZ
TJ2k+llV+BAOJ6X6J7D017ypfNia+j4qt9bi2qDoaKmsd4Xi6ZJgMthBn9oj2nZ1j2yUZnS0np0X
E4Sv+/vrgdzRppMAXvFdmdYc4rKii224apM7u0ybER0u5uI2K4utG3MFWS7QIkyf+Btn02JNpE5Z
5rE//Eun1HbFcQ4P8uD6I/SS6WBg8T3hEmd6Kqz+1s02CcZrFw3UVKyU6WHQ2V98wCzommmIiT94
/U7/VDKp6BfgkeeaxUHyhGFcsdMbD5WhzHajxIv+wMGS5snb37A4Y/AcxnAp4jcIjx7zkyAxGEfp
pnnclq1fW69vQy2m26/CopLEcPvkoyzVHzT47Zadgm8sN3K+lSYboxKaXQK8hc7Mot6ZgLybK/Fl
rUfpMHj/Oq5EL0rgpnChtH1bud1GzNXRvQm5uHuaPC7y2iRkOxeay1O92IHLVu6Q4SjOkjH8fX2f
rJU9L4a4qAZUaV5rrUG8+Fw8dTyeRS2g+LBd91y56UhfAahxooFEWG59e1KnJEZ83C0nqX0cszy7
0zLH//3DDLcrCp2/8CPvcKhzHc9tbZMsK4HWnPy8mneOHhb7ypfbU50gAHN9/lY+F0LjNNyoCQB7
XcI1jUEujDYlXuHUk2tjmuhWZnaP/v9dIZFBXI+2cnyC5VUU7KhtKE/L5lPZ4zwfQVJ3UeEz72JJ
7w9d0xonNUPn4XqoFboOcEVQyRThAAxRD7i8vhP0sVOACcLsD5L4nXJSzTsJByBMqMKH8qvQUYjQ
7fbCe+NL9I/SbcRfGyqiEixrvKZgsy2yB5R8M4uqDqtx/jCX5l6GpwnA/g8m9G0UsWjfpEaZPmld
MBOlr1/LsXHnMnb94cf1qVxb+W+DiKG+CVJXQ1sDzCRnqBCdKPdgFjZW/dZkLU7fAVRWQcYKxYGG
fJA+FO2Xzpg3gqxcM2TdtHwRwBKltsWC6JFqyhBoY64gfHu9mUiPfl2nX7Ge1e/Lye89vUrju0xp
5X1Q91si5GtjRC4Auh93rMqmu5xFqy/NoZAR363U7HHWsiNEHM/WtjKUtQ0tXAMZoWEjPLT4WGUy
ivEofCxKPtbeGBwPw4GD0cSfr6+K1fHQpKdwoZF0LRd4bispoFamU6rK56bmtZ1KpRfnqJxfD6T8
qoAsKr6OAJNDAYDEwcPvcura2snbojOomo3DFHtSwdm4A2MhK7sgbifPiSb1PClF8FCFqvTctK3s
BZnV3cb1GD7YrSXjuitz/4xOAXQBDT5F3YOdHX/U7Wh/ADmuvtqTLxVuaAzlY2yreEgWjXmySzl9
jZySCiZXGh7Tpi6N+ySelCd1VuzYLaoq+1rpiUo/P0utvdJV3U2ZRMGDHUvKfmxHaR8oiL+b2WR/
9s3G+mnHo3ZfKVlkeVKkpR+QP4xIcoaEjloYz+MnOzGTztWK0f8Q12p+yjAsfk0NmTqUP9r+h6ns
572EwGjqZmk4N+ic5bq212MzegKXnRy0Io1vhrKI7ls1lJ7GsXTORhq3rpJ21rH045wXRpK2Pwo7
zz9ySkatO8gjqnrUiOwPeis7X520U86xqje528VD8ILJiHWvNDOXEKO4q8Youp0Co+DfVugeIcYd
3ah4np0lv7P/8StzdqduKr75aTjdxN2AIafFkV92muoVJp/PqGRpl3dOfqsncnMb1jkkytIfMq9s
HBIi2FZ7s7CftWnAsK3DUAXFzv5VgozySTYHxHpU2o1dIagGFCmyaqfk7SZXcG2RU9Mk/wYzR4F+
sfLsPh7LKOJ5q82dfhdb8vyzc/rUC4J23Eic1kIB4aHkIbA278otc26mztQTSi+b21wP71rL2qu9
+nx9N/06AJabiVwQZgIeuO/F2dtpqpU5BT4WpG4x7ctzto8PY7kPn0XuhJbOLj31e5wREL1xI08w
S9ujSlf+JflWbIx57bB6+1sWyRsLOYrmit/CE/Ge6vE+DT93wY9y3FLuWg2EICZnC3/xxr48Qajf
KlEh3m1hhgtoWFjSbTDLwxmBY0QEneGfjUkWh/m7SX4Tb5EFk9abiFcSb0DYuAV4/GjflI+ja56l
lxL5gb/wlkMwbCeayHEMYVg9Njfxccu0dq10Iqqg/zPuxQQjvdarksbvECiL0NNu2frjZ/tc7/t9
9COgBRHkNJrdLbGAtZSBxplwO1VWmGGA/hCHqnn8V410UwtBL03ayPzfh6CQTbmO5jylLpodl580
jgaOMwXhTKzSUewu3EH/dv0riofY5UcE1a7RxRLEIfxPFg81M4mRdm6JoEqfu+Q7lwGC0ZGrI/Pu
q1tQn5W+qoiGaZTAj3N3Ly7uUEHlVJUHLjnxCvZCb+h21YiykfrTP1uefAhvJXi1nZsmO+vLFtL6
/elDdKT7GC645HdmL0oS+lY+MVY/daEw0jX60YdbwovrY3wTZbEcZd+yBlRphH4eQLs9RhSzq+aH
ob8XbriKZx6ce/UgNkWF7HO0VbR/DxJweLxxktPN4fWxfMJFY9QURUjKwvMjir1MlcPPcWYHN32l
zU+NOljnQFHDozzV6nOGJL3m+X6wVVdceZVDmcCyAraTwPbai3WVJ3ib6bkl6PTBSctd9Wf+JT04
nLnpQz+7puQFj5td8/fZ72VQ+3K7RKWhzFlPUOu5v3O+KaE7PE334UF7sJ1PjoeMC85PcfCcSZ41
7KNNcP1KM5QfAPcJCyhAPNS+L39AniY9rzR+QIh3DJeO/yXCKUl0QpW9/TjtRBNjC7O3GXQxal2t
mmqsCCoWHKoJz1m3S/WTHsMMHz0hyR4oiRs8bm2n9/fN5WAXeUMFRGLMYOe4jVNUx3C0oORGlQbr
x6o+h75cp+71s2rtNOSRiYqIqLi+Yzlm8tRKfU3A2fZhxpzUcAu/uhVBDPnNKzANwxj5TxMtkcbI
aUMFqG6EX/5vo1isESMdh7SyiOHoAfWwxFVhNF4Psfpl3kzUYkVkUYbLmpioMO/uHWM6l+VZMfGN
VNLkt2srLII3oRaLIFLaNCMJw3xTz15mR76JlNt6aiwWhfxHoUCcU+qAKLeEWemhOmUhEBa38Pt7
zfzKJnTtyUFdfNxdn78ViIUY1X+hxDp5sw6S1lQBgRNK1BPpHJSH/tR7xTn7obxsU6XXVp2wIBH4
MRmN2sUtX2pD3Zgtc8jL4HEOwg+TFRyuj2grxOJSqiZTm+2QEE2p7Kuovpmjav8HIfgqjADbGqim
l3OGo6zfjwNFytyM5o8lDYqzncakntfDrKR7dKtURBUsWgZI1Sy+zVQHmh/MgzjuNARyetWbvtKa
PgY3wvJ92GkvZXTaxoStoO8wvFSEGQ+q87xhFvtWGdVinpye0sp4EL0541txDHfW3kr32Z11bJ1d
91qd6cMflR/hnfEl2eI8ro6cS536jVA/lpdlD8dOUqsQ+ubh3QguLdsXL7y/oxvRPhA3TNOijoOv
0o+NGV/LmxBg/P9fdvmw8NMmGLSGLyvf9Oeg9OT76ig4LOlD/RDfjvfyKXisNvKYtZhoIQDnYKAa
+M3FapJ907FzygGW4QT3XdchkpUn+p42VLPRLlzbG/SGgPGja4GkxWLh6lVh1mlO61V1Ess1G+nR
TocN/MtK/wkbyv+C6IvHWTFLBW09GEdj6knP5r0/eVO2H/5BIBeHcX2XVX8l1kl8xfJo7TY+4MYI
l/SWukkBy8SMkONs/FyjkgVd2gu/2qlX5vjQtF502IKprd1BZDrCA5Oz7R3iJ0UqK84rmr1gYF6z
In6csTzUZInI4/wHV6ot3oA4K0EkWOa8fsbnkyReYkpQmccydsIzAGN1Yx+sLUkeECAl2Qpc0It1
omaRmiQF78yxSsaz03bJriin7jyPzRYsZTUUDS3whZRRoVNfrv68qNJ0lqiT1HrcndK57D83ZZLf
Rrmdb9RKVkOR00BiEfCDJQRljIZwjkWpRJEDJL9G80ucVcm+tqwtYuFqJJAadJcAGyDXdDko0G6Z
qQ4BW5qC3qEzKLS5Tl8mh3asij/IFQEZGPjaIXZCBWjxsRw7dHI55zEZB61xzkLD2svZtm3BypgU
GSAWSFNetNA8LsfU+EDJNJMPJUTEMdrpm48Uo41Tdqx28iGufzY9kn4I02wUlTQxWYt3O0UeppIL
gU7k8rathzCSujkDZBMk/Z0UOeqNjkK0ZiOLP+Iu6oaFWUVuNunQDqtQfjTKRjoVqHl+U/MIzUG5
DEpewVBydSfGMN0amtdsroBNhlblFUFjf9DiLnjsjCT8KM91flIjnA6lplJ2c5SZtmDH0U6T5iHw
xjGRey/o9ehcFtrkdcz1lp3vyoHydsTLW6jP/GhUbKaaMu/gTpg071Q7+KrU44dmtAbv+pkp1sdy
fqmJ0zzDBlrgIi8/bKEH9jRPbIsK4MfXurLVHYisHJnE1MmOcSIDbLVod7Vmbt0Yei9tIgbel9dQ
chFmVLT3Vqh0hZH1aTCS4/aH4ARNtfhZ3/Zec1ccgsSrj4hEHq8Pee2OAosGFoNTgMv+3ZitJlKG
uRNtZulx3pnRffWA8jqLOaI0E0R7B59vSmkfk8OWydfaI1bg4HQSOrqJ77gopQ3a1tB+FROHPbrn
u/EuPyTsIuPYnGsv/Ws77V7L8i9iLp5JUWlFUhkx3ukm/fgv0d98xpgPMMhw2roPN6MtTiRFjeRQ
CYgGFzH8EHqVFx5aNx8g+hvcv5uX/trR9N+MvpOpG0dHp4lEPHj3u/Ysfdf3xdGhImAdjRukmA7b
CnWqmLHlriFbs4XNPUACa3FvpZpRaGNP1iaOw+iU/eU8lPvko/LNeKAbchN/y0h2JKShy9OMBgB5
x05Fv8v3EJQbyZw3UeIrmQ+CM//9oMUn9kN/plXIDxLOsEKkL7H3YM/qW+2IlqzXvjj6bt5qWK8A
Z6nVsmfx7wGaSMXn8vDIUzUshpSEuW4n7VsRz8F9YkbBMc6T5KGpC+qPSm6FFGcwM3qtWql+HMqu
/GnSUDvg9jF9soF8bDwBxdwvvg2O5DR66B6Jxsji21g9z/Q0Ae4wmWbnqZn0AjVRnPQ8BuXo3Lda
s/FUW4uIuxnwHG59aP6LM1SWAiuUUiKWUxHcK3k5/WX5aebValvsE3IE7pBcTz5dP8ZWPjmIUFHn
5SThubaIqvlm3IcGmuqJzqS7haahJWrLWz6zax/5Is7ihSIPUTvLMnH6QzTvhUOK0NxqqJ0XrqD2
bx9YKzcgG4vePkhz1NI0MfI3VYmmcHJ17AVaOK2Mg9QXBztKb4uy/tTji7O7Po0rxwdS42gkKAjU
o3AhfsybYDGprhRNtoHEhPXVkvzKbermY9xF8cYqWfteqDGgW0jFhVR3sS4lqcriIGxNt0bSx/Wt
8cFOjdPvDwaEiorRhUHHZpnkylHf+QaCZa6eGF+zJnqU9PJrWG8Rwteq3tS6BZWCjh+CBYt0ED1J
K7GH0gRJaNoPg0SBFBKebD+NuDHd6DGEPLyLOvpTkWl7VT7KXl2YxcnMnaB3LXVSbsZZ148zUiUb
D+q1zcgTFFQ2yAlIEovrp0j8hH44IhQxdmFebtHkmZvo1WjM+zis4Hlj0rfxZVeWEHIKmjAtghv5
DtKQhrqklEaEjaLfjudmRLweSXVwWJNU1sOfBKNYIHiewiFqse37VgnbtKGUGlv3tSysWv4ejK13
2dolTgHovyiLTT9oCmCylCjCWldIKNp3s2e7BmI2ubd5hYv/2+LIvogmUsQ3e1CN0tS0SqLpx/Y8
3Bde76afbE6XGuF96eP1PbJ2oF1EWxwvsd/a9pATbTwET9VT42EV/FEoO5kH5ef2aba6Ot5M5WKv
IJo4FtpAuKC9y+vyy4SBtmblG0XjtbIdXTAuYa5SuHJLRBQ2YeGsxIS5BQtgPaoAaTBEjndIO50F
C5EB7vW7CBsV9RQff/8QBQBI1RBMF/yO5TveH808nhKCp93rFP7wceHMjGjjqbI6kW+CLLKNQvhH
5iJI2Zi3mB7/bYboijTt1vt95aC+GMziBLEUv+OxSZzefwlVmmnUQq8vwesjofV9ud57vVX8WiZC
galFlze7Ln4N5GkjyvpC/58Jo6RzGcaE3xY0wuih86KHmjYd4vsf/AOS6+d0HyBlu/+/DWtxaLRj
GmMWQbys4IJTeCh3mAvEv5/38HmgZQOE+MV2vxxVXeZhFhlYJ9D8PTiTbrhpYW2BW1duEbh1xEHQ
Hw7Rkl1b5R3Wr3NNkOkBSPtJGSbWQeaGUrgD43W4PnGrXwp9VS4sBNkA7y8OQLST63rEBAjGe/ak
nbhC253/UUPH3Dz094gn1Ru35NoKBECpwxMQ9i7LslGjZxKWoQ5wq1g/5qbzOQyKU6/+Pq4QdS0u
KlrkyCTSJr/8Vui/1zWsHJR47eZG8Y0P5dC+9L6+AR9Zmz9gFlC+hKAXpe3F/LVBJ2WFVQkVeFDB
H8bQTR+j44j+SPVFvw3/2vIe3wy4uEOUrBrz0iFgeh7v7K/qT2FgZr1YR2Tf6+N2x33lTLoY4GIi
ay1yQlllPdYsfCUPEPTaajitLAlD0FahjWDTCeT08lvZEh5UaUDXhfdG+jm0K+fV8Gc9xhNmno/X
F/zqcGCYAQQVaofLqp6WTuWcd0yfLDWelp0MWIF/EAHsy68uHUT8RbatqvVsBI6YLJ+OlaX6yclI
e+v3t5HBo/t/oiyupLzsYqURd3sWxuq5oxJ5xmQuc4NILjZuv7ULnliinoxBGZXYxRLQo7bT9Yrv
U75Kj85j+CE9A4P4IqyN7V29b1Q3fEg/JR+bM/+031zxK4+yi/CLd9LcBYgLwAJzk08lZldI0pJc
mLhlxCOeB+1eJIfJIdr0VF4xrOAt82bciy9ZgK8YI53AtabdttHwaMOn5r94anLlUCEB2k7hh7hJ
JM+XJrcYg42VtEI+uPwBi48czfZY6A4/QP5Lvc9qFCV3wQM0BJwfwh3aQ+NT9920zqgd7ZODs9uk
dInDa5Ed85ijtyTcH3gWLw63GFJHNNod0INg195haeP65zZw/ef0H3wu9tOpyjaGvLY9VWHTBnoV
cNPyOFUmK6ljpUXOf4q8lCdrM/X76/tzpe4Mq/u/EIsDtA27RhkkQvSHf91shoNA8GylJKsf722c
xa5R8tRqA4048Vk7RMDLwRY+VB6HtRc/9J8t6oTyTqrcdnThsAebuq6rU0kRg/aMWMPLqRz1pNRT
gwxSj5J5X+h6v0u13tw4T9ce5Lw+/wuzmE4/o3OjZ7/AAuPOv6lutPoYHixqoPoh2xnJkYb57voX
XLsv4Brh64SQPxoyi/tCU3vbtyeET1GsbZAewOo8HIPm1Af+7xObBNEDkU4BuLDflbraaUQqWELg
bx5q584anC+dLUfgURXFze0o3hjZ2lGnKZYKUhyl+XdPqcBQJN/IyMamoTrZc+c5GpJ+E2tm+uv6
HK5GgliEJI1QjVneUl1T2NGUMrAykx8V6VUy8X5Lup2vbho7i8+xPEU0oWLJjkZpflkWjWLTL2Mg
+2QsfCiq8gxnL3iD0aHZuBVXVyNtTviuFEUY2mLTmTXZmK8B5m/201752BwLz3mygJ/7bveYPTsf
NhGRa2ckcCmUfYQoxTu5SccuSx09uH/VmlWvwTQOEUaH9a/uMFeWb7cOFnHrLKfzTcBll25w2jrV
BwJq+rc5MV46+2ePTSm18htT/3p9laxmm3hL0AKl8f9egHFSC/q/PskMAq4HHY8j8aiv9wrtjfCm
c6PP1+P9qiG9G9ybeIvTxNLnULUy0hpEFBqLjoLqJfukcosbSiV381+TQtP33+qMv+fMhHJyu/VJ
146Xt2NerKFEUiLdD/gNqX/TzncIFniZv8VVW6tzCdeO/5nZRVYjd4EgjDCz/2Lqo72/U56Ss36Q
T85u/HB9XsW0XZvWRSZT+ZY8NuIztlm8q81yNzYbD6G1SRMZPJhR2PrvlAcsc+4TOxYmRoUT7kKr
vWkM6RT3myrNa8vfREiH9gOHybtrzarjFrKieLAq8iejVj87ev5kpc73Jon+qZrkeH3mVr8TpS0w
saC+hQUKU/umQuhk0LiGGFLhcGN9j04VzTV2w+RqeLpsY3pWNxz6IZgMgbyjorb4UnBeh7aDC/Gr
Jx2MwEVO4jTJzjm6iDdWQcw/We9vQy6yzATQQaPzB6rhsemB7Wk8Obf+rqZ443Rey7zAgInOikD5
LWt1klLXKNeCGJHUcXiNTbO4pXao3WRJE+7reVSOoY8q46TnYPy6dEvfe+3KA9RHpwVxAjB+ix03
O7STlILwQ1wfipLCZPvFmUpvdrZIWGuR0BpRUCrC+fsdtCGQQhhfPjlR0dmdSz3+WFoA30Z/PFRT
uPE8W9t5NmRQnrQCyrDUPQgbZyBngI5gd2rmKVHknDOlrxFmn/6geggolP0tAw0UCt+Xe4ESsO8Y
gwWMNonrk6p19QEnsfxhdurN83HtyOIih0zOi1Nc55exVCE/pknA+eSb5kEqd9Wvzvqws2lw73Dw
PKbHTQDB2l1OMUzlXEYXDNLRZcysVOG8yiDqBN+Ku5xcJfMiIBKiulLe/76QHvrvfDZBsRU97MVF
I5kjon0JTWwN9OfD6MfZy5TH1NwmP9kiBq3sPcHN52g2Gdk72jLKyVnWyqBtotgpeYsk4S5Tkn0a
abs4k599OJNu4mRf+9DZ2PUrmwGsAuUxNh6w8uWkTvWQT00RUSxVytaNMucHmK4ZWIY07krV3/qI
6soFgbgCbTgBGXvfIXRKOR4roYGD4mnmDeFr9UQpXZANdHKJ8PA9OlvH+DTc5fv+6/QxPBW9l3xJ
n7IfwzmnW3jcKmCsbFCeKSRPUI8FWm5xpFOe7Hu1s4WpoO1agcpESwi5y0W0VTBYnWq0T8BT2bxY
1MUJl1SDaaYdkLU5BzBZpP7fjhJ/K532SzM1W9iD1WHhkSzczgA3LpnbvPnqIs7ZoH4GVAtOVLIv
lSI7NGQBh+uX8MpZIGwmRFuQ7IKy7mJfJoYhNVkFLpQV/MHC2PMUG0O0YbyytnBIKwSnC6EhSl2X
UcCDSFKPkAXwAl4NqYz2SHguBgMhaWXo3GbL5m9tVNyFUJlM0qZ3mcU0o5lnFTKVfqv1AIu55vjp
+rytrQc6YxZdOdry78iAytzMRiyugU5NDo1iTjSH/Vc7bZ6q3Dr+QSz0HbD5UKmDL7vDSS61eZdQ
7jBy6bm3ws+WOhSuJQURSo6av1EnWh0ZTXaYb5xp71IJH3xrLLwZ8OqIb4wg+2KX04/aqBGSrdKN
A2xtoVMGFKwA9AdJci/XRdUb8SyPxGrb4GHy7XNq1c9G3bxcn0CRZi1ydJ7iABIFgoJa6+KYSJs5
Q8REIUxZ/8jGjLMy73cFhotjAKBqGrLSzeXi8/Woa7BAQLXIYdPZoleyHF2HeLNtJj75dOFGD9Mn
8UCX9vJzdBwOxg1Uluc/scjhy72JKXbGm5y6DFt0HgOHgn86oNiuyU+mEX5ytFjaXx/d2jKBLUgl
BcUHSC2LLd33dqVnjVAEUYObWdX3Wdq6kp3uhmHaaIOv7ea3ocRPeTOmMVLlphJZdKhmvRv10m2Z
b3p/rQcRpFObXWYvxeTqriupNxjUFCfFlfS/DaT8r8/Y2mIHSoLeja6xBpeIskJSy2COAjCURt/v
pEDHFqvsQbJADdzYw6uhhNSrcDokLV/sKz6O0TQ++0rr4vs6RiesMx6Rt9841tfC0KBDKxEMPrC8
RVJXjANGXvxLjvXwCL6L+0P71Pu/b6KCT5EwFqPwZNMxW4zGTEalV6IUPXtjfJSS8M6pwy1wzMpy
/qW4DJALeSNuqcs1JoXakIMlp40e6dnJlKtSdnUpbyJvSozxVEvJ/O36cliLCM8WRV5DExj/RcZv
hlKrTTJeN041nLNm+lH4zhnquu01ebRRpFj5UKw3qG3iIwmxjMvRFeA2lD7GOti05vBRRtFagO2V
s1IM8sZltRoKiB8YMdL9d0yzqC+mRku5rFCORaeTKlKsPpeKerg+eyvblfQe0VHSe6qDS1vIuUmn
oCgbWoHIpbiTZt9YdjX//o4VTzGhFg+z/13lJVAz9MV/gVOCBxX7eNW+MaxPvz8QmqZCwhxni3dy
QHYtBX7fMZCsn75ks/Pa5OpWPrk2WcBJgbORwL7HslpyUKuFwIwYRe8aWorIRroxVashEEfgDyyA
eJlfrrA4qpNMFzmKWfc/EyN/UpR6g+q2VsCx7DcxxG94cw9IuZ7qYSxi/DWrrnWYT4mnHKdD+dCd
BQvsD5ohqEuD7BSiD+/BuP0YV4CTiIfQLuZv83QvD9JfZBgbS0CkH4v0hD4IvEj+FK5Ui7NHHdNZ
lYSxl6aMz0bcPMUlQ3PSb/Y8fGyMaYvOt/KteDNSCUP8A0DMspIvyUb1r185GqTWDzud6oda0zt7
n2mT8nmKhG7PHI/myQQ8sktRwnXNuMlmKL5ScFanoBuh5dTp36plBvvr22Hl+KBCwO/C5oz9vcTo
OE1vNmPEXBSOfYS6eZ8HxewOVb5xda3xUW1BxIUrLUgjy0kn9WzzdqZuO6HmwVNZ/RTmXncPXeTO
OOqRK/0z/FAqd5vQuHLukw0KVJ1FMvCuPYT+ejypHdQGBKpgjmVUtHiiqDizdiU9y7RKT9endK1d
Sk5jksxDZ6Swu1hfjtVHbZISMcZ6o81d53YeHqJ95s1PdKWgxISn5nFS923i4gqRHzcTn5UFfvED
1MuNmw4+nOScH5B01WOtRMmpCWPJkwNhsJWX2r6R2x+xk7xO+G/xFkBgtMzq17h3WIihrtKMSL+n
cXzuAqAriV98rtHEiGQ1dpvBDPedGuZu2qf1rptCLD10O0ef1NEflKn/FDn5Lm21r3LXvcRTsOcA
+5po84OWBJ9H4GiuURIGyzQJcTv1xu/jLzzJv7a2vMvT4lZuiienS8+5ZXidjpNUUKnfVSX9pOey
csznNMLMQ3fcoOM51ibKi5axc9RR/ySyBzdXwsdu3hIJfrdLsJMTuiQ4ldFAfUex7MoMDwWLV3vj
969yND7pxfCoxdnN9ZXz7rsRRpitm+DB6YtZi/J1pBaBWaHTS14fpTHy97F80oPCPs9GU2duqmUq
OPBki4KyNjpOXSQ2AUOj6rVYr62qo9goUK9z2Xj+lO4AIXqt/NucPEYnjgDsWYHWQty6XJXG2PWh
7fM8m5L/x9yVbMeNY9lfqZN7ZnMe+lTVgkOMUoRGS/KGR7YlgAQIAgTnr+9LZXaVFVI7uqo3vbB9
ZEkBkgAfHt67gx1Hw26MdGwhaYEG+Jl0/LOTIKoQkLUJYaQIFsTJUETWI5U5XoApmVdcp/SHm5Up
NOzKzLmM1v0h8pPhoTLPjfthAhFCIb4K9CE0Sz+qpueFJyd7KU0uDKKFmEZXM4m1h1lLGMDfebxI
+Uxm0orEPeds/2Ea3wYHsXRp76OJe5IS1FHhyxoY+tiEphXqGnEvaWyMj79eo58GcrwJWKmI5oio
J6vFbqlyGxfkO+dI89hKg02xI5cuoIJsO6Ttof06bFR2Trjrsyj+86gnIY15pcUjjlHVaB0jZkIo
6ba0kVrp4Mx2/eljXMB70G53FjO598u0UcPYFhzHRjGrreFWd52ttqXnncmuPksKkISgf4R6xSLz
/H6YaWpLLpamAEw0wmer8KekAFH35tez9dnNoDKP86+FxBpvwvtRmlBEVWlCjBsykNiIGsvcumbB
dsbEq/TXQ316Q1DzXKq1KI+fQusoUR0vCYbyPB030LHSfDgzxGeLAAR38FEW2wwwbd/fTTtB1ZCZ
oO5Hk8a+JNBNqcsX6ljXrKb3/8btBKgALsRecFJOnlxHF9VHD7ej6DXvXnJU4f9PA5y6VTGOA+Kw
6KRz96LRYwwBzOTXI3wy+ajyARANVC+2ldO80+8Kz7VnwA9cFk/UPjak3djMXv96lE+KfVChAcoN
ZH2kueHJpEzL8uIBuEKhl6+QDwEg9mRMLJUtvyxKvsaqPFOfWh79z/m7DUwdjrqhA8XkJZ1c7vun
c4nvQlG7g6ltHBnXVd1v5xpS7OJ+rqfYHOwVLV+0PIdl/4CgXAaF4SsQ8zidgOZ2EvZgK2tIH0Ky
b+hosl/aaXKzQH9oFp65v9MnejrUaaxzsHVJgqG6yEygGph4DtvxAcQTR+26pr+ZyTkk4elSOR3y
ZBKRXpiyMHAq9nwSm8isZH9jyXOJxofM+HSYJYb8NHONUqItatzZtOuGVMOGiq+gIjB9tTY+NGIA
RytJzK6qOxv5IlAJ5y3i34rAp4vn53k8WTyzWfY97XEJixXUQvI1sj4Rq+rSfQp/FG5qbuHJ8wxt
FQxPM540K3MfpQDfXwdWbN7kGX90DzhMnPUi+2xV/3xhS/D76dlMMmjsfjltG3zczI69UVMIeB4F
7Gqqj0WdJxEZb+ZmOhNUz417kiuNLLCgxIZxl9MKwMGbYWVl7uac8tzp9nA69Se5rQvX+HymGEYj
S/dzFp81dHprK/xqak9CNrV0jjW8DLHrV0MGhzELQgiLzRfAxom/KW8IJlUk1r9Y7VtuDZUxqMfC
RfijL0pDYUxZU/QADNYDvGx0fsYg9xmXEaHZr4Pth5rM21jY+ZbmFJKT095UpBb9xKXHMSRjym4g
65QYCd/rFGqFaU7if7Umg/FQI3ljhSwimKeMuNJVLIqWaYOM9feqJo/aqBQqteX2zI2d7u1vA6ET
APqEB1ml03wITw72uhINvvKiuDGTYY4XZLib0htKwLXa3UvM3LmT8mcBCSXAf4x66geBLpkqXYZR
F41Ro4jZM7RMCVJ28BkZNCA96GTPgDfL50XoYdqfe7yfhPp345/sKlqVfVgKjG9+NfJ7Ifp10LRJ
I/ehnlMRtWf26k8fMgqGUMRbPAFP+/e96QM3FIx4Q6IyKWrQ3senML8vwnJ1ZjqXDePkXUSBDcrC
2PEBbT5tAUKVekS7CjcGBEpm+rGAKB4WUTwtZrjN5b85lSi4o6GwCC59KOyi665MZS0LaEs2A/Ip
EQcPFJ0/b02gm2jE7U5t3U1vypitDJYqGkfbc5CNz97PpfP5j6s4ieJDCdxzYeIJ8623crvU0snC
9A/WdNNd8d3w4LRn4vcbFOL0Uf885EkAN62hGescN64y1Lf8db520mA/b/J1v+XgDq5o2sLepLzR
P3Y1yCXwPOTxmHVwPDyn8vnB0n15i3++lpMoD1gar4xxWWBTpr4ArEJl7D36oNfkKerIcR6Pr0aQ
FBf+RXSdx+advw+G+BxG9LNk7d1lnOwEeS7tpmXzshaKjf3yx7sMwFURm/uz6rWfvcM/3bNz0liq
pWoBncZg48rf6Vdux/VBv/lLis30WMEHL7MSLzHj84y2D5DOk+f9pvz0U9Lgd7SVkmNsKP/A+hUb
3qIT463tC+jUn6dhn3uwzklqisNsNEuK8dw1vxLpuJGZubKgWgV9mDM7wrnHepKSMh0E1F4iSCvg
Lq8DCFD5UNyZ+teoja57DkPosT+rDPChdHT6RE9T1IbXngowrLueMkHSYr+YNI9J+Uw3yAh31hg3
l2fVlJYF+Yt3+FQarOkNK3+bx+K1tGMNiRA7JvujWucIHvajAyrKynr1Xu20+N/s8h/IBqd3fRK2
uob6uqgxr/UrvXPB4l/4/Bg6dJKZx0vadH4xnbvnk7jVElCGnSVuuetFZZCtwb/7NyyL/7g1YJ4X
rT/8c7KOfMnmhlu4NaExwKxgdX+u3/fJ6Qnh5p9DnKyZemJMkXKB1Yy3XUmykTzS2Ux+vaXaSxx5
t0awqWBng6ItWkn+h0aG6oPAlQM0ZJrUWoFThgQzHUH8wuHlTXMrXLFVteUzpoutzm+wHxL4k+FP
QntFmzI0IgwftA9UiKTv23NJw2dDgN8FlhWa2YBXn5zNIt36Mx/4codjasG8O99Gh37PEjhhrOy9
NSTnYAgfX3fc1c9Dniz8iblNO/dvQ3ZgaPjgY+ZPZD0n0N+GHVIOpY5zm+THHOFkzJOFL5ketK8w
pn/JniGt8nYKTdrYbDY+5jBPzu6H5x7sydwZXpFbnoW5GxKfJtSOw12H0AIH+CHFkjmYKVudi2nL
kztdrj8/2ZM92FBQoEUfCfI2ThkHzIG3CZw0VAm/vHOz+OlQwBEBMb64A572Fj0g4Ke6RzpbR2zD
FNxjAuJNcVH0K4+cky7+mONg+tBUCKBaBo3fD7zrKigsuzFwY+KCrocE6W3WpP7aTlDwPy65FmlS
51AXyLHs1NjCnmdzTsP0Y7x+fw2nzCkX4mmchm/LVmz9VyddqGiTfPOwk2vx9bxJ32dLCF15GFVE
NogPp0eHDsq3dsTxjGHUl7r8SaB7+Rbg/uP7+J/kpb76Y23ov/8VX3+H1mlTQKjp5Mu/H+WLuG2b
l5f28ln+dfnVf/zo+1/8+2Xxval1/dqe/tS7X8Ln/zl++tw+v/siQ6mpna67l2a6edEdb98GwJUu
P/m//eZfXt4+5W6SL3/77XvdiXb5NFLU4rc/v7X98bffUB39KdYvn//nNw/PFX5v3U3P4vnDL7w8
6/Zvvxme/zvCIbqCYB2isI6e6G9/GV7evuVbvzshRPORdAN0huWIvU3UTUv/9lv4OxiRgP7ie3Dw
gr0VrkDX3fIt63dAEvHfS0sTuKEIjaL/vvV3k/TPSfuL6KqruhCtXu7FfL80YJS3kJhQGwDJE3bB
0HBDJPgpCS3dUqkg6uCmYqoWYqGLz7Qn7F1UT8NlX6EmghYzv2h84m804D0yaZRu9x2H9Hw8T1Tt
cWiYsn623PtmCv0NvOLYhQijskic3hEJGtqVHaMv09+64QRfmKERaUcNN2NSBdcN6cRB07C4gpIA
v7eZAyHxic3OD6kblnqyja6AVQfcYJomGoMSZ98OnJQsbo1xWLqCIzs2ndZNTJye3BR6VJfK9NiX
0qvbRJWgxSvTsQ7RPLmpIWZ2bVQeOwg2sR2mhyTQMTRKoAsVMkRWyKuIkP4KNQ4w1NxgOEKnoR4g
xCYHLwncyeWwLLG0SPRMzFsyFflmAHHoYOcl6itm1x4KWoDNMM5wIcrzkf7QoVceZROplcvC6qBs
v/8W6IA+unkFb0IzyIe0IcK6t+quuVrE7jbN3OvYHs3guXE7ch3KwY5Vaw8A1oDevw39ukYz3yNX
wlXlRnu9WNV0Ike7ZkvZ0bDaOFSOdwWryuoiF0O7nko/Wk9KeF+1pafUCFWJWgkM7vfU8KInHZHm
AEtWT8ZOb89719fRjoyBXoUl7S8s2XlfDSGCfckm/yYPPPBaIWr2ZRFB+8JF7m9hw2LdSMiOtfGk
hv55brr6fhZWtyXAUzwodLi2dj6CTtyLLoGcpbHxB4s8tZp0l0NAUf8n7uylsyP5TdsTKwF3IPrO
OyPMrH5CdTvwlb+avKHKZsG7jU8HvYO08LSGyiG/EV1gHgGoiw6TAZOKqlNsb5VukKpJWzApCFpU
p20ViT6euNFvIygwXvW5X3zXUkUpaSpOYuHwEQzdwgi+k3wCv1MBA0Gw4zuJnE17U9WyTsLao0lf
tfVGwMj2aspNlacDoegJl2h5gCtd2yknzD20FWy/XG9skCZEU3kZVWpKRgf23HGuGbSr844FV2HY
OWssCnpHq8DFS2WO8nFw++krshvaxO5sAyUPGIMXpJ1ZS8AtTJduZ/i0sUSRfH4gkKHUcRnyQqfF
RHKStYRLFjutZR87WvivritxmBd5q9NyFlBPEXYdJC2ntQ31CO7jDMg8ug0A2pCxORkgHNBcPIxe
gx5XCVSDzEZw2roY2Ib6QUVNeyyJDDa24sUWfUp6GYyNnbmqYkdqD6YBmgIttpOBr628j64oNSwO
3PgciqQqvfboWHRMg9kgz55TO5fTjFhQ9bO+4I1id0094yLtgkVD2gekCEF8p/TZtNroAgGcPDul
bV7Cn44cqhYPODb9Dn/rqYJYG8mrjai69ujCGxHtfGA1HlDREhGa62N9qGdWP4y0WtqD0sPTM0dc
lGEXiEtT4NMtt9r6wUb7dcRSVvhYPMvqwTJ482CWUt82ciqGhHYMVk1OY07HgOBzE3PmITTGiq6/
p5HZyEsxBSVet0BZQBGwykgX6R59b7RTWexAj/JVMgw2b7LWiMp21VVdbyVEk/bH0MCj8LJasF+J
BUwoS9oGcNUMH1jMXwlbGpp/TLHt0oJkElGvhv5gh4cm0b87DtbAAZeiC0jOHPGOpUYEL0EzKNhT
lDNHZjJqmifiKWs/jMK8EoR6R3uChzbOsgT5s114O1cbkEwjrq7iEq0rhtOXGu/C3AQNFILVGMts
yYOLM9kdI1a3UzKvLgzawjJBRMbGhP7MRlvtdLCrzry1PSUfSmKUczL4ubiGoOh8h3MZu2BzgBBL
Wt18GyG5l1nQ9UxdVWAtegYbfxS+29rQjyghHhsE41zGhhybL2NIlY413o89d0Z8rxqRW6WVLOc2
HudZpJY5B6kbVGgqup4aUqGFe5wbuwhTdyi64YKETWGlvWLel9Au5Tce0BDviQ3vjmTsQK5IPGgs
+HuHG86LshgTCcAplYHNahJw5u2E263MvJu777Cy9tuVGCzgm0zRkzKZe3cRja/UMxyhi6QLll3L
V43iiT0HvYNm0Qw566F466rYQ6Gg7FDP4bKOuZZXfo1CSWzoAkEkFHJIWh8WyPuZA/+YNF2JBVxD
8q4Ab0+i8F6bKmYNU9aNhlEyjv2C2UXaw2RxuCyDMfKOxLLrOwvghTCpZNjzXa/RnkqKauBBOrpt
ZO2CueLha2ixzsyCkUPJqeTdFgaPZXRTu9QC1pAETrWiwWgEty4fpZv4ZGAwVlSjN63gJO6NV0E/
CqtIQtn0xFkZACY/kC7M76Ii6LdAkAme6akz7wGFxyvjFZOxqWZhNGljgTmWQFfD8p48N0erLiRT
8wXHzZa/oO5tDHGZl42X+aBDy2QMzJonCBJdidSWOCoWRaCeO+Woq8JlZZ06gwkNcRZiskhO9dEj
4Qw6kBjtH3PO1Q8hS1UktWEAnQWUdndL4dCSklapDSmJDZObEnLvbt+accd1PsZRqNHvxyEDnj48
GiBF1GO2QHKr+beOaviTRAou2KM1f4FTppt04Vxg1mvo/QJIbG7aHvyMGHtKn4XoqF4RbRh7R3Wo
/pbCLLfRUAERB5hdZkA/mMVWmTfxTEr5VVm0X4GtwC5nr7IOrcnUdpp6tWWBmT+hxaMOo2GXO+HX
zqa0mv7JIw36EiXvsd80UZsNrMofpTfBXdIexh/Ui+p7EI1cqJTa1FxXQTtdSdGKx17Z5srRufHF
6VvB8Pwmf5tjw932VqjvG52HOq7Bl31yA1mucncM7jjU2tGUbYriSMXo3tdQRr003AlW3cztd6wv
w0tvjIZkgbKuClLJVd7kcQQhSE+aOwhKtw/EqqDRNxNpxdwe/CfpFjBgmWAvyPNI5zH6H9WjWQ3d
vjLmYk0G2WzCSdhH6BLTLaJbkDDVOjQG1qTZRL5st3kro40/6mCKLRZ2MSh08on4ACMFfe36sVn3
4yPcoDwjga5oc1uaM0MSBDhfGYc6zFk2NZLShNQFA+UXuJI94qzd7rAdwq20DWoIIs1+h72xtbv6
dvas/ibwRfWtYS66CL0j74gw+YvNhX7kjRyftDaljruZjCABtaP3o0IF8RsbJ+969ibvktlGvxuK
vF+VNhkySGzJC/AEupu5V9H12A/ywCEvck0C2mWNOc7ZALzXpqQBXxUOoyu7bP1V1UbOuiJhmTLt
UVjL+vjhGvnMALX/FXQSwjR3oiitcgoHUOHxjegdYDuZY6Z5bgXHcgzYDmbkKCgWcJ9pqDXfBpVh
brwp6FZdwb20F5VYV6xsN2bXOxtgTO3EVDP0x6HmlORRu5CIi1cHB4rUnDua5h10hvFf806XFZb8
zDuZ1DVEWUJRB7EIbP1NTX1/b1l8XGnFeOoyFl5zkMMeDC/39xpR7VLoNliHnQ/CiXSrdGh8lbqU
W9fwNoisOJC5vAzJqPYFPEMvpCPLZORGlIVVzq8KaZTfi17y+w5N7YNmlvHk4GMuDJtFh6YkfgKk
kn8/WhYBiN2ka+Cw5FM1wAy3m1lxsMuQXleFKNpx7bsFKJp7Ucn8S4uj3K03TwoGNiJc84LMG2CE
qr0VdvN6xi7/yupqevUUEatGVw20a9G/3fRWY96HlRRbPtg54OVQtpvyEVj9fKovte/9MEC4+6II
Z0nt9OXG7B07Zr47fi2H1j860tcWWP3R/K1zLXvrhLwqwWkz602bawAl85ZE36GgR7LKtoytyMPm
InBzZAiGYfUqrbgasAvaHbl0sOxAQ8kdIC5xAnyxGsu+0iTyb/2+MI4KINBL19JWHTtuSQaYaJMh
Xze9b8JGMmDjqnIBhnOIYe9b6XrJTAu5z3tvKGOkbPadHdH+rsdWVa9xagAQTId6uLUkNquYUqmP
rteRNSJzg7Sejvt+ApAFTVa8e6U9dNtOG+bVYEYNLDesYEUtj21N7jTbgtFwNVYIs1NN+6x1/ObB
UHMfxQuOatuUYODFjVUFt/1YIaGhgo+7CSSMxPBGayPynmYGsBRZN8/ttaXq8krjJzNlR8aBmaRc
E7OxNqOy5gerRhXMmga2LyQvD1bn0EQ4DV9T+Kuk2oxgjl74UdJHxvQcInCsAxV1x5755hLXcgl0
Qe5ndWP6B59Ja5vrwj2AJeC0UI0FwhRGwmKFHMG5G3Il1gx77mrMnTaz51YNCWxiorXdtg32Uhde
i44xpSH13Dl1IQyKNmLUyB/dXI/OKqQ4IcUWwlM2dlMExW3fTiFZT6FfLlGwxG64k1aRrwCn91I2
lz0SS/+hQD61qwbHvoRE9xwrYNx21kTDXTt2PK0G3cdjNYnNDPnRxzII5WrGHGZuN3D4z4XBCn/Q
T7M0u3Xt3Nr2vWmnHU5bW6OJ8gssoyAZNLHgo2zYyFQikREfnskerSD+2dZR5jc4qWm/kam2OHzt
ceT94lUE20Nr15eGdIqrEq7YGy/SKBvW7vQNRQKktTTUG+p13aYoi2mHT2fZPOZmWgN7+GJLIODj
rsrNA8qORoyTAEmGcjQf6nYcbiUL8rgJfQH1kbB58Rne86kVcHI0hiabpau3o1cG2PgrRb77k2Mm
lDbjN4QHlrnAiz6aMvCzyaRuUhWsycJRsyrGWaZdK6OFqLpVDbuaF8XaoZZh4IjP+i+oy1RXcpwV
9Cx8rztaneRp70XyhuqqWPFS8TQoR/dGsK7YQ8fdz8a+tjYO8WVW5ATLiblojaA0wPHCNzCZimi3
h75XsBai9BLSECe2wDVaWWZrZXlUVPtiDHAmkBZOXqEBsVq7HptnYyqrO7jvVUGM0K2ytiNtA5tu
e9o3hWdkbeO4N1Gu9YZEkj27wdjftiHsz8bG0nunxikoRuO2WQ1VZSyz50zfKNPsWikbEUqywdzO
ASGJ5uH0lXRRe6wDtz2MBRU1/GU42XaF44B2FVqwzoAsRRa6jnxgWsGRL5xG5Bya7Ea/iGLMeOYj
h1/MtefgwlYBX8OOwXcSYAnUfkRcGrLcG7qruan0ESl6mY1COxfI1oYNTM2dpxkvzqounOJOFb1a
skQXu5mc/athrNhtLTSZY0kaSKbkYAUmAoXbq04Aki45JEhi0DxxL3btw74bljxHB7nqoQCgEdZi
EnaPDo5YLBbNHN3gsDARpM46P/bARiYODg6vpl8UaPz37Xhw+k7samHTB2Eg6oZByUkqVCt2poJO
RkP1sEJGXaMZDrH+PXMreo0aDsoejVFeNRYPtwXgE9mcTxNkJnLIMyJxvaNk7jejYYjMl7z/0ZaW
uW4DMu17XQhU7wq1HqQhrg1lDi9D3xn7UNLo4EQjfWCyllnQ2c0jW16srrfxfueILjiUFHPSz6MJ
pDrc3mHzMI3TkDiSOE9lbdSphhLZNmz85hECEMMKFa5i/3ZfOC6W+6GZJuQZTqtuhTuAoF9N6nYQ
eQS4juv0V76AIIgtRv81LEv830AhiI71dBvJIPqjT/1n2fhdRfQftejTsvX/WIx+V8D+ZXH7/2HZ
2kch9z/+uzT8oWq9bV74s/jxc9l6+YU/q9b+76gvL7VgcKJtiMkttiZ/Vq0t83c3gD7uQnRZupkO
2jl/Vq09DwVtFx7WNvorCHYhfuvPqrVn/Y4fRVEPtE2oWqA9+C9Vrd83n9EpQi8j8rFvYwwgzk4t
9qIqh+qRbgEqCw2BGmwIveOZr+eRdRsiHW9fRxpSiQWIG5atZBz6sjgAlf5CKu5hp/J2QzDla2J0
aI/7vU40SlDgQFXDumjOoLaiBQX2z1bacrEgSS1EskXPA23spQD/U4EduZiJlJVBLBaF6qqaYVZO
+c5EVXjfm1W0Hjs2pdiDrgbKgzjMpzANIX0QRfxqzJV86lvYqwPbCvjy17f76ozOTsDxqFPDsjcz
8a+I1HRd41+vC1NvoS4bueXsy5G6aVQB3Q3bcbQM1Qb1L2+PE1+mjMpKyVBH687fhKUWW2mDmuFw
HHbHAiczo3jVdk/iwgYW0ikHwOvswVK4PnODAqiDXbN68W2DbeEN320c2kAP17+0x7rcWiEn+4Lm
NHGt5oEo0SdWa9aXaPJHN15jRJvZZEOiW/trxKYJe6Fz3Ru+syX4kEoF9UHlmWIkWkdAFaIYMvgX
3ohyE59VmE4C2L48mFZTF4IF6klvD6Vjb++r6tJubOiuF+ivGySstgP24Vru5nzcGMwNvuhJfDVH
tuvbyMvKbg52ijUKD4umP71Mf0aVn/sq9oJLOJl06DaBrm55IBSh5f9+0psReU0EYEFi9cvG10cD
6iN1nqqC6P3bX7ac9L6tzV2ufLnv+u44CCdP1BB5Cfxby02em2MsWPNoUuLt2yWlmBXdDuZ8LMbJ
vpjRQKRBkF94MHX79eWfOJu/rdnQBQfeDtAbgpbASS9fhZSy2S5VUliO3tZczIfAK4uDb4u4RUYh
sCDRUmCo9ffXWpfRmoZMrgLDP9SVdOLSXozdbT+2O4Nn8Pxr09oVZzAVn17lQjkHIhKyNODmvn/I
va0bCEMSBaeV+cpQ4pIwBT13f7ATZ7KL7WiiQe/YOwb1fzV2W2E13j6XPj+0ih2onlqU6ds7NHkO
nLvV3snddnPmSX4IVWCULbK3ePGXRp93co2BWWKXNji6BhO1VqHunj2kn6vGMdlFG9hlwiw8rxGv
pAEtrBUzUBxkwQUvW5a9PcqJgUUZ0jxBIa5dE3Vt45Dg47RxDpz8yZWCHYmgilYgGo+naNooMlwt
eFEnAlVdGLnbqHghmMd4Hy9CgWpBOI7ffRoOKW1uUQPdTVols983OHlSd9uTYe1qHOkLQxUpSnFV
2vvMOPYlr1e/fqgnYBosT5AsQbdGLdCFTgMu+f3EjxqJqjPmiO6a/Bh0V92L3kUZxhaC4xGOj62u
ROraPFqXqLd90zkqNePktpm7xKlajcaqQdLrsDCNSrT9KuHsRAOyDZs5KpURP7MJvKluvIsHC+Lb
hS/IosO3iNy8v+IAtQCwDkeRgHX8qgbp3Of00rO6gwWeFbzbUjH1j71b8i+tJRHjNHutpzFEiDYT
QiYYT1naTmRf29jz/Bdrbl49p5+xl6Fa6sdO2x3hDp+8rfDBXoJ8H3UJNPlQF23zCu0v5WYdaliH
Qgh3RUNyZ3KxNnNHrz2/DuEWbefpzGUYO3ABPla0uuKsm1bI0O7nMXSvIwjEXVXNvoDx28bq8p0V
vnok6G40TtJI3EpvT9+YxcmIY/S5gPQeJPI240DMI4OIlkY5Jv/986trAEId1YN4OQm15rCY2oeF
ixrkstGbAyZ1xiroIjfGiVxtqgYmCMwPd3B3rNCH6CKUDococ1e6Mc4p7iw9/PfBHpMLmhbEahau
2QdSpWM0UEt2K5HUoqdr7MF861LSxto69sJqV73p9RdQtFiFcL5JZhB2d7bP2suJ6f7cxvMezbY8
KMACADcITJhfWWDrvn9QPvpc6P+ZVRJ1RhCrqimOs82mrTFFX96+ajvT3htjufHlNB1a26IogJhf
PAbLprcFUnn8dZjKPC1z7my4y4tsxiEEXcFGrqLc6PYkHLakaMK0g8rcalDGxhXyHGcUb8XHSQcC
AjuobS9GHdGpJBS6RxrUZhS9OlmTVdtQcYFqxG5y0UmmDkQsPCOCIxvM5crWXs+56e1ROOep30GS
fnkJnHZ+5IS0GUVnPXYGD/1Ss4PFe44ObTMmvnLrHRQd9qLr1A78x702LXk1yGoLN6s4lJG97+ve
R5lFydVb3sVb7HOFZBNQ6AS67Uvm4RTFvReypcnufidVeVGin/I08H5JpkSm/Gfd5AVetilaBMK/
2ZMDACAJtm7U38BaIjy6QPaveF0+S5d+72ebb2xYYq8m2l24SkDTGd52qHC1xUGXiAo670zgKoY+
8aLSXhnoKhdBG1zmYbV6y8T8wJBPMJF7gvAtzVRYoYSvi1uFhn7CK5hloYMCLV6A6IFq2E9GVxxQ
kOlZYV8aLIxdnl8SBN4VMVqZDkU1ZtbgAKVQs9u3BHWYSHEoc30MEKrXVl08UHToN1FhPZhEGitv
RLOdRIb5xwMq5mrdhH19ySJrAy5rlQCncmFqOq56LkL4bVT1YRDsuZh6uTKkgc5thSZNCZsDgyIN
rIJrB0rraRCp77gHNL/ncR2ZIyzKc0bvK7QsKgsyb9xl8ONdphgQCQOZbphAhTKERa749jZVw+Bf
gr+yrzDFwyTzrOPRtFKe+Oa6xnhVGzkOyEMXxERojOsHS7/cu9O53e3z0cx8b8h8GMztqyK/eNtM
UBxpU5arOwfd/j6GyCH0/OEAvjaigKfoNTcp+uOQiP8vls5rOW4kiaJfhAh48wrXjk0jSiKlFwRH
EuFR8AXg6/cA3JeN3Z0ZDdkNVGXePPem3p+dVA6+Y4kicDX++IzhnT/KeYiPs77o1lf0GeLxx/pn
rrNqsMtZwWsuVoTOAb2ROCw43JYHp5KXYUnWmF92mvAD1GxZjbx5JJ5inL1o6T37XPJJplYf06Hn
jwmTkrgc6tTH76TcU/SVQBROHnTD0DI37i7emihxy2Q+1nr3PBlG7k/uwpcxTKdlETQk7ZC+y8/O
aVMUFvRHuTcvs0rSgZnV4aQINXZkcjM7c/R7e8uCxIWTaNy1PdV9YV7MSuZhlhh8tt0fZzaNKZDK
FQ2ETsDS/hxVZDHXEWebEbbDVIQp4Iov464WTcwiOX6Yzf1PG2zHPx7yBKnrFaAwzjrNum0t1fz+
za+lfW0Tlsm68r6llvCpeLQzpnBeaJrKm+XwQtnbmMWuYPHK0UIqmXLW09o6SXd907tZvZSb9sTa
DedSJ97fea5XRngsXO6zAn9YRo+2Gs0cT/b7aNY/WMzonYzB/aYVq/NUApDk2kPBJuXT8envI4qN
FAp/s/r+NBh98up24qPc5kdhp6wzcZw+9ODleB2BKNzeGSNHWucUAfhaoKr4k8ELj9QT6k393Wi1
n1qR51/FDHjSd0+qZpSsGOobUfOGN8NwgoKIC6gZVv91V+mKG2t326eFEUAxvXWl80nv8ABx1cTp
4kUNlM0gOBLdxLKBrlKq0CGzr1+fzmLPceulawAszVNn6j/1JcuecMlkRR2XWf54vKYxXGMagIzI
MGGXB0gJ075ZWtvN+9Pl5FguOZYOnfFQmrBNaiQ/dy9+d3febVK7yp8yuCZWiL5ik4u6pja+rYP7
mCrz8lwN9eIzPSp8PeFZzoBETt4o/b6q/zs+/uMk2xK2RQkm4EyAVN605Hmq7QnpfJakqNuCnyGp
El+3C9i2XMgiOGoHRtzR8RDZaNNeO7Tx18usia1+HNo8zG0eYCtV4wZoFCnwfDxp/d7PavLrdO54
77FtsXR2APpAMH8quFrHvTca0vpxUmHlFy/3TokozUsH1qN6c2AMjhLuNy6+Oromfb1Y9LehY3N5
00ROF+GMblgy2HbAZ+wkZ9BRZc2169YpYKyaxNYGk0B38wRCogeVa1Qx++QBU/ZKl5Dd9dyzXDzo
cv3MHlFOkf1FsozsnBlmHU1mhmltcYLWUa4rS6er1brlUstDm0lu1Jf9Gh3/GM0Hlu1ZOKdBm7fI
TadYDPHKXDoup8q8wAV9rgXe01KWJ3qp4/49bky7XfRgtlLGfl4dmtvSXHMXxcNxaRVGzE2ZVuwa
PzpzkcTStUTYufmr12/b/7+GafnmFe18W5JqDVMe84COiqTXdP7ujn39Wq9/imaIErEWP3Nr+14O
VH5WaU5RM8JxpINm3tLWPs228jDVhXNmWSddae7SWZVzfUtkNkSqi5epNZ/7rcKU7oqHtZy8pyL/
yQjWu8/LZAadlegvzrupj1VwFJ7aLFVfS2vSyjFgxIpKoEavcLcngsj+chtOTqOADDgd3181Ls+M
eT7SrFIpmmzWShXbcs+XxiRaDpGG2N4/udrK2Oa1gUaK7WxLIsNY2T+wn7WpmafBNjIW4cdLmMKm
574iyntcVRmw2okG6PiqZmMJ60wTcdk1yamouhCcw76mc2Oea4+DfZHaAPoESAfZ016q/RVyav28
ZIsbA4Pmfq7xm9qLGS6twsrmbaOcKVvKoOmkIOG+WQ5fsgScqNQ+vRdqlkMUJkwgTpWnfyiFar3a
ffVp4J9aM4yZjTpHjEjR2PYO/XgiLF7gvq+qBz4hihlvuBS2Wl7dFPODMOhC7bkIxtohAMGYVjZL
6W7Q5P2fXAA7TrOzRduUz5eiXd+rmt5oc7enNS/t0/GnHyKAWIWv9SRHliKhNGwXcVKldipdt6Nd
INReVVYnytG7ImdTfwnHwebImixjW3S/npbxW1IOKs8tP3PrwcKvlYhMTueT5V5kXhQQA5zXxz3Z
VkZ+mxNWEi3WpWsG/cGEkczcQl7asshe2YHpV/CzflObxqXs09+qJBlML8u3iRk4OTdU16XdwJXp
aJHZuL1YiZbFY2UxR6wqNvSIcClaEdabtUWeCdsKG6NwJvYXORZGXDZQcpPelE+WFsj01Vkt48Kn
33Hc2T+PK1vRPnRPegHibryhLnChdk0ou6QOJtI2Y21tHP+oNY7Xt3RT8K98PevFsoR2pn376kKN
QYYWtJvfWl4GvKGrkWPkoVakzLXqUYOy3atnm7d8biw1Vhxli+lWuotgjvZU1enNhk8yULLExsWW
1a4IBVTl13WZJdKKmd7PPnyCcv86t7st+xSe0foKPJ3fjM4ceOtaRsdBTGZRcgICeuwHTksaCuOy
n6lH729l3qeRzcpdEMpkkPsffUmsXrFESaXVge21DJzs/GWcAqdBMjiKMVtz3zwFebjxpptlVTQN
RvOwiCYa5jwDQprplhP5fNSAxk4fV7VRBsflZLErSicx8rQNzsVohRdDxNlm399E/pxUKtDv/iPO
VflAe+V73A1Pu+BaCnHTE6cKvAEDcTsO3WWR8fHuD0XixV6hiWDRzAul8vhdri86euija+PBBFk5
DpJDPTged9FPVghjEtGzoiTJ7GEPzHcyTv+6TPrHZsvvyX5lMOR7qtvBuas/jsLGYl59TXTxFzyP
gLMyf3bQGy8WKxL8eWG4r2WrF6e1LoJKpEY0Df19brefxNl2wG7sXDXma5ooYVkwm254HoLRtNZ7
68JBNewGj48voCtWRl9OHWoq9hI2BSD02lkK+9eej0dQ9h231SpOZLNOYdZ0CNWIz+NsokVrNowE
OjQvgVW5wcyXcpFDtl07w7g7KBTJUIm71mV/2s3VVHaf55iYUTV8oLbmHdD4CRX2+zr3NzPtkh9L
kt+Zn303l+T3vsw8FqgnWsAaz9lP59n81nvzfNaHSVBEqn2IRJeoBiul6v5ptFbepJSvTCLU+6b0
ish0RycaJbii/VvvqFintkmfLPc7yJfm03gA/K5oqV33aZUZoz7mMcFqb2cV4IrkSVqzbMimINGd
QFP7P2LY09Tt9kL3MxC6BevQMPZY682JjWnu4z4HyYDm86ewt6QeFSpAqKH9mkYboV+wUSn1Ju2m
NASSFITI5Z2e+oXRtDv5TEoc6wyOf4RtJuFS2ttrNebBpm35RU0IGHTV5W0Z04HVn/q7gPUPJPxH
RD6Wp6eUjvMUGur8jygbusllf9Fem8GcfUaWi69a/1kdZWWXrOxQ37wg1+cmKu1OZYRqT/5idG/Q
xtl1bicgzsSJQIuNE9VeFVhuf3UHhelJ8aDn/4Rxq5p1hZvhH1ZyCFrr7FSFC+fABZl3WJT1nev1
dop5tvx6kFmkivQ3tphPc5mHWz4tiK7CinknvJD8xgoqZL+fWW595jE4642mcPqLImbVxc3m+QpW
aDG7r1uw6jLMzPSh1hXjAWwa+Y42vdUSwBxrZSjS9cxgN51NeEUgx/IbwsVnIbATGSvIRIf0Gyl2
HrY0UySCuAHLRxJGNNqH667TyZuorMxZucJ3/MpIPgxABdag762zNHqeuj6P29Iw/FJSsBpyutkN
w2RGzfZEo964zeibxfCrVGW4LI0SuHtMm+Hlv+xZ/ensox1aq4SiBc2fcMOa5VA7rSoy49wmpcdF
Sc8/Ol7Yb64Z9Fv21tXrSdWr9bx1VZxW8r88fzb72aDI7DRG7zyjczktZ2Ow/f0vAxwk506oNztz
tLAesu7Z6HOWoeNN3bTyllCh90XzZFejFY1q/i/rFPYJVl4wlaxlWNQcVAuE0u8q5I2kjyrd4uvQ
1t/K7FUUuosPqM6w2S7S0LX4e0/8wOE8ujfSA+9kjzboNieiypsLiiHNfPom+V3WggGAID6L5qzx
rZFGw/y2WYFlTuu9z9trLj+TdTjZff8yY12pKRwA+oQZGkl5y+5pUjxomqI+IH++2l7zbfUu2cYp
MdXbp7Psh/YEHVrb1qvjJVerKavL5O64bzldim4kVCT7O3aqfbYQiXSt34jasjzCoBENetX7T1rm
j25Qu8CZ3bdWU04gR5FV/bKsFjGv8T6mKvmZGhOqlZtcknqrg6p0LtRKP2z2+0XjtnxXXf3Z41JK
6uKFAvMOL/Df6pny5Erv2k1Q5Gq7hp0mu3gA0w1BGOMNQiiY9p1MAlSV1Hzr56IVZUyBPzu0TUtZ
PSVZ+8nV/VTWacI9x4oABQeMrzv5P3Piu6pLFNcNjSkTL9lGsJxQPSWulpkad05Cu1Stt14ffo6e
iHuL31FUZhLWdc5ejBFiO01JpMxlF7Tk7QaN3n3olrAjVG075Np4rZt2DMpeKpFJjcphTlWWme7P
WSbnpHXCUsmXi82TUyTuye2yhz4pPwmoLklm1V77AiKysy9jZ893sbp/J/IUg2SkM8OL8pmWukcm
cknGvTX0ARDn5PM0J36W6GiMqvLKtO1aVFt/S81kDUaWbwd63z9CR122tLLPlaSaaZ3WAnvX5EkZ
btVWO+Fo7hlJ5bvRQU5gc6Rc9ySXOGVCLda3dTHXmwlNRfqAfYYYDJpFgz03URY/+/0oY0c714DN
EohxEo9820iyNK+UKFrR+KAYcVH5Kxw2rSIAUp64LczWtUCJAPkjktOotzAZkh9M5Jdo7HIEo0qL
xEiwRDavtyYpWIaH/YW43vbdnszpTPn+qeuvut4VHJC2HqnFSTj9byFxhOU2S4qAjtWB1HJWJidB
s4o1Hs3l1JRyjg0MPH5fp0+l7lxznXN2ctz3fM5Uhq151MJgE2J3GQzjmXqDDJy+yX0KyavnZCBO
q3FHZ44Mne0n47RKgLVyR22YcYvu2Z048cfa7QNnLfNAX7jw+9EJzAEVwDGaTxjtp8aNxxatJhkK
DGMaS2H5EsO8npRztZTQQ6t8rRy1hOJe2aSDajgY84UeXDzMAnhpoovio2k53sY+pYHqcm4v6zRb
E8egt11SL1Hh+uf/ClXiWHDm6ywZLtTjN3Tsx9YYz9ZQljzxtNylrcdmyraXPO/fdd7VMtXF1Rnz
5oxT/Ky0Lw0rHc9a03w6sxaKtf1Yi/Z7PxIj4NVWWGRQxjr23wAeo/RBsnGHqBpXUWW1UW/+Q9nM
XwTrbgKoPQfjlczPZltcp/KK1se4yCAityzsj9rlRJNC/6butI47fkIX/B6lVwegp+z8sJkqmdsQ
1Z7N6Zso401O3Xpdmh9enhS3JHtSvaQN0Im3aGFH1qBUv7exTkNrNLbQTpYpsJfxhNlrCXkF8BKU
+hRYdsLxoevcxOut7IixgwLwF03SbFvyhbsyJX3W+jlYNnGX9kwhVVvXzvUiimFOF5N5+ZqODy0u
tYDdJJ+K5aKiSxrkdLuV7vpPbu+K2rkXS3Vf1+S6wQFEloTkHltK97HOu1DPqhv75YGeLfqrSrWC
9uas9vxQtx4VJN4zxaSssRudvBF2ctmcf4w8oJzSjgOUvXumyzZRpRnDtSxIJE3NEtqrqSjZtsix
K0wIib4HvWm+lC2n6Iq3tve2eDHsl9l8suczJON/ZTb+S3XzZW1mYmCF+zZttBC4vD6EfWsA1QOR
T9DoEv5RXyN28ujh0qM4ua070KPYDLdU1a9dv3wSwmgfPUVqgbpWWWSzUc/fUbhA/ya0ZOOVQIiA
7C1ZxujmUaFZVWg9Zdz+zI8zjqpE9e4Z6RurlWVxkXtDVDag8Utnq9c26/9Oc77FCMXPddcuN89z
Xpwsr0+yr36UUvlWtmxRajvzc8JSyw6u9FY2sMTC2T4om56SQq+ixe3eTCl2s9doh+ss/vUOvglX
qGokJRCHuQbOJClelMo6FTP5bF4h7UuVOTo8t/pRAGefFKe7uxveLCvsKw67QiCP1GX30bqXRJsA
/EaHsztVQzUtYX4/0hZv3eiO+6KIOUcZTla/HEFCmUyfNUP+2Tr91cxGypmEeihFBBhSi8OK89pJ
h5/zgMyXvbK56Up6+ordrYVgR63jTxIAyhpbItqcU0vMQ9h3Bmy1Rp+A7S8smSasJSVrUpfzdbLr
p6Uq6rDiRajX4leGHa7t0qDLsvTF9p6ZyfzAAtdeRU5R3FZ24Ohbz/K0kuq5G9BG1WQJCVXvT5or
8YjPvfN9ay3rKjKowWH/n0zBlcfM7V6Ov8j003sdiwdj6IYZQKi5OFW2QTHzd/aCxVNjZQ5BrbMN
tKOweR72/+jLefU9YfbsSPSMZxJizGdZMG7rtCFaFrlc9KpyvjdAeOEgYom19Yxlhlnn2nAPHX2s
WnHEec4ds3LceV3Qu8V05XCWgZg3N7bLnRNJkuQ8oBcG0LiRJGnoNOMCKVITf0f7njmNF3NUsd7I
xvRfVA44eKKuftHawdHVT6t7KutWQnJa2DkbA/0eq6hfLE190cr3flyimqrk2Zsl6+eqVcYQ7sMT
y0/ir8E3Q+STrt6chCNpXbb+UheLFxQlbtFSUXNsEp0Vcea4C9dSuYEfrTszjnPejDDXeKdyw0Oj
8n990U71B+hocaLELWlhtvkkO4P4PbblzgbjGNDiuLJH6BS5ZEx9Rydm3ofjwy7N81b/G/ux/8HF
dLBne/tfLwalDOh77GEwDNzabk5S237NBb810hxd2gdtlOUz8qlQHyRIhlhu5bxYsbGmy8nFLDJr
Njf18Dftc53ayRkftyWlgs/WyzaaU9B0FHnA7vnDGRecdbFlhvA8J/823eDGmPohSkcKcTFxPJql
RkyC0kzsT0rq62Dz45u1mkW5unbP5CgQN5nZA0uyv/WV5Z5SDwqvGscfFG8QtUpkSF0HuymemmrN
f7rLGw0BEzAz3xhkFfdGiL99RdPvVf274k7yxRh5tg9ZqaW3L9P0Z5nb/d1cdSNUc/2abvqPthy9
x7bLupPtFf/GtVxCBeI18JzJuW7Lm5sgcx+qiTtYJn69VEUqZ0KTJV4aNdl0P3T41U73nR6Zczn0
iEP1aXKACSdhB4xpdl0IJFeHhQIsPhi0l1Z+weXLAHBXtDVMBKcZtv0JxJtGfR0CE5vcudXShZ9C
Au3uYlSa0TtIszxrUinipm0j8uzfi8nrv4+l80gf6dw3LnGK0Zx6OiYDQ6y1EVZeOpyUjmEbhmiu
hOTTQ1q/NYwOU+bcWHyzPl3vc+fyFChzFc/km8YZFN8DDgM9SuX6QEmeXdt0Cav9YWYwtzyX+vie
l9r3xMbANW3rds5N7H6OjLd+KW/HoK41GCtUMAOd3hQxFRL35C6BujOvp0FcDpKB8ReqyWCxHXLO
gX4Vo2BwUHKjJ55zqXJU6mrC8COGhac4e3VLp/ZxZhGqNg1cRyoyxvFbUzf75CKiO65rFYnWLqLR
21zfagdeQni/1nInPr3NP/49VlFs/A0lrWBeragOqBlB0XQiGPL54QtUFEivJyfz/M5M3PPxJLQy
/Zmw+fDaMykd8+kbRaR3HneS0uPzuCq7cVZqDLOWwgwMa9BjtNglHDZKgXVYtcjlGA2mphch0XtV
UNQl9fyEeqlYDV8BZnH8NFQ2bV74+cqc11D7/fZmvg5cADnR0rIXPWa50vk3aupz5qjzQ2XViKd2
Y6L57Y/4xDW0s1amlxN7WXpxn6wPVrktsauOb0MjWqYJGb1Fpr6YzJov1aSvgdl2zyMU4k3tzUdz
ZNSySe8yekoWoIUxL5jzpvexn3zbZVGdMKBLViJ2TyRTnPLB+OxH1z3ZGETO+Q78Z0kRt7jeHsBV
fznb6jxiX0cPe883XWf5AUtkhsmSX3AVOlTnixHzdL1r2EmaWydPkGRODld+ajAq2DNRC2wfxdqe
Vmc8TW3cKVyiBX3/s5Xb82OL24h9l9jGyiIuCHTcj1smuq3fblzoWwUslZgvTqMvRJDyWjm/M0a1
N8GmlqtwnYe+A4YqoX5GaZsc582VMPfh5gz4mHrG8NWYBuMqi9uIA8V16xutPY+H5z4lubjmRVaz
eKCNCqueotmorWgd7FddIpa6Xf93sAnW7WzlyTX6v8dDMy2NCPq0+4F2/5bO9U9Pzk749Sb0LONI
sNNEPb6LAN/91Zycxyzvoby6xyZ7HSrP2BmLN7O32uu0nyFKSvqAAXCLwWhQg84w3ww3FdifcZNp
zdjGozGFq7uAqBXm/zVxb6Agzdsli7Kay9Y22cRhmUwvhVu74Wj9x54M5ebZ6VlN6uFSMZysStOj
ddtd0jnjbgu3ro+L5m6tBLv2bfKfKHnlDlG7KYEfdHaf4C/bXjJb/9CofR8dLZ+uTZJNX18Soql2
MiTGdY1RSLNPK82t+K6Nc3O3m/6vMeTn3K1+ScHo2/S0VzufuouxWltcLxrWn8p18Avo6XM+ir+u
dj1QhXVjP1oP6PPgZqQwzJs8O8tI8nCq/Cu0Ljlvrv4CZ7K6BvpkLmFGasVPJeJAisMyrkauyTWf
nPvxq6SmK+KUCiZVS3oyNtBFetex0ptUjHOHGHy2+hFvZrK+sCN1T7boIwKP6JJz5eIaDPPn1bwv
5aDcHMX9EI39cjwF8FsWiRj1uy4snFpz2JnYA5Oy/i+dJfvCx6uwiEruku5P3Zt2MBfNFg4kT/j4
gj5VQ/0+8g3xac4NKK8JajOxnyMBwJAJlHOeqQ2rz/4JFhGVCqueHbf8Mc7JQ2MAAXUu0YS6Wt50
73qcQWOeJ9B72xpajtjCMqMx1fPl3ybLz9bOjKCDHqPoZuycgWZEDKk2/6jgjgutbsc+Yjp0wdz0
dBQlYlD6i9WyZWQSrvT1FLi61sEN3boZz97IVMzl3FB38KrPk7vqrZ+4AdNfKq/SgSIehdJxzB/X
RTt1n5rrzs9yZVTimcEs3OSlNrUJaZK3RinmcGDbyw0b+4DohTbLLkK83ugK2pbkoZUUlPfk+0f7
kmFyGcT7QuYDRbUZsODNi1or+zXZzfH5FqPk/J2X8Piuamw352xKL2brSmbC9ctxXG07ypIZTdiM
iuYz+pgQP5jqN1Z9SRmdsDSyE77Ui7fjHvkC6CGjlN9sOFaubDr7tQEoUNApnKB7YeBYbovGLs2n
xtNZ7IympnoTITFk+M99rpyxYj+g7afXQllZndMI9YT58G8+qX6fT/oDh8xj0rrl42R7/1xbucyF
+V1hiyVL1nSg17K1IUW6ie2I6eQxBTQxCewHpoP5y696TlxpTsyYqczMZF5/5iUn7gGXHtSepSrf
Mo9s0wVV5iSrdXmaih0ORa6fBh6suaEEpXcukCOwAv+ulOTfMZ+c9qF9K/u/S24FUrroHkr/kLZT
HueO/TxrfAZf1BAFhdD65mYPLJdxdG0Jxpnwa6NR5EWo6SPhykNcsec0oLuHOd1hBe6Y9OS03pOQ
b/o6GLBjOn6Avgs5kVuKZ6b/zciWGTBtRoA7zD1OIxOPWaW3KVclOr6EyUBvkp75Q6YAkKQNRbLV
myC1h9Px1/crUPwZCLkA+zP14PhebUqTuMenFEF/yFAxquxRl7eyuBECsNsmxHnGcu7TsRGWuY/y
q4kyp8jtJ7zv1zEFzDW2XsTGVjwdf2IKDHVqdB6sKUGdyRnyiC6dog3nydke1iyuFTpx+IlFlDV9
U6aEmdaa1JvcBIhgjEV5ItGbqkdlWU9y65QrFMcjnPkPI628cyqUZ3Oq9TC1Sso7qDhTVtnp+KLt
pRgfnIXRjLEfdGRWENVC1IOmGw5CVn8phT5HhZwVikwYSB6Eo1w9Sm++m5LDVHxYrpChx0IZlN0O
wpJkh7LDYkIlPIJ/eO9C1K8TnovHxgFD64aluhGeLYJxQdRXeU0LjoOwIkMjAAns49YSj2NimGHH
x3hYN7aO0jNjXY1ddc5N4Sx+rAqeRNqyNpa1d83TkigLhL/w+PaEMfIXaxY3o+5X4YGem9vrirrx
3PCDTgR6YKdVSNpcOsR0q8T/vpeRacAsSAvmdcXOO2fXfNYuaj4yptlfnUaxOkAZqMV2Y5Yjtr8H
fC8hPSNh5g8DRybgp4thSDWnJD4+Va1iV6myzE8OdGmpuIHqQNi5G6EtLHgDsdDM9WqZLcakBOdw
q7wM3J5XvSUGZTbjfOx+Z/ly18y5/Lpyeb2zkL7OigDB6oD9JaR1r8e46nfX29npuM08ekWlIzvg
IGeKChHXWhnkUnhhCpevXmkqXy1OvYMRhWJokL3y6eiCSds6dVbJzqjOe0DH8Z7c4oVNGSJwRlzy
kzd44YA2eryRqyAzwnMwnVvJ/bgx68umFPbpOM3Top/ozz2Mwr2bn5KlvpldhhLoNa9Hd4qtU0Vh
TOCEpJsERiU+pMKL/gXSaqFqlOPtOLmOe2RtbeukYgiFYlj5F2/OxVY7Wqts86Kq+UA3Ni5TJ1fu
CDR27OxnXU9zIKFpN0dyHBxwLsfXSe3UyNSsJepm64+bttGsTJeuIB5iGZPxPJkrgwUh2SNYaSaU
xiD9JpPv2zbg694al6b5tKyLuBhY2fDkMAjPatinYl/s0Ah3jfKUnBg1T2E/0/SN4FLtpLh0xr0N
jMuzbpzknD0WRvdyPMlqK8664KdCxvqWb2331WoR5+KrTg/82t++BtsKGvykT/fDD3V8CcTDBejW
kScc/QZDRfBy2dGz84pBESqR3tcepuXKPikGSpuTtLits29ONz/WmapHycAs0s2X35qWGfFBwYJi
69/SxI2c0WKgYGTQcZV3A4N9bEcs0F8fpqrg+G31l+N4KZxyDFbXUYJ1ZPSD0Z13vgEl7cVvdZia
szKoxr2uirDdARerEn+dneo1c3JurEl3iePNxFXFcVs1hrx764Ukg+vxTFZ7xezsXfvxptqlXIKJ
tNTYcQj1sUsM15YJm9jt3abYYba+y8/wEbq/5MtPLwW9ryYKzWJcSsgRypG1kX8r0QFMWuh82P4h
H+31VJVL/Ykuz6Oy/7dm9Z6ZQ3JIepS/ydD8s6rSlwazPYZhq6/q/4n9txnc9kdWkGNkA9v5go6H
0pEwrnH4OF4xey+693tlA1bPpfHRcgLd2XFdIg537S+XN/WmPlMTAw53oj03BTaaGa9s2Dss0JJ4
qG9rogVs0J6vCMfvPSF4g5X+g89l9rvwp5q1eKhBl0Oj18NM0JwpmhEoc9rfc/JUWB71J1UIIekn
pjvHjb+hJ/iLi9EvXxFEFanQrCrNfUmc/mYsY+Gr2lyFRmu9gNt+Z58NI9xFrEENBgOuC+Az9tXz
VhZ/GMJUj6Lrk1jUbG0qkP4ar/3R88bGrF/3GMVrYWkbV3NU2qh0NTIqaFFJ5NP+FHaBYAQHTcXn
lGxIdImGLXEm2kphPcrEA74iVbAp7c8GGok1hoQD2RW3uUjQnHf8eycyvw4NS53P9bD0gZ1o76QP
EeWT6HaoO4y8hinTQok4Tr+INpYtzKVqVfOCdBuZMfL4g/kkOxa3+BKxNZx7VlHhO0DZ2bms3Ye1
A5ru0sfDzBgiK0t5Jomq7GwRVjvDnI41MH5SsZbC/FOTuPGk6CNiDETqOGn+TNZa2C61e0K3tYOG
kKjgq10U/f8LjdbL/1qdYj6L4jcIyOLPWdmereZvl00OdRtZLINIkVLqKfS2YSR/YPulGAqXtYci
pTt6YBlT9jqaIevh3fCoyxR9iI2KMWa+EwSe3TBN0upvVTYSJWGMZtyZ1W9P4tjY1OTV1C3ixDpx
nyYRTWwivaQTi70lFOj/mDuz3sax9Yr+l7wz4Dy8ihQlUZNteSq/ELarzHkmD4dfn0VVgiQXN0Dy
FuA2cNHdVV2yyDN8e++1maTXu74w2+2gjCdtmu1gaeb3rqriM0eSzMWpVzXxTQ8IS9mHQskU7Lst
PrYx9Tss5MdiNt1qGXtPU5m2auxNzcT9ql3qXTNnj3NMQie3HmfFCLHnC7Fb1PFJZUG+dAUfQkkO
9y9PSqOJGyXGGaaP3a5Ke27NWFPVsOEmja4KIbJ3NU6LQRrUQ5d6DnFAFiEWVlbXU91tB3M4DDGM
RLKewNTKmkawBifaBvCfs1E0XAWGFV8V8IfBX7vv3fOPnQrjoZhk52A0YRJUiBKSjn0xgUiZYeRa
gZXcWJFY0KywA87OushwUpsyYASd1WMpUudA5se4SyvFDkLcNYGZmK5EBjIAhFieVKcikcMJp9em
mxz28pUfZ40ypza+io1jg2hPrkPYH4mj5Yd4Yovl8fOGLLHPQ8WmbU9RAL3m3HdOASKsj7aJWR7C
Oq22CPDQ8lcn233racsWTiJ3cdfsJeJu6205Nj4nhhrnhmG03ykgK5wRV3ZZ0Ae5HrwcphaHNsIg
fH9qpmEvL1gom8L6+Dsg68LfdljvEoxKx/txuLdFgD1T8uwWX8UyFiseocHKBFLThSj32wkfMAoW
YAo4k5R2NB5zsSSnZgofM3medrVsTvtcCd9zlYRAikHIUcMvRaZNI5mV/WwZP6mdaMf7bXNaKMSq
K+uhkBq/lQcyFukKXXeia0/XpNY83J8irXNwVsp0osINJAUdlmmQW7Wbr8PK8pVw7QdWCesmMiYn
kygOjFC6fdIxVZjqP6DWxlIkeOCz4lAxZtRtbPGWrmPPxJfmt0kPTHdxDI9vvy3nIZiwM1fSpOER
qrZ/n9e2QBHW0vPYhUxQI/X3sAadW1G9F0JrYMU0cFGGdLckVXqsMpWyXvKSCLfufS1K+tCTrUj3
NaduXKHqYIU4fXFsDfETbu5m7vtJdSAJvKfC7aXTm0thqNnl/oOOhyEkKyJ+OZkFvNlImtM4RG66
+u6bOHGONUcUVwqTW9WYV5Mpqa0jpxgSFqF1DplMRrtDMbrdo70JySH4/cMe3/7uPrqWFXPTZOXB
rnrmuaY0uffzXAkc1sURy2DwPk9ysCogJu0SsMLMkfPlGBnotUoGV2INJfYNdA7NmFHuY3MItByR
QO7QEnJIYMTniLrrKSEOZT6sSolW444wSHEfQgPn2X2JvX/crJeDCX1wO2twqmg42WL3or5bo5U8
ckRxZuz32kiOy5c0nnF/jjgSqspfCi29lF39suTo8uGw1/njBjiF3uJpPdJzh9r2YRRfVe23WQiw
cFX+PdIMji8LmSKE3mU2zd+vvLDS1G8ph9swSi5PpQyyDrHPk5jGbYfhUy2wy9+Pd9mg4IiAOubj
oZwJLznR2YiqYB6d8mQSJ3WXLj4RL7TRPmrMKot8Dbsno+Jnp64zQYx4H4lCGI4xtqh6SFJ2W7r3
uwlZRbeyDekYr4arrEWQWkfRIb5IN8fYthcJj6omuYQgft0Xl35dXxn9Dvz9CCP0eiWvsvd4jkFm
Zu/EOJ6LcalY1HlZuoKw8j2OryaWcciyyousUAvq9G8ao8MnCBK9dAAh6aVH7d+8dTTcHaakIeGH
p/sPAENBcrn/v1bIeHYz7jsC172Z5PYDPvmbM4Ago6b2BCNXP5rRbB7v5wBuBNWxxnvkWhZ3trES
RYBj95hlGcbw+/PQCIpU1hMolkdPUYeZi/6weFFiVqdFry4qWa+dRCYG3Zl3xLGWWzuAHlDKgFo+
Rsdpk/l3zeS+xYayLC4TmXzElNRw26n/zSspOA8V4yEDkVvZWIlifqrc4XDR9xxpnBrPT20l3n08
4OSsIqB6XUZuDZ491D3DhHB8z1aXMWCV+zEQ68PJSbpwNy3ySeszFMVVZO1w/hjLRzU5nkUG8Fc1
0oWQyrOLfJbuR6A8LoJv2itQFNIE6YQxgDsNSn6wjemPHUW4I3mOSir53HBarEdA9mQX2CPTsYmP
ZcU2Eo7LfJx0bVcDknWXZZm80NHbE5Z37368T8I63msWWl1iLfv7rEC0hnIl/vaA6u+AZF6fxFBF
OqUEfJAddlIpTXwRY6RpxKz4kz5UR1wJyWXh2oZlBEfZVGr6IRy1P/czFiyacjdMYevWMvxN5gmZ
Dx/o4T5GjB1AmsZSz1debrqeLPXvjabph1dExG6P1PCBoQRq1JrMzMjTb0Gvck8NJ/yuFcuJOvSy
H8fGMepbfFcVhiIVa6bg85jD7p7rMKvomzmn+pKJnEkxlDKwmAx4BNyhVqbaHOc3s7ilC5qQepw1
fpaA4bkPKMQg9Q9TJK711Kse0Ldkq0yS4tqSPhythYP4Pfs3O0NJtL7ZdI1jHHE0Jh4Fa7/ue2nB
XGw/pglV20CDmqQct5UaJ1ibmFtluX6xOUUZS6++OMVOAVE2WGxY60WDJUzb3v+JVfw4Lbu5nHd+
WRFAS7pUCuyBaH7cutEo24yDH7W0j/BsM7arpoa/gR6iOtG+CzPEIWUiB7Ju1klkHZNETp/0aLT9
btVfgNe9OhLr8tCNX5EikaPrWe2BOnYYqguBfUYC3TeaMqIXGn/bKQwkOWr50pQ/x135G0kShq08
7y1DPvQjX0w1jSVHLRzvafVG+j9zQYI6pzL+gsG0ay3eGvZd+Va1hXyLuPsVDLTkunM2A/TqI66X
6RKazrMha2OQ9RzOwMyxHKrsY/BcCy52xOQ4orenqUw/78mBGhbnnS/SqLHh3f9WRDQb23ojH1tZ
jS4xo3TEVJbg9VIhmuipJ+6NmY0I8Vzbl9ixuNitnnRBWC5IjYY7WDd/dOPynIT5uTedD5PD6gaz
lnCrMH+fbBHjpRLgE83hY4yq/hCJtesKPCkD1gBuGx3yBW3x0sLNT500BoIASjedbOa7vp5MHhry
ZeNSx65sIiCqUWufqvXPbRSaW5m2N8EfRDVJuTtRCQ31ZjwmvWJhGk4f4zJ1rsWXZoPsyxTUSh1t
Q9M7fxjM8Jg8F+08HGop4cXIsEXouYocPBbvsV7TQDUlP5CaJtqqZIxSfEW6fVRTIXumE5U/JF+M
PfNi+0RoCCh2fWvLcdw1FpRY1bJumlw0B4T3831fbbraOuay/YAqBWoRzv/GsNqet99BNDPVfbfI
QOQS4+n+0JXjXG75Ft4KNNtTa8VqYDhK7Zl1p3igWCgQB/vAIq4REAohWWJ6j/MEuEce7nJrvmDs
5RMXwEZnM/UUTnLQjZVl26LOPBpnfTE5K0zZG8bNbwwg3VXg0a8jG45cAfh7GaSE+yC3z1ja4kwj
lKPUHRDkgSHuuEJ51nWty/m9QaHisV+P0kqDy1crl8+V4erfr6eGicQ3VSh+kB8aTiDkBfS0Dmxc
v0Ypay96rnzkc31LSU/syPYkW8ZWziZMx2oXabmCWVglSNrlIGbVk2I0iE4UrYOdS/e92k/8LrXf
SebwgC6tPrZCRaNUyq0+Wh+RZAd3xENa68eyZRSysMLisMbPqFdpu1GEJo7LYgZVh/UqmsuSRZWo
uyQXBJ5m2YJ4NgP3YM51f3OIkKHapChSkBWWWIuu6aJ8K/2IkzHD3NCCHJUig/XIZGwVo3LfTyJl
i+XYGvaVzAVHlZ3vzJgx8urjzYYfqePWvh9AIZ+92Y3VBoMuMP5h8+DXtY+ZVo0nHQ2Xpgo6a4uc
45MaAkkZ2N+U3uqOXJAewcaPO7OEKdvmzbQvtJgBIEGJvbVgKlcIe28J6WdHY+x7V5nMftuVRXtK
5/ApOejruau1iibgWyVVHmcVmYURe7JqP1rDJw6kakduRdumknI0bbTKrAc2saphdxBTmdcvdUj8
NGVz9epYpedRsDSFqcW0JwOXyedGZMQ8Vjznjj0dlgHOgo6VwLLHZDunBqkr0fG9gR/e5vbY7qUo
w8GY6NEWly9Bh5pJfV7r4iqJGgi9YX3epUBNS/9YmD2DzBAvd0FAGnkNB6WrT6yaXtXz4slkuz1N
KjEJmOqBFuCQZzch0dFJw1ZpVmAySV4yehXvYfSlW121X7RWkBXjyF5SpLJJDfEz5vyxUBM2EsqF
P5eaQg7Yp8ZAD5wFkw6IdTgIGkt/0xTXUletnVaXT/cUvUJM/H7hNJvwSn1Q9pSi5a/bWavVu3FV
B7UE4bSYc80nS3JiOEumaKV+sVLid0BlVdhI4PkVFafVsQx6nNsI1rhX+/TdSfN8l5okssv++/7L
CnV+C5VRDiqOt/Q2hJdSg9AkIlXxzUaIM/5D+QtoRLzpe/RnGhOkDTn7KTa5zuvt8DqSfHCTvLyF
M2otHmYWjtz29VzOCQUO/37rnlTO52aoN27vWJ5ca5hlB2LZ2dzdwAjqF3PI1O3YL6aLE/RY4eE/
w6dGVZ+UidurtwvR9M/EW/lCwNQfu84+ZYgh51YfdTce0OeKsDN2sTyR11x3Z0Juw6NS7OxyCIB7
WkejGrUjsuFx1qr41kjSKdSY4bQFAzl9GPqH2eCjt6EFzsN4Cju4Ja3aal4Pfn2rwUxmkIZNs9Vm
XknMBl9/9zkc1oT+GwDWo4O9AuLb3/2oXDqxm9bfkr17QM8fYAwge41Yf7ZTuDjXZVZcbXU86by1
WhYB92NR2UvgfDyISMv2DoKwZQovIG8ASzEPGFaZWs09UPgxTT1zwrFZ5lGOGXFjNQTRchmDPIoW
GNiMeFfskMlwRNrsiVwUZvVWYw0qrVB+4mv76/gQUxpA4q8DReqfW2ET52DTIpOsBbmNXDW/t3Y/
X225fbqflEPm9hxqHcKAUlTvsnC0/AHyO6BqXEtZ/APATWAT16ptRWLC1+eNPkkfupoAwSLWhMSJ
evUv/0nr+yeAsX/CnMHNqRLogKvHE3lnp/wXqhxAi3Fq2eBdtSPS0RU653H4seeiHCtyLpxeHMtm
uq0yqxx7E3PHLCc7a1yUY/WXcfV/Yig+VwX/+8c2n/8GUPzfYRZ3f6q1V6f7x9/q/yFhUVlRf/8z
YpFv8R8Ii/df8BexqOr/SuWcRceDYcrM9gw4PX8Jiwr/BIfBiqLQaXllgPKfgEX9X1FmHMOx4R9Q
2/NfAIu6A7KRAIDlWLptaAa/6j/Yj//+NP2lXmIW+SdPlwWl7r8xjYh/2TqNe5y9DUCPumb/A0fI
UrDFU2xEVi/sr9LUY8mo/dTmUKzcRN0Uri7h3dZQ5HkbQrXj1SGVmSGOa/FOweY74JRK2V+07JCB
OVvdX3NFaoUpH0kTuC+/UvMcTY/0hyR2v0k7lgYipZjm3IzbBJnQefmwlE9d4lAPuTZX3JnSOh2E
Mt1Dbsqstek/a3xImCmBMaufxbvSL5j1WK9RA0b9u8EAgVSMoYv7yPwaAwGLsu6Ukfjgv0BimSy7
KwaMDsXH1GuMymcMI09188bk/umjiJ4pwtrY01l1bkm50/oj7seNRQwtUSAm2I9ldyk4qhtAKTBr
diPyegvMhmF0eybeYXDQcKDs4ukzjE0ofZT52VHpuclqL+5Tr7RmPJDvNb+pOlyF+YTFc6N5Sf1Z
oVXoWAUHeL6JRy4paJBP8OGG9Mus5/YhPrfSruEo13KRyw+d/Ctby3liT2mfaiKWLJYbbBOkKAKh
/Fjdvue4VdfTH9E6jBe1pyEzAj0mBtBuZ1KtZXcaMJctppcZIyHNcsuMdpPqwy6CpDEhQSp8aSTL
5d7kLsNnZD6yK7S3siV+pP5So85l2w45AYyhh+e6T7qjap0FB4NMf0uKbwezfCcCAypO4pDMqpZ9
QaaskQ7JQowTB2isIkk506afnMOCbNfF5HxmVCQHsxLephze+7Iqmm1+VlV8Q1Q726TYcOLLMAfB
QiUapJ2Mhqa48SrI92I/a7cRJ7MJILddD49djpl4lWaWQCsaVw7PtnlDNAWLhCBkiLMzSEiOqDzq
uAnDJ2dgg1awpTfsLfRaweGUcJUcFCgJqf0MP3/SXjTdeBDx8LhoIDRrN65LVyYVIA/XqT3ZqXhY
2OpiMh6glLZLc+U0gKKZnYplRWtjlbCXQ91Wv0WM5ImpDTj7axo+IiYlkd+2B6nfafaHzgDXTgJB
LQ3TZviKGthQxgkCu1LabycZSo5q7zoMsrDt7YyHBsomg8ytTD6NiYobji3gCuko43Yty3LDFBMl
F68bebi2iQ5cb3B9EtikoCleUFAmTy5k8jsZVuxPIrnm4HVwiMS5l/Gfvaa4gvX1NDBMMRY6d6le
F9PaNqeyBv34y47CSzxNsCxqHl7e14qMiVMc80TZ5epnu/xo6kuT8zvOD2NLmKPLOCMquwJXnd0W
O8zbJlncpIsJA2gdFuXGtZdt6ewTzT6SW9v34/g8Molbw6flxEzzzbZpAphy7L/ZGlx7w0OxKYTM
EDmIa2UrTdek/NSZr8rNM8ISfIZNYvA0wuIX3fiR0nhQf8fLF8UihPm5j1IimThfufa4zPmT4NA4
6yPNBjHXvtI3q5cQv2+bzyRT9eOYQMeRrSCLbgY2e9zCfq3k25hkMUweUHw6rFnpOitnOwWzVZZt
kFfJLil+BCuRJfMstQGAUlgZqo8ue8jqr87S3Bh/N2xqb0KHMhSKucQLyaFAjXtPVh9Tel8c7VqY
sT8tClgMoA1GHugsF1HbMAbQzmFn0VITbfQMfkwqbxbp2KoRDeIJXP4p6fCkLV8pkuNgvS8kDk9t
h7tr6uNPrjdmWpDIEDi6cd4xB7ccooqKyevSZwOUej0kfLYeArUaFTHUlU3XwlZ0MIMzDmLKj73U
GYsL6ODncarrnRKiNBvV/AAe+1BCn3d1YQsGjr/1hQJmdTaBexlSe64CSWL+sbHVd7lJvgXoGxyx
th85eK5UAzaLxaiRSqFvJ6aL2ojygAaUI+HNFyre2h2upNIDRGLsS9QhGYFnlm7EuOCWdA4gCA7l
pZr6qpA6blG25OmdBlUcIpUypY0v28MfhTniBuLP6NZGNh0yh0CV6SS3jK0LajjvBwJA2AnzvaIF
hikTCc4+/kXnE5lvmdgeOIWfKJWdPUt7YbuknCO3NJoHDmxSLLhkOZg/wbjgT+EYj38CVdYVDfr/
hFuKlXgQuFvNaaM/qrlEoBFUVFEFVKyACerxmrQI/IxXf6BxkgCqtwxG8UXllXxoTHqPtliDJmgv
CbkCkq3SrEL9AvzN9WbXGW99+GtSaJOwmQEA73/QQ4mcpJ6Fe2dqf89beDYxiiLDzXniOAvC59CL
8RCnYDuQRb7VpH8cZ/2LVDyMSIMdvM2kYTe0CYlDa6Ixo5b/YPQF9sD4jkKLSygzyew7a2vF0Q5W
vIEidxka64fFrdmYSmsf7ITOgjwen/KksZ6Iu1wchcU+IdWv5qAuldAS8LbOXLlmYhOLwuptM+6b
Q59oCTUnk/OSTWWD2Dd/pGL8UmcQdpAg+GIFsB6Bat0Xzx2Bts36ZLTqRoS80XDXIL29QCdWPKOx
n+L2vcfKwxfesYhp5X5aSTe9Fc97KAdXA80UMNQaku89eBixJ+iO2IlU2C8S00Dm07wfTjseLEUL
4lgejmnCPHa01dfIsuIzhiQCzCJlAey/myIaAlWD4sAPh3kMWiXeYTlqmbpk7atRVfk5bpS30bAZ
tWADUgeF+teubfbjtplxyiBQLeBjRO9hgtfxMeQXNsNLqCNchagWl1S54PRXwEJyQHKm4tMgEu3a
doUlgb6nkZH2ZuAZndCFWuMelqlOGq2KnpkzeuszbbzKhX6bmULszbJmB9HYXhIavTqeqYOTm4Tr
wmyXtjK+4Ea/rDEYVSYNgdFR9vqOof1ox0YALIFqpL7PyC6MYBc6yP8T+zH/2uzJLVEO6hRfTYv2
hP5kt9hO25J2rYVAem2n/aXlX2ZHtanI6bVmy6fjDIiRkU9HgMD67SzE/EaYGnpa9C65pZMhab3f
OePJwV54BhJ2kNXeL5L5OUudz3awL6oudtjTcAR1ntanlb8OONS93gX2GtXkKFgDsxjZjFS14ix0
pDInbTFjH2w12k2UaqmYlHIJMzNTdny0aDIDGTCUkKhYDkr/iS16ZFQ0XDumK1pJnJMV0xgtAB3N
Vc+DPP6IlW+zorvhj+ZcnXjXcmjI+QRxd7OLG7ILYEPj2hJPSa1rER0ixCIZD2f2Y6aXrK8vhSh4
T4joMl+qkZZXV27QzxHICYrt6PqgeoYrbwgscWSyJ0PF6xX9czbA+BJcEpqxVyE9ZmW4n7HVFg6m
uuSj7ItPSeO6XvDwZj7rDHfh3leEzZlicGvlrU1+zTkV1nx7tE21y3FldjBYRJckHto8cYS2xvat
4uxKvMeXzI+6AcBjXsgZBnRdtg9dnT2b/eI2PP1yEWiNSefAL9KLT3F6nRb8UPhm88LnnIOFY8Ez
LDGpcDYgAxehYxqMHwZcz7TieEA/aFLTtlUXKMtTRbUMfp+tLslHHTCFUj3rCu4nSscf5qjaxrrM
VPhizM62a345deHJOKtSAzCHsVskJ5ARZ4WYL6k0oIicuoJOYF5szj7VriZLKBvvArjCxHGioNiH
3O3iKEdRBgfO2pO91+v+IQHHovAOlc7iteE5Bl5fLNdQrffCWLawQNX4K8aBo/PJALJI3Cumqdkg
06giPTASkVetfIBuLkCXmt9x5mvDtEXG9vKp5wZztp3ZW6bflD1tuowL16Jv4uHPINMrvHBJasnk
souZ1uiZ+iZztml7jKJP0DFT+CAT10k4duZnkRMQ16uzRdrSfOt2rdJytHlc4qdhlDbD8EIWF38g
kfj0NTQlZoSR7yw900keOHpeU1Uh/ZV6thq6S3JtQoLNQlyocr1Qv5oUFiAMm8ZSorUTRjW8DdeY
wL6o9V2oW0yf0+V1oLSHfdlL9bUpRN5UiGxTjVuxOjRz/JDg26SScm3p45hqbsEKbji6IIQL+rFt
7RJRfFo9IA9Tb/QgR0+2/iBG+qUt+RDDwRgVBNZf6gSFFMiarIEXpTTETIMR4BnjYK8DC92Ov83k
FFrMHttHGwGxE/xXw48szjyVn2eNwz1pOk69mUufna/pZFxhpWGgehLZfDPri9CnQENfUWNrjzDH
xLY8yDYtQ93k1Yj7/WrlGd6oX9lp01EjWxKnPvlszl3v7F6bYV7gwzxkhFHmnpjvAf4bQ1YzyGUt
kNUzL2NqLm4mWq8pFrdgkpYU73NJ9cdy4L5TWY+4HzyajDZO9GFGHAhwANTh55CCFDOfhHkFRcmf
T458xXppInCFokHhcUj+rT4tnlqbXF3+brTiRSeDwWAWVOlVVQhwzxJ5pfha1mhFXC8yLWAw7w/y
OWq4EI6ccxe6BQqPBF4ixLNqPU+cfLCabh2kbs3ca8M6+VsvDTBqRv0w9MFcl88dHiR8LLghuI2W
k9tZqB9tfesl/Zlasl2yfE2NQaPkvpx8NHWebsUvJzTllXf0Cu4C6wIqK8Yo6sSIyIBCZSSB+xok
zrEAJRWJp7mHZSV9L924xcvPW92FXswNdnSa/bTmtBhBgAKqsbmkqeW3Zt5s6Oy+RlqBd6l4mCj/
Y1oLV/ZaFr/GNTwX1QTLoDRE6rUYcUEkLO1KZKETWQyRASIeNBYvorCReiODu6e7bWd1p2UJKT0y
uU281FC2pDY6zIZxUqlVaHeOvlAzJx0XM3Qd4gI5d/hCkCFoqhvLgi813a3EpimHK2qn8LmivNIW
cNDN9rFmY9bs5lTgqYyy15mJwlQdZwW6YkQ+5cmwno2ud9eeGiBIERnejHF5dMzj9jpkvqXJbmfW
uzAbtg7+4LoCfSifFKfeyXPoygqM78TSPwqbH71+bWPpTLX6iYiYX0pWz52RcGqCK2Rqt6nu7Bqg
WJYMstl4mSBaFEXPaZKZEBI+Wqf2eyLrYw18xd2rmrPRRA3OFek35URb/OR4bu1HPAePNlfIoqi2
kv0rlR8jZwWr/J7M5255b1NgqXbG+ffFDH/yZG1FwjOi4C+tOgqd4JMgpbvVUD2KRD8q8w/mcF+N
GFpwS4iM6btO9S1ckANBKBzzMQBGandZN1Ubs33RDlt1bs9xzpajtF6cdX5nTG9k8jby5I+ohaRe
mbO2TCTEuz0X14Ug5Mij5xBWILgryqtqRFtZ4Gtffbz6U4JcBOAdlBHVFheA0l7PmUNoOYSJIC9l
75UEwWOmlkQAf6WOBAWjvhhYgbTuz+S8zRTPRehdQv/pmRyV9bUigF6EqduBw5mCiHrsXlcDsrz8
qMi3aCfGKajc53CGgshxNbe3SfEll+E2bzEU68Yvhfof/KzYLqLHeN3Jpm6baE9yE5H51C8LUTmM
ZMbEuUUtXCvnYhqhCJbDwSjP8k/LETtRh+3IMYOylT0zs6Z6sfMBgA7Kg4yZpd1XJL7lDFoleAhk
Bt9RmwCDjyus6VRZuFjhNTndRbIfTRZA2E31Hzzj71WyV1InyPCJV3F9kmEz4Qjc1uFxjShDIH8M
5wcs8yywLK7ataZ5j0qlWzVyV3zQlupWS8c+Daqi83greOWekhAoK5QB0X458fCsYzHQyBf0AGA6
52eIaZMBZhTPX6Iidh+HHmyHTYJlJZELXwKUkzQv7KNt+hY6X4P1FfcXy3ku1HG7ACkrSiUohgMN
LDvGa1QUKtI7FR5vNJNxQqrYaxZPQ5eMtMon8egJHLAlpAclGMton0JHcm626Uc6lhEfXmgXpy6A
Wv3B7AAnrhfN3i0jxqP0UqoiaOcb8U5sAmPp2aMJvaDcKFa2r5ORzzDuC+OicLmzhnGvt2TRQm6k
AsYJaVezUgPN1w3uV4rLZKLPWDzUZlPHyatgWJWED8Wgbh6XqqXWsGeQ+Nzn9jmtG0hh2UqbBCpv
x4Mfobkl+hZ/5qEbRr+mPcRKhjNvw0abf0ME93ryojUv59LyF+sgvRkbpcRfyZfSsbCALR6xPhs7
f+keJ9iFlsaZ0MQYlj1m0E5VjirlKhcPmmd0Mf0umIGNzF/kN4X4Vj7O3038k2cEI7SAa+UWP25K
DdfQCQjrx3KEI2suG3V67pI/srzCGlb0LHh4GfCxU+EDDbcFiIhIfZhIOlQAxeRyYYugKdD8ZaFS
xw4zAJbVmQkjLCWu01e0rP1s2HwSuuNW+9OcPj4RWz4ksGciOKQ6RoGQKA89m24rhqDImXNm1xTS
KWE6gncIobxuFQStuW+fTOQtnStpgSgb4Uf+7vsFvqpMRKrsfAezCMBmq8WlyXKU0RdU/alY+tiW
utnYyprPbIgza3cQ/OsDdcFwjbCe+xF3ZYcJwJAzLDXaAI9lgoZqCLKLnHEiDnHlFfbWZrEI2Byi
Ij6TYXNt2mkA7HTZhYylIRxPj3wKJiDGMFahVqNl/KNjBTV0Sg16HKFiT1E2T+LRGTPQ1i3OxJKE
P9gG+JAYkCr7t60mm5nMo8DeNA8N0OB5166nqPonn95gOVJoOniSUP2BCS+I5o3kJHt78LCFYVWb
vUHCjI3vi1vCwrPczt9Z6wBnwASmfkbkG0vq2yyz2FvNnoyAxV4N+anY0eXs9s2bZOy0AV8qIkHN
j2GqzyNCtQWdrMSCRNVEmvTnKb0m86eFc6epos069HUUlgub9YZVXYTwXegT4kmDn+TbIGaMM3mI
TTQHY39apNy1rXdjyjapudZ87J382mMnR8sY16KVqdniMPaG13QkyC14+nsyHsRZMTeaZ5W8I0H6
XWhfwW2wcgY2J+m6D/e1/lpSaWf0e5UUUF8+18YHHUNuzp9Nxu8iMWKKWvQREp3F2VyusjC2Efol
V6ch/9aT12WcD5Y27ucetNLAS9ANvzTnMSLopMGd4yrDYWaX479PKXhRIYUnh0y+kF3ZIugs2LYm
7CsDI8VVCJ0d6VCc55nznbV4s3kTRlAzno2mnN3m2BCWbStXZ/Wv0ec5iaffLY7YLI1+a/2f3Hnu
uEYNxVM9EtFRPuPmtrRfI7DhMeMgRO+5zljNFhTMTu+ms7h9n+yb5NjEgRyZftJVh0yLXAVoVIrI
PYfqtuuoNIQYbGAEZO3pLSY19q3HNMlGp7LuJTx3hRdBAGQuHhtnDQB1CoopX/4oM7sAuvesfFrt
QdNZgYE4D+NmNBqvUcUumcKXvhJ+aREsU/qPirPoOu6VdJ8s82ZZbjTsgAWGEWV9Y4V2td6GYcQY
QJ53JIjOJvgKvnzC19kN+2yQgsYVyGYmGgPnrsgkTdcD5xp9J/4sxupsAohFHS8yX8XvxI3RJT+U
oAHZEwbqiUwuS8WSekX626CE2bHLYy+d6+Z54iSjgcmYIqjUyYcEkT8fjhp9nQyGZo6oYn7otHEX
yu1u6Z11pMKe0bwJqjJE1XlCmY6dqM9z3bqFg3pTXDEDvFh944cY3bQFwin+UwaMeHF1XFsGJFrH
ljaxAvFo4px2i7MzbY4uZNhXMsCY8EMvLx9r5aGsn/XpS1DtSL6KmQlkQuq9FdSZNjqWeuVK/c/K
S2nAqDLkOaF9Ej9/DEeC31imzGgk+OBslfl9EW/EsQxrr7yHw7dVQB2cyHyUOxG9VJV+y9+X9tqx
Zk2yull0ga8z5XGWH+oaO26zen+WYNTfTKCtLa6xZbCfouWTyDaQevtYtd1JMMHMsDS2Sr9ljDsL
mZ840ba6eF7iegsoFTLsv3F1HsuRI1sS/SKYRUBjm1qRKai5gVFC64D8+jlgv5m2eZtsFru6q5gi
4gr342P9NojpOQ2Zjtnc6Rai47zZVQyDAg8z/vgGMXLl1xxyXLWlru3cHujF8DnRLprx89ifPVSF
Ehufnh0qWUAoVsg/XoyYLZQNRYHBHGCTpTC6kxuA0O9Qk1jySJV+cCvJhMoWG131K+xaZEgeAuFs
IPjulXUC6ua5wXNHzW9xLpr+S01L0A71NsGmwbSRZ7/m0g7Wg5Mz59YeLVpvNKMjyOQc2TFd5QqD
yJPJJq4oY5pBrJADofQ6Mt78EiePbonrwWNU1zebAFJiAuMDyTTFjvsY5tbCEyZyFeKQGXtLQDfK
foXnSAEZ7lDz3PUyOVn2dYJfMhSML2n+BI6zMNAgmz6CG1zH7ltavbSx/TTWwxfkzYV3n0t4LSQz
NDYBpHBvI+qo7lCq45Q5jKlxBupPDoTvRD15R1WG5zYswUFedDEA3D12Vb8IBett/6HQzxER64uU
cKYJSq/VhXwqKegYBne/0DAg/eRb+JbgyroXCJwLq7GvfZ1tHPZgolX7URqrLgTdXH0TZ7Gu3eZY
0/tMNdwRGzpIdCLT5BiC6Yrm4/8cc59U1oCwcKZZn0A77C0LjF8cLnWTWXbFp6vbMtzc8zpM46Yj
9UvHaGMyzQ/kGxfhrvviJLCbW9CexLSNuvPgPUbmQ7iRXLiy++Ym1sJzEj07tbmqwX5XL3F6dePL
CDZBXbJCP1b2or+VaheEe+VtmicA00l3p/u7RNuCQGs8UnNw/bnMP+yPKp2+kgwdt0ZlF5KnpM96
O2A+nUVPBNp2bJmF59lWK2GAjz+ZNPE+VTs5pwW08UuM+a6gdmJzx0jXufbuRTHgyOwHQC9HrQfn
Wm16znc186FmHUE53iIEBKiwP7xRX4Bj2Ch2MibGd9LrcPaCrZL3k25DFfwLXEGLma9jNvFVVyLN
Z8JQVwfBwqHihsWqtciGlNfmIeeNAWJFN4NDZLLU5YLP62GbVuAAB4hxQ7o3/Ddt+rXBcKbTwM1Y
Lhs9xLlDpnDjzH7+D7h1jFxBc9mnqA6YuA1rAiL4I1qGepfB1T4C50GDF2vqV1OdzJ40B1bcTcHk
Ez6ka7+4DZODFDbetLEN/ea0kLMJRbScT13uWqb1Cjtf4/+I8ZVqfo1f6cUgjyWQ7wKuMIFyet/d
cRaYLJPLic4tuVcAt2gEdM4ohzfeBLrOyXGXNjhDHdrYsn8nvtcmVDJM260sOes9tQrIl3M+lR7S
BHf8sG+d6TDtmPUY+hw8F7lP2NmWeKW7dTdpbLZSAIR8dvVj9I599xwVFCxiGaeKFMDPwnrLeywB
WfijVVyWmX/xgg577KelHTzg5KH+DAPpThX+VvHe1vSf3rsPJ/lC9Y28hFROLfp22hT0UrWLWdJq
MSPNge13yK1uqpUEraMA5XKhs09dxqH9nDtPAb5eM1zW/hnEzWtijARxgNzmljQTJGtzaiJ5wJN1
K+yRnBLoQs2eqA2AXgTZYjsV6bSczC+3bO7d3tvafvgIN/Tgmt7eMxyC7k9u9zTGAaMDZinUdr33
Yme/Vs5zgFTU3cRzuDseV3CnFrcrlnhlpiw0iZY2UHdQa6NWIbxFe0SJwQnAEcnLQjvXlxhU27ti
ZqUCT25By/bpvVMWI+d6vAsJ7dbbYe+Y/SFIEehroIQIFkz7S6e0L11568ppD5OYmGaiGy5TONIk
IAimfSxaVVav4UGYcOi0PH3saiSi4cTgAlnBmJEj8pN227B6ix2wg253FiSrNeWPXjcAlduFy8pI
mcMZXTil1LPlsuVOlgFpKiWii7yq7gzPfxn1q+aANpCQ7OvmWCYpKxl+CnCXj3PDwEr+Tdk8dwnC
f92DR+d2DL1KGh+6+l/KqF2ml0/EVGziauHfUClizDbLveV9Sxyf3gyqUA1KpEMzGLu+bJ6SnGkV
4oO4fUkTQVa69uNoRrN0vYeiZMkk5rQl8xz5ArDIrqDcMOHeUzqQ8dAAiB66tRizE4P3I763W6yP
+6YuIL2lywDTgGImgG1kW7db0fT3JL8TK3o2vgn1Bs2ffpBevOJpsYt7UVOB6/LBCNojioBT1da/
Q75JA4QXk70tXXNPGDsMjH4buCGST6Y90SIIy7uwO+ozxwPyRykdBv/sJS18p0brI2c5FqO5gK60
8Qv34A1wExxOGsvrVgCOFrJhG5tNGLk4pWStHtyh/TJ8tTomdr3vE16f+Dah2vVSLJVhdXW41kaD
kXz/6ZsNu0157BkQslu4eQSML8cc8nC98BB+tFl7Qy+yrvVsKyglDEOtNAv6MUNqTZevaoI2zKUl
tenRsWa7GGodTXywEECcCga2lvsS7RDbSSJbr30PnyMqL0rWJ+yK607Ifds1dBRvbo8BH8sD9lHg
H5o+rNOx2JUj1bTtrwPCjmyyN6wEpGrbbhx9uGgoN/xLRcz4SMGMRKl7SELvrXYD6t5+UfVPMiX9
KEefBSc0Cr5D3M4Nb/5CinVE61iZx4y9Yq6ZJ6mr9yHTEKA81RSbUYyJalFxBLQ7zWLL7K9ttnPT
+DNM+De1PRXTakz9zUQ0fKibwD+6/McM57m3OuR6s28oybTwSFnS180zmvJ1EFLUNS3x578u8qW8
GLb1OK0KlEc5TAEbHniBOCh1HPDC+jMiP8Djs4+D1IoMi4nsOjIiqUG3Pa2JX6h3lRS7MJYrW7Fq
jbdl0+9ihYksfyN7YFXUDKODQNt1YODbYoObdJ1RCbAo6Xlz5D06pmo7NlelwrtkxOnF826a7H1p
rjHFdEgtfNtBgJStSxcLr6x22ryEC7TnOY+hSC62nPfOPdi1e8ucjhaqM5QXpECa99LnzY2cP9Hg
erfnAPSn7DYIZ496FKwtPdiRFb1smg6EMtMDNoZBhOINybQpuTyBB9eFfSj1/OxDGa4/Xd6QLcrA
eVXEpB1ZUPGaF89ar59TNV/ujBWi/lpG6bpHv4X09ZbTm/t4jzM6w9yuV8V15g23NiyeetprQILz
BIcFvsCmyBkgvJnmWzRRiOKCj8TK6XlLTRFq/yNLhmeH4reG8FbJu8SxQBt2jyXh7LXlf+kmn+Ji
KHeR2d20xHjTG0olI7e3DTOYDN5tPSoc5skWZNP9MFIV5RnTLLIeIrHQqZUWfSDWTayvTMkTD3Bj
Yn5R6RsHFs2irvp7tMkLYzD2hExsWpeUWLpIYJKKyB38teve/478dpPRlKVJ8KQB06+cCfVLubpU
Xr4tYX+5ajrE03eCgG2ADqsK49WP9x37rdF8MbWfkkHKgILRy19dOW4DMoX76ns0tvj4oR6dFfcn
jMtV6SGi0x+1AUt2aTDPj65lYO6cFo/cUmFy9wp/D+cIJDUdODo6RdpJZyztMN4Tzreq0caZwYNh
vU/5nsC8TdXyz6xDmfdZeg96rOHDs5bIptns30/iFpQ3ffjoc4ZCJgwE+g4zXo08s71E8GU013Zy
fxCY9zk3A6WsGviQ5B9EGtDlWw9h1h9DjUSIJr4rIg0OdLkd8bV0LNVhR57GrvmMRP8mM7mQvVyY
WsECBjo3ixJJJeh4Ww2aTtHTDiAU4TArJ3UdWmoXm1PfMckSV/LUR93C68n8LFzvp3fCN7h268JK
OEyM9o6YpmtLiKtTDe+I/duqgStC+kOTJ3csqBOAXxyolvUgNFCiDVi8aVBoVDrc8KZchnw0s3vE
obwbAiIG0/HSTtVDBZTBGgxcODr6AAFZZEnKzwIvC5Plr455bU329ZR+NMMUL0qoWaDD5nl3zU0D
TotUFJmdukTPMJpZ5gvD3YtttdExCUWwnTqaV3sQz6C0voNEnFQYvnVNULy4SPCLyXnOSedeljM4
SYQh01tVs722x61fj8xG82YxC6mCm0UQYgAgAkgmQ1Z0K0WtlQ+iZzNaYjOAA58jB+0MZb23Pegk
y8y6O8mLnU1NvUptTGEJu2KmCulbDjvEKWIYvyDHsP6wpueYm0rcGvnE9G5gLbVFqJGSJnD1EwUf
ygACZqlvt9V8ikbXu/kR0iTPQ8Qak+BXZeZnkYjwEOOUXxHa06zcyPnlGiapQQYoNzCsm6Y8OuSP
kx8+myKmOtgmafkS8vlNGuaA1ogHDymCB+7CppycwmQt5HRQ/rN2kiHjP/Pb0+8VEE0ZvgbpdYDb
S+UDwA2/MMFatj+uAfEvK3an2Vyho+Hhf4gS0lyK+OxyX2LL1B3QV8Bs8cJjCNXRnsX4gl/UMBAV
Vu4F9Wxp73PBO4bJH5t8tvHGUQbjA/l3/jGDrPJoQhNv9V48ZxHNYvY8mlw2dRzfA5QqV2bMvko5
X53iCLMHs39JIbitWWyR6GJ7q17LkbWEl14v6Q3bfTfMJ0KhDlGb7hKIgNsOxiELzaEFMkH+woAS
cVH0LLkKgjC7uAHnlLDeGQxC04KRLngA+LdEg2pQXrJTt9N6ExgPFZLkSrbIG5mNDygfdVRJ8hKK
uD7IaviMGUjt+qJmnjZ0JEKYifYoBQpzScoi3hf2GImg2cuxw9rnBvgub7b8cUD5Mgb3EatbIwhX
qvuamLllsWDfj9o5ZxLE/ecxX/Once1W6JGHu7mwYlhImP3BIyLPLhlozL5gLLs+hZDDuUAUM6I5
SK4AEgLyGhnGsh1fye43pQ+tYYV2JtA2tQOMUhAs0k23hlmXF3xW6BzcGWlmfWhZypAnXsx+K0us
XBOEo0tV8O0YrHohkJaBtRxb/uuARFPE7EWSIqEedk10GKx3mIybomhBInx1aLI1C12O9yRjFPb2
YrBgZhP1UgRc/CVz9h2ZXvTz27gHupKSoL4l5H0jDZpvkOdpz5yMPZ/GwNw1X3PrI8ZO7ql7Lti6
fMxKPHnsFwShbWyLpuJQ+MAcnWsRknaHU9UAg15gmLFQu0QdjaS/zKqdofPjiOYUOTDKryVLO7AL
q0S894KkMPlSMLQ1ElBbgMg0/9EWNRub1y5ntMvl2NhMDSbapYELndisjGetYXse5US7/dJCaBQH
0cjpTvwkbXNtnx2uC8NJ9nXIRn9azKPnvDmUyHBIiltafb9MH5g4kbwj1UlER0YYFj40ZvWCnMtQ
YcI3tz2dvmO9d/JWOqSIxxb0j43NaruYsNOC0fA72s+9hymYIn7pkT6TNRAmuB1NRs/hN2PRZaZO
6B048Osls9kk+g7jgiFdi/CFTfJ7hnnPKs7AbeYFksaCA/lxVX2A14tythcZKzeRro22IWmgY++F
HCGqNgNPjd6efCandrvUnFfgHFTYryVPzWDxe3hVCsTPRbUB6b+CvIlDYVw4I1XEy8RQ2pL3ZQN3
xCgXNkjwvGSCWL7Gzb7KCIvxDzFGD4ZQpTwG3Y8OweXis7ftuOx6/W4Q1JGskMYBDNW+sY49TgFF
j15ON02h3SbUQ6vhrT/qiEUczvs8QSeXPmZxd0ho0cPyAa6ZWQPlR0avX6rwu4oOYJxmnVHS343e
j98xWw3KRUaKH2INlxvW6DH+TwK79Jsz7mzEkzlC4x+vqecd8D7lQ1zTmWuW2tjerw1/nyTWbTKQ
9WP/CMJu3J6wHH4KWvgqP8Rms5Dmkxi2PtdZGzb4M0kNOUbxU66GhUUbCjM2Kn9Rgi4gw1FmFybC
GnCHKATtEuzzsMw4uiUgYsBoPphEFMqmth84SlpxhUDgECwRyTN06kXjbnEGF/WrDOxjn34FVLOt
Iq+leB76o7DJCN+KqFnPb52JLXtMCyQq3NXlx4ATpN7gT2Ycd/CYbAaBXKDvG/NNpr/WCakenHtW
R6ArrALyKCdyh9u4WWQVpZ1cEnlsJI+T/dN0uyB9txB8Vt8QT1eFB9Tty87MleY/GSVCEquqxc7p
mmnpTARcMS5ooqG8uMXNGUWzkw1dSV11X2NfgrXUpb2Xo5Xu8T9DnmJXWzk5zRad0MbyQVJqsAdW
9aye01RxTVj0MWT5wY3/Zk8aEmZIvawlLP/Bs849TZIjI/NZi7xV2TNr1ytYUH01fodW5j43HZ2U
H1SvdcuaMioKFgKtYFTD1rxwmSA7mDUH957VtvXUqncY5g6OQT1b9QOjKVe7VnYe3Mz0y/M7crYH
jirNVDiVbMBDSd79ZuX4YhOKySptfgWvRYqyKLIfGsC827C1iR9p3iSL1c+sCotFRqdgss6isSyZ
ubUc+Foo5DrU+2CTAeDqUc2cA1mdx/ZJ8LE3+YsYoNkc/ypx28fIJzz+HNYVDG51NtIulijxOSRi
l+e3PDm1RFTHDgsmSO3x1hGXsUgeR0xEdj4dav3XJ/iZLdF26n+Vs6v7x0ojKP3b1OJrxNOLJhqf
YvWc9EhdbYxP7bo1GMQhpentbuW0amGbtwYhSYBNKUwr9MZ3OVy9zrwnJ0bDt6MREsFicb4cjRRP
sGsSgtyfapOfJswOyYD8BB13fylEl690GlkVibe01u+njP05xAQClX1vaVkVgXNuwTHfoH8jSMm2
5SLVXPnNuHVrWm1y6jpinMitqKJmH2qUPAB1uB/tLNwEhQW5jxTMLTf/CzSrJq36s9UaMdRNXpyg
sXdxosERnHtfX5yiHA5Sx3mHjojLT/ZsrBKbbDtKL6eyVoUmYJeV5bD3Kj4gM92NeY+FfqGPMdcI
55Jq8clnzVmOHM58FuCHMGvcVAbklb6BND0Gz0CGizu9rcN1l7g9WP0Uhi84uInV+M0371lg3aJU
OfjiSM6EBZAuJiAL1EXwhTVln2vATHxK+4IcDRtd4UECOl/1fQg0jmq2GcbyLp2QnyOP3hE38enp
CBQoiOWWmg52TTPxSq3aQnsM0Qq7ybkOsmJp0ZVhTldsmLJ3OXYBTebnaImB8Ss8osaatk1Ssc5O
0h9GOLMeB1kmH1sWKvyFeDYw+cjnIrIwtUYXfjjodvjUGfhHgOm53+sa8YwNNJRPdnEAO2USU1Ry
3QH4pmKUWz+cESfEdbKt3JUecTERhl6QB06+nBpATAExbkPewZSuGSfPzi8i5+fuhEoxEENDGJbR
rJ0kRIEBEAgjxg69BHUEws+JgIJlkXH117J4y1W8xxl4CExuPkg8l3GwjZNjpzyRJQSC2Nu1eYaO
PlnQpzrsZtFITwGbae4+GSF3GCA9l50fHf9+bVbCZByRPIxDwnZwfkhSraFbn7/8++bfQ2o54yHW
e8Vacv7y75sKyNSmMbqzV3ke2BWtt5Z/X47IbfJFILEw2tAWyHAj8VAV7DQbkYtDOz8Mjj/98/D3
vX9/+fdv/+t7f/9WKRzt//4+krbCA8GJhcFbcGnz9JPtDN6SYSEeak1jruEY6uLJALdCRMG3KAej
OELeif/zpcgctN2eqNXerXws6kF5RHlYHP/5F5LjVeBWcNPxoJU93jhLtOPhn4cu9hczWZjxKTad
erSdw99X5f999c8vI6vcGyjyoH5nxzD53wfDgPyiE21Lb2nCZkByxWB2NsDH0xZptJ+P6qhrEGD/
Hsh/wJc5P/zX9/xKS/da1jFLjx2uWuUc/76ij2cMlZDWaDPPMOlrFqPKDZ3oB6vY1nH71vuGVABh
lTq1qUvMbeHnm0Iv4x0D0EvYWiZ0iSSqKV8jkFkJaCotNv7fr8OBiKrw5d/f8Pdf/f3Wdo6a8qWd
rycxaCdmuP95IICgPv60DosmX8THvwcc9nRC//7a4DlgP9oyODDxL2wHX3wovdaJqM2x1bhOhaA1
tR6mzn0plULPQF+im1ctz+S9D7aEFJL6fs6nmWTcXE3yVg6sbd91fEGoxFCoI2xxt72iAbHqISW7
BNNqq3uHSUkUynh01j1hNzRDcXiyY8KeO93aNKZoFhgsGLQywTz+PWDwbJgCgUXWWni3QwSBHf7o
DGDKydHRlr5TG8dgaj6TJFCooxHLoJVofJi2ZRA8BcATWMIl3dFhwcXAijo+d/s7v661dciEcRFH
ePwEweB1izCm0vD4d7bYZc60/7PBNw0EX9uhRvMQmpb2iBMZ4id772ZT5Ab4rQnBmKjq9RCkDqvj
9hz7ZrGP+kc7dLXnAL133tFV6JMVbnWdjg2tub93wM/gAdW2HfvltTF5G6kNqwJ45t6cQ5iB7CDu
0vRzkODuEwIC3BRq4QGSD0VdwnLBHdVGVRjyCXu75QTrkbGt0lMRVFRjWXMp7oCyaBTtpJdGRDqs
/0BMbsqYrIL8ExJPNv/RVuNjfpiBI3mJF6GPpsd8xDY4+mymLNU92hp2FqQpf79xrBijS5rNfa6j
djEKZW+tlFlr5zHRGTElufQz666KKpZ8hdoM0OO3UQ3EC4hCeO0RblHNZ2+1iAGEtFm1CTNKUEKo
7B1hReKSaxSnTjVlW/w/08VzVIDLtmNED8SU+Lz+CtPnDzSS6M1I0mqzCaf4FxIOsmopk0tRirtu
Ko0XXgud1OLSWYJ6UwxGy2BLSduudJsMuS5NHpNiaJByzlpTP/jNxQgcFKmwn+0ZDjH/T4rmLjaA
wrP5e7ayGs5l2o3vEf4Yp8zrS0A66wiY4SaZEJWR5rBLaJ2b0o1uqzM4Knmyw0G3r6ZX2eSfOSW9
oZFt/v1eFc9Tad1CSdUO7bkF6sMgV126if09vvdiGzMaufw9NFlYIUFIbjqYCzxnTgjuRD/5+uwa
JVxh1eQ8TY0MxJZguvo0REaykapmrE2eyzGTWnBkRJ5tC6MhvH7BxMbhIlThKS3t4ESFDX2ZgBfS
ZxsgZXSpjNT0MdhankNK8fxQBVQRRVl66zatmapQaG8aNeiLP0pepdwcBxS0R3seqTU1fFjfr1Dz
Oi2CGAv7SsCwfFW27XCi4I/2Rgzcan43/pGSpg7xh2zdObTdUNXSboNPI2FuFnitPGKbxIg66Oxn
YUZ3SjYnDWM4MDhxamfMSqu3gjVhy2jGvbO5Uo6pjJxLCCYWF3Y/7hok6h6GwmuSAhUva4kvd/5/
VZkO3cs0L6rqGBnNbCBdU84lt3AnaYJEDRO82OgMrw69E5tUh4/Lk9W4iFJnJKdJAWjHrXNxbKu5
JY7/QpKdw2aKdQ9/hnCJQbbmGJWoAq0atq7OJHUi876NJLJi1rxVfD+0oTh2za2pU+ZEmefeBzhf
j2LmECUDCRBYagmHmxGC4HPhCMrgagf4uXmpzVU2hv69ASdzrVMRrlxJGKSGcmfn6uESi6J9DQzv
uVQjBKictk6fyXRND3/FdPei42xGi97v2ZHcjBajqSfsu8JTpBn3PYjQKk7RF42PHVJ88oYYfsSt
Abskmz5Kt3zsdUzgfiyqoxZl8aNXY7BhZMLLnjxRK2VrnyoCUBH5qJJwg32lZXfEFqhLzgrVCR5d
L9KxZg01llQSZdoK9dzfIeWDn8HgFiNlCPWbXTXmTrk9LTCyvxYvIV5Dpx57oLK82u3g9EfLjJJ9
Kpy1T7bGwiLEdWuORQidp+HN5YbJxDiYHVgXKPOQIEiQcfTP+8vBxUNCRntg8ogCsx8A42onANrA
29IIHeAfHa+fYnE2LGSbeTdTdxlvKZb+duWcK9IO7/7eUF7COEwU8bCyoiDaUZ7v+85LADK7zboq
Hfs1Qks/C6fKXcPBda6JBd7mLoHCQy/TcxKGwdl+CAqpnQMOK7BFfb6UZcUv5++51BY7Xcf64PmM
i6XN9dkZhnOv5gcwkAhko0n884keO/POLfRpr1pE9APhCfMHbupZY8YZ/1u3UxhBtOZUahR2QeeF
SAg8Rj0mtKmz7DO5q3lzktEY4QcS3bMfJzrEfx4AFFANAEwD5WNv7dSEwuqrCH1pFP/zVQPe1goB
lBmM/dcB2HCXiZLjrjwteSHPWqIUg+blWtCjElABgAVJmlACF2CHSX0YutcBVNRdHyFmc5miJQZI
ENwz0bxhSe4H1VWroHS3RqwnDFxJl1Cj+9uETry13dQ/grIgFcrfjOX444UyWMnG2IDgdJa2EUE0
nFIGP05iroUWbSq0yDtWYBeDNScqQoG73QcKZRJFTw+OxX4oMEuR/XOsLIYrht2+AmTrnDz8FXqF
wqeMjKcuc7lQmOiO+OAs5cc7/NpAgy3EyvC2MGtx9XsNggQfee7WMbvNmPXnQTdXXt7sEe9S6IzW
BUvUrWqnXRP6y17CltIFXV+pvNsUBY8pTIdhSwgOg3P/3bQy78GShLropAMsi2rtReg0WwPsppWF
/sH2CaMf8aDlZiQ4VabzVNebLjEShmUlALDOumZQ5Sc3p/NDu9Wbu9wieCUPwRRnrLAyY/YFDNpL
Nqg7+s/2TsxiksrFqKNR89u9fya4e3b9IBbpTuPgEpsbmwWMC/dslvTkwo3Uoe9GDHRn0pK54Sqx
z4aEc7i+MAwGbKLwoQMXsNH5EYecntsup8xIvsDPBMdyKqJl0uasyrJnoBcM4dI1sWw32yXvl/qR
mIs6+NDj1FjmFToCO/ePQL31nebO18702QXxXggmkkKbqlNr9C8yQH1WyulOVv2769BtqUZxGJno
190W3a0oy0WsTMDfgtWgieQWfDWZj5Z1yyPbY8XUa8vMce4En5q1jMhOHAvTmTdKDBuSk+e5D5oe
rLxh+gHnBHWzpYQjWQmEslZEGy19GW1IJYgV6qUQjXkMRuMoMB80nJFXIHX3jdk0p8CU90Hu1c99
2iHdyPjRx/LquQCkOO+sc6AY5005SZQpyrFDitCU21qhTcu6hR8BB7AjSKdQAZgzhvsQDtmGNces
prXDVWuRFq+DbRmT+uRZYUV8EFnYcFhJYWoZuPgaIsv6Wsep9iaaaKu76iEN9XNZE66TZs2B/Gzk
uyVMfOFZ/HX7+Ey5Vu9wl2v7VvSHXArIJ0QcHGYO8JD2+YODl/FE1fbcGuH1r/z7K/p8qZKD5uqf
pHMiP+lJgrSKHC4YfU1eGdt2NhoIx0+3oxwj1AJo0q2oRZFacO25MQusrLgbkA2yplLLWIxr3e7a
DetWmLTpp1DVsx0CHvDnoAoa1PXQXf246S6uB3JRJ2ijTYeR18fDVEMX2okZxT+OHyL04auI4ROJ
AL5/21NLoHn1qg+reViNO60EMNTz90ZX21LBY7FxTcsgtvRLjuQkt3V24wlvmeuzrTK93l03vLC1
GaMLx0ZIBo/z6RQmXLrhe3ItJFjjQRl6ucW4/SZFoK8gQlp3orWwo4/HNu7fVK4FK1HFCMxGfUvk
CM+3bmKM7esfDRbDaow1skCJXlXhdbLQc0UoUfGLVB0ZkZUEw9M9DE5CVm7LaDluLxiF9QVoa8jN
+q80HSK+49JYZTrDrUwgvI+RhPsEGFcTu7kWdbHLiUvMj0RHztvvCAXEYMWsjPiloYlYq5jggZzJ
+7c3XnLQmIWe7loHPxdRzwNrFyteZpas13XMoivNam2JhHwj9FqsJhfQuMYwMYRHZA/gWB07eded
Md2Y8ZvHUnXbtw2SgLa68zKJMIf0IC9vaf4b7bFMepZ0cfraWu1zWASrcGRaa1r6QzNJ9svELbbc
1al6FbX+A807PSnM3p7ONSgoPOGKpNxZZbq1KqM9joATWgkaxPTJdkjrtaqsjQUUdG2gTlFOfp3a
/C20WKJ3FoLCPmBx7TKTx0fJAQh9Yxkl0WFU8U2nLK2L34Bc1G0eVyZRGmAGvODHIA0uGgFRuCHm
KKb4u7CF1lh6UHlGN/g1ex1GeoIN3tTkT2GDrBP98CEd7Snvc8TgOfuakUrG1sOTUQNx8nrzHsoC
ZQFpqWbzatr9gLS8+qw8ind/5AbXZP0++pQ6srHXdlugCkNXVBpUxF0nUGcwBPNTMpZ096RYERdj
mK+ReONFnvzNILv7PAO5BK39UbPp0FvB/iVvXml4sOqM3J+OcQOx4a+uFuRcYJo4fQNiOnIOeN/u
XwMSI5dN6/wExWBsg5RJExnB/GQFy5hE3mT0lQT2o3LsrdlNz2PCUqlqMoPJAktCWbFMMfemQ7Qo
2F6olXH4pCUOa0sF9b0miKoNUeYXyN4G1zrP1iLp6xvLHARZtvU11i1GdXEFXx6ConCZsnozOqLJ
RzYokIfrEiN9385/r8jcOyV2GzdFfTCExjPB5+ivrIH8kq86yZyDN699JyIp2UgPLjCDVNRrs6me
Y6rRNTSMbZEHR38YVnUCczPiZIgMlIQAZyLIk4ucBbBVGumGmoo9s804l7TRXanj0ZcJ9samr1aI
Rx/iwTkGCAc7d4KK4Ctmb513YuqMsXcUGyL/nsoKk3wdptw3PX+ga0/wHqAlOh59S+rXX+as5tQ/
lOwyTI3EMxiIehxGA0PlMKdlmFHyV8v86HXo1OPI1Qn4xd65oajWQetsC44tO6MvwpEPvCZamHl2
SWznrkASm9P0i/jSuhB/3ILXOs7p2jLSHNKaD0nrlFg3YGTiAgDPkR4iINDsQ52dL29waWZqIjda
g4rKZGBQAu2sUWxo+bKVjtjJ8DsIh6+MqdPCjJC2030u8xzJOcccGlZZfXgNkjNZptcpGw+5ENs4
z6PHCM1oTxPGMwmJM+/TpeFn3C7cSqB6umdAx94+ZLrEx5jlrMjQcMAWC9fjCO4EfMqR2ZexTKqY
oPr0ycxr+KHpuxC3XpUPZZ6DSTBqc+m2xhJd+fzEoEysx/FAXiH53v/D3pn0Vm5kWfivFLxngRHB
Ibjw5s2Dhqc5pQ0hKSXO88xf3x+zgIbtqnaj9w0DgtPpTD1xiLhx7znf8a2DWYX9rvOLgilBfWfF
4atOPHNls0kRUJqf03rItln0PhFrs1UKOIs9jXdmhGNB+j3qZkBr1KP13o3TA1UVfWD275o4iF07
cpEq19qbI2nTJpwlw8Pd5yYPeWRhWwIJbHZ9wsnVS4+ZZ2EFdO7LEvWIjpuvyCcQb3ETYhlDo1jS
K4yxm9pKOMjk7gZeAT+v8WYk1SeQYrIBrG6hoz8wZcEbNl4n9MU3XcckpRoIX0/7uxjLw6Ferl/v
wrgRIwfR0ItPpoedVTiPhEleJa2BzmHsvqus9jeO6GGm5J/J4vpTlkuYBQbilUmqqZStWuUTVMyx
JAyjTS9I51oai7DtpjC4SRSNvWKOb1VpZuswIGkxcF74kDMTwvhHOoUZyCQ0N5M1XwP2o1+mBV1D
XgACY8XGrTGw4vo9ux5zUNhcQx2h/iTfBvgBoV8Qk8qlwgPiU6FggT0VCaikHdiIyYHsBXl4Whcu
OpyiMOmNIEkojRRlzIDWM8F7CkXkpffKccvogAe5rtwjm/oxLVV9NhJmV3APgNRelTxOWjnDIRm7
K49FSiKIs3L3h/C7M0vzuQu8bzDUzgEkIio36FGTtB7otAE6DBU7d/I2z129D7L2Jq3dl8QtQLfk
ZMp8BEZ5zbv6Vv1C9NCbzHHZYGiCFWuX5pmYkes07q6mYLjkvqwIOGsfmGwSyetj5uEnx3vsMkSx
UVDhlulA/lTQwJrEWc/uABqoZHcFoPCGDY72COjoW7LFPoemfO8nTfxnOe0U8aH0lm/JXxhOGdEG
tsYEU79MjFe5gc577HLL5Ww1m7EzF975VqwNdgxqglTdDNBk5kGQ+IVqKSibYM1PTkPEGXE6Wf3j
TBgHGp9skzeU/6GozBWp0O2pYVenMHtDewa0g4Sa3Uzb6KzbcV5xAR5RqXtZ7F1gPW+KARfboEuY
htK9RzCMkASlBWFV04uH1dlmoU/b20GqZyfg5xeUxr7BYG4G7JsT6rDjnDKhYjaQWyHBYJx2Ty4l
rgkDlqxZmj/dK3uuWYFTIoHixOUFgqNDNLtVnSmSXuqRYTw8GLiw5VPOWbGMCWJMUijPA+AVN41o
5CpMZ0lzng35MWMYa62gYdaa4KgJKf5nK2ChXqre+8yoWQvclImJrBBj545Yx2OVrh0dp1tALCGq
OyKaDGCIkwU7DGzYYR68ewEteOsY7rweGnJfk4aOLnktMMwqlKINwriarnVC73QtHf5w03uHSvkA
WwyOdF0sQYHol0zcDa5PjQiCZGV6Cdrd+kUvFB/Z+89N0711FRIDh1gHJEy7RLUHkaqHRo3zXZcm
+J0Ef3pqM8Tx1rgfG/jA9ipOHXlTRwnJJCMq43Yibmu0b8tA+OtxMBGT1OmnGBSrqQ62g05f2DN4
kAOPwD1j5GGsnTMtyoogL+dWVt21ap7tRAnIej1pRwO6eJ3tgj56w+pF2S+Ke5+GwxYK93W3qH2L
iLwvaKcPbQEmyUsVUk+frvjUmFcNAEUfEczeCyTatEy8xTMjeYi8x6xnMe9KceQlZFmJJTmFzs8y
LMjpgLVCFcJi3TZL7gbIypKOVaoxL/tOjcPMN7jCdo/Dwa5LCjX2aj2n98ztsAF5WKOMtHjsCp8T
gaIfOZfQrlTwmdEWpKaEdML847Ea5W2haFcTYwm7PhG7mT46XT6iYgiZWZlxO+Fo6us9K+zOMzzC
F1Agmh0mfsIoBK73IbmGeH7deEw+HUDut/FIbQXCOVvpqLQPMR2qNGBnD2uCEWugUSLC+TMRlqqS
3Dz4FW35jonqbHXvcUFEYHpX4Y5bU7tgslY4GAMZn7No3HH2SwgEeM9NH9FrEa4KSfu1IOGA9xS0
g+fLTeoykMwTujMiY/wxZjAq/HkHA/s5Ra2QLNN1P+/uMjZpENBlhgYO3hgD9nPme8m26dGgijB9
zMn6bRCkIlPC1g2o0Z37cygwoPikp6xMJ7+0ifHTzEoD34hLarQu72ajuGoH8dbRRiOoIZpWsScu
v34FKbDY5Ck80oCZwsZllLJqoiE9BCyZvjLblXYRbpGAhqEjDVjSHS60P+ykA5mnTBmJKzP+bpsB
BC1cuwZFfRWF36AnkbpJPS/kxwN6m/6pk+WJ4i4/OB6Cn9jG3iZLNE1hZHU700E5a+aXjlwmxuPo
1SbChmbsmGvpQgXshT4SvFFu4IGTs0k6pcgJ1Cj69kZE/QlN5LE3kvESTeN3xcmUukCtXemyZzZ4
B3wfdXbpjtDpsYzZ7eCRDgj8U+BxtCM2puXxgN1SgrVZODsF5Z5K27eoa8edAR2gtkaxbpP+O5rz
l94nP0yRIckJgdd0mDcddrhSUtcPFqBKK0XsESPm8fxrRkWMH3S0aLRxQLAs9u2XaQbPGcQnsiTy
t7RMCLo32js9OsnZqfMrX1dI7SAORkmdXTMle6nMYljbYQhByFj5ilYq9QsKnVrNe8vhasSZ8UKp
OV2R6cVQY+YUqkODaQqvXKGmczo48YWickzpDk+ktlKN5WST9dmBMvpstBAfjNk017PThhv+MoW4
D3eofWhFeChoBzUwYnj3QTLN0bgnbI3VRM2bWLn4bvNu00fILInITNbK4zEL2yzY0mPhEclOvenS
miGHxOngdJD5iWINQEK9pAr6uLEyd7DQ8hEdDHi1QWdifpa8l6FphCy7/BxmXj/4LdlYhEpzRELg
F5ZzeDFTnCkzFvEAoRO7fMSqinUgG2pSOZNxNxvBcJwiOEPz+D0x8VyNXaN3DvOHsymMSxrbwTU6
WyA5xGB7kdolkYoAP+AfrwJoQfg7qmbaDLVFjV1BC2S4hnKsj/Yddo8GZ8wmIhV+5YXheFUKHn5+
7z4cUB7B4khg3fLRB2STOWWVQvSxZLjnuHhUUmb8+RizYRVcOBJGB8upHp1CKGZi5OGOLM3d5N6k
WXAh5YTbzLgPjAdHVdKIN10Qp3RIimNdvZXxm1m1pCdw1PNmTyMvkB9TYX9YpBpxVIToMoQLMdFO
tsoSb6Od3De5jb8z755qB0f5nEOJLYFYoB9i5aYjkqTI5zzvXRNvG8/yxkmST/T3zwahWz0JjxNn
i/Uo9e3gFxBFRpyh5GnwypmoF5pqOE0SdqLoEWTl3WPaleu4aBkUIlbfTc3cPY1WA865mI54Zq6R
7CPo7wjlTXJyA9oceS+d51UifHYScIM7IjC2Gc/9Og6ctY1ofnDpsUcBtvqmiEEOcrjqMS1s0zlA
sd71+5TR4Fo1ccYRuF7EScv/ofFYJsG96E22VpSg7tKy1fWZcdW4wjjIqp4gm5QttKdWfJd1hM41
9d+yKLyaKzwGADg/sSsgLIXfanavzCA2yBSgHZud2A6J8zGl4wOCHryR1a5qkLTK6SFljr9xjTvP
ODWKFmnq0+zN0xzNdUH8ikPixKZOYeU1fX/MfJ+cDer03I+sU8iCgjKLmIAMKfacLRF3RKFNAdwH
u4ENyWTGi/LXzKRp2k+twRLUn+ZBU+wb9rCV+2ggTcevEn2oEOSbcU52jhkvcYclJAg4tq3d/3RJ
IqKNle/Mocn2UMD9VQ9BY8zgsGU5YvsKSxFycn4kOvno36uo+HZT34Ph7c97d0ieCQZdDRnpzkEO
OAk9zjYiDshrgQoN2qPR216SAsvgbDMZdAqaLAata6fE2Si58YZHurvQMNyQxHHDpMktSZwEGyup
1oyj6/cIuwhn0EsakoU21datmcuXvkbMWVVkdHE4rldIrQM6yETfNMLBL5WT7EP3czOhrKTuEgSr
sERF9KVXBHVQ6pUYCXub/pCPWzgMUY3JAJGMoRdbfCh+EoX9VMESy6URnzsJWgCnD3cha1CIjGcH
NePKssbXNE/wwVjJD8eq6qPVBO9mhLPS4CTcNQQ2wcKp27I/SNu88Sf3UNT1o5C0pBkdAlAIrjuO
u5iM8p9lHYwAsfSryrz3IrFB25a3po4fuxAVNMFfOQildE0NuW8U6K0BWgdjJabyNtsq7z+vhomL
CHMlA89h1zs17iFN+rcoYwQMdINM5DBlYmDcBdirXZCIoJCPVot/uR8Mqj6O2B5TYoxqPetdreAm
jLezU9gL//vOSHBiJSiFhWU9122lualuug7TD8P/ShMHtZErMBDQpQQSiPu3Nl0Qjj2OlRBNVtAX
53ZS35HTf7Y9gsOwHLu1S6YQE0VU0d6+gbjpGNYbE8D3wOx9HjtI58CMMxdZbIA9JvcpRZvqw4i6
k6EK74ie59YJ6vI8tZRtuervjB4bX2vQpg2+EIGc4xHKnBdEH1iYnmcZETNNF90o3VfUZJw0p+qY
sXLQW7WQ5jJlqXGFrPuR5OSof/Ze+8H6chzJvtRrqisaIunovBPvBtAEfU8yg+LFXaHQL/r7xCQB
hiwtYMHIprF9jTur4cUt654elWut2nD8tW49ZdlCYD+mvAR+j9F8VsE1mp4dN8LeIz7AcmdOLGA4
Hr6hZsAt7EZmjJl6iH0GSRmtfVfTWBfEPWMyeRtT/PKDTYyrgMzi8CM0osD7GANz8ywwZ/Z37k2E
ofhibTfdOeX4uJ8n/7HTWpzb7kDyi3VqJCkvVR4e7Xb8DGqSn2RF3svEIc1zw/4BVT0qsSG5SlmZ
Jy+u99VAXl7nYcErUWfWaHPXBF6fDNBlbfvQ1W3DchJsLMv2GJOsoYCvYgREKFku9JKOhEIA0qsg
f3dms/hDYdZF6fDk1XgHW2N4Tun+wGPzbi3HvEssuDu1rz9YlekFqxlhzMTmRcIPgqVgNDZ+uWkb
HpvZhzJQ0kaidMRAdwsgdXpXcPU3cVexEjRw7XOj89fM7dsDZQd9AWmFG+XlH3nJXxCmzxXzUgaa
SLQiwsM6owWZ41cH6IkJ6PLkFPWYPBN6YQSDIpzoq6+WJvEwiK/BgKuWs4ryIzC3bthPmgnFjSTl
Kh1naBNYTJyZQ5kdOduqpiVfY5UcmKIvzT1RAeMb6VgV47TTS4ZRQ/6XCVt9y5TuqtSssJ1zbfAz
rlTtYZkLyMjKimI7ZKO9kVRaUY9wPo9a8HuD+ZY5I7B+EBgWorGczs5APwUAXKU3BF3t6xmcTsEB
Y5vHxvMwsWjNDhwM7DeQH+i5aaQWRQvia5izl3legni/2sE9yYDvltpqP4Gy4hvRfg0sBn+CUZYx
Mylr/SOZd2cRYf5KEWd7gekczWC6y0d4IwLRzsoFXFqY+Qu1h7kdNQ4kFB0ZUvu2n0Nm85qRos30
vXkike+hRk4EvAKQUzvRIevUA+erfacEEPgqW/gR+ZnjBk0VZW8NTj+0NXBCjYiuYKxc+fP8yEpD
nuREdkDMit5EDiHQ2XIwTnAiSCfdEePJsLy2jz1F+NryNfxaODgr8rnu0uHsTmC1nejWjDFz9POP
InwdDXm0elRy0uSUnOcdb5+lriO6phRYIPxz7Cw20QuGYgQzRkzfmdPvPGY9vDeJ3i4PR4lXhklW
hpJiHK/D4tVkh1xbTJzY96sfku5O6eATLOLpOUq7dj12rCyDRawvXb8QlH48/uRTXKWRe7uYgIex
uQLC/VS1AWyneptEXn8ggxAnKD3t1ALYPAfDq1t70wrJ25S7+LJo1pa+SzSYa15q77YPPaBBUfMc
arii3kMeDh8JdP1d+WOOqVbKFiCvWzo3Mg1/UHSW60LWYttZP1hBBZrI4UJm5MUAHYrYhbZzdcNL
eHZH+4CEvUMI6GCy8ZjMD3n8sxS4ndFZBEsbwajGXSg4as8KyZHw6CNJIuC3BCcCgVDvjMw2Rhgx
EY3yg1rYrMnHSM913+QFddaAA64P6Zjm3tJiGg5RVyngWnsOTVCypKP3lW2D821BFM8ynzfOMmls
jWeRlh7uGTpBQVOER6N8StMRNDnUXknJRBEFZUQxlGGKszdrGM/xzEpiuhY9QNGeBfPFqcc7pQYC
lqdqvPKC9D7I7O9sPpd4Ujwe8ojO5LoOPTJMNWR1Z6BDG9LeocLG21c5zSHNvKtGtN0Za+lyUAe4
SBf/rLX1QmYnYJS8IkXd+TQsUH6eXd0MQuDQCLrHUNEvKPv8GQE81iafNWam27qqM9KXHXomLu1I
BgADMyiXKc0Amxo+2ruVMF9Cf/BBvioRJnp8TGkdbcKhj2EX0JG3BV19yqxk07lwbbnZdXVhKIGQ
QFs/M0dc6dHTO3o8eCxqHM9ksnbhbG3myn53AryJWHAlBlYOSwyhpoSmhMIKFeXAkcYqAfmvyUoO
Z/67wZK9Gg6EaX2Fqn6JQ3vPweZ+JDmklD7eWOvCm92jraJDGmrgbSEBnC72Qe13GwY6PcJV3jwh
D4HNi+TSLMmBmgdR5qzS3Df2xJVo2KdqM2b9RSWyuhgdPkcrrI8ZM04na7p9GvQ3omqjbVVwEB4G
n/zZ8nNkRGBMjKzi0EUU3GF6TPvbAmMWh/cRfEBubKhf+ElJlD+aFv0eyDRHqseN9Og4uw3phkwP
uUisB0QYbEmkkxtgisamyOPPcDTu8iJ9iK3+ZfaRDdAT/iw8WWxbCrOyJZOyDz7j2kuOSNm3KV47
qep2g5moOXiOs5UjEK8yJNQvcuHN5Fc2GFU8dL5GColzXWBzhJo/rbIW90pTAZr2kPIzyLoOzNk4
dZbxhCjnI4RWuQ2G/scUjcwAwicT8O26y3BniId5olFgI/KYkwwEdEtLYKDdNo8uLb40BfaHfDYp
kxc/oUSvEdeSviReZT3REcrf2N9d92c+1k+qplQ3fCJL4uZSGt2pTTiAFGP+Fmt4i5l41WOc8Eoy
4E/qUG0rO7rv1Uthpoe5WrIzgax1/lZggV4nGLraBnS+Mbz3SrzmdXtrJdZzIygk+0idkFpDCi02
IxZUzu3vWKYfRI3ap+klGFGb5O4CzaxgluA6HQdJYd4wJug3kp7LNuLCmp1VIKzIb8na3hpj/jy1
dnlyB/6F3tBJOMNtVKH/7gK4+LPtX2Ib+3gAUAkrH4RMMSYPnamZpdLaHNsn36N16rhoj700+VEV
ZFfEZUUhtvPw/YX4v8tdV8PGwd6Cs2xamBKQgfs0unIiFOx4gFgg6xEqBBySnX1LBjOT9sWUISti
GhE+/fAsGh/T9BLYoDhlEZ4BwuR8P6vayu7iuCQcdQwRbGzWm9gHFKOF4CQ/Bdhyu2UHpfk1hDjb
G7n1JueZ1BS4uRFNo+wHksdq15t8J7oiqNdRjvL+WA6/7TTjdz4lN17mVSuZkVmKBGwT1TFNXPGB
oDE7Sw+jCwmskscTVgdhi2GC7d3PnVszSp/dB3qC3gGsKQTkGPEi0VG6GG7LsSVX0Cl3mpJcsd9R
Xs5Y/w37qDLGulV8O9RLcTMFj71K9m3fqxsbTpMjMWHrjj3eDNHJ2VF9FFX8LYrk0DTPaVK+uWEb
QtnqLoXPR8qGjeW5r6ViuamQam7SsF0axyU3WHkHX4pvf2AEJCuCuYeY3hZ5rqsArTjCup3T2Q8A
6J/LDg4TmOhN7nC4yitj20fdm5NkNFSG8apt03yXd78ilhEku1sRg8DQ2tYbT6gfpTA23ZJJisjw
KTbp0krinzZGidi16ycIcAPqLeSf2G7cHHd19jNmSr+JNInSFgqmZJHiiWz6SRQKhUc7PnbRzLWj
ibBCwnlOpT0vQFccywsazAUpNpmEGEObd8RTpNHB0do2N8ql+ywnBpZgE5bsIOPYwkFHhrDFWPcR
ECUV+e6rbUFT7DW9hF4/m7Tq96XD6LGAnnXC95wXTkkaLz97XTTPJXmiKFpBRgTkObsL3SFF4Ywr
FnXy5EFoNaonu4JagpWzs2CgdLF/ykL2bTM22JUc2yXT3qVFimrVj5j8tk13iJX8CIaJzpaCO1hh
ugXE4YI9p28w3kXRcBjilgbYQvGaIqvCIV6+VaXLDckrQjES+ysYnLdZk5VTkDgIYxRxqcjYIuzk
6rpgIL9OWzaBQtmfk/cag72QmGk2YLUWA5l8BNdLaDkKoY1Cw78ZiZzlIV0MWxJyXEbiUctEcASP
tiHQAdNfiB1Lh+FLZ7nOhu3yyK43bVRgHOfauzcUPV4MGF5t7eFMGKsgTq7KJdeM2QZW+lQ/0dNH
49jOPJqCkO5kqAgooVYgihgQIkBTBnaUk5X7NYKEJ6+HrB6BtY6ROHOqpzHNKWFiuP8N0E46ga19
16qfdtF929yIXZ+RxSySz1LT0Ce1aJ2ipIh8tI4cDJecSphdBG5ZvZOyKOXYzwqyyV1FhKmPplKL
kcOS5WhcbgwUmpzopwC1BDpstSNcF8h+kBu7STG8VNLcm0UjoEy4l7mv5F4E0BWKWa3bblxbKrvY
wQ93aK5Bo5wdgHpx9WT43zQWL0pmDxxgI5gT9Jad1N7GdvzU2cz46jL6wlPyQxKbBC+xI25BCBuk
CgAEr593U8g8KIpKeTAN9UQ0WeFkZ7fAx1KGJeurLMls4HFO2oV3Wr3lHav2hD6rd1DPuaRRTijS
5+C9CpBQNpOTM3ALn/KuOXTLgqKzs1F3PwM5wb/mohcxPBq0Oyv7py6Nd1Eqd9dH8bcdy3LfSxPh
mJWAx5g5c7N1XGd159zQ5Dza+AJPCEcxIfsm9b9F87lyMLTSIrlmcMYi7SEZJ7Bzo8NXyzZ+jJwg
dk5fPCP3fGg8s8Uhdu+Jpt7NsvuWI17QKiGVw8qRopQ8bOkC5kAPgvzHOWrXbY8MUGbuE998vB9R
/mSCPAF4jQyuAjUe6cH8RNq0zYMPli8w4gsGZ3FPvs9L1t/gLhvz/eJ2CePpZRYpQp7X1hoYikLK
MstjBDnJypx9GCDqKr0zwgjEi0F5os7n4xSnDrMlvhYwpECJrTUZAnOXXDwWkg4dYwZTWi0LPLbP
2T/UXXLovey1oiqIxuA8zcmrmFmSjHFX6NdaciwffCgYKvxIDPahzyp3zmV0V73aZXAR4iVQb7xx
p4FdMIUBBJ+RyaB3QlJzQ2G0icv6wwEm0ZDsOLxgmCXAr+ufvH68Zky/KfUiqOAjwk3uhvxHVXEV
Oo4DdlOfQTkk5I1nqA7YZKhOzf3Yoh4WW5V7O++W2cjWtkFKpOKOwuOt7q2t9i8+rUwvsO5sSCVE
E9PqRJXgjIwgOv/sp+CMo+wBB/fodt+BYgzae2oiKT7aDJ44OnF86GT4YpdgHChUO64MJ9LXAtU1
ZfxKdXIfuuNj0CSnPEHHWV062f+U4kkQd8RqssqjZBsnvJ5QRy3nfjIDzijTKjT0TZffTBNHoF8h
o/+fxvoI5v/33z7hSbf1dP8VREX+2z++UJS10/Hn7795+u/CWPf119fn11///6/3pv39N+n907Fc
skwx+Dvati33v7NYvX8yyjcVlBktXM3j+t9ZrJb4p2u7lgk6UJqYBizrt380RdeGv/+mrH+6nm3j
OXGVrTji/Z+yWCXfgyqE4KF8+bFcKTQfynUko0Rlgh2y+f0/JP1aqhecrhx2L5rusFxmNjVV31uD
ZnJKMw1KRQKwgp1cTFm81z3EKEBFjzWPPB4TGBDjmLbbQIW3lcCmgaQFCHQOsCwkIMosX9yZAdof
Lu7lX5/uH3mXXQokfc3vvwn5Hz40F9OxPKrW5UL8+UPnqdnUYqLQyZQqty0WCWzvzDwY7VvBF6py
hcfTVhulh0ugPaavo1MQ3NL9K5uYYOH/nGS73KF/u3paa8/UNtdP2ssH/cPVU+jOvNz2jVWczNEm
CYCVlDZgmbllE8A3dnAr59sbkIUZHi5UztUYX735+++vB5m9//YpPFM6trQsy3HlX+6hH/pDE/hR
sE7LqYKcUWJaNK7rBZlnZazLf//dhMvD96fvJ6XpKf4RRAw70rT/cvl7X5HdLiu6dUJ1WHq2IcN4
BjH1bW20RKbLxFqzazmPlMaEyQbTh8RoczU3qHMmwQPgmKdsGF4Y3HZhEZ/9UGIqEfgNUrz0jhB6
i/3FPCRDSbBf3PwsFmFQIwQoSFseHDaWLY8Vc0DOnSb5tHXStuex9J7NbjRO0EKDQwI6aN0iTnww
aR9TgjjnqBQ0E5sbqKIQ+Ktu14VJtBONdq8wPEOGJNCDyVn5kGXz9DggnNK5oozQoX9lp94z0iNO
G4JKhypdZUxf8oi13Y+yCDaxQ06sCOxt4/ffHa3ik2zuY569SzW0e1gLwbUfgyyQTKKncSTCFdMt
8UPhQ4tklc8FK14QbneiVw0EbriOLWlf11N/9BlKHAd7pPfSMXBys+GQpqrCu9eAj53mm8yaOItV
CT1dU920w0h+g4gQpuBGJrjMGMNzUzNGRKzDfCIPdloyCeK8/Zj0xWMKg0hb4Z4zwttcy2wPgfAF
5yhapSaF+z/Wa2egU+gFiOumBSLqBbhn88DowT1rPC908I94nKxry53OLS37kxsEM8G5MWEPcF0M
nUX7tiDpzgN5OeppOldGPh8RLTyNjsH4pPZv8GVDlZ5aE+ohJQhwvezG8ThfJ6SUn5oXUU4dpzYa
S6FEHlh60wOSepS3BXGLoYfWQLf1I5o882bsS3kuSOrEABjvAyWGPaI0fy06P9op0wgOtouq0YrR
MzGAYjaXYxMzguAHB9WJ729/+0x0TtpzAQvpoj8MmNx6X4sNOe31Xbt84aj1wxIdyUcaQqSS5VoY
nEVMly60MRXev/bd/3GlkUsi9h/X6eWd054USngavfmvJfEPK02R46ONyjhYW9GibeGMLtv+bIG+
mvp+79qOdVYauHXtvkVlgVgjK/ybPpV3A3T8bs6GxyGi5dV70cV/LCNJk5t4j4AvRW3icY/SbFs9
mk0DqkYv4zpvNg/BXF7rHB9Np3f/yyLylwRwKaVAXewqx3EszS5k/nnlNM3JCocmISG7Ih/JCnPv
2gD/Q8RRV1nMCxpwmDKyj8bQw0XqrwZ3LvbkUvpbqqPT338Y698/jBTCdIVtkpWOo3BZ8P5wcdOm
IDR4rLhqNlm7rkv/e2w1ea5dUN5OGaEJViKsK7l8CS1wmYkDgqdlhkBSIWJEvD2D3DnIP086r8Pr
MgZzXSve60FfheiAP5HkAvztIu8S0PA1QCj5g+Vui74orvCN0gmnlzwY3XTdV6iw6gHITpuhm6ij
WD01CVMqQ5jfrqJA7dTgv8gg44yfh84+LX3/JS+b12wGsWhpLuHfXx6h/v3h43ZBonctS0pP/fVm
8TyPeg6RAMViho5syqPvppisW4P4bOHSOiQFdAdK2nyqtf0ZjTr58hiEF3SG2BdaAaHMdgGQVdOR
yKdVirxxX1Z5yhiRJriItXyMJvfFEOTL1a0x3lOsZzvlzw+wuECpOvYBICrJje6Y32MBqFbaBkyb
CjE9UIZ307advkoFjM8YBvcOo/Rwo0IUicuvEr99t71suq5bcEBT6LD+LFfVof25EoG6zcO4v7KZ
bK6kak2wiYQgDppB06YKwfkMY7ZpyL2QA03bXNf6nXL7LrfU/BXQQ4yhq8xMQu7GAbsuFQs5IgNY
VGxIV1ExRMfYJPGqgmp0gKNW8qqhCZhNguFNNON0Hxe5tSn4optoy9Js7kwytwpGgqY2CKzinuQ7
JLvQ3wY8CLjZ0lXkpRoEpU/PcPDKD2EcwrFrL2Va+JcAEMl69qYjntH6GqBgfW2wPxp+Jo40K6pr
yeK4aQQNE8uZ3QNoi13L+LsoXU02EY2ucrk8Ygy97bzoAhuQ6U9tt3A+LOfBY9K0UWa3Wk5+dEBt
HvJKPD4YJJ9yZw3Q50nt3CO542yE3RylX9dAxovvjTZCQTbMesnrgdQJfejO0Wq6Sf2UTq6Nhl+W
9bW0tOaQxRquAvEURmfTlc0ZpAyqpuXfIph5x79/xPVfK0oJR9ehCiewTZqOsCj3/7QCOEMzVUYG
Wsa2H+lDHhpS9a7CxCsPv7AZQWhdRjSp2EVsZmGQNWlQNN717MGVN8lF5mCBySu2r+J6Ls8AM9ks
s4gK2LHxqBHgWZ9qVMCz388vSgO+7ibzzqbwvsui5gIuMftBRBSRqQNGKuwnpyhqoZEmA0fw3odv
toymyRme7n99yZJkR4h5c+sC1BobPA627vUVSnEiP9EyrykuWNDmn2pCz0y0dX7fhzaH1IzpYzO9
NgtIDKFZiFLaDcG0F9NbUzDNSKLyeYoZrw4lTMpY6mM1GgNmaUnaUqyf3ZjNxUm95phr0n9gQmQ7
a8h4GHVm4+ZK7U06ETsSj6CjoGRZ22rqurdey61pZurZVyTaClPX//rvNp2YCJEQXH2nPIU4I/+3
avWvxTF3VqvleONhBRGW95cSPem7zJXc9pXE3j0A+XihzXTtj0jgU/BhWz8c8vsscCEAuoRy1ZOJ
Roec8aNbA16r7b2FDW0tJ8b+JWCsh79/8Dj/LY/Wn3Z2ZZnSM13XNp3/sLiqsfZC32VxHRg8tb2l
r3JDphz4MZZRJlGzzWJYI3Dx9zjZcSVZwQuG3ojld36q3OYQ5IU6/fpCy4OsKHbKTWWSGuZDAx6n
yj/D3Fhrv7hn2FBtx9wPn1zJChx5RXaFzZ0QpyVpj0p6pTV1sVdWyZPEdL/PMndJoZy6rDxH0jZW
WSCr58nNrXVQoHWaVH3lt16yJ/3L3tGqQilc5+qJvnPgE43mM9qoVy3STRD09SYOG+v461e/vtR2
gPK3o4DzWU3XRaDFIS5T89FH7rdjSuQDD0zcHWJXnFjVmF3FtpNddb6LPkVm2X1OmEAgsTQLq/gv
os60N1Kd66K/CAkzGb4mNc+Z0/mCemQwYMwMv/5ZlSu9r3SFUt190+kqsI/P2XttZ+VXrGp9UH1Y
ynx18Lkek7GuD72Qwym123Ez+YNLzDkWcLSO0Uc1hb8zmU1/MuZtCJvcj9T1p2OtRA1pf3I/gqWr
KCvJjZud9qnxbWsdQQp8BDhbvFXyl8XATZLA1oHSfjbAfXA9RvE+6OPgGFgOahVDB44AjK2lY7Ej
2qZiWkEGfR3zP/Qt/TqRUUYHDGzWqUk8WjyooMl8XIHA8K9z7W2zwAX+kabi+P2VrT/stEcrWQdI
D0LjbT3HZRjh9OGO/gExD24bQ8RLnMfBR50TuH36gqn4rDk8JRVeuRKQWZm0wz4KEUbahes80s7L
zmbE+6RkJ9hJwBkQnijqCUskyvmDBSQC9oJUR3t2CXUoFmcnVW7ObY2uLMXncC4QzB5F1R09Y09X
Nk9mg1P+s9WM+bjthw/g0L+tGN6hVb+nZMyv+xJOAXDB4HHM75qnpnCO31/VXnEXWdrdh3WJ4im5
8hGMINbIRXK69iPNJ/80U7DQjDPOsyflBuBxdJ11dm1hbR3zIlrBMKwJiW5cpiIRVAK31OPWqpq/
Syi789j2xM1VNb4WL6TpPia/4Qiqxbh/ssR8JUe3S4btDIWD+I3Ju2iTIuGE9rUKapr57MZ2OBG/
ojjdwRt31wkdmxfq/+pKFYHMdX5y21n/IraEBLt2aW51bqcnptNEMt5/wwlungSbnwbuk2gEc0X0
cojwa2+dlIB8m31Iugkevqq5WjqJNijGsR4NCg0H9BLSOzNyqBtCexjCyl3SLETIWbF4EXEKAd4s
7lq4JA0SBWtvx1ITJ2mNMW/APUh5birBJN3PN0NTxSvPhx7nMZe7Whzu0PEsfxeEEsYe49d4sO3j
4mAQRTROMoeuyWsdw/HauRfaSeLy/aIYkAm7VUZcgS/kZciUT4pFfmLmUN1GiuSLmuDgOc2dyu95
NJed0t7ZQz0fbQumXd/hDrM1mKcaVUkaT8NhaBBlLN0s9pYTaGSWIXkNKWh5C5jWZXJwxcQxd6aX
y4CapXvCFqt2aZQADfT7nV3jeQH5R2e0rMym1nerXiCKf6B+2j4kqzry9nU5f6aTkmdORQ8jXnE/
K9ttrRrzgzmhpU6KDJ8BTuFx+r9LMdJN6oq+Xdl2cc1o/jy7gJ2vnlu9J+FQ/gxYX/DX9DGqgiFd
Nblrji0AX7A91pm7RL9Am8KthJO135jan9cmdiL6C110Ulp+IVF1KJznmQnM3V8LvgHvTQUnd6jO
RVAyQ3bVcg4cFL2SkLLHJYSNW99dSwRWW7bsIfWRbmtc0gyV/Pf9GdQ+3YmIz3hV43Z56uNypzi2
TDL8tGsYnkljmEeNzr+QjI1jmzDKbJ33gb7lYbpfugLqEzIbvC1jEu2yava3ZmK2ZY3SuxSq/DMT
5ncJQybCPKdiDfrB33t1P3LKltNzSEJH5eLTH6PZX0mBzBUvbPsZsSVnc/icN1T0SKHdj7DSLwWM
1rjz3A8352PG/gLeM10lCblegwNbvDLyEpBHfm19mVFxT7eutfzXxE0uCSDN1dAK85ZGyyEKU01K
u+1sFtnoi7hf/Hv2dVN/2PHgfMRLA71KMKUWy7EsPMifOGI3avB+4z6pftq6v0p2ZAT29yM/cZor
K4geRRcNp6zIzdqCErvuqnw8uVB7nLBWT+wFuKkEzDUnnraSYOUV9+2rDkZ7rWrRkVga0EtqMSxq
0bx4iTjnloqf8ASnpE2TOChFXR/ZNurjVLT+BkJZuU1HYlV8P7rNAYEaAufSYpblVC4WNmiO8dum
Lv5WLcAuD3B0ktL8ZMjaHftRfTgWWB+mEkV+SuaZuDYSwINs+e1mg/uZkZSIc0lv/MauGIT7KdLe
OqYsAhqd897hVMtjpmU4sl0nSch51eLczYBq3R72XUb/LiwN8TIR8ktREfKeqfBA1TXuZQUb1dQx
Erow+xn7BFU4YYDDLe+udpPLi2MP5XqYZrQiBQrazjdsS/V7DbvxK7PM09R03Q6drHWQHaS/QZMb
i7j0GDGjZ3WIgq1GF/JUBNa+aAEf101qYHtDV+yMgf7MNh34FprjjzSR4U/ldm9OZmrOhy1dLZ4X
kJrtce6b9uwKVmql502LG3ETNY19os9Ielsr7QuiQ7pbTPOGeZpvi1fGax8jCuaBcGNMUR26Uvik
XqRQYNO0v3VaRgiia8En4RDy7DXvbv2TsT2GxaFH1qejALs2GowAHH/fMTUXnhrJ+FpCIE2gQyae
y1/NQBZJ0rJUjgviMLeiaVMxvgxicevkQB5mMeYwYrOcd6TGsR8sFs1F453CuHvNspklhTPI8KB8
JM2ihXA1ldnBZeX+XXtW9SB9kONBOx7sdMyPQQu5W7XmhGwguQ2NZ5Fq+MQ96HzSrAHbLqkn4si6
McOywPY8S7di+BbZ2+BO2xqI6qz7kvx6aAhQ7csvDod7YK5IdRDibBIIlAQM4e53l/R4B80xEuTE
hXouR6wVYX5mHThDYppeJCRGEwacGQjgXXFyyY82aSiPTaaLDR2S5SEIu/DizXxCNsjc3VSl07ms
/owYnZE1YKAF/pY/EpOA6l7g9gNanx2GRU/XDubrY+61EU7EYuYkwDnVT8viQpth+gh+GIQHxKYx
j0PIw5CvP4zCGoBZtJgh2wmFgRsFf4NaaHBrMEuW5vmbQvf/F9lm8Y44hmsepqzvgk5abfdvhPRU
J+0xgtTliFJFVH+UmGJKJwzdpOx+YS5pkY5aw8Xthh+BTzfYeEwrO12U21G67u37ElrhwcuKkPMY
pC1CP5rZci5plUfXvE9/T45YNnhBYmpHsetS3zu43FePdd1fLIHyqeQxflK2DNGG9L+ssml3fmv9
i9Eb3sCh/hF3vVxJEtdB448Aa4tdNWrIkohm8ijtpsECFtnDydSBh/q+D7alCctTmCXe2RIw+lMy
yS8dDBrySgYPVhqxI04+o4okgVrr4AT2O38qbWeVN39Dkc4+PxNoxYy+8Y0Ov97aQ2Bt2X7dYw5h
hKlT9YVJG6owra97f8OsaMPEuwTmyQ67R73KR3WbrYafx1H9WS5d9zxgfvh+MyEdBwdfWjcsa8mV
/Qxs/whIMPLL3ykT+zxb9Hoq4Q7osGluiJ9QIDTBecaFNuPV+gwnYjmJTIErP3REh6GzxkPr9kQz
LrQ2MsYPtwnpAA1wmzCBP8syZ5sqwumHNA2gU4d30sYq94PkriRfLqmJ4TFNeqAPxdsg/zmzQVEf
LRq4wMJAWobTyUVCJQJiqgK3C54RtQQ7Zr+dt5CzjfAmT1T5mDsEjXD6ZS+RKZ54UJhR+xgzJPqB
nxJ5UD0S7ldgl9FJ0Ny+L/fhS4wB9uS1OjoGvntq8eNda8/T12FvhZpMzNZ7wW29vPvLfi5w+I+G
Usb4iXMQFt5nyHe05GssGXYjMa7N5bbPC3Or06D+7wKp65h3aXc1QxMyBYTo2YjA2izwJdbFcKtx
WeKKq/u9i3sja6X6jMb3JalIbQh8vUGA6wOSTOr15LnxIVGN2hnUeA99QGs9C+Lqj+tdEfonb4Di
55VTmf4pgx/yoFvQRdWwRGsp6DTkXRiszCQKziZVAeMKH97Uihd178GAL/6RauwDnRdmG0kEzTmq
eu5VdgeTT+7JmLxb994yIN1tvixG/h2J5FXwUSK/xbxpK8T6vBx9i4AiP/YvQOdIdNXJayIbdoRE
aOAHuFUy3FQnXRQ/I03KY1A2bzUpsUwssbPNdddscHfyGDhwcQ5ZmZATN7bXCLLOdb5OoLH/g96C
p/grc0hMuLZ+l0UGzQ6G6qxUehwiiX+Bwn9l7kBCIoVgrDRR8NDY1Iee9g481Q6FjO1eI88YJI2c
Vzm/RSuVpe4zVgJqirryX4Vj/bSRz8zBXTBhF8U2lthIHcUW8F1ChV36xwEQu0N03EIS8yri/YDM
GVpX41I37ybOpxsf7FUKp3kvmTudDSB87Ar8JsOdSObuKpl8+8ObzUthguyjzJOdpcjdy2Ob8D0V
IW8Edf0QBP5w8WeQeX2b/h5aUqLHIuGQnJd0LCLn1CyWuDJBI2JnIJoIcOb86QoOQUs2+oeuhuL5
kC/ztiQrkL+yOdX5MrzCk2H5x6ux9SAXXQvyTnY56tLHmNb0EQsvytLSVp8dmtzIS5+hRLUnmt/p
LpKT/IPgNV8r7c+brM9fvRH0KdqtbNNWd09S6cvb4A7hDTJZfghq/rw1DxYpL425ehpxUjjIxyFN
YP1yX50t8y9Hn5PCO97Iu8YrHvBnaRvv9ZAq9/B9abt42Mkw3Y86jJ8WUx0h6h1ThvoHPuHPlGni
jlinu2TUxmTZT+AYvkNYZuItgUVRPfmFvo60C7+HWLRZkJo3SNYckolKy6JvUVjlasnp26kaqs63
wyhJ+wGXB9Iy1e/JRcnfnaZ3iXFLMKT45J4XvSxJBAhWkd+0HzUyyZOxQxtx2XoYG/9vrtah6rO/
dJMRgSZF8ELOG5kPieJEj1cI4dPRaEiSsyqfpjr+K+PQug6eXz4j88HSNW2EIjb624cbeN0TSz6G
Wo/79amrAHhVPd+YwGSoFDE9Svt+CV0QTPAqg32QkKvhOHH7WZGR8OCFXwwV0uuUF/m2NUu9brOq
fRx62RxGa5k2oXGyJ7sQzyOCzI8SJt1macxySmxNURPYxbbxO6qymPyXNrVwGKOh3OWwlMSCDnBg
LAg18g7uTtEeHiNSfh9yi/xUe0GkHVfIg4t7jZ2C1rSc+OzOVX2CmlqfJlVXlIKF9yaMnD9DHjwa
HEt1m6o7Oss40IVzArjx0Lt8i4fIzfpTk1rNmfykk7CX+GDmkIut/9lg57duxK7Y6A1SNHPu/GVN
g28AfJaKrYwhngdAntd1Nv8BWkIMvLbJtLJAOOui3jt50wNhF/0lkFZ/oTGxrPzRK85TlHN4TRCs
zpF+tgbvFd+CdyPmsX8F8LJySmv5MCPnQ41nZOncjDyeJD/lnc0ZpOq5o6dL1mL9LVN2ZOqxr9Ea
AJ1YhKxlof2Dd0C8RHjx+mg8Fx0PsifG9JrWMr32+KIMTuqziUqEU9XIYtIcGxrM/9S9IZ+GYUq6
49s0/aHT+UtaU7AleQBJoO+U+sIEVV/o2fNeRRy3aIyNuDseGWc1W3AyapML4WxtHyyJYgU4mNSd
P2vs7Ogo49cUsTQW60veFMM5cX+2oyl/x3CCHjp7yW62eFIdaHR0QAVJ7MGebIOtG4Pzcu+Ta6ji
eFp7pi1jWeEHSiJ57ZwhP4Qcj+83dMPj/9n55bJp45Zjkl9cmmBknmjUT/sOUwehQwhfDP9UqK+u
1/7blKhNapBLWpLeEW/sGsOC+4FC5LUuRnnL0fs8WgHviaQLfET2gPskD7H5TiNusKoI1kVe+Pt6
duizJiEdScP2pvXt+5Uei99t1baru6ZpPftL+JHyRzEzQjRBD2ceUqXx6LaWOEeWnD74VvdM7tBe
MDre/eLfpFlgkmjrHKTE9BXElnfXf5kqpzo2FdEKfQ+AHpMs4YsEB+zR6+enNgaGtIhpesAC7M9N
+RtqG9S/yvPPXll8pg5TmWhpe06fxisf54aGiqlkf3bKYQBCPetD1s875ItYzdMFU1E7N+uRie5D
qbS7Llw/2d/fPSIjAlolvIWgYX8CfFGv1lh1H7H0njqd08X9flDuF3RibAUokA/UMI9q0vovhnD0
s40u3xwS5Dapl/6OmEjuKmfR0JHD36VA0D6mffgZGk0GhWWpg2xhK4RBdvGLShAvnjfEt5Fejt2N
1f+eiZYabDoR28MZkOT04bpEv3eMk5OvuB/nS4se5wFBjHe0+QtD2BLI6Euoxs6KOQJoriQIkwOa
9+IcAuco5Ey9mHE2Hj6kYAzIMAkg1v0rrLiYqcu1YDXnBoLXgfNG3bCkWU9jDUcFFsQFixwVLpAi
KsQAN2slzXnKquZEe2NTVsJ978rmNSRs8jmYsuDMEDpG8kNGS0CrFYAGFaxj8+kLkQavxAu1jFaX
m+3P/qvEuKUArIFVYzTGB/guBs9+H2JqQ0C4SaT9P1WjcFDjMrksRXSYwQghQgn1uzsxkOmSApRh
fVcqGxUfCaNCdxn+oaQjXx4V0iYhb+Sgc9xkvqzoWDgg1h3OitwRZEf4cNWVE5LthvgYrG9jjxT7
ZRlumsDlFhv9Fm/XZxdxQO6G4uxOXfxk7KS7ZSRFVFIBE0iSX06ZIqNPZyC3vfdeeiPVPuAh3Hgz
UoE2j852JRLKhNQCyyHvedRp+hqR6Ocl/HNS3N77een5pXH4sJz+HcWxfUppz7xmSoFGHprHmhX4
k1iT6AKLy34tCM5jSzQTYCNeCkxUq4aUoG0GZjJ1MvvsW72zaZJ03rJ8Pmb3vuz3pfDiXZC5eJJm
gFjJ3JYeqatZui64G3bh4pFSZZqvgo7Z1gOdT1DCncXnQshWxmx97becVO4956iFSBXCQwgSPdxG
8BonBnAUyHYY7kQ+6k0cRrs29+fn0Ul3qGY8krFK9WMZBmZws1jFA7ZdlQ3jNs0xx8B9DG+JbeP0
nGhI5V6UkEsjt8QQ4HNZdPk8SsLOlAWFvOhoQjHYWScD6Q8dNUoMwNMpcn1qPcqPUdF4YQA731p6
og+OmF8JlHZeqG7WPqXoMnrgypu53krFVB8WVf5sirA7tSz87rgQ7JBblzIjMWjync+yld1JjTPN
ovHr+0Vkxg/M9LsFU9Px+wL9BPGYsc2B0dRZh1nxw0u991gB1AE3XVu6fyJscHqf5nUN+PgtLtMW
GGfqcrs1aNYDzxl2OenGD2wZTHAtKzoUc5vtYmoYXQXlezIC1HFqDEAjNcJ5DKzPiuDpTLsZsMPl
Ok/tl++mLjp2/58GjX/ipIQbcUnid5d4p9nitrGmPttP99R5HEnN1hcIh5E7CUZHznTAEFg/dr1Z
9saDP2Gmxn/hLBSs2oEw3ki/RaEunu3Fbl6WBjtM1S9mo9rQvNjKgyppa8nYDfMMBPmTey+uM4ej
DIArvuLXkyTETHSXIrQBeKcRJxlUOSQKoaapGshnFeTtdU4G3AWGP6+1e48ZAygz42zZdV2M+3hu
iD9BmE0jBSxixxtPIYNkQTYdQ0ndHsh9YHCA84QjhcYiraI18Exz7LNMYO4hEqABjLzDWo4+osPx
Wu4og5sDZKXi2pZFcXHN15Av5Sno5ZfxgvTFvxcMTYCPMeoddfBHFa3Kmh6iCZPg8H3xO1WsAOSA
57n/H0PMzQiidJwg805s/arU6LOTMlqx8XwaMZttNxUc8YrIP/TJ8JKk6oOeIqnsd1s6R0WfyMFU
X3otnbMl/2tjFzA6rKBwz7HbWU8OzGruBsDGJbO2OyoXjpGHn4cyo37KAHYyFlp+WZXiHCS94Fq5
fnZKlsVZGQb1EBCAKyW9Zz8jp9O0VchGl/1fuvbEDo011nZVw9ivqn3fNytUW/lZWDLHojHf3FYs
6763g50F2PxHb5/jdsyocNwET1lU7OyK8ihHwnNj6r+cTGmf3TRL8BkgGW5j0d/SsNx9T6AHaIoH
IemYG/niloO9bciNPy2ci09WQmawcBCIelqzAnbYy9VMGdRk2HuU81paQv6MAnmM25D7uu5XVGfm
R9kjoqp4KhtujEPndGWxo6jtHhdCXA6BnKO1PVbEkYRjQp+/oc61plNAAxKmVVYe6qFumS0AKJhE
3W17QmAfW3rp105xzrMUrY22FzdUoN9ur3g3KP9Nfg+SI0M7eTbhgffob6eTnTuREp/Y9a73/U8v
b8edo5Gw8iSwbNpzDfezGtjEtb4E8XAmyQ2z/yxfvreOkLP3nVa5EpylDm7l0O4z5PKCHIh2+RQD
i6IFC1FPYKfv+v33q7hxPnKWenjbHp04k6jP/76ag1cxNc4tCtEqzh3R0Usi4+dwJEQD8iaLPX6E
Xnn8bd10YCpTrZjYVDfWbNJcZubebltt+/uMKq1Oo5AlUjU+qz6LB0L6+lPP3PxdCDc9Reoe7yYZ
PZrSZZovkRd6HZO+iMhNpVS7bl0FsocOPq2o+lfTz+MBA7O+EXj43d50pa9Paecx8db+exy570q4
PoEdaIAM7+tSneQYBRf4+/a1oj6+1qB9jwU+EZnzJPZdZR8J7PUfG2UX74VvsM7lWfwDix5KyWym
Gl7aLeoIHB/8MzdRsCxXiLLVQz6I52r0nFthmvgtr5+pifx1XRPCmLt5dqGk77btCAfp+6XGILfr
APNtxbyIF5anf1OFSC8S6Z1N5lnrsM+HHzGf1hwXyy+z4Kql8qou4H09wAZtCQ9WQOhWCUdKEvtu
MbvDKjNOemmT7tr05BCNOcFyMuhuUs7T1umIU1XagfI1OdCCk9g9fV98p/JOmZ0022o2P4GExrup
BrIRcGLaDpPIP/ykRRyc0Qj8fmkmtYuA+ufW8NJlqvwd2gIal42xPZHwjO/leGaW7musKwqtRu2H
e9gCyMYfDN/x/xldnUNkCiQUz0+d8uYnj0ZsHVC4R1F7mQqkGAXpPNsCyRIxvw3ES7kAwb9fsrK0
13FjdWg9lvjc1ecgZ8w7JhCLQEid/7vUeJ90k/PAdtLcItozhU0Gu06H8RITseQJOW7D2e03zuyb
dWeE8zwXWNRiyVlRVxHAS/KLv+wEmtAS9VfhxL+DqpzOOXqPldAEpkPJevWUPMV2Z67fr/qayLrB
yj3gDuF8WJzgQXYOjP7AcxHioXPbeMscHL4vRdJ9NsmYHoYxQ/DmzMs2kSl6Vr9t0eCUkG36bpq2
OnCyZw/n5HPcLcfRrY9yLN+6inAWzlPpdciYvFn44jcuU8zDaHNE0LYNJQPfu2nr+aUCWPqyMBzF
osXJCRlD+MJkz91lHbyNJql3eRq6J7E4w4u7oC7wquDv0g1iN2SWxXS5YOVS5JDXTVe8W1CokRKa
/hdTpr3u4NNVWMyLew2m4Omev7/6vuh7QA0nlTd4HNGmAmxiA3/j+yVst1BprYSeR5XobZenyd9e
qRe3p8QIBSyOOL5P73JCtSqEI3kW3KNGefX960Us7ZWG6vuYoW96Tjlj7iwIuHihqjOgR0b4VmU/
T7NkEND79WshsztA0+u3VQV6KpJyfI55V7LSESdAiOMzLi2eZ/ImTWXtmYSxwwC2l0P9V8pyhV2V
HMS5DaEHDIj0AL4+qQCr2hLSCFg6ht/9eEmTbtwOLoZJQJnJVWdI+9p2GdC8h6eRj/DsBFC42w6f
3rzM1qlCd7mpA6Jhk7iuzQOEnnjDUOwPEbDDgxWH6a4QhTnS0mem0lnEN/v5tOllNz6gL+lP3v3S
Jo69difkk3HjkXmis32gSdQYLXpboilJcF9c3bAyeMCpvcLfkDhkLgXoTnQI9dUdWem8hi7KmE6f
TRcOh+87i/n8vkz5geeUx6wKXDgy319yXCOf18ZJvoFfze1dZ58BN+tuLlV8LqXlbCvNZ/z9XWiW
91v/xRy1B6i0EzSTHl3o7Lvv1wtk1NPoMWkfbYt1z6vnd9V5pPkI/5AMMyOtuVNnn5guWDqIoQ3V
QVnhNKxDsqNaqNoYQDD4EdMRkgkBzpThP8b39YC25qH2h+eIHREx8KMFr5o8ajGrvarSZzWV1wTD
RZgwme14bkmEh8SzNbPY2otaq0VeFG4GPcv10Hy0E42EE2P522Rbv0rUFXmJK7ga/JNoPxUDGfyj
zLO6PRIOvHuHYADZjlYFU6rGhzyvSTL8RJtzICliKNIrqVCrfv7yaPBWtb8vPIsUHSAh65Fkn5bD
PiJurPxrpQ51H126pYe3VvC5d3/5J8Ix9C5hTGzdPu0+tfhyO+fGCJAFJ10L+peEER8j/cOrFAYn
eiaAHOLUrCSM5Gw89KQKqOlXfCZbQ9XkbQtWm6LlmI4+i6ZwE7/7qGmZRM68E6lYm+RFbyU12sLx
w8x4lZGRZMB37vbZYZEvrfkF3ewBgwZtgRB2S79th98+yAi5z0S5DSFc6zLZ5PDxYnD5dpSuLCe6
hX9GeFtqoUv2tmRvtviBe4FAo4OI9rENnKW0tsjkHrPxiTO77JdD6P2ufpazh7z/3JcV7kairuZD
2MGc705R0D22fPxs0+smb3/bzclGC4Dj0elX0utWMEJXUf2yONCcLc6qiFRdxtWdX58TC/wM2Oxu
tKhYSZymapiC/iDvaDpsxxMascWGfwYYJypoAfeo3mwiofBl7xZhNmwcjxnLfwdy0M+cRyVA7BAe
nlaEWH/EwmEShHqz5RB/JHh72/FPd3XyuKTZvojAM5EK3ZRYyQl3weFDaKpPa7Z+zUiT12WVcEiJ
yQ68hqI9L/SZoT2V8PcgKuYpnU9C7fD/71EwWVHwxaSa4IZq5Q5EltEX+2kP4dosHseQGDwT7bmc
2FvOKXCo/VOVuX+TGHA3xjwB9JKn1HJ3QU9B6A/hm0OC4VyrW2k565CgijTmCSO3XKm/iocFKdSF
ztvGyRyOZYBMfQeE+b6ff80Z0sUouS5Vcham/QnHf6uy5G22mbRATlu6bYFDhYC52Fe7ssjFI8mt
tOTbvepRnGcE4PCO6jn/EbCnkX+DSuyVyJdj0bvPDfgw9D0/q4GNRYO9gY984dNYL86vdAQ6jMl2
kneWVn9Bq7PKgM+EHZHKWavW/rQJeGZ7ZV3YH/QGTqcAsrSv75ztGZEqsoCRYHhTqQ1SFtiVfvEU
DvEhlbizYtpx0BQ6G5PQnB5qUmOiOFvnIQc02GlEH75MAc5oWMUlep08Vg+KBp1KziaFZIC2LUgV
YtL80EKWGwYciZEmQq2C3MWKhUj8gDtiazOAoOO5vCfM0hmvHMuKCFoq8H+ZTkCyRe5XVZNDGU/n
LEtOUN8PbRrtJJnoyl+ePNTkkhz5rGeJrCLIcba3q8t0r9lgvHHHVO+Az2QDpBIB1kwIhY85EE5N
UIMYsw78ZwU/6+KV+I9tZZybWFEdYF0H/AAcsgVDCejkn25jZFf+bSolEjoiXeBmGdc/ozEkmlD0
hIPt4AGv4bxj4pjoN3XtJvHloXDL13pB8pEiG+XRQi9MDDMuUQPRIuG7Uo99ZGAFeuz9AaFKs2M9
LAs3V+ExgqHB2eKfXOziJS7E55Ak2wyal22RuwJp2Z3ln8K2VuH0Y/J/6qb6NS7EFJc8lg5+crQD
/5J4ho4AEsqyjjyCV0acj1n9l2YRqjSxjcBPxNnHvFiwCO9RC43+rdwvBU7PgTs49PU1y0KLQgvT
eww00Em+6G48Ji60DOVD/VGEfA6gX1ddTyw9PI4TjNSU2zarNiKi9T1EK+k0a7Igf0U0aXfD0pxG
pBISGFmhHbq8DF9aNDiG9PrQaddpWp1djTrHCtcybu4RW+uxdVauU/4aWYHQfm/bJH0cXPy1nrVJ
6eKwFithPgmP3vKorLw6P1my2UWMqa16uSXanERevTXVcCuR2vH4nzLh39zUXjWO3liTWC0VPOZR
Xkpp/y08CYPyJRmoneOUdo0DuE89+nF0VMO8613nXSkiHEl/mSeCGc+hCf+NdrSVE+NTsuenwN+K
Afs/PteHXjNVUtOdhC9uHg+REfV+0dW/hp8YuT85lclLUo7/6slbswrh3e3zX7iV9QqjDm3Fyjm4
CZFmAuFqmhEC3Kxi1/AQk6DlxfuGFiBWfJJRSbxvO6bR1o9eFqyKjAd6gpWyHFReMxzmv0kJjWz6
ZZ7yuHgPsuweIbcVItsKtzvEdUklSgOgVNFDCYSbThsOerRbUu9Nnf32UhfubAuX9FICvg1TkNdh
8QpXZEWi+L5SRD3Y1gniOGNpMnUSFW90w/rkquDA4vskowKjDJJ5R5EXOvzlLHiYyY2prfB9sJuf
aAWVZm4Rb+zY+qeIr6zrZu3LZOPPwVNHWLi/TLvCnTa256/ntL60oUUXI7QPEWGY1fzHJ1PUi//N
LsaoodhmZXRWWbfNOn8zSnMN0uilzvVGo5fsfPr8cUkY1rOAqxGj7n0ohhLlAmTpEkaWkW/2jIlb
X8qApkeJLfeOgCGp3MFAQhzqA47u58lKkPZNa1iTFLF9OTAQmF/GRfwYPS/E2+NdTeam/D7BHvh1
87LaQ1nnDFQ7085hxrMV7THp6wDyDgVtyaRtJZJLSoeytRZ+XKIToxmC5LjVivFGLh88lSHDQXpb
/+rQQ9JJW/t4DbBYgcvZ1D54xbgxG3+0974f3w91wMWZzSe5fHSKXwGn955MnbqGGeG8ZS64d0yn
/yPsPJYjZ9Is+0QwgwMOtQ0tGYKaGxhFElorB56+D1hmMz296FkUi8zknxQBwD9x77l1kK+rzHkN
qT9z7qCaE6XsXnKD0obM3Zr0v6AC0mPpmwZSxMy+76P+YufBXaGg6Zxil2jODcEwIukIJW+zsUg2
rZkLGzCKtCT/aC0P+bMW/9ZkQ7ngk4YSr1RyBrEOz4mJVgggq7+nbnRvnO5IsC8h3hx4eOuRWIX4
Ifs2ItgreJQSXQvnede0EhuO+y+NKUMEU7JF5sGQMdBsyFj/VU75HADLWHd1Oe4b5CqrqR4+h55X
eWL/xX7NQVfW4bK4R25+GDuCTknKCkIqJLKCUnKgy8WoWSud5QICQpMiNGQljfdiwXIxPDtOccym
6iHzq58EG8DSVsUl0aJbqQoSFFLzJUCN0M3snspAbjXODClIlKDggyWxVwc58A7Knp9CFo8Zqu3F
wEYvUNreDRXkjAqWMvwyRlJ8IyN0rCFi7S2dZnZ0/9q1+wCl4xftVYF9FOhFqlKeXuPS142jaBEx
FPpb5wXPfp2/6cp9TAviGXqEW1wvCoLkosWOv1IjMq2C1KcUIt1EMCee7PzkIltcFmVF1KXFnB7A
VFAnP2jJg+VLw/hr1nz9CDtxlio6eFRCq0jg1BkBnUXZyPy3NqOlbpGrUHU0niFRq9y11pgS4+Vq
LPQarDups80xGs1MEcaZZAkjkZYzhROvUlavZ3qMUZgDnq2Cf6fmT+v6y8nQuGthsjII617pZHho
RCisLQ/4rt3+kh5LyVRTAEkVxAdWcYpoiVL4FprknkJ3qN/s9NnpNVRSI6rujPNoCEuAfINuLjWI
L9bovnpBAuqmJKxE1KexFPEqMs1m2VJ9IeFIePT47OHA4ZjxqEDzsUJZV7qx9XJimZir2kRIKI5K
X63MNHmZV8ngfcWKjfC7Ygq+RRz/lvLFyvl7MILpag10ytYQ/4vCYLZi9N02OrFQ1xZNHn/kjF9g
dO6VQ6U7TtanPtZ7U68vf4u4CJFdOVkCMTI7/OiDEBWgVpVFBzGIl7Ee4fRAl4vsiErDjsOVGlZ1
H3FL5hYZTFr7VaDN9+WPrYh6iZ4TP7j8/RdsjNOF0o4yyADEZp9dMNyrcTwVINzAdvPKBiC+hTZL
HSCQcVW4b5pfbxq2Z0TE8QjUrd+yS955zM25gXuEGzNbyzrieIEwWfXb2hxAAQUjM1vx5GD24a9B
EhpCPpNai4TMSE0wV5LSDShoUSgCIVKmhQztlnoivnMjeJrndQtbCLmJWNZ2bf1DGlG5UAjA9ymK
qcgyj64Yb0b+pKsWTFdUrZvC/dZ9et3UuxqEDqWAXxekedAgMGDr2+zgdFh3cMsTl8Fa1EZjMOh9
C9zKuYw9Vve+u1c91LXBs8Bqdh07VnKLsUJGNTd2ybykYs7bxtleFj6lwfiq5QNhlspQbFrDs+UX
cyVCdhyZRZRWwHX0/F8/+iAcM/Vb2F+lIUogyla3qs32x4HexuytZP3RJPEzbHx+XrP8SBA7oxRA
1KubGiKykFPAMUHAO8xl24e4QJPgaVlwSC+OzVKzS2PutLhcJ8EhKmYgUIA7MJUAzAPEWXqfPBRm
fmP5VC0iU34A+V+osrGXvWKxaGnSWqKZ74klgFHrLImImOCZUuuZw5xS8k9PywEWE4OHAlfwosJ7
x/oEd/14KDKrIv3CeHJNbVhqolFLjeiPUUAygiXgsD9YEemA1QPs/pzxxtSFRtziWM9NcxEb1Wvp
UbyZPjHlmIu2fjp+wlF7Zm+Oe6j/pg5Ry+mrZhdM1wOaD1/9l67/00OCQdGpEHCrQTXWK5c47HDk
G8N6U0la9ar4dHP7pcW7DLuj35kjlQWyz3ghJ/PSSdRa2ZNTN+v0Bkd4hUmfR4wIMx6MTwUBZX3U
vXjy1jecmHb2lpD+A6KbeAzPiimniIEZyGqKBzI9WE9fHQ1Q9jBnx03xa9WKgxYxZ2eujGec9Xzt
6Ke2MsDvB+alnP8HM3BpqMxawOo7dSEbYT3/JOeXJtkMm7UX80weE+QeNoMZqCLXzrdm/9RFMNAl
E5qzRCY3XMthODwMrkOkZnqcFAJXRACapT4U3srB685t6B58vdpbLqoCR16tNoCGnu4iLX/19DnJ
xhn2QuH4AEgQD59GixemL2bP9jnsZnOJDf2NlPLVJFxvniyA9sRsa1XdR5RF59xgGVL3Hzwlh3XW
Jfd8BmDaEpGSRwvb+++h5xgMyDDxto7FtQuKrgzdnV3Ja5KP3OCafKt59rXj9+Bq71Y3gmG8lZl2
ViXujth+DDPtK0FTplnPvcEAwhTfPiaBwQaO77OOJzw2U4qJZ1Wzma3xN1BDmOo5EvpT7E4nw5/u
+KlOIcbEhdK5RtyYl7qc2l3jmatSR1GsxTSqeSl3g6P4iNu94VBXtN0DnJEBD1E3ljqnMVN1O5J3
XC1fSWrdE1iPS+z40LvrdJ+nkihgFIsE1nxDz0Q7NcHmK1X7YhcNMbEFgiK7eBPF9NqH5zaz7xlV
Ir4LzeRacQjmm3+iKjfx6EfBjxRkVBHqjY1ssLcAgbAsCe1RpCyQAcQwMm3eaHtQlZkmLL6OdFQ/
3bcFuDwgNqyV6gc9g7DYdG/z/1PhvmhVx0yJ6ZllP9pesek68YJda+1b4Zcy+w8yBZHVmcnG0dCQ
DJD7jRhwaTGcvCz91Tj366zgkQcGV+W0GH8/Awnui7xobwFiShC7hoRR1nNGQaeDJlDkjwGxLbLt
L+6gn8lK3RM8QueRfdUUDLoyr76B9rVt13VIpZII6MpZ4U4LNPMrs+LsZEhWRMOTlhXfJq8s3nrL
9ydmWBjKObQeZdReTFKWFjCMqEcAjdJwgXrVc/YDhVxaBg2Oqe/c6ha1EAjNTP/HAuLg1flOQ3rj
BvHdjqpv6g3GSNPvfJM3FF6p/mbWFEgj6cy43Oiu0q+hDyCwiW+yUIljaondSDr6RIQCVbNVtFwU
TsMaCg0D66y9lFxvUZV/iY6Sy09vcGI2XcswS0ynwveYZBTHon6LJlD0GKDQ2cThUyW5CBv5PX+P
JFL8eJH/mfvxHqLQt2OY2J9oRpRREy+VEUWbTjM5v1sJCHZdFpA7UoaIX6ldeRAnP64DLR0mBC+X
9NVbI23CGYcHXLd7Ejrh13U+pRVJqb1JCi1DLxTdh2kC6BHMYznZiEWZm0RgBMybEl74EARzF8iP
RrZLkyTkRW90FkMs72zNl7RDvFRXGyjEk7NyXdbMhGJkbb7NNUwI5gAJt7UsejfropIaOCqZR7Zh
vBmK3RkMMaIezE2jlaxOpAmOkb9CvcAgMO/eTCf9VRamB4E/eNnW/QqT97hBTqWW1HrHHvEsO7qT
YUM6jX38vKZ1M0Nmx70+2OgZeH1Sg+ip3m4vKTP2HndN2aF903IIJ5XPb74kpxMMKtgUNcNSSvfk
9+ByEqIFRDlgcyBsuiCGIXV0b+GRe7fIB1BZdYcO0SjpXdSoAemm5VCD/1UTvLNmFgCNPCeyVgKj
tjJrTXQZ2oZqIqoLn8tS0mMvRVA3WNGdYJ8A5Ry8tVd6w8YsjrnVgOgwzrDzrjB7P42g95cpKr5V
8IGLXC58SRaINvNBB3QPg4lfMyMNKaJEcZ30K8i0W9HxKMqZMiNpy8pWMra+OASZkGkg82UNaJyg
TWBn0UPmxtdhzrKJLdJ6U/mUpK6+7aLB3TT6NKM1aK9G1T93jjQWQyGqtcOK+UjS+aKxNHtfFJl/
6DLdJZCxfwin0tqGFYeJI2APVNLflMz7ll62x9pAg5TqDP1ZByI/bKOthZBYJ3jt2FQfYzI7E3rq
A6/kK2mZtldNdAxURxQYYYqMTj6mQv/qPdlzkvA5YtyBSzHWVUtRJ0Pn5gp43joM9mUSi2MpFdAG
ghrZRaEuZ9ipDBvoqx38i1mwLkhuPcZzAqbugdr2WGabbDk8Pjexm08fhumiQmhLiZX5zj/hvrHi
55t7gQ+jLXW9j5ZaJrcZgY94K4kMcGT2YTf+CzpcLLzBtIXTnG/HdJhHCS4qt5LQ4Ca8mB76g66l
sypdNBNs78o7kytj3TXjvxZUKG6U+QvMfGwdlnVJulsqqpNVaXOkTfyL1u1Q5fkuSipi6PBsLHKb
c7dR61HBqe0AhSyMMvrVM3waVf5sjtaBapteXFYFGSMPcJm1bauNh6bQEW4l40sAdWWhkkPfUfjk
IU2X1pR3dKXI2nCZVVyIIIaG5xonFCdET9kyAxaoq/E22kTwJPvAoPHSLKi2ilY0x5NDfPYyZJWK
OJySKs/1dVfgOupzf+dJAxV++jog2Mc7Il5t9scSvgEBK9rKhP+4KGAHsB5E5SIVXYrshoXh0xTB
y7fwAjiKRPTSPzEVOgt02uXkBMsr+FgSOrPks/XHg6GHR5tIvkxnn282twJPm2+6p2q2/vDFBfHp
ku3vwupmuavdhhwnDJVA8W9sTkSTbB+UigcSSLX+EvYNEYAJ7D8UaKxJDmpwarRg2HrChLxxYb9h
q/9yo/aX8vDdi+Iv/ARkpAwQUVhbRKzH+hE+Zk4+Jj/b0g/SQ9ch9sunEnM9ozadEBfipAlC6KDa
WJg+B+QfkAGuFapT8j2Xs+Bs9fe3kRDfDNWgDbsPQcsGrA5YsGc1PwTM3ZUNW2sioN4OojncmeDQ
+XDKnYDHknhGO/qlF9DmycLZ23X86QY62OD+PU3rnajIkCN1Q9fqJwRlW0md2KvmXJlwg5PpNU66
V1kTn0X3iJeV3px2Gx2zeiQZB1uDigHCxYeMISK3wfDhBOHWxzVgSIZK3YDttgjlwmVLv+yzEIcR
PqMFbYMXYNa1H7M8shfWnPIwzRE9uJMLbhXwso8G8FoG78CJXAvesBquTbMFNDnx6em+6BPCXLNn
aSBO1OZf4GCiaOf8hVEAMDWJPtNJsAVG04nTMr6RRntrW+PFl9POtarrJEqNoKhTmehcwAZ5iAyK
aAKIehr4J4Xevoz2t9F3HlFMzlNThghyUvYt0tOgVJhHn3vOBy7oM1Ptmu7U59GlJMkEnel4btVK
b9JHyH0hP1p6b4buULX+kWERyoUXLwkpD/DaWJHzYg0f5RRdTLs4arJ6AhN7MoD2MtzbaAPBQGKA
3uQ4/ac0uw/YPvR+MaOYWvPIUmdapLlzglXcXhtdsSifoxsIA523aVrlXqkiuMfbEB9vugr76jJJ
Yg2CWH+p0dF6liDAIiQwxKM6jnyKWHWeqH0X2odMKfQKvCWMyBdpqJD2c2fbJZmqrvLfYxdgobiZ
AwGD+Nhy6tYMgu57LpnFxxEUrKDnbiMG3pkv7nnFRl6khT6W3R7Tuca/xwWP6VydKlgZBxKDblh1
fkVVnlt3/AZHg8/beYob1nOsc1DHdubOCdFZy3HmpefOJ4StZ4I2eRzOr6YlTLgKVfICsI2dCg8A
gO20PEU94OJxyifc2R8deZD7MkKJ40PpAyw3rWN/DRnVXWPwJH4sc3dNGZ8tSvANOUNbYuKPhslE
aWrpkTJUqtUp5faPQVQtgOCpFTgKZiAbN/AflKYdBidh9uyIt7rAA22wmgw/kqa5UAYnCwRlXMyR
ezAGVnic3ByN9tawsmc7Rhc4xFegMiuEEdfXPCeEXooSb1zpoZ1w6MMCHIpe278luqzXhEiD/K8r
gl3H6QPF81OWZw2LfOM7c1khgkTlVRf8YoaCosK1t30JrGkgn7Dwa/IGJbo2XHvHHEsI6l1tz31H
bDORMXYQt0CAxzkGj/kwbHeb6GNsqmvJ2Et4+c7DclSYOtKA8bNyGdLakP372ULbmuXVjKZVlZCB
HIbGc0zY5IJfyhvDqk9u2K2myA/A69sztNoXplMRLdG/djNnWIU1zgBCS1DZHIPBrdkHItJve5Ys
IibvJWGciGV9MSYmPu7ceJ9897WSJztkIy2IHl5mlfbodilGu5jyoTw043h1yzRceB5ovj68Ydib
J8j+01RvvEn8WuWA48LiVcumcltrNXl/7quRX4KGS2gomD7VOvcGSpdD0bvn1HEXWU+AIZVgvMgq
HhEa6XAQ7Vj6mulZS6PNWMDzhpRE79rcnFEcA4tjiEwsBO8L3XS2g/ucBmQHlS6yirbUPw0ETVFC
9rwTDL9V56zcGaMU6MOza3TnYWiWDulMdN8BUWqODmrePvFUZexVm/3CdvG41KJ6w3lC3W/0tz6z
l8AVi3XpB6+qS++eER0RYx2nmKor7JKFMHL8rlC5lg7XDJJRhozBeSwBYdcxI5TMSL/73sQGjQeA
1bYdoMUEBmC046Mz2c7SI5anDG8DeHL2IS8VXi8ysnqu6zkMFzEEPt/2A3bNhzauK+TPC7xU9lDz
G6h5MLaOvohHB733SywI/rC9E1X4CT79bmpDIrtS/CwpYClDY1KOv8g/gMzlxPapK/7+GZG+jol4
wpVAzW4XEMyN346dxTIcsw9mG4CYhoexNontLfHYREP14rvmEVWenePSNZTgt5CJOyEaiF4ZeAzJ
ET4czDiG2VSc7SlkILiIZAA/MTo41njERx4t+wRTQSo05HkxVJ/gNSyI3O6zw5AO+J2qVxaCl7HW
vtC80ZWgSvJee5zpoefdkVl9Do3zXaInmjz5E7xHBs20NjJ3q3Tcp6YBMU9t7T55E2hPwTFyHTgG
GGHVfEUc8AjGo6OdDu4anbi/hNdk7DKtiKmkkK0Eqzh+TSquzMjwngK7pKRqt1bD+VoarJ6E7H76
3H2pbAD7XWTo1JL2Ju3RgybYM7qm+fJY02udXDWyunW9+sdC5KwDiAHks9NEyYrDLFlOVzvLUPc4
qXNOGpoAOTpHvaKA7MAN42VTdxZqGl0YLjE0OxUCl9RKSOou3nOqf+VVnK0jbnBtm4c4VVybIAPG
uhwyWrlNFR1zyBxJtu65SUl+9JiSAC5M14XookPNMnugo9rpQfloV6lJXZ6SrmfDpxoiTmt3JIeu
N5pFpTMeRGC44nu/53mBUrAu72ZaPPiBzxoZ0E7cO2RAkKPDGLYhq4DAUv+LOF5jGZcAkQGThhTB
xblMPOAUgTULW+yHIuGpwlVcUoTleEzHOiSG+GR55YcqByyFOtX6JIo981H2tS40XI/NcNbUBilG
PFSTNvixO/TZPmw+AomuXWXTbwZoC/Hes5a2SP1RDWV8mtx1zQW4UZmzVZ68qzvXGA8Lgw6G+y5a
NkQQ9z1HbJFwMBkkdlD3EBtTlM5X5chzZFsPdcWPGWh2tTV6/Rvj9PyU6ROqSQgkwHZz0g/anoki
YDMKRCEPehS9WGAf2Sob/Jgp15uGHpvQDPInS2+X6cM/nvwQNYKbEB6ooYydBe1iMKXJIdDYaQdM
vHDRxBPN1zBx8wMgQgPciTNbmR0PiQLjB8HebK/R2ZSUwn51UXmjbezAyRYzc3CjN3ZzbmEHLzqk
VBsRd9sicoOVajuSfhQEs4Akq8x7ayNBJgWXbmR5a2EVLcxAgqVr4HEplsF9Yy6zOkYGIsKnyJNg
6XN9lVv81n1NR4WTVCitXeExKlckwhsTcZwM0bwc9gLFlgbBw2GeyNQL1U/9lNLxHzlcNqGVPmoQ
kLdCn207U6fdGsuHXScipk1YtWT5ZDLQOkaVjuk7N9J1UjW44GJ72HUO10LkFDVdn/xK+qFfu6Ys
aQaTcC1DVtO6H59Y/BXucKOA99ZmYP3U+ZSv8z7AHxKKuxHKcdc23AYYU6Aadx1yeFmisEsn+hs3
gChXX3JRsh0emC74FHes5g6lm2kPHO7ku3ojzLS5t/PHi8xZL8csdQ7UA+XaasELG3MsSRY99ZIB
BjJ4awXIRqzIrHEWmehZrQpQZYa2p7RaKCg8C6dpcyJLGGez0yr2fSgR/pGSo/fjRC7Qu0JqfkgE
wF/q7WVMsOza96bpiP6aKUZCwMXkmZ+hSei2Jcf3KCU6mLmTWof6iLVlLI62tmpFHW7ztOMSDix/
DaKPwIouTAnLpJeOzCTYoojvTsoFUYE00Y/XbQlDCaAHfUSLsYcFbX21M7JsSmGYW6Jv873WQHyt
WBY+u9W06R3jQZvS7Jcn0waujvyMFTHIAfHMZz9PvqOaIA0j5LMNo2CgbSh2PV5g/udD5D5EHhPE
jvq4O2dCS+5pdZVBPb4Flfvmme/kHVVASE//IZom1Rt+fQ2f75MUOlpxTuNTX4XZHu4rI+WkcNel
00bHOecZyUEEDdsvqhfDyW5B2Itlzb+1FGWlXf7eoKNP92ECfQz77QJ5uP3M6qhcw8eqz6y/GdJV
FpdCMR1yeL2nfpLW1cCHDGwqedPj6UNrJvvkxClywlSoJY5f8/T3ZoqdGKlsscl9+Tg26dKBvoLO
rJpem4k+ccid/Elj3GBXbvfpXRFq19/NXDBafovt151GwFAJmK7B/zc44uLjm7h1g7cHrTs+1D7Y
q7x5oyBDoN/bxjPZZ/7u78PENKot6F6eh90k97rgkDFMAO1U6q2zia2m2o12KhiPWmd9TKo9+UHq
3PtkGuVtV57ycQDPJr09qiF0q9hb3tvk6MF0dOa2gF01WVVSd0+FC/7T4ThgZEgVPgiTVF2YOgur
Mvsj2mOydKf8valA1wAk6R7EJG+etLRzQNIL0kCVnEUzzDDGQLBzcPWzV/jgEUz/LfShoCRJqq/K
uC9XhEcj3A3d4Kn01WM1NfkniXEMc1xMSUZdTA86NOoDU1PioKbQPeKWQPAaS0pFjB2fpuZcJfm8
t7ScnoRtQy3oOK3xMAgOrlrFawsy56YwkN0oLURqp2CHFAZjiI4APmbfzgZRVXGJvbjfehoRO+gu
Ukq9zLt0M7+QlQn21QJlk9c63haE2L2QLVEu2JMwYalqldQmOjPk62ucAwULcZVA+A/kd6cV2YNp
+OnD8H/eC7LG21N0/OfPTXKk9rnNI9IpVHpMMyzdpp42rwMzzYRsvx+P7XDfLpEVuMcEJAwh3lS+
rll3u8lGXgIGN70XiB/WQ9XC5vanCPhGKLee3W1Hu2ZYCJaGyCq1p/XhbmQwwMmPiG3mjQ7AdJ4J
sc90xZo8C41X10dQGrG9pvuMCKbJ2iumlXLPXa8jhnmq/La4yqZk4DRzgoP4SQWOw1eKgBsX/DCl
V9z0GtiotBRa06Lkcxp0ESBp1xpd1DlrmdJ6ilmrJMfzgAvpkM42KRU9xEnD3xchsPiOFGdfkezq
NPSUAwiZQIsPMQfN0fI+q1AB6G6t6MlnSiiRoLCtGvKV300IjNWrJQqe6bbyNx60JeZFIr9AAF+H
td5tlJ46ZzzA0dIUEz63JIPtCgOiYgDEu4lt/wuD9IgDcdw5Zja8kJ3mIYmQI8jjaXixLO0dNCyM
u7GPCGVrasKD7OZ5LAhpEnb76g1CW1eImrdu4hMFOxD2K5Ez6kouTau2FmTtbKxEejhMDG9XeubN
mu0uRlrk26Cn+2i8flzWLCOwJIwwMoZgHfNHx74BcRiTJn+Ne208OT5bHOGPK3ZCwcGoWK8Pabtv
TTKM/l6eRH1npgqvRpRdm8JvCCDViDcIbP2R4GFnpdVJcQ2Hc+AgSQOBVuH7gOc0UpTu2NwH02mU
Zb4dNAOpuHrxMD49ktJE4hne5J2STFIcLVErBviYBgf/0iiSvn3SbNHfuaAbhrRZd4GF7qrTsptR
D0eF4pl2JGcn6DtnyXGkoucAftx9RKsEVtn4pC7SnkXE9+eIeh/rurZVMnV5eWhn/PGjKldgMgli
mu2cfwZQ3eYys1z32ISzN7M0HkkQQ3/bNDsAT3hHO9veKob0e9NDeYh2TIz+gO8XvZEHRHo3BtOz
h+d8q9vKOTI36Dd1Qv1dYstIXdNbWuROTLKJzrbM3/w+MR+tMcFipuF09T0jO1VumZ8UOaxluLZ6
ALztxXimLWzS02SbahtovXfIXenhQs9bSAyDulp+iafCtmH10SIjilzVfsOzZW5jawRZtwHzBvKP
MWdDla+MoEJAihQoVJxrlmesLZ1Rg8+WGknNWDwklfGIvj7Z/pmeyhy1jvSYWc1+3751mksIiqsw
DIZpmJlCc6y3PcEYGG3F7CplldlODkp8ySVQpIQ6eEG5tfAzs1W1rzPZc2OLnl9uywzA85hBaWYY
c/SUB8OerBNcFYfmumIXPbuR7C655EXs7NTIRHzqKD9lWu+h8NVASGsGGCiR9Z1jz9O0DLVQX/WE
DpKbvB5mxoJBM7a0HeEd/j5ExbSv4U3eLKtUJyer+nOuF+GJAeQSkacf6O3r2FsjCeHV/Fvz9RP2
nHRTGQXqB3cg6axFAqPlLG/kGA44inmFcfr22zTs+iMuiTVQn/ClKCDIZAHMnC4ygxdDab9ciHyj
s0wiCNLhBJZL34zM9m4+kkfwRqN4ISiI1DN96ysU3HXqJI8qugx6AfI7dZBnMsWsTpnd51tIoHQN
DRg4EPsQPMEi3oWfBmd2149NwGVlJGo8MVMZ9imFDmJFkznGzJui4dm4lsmTaADzOkkz2Hhdmixb
lLzgmrvsRe8sZNBDuzFri7GSqNUBa7i2YWN98WdTF6M6c8O69PePsdRVza5mEKVbYfLqkuqgqWk8
O8WqE1qAL0SFGx5up6icsdOV4vujSyo6/xnMvHOHV2yVgfc46BxhmVEa994eLyUwOo4optldAZXM
9TY6qSOrXsd2WTVcE3EBOK9uP43aKS6a2e6mkF9XP30FOkhB28WX34+mvY+6YFvPN3k4uhEDtsbZ
SYjB18zdA3w9juypHiq4ubSimjyAE7unJfWQNtBaWj3j8DRph6fcM0EnRZ9TozevCCrReXYA2DIH
p09hoxSL1LHAdozgJW23fctIQaoNP5d5/mPT4CP2OXZR4ueOxHcnovD8914kefEYc9hxGT23MsqP
OsOQFZKS7IP6/5WB0mlk09eOEg6fVSF465nU8qgNEsgGC1ebkoOC4vHY5Y3DlZ4ylEVv3ebQWxnc
PFRpXXM8jB6sG8jPgZLtQ1e6xoMiQnTpe7NRjZyCx5CH+tTVbCAscFQtQ9qFTaTI3W5GHCt5B0Ko
yTqY4gIjROxnn2RYnDL/c2DSXXgt9BInyEnxmdUxUYgSdzjGxD/7Hl2uO79B+ptCiehtDCB8CFaE
OJVpklvUL1BA0+LzP8/T+aHaBoXa5zyRF1UE783CHbnuHNd+xL0BJcKMXjJLs1hOmDvJEm9ljzI4
jF4cAz90HzozKU5F0SI2QYjClLYCrDNLWbziHwm51tacenfl9g0QVUGMTJRVT+Q5Kkj/JqUvVAPk
wcQA/r0R0se8Pbosku28P5X+yKiMpef7VLKzqjthPogSeRSumvexs/T3ERnd0kHDm9YlXN/470CM
re2AsO+ahg7ZQu7QvIEXfInGOP6Ubri162Q7K57uLjwDknOQhUN9ffz7aJrdkSoqnv4+gkENNL55
Lut6WNR1U9FK5xl7ypJtY5hXTyTN8TB28IuFzGRuTmuzJJwRU5o310xBKs6ZDKMNFVSCmi5z0WaV
x172xnPNdFkyOT15oT2dhzjRz1Vqu0vUFO2KsVLCMp9IQSvUr13kyn8E/KxoZDF/3jxbGz/jjvEq
Y50Nohv8uJXy2cvWNb+E+U2OJOKoEO5jqaqRhxv18e89cJcUCZECXsufEwdSmO82VLtflHuaNH4x
73yzAPWvHFv+wQ9d/5yL9hWAnj6TovyzGsKWxW5hrcGixRdgBs5+Gpqncf7IRQiw8GTTb/UZtaQn
0w9jwOLFMsbZKRHau9iJkte0BGUE6KR6kG34DOSS5lOD2K406by5Y/JMWY2dC1lKJHXtNgqdpUGM
ZjHzJN8G+wAfwlqmNf7RJYD6Hg79lzWLmiNZW2gZE/349yaZ39PkLBFCOr02vRbm8sSqwjEaa2fl
uvlcp1q0Gifd2v3x9rW4jFcZAvddGhPLNKpq70PcZHPocQNlmbXDJyJOfw2EaNkvJWVVwP+faptj
moDodtTjk9lb6j6CD9FbHI1NBpZKj9pbkrbJLnbjeKv7AsmhKj5zC5HoCLHj5kbW68AycCGUJd/V
mK6SNoJ64hfiUBlmvyLTyHpXIkeQNnQ3MQrroec6YKVBhjMDt26DmSO4eM0YnGO7X+rsAi9/bwhV
/o7s2GPk2Wv/EscjFiwX3Q1qXbVqXXHhCjxRqI4PepUw3SNB5ktn0a2nzOmSBPrjX2matw7wByJX
tAmWlaYbB3Qk2Uz/Z9Kfje9OV/9/0kQsIv3+n0gHxGOOrQsSHSyLt86cN/Tf8oTsIe/TLqmpWX3R
7saSQHNvvgw61d57PW3vWud3Wy1y90FqfMBn3zlN2u/JXU+OrNNv6dzoRUEoWIjxsv3fDwu96Gng
y5+cgOvKk5/lUHkryx7to6wT75K57D7hFlt7lbPdb70ywQgSJOe/9/TOo/iOLG5Rs+oP2hTTXuTx
yaP3u1Ngftccqtuo6LwVhAsghqJ78tHXA7/K3avvwBQLoSwuM+05QU+Z8fTW8mbwl648tm1kPvdo
0NYG2zzBE+KcxyWppSp2V/97Zsb/TPSQpjSFIyTVpoT6oc+hfP/ttzvUkx/GFjADaIPuzpLdwfPE
LwMBDdsHjsb//asZ/zMcii/nmDpRg9THtuvq/yMcqsM6/F+cndlu5MYWZb+IAMkgI8hX5Txnaiqp
Xohy2eY8z/z6XkxfdLskowQ0HDeh8jXsVCYZPHHO3mtzgCAGLcNP8hN+/YPtxM3PvMTCFEK+fxx7
N9gEVvO9aBAg2wLm5ditqrLwvzGV8J3rxFh3X5SG2IVW8rOIEzQKfuLuIpuEHdMt7VsxDfFcaXwR
bCU/5hNaQinHVhIKjCmULj+kbPVR2itGA93CbYxjz4ez5+QcEMV2pSgGvJO4gtM935fQ1nx2Aqpr
8W3M8/Y0MsObIh5y6WBVixRyAY6CSiNl1DZWnMo9RC7XMdHtd0+W5bIg0GhVJgEuOKuLdxZIPj8Y
wo0Kyr/1mlmIjUh40TeauUg9jQ5qzbMnl9ZEI4FEsqisD9pUuMTb1S6KLHG0TOW9SlGtklyuw5Te
r6BBs6KKXLu919NwxWfZlnOdXEBxLrC8ckbQ7XVa6x5jk+hkGfbaDAL9FJokcvcRnNcqx6+puwlh
CWWHMd/AOv/7qwVl9qd7nxYyE3HHtoSuGx8DNWMD1JEhMHoIaZwFL7SefJdWSRuuB1x6OFMpUVtY
eBcTSNxWb0bqE6xJaebUKAGzJZ2n8lGRprXxipJZY8JosCs5k9aEKiONHbtrA9ocNQiCSz+ZvlWK
7O2MGIFlmzFgAZsr95S2zYlOm/PsGxEdZtSkEuAw5un80jZNtrOrKtygLHRf6rp4AlfV/kzQT5o0
x+JzPUXGGyroEMNlmfxhIqIzQat09txF8GrtNI60GZzAPNRdyqx6DshzcZqtDLjDVyyAF7PxBTHT
Kcfq2tMfI8M2LgOaC1KbA6eGNZjrB8DLkFxNX9s7U6HtOzH6UHFoJ/a9w+hLc9y91Fp9l/Zhj5sg
nQdk5HWtwpq0X4gP1SPeu2o5YZAQnm6AMk+bc9KYqGBCA1UDptYkv5p6fQycsHgxWs94bKo5rD13
dp1AL4Tp4sLMLnwRpVbuTDNI6ODt6ecMGzJzqH8C0W8hhVir3mc84Wp6wXMfE6DPnvEUigEphR5Y
ZA/wE/Kk9sKT2HngELHVHCc7gFNrDr+/wqyPUVWWFMIyDMnGp7u2dU8K/Nf2VwhhtAjOIUin+jNs
YuN+4FvVcL04YODYbftqKwDhYgwk8DAGafvQcERbRW3pLVrhq3Ou2acQZl04pm/+hBDcmX6A0hjn
rKBQpdsB+/pxbLQlzBzmEATDZI3uXQaSSVLdao9a+E0YnnvFYS/a0uUD02erPCStwArN73UEsELt
oeK8aTY0785xab5Aimd87Aer338e9ryH5f9KsOXzmENyiTjUAa87+of0U528HujDqBXdEgiob7nj
Xus7PEqW0ha937+5BjIVL2h7LKvg7QRawjNS2YOE3XxUfNTb0mh7+ubdtyDxSU/OdOuMhDda6gRY
gSE0/2rwD0CiBIwxLO2Ar9mux+K5k3tdyFcMHRqWeZ48oW68REtamcYaDJgG6vXqTWCVoqS4RTo3
u2bgVisDlfzApAhVKiZeoYzVox++Y5STO891Qyy5RnSOrWA/6Fb2d2S0zlJj5PVFiO597//4uQlh
slfpruJj+1CkcFCNDM+LcywozOTZn2oczH7+vaznBKz5CGD3qbdLDP1gss+fOGjt8x89gPcY9Uzk
LCTUEvqQTvbCDftXHr1HFLFmYL8ipzAXfbfO2gyKQmM4D/RM8cQqz10UyjGXDmlBe9njpKn1ceID
sz3EI9ia3fbdrmp02Dm5TWNHlpnBG6SQ/h7KOYoC41gScpSoGrY5kEer0eiw8XeAqTw6B0znRLpx
Q9fceIYzD6HkH3kk2qNhJkthMRHUdZm9cuS4arFRXD1hwFbLjhiH6se2C88FR/fF769P42O+F3UK
27xpuDrKKgAnc7H4r/s1RuioW71fLCw97I5Dp8JdFeOXbmL3kJUh9jkrSJldgxYFxHvI/bE/to36
keQRLPdQVTcjqcKFl8fMG7FLQO7u5Rb18Jc5j//1TglImwtWILEUV7++U2YEjDuwiuISCAbgNwFt
qWCRupHx7KniR89s5NiWkVrR2xAr3Li7ihiaizvpTzKT7Srvu4R2TjSntDPNaVMmxaUnvij/PhXX
fJ6OabL/OcLWLTmHVf7r8/RSrGoeyfWLcAKppNuEAsXkXC/9mizNACfEokjxcX3xLc5V3q93C502
23SoN/mfYX7YZYqssaoRXgb/rXLjTXnAuZTmBySU1iI8B4astTa7pIDF0njbbBrNnTXY79CswL3W
mknvAtPmF2/q89ZnwbRyXZt3ZOnK+lDedVFeVeYIWCOSza5VZXuKgebvfJpDq5FYkW1gtMOuSKIG
+au168f25Yt38Kk4lmy/rjRs2xSOQ6Trr19G0+gwMulPLpIIy6ML+RpbmwfRg/+UhaRqk1s2rc+4
29FA4bEZDN84b247SdwL6WLii5vNnr+GD1+Ty3WhO1Ip13DUh5vNaVHEmElInkrQngLZlZssbiN8
Wol6TyrA+EhhdnoWpifaoM+wC41vYGChl0eWfYq1Se0BuX6TaZfsOMMYtCLiYC1JlZEMyw+wGQLm
eS4EYLs22lVjhN516F4NO+hjztpC7Cj4YN0xCLW9x8bOtL+d8tTUVvBKfNvbZA7gK+YEGw5gGkzl
KDkOfftWzC3O+4urwL6k0iblGp7hY+XU7iqagmtC5+AsiNF6yPQhfJsEkketbvvDveV+f9HC5i/L
Sb1tL2r/+MX3/PmmkwYlDc9ZjkOcgj5c/nYsQpxNCBX8rM/mrMmVGET96iAK2gF0n5Y4sLsHsyzc
Y07auTcO6ZM5j5WdIKNJ8sYZIrC8EpCbY5ycNv7j9+9PfL49pSEd04G5JRzFY+3X61DLCkhWE0eC
EnfByVH5bdLrdhUMJfzYoWUg0WT+sgqdP+latWtnDvbu6wqJyBw8NBR2t5IttYmTdt4l92fTPeX7
/QUaNYrfUc+39z82+WsIMlGYyPeJ7vYffee9SgXPowH6HOw1dxcWdOpSawrPSlcHihPnTPfwi0vd
+HQMllKYhkNAqsExz/lYB0qOSzp9iJBhVrpng4gu0ivdUw/JObqO+LK2np+TbF57Z2hYO2KU6oOY
/7HBmH5g4H3D0sKZdkhuX3wXnwtUKjJdSYla0sLJ/yFLFQQD1ALc54uWacJJ02oXaDo6ZEG6DXen
udICazhyS047F6DVsqTl2WTvegoriPCS4hhM43Rse12cUdNkQDFDa1FJxzqBMrJP89ieTpjy1hmV
fpp1QI2m4XvUdtNKYgGljRLaj0OtsK4CJV6CA4Edo8j+api4/f53/Y+Hu7RtQQUlbEFm3Md00bKy
rJopS7hQplwQgUejujHRpZlKuyDzXg9t5T4GJbRPdI6HIdACgDJvcSqWbVjUR2LWxLkfGrwRKUIX
BCyksxqhc/n92zQ/fyWKAHGdYkzxbqn2fr090gDBElflHB+PkYTagXq8GpvXyWNOlZKn4Y+5eWPA
YtySKOXgn8dLxab0UMXeE8URPaI8h+LvxDY9LRg31jjtWki0oI15sTmQ0cS1UG+4xK/8/s3fo81/
3dO5oTntCPZ1k2rqw96jhRpB4PWI+J2uNahZJOFtOzw3rrKOGJz+xHAE3gVBY1IRnceJ3zhlYUlI
d4Sr8/fvRXy+6TgQMN/laWfpPNM/fpCxFbuG1QBvqk4pUumHPHHH195H/+Dadg/kG4ujlif72jGS
S+c76gC39VX3XHqsUWge49Kxb25rABFR/p8Ac7SdzKo5bzqYVqaRAJMr2+M9b06fuIdyU77DsD2m
HQe6QHXhW9LqZNwJKCJxaQ/HNJXvQGTVqS0qmLPoBNc6OYhrP6kZEf1//Po8WbnmndnCoH+ovfCd
xUlZpcmiMp2/pslWJ6KKvS0HZgO6i6XBQ3SLdQUA4ubmpkWy6NB9MyRTFa+1w01eBEz0q2JOAkdP
2QXOk2aPDOTtd+KcklNMa2RRayFIqfmPfZirfRiL9lEayBsnPVXH1LGrbZWghvRrs1Ar2OsrjvaB
ZfxQZF70o3600JLniHWtLzqB6nN9TGk8nzbv5Txlz6930cjbCWDCZwuvBRw5FZe4VP4bNqrkKFIQ
+g5Pt41nQ8riqxsWZpG/gWFqTvqUozGpExKuAvIUmiEK39yuRg9kJ6dgbpclo4uHAFS3rWFTjAmC
xAoSbvllh4PVeBNMxLB96XPEYnVBxJm5YJNdkUICwN8TJupYn2it1HBvGU6Epa0Kda41v9gTnuGD
jWr1JyvFlQu8dVj7vc2m2zjZ2bcaehygAnTSN7TaF6/4m96JGn/uhEdiDD61hzKva7SRRnULVVFs
HdR2fVvP7rf6Weix2sWQzdZmG9v7EWKCygPxXghPbmTckt0ypilnsYBhJJPBVRTE9c5OZwzuisj6
acUHGID5cDtcLL18dUOng/5gTE+GVlhLvPxy8/tL+L+2Qql4eNM5FjTdrbmS+NfxoR1jAhhNHdYu
EZV24clb1lV/6hmGvgzBzSa2r+lkFps6GmJsoUQYWIN5g6QmXhwGdG1W7bGseo8D7HwIze41Iajo
kDvI9XocWPc/0XCcHn7/vv+jwlF4Q10Hh6ww1afKFswmZvwWKqIAfFzhQxBDuWjH2l/FegGWka9i
mwGu3Bm5vQsCKA91zTSnBka70DXpHuY/qvl7jDvvL8/pkXI0I4lelUnGOWa/RTS2CJpM8hg6vVEb
T+ATY5RBzcfV3mBmPRi+E1+ZAfdzxOyAPcD8LsJkYkpR2/vKwrny+1/a/tRMnct43dJ5upoc+e79
7X99WYyOxtQKwXy6OuHYPeyGQ0gi8EM3+u2qJipwx/gsOjkerROnD25DZ2HRrdQjkx19eY+YKebE
U0g9Iex4eOrEpUYLpye1OeTMdshcNAp5g615Ae45XEk9j0+TjYWzwaeoVmZcRbt+MP6wArOmf+TX
RCgtoACQ9x5s6yFlBAIOb8+1XO7KritRmqp6M44eeQuVblKRQNBxAypKqQdEdTndzbUXBamIb6Lb
IpPRv2n0kui24d9C1Nl+cb3fn44fnp6OCcvSsWyT+lh8OBHZXQ2xxsmyhYxCwROEZAXdSOHmBnVw
DTOahj2tAKDtPfwdLW6fEP1E5MB32ePUTubD6Bfj1tW68Nab2JYM1MGcTWKsc1WkaAKRv7AeyV1e
W3mfH0wzRirQddGLU1XRWnfc6dB1QEnc0sgN+GVGsM59hs/3YwxGTnfVe5kJK9h1loaHwfveXq5K
K9+ilvxx/1MfmS4Bp165SNWcuVHpxpaAB/xbc+PIh8r11c32H/WSq+ivWq4UQGnND5tE5KJzZCYO
wYDgHTS5L23e4MwwESfc/5jlxdYO/fZauj27uubYKw187k4WqVxJWvHbrAPXlsDZ/45N2ap0vNk5
8I9kl6henn077i/+dKBjDJmACTy93Pzah6OPl6Ra5RGgNAT+w86fyG2JdIXER3zxSxqfz+4U56bD
dMhWlmN9PNN1npRZEQv0HYU1bYI46XcylG+jnb9zcfxzfyhrfAzzblhawIIOvvSGvacg0ODnnr6o
pT8P2iQMaBczA5UqtsCPDclBy8uQ/YkzgJZsqKbyJyMKwos1YY+vA4RWkai21jDqhyAt3wtbnDp2
hTetHY7e1L617Xis5GDxVHatpd2VRLaaFoIHGoeMLUfycwk8r/u/IAo537/YqOYL4te7zDEkhQEf
pC059nyoUSVBdngmRzz2LcxulFnOGjD841j2gHGDJDiPJCefMxKb/3mx/aoHe1qUiwEsFM4Eok0D
kArqYgpRfeM37fYlojCYRvwxFDZmw8kFFHlofAv4PjHdaxll6nkCD1sAx3vSE1JuBk8rz1Iz3iuv
sR8bAmUeSrdKLu7NRor8jUo+X0vTNHCwTM2ybrjdETWT1uqneFncZzII+nOYZ+Mm0b6VSZfvfCjv
i1jUktqqaBdF5jQgRTV5i0nV9cOGcHrG7V9sWvJzmc0QTc2fJteDwg3660N6sGVVDMjG0AWDHAbB
MaNNtT39D+1qgbFY6YGyFlFmAWWvcEixrdWHe1ZJDSl04414cltl4QTVy2A7RqDe52aENjXhVUzX
RAMnrRldyF4k/5eLGSYyPaZ2dyATq/4nKhPZMKWWRtJgTi19+H8vo8h6YkBvLaOAB5Gm/XsTMakr
FZ6Upg+dlybiLIqF512FUJrImPvBqIX+g+iSx7IHM03+BsZ2REMRSL4DTPFykSBD2mjCBYjV+S59
YOc0oNuPYtWs9KoVq9h0sFwXQbbmGGmeIH2zK1C91SFTxbF8msDPEnkLzOGLnUL8x07BINmUiKcE
nb6PIxZHyzy0HGyHzmyqHEWEQ601u7MIh27VqdG8oT2CRLBqJa45UDBF25cHrSDkQePrAtVkTFtv
xG0yxcCRm57oNGWsTGsAxUm+LJ5jVz/y302XQVXU63w0g5uCEmJXU3SpTbZClM3+E0EPUCRRRde5
ghkxQUUFk/pVr+tzD3HuIdn85dhskB8rxLghDDHF14Di2E1u0qn/iFJHvZezfiSIXbVPi3B2e8Y7
LjPIlki995XT1nslHoa6RWMt2oB0nFatfr/LyM+PJZ7iLm+OpxLUVPvDAYS+PRwjcqcWZR9tgg6n
V91ow6NNhPJB62DsQf57vP8tXxVQRUNJvlFSU1mE/kkrpEG2dyIuum9eBnAIxKyEV8Ox/i6QVsE+
TuQ6ZoD3YDDbfqh4eO3LQkGijbxTGTfGg5g099LpRn4aMOovgimdftBU3ZNYl7yavaZvGwL9Hjwn
/UFY73AT84uK5XdonwERG/1rrAc/0aRmF5s0ACIPGQ0l3pIEL1KRihotZea8VKQ47Mk/qFaBNPJt
1ncVmlLHP+Vh4z0ktb5Jinw+P7ftdyah4RnK2K6IJBI2/6IZ/hdHftoMn/Z215DKtvgkEPXIj1c/
N2HPMxpwTz1W3RYHFOexKhi1UwVPyg/NkxO72THFCOAQQrKyJm3cqSEHq26Fvf2gc5g1rWvb9QCd
y1Jsh2mJSQwqXdbJtUGU35+iNH6wYQ9U8ZhDpsJHo+lUJoyktnjq46U7gRka9Fa8ZBLHU9C6+p+i
J7sbyP/CbXUaBhKRk8EEYCFnI0EKUm3jNFa6SkzcAUVXGpu6TLGeD0PxWPPx0Q/E3eTDESF/Y2tM
HuPieCKiMbMgRDXQ5Y+M3efcmP5WI3PF/6BwbuhevRSt+7N0qeaiorJuvcdMuBRH3Qfj99B28x0R
QhSKA6AoU6iPnEaRPXld7p1ysoYQzv4h01iCvLbtRxeLIpPjCdb3uM3tVqfzSgQxY1x4NS36klMy
+zkAB6oHsr1p7baRu8mZ0yL6tGfTjLkIncjCRqvD84IthcuwClc1nMcrY6B+nRIztY9h6Kao5SCW
8iIDHfSvzjzaqBtmVFjcX502exsbzzhh2A0ZXtbtJmUXX0j6iBfyXtFo5ib/ssrc27D02byaCFh5
lMw2JeQtgHrgOE7xMkyMbN9OMbTMWi/XXTHamwELxMZKjfBsZuWWi809ivklnCPaB4tLQSTZuA8r
u3vOtK3U8RUMIDKfmZD8oVp6Xla7bVsqnv7/vtS68fb77eU/CjDX5C97furqqPo/VL16XJlR3UmO
lak4kT4OK6RJFDEsA8mpNWFYdtQOr4jtnsmSBZo8ouHRyvLvnDrrZhE0s5xqKFu2nb2Evtgjyij+
AOBCFC8WWtt7bUz47fOpyyqsLyqG+/zt1wKMeQjDQJpzFudj9eG9R94w2wSKepEyg107GhdNUc0i
GSqFZRuxdRuUEnNQcfcYdcNI0V4H2NoyFz2UxEnCA6gl/3CZEcjCzF8lGB6R3YfzT5rfa+w8RrI1
CzM5ldkAy7xTyJyGkRF2+vj7L8L4j9LcVbSUKc05/n4eq6G6tQ26sXwTQTieHDEaOy9gCIy3IFgM
rpPtqsyqbjRbdGggcAgxx+46FCvndDT2rRurm+jK6DwwN1wQEzIxa4oDh1qF4NWZFVS5P9q4eQyC
bjqjCZ+eZcLxypHEQfNvvuhRIA5kr4hDDAPqoUHkh4WHP0qv+AusSXaQaSlXgRa2mynI/1ZYsK+V
fq50iItlkWGOGvyjN5rpNZoqdnhEUUhhMQU4hvkHB+b1pGny3R5e+zYbtnZZO2uhyQgyRLfJ9Kje
hmZMkl9frxoLEA5TzfRCHKTA9KagieLGg0PV02KF3lRugdy0K9OpUYIjXNzVgYkHEe1BjhyUhKiw
u2aTI2Db+xqVo5EuRekaT2qpt934ZMw/l13WoADJj0U6JTwlkYEQ0BnviT7JnoYSOABxV+jJtHQO
sLBWxJN037LZ0MQA4hCjI1+5FRSgXLM4y+Z/Bgyiz4RsjccEz/4iDbMZUO5Wq4lYviWtRfNA4+86
4UHfICMaMEIYpCKJafgBLf6h623EAWOgkYHRM9HQghZMoIperBqo5++vts9qVYU2gTOg0k2OvI7z
8dYJyzwpTehQlll1uz6DTzGIbyVM9GUSZ365wZ7Yb0a3TLaGikfGN13yZsyoq8bEPJkPdIBjEAkP
uQ0gus/69EeM9lFHvfTTr+xDgvDwb82B3BMVoK9wS7EpHurCHwkBHpDFss8uAQu02zoPX2wM7O+I
u4YHRnP2mTxv82bHxVWlZ/gi015ndIwSZP4xKJtpbyWehOui06KyI5K7apryLv3XDSioYpOlkuBt
WQ7svIl+qct6IqTHc78Le3ZmTjaIe7JAJi76vdN7Yp9j48oedNKavije3E+9LD5mmgpM7RCZzIPU
X880AfizqFU8sPM2f6FfnK411dUrm64XTZasPxoNCYh53r21etUxqR6m4/0lyAMsWcGtM6+Dea2r
+bWtrp1/1Y0LyyWoyrj059La1/5FGWfXOPuYLq+1hBnBJhZAJLDhqJUzPmDvbmTwQws0+E1AcFZ2
U1V/YzA8eKmLjSeIJe11zbryT//oyhbpdFb0y6hkijUvaTyK4Mlq5mXel7Kf4vSZ1Y3PYfrsa/9b
U/Xiec+19TJUL6X1kiWvrNx6ScdXVpS8VhreBkhk3zLtlQVR40Gr0q4nIgmGoQvp4eYG+YYoK/d7
mqJuxNj2Jq0kWGPNaZ7bL9s+pv7p3Kk4ZCCYRS1rmugqPjTLDNukCRGjbTckAsk9qeB46SBK9ulh
cPeCD8k68NqApg6PHuYycqbqY60dSeeyD8QNVsWpnuY1uCeZnemxsyzn7GXnLkNqeHEcjEQX1oRR
1L0U7qXMrxVl9XQd7muaro43r6K8eR5fAzy+W8PPxs1nLrFK+EyeJRwXqG7pc92k1s6M/aOGtwry
six3fqGCi5/HaOBtY5ObO42G3F6fYXd7rdsrUuc9WIlc8/MKCCdx915yYDnJIUbJTUiEdZAl4eJH
3zsW+rwE4RTZychOoLBGSFYYKpMzC5iumZxbea43vTi48aWU57G7qPhSyEvfXTICJ+UlTq6sMLlG
/TVX8wr6a6qusbo26Y0lh1uV3qxhXuTbNebKHG6Je9OHm8wfI/fWGJ15cInriFtBj3WWoLLbEI7n
gN2PtagjFslmQ1K6v4HoEt9MDUWG31b9BocFeaWPdvYo7svIHlmeglz26KgbVxlKP8yklrpZ8S3p
56XH/1uZff1nJfbVDUmZuar7a9BcRHjV6oslSAS74HhMw0vcnOPwEjZnlt9wOj631qlpT7wW7amO
54UhBwGV7I/WfSUwydwD7UFWXB3C6hCEB4bEWb/vs33S712igaIvZOGfVTLooVANGDT/OEq6H/0J
qQ87rAosZJ1mkD8FeeysukbvVwMmjqdxbKuzV7v8Oon9xASdGLJZ81f1bUvwhEUwPD0VA8XF4f63
7i8EAImTJQ7haLukwCvk4lAvSLDrplvgOvVZa9t1aSDSDkbYiAnkGAAi+fg9qKuFNGLnW1QxwODO
DNd3I9L891UKin5sHLnl0Bv+88/rFNaBrPc+yst1DLj4wVJFd7m/ZNj0LmFn+ZvGrOXDmL9NVJrn
SpTJFQMYHpj4p7TK5Fs71NWuTr8QPnyun+chOxoxKVAzC+Y0H3b4msxfxN75wp7s5yiOXARD09qa
cWhhz9FVH8HCTFWJ/yk7B1lXc4Yn52QkhWtIhydT2i+Obcc37G6hzQFXxO3KKlob1jFcrwFA8QVd
HqnF+RfPJmPe136pnnnniMENVCQMPD4dcR06wXmbDlB+2qDdNFPFU7IyXxLsKyvLwsYRp4W8ktEC
PNn1X23U6GA46G2qLm1o9HQE/s6x2srEx9XE1b6ckwR+X6eYnx+gjIBoywB4wGXgfBwGRWoaOVEA
O2pGEMK5xOBi+46/bXW4OXBp1Hls6cJRI696PYtAl+TjIp7Z0rBJNJIK3+wyrTa90VrQZjryFvr0
GLmo083Rewdcc2ny6av5y2eZDh8tjTN0g0wS0EF/UAwwW/KnuhLpItIrDy8a+EDHJhehFgnxe/A2
Fwxe+53dHLIampssx41dWuhAUzUeM0fbVoj4sdy0xCz3PBd//6F+FrDw9ihMLCTUKKg/DQEm7NAE
TMJtC1qveAH+TbRWX0W0DLx+ZdUCOTJHv5MniTTEJHY2OyaLUW0yXnTG73rYAnv06OnllmS8Cypj
69oO3c7B/OKE97kJyTt1Z9UFj+27CPPD3ZWSejVU8D2Dcd5iSxTIbo0yT8V2hTPNqpIHR03pujIa
EzkaAVJ4qvDwd7BIJ3Pev5EpzMMnY9kUHb63gEjWyh3VybDMeQzjgBBpOxQKQWroqxRZztlPCdyO
dXuEvqM9cMhyXmnhMKI2PONJWpFYdiNjLlMLXaIw7GytAo4oX3xF/3HdCyT/yA0ZWFucCn/9xfW0
oHOKjm5BH7s7tHnkEHXZ0HjVH9JQ/IwQC6+xJePv6Va2x2/rJOCzfv8m5H/sEIJNjQoIFdFnoVOC
jMtJjHQGagRr3SS0BkL9trGrOTWl8PewPWlJc8Skb0i2H5bQNUqa6IUsiJ8BccN/QprY18SPHGsd
7mTPCZeOMNRTs7H+yMlcuSHqKy9z4+SBG0k/DD5ypbFK+yew2ii8myX7Z7EqLNpeQT0ecTMXZ9dv
CVJM8baPc7ukKVoyJaAkxwnOh6DEtwGveec4jX4ViXCftbKIHgTCd1zSkfesFIOXWrj57v7/WnoT
rVrvIWoyRFvKIz0RY/iWvTHa+uSJLL1BqMsUaEdfL8pXhV3GSAN9TpihRxcaj2hjTr0OaXHU03KL
kMR9lKUckeeSWPf7LwTDx+c922ZWAxOCzoeyPrapodG2LQ2nAvQZYpTJd0+Ohf7v/lNhtTcpKFvn
lXTIA3dkDLKGZl5tspuaXeduB3fLtdOsTSLFm3n1YuN6m1HMi9oJZip5DRxbsNMUpO0ZqDjgLhi3
kYYzWW/vQ3H4Z+n+QYi9fV8xIXfdHlUiK/R2wpiXbewI5RkbbG7bWV1rbFles/XbrePRHCYUfjOI
zSQIYdrIemPVG0Ibc7UhQXFCCsNBPtzid7WHbfgz6wA+kqK0YzXBzrN307Crwr1jgyDdy3Jvlftu
2nM8TJ15xaz2ECSHkHSl9tD7x0QcWAhl/1nldBTFvPLpmE5HBZ2FXFCoJOmJBZ4kgob3xVd4rwc+
PHUdFJo8ednY5vnhrzd2VkdFMUKhRbFZDxcX+Mu5NPYBqjOsYTiqIkYpNzrlmNdy5++6E+u4BXce
eGF8xHea7yOZkNPlN+FT5P1pBWV6op+anu4/aUkyHnxT8SD34r3Mw3cN786TJAdsGahGf5xGWyxL
Mlm2JRXFrTjiXswekC9+wytXXvNcldexdsttENIRVklfXn3fuukjKG/LnRNDnVYS3Fb/jKJiujSh
pl8RQAQPyi2sd4xsybLIEtRCKeepKZwGZ0nvw3po+GVBbUEojK2typoXE2ztCR+2OkWqUSBiLLlO
KxeOAwJEeHv2j0hiMjWxGCwFaeQPd+WGga33gSN7cyOS/G8Ctd1rlFYoFudmdY7lDutpZiMyBxZd
d2a2tW6JTt411stM2xCVWy9kEyuYhG4NogHeQh2aYo0JEm5Zh3c3Fl1+NVLttZlk+jN0ip+ofaGH
mR4fyVelo/5pyIDHlLE3jxrbwdZwF0H+S+kCQEuz0tQgeocMPn3jR8TXbQ02kXKL4KIOdw0JQkCA
wp0zzssbd4XaYWJ3oj1W66HeT/U+8/a1sQfIXmaHrj/UGadWvJDLJDpO/QGnL6sg4Sw6dubRqedV
+qfJPLKK8tT686oQrN9XV7KZzWu8LzFD5k/KO5n3V9cjMumUFmegW5r7YIA/Kc6RdmLVxTk00COe
++JcaCdWdV+NdmJ1HN0kwUKrmn/mvnrjxBqJ8wtOiDet4CSDk6jm18Q6evdXZhws14ArUxXypsjp
fh9VpC9Kt85vKcFfhE+P0RMRn+YDID7zOtnFt0LA8Tpk9DKLY+sf3eKo+GE62oiM3SM3veYc3fsy
05N+X0M/3/FdP6+m57w2r1qehvjM/TWHA8lTKk9NfI56sJWkCZ+y+BzKky/BqszrhnTRsU/yvrTo
POdd9gujO5n2aepOw32N9kkoHtmnNvnfGtSRVSYnchgadUQibaKSzucV5MfRO7B675AY8/Kqg1Md
VEggLTSEveDQyFnxvtJ8PwH913YxfmOxs9sdgUfhN3QqrHsJup3Yc3H5tdsCQihPa7GxxOb/MHZe
y3Fj2bb9lY56Rx94c+JUPzDh0tGIRpReEHIF7+3G198BSNVdkjpKN2IVgkxKqkwmEth7rTnHRLb0
q1vUtuH5/gKnyQq3OQvXA2v2HyXqi7xORqaO7ORMS3KxbR9pbMqXjFiqvRK4BgS1YdTaPHhbkTAT
l1stUbBGxAIEtRYk81aYrCV81mmQQ1KTtzIHv6t80foaybeuqfm65kPi+lp9AXKIzGf4ZAEp7JYZ
tGloINtpQqKIK+COBvqtME0QZW6VNN8KCR2FjnwwjmZywodX6Znjz6sERFZtYVNUypFqlCPE63w4
psMxdsKEiF5eDqpcsC9D2Cih4I5ahHMUUCIKCu5sWhDzQuqtoiQACUf1sm8MPhknUPBSgqF9yuCF
8LI0H9vc1xr7gFq5F/KKVoWZhD07TzCoE/uXexYWdP/ljWOtaejstixUkj/oL1rFnHSJADpiYOhA
HwSsErK0wYLGLoQHSmvdGE2n4qYzw0yX2IGYS2kMP9MbS28GLN17ovTob1KK7i29p+lbGXtZLMx0
L5e8cq+aaF5AZnuRejVybZA8C6K2BJ/JIxmP6gxvMFiGe5Ox1cK3A/kDNC68mfEG4mnA0OxWKy9B
xgd2jqRbEo01l2KdTi39t5pSl4Li5ugH1Tm0MjMcINAHBXbUXjFE93gr5kFS49q5O8hbdXs1EqmA
bpR7FRm0ORa3rdbWm2mgsE0ngWL2yLOhiUUJ2wNK2/AgVGHb6/dSmH+kCEi8Tf9gexQdGCrdK7Y9
PPaUthdp4agHB4hTHvxSkhEpNfMmRDCZJzLPIWnWcWskT8ItdRcKiyaQ9rhF7abk9mVuFrFkIIf3
UELa2VJdDoDqC4E9+IDNOgptQiQIMuR9jd21cPXWBROOYjeD9a64AIyAzKpw4SxXjz2SWah1L6Yz
oveqlxzdeU+fwCPGlrmbJjw2TAXvoOBX5MUGWTpb4XHfbO68ZbzdxlbtXtXq9QbYcm80vH7YaljJ
DPWgsCp7CaZtOHtTb7DdNPXA8sTaVgrpgos794ys3KFypwpThYsoBMqsraNMPHTydtz0X2I7VhY6
CBKNXYflek60qJtNW/Wy2xKqZmxVS/yI09K1co8SvKHzdpwp1etmb9yPC++jyjOB8Miz2qrbi/ZV
yptOE8v2gCxRGX8SlBZh66lvKp6ueI7lKZNngXmbPFlhBYWL1Zubrca91syzHRekJBLoSncL3dWF
S7L5MLgdAdCs33hfeXcjXGYH5Uj3AzPxKB+c6RfdgV0C+MMFXHeQ/pgG3mo6Wur3K9RGNEUJPheV
WqTi4tXl5BFvePIYdZo3zXMZknGQIDizZQ/jCcuTXtFeJeshRoYRRay+Cm19YDhYB7ZcHGekc0E+
xSxTIYkhTU/u/nMo8EMcLOvVsV7z8bUc+Wde1/i1HV+V+FXbiwww8Kc7AfWtVLw19Zdxfat1L7a+
VaS/WHwdPVOJeHZORfKQiee+eC7EMxBbS3+i+p7BwVMSP2Xxk70+YgI0qkdrL9t6k8xbZfMbTX/o
8zeG/lBrpOMAOm7qkszl1LQfcyERlVFHXzIzrZ7JPQw79Hv3SFSQRo1DdijwMb/5+1vpf+nYIrxi
jO5gftXpff3QRZKnHrBmtHW8KutOb7By7QdRkDdTF0h96hmB8yLUF7kxSdQcDOXcttm7zuECTciL
5s6skGQFtGRPahPJMnn2KgC/uDYJZcciRacCzbxTNcU3IhjnWb2lB9al/DAWK0sxJz+XxiI/7A/1
fHtjwZwk1TVxGCbY5JpIKLosO7UfxbIYNwO74CLKXkhYN86Ehv31kCputYW5r61yM6kz61ASbjFK
xKdukOwneyQ3tZg6riFQ01ywsqHRN+Vzh7r7Fye49XNbg5kJbl5G8KgGGMt9f4Ivphrlcrdygrc2
97lNpFlbvTgS+EktzrFUjqvD+mQr1i1fK4b66+B12oqlC8W6JSq2I+sWSrfd8ZbFizR9W7mgAkwt
n5ULpZOLs69cWLxk+bZ+Yd2SLN/WLVPks24Z9vq6bmHpUrMBTsNxCbVmW7RQhRFmVHOM96VLFH9b
tGz+NwisaSV8WIPQmqzksh9qCQFs5LUj8jpbSHcjILDr35+l1s8tCY1e4iYSxCDlYJP5/reZE609
gIZsyMQCQVLQUr30SHcvwr6fUASCumvEa9qtCHetKYgJY4HcbK/n/TB2BWOQLJ8PLXy2sLPTGZ8Q
OrO+UPUPg6ocGqCfrr7WY2Ax4mHoiZmRz8PnpNiwWP9+aH+867roUANO9vYfEFT4x6IKwkSy1O+d
Cub+SL6HTWD1ueJtw5ssUOq/OgCZD2W2vDhx9qnujcxbMxE9jrNKgka6Mm0wZvsUQ3lhBG3eTyoS
mDyTq2e1kvTzOG15vF1VPctIQa/2J7OnP1a3Tv6ezOIP0SjKT8sQXSb68M8dyoKduNFUaLokZ7VC
J1WR+Q7qs9Kr7YPTV90fhtzKN7mOQiA3YJUjsOu9Ziibp79/66An/bzkQ3KC5lbmHWQL+sN7J9Nk
lAizbw6zoja0o3UaZZZa32GKGGtvZQTguK3J2s9jKd+RbL9XuZCl6mFSpjrG8te0xT3or7O/IL3S
tppm33F8O8cQFFiOT6KXnqPQDbQusMVWhRlke81JOO4lGayQQ4pBE/Ha8xwadajt1c8hokAMlWsd
1nO41OFE/va8HdM5HOownkM9DhuEgzWmy7Co+agEgGXmvRIjUJdAaQQMS2hOcNLRuffFncHT6wIN
oGkXOCJQu6A0A0MEuRmke01JOOzVJaFdb9Uk4TSHuECGmX4Anjy1DjEUN3Mo6q1orBT4i+utMv4I
LyIOpSnU4tCZQiUOwX4tiN/icIq3L2IjoCJ9qxUpYBtAoTGAxrs1LvYsKLIA3D2V2wQ6byUIMqr8
efTnxB8T9hK/GAv9jAihrWhy75dNx1JU50fSVlFYRTW1KqDmARm2XOaECGTl8Kgwv6qg0oakA9iP
ppVJCG/W9JEZA0kSc1qGBtLSU9Yiv8lVoms6+rfvIQSeexOQSTKQeiasVblL4ncOmUJgIcVtI6bh
QnsnviYrt6OmdpJXeZ55gxJCKdtBGQ6RAuZukiE+QL0072yk16e2H+iLOVP+HNvFp+2/iU7agSmS
dYfYmLinih3zKDugYif9pBoN0bk0lppS7s+y+UHZgNfFYBOTEXMhWBNBbIyItXexIX3GbDB8ZFJ6
P5fSpyQz1jd1zt/Vxya/B7wq/cqn+3OrH46Cw+2I+SySnH0G8pcukEU8SmGPMr/O3JzC0RDJaUBn
BQowfTSgz8qJ8NvOWd/WcdrQ5QHsQJTyhDQ8zckvQlrUaqYWohISL3XSw+A1IGRNRsRKPpmuRi6R
Ljdo0S/aVz9bdEHnajpOLfb7UO53PdtfnnfCm9ngEEGgplug9USsH5aSaaekte0JTCBslyU7Zqk5
vUHK5QRK/Uw/UH8gBVL6BdfmZ4Mfsm0H8baKmYjb+o8ALiVfVj2fcwnGIX6MImnqq9mkn9AD2L5R
aBUh2VBqU2dow6wgyRQAeBmkAj9GAYB6m0ln2pblPeYErljrDcRWFSZabx4z00jZeq3Ou6HQH+zO
aX5hgWE599NVGMIcV2FZB46r/tQSHuKq6KtFiw/zGsntIYaviXBUEq4ttwo+zRH4Zr1JIWZdpeXD
YdTYdyYmccv7D2oD5V5agpMgWtBXJss8rZPWgtOqHTerygpya0yDYbOzadsBQVl/N6brZ3JMDL/t
reGszTTL969GZX6t534IzIHMp9rM3iKRFcexJnC8aRCmwm48t/UUnQd9AgASZbNvkjtNq79wQLvS
r7vZv6zksj/Jlo9kurQf69pZ6iBuJNljhmGQgdQYFwKLK0ajOb2QHsTz/pgQWeNiF0rcdcMQL7WJ
y4JZmGcnnXKb2RFgVmGSdpRoyX0LcvsQdxNJHKir7/fHRrV27rDnSv2fD2T0DJAgWARi2AM5sux1
I5srrcLrdEfa9ZBhOZhNfsOSllSXdfGyzGoe5JJEZlkmQDGre+5sY3/b4eg+J5rS3sMtJ/puIci8
cCR/GJQx1KN6eFI00gCn2sZdY3xJK3opxQryvUvzJZwd2brBwam5lZhoYRnKBP8Thr6mbQjeIYi1
oSb7AX68VZBwykXstCDWMeJVfywjjf14xpirMBHx5xJRfxs1krQ7kvJGVYWt6bA2Mfvs1Zxny11U
msgjU32wodwmc0t+6u0uvq80SX3RnQ+6YZbPJTzqOI20MNf75DSDvDrtX9GJ//ZVU7YOV9+p/eqJ
sUqgDu3Q2MemWWev6rEIDuowneEvjOcR8Mu5BEpONszqBESJ3MD9y94XeEn8yRnEcc1ZXUGAe4vb
7lomGZ7aaNKYJPYRmCFd5CdSQmRoy9CPCWPuPsoOg89e2LcizRDplNVwa7Mg2b9rRbm6dgtWyiyk
gSGdouM9MQYFRaM+3SQdQm4JLskQiydLRkmBv+x+cHCymuZKIJDZ10y12T7VbD8nrZ5PYPrmEzve
b1+p4zKfKoeTmL0rN1xe7cM0NOuDPSqfJL3XT0irxcPXx4sec3ztXPbv9scF/SY7HYgx0Vd0WOx3
B6cQ9yl2mJOich8XJkYI7mwPjmWBPFcYusdaG53yeCKqcZVXEgwKCL036fZouj+aENRTKCi2dke3
RSpCINC9MoWBtPL10E+rX0kxCLPa6BFmMYTDroaqVpMiUEU0jGUubcxFF6Kgm8laAih5d+1U9ldH
ZhtUz3LoDDOvR327Rjq/OFMdNky4dWrb4/7NKP8BvMI4ymLUlTDWt+X/rBA9Xoh3rUjKZ6mKfW7k
9muHLa5t0vlYSsys2VFmceucMUVl083+0Ao44LIfxvR9O9sQmlt9StydIj5vcPmeGWC1JXnNBNU4
Y/PtYG/f2g4JN22uz8G4rO15aOvP40Zc5cysvJ5QSs/c3DlzZxNHU7Z3O/WbuY4aTGmrIy0hazuW
oFabyK9vBrNR0OIAVbcTLT4OCAxumEM19zKR0WnRTbespL9YwAPftBrx4kAu+0tOJtgJwsEjQ4oe
sJeFGbYC2ZX1EkBejY1xmZhV4PA/DFeV3DWdNLerU2UpjTllO89lTdwgzYoZXCl0KbUYy2M7ruec
oLHTSvofMBKB/jBjkrF9tR+QWLOqFdpKp8x6a0tpFRIkalxtqTOueqVqp6qenm1lWM+SYWG0ZRN3
wGe0nq09gNJeazLETfWlKcu3rYn4PBnUnPZpxBas0ZGTLslZq/vuJA9TfdAB3Lgw5AghHSJ6XoNN
cgrpEKxdahkUVCpXOFC0FmlW23rjUJCiPmLpaowYUwewuQEgPnpvGEZ0Kyy3XsRJKwlri4jhuZ2a
qb6V9Dy+tRg4KwdCzsdVaryErpMfOT1S03lqjpnFPBT3jBUmwCRvJl1xCF3tvh1Gcr5ukGsAuDfW
w2LH3XanSIawLstP+vZZyAiivxnqpgpJBO7vYqMkV5qVBROUBH1HnH20Fv0LPg793aSbIykNInlp
02PU8G4I2xIM1Yr160Eqo046GKV9sPgMHOO4yYiVbbb05xwe3lp3Z0iV0WoUt+jCR8PVtYqT4mDc
ZPnywUmThIjKPrmPaaA7qWScGmOO3iDIuCg9WF1Fmgwf0tJyu2wgeiHWxbVHMpftVT5GVgtn3V7m
g5TrlQ9mqnWFVQt6uJF2zbPyqJSjoLk5fXEkNmN6k4HP3RQWiEfeKFrM3DHTo1MdY0YCuuMtGf6e
fCQITdHj9BHmO8Okze1QJX30iOzmo5xn1kcjroAGx0QXTw65fluqiW5P9kWF/Om2C3FrSyK/bwan
/tx3OuntVvJaRNPoRSZOycLQDioKD95ggi/KUsIU9O9DQwbdOWsMmUZ9ZnpGrH1aTb151BddOyoa
KVw1oSIBjlb7PKaSxUmtvlkU5LB1aqGwxdkTst6Mb/I+E+Evdss/T2sJIJUtMAwq++WftBekUJn2
MJLKlCDVuk06NeRXKrsy7Ek7rRmMjGcNct+Bv0tyqoN9AChPRZwrIANFXNsse08o6nhoJ+ex7tX3
Mn7wX6yDd/XA971bh4UwnDxT0+jJ/CiXWwGnRBbyswOrZBr8UnFrGhUnW4Qwm73b86JnyXmGxRWa
nPXTWVWJgURE4xhLfwcEzxO0Cw7axF5+xYDrJfRy3bwgOS8lPQiQY1K6jfImXgIiU2RY9Cz6y7Im
/ihddD4p2WcYaLAVtPkGmGTqyYP+2XYiMK3T1sdvM8YYqorQe4b7UZiXJFcw5Dh4t1sroVHfiAPK
7zVccUDQZEjrAK5NFtgmHi/RqwFGA+EpTaCmDMCspHpNnILZscEZCHQbbpZn9u2zEi2fikbIIVIB
7aRHMM1nUUGxnYEcYFR7/PszQ/15Ac8zNLngaiaiOtbw37fAamUdbO4aJfsyKHCRVbyHapviDIzd
ihGBoXWo+LX27ThVDReGtb/lM+cEiVYxJSqK+LVcHOXG9zozQx8Nt/aYmIkVyMAg70tHPCs6Jlkj
Vsiqx1+W3I5Fm9w2RWv9Qpxi/jS7tWkEYb7GzW7SItV/GAEqVQHfPbeqQ7Mo+hPpm6v2R+oY5WOm
EVtlVWl+bVLpfqw/sezML/tBVdhGEyeuhOZsT/ft8Ee+VLiQeuO6LAr5SXhCI1r1nTCKozOrrrXl
JYH5wfqGX8GqU9kttIGopBVkM0jX3UEUq8o7YtTkJ/rMbCewGn8U431icxlRCjKRVujyj1lJogud
P5QRxfAHTpDZ76dG8RqRqLdlT/yOJn9lS2itzYJ65u5eWmn6BOk0qGvx2Jf5ZZCm+pSo6fJC8LeH
68V6Luf8nWRI92kfT0+7J2+K/iDrsv9Fr0VRjB+3fraM6cCydKCW6Jx/mrXYsR5LRCEelM6De21p
Wzl7pbC4mQt3W5WdL3R/knxZ9xfJF2WwSr5GEOlAJuJWFhuHPCwh9aNo8FY7yPMQZlKZh3h5KRWJ
ZhfSbSSwO+mx9ISaFdor2uvQzI6WFcas9qwwyo6SFVKJHab5MbNDbuiLW9isKsLKDhvinGW6tOEo
h6wP+YRRVg9hNXT6EK+Q1IeWE4xF6DiBtJeqBkkUTNNW+J7GvaYkoJzVV00ftTTVDz4QKxH7A4Nc
wG/e1AryQhfZgYQ6PCdxXl7WvnHrKWj3quqAgpfd8m+Zfr8fTWipq9/k43KTpAbRsrbefxahRWTc
Lz7yxk93A5SZECtMbgl0vhX9BypWrcVCioUDdLK96vJVA3Mob2W1V8QxTnuN5E0WAzIsVq4oY/K9
mumm7/0SWFlH7vm16a4tIpjihKgtuQ7ddequAj1Mcl26TRgjwURProl+GcdLhtgTz+94EXxdbFUA
kmQxQgSUOMMcE823khugPWekgFQ2bVJASpSnr2pAlikm841dEDgznyuOCAEVUtI3QWBfbjWWIYJA
KdrUgMMMwStoLEJvg8riwhvKaVi0ob2E5hKuxlZzclwaRpJHdTnKezntyTKOFsf2ZLSnxsYdixL0
lKPG2ysbzxSDiwJ9wUUazlN8GeKL2WzVxReIgM16qfay7Qu8IXNbZmy1lFfVvkzocsrrUF678toi
yimv9Xytyms+eylJMPM1na9FSbrENUHLR7DkdLWnq1RcHVbHwIL5MKT6pWc5cqmL+cnWLkqCY+PS
jZdY344DKfR8XWylWDzti2adZ3E2+E2LM+4sRKPTn0pIZJAUekjEkMggCS9GDxlHR5SQX8WQM9sv
stP+FEOufyoh/yqG/LcSsp8DrfgmhkQJWcKj2pWQOZ3V9t9KyK9iSJSQClF4zTcxpPnfxJDdesKz
jBKSkkgk0TY9JEpI1FHZrodEGtXG34khV1RT9sXYK11BvF0V+0KN/NpFIH/s+a3zK4ewVO7mcTXB
zfn3n7GdUvTdYoaPmEVn0aHPiOD1R/AcmPNygAnXHNoyyYkSstTHqnSSm2RprDMRLtkt6uvW6/Ok
4dqzkLCoYloet5B34Ff6HVJwjYDIhiAjjV4e+WkLrKeluKschASQTmKfDqnBGVcXfm+Yzp1IyMMa
6rjD7sIVOXbIt8b1rJ8taUFQQcbl1aHj3uQRQrg1nnxZAgokT3XtmqWUvKyWA5EQL+gv1nVM1H66
UZAqsPHLCAXHwGNvP/9LsxWBYtdmQ0/QyeR+LcFcxnSr2FvZorzG7B86L1o8qfN6rPQCTfNWVu47
e9FEnmGZC/YBfqT7jAotyadtRUUwAYgGrOjVBGkVVGMAW4wSStAxAVACda/MCZYxKLASKkHlBDY3
m706JzDGIGYz7QSgrHI1KNWAve6mn/fsCr9LAOCAiusgSQLWdFkSYL8ukqA1/ZVrP0SE1U+HrdDy
K3u1sc8OIJa9Assx8wDZq/H27hUxH7ahIW5VEk/Yb8WegSJz25DogrFz2o6AtiliXana8WBTw56a
Mn+gaFqSPtv4TeY/gQwgfU5jk6T6iuOLHGhXMOfBmAdLF0x7DR0dkqDrgllsNYqg3494NxQjyLpg
NYJSBIsR5GL7Iv2zYoG5g+C2QGu3UtpAZMHaBuA8KEDFk+1Tg03Ymi8Uf2YaP/p17WujryVbwc9q
LY/KFC+hGi8aPaneKntLQuzgIITbqiOLeHAJ1IbY0LeuMrmM3anV3AriOBV1Xgb4j9hf4RGZRk2R
t+w1dBAkfdAbS+c7uk8aiKT7ibEVXpo4ZnobJFWQxkHGybJXOwZVFQBOGPfqqgD/4czaXAnEGDhK
sFSBpAQrp4Ea6GNAbqi9l1AZmt5YVUA5e0lkdPO/4AzZqzKR3/mNSRKej+z8Nov9mRVC6WeDT1+p
gXZpeqnp5Zwl41bpXhiBLNvlKDGORwLGdlgQPbzVMrm6vFVBvLjpdhAn9yLfK+28VPOk2SNponC8
MfOpPmN4vVU7+5JK5qXvqL7q+Jbqy46/cJI4/sR5winRBSPnBmcLGWtcHgIg+aQPcaWsu0A3gk58
q0YEFKil2QgKTh9OHLFVspfEtqoNnCVQyRRvA5lpYBaINpg4RzIs5sFoE8Dhc6W1MdbZvjliNPOr
GhIjqSdbyYkPH5OSRg+5Rdx4DvtuTpNsK2JWkH9TUr8VrYJfXLF/khAiaMcIp1tcpDS2ED8oKzJR
LlIncPGBhD1ZQEYuTRKTsy4vhCWYrjm0+WV/OGU8/vUrpKRLf4Pf5c2q1uPB7lnRG3P80vZtdJ1U
8iMLUmVf9c2EPpgpowRD0g+JZCEusavuuPBWC82CMFqIN1mnn9clTm73VCsjGWO6G24Fi+nUxwnN
5X6wbwxTemfn6ng/Oln1qBUbzX391Wj9Z4CMrVgbPJvBHpMdVonfX7CdLoqLTLLI8VaTFIC8wi1W
i+bANMzndPtuf0iFdQllisr1U5Kcp+lU6ye73Ir42lQ9Tls08NEajmaxleWE1RjGasggJofRZ2xl
kTycHC0m+M2xMY++xkosJW1+K3s9metptU+0n+fiTI3FeRrPsraVE1/a9mLFl7rdanQuZXvpna2K
6pou16y69pCUGz9ertF8lcyt8uI23SumrTXdRvmtnXcJ4eaWBHtsUUHC0txxYd1JzTmKz3GyVaGf
xuk0TyerPDklW67jiCcZPmnqasXRHo7sD02HuIytatgn7Vb0cWxjK5OXlxylZavaPCrpqTSPJROK
vZbiTOj2xAu0T/N4VljcjLTetmrwDre0di/6epHbUwas51JWgHwuVLJcqbS6SltO7S92Cf9FYGHD
MYOcxB2bidVPWGxFVHPUFKTP0+NChThJOYuUUr9Lollyp7rRHpdeqjG3QldgCfRiopte7XS9j0By
vqmJENFigs0LtekDOocDCEq4nDOkfW/BWXo3xuqpMqz+if7l8NRLXLq0frg114orVoqgGCtpWFtr
/dZuCz8b9S9Dl77UphM/wWbsyB7ZekXRQNsk/VKX0/SxQq8oTMgdCxapDc5AbzdulY950R8NnYva
MKvtfQOE77BOnYSPpy1vUmmp3NzQuyc+pibr7vmltoZnAiQYr6n0iGl94nNMWhM4mzbcrkbVHNJq
NT7YUX2baC+gM5wt0XM8tUX8oNqzFVgqe8Kx0ox7UUqz2ynp27zqrCseSqTXHQ7fRkJvYdVnAb0B
c8Msv3SJegL9bZIPWAJlEjXGviYx36sSbqFYaHdCnpTzmMjL/X7IWoIKGzpdnq1HBFrkoAfHrjon
QsiPfau85fczn8RUMvBMDbT0vXJBPfG4mEKGGtGDjTVt/Ubh0oWcrtuktGN50mZAFvGYdo/dH5MA
/muDAbrfD5KIo5N2yOZ2PYyRvp5pkOlvG/PMClh/rYeoOQljsRF2xul7Rjpv5aYsbodkuQPJ2XBJ
nWVPpSVCCjwUCXnqHmxajg9xRActyluAJEk0JgfukiqZT+pcV7dlZNY4OLAyNnptvtK/+qJIWvVp
qcWJ0J4YTLNxdWxcFX9/M/gvO2RaLxvDVQYfp2If/P4KOFiTZJZGT2xCLNSHdEAnE60Yy20Anq+V
rHxaV7hejZQZGI0k+TFj8ViAQfYIt5DwRzhBaicxwLIHSilRZRKCPtFIOf/nMGzfYpJmao/zPdCi
9LGoFeu9kmMKriVSrId5dB4Yh3yZG/saG89O8RKJF6t4yeK3yV7t8FYzAVZv1c9EZwdl/ZrXr3L2
TmTvNOV1Wt4Ne3XLO+5mBRfJua9vranuHnvDuf/73xuQ85/W+izzkXzieQaICHX7+1/c3BKXawhs
l5Ms3XVmMvlCXs1gMpT5nQ27lUxs+Mr5pMAYXQoADRY9UGU6jdl919jweDoixBW99iApQyUbFHhB
Aoh7kiYfNbuP75ssVg8xIrO7frRIcaxgPHcyDEXDsC6mqi3vjFkzoe6oN03L7yOx0IoTHjm8iS3p
vQM6hhUHO9dMLQfCVY0vES7Zw2rCNpUIT8qV/lY3B25TWsO6su600IhK5U1XRo/rkGlvR1WEpVTJ
nxT7oy1bYIrtVZBxzWGoW3EpC9MiW10tj5lCXpfI02f0xMmzEz8MaVmwwyLHW82zg7l01Z0zIoau
CFg9TOYIpsIw56ucLuWFKftBV8svRHsuT32ZtoGRc2tkXlSHui3F9wqfwxsoi+jCdCza4GXP2tis
n2q9fj8NECdp6w+s8hI6bWPfB93mLXaTqTmMEnrVQ1ZUxLvBgx8b8d5M5xrzAo20BVU3Qtp9DbIf
TEXNbvIZjeSvTpUfzxQwDpjH8NowlyB9cmsv/mVXyD8+NrPTjQfdXNpQRNKLPs1/JCsQTELtxyuK
iJqIvSB3zPnQjAgz/v4J/Ew/YCTCWo+nwMnKve6HbWlMzmSvgHk4aGmENyE2ToPVYhwc+ggQB5aD
yqCZnzUsS1uuXLY1u+nIHhkiUuvOauxOhGmjMbE9e3xXDvgcC9QmOsvsOf4EF7OEiymaN+Nahn//
zH9q3/GkuSRZLM9QXFk/qtwSFJmTgvP/wCIVqZoJRCgto5vRlg222Npn1AriKo0Yq/f/7/98Wv43
/lLff21f9P/6P77/VDeiS+Nk+OHbfz3VmBHL/9v+zr//zPd/41/X9FNX9/Ufw9/+qeBLffuh/NL/
+Ie++5f5v397du6H4cN333jVkA7iYfwCIfJLPxbD/ix4Hduf/P/94T++7P/Kk2i+/P7bJxDYw/av
xQBjf/v2o+Pn339Tt1Pnf/7673/74fYCfv/tcU6H9UtXfKg+//S3vnzoh99/U+R/wgkG9kYiBHI5
/KC//WP+sv3E+CfMHhCZjL34BKikRfz2j6ruhuT333Trn7xh2yiMoQyxZ5turK/H/UfGPzltgfPb
Bpo7BzrTb38+u+/exf+8q/8g4Py+BtrV83J0ZVvQ/6VbBSQShgYEPZ6aglf9x72PxrCgVVIVthQ5
dEacYskf6sQ1AOHdFFBUVunjMJDWMNiRcipsLhulnpiHNVLJxZVvU/0pjuv1to3I106rjvHdgquR
Dy454W+yAfaeURHsjgfYa/WE64lsf7YRLa8WhCc9fRSTGSGN/ZSsfNIgUQOpHdRXZCD1saOZg504
I35ddDd9Q2hCIa9E3RVzxSkfj7DhTAcBO4s0ZsahoY8rrtDVB7yXu0ahWwEs/EDqyuUwYbY8lJVk
0FlRFygIKmPk7epSSfdNGtEPVkaUE60IWzMdzgAoGQek1zZWcgYYuYRjCcFU3Q58/qU6uVHU8hkq
CuTjHsZBJYqVKWOPgRX+dJKgX2FGmQ+HNBsIDYZYrNKmm2O6KbHJmhPZ3xtsKl+aNipoE43IvPSn
0SwROeTTjdnIsqsu5nBjFtkXkqw/lfk8nFL9nZRfFHNg9thbMsYJ+zSZZvo4K7bkNdOM9yZeSeqe
CZmE3XFqpPzj2OLus6f5dTGlJuiw4tpxDWWp7+7IO+e5FbjKjA5H7Ni/LFn7LokRdJj80vtWgErI
B1fMZnIYGrZlxJW4tRrdLnnWebI+c6sf1uNi5L2fTDdaPFoXw/qQqpPG4jZ9jFs1cpfcucoWIep2
mmJx+n/sncly5EiWZX+okKKKSYEtADOaGefBOW0gpJPEPAOK4evrWFRWd2RUVZT0vjcpkeHu4UYD
dHjv3XsueaKg8Oq9a8AlBKDr7nxv/jWhoA9tqOmBmA22WYu4srkYHlhYISbkYEYUcVuYyEzd5jKp
qjUgtsPbremn3VfrrpD2Q+eUS9il8WWVm8xkSN6kIQUcI43KpMaz0J7FKxzGscRbyU2fB57Jm3Ec
n3rM1Ls6tPcOKL0dNh7HcQLqkaMmy3UPG57isG4evWF596phi/xUq51tFiejbNDcrSS4w+Ad7hjI
ISCUl8I0/NBoMudCL/ZyQWwELt/Kv2yXet6V8XpjifTQ2XEWtDNdsmLhlG16QtOtuaarNb+0Z4aB
iJ10N8pchY63did/MB+l1dY3KG5uhpTWY27jS6MHHCQEsQd2ESPyQeooCgpTFP4x4lv9kq1WGWbK
By1uJzeD86rs5XHjAnc5Nv6voiqXeydRv6vNCMYzTme1MaBZlYy6Ea0jyMmeKPO6oKfHpX9R1r0w
0vfOuDc3bHMMdZ9NiowrIhMfDSjfQ1vPl+k2Ik/t3Zu5xlXqjBq18gCxz30F9zyEekbqVytsSs5k
4OrTo3eYj8s2ExlTSeSgAzAUDbgD2Gx9bSr7IKtir7hQ7AAhN4RjJhfEXK33VT34/FQwyx2TTK/+
AewH2SMQCc9jaRIf0QIJKrfa8M6mlO0tFlZ+YbTdm96IoC4GfbDH9l7lw/dSjfUu6RbrqnW2Fs5t
kUSjneKSM3iU/XolDbu+403D7jckl9tQN9clhMpiRfuNtmUy3YQrg4W9dDrHOV5Ylpfg96W6kdZX
25ok+ZIQcDkM7ky2d+YGXckeMiKDChbhsSkmvQMo2Sh23jAdFxV/Wm4Z+doej8glfuV2c0P/aD2M
crvBWoHwZ2yOjNQrvrOdQyB85kRLJ5aPFj+q6XW408w5hrAy8fhG3FZoFYk82vX92AVeOyo4pxZt
ZDm9VHn7mfJHjinpf01ymxq6Y9mTDuM61e1GSA+AmvEd+DjDghGLCz6VMEXDHjle7OBixLDYPzhD
x+5fWCEhkeh3dX4Qk/ncAaVcAIMZhF5EeeLFO39dhr27rF4wmSJY3NzZyYpWsHXeG2YemxzN/KAm
60tJaKxwk6LK23YqntMTb1galPXObBonWu1SYBZrXuyJWIUC07qphmvZLaesSnAu8cMAI+qpxeRd
llVwyBvE8oxWegjFTkAA2l3fSzza/neb8/sW6XSBqbYPhK6aXmpPKwuxupHY0B/08lLHh3QFYN61
8YaC0zvVSmW32jXuFDciYgnASW7jdHLn7BywlWV7VRbxzkYjlxqjvnA4HuOyvXT4Fz4vA7IQ5DY5
7Hu0nBv22Qz9+7JR/IFAsED0qDFHQWlcjrWgY1svoAZpzAWN0CDIlQ1xOo55ubMSEqEaI98tQ8vB
6+KUEJmNqncuxEDUaKVIlkvaLCjUYgQ5Wrk3t/u9GutpTfR15dfGQ1zP7z2NybC1pizIemt8LODH
BzW0gTPI3+fXIi8faMXF9LrxwUBpCueYlv3SSpqmw/hK+M+RbXGIRMz5O5TGg5bz13m9mxwuBz3q
MLawkRdFFhmZANyEUKPyhpLZeXatjGLGN0rvPteQbhODeFo708E6SBXEjfXcxKSACeI+94mc8x19
ojIaLO8IHwQVJBPVoYxKRKXBVNmIeptVBoNkNTcrBuLCi8wc2q7tZvrV6vHX98S9qRez38i1JdsU
SkMfdr2FUFcmgUN0MOZr4YckXtQkBpJBX9bOx9bP+9quSZ+YxXdRVsCcXJKCvDlqCgC8+D0IW/fM
C4FvN96kDjJzfk4bzzytJkg6z+y/nU7NB9SjQZw5P3k/3qNtPGj+vw+8Jjr/Ah6ILaJRvYXjAocL
rHpOHvo4hmkytaBD80+yog59sxkHs7fim8ZLLgWX/kBaHY26pb5fZN5HFl75QI4jbYp6elptMMFi
M7q9Wks0g7yv03Ia2wo+BjcyVAKQqGeUcZNfHYAR6j17zRC40jlWyPAu5mx7XJPlDTf20gEbtVYK
NU7iK/5mXAuzycOLOydc5vPQLeVOVIyIt9THzN4TWdwOQBLTK4FuM0OV9cSvQaspJH3gBImJkVDe
lJx7rkXuy5xeVKUEiHEtjPx8sHdXHWLz0GvxqFXenb+mTiCh1Q2edzEPgF1zILtsUTYu31Udpg2u
k3s+ICtw2Rk7E7nyl52ffUiD6E9+3jRSJp4f8Qmffgl7aOKEsTXcENSHU4MUm0HHnc//m2xBd216
K62FZTl4KxPTdO2O1lyxmhFpKGtv0uC8RF/dRwSgkBhQGVD+8b+5RnPVGYdNo/ePyXsPFtr7wUyz
L2ByDF++GjXbwJwHSC91sFzxN9+xFtliW51jb53t223EWFXhoc5IuV1Nn+5g1VRBaaojAPXsAQvi
E3E1n/Tj5uO4GRvtszLGdFtir9DDXbtZPhse4yij+wGL5D2o1vAYSyUmIn64ODot77njkVBsrcO+
T1lKaXHNgCPFtXDMmoaruDV/YSXEPyS/8M0MGAm9lylmhibqaV+08+OQtcPRbOKAucGL3W71S2bo
R2I/rPQCXRbTzNQ4CSZKbuwaPM/xt3SGoKOX3vrOW0dIQ6DhHVSWeZNnsNkGz+AAdy18QrUF2xpq
qau63cpqCHKz7iM3RteBU6RpkPDbCQzeuolmlz9loaDcZbV1aMtMBj1HpR2/u7bgEDbJwqb02dGQ
KsNi6RAup2YeYSK0wtnm3+nNZtKzFpe0OyfubajDkwS5bssThVvQOkzDuIxWFw3C5CCJvY+hSRHR
SFFf+hI9XIPyct86KEtbausrO2s2UnFQUru0kTfFhNPx8YJs7KxIyp2HoS2nS/IkysjVONKX3kmu
rRl7qSi9e+NmdKrjuYd1aa+SKxM20sWZ7wkujZJSKThWI4csveLY2tZDkVu/BRdFrepXzzW+wYBf
OFXfshU1H1Jja+qH+nYQQJbsmIZVWn+qjolmLvy7PkE4sy3dB4AkvUexhyZyWp9Gxygi5lrpvInd
iHH81GW0rcFTbVWS3HVdZ+64ldxDa37fCtBoNBU4lyAGx22Oxk8+apgOtkrBOCSSygt/xmnjCu7l
cjj6sIKDFsPCgRMtU/bXuVyc+uaysyOP2cM9zixCBLaJikbGxuGsQzXacWBVWl9dfZaHSu5AsXmH
QhzlbZkpRqcgBwh+5UqEBq/iNadxT8SBpw0VVp4ZdBIjuDfxw5aH1GgVnoshUokFJgQED3++2Hsl
BtZpLu76Rhwavx+CtOlR9kliENpy+9XzGiVauBS+4jmVJfEndRJkAOKCiaIZGByjeiiJpq8Q0yRz
WKxdh8Yjfu8dyBqDHoPa0Z+0X9CPtT01Tq0p/1K0qhYa1qHkv6NjXnsb38o0WxdSb2kElMIZ8BFO
df6TjvwlOVzf4korHBDl4o3BqAmpMsl1yl1cymlCWZcpsBjrSu+vn08TN7nT+prkVRogeEXqoZaX
Scwntd2bJdteb0cCJn3AEm2pmxm9JyqwGknAZ9XcVq6qjrE1IiESfAq+dWea4v1kZiORpm5/haXu
ueFNzuZhZiUZXdgWdChzh/fC3OK3zk46dEkuDQM2iqmj8bfF7OJje2stAhEW9AXLdB88kb5kFZZG
Kvd925Ml3yzjSSBGtigmy1ReOB4T2bLMTy6jlkAb3u/FEAYnSbkFjPHQYJdfRqI13qwuD8ce9VLP
i94jA/RsecnJ/SshJiqgSxrqfmjJQLHiYJ7XNCz4clovw/UyOl2Us2SRbbBNdkbC4dkXv4ceDmyT
40xnEJGHuTne1ii24JDRCjn3oOc0sgxgYdyAFo474g57+7bpHDvwMvHaV9NTn5ECLlPFnWpyfwyP
rQQ1cYdWJH1l1BP2dQMpyFmYeCZ3a80pLVzQzH4aTd0S2lo6XFUifDg5mmBh8UojhyoHeMLqvage
Bv+7BlrbD4RjDRM7Xkal0Y4gOupm+8qHkmmPZwFfoQnF4MHxKPr1cRK/fDqHg2f9VGzsjGnSoBfF
D/Hq1kVucTynUxUOXI3YDZaw7ecrrxV7sk62vQ8kVxjLPl5dP5xH/4mvG0qsC+tHet0Q6XOLH43q
rolz3FogCSNJSo6nlgMgxod5uch9Z7w2wYEDOf1abflGbvXT5GxrIHsSV2b6PcGwovbO0E5U4+9V
VB8+HemepZSP5AJ67Xvp2HeNzLMLj6xIx7xroN60qcEsqb9cJ48PZAiaU/4PlXQWjGPihnXMSH6D
+oM99pF1+TMOZLIQeg9Ex0OoUTUEKyi3ItSeRqZwf88Z4YJ18VL2PGG9WjeKMqNOzG6Ph567KYe1
hR0e7Uf8I+P191DlGIKmyGvcp9oZYipQ81gw7uae2OIz71cywrgtGRbo5ySWu+1maPlZC5fTYJrK
23QtD2XGFpy5AzdhIyXQYU6vCjvU5ULRW2e/fA+xvmKISVZC+axTPwUAo7/cBDIOZkc4ocO7NVhz
VJod8kPMV2vi7PthKgL6hMYuN666yXVhd+0bWo78qvylje69t727ZKyvfQPnRW6pHK+PMmHzDLA4
WDS4qJx9Yf8GNtLimp+ubAFeoBHN9VqzJyS+2e+hX+vSvu3Mr3JtnxbDRBOcNjt3XO2rtV0j2AA0
WhJ/57IlkAZah1k6PQ07UW2nvqQqwp2zmxObeEL6L4DUOU7P8YazKEMTafXmdU9bWQ1BQfrfvmrL
O4Yv7xy732W/kMA02EM4O8ltO5rYYlMGQW6P8tHpyqA6QgnkJstoqTOMK65dAkQNFrMEnhOY++OS
NCTYhIYbS0i45fNk9xRZ0/bhxMQdVJa8oh+Fm6MIrBbZcONo80Qs6GkVzEELxyh3OAouldMBpJ9t
I8C2tmOu/J7aCGpUhrOmtnj+yioogc34c0vjO3RZ9tZOjz1x7qG1nHnXDvlEY1G6hyKD7Kpzbkqx
nMETqsAwbabvSfKzcPwzWjqpIntIh8m7WGw7KD3KA7vfjilnPjFQGTuQPmMxRf/QLfFdLM8KO3gQ
Qec0Pxan9QUBX6W5nWj7YYKIRDHFUYEKAIYYrsCEbaomTqna9JVfTm9qtYs9Nhb2XPRSbv2U46g/
MTw2VV3j4Ll0x7rYpUU8h7B6XrelZq6DgyrkMFXhOs8/o6Het9p9wGRHg296rOm3RvR1ZLa9VHGK
HZpoRhvohVBtyUfyHvy4u7Atf74794aCfgF/ZHo4YSuhr4uaw2cWAx5uqCvpgmttNTcWDcutZfwD
L2r1oxrgFRtdH7S+ARQMmk5pMOWlBZ+c6lk8pp5H15IbeuxlcRRnTU6x2TuBkSMwHg37PptfUgsp
99iWe1rgOnyj6m9CAtznP94rORRdNBaQkeF9hwl47VCt6Y0sXWCGnaJLnBMsQlsrbKycl9JrLief
EXlSUGwjUSATKMVWTOxPs5M5lgtkpjpy4laEpTIqwMBTfRiFCcvp3CA07XnXzwlULuDnATSmoY3L
fSswsvgL3lhErqSEDA9bmz5JP7s0uxEzJuiPUCZNFeVtFiVFfYfrd2DjxGLiIwYc5oKrTtLCJup+
Y/172SR4jJVoqCGlRl8bcAm+j1qc5j1R5yx2bV831T7rvVfaP4wMuocJ0DnDXWBlHewKb0jfgFcm
gam3h0z2VI7ny453y10l40KHUm+W7y6BTOFWmy3zxi5S27Zwe8aCVKXWa9HdU+Fe15tVPClH0wzm
ujNri+NS/SwLWnYz8V4nIubWQVlRaSwZ/lOsbLG373tkZe0iIgOyeTuJ/eaDnpTXyeCatxvD1qTJ
eHq6Si6rwbnBA/urHYF2jLn6KVYZiY4NDf9UTE1mvJyTi2NHQt2dUxTE/Wu1ee/2UH/Agwi07vpI
GPqtm3zkdlUOVsTjOJbdSHWoTkvtfjejg+q1x/6hRTrvMwbE7cb9bCL9Jm9odaQnOp4VfkeSbUkA
zIHlQsuU3bADFLBCdEmrvSXobM9zW5JQT9aJzc6jpbecAWlodrBjp74Jzb58GJZSXybaeyCjuY/m
iavKbJPTMC18NnsTPM72USLFkW36KuE4Wp29BH5zsqByEkwd1LN3aazW+irccafL/KvrPfUolEF4
Vj3PQU/3qEjOEH290f7KzdDJxvmTBtpkw17hzACI1F1pG3soVkd6ATWMADWr50yjeK7JoU48trR6
e8+XPqO3NN8mXWuGhZyeXeEJTlqwcwVLmvOA3PImp6MkDLzZFIvbrW6fu7KdL2YzfR5yeAGZOpOw
iuQXOJrP5Yc8pX3flgna/1+tb1VXtYLnvBFXRK3sNegT+gfAPMN977vpHl1Ky+E1YtOdXvrRyk5g
TsnqgRFTubPxsmbLJVZ3Z2cnDUpkI01Di9gf3BDsbJajI2KhK0wbmPYxUdJ/MWih28m0vFaOy6gr
+2gIzJrt8nsjJhB0uTfc6hjWZNa9V42MaH1VV+0g95luD62onIsOidN1eSOpPqOiG/R9XM3Nrkxi
47pE0WE1fCV5Qfp1Yc0kzNLGQja0dTCLrecels3qdOR7xMe0ar4Lf4kpzHivZh8ZctUjr+DCbu1I
csmOKr+JFZmeRje7p7of6fRA6SjTLqZNX9rHoa62sP7AiW7ftkgXrfVjaWK0yJ78dHKLrUsbkcxx
qA6dNYVFV8iw7xdBSTJgsBr2BRWWTbemRVcSNXL9oXdjBLPT4D5OzdDM6QsL0a3gA+gxZ3Jy965p
HGiedNeTHh/LlDaf4uJgrekS0i9/tpv+d0EOeTQ1jRU4OQ0W3FIbOBLuKcUCzjVmz13c4jku10dL
10Ro57QY3Zk9iLG/Ympz39r6VrX1E2SSOfDjhhKzqduTxUD11haozVtTcgUDcwRBptc6jvDty9Bp
FY+LM7gG5hD5bfymDTrxBKLXYaOrbucwT6pZTAu3tEwOwSDsr+y8gq0cj+Fk4ZT2SBJCjSHZ3I8A
7auLLreezGp1w2oBFafaLux+EH48pE53U+NWZGt0klAW6nNuv/Jz4w/Z4pBmRaRE/aA0xlOiW0TO
1ca8MpvyoV2qb40vvx7JaOeveJONLZkGMfq0Mi8Q7kyaj9U+TT5JmTgTR/Dc3pU30j3xE/08uCAP
VX3tvlGAmPinYu8bl8KFoFBe6wfdOb87t+GyHqMrXo7+WbTjFqCH4iWoe/u3VSFOxqs/7qyNy8Fg
Vx/ZZL/ySq9rwxfb015ybkYhEUDr5iP2fJiBjXdD0I8NI5X1fjON26dc06gV+U1Tyykgv/Sn3GC2
rS4ZNPXdQJoWBzrbr1UXR8Qx8mYGwT4wnRkKne5L3WYHoPvGXXz+IUdE3JaBlbf3fBCKRBo8q/i0
6DZhgAxJNdVMvZdWrGCzxjfdkhKX6/xEqn240qq8nvigF5gljwwQj2ul0mvbG94EsbWnlBIDlq+/
N9zUj0ZmQ1T2GdKaVEeJPfcgT5LhoP2Ya/yAoVrxLQn6ZZd979WXQ4EjVY1xExoWPAJwzm2khkFS
uqjh5OYuJnZ0iqjjO4Pu12OaNB/oWrZ9Z3VPuUp3wt3sG2cVw962M8pP2nJBYRZQZXGAHhkEXTYF
0S6KNmKeW8bFhm+bC1HqiClIvOLUr2j1SuveFtyNBXfxY+dPd7Or3zYPc72bB05KTknTLtyALBYG
GDON3TUoHTLXxiYLm1nFXGrsIkIIzaA+ubEXYKcIeSCbSiZ9jqX3vaD07KvmpoaIc9XksOaTRE2n
1RgAqiCiJu3WOLSNcENB6kgwuA+NhFg/SsgYScLQ28/HU26Nv0Qan7hMCbwsdREOi2dEcb8cKq0w
tielyR0xLUK9TpcIH1Y2I9YTwXLJJZdB8tjOSa6lOEsaecOLlvlnnMYqULn5a1qIVmuKPuACC3/T
pIDsloX4HmLeElMzXyjwFgqGrt08MrGBqwoJiUt91Qjm11sOfbZJbvyJXR9RMQi76jET0MV7lxq/
7UHPSteLo8wRn4tD9JtVMyNlbK8OvBQHqzQ48oz4OjbM5AT/0OaWfbDXSu7P4gIFzXwnmy4Ohql7
Llf1mGbj02aoKXKc9DN7ITqTKavloV5dwMgmgpq7LD5tk+GQarMq8FPzzSFUZmOfigUiDBNmwglZ
hPsljZ+iEZhU+gzHzfoFDv6FeUHBDGh7nwYvwefpTsHaXqBRZ6STbvtUNpFTaOfeXsYLa1r6iLRJ
g7cBd0KWdO9uznVwKi3JOHP+WqsfQqu+3XL5JTnUN1sXIBk+Wu4XW8Go0e1cCtyziSEt+otSDw+k
ZfAayDw/MgN6rtz2w9lAaVlD9e26yM4BTwUmyrwoNcBJkHdnkkPd/IpNTfs6pwubdS+0ZahyreS5
FxBgHfVkFIotpJBuEC/LUQG64A6ZQ7Gn8xQgVUmOIjc40HsvGs9xfrU58sw4vmJpfU6eOhWF++3b
G1zg0Y4MTGQHZFu0fgY6jDbM3XO7f+V7q5dyJ5wWT8XCOVE4OYWQLTAfCoat+GTzxqC0pNk5Iu0P
Og0DX23uk1NAmbQ2le+kkZG4lmBf7IudnS7MRbrKZKg9ULTlF1ADs7BzwHwRix0IIgXpWsVHrs3e
gS/9XVssUSOXTGd9xqI2Q/h5yHGmoVWwzK+Zkf4pr7DiLOuP4XefDR1bpIXcfHUiQJ3PZPtk03fV
mO9dzN2SuPg7RKA1w8Ggs6CA0H/5JEb8nkbRtREX1cXaDvTqGPy3MU01cyJzYyKDpMwOSiQM6Px4
n1AkBbxVqEHd/Guu2gWoffY7UaVgDos1LAfoB0itvPrjf7h3lVeDJmx9QTZLKwnNoyJc4DIf02+T
hIFg62GtOdBedmM2vZtOckS5aF1hl4zMTH77JsR3EQMUQHeYR7Zm5GfMsrgqRqayYqaPzpzszGZm
XLMV5jF+z7gsX3VVzcg8/uA2E6we4KikcT4EukvVxSRR2Q3H3MLNJLlpodNgO4hmp3jOR5P9Y53e
OtSgm6a/pNfnSVXglrz5sTbt/H7ggVP93I253B7mtrmJCV3c22Vn7EvLe7B1w5ljdmZQruzGlko+
PRcCwzr3Cf3XDsJUR9JuN286WiaGmFOtbhytE1Bb/KGCFkBTQFoyE7rT2gHU6NvEamYekgei8i5N
o3hBVZSflm6Ydq2Lx4ohGnPprSiCHMtKtMJti0RPog5194EE1fuRrA4mJNbXPLl0TKtkwoqW75lR
02BfrhvCxZnts9F1BKFnSrPJ863piXLIXV8kRxE4kYKAkjVE4L/sOzmxKfvOS6EqDhNbPJaWYALP
HevYYd0YHb3HJrlGJfOksDJdsJOyN2mfJIePss7z2756MZb7hn6xjkWPS2z9igV9pHJglC65u0wk
d+ercQPx5lr0mPG0TPHWNdudrjMZJqqmpmbmOq20d+SE0BgZPYu8fO8LKxiI9t23pbjvrHoMWouU
nd7Qx0bTi+EdZUWL2T7EU/KRZ7BUbPOhqxAfO3ZGTrGhAXy3dhzGZX9wRadfnPMovyCW2Cd8mFvw
UlyuXbtLVkwJi/jpGmDxfmbH8CdSWlSVYbI/pC/eMJr7ud4uq2XyUJNheTARaylsVTV7Gs/vGce5
iCZEdsQiLZ+VRdE4g3JAA2chXG9+jctNJdf+vuim7GKyBTAGr/6YCEiisFw/Nm/ElQ2LJ2wFJLk2
ajtjwsGTnwnkNIyRbVPWy7U7KD2/M1Ip9tNY07Pzt2uTM1WYyxaolpHpWcIfxBAR8hYlbDaK52n1
vpd+tE/YaswdcN/c52cz0GRVcmISDQDF6fP0emi2N7tyaAfEaj7p2WgPTZ3hNNFP9rmDnNVXBsKR
MO5XxlMjO0jR1YxKgc6BVDlMPdOymDaDoj8Ny62RafZOkUaD13nPYYShzMBzZqxBJ0r0PCk57T61
56idH8eUuKtHVEY9hnRVU6M54lJnN3ZettxBPC8iTDTq5HhPKhDPt1wPaMjRbp3H6P/WOFW3jYh2
g7FDlmPY/hfp0JyD8yPjXXRO7ktaeBdlo+nezVhmLIEn0nrKSeHeko3uueZlX84D1KJ/MzrkFv82
qXzL4cfAmnNRcSwlZTD1LK85YCGuf/lML90QydtEC8eZGSq5RvY5iPyx8so7xMpr4Hs8SyurTqpM
EOpQIU5M1YMciy6HNlmpRBaaoKZORf0miqX8D4H3P/W4/6Iz/T9K4P+vFkbse44s+5/Vwsfxo1z/
rBP+4/f/Uyfs/cPBZ4Wu1xNC2FBt/1Mn7P7DhWhCcBKcFngNtrT/rBMmmBa4D8wTC+a2i1flnzph
y/mHTdySIMbtbEN3fPv/RSf81+i1s0rY4Y0TNvsDun37L4L5//uabw2qgsJ5W/94ZZOZ8/P8Guu6
uup5r22xV7VqwhZFDnMC9wK+1IvHSjBZEb1NJMScfA/npfKnL/KfL9yfhcx//YBk1JIB4dnY1dBT
267Nl/RnS0FOuLovMqSrnksXJ7fPKjLGE4dcyPLEP5hhYxp4ngxCDnQ8nNIm/z3U5cSBVa1gmArE
MeeVUcWrfQIXhg+A/8gRs9TP339Shwf5Z8E1H1Ag3ycdkPYtz+6veRWlOD9BUgkDiuL2rUnUGxxX
TlAXp0baT9MxT/r7tTU2Os0eDdiYFPhhxbZhz165R71rHiSh8Pjn2T2rrr4nyfhgz1u5+8PP0QMV
Ntu3eFjMe+U6w8NIhZ+0lnMpJ08zt0RgeTH662dnIU0r8TIONGBcMj6ymvnlMN16wytFo/u04Nzf
K1FcMzH1LuPJNag2k4rNu+9R252l1LXJlJFJ/2lY1I9BdX3nlLrqg9pzmwByILLQfCLputz2Y+z3
9+OUT/8bjOb8ZP8kYD9/n7h2iQNk5ZgWb+i/PvnNMFs5nudpbWvczhNq7AKaauQ3zCULD8hvFvvH
vIuP41rLK3Lrn9a0zg+5lGUY5+56r7zp9e+fsfyvzxhGu0DlibwEiO1fAdVd0UsN1pxocTqqd3Nv
LDBBtud22cabeRTGdY2QoNzcB120P1tXqPAPjw4F5Esz0Zj7+49j/tU1Itg1EPerMx3ZkiB7/vUr
6utsmNCOkUY3inanxhR+JVKr/SwxQYqxwSdmb3fAjASqNbQ0WO4qED1LbTOb79o308N+aJGuTsa4
c2wc8ebNs/9qAxflitf8jlvbvRwXIUMvqcqoohOMQL5Ij5PGzoXAUwVzO5QQPIrsf6Ft/DdfNRMa
2GYsKgiRpsJF8eeFD8DVLLqFLsbQtc+2BzO0lVxGdZp8Nmd9n7VodCvTStTCh43C9nI2McLX1ogq
pHH66O+/6r8y+nkVpQ1fxwRGaLId/eVl9Fdci81Ao0r7FZekVMudyRq9WwtR3ZExeOcviX38+7/z
v+x9ErAbcDdpnlcAwah/cSyuestzNpuGmqr+ZTgFmwlqwLDWNktxXCck+jFK4jTjJkSHUj9OW+/v
K9MiAKR8RTBaXZXSV/edLV9NmdIvZkiPCItgkr//pH+EKP15rfJJ4Q5hxeNswmXun7++Pxm/6lVm
NRqjJiDP7QUXlqSzIq1rKfXbUMsspSNmDBfd3Fq/7KYAsePHD+48xqd8mt4MkdODpuN+OW3mixcX
/H6nLLZd4bGihso6TWcSo6j6B08jcEyb4dSP5Dwv7fLsL2K4caqESo75zstqY+D6+x/Otf/68CVr
i1gQk04cE28O7X/96bIZpUNhjQzI+8I/Gqa6mEervyvHgbt/xuy4W9VTXJn1I+bp5Moz4iQSdfst
1spEiaeeljZrHpPaNC4bhQcnsTJm4GkLAQHd9p2IV3QgVoo61/2eCKG7UnpTSB/jDdKWPhmZ9u4n
B3KbbzSvsd/UB8PN3+d4Hp60py62YiE5Wyy/4PqR5nDVLx7IT7X6B3siOtE1qfBiXzinThEyArT3
Jl5LdRhiE6aHOXNuOuC5UtG9/XFyFW5C3V5cw5Jsrhrgs0FnFyS84H1+qpxrCazmVznTihIM76DU
CuI28SH2saI9vFUbTZ25OLTDrE+eO3MytQgOfTNtjx1quEe4uU+eUfv7UrhJ4He+9cJ8YAfIlbv3
2dPJrrnd5nF7XKQLV6DJ/YidoLlhyofJ1VyvbLzfAPw0Qz8Gg7uEEdMhd5Zz5FqaXCc1/W5I2j4N
AJ0fTRsh0IiNmpP7aMxect2aD74cretJsCFmbdHum77Mo9aK7SMIw3Q3Eap6ozUMDvQ9zf4PDOhy
fgOdbQ59798JO6/lxpFsi34RIuDNKyl6I5KSSlK9IMrC+wQSia+/C6iOuTM9EdMvDLGqq+UA5DF7
r511r8KkEZ5CVz+rqGAQb9hafRStZu5tzVbrSYTyhG7uQ3Ot8GQWsXYKSpcGAXwsNAmS1peXZhqD
jRZS0IxNGT+lwYjuutR/UZRhov8ZZdHXyhQEywW6D8E4bFmBMJlEloQksPHLL2bbP3d9pB98kycA
pkjrgnicWWWNulTYv+hpm0/8VAhcJmBWFb1DqlfaKULzxu+bjxgzrbOyr+4i/ewkoYUdCGDcWvMD
xiFXdB3Mdu5SeQ3pB0xxpWMyL22Mj8iPsfKU7XQXbLj5lTdAJerSPIoksA5oECRpYqpZayr/2ZZ2
e/fJCCWKcSfnCz2v7OI50Np9GFoHIliGT9umarECoa1Q7zWwuAb4FIn6XleW+7OAqpRn2mW5EXzH
jx5dtI+rKjuhg5h2LNww1NT+k74UQraXeM9a5DmYwaSzrwbjLQWqivEqYonj+hgrUn0bR+Ft4leY
rXhcyWNWhc4pk1QVuORmMgmjs0ZPEEH45tnTiUtBIp4dTOh/+8BnbUCxylNtruGWf0rv592xQ1iE
KsTuoUk996S59ZckGNJzXzvulskudhV9+ohi+Fft7B0Ycy7fBF35cWqcfmMFqHiqxvtkT+GcXIrU
SGbnYn5RsZVBwUndc4RUv0NT8LJ8bl0g8ynMmYTdimSn5R0LH7aHbKLA1ITZ+MsACvqZ+UijJssT
yHDL9o0zRax1p3M3y78qUUOcUpaORxmIXwm0g6cwguWT4NF7qipNX/mQAEiVoWLAXl+uusmzXwag
soUhSdJw3OwyeXBZWxOTjU3M59ooEp4oJIigxiM+wOqL12ywipcxeY7sKMBhMzin5TuI+v4l6HpM
Nb68FNqAUcHVvVuf4RKZnDD+gqKL4VVljBvL7H+g34shErfdLuNYudTNdOpLpyU8skRWZ2cBoqvc
P4Q2oWA1ke4rLb6zckvQ9xbfGfPZ70GtPpsoOdhdq249KPAzTN/haYjbVdyhtGqqSR79eLoSyp1f
p6rUGYYxe8Hllj4iQe3ZzyAKTU57qxjD05x4sA9/RPnokvtak83rwkrBXnzC1vE1HQYkSYZHMphM
x+dMzRnyOoaicfS3XoTwq9MRhkr2BZiFMNQvH3VFLL84avgwkkOue9MFC0R5tRURan+OR7/s3L3A
67yJoWACGSyGVy9CMWFZ2VuN3O3B3ffpOYqoBlM4Owvl5zZlQbhFHVjtMfQjIJyR+e384hmgd9pE
r9chAPbtgKMWyQ8HkzV+Txwbb2Ot2S9kP23swQ4O3DbOack/XZJQxXLAZxFJt4UGZs8EtVU6zUbL
+2xdp2NwsRJGX91YJjukoTsTeflBT7LfTTHVxyhVYoVjL7nqFZSoLBKPTBu+EFNqHqJUmizsCp4v
/hg9bHRlK9lb7ZfQy76HHY9y0bKncepyO7DzY9uKfzSs2/jF0LyNPo7HLquGV3eE6OUc28mB0VOE
xja2LfU10Z7HXqIM6W9tV3CTmzAbPZtt32BN46kyY5iyc88Ta0Z3XjquwMWamkT6Oks8BEu5jZwH
toDJag35cOZjh/HhWvbZZ1ZoVwk8xgZU+qzTM2DYsK4IEdo76i4GZoCRtz3qpbPtnJRuhJt6ClCA
hoC3glo6p1COxZqMi/EpgLi6TY/cEP0tYXB6myictr5OoIsP9sw1/ARxZBkf6wTXDW7eY+QJ6wGD
XcMhScibSlGT9AARelHvY29cs9Uhu3d+kZYzrksM7ijpwJ9NZsGaKqjjM47EDDRtdZr8Mb3kOgJm
hzUOwXmtvBzLFMJ4Pb84upchlBrHrYHq4YHuz4O2S2zsttAwHnThYL1hRPP3hRU+p6mgsgsaY5fZ
s3O3DyKciuspIPAqLdHNGeQkyLQbnvnayKQEav/CxO+Z8ex+IFHAqMzgu6R4wjTCj6gbXWvjzlCn
eKY3tSjLIiueTk1UoBUhdnuJinMk6pipIV67Sl1sU1IT29ovLtKpe+Ydk3z1m7BeFW0Oj8ZAYIqz
sj3rMRjSTDfxwCreNX4LBNL5EZdtcRWIYCert186Ccyplqq9T1r01pRet64DuBLY8OQmKwwAqC4r
zrDs7W6rvNZARDVS5TlilVpZhXCL/63rOYgReyw9EvTOsXP4Fxh4Gr69hP0dT1nw1Wx5s9Sv3rmh
t27VF48w0V+DRhTPbVgbq8rq5qdNGt3JYuc6SK03P5PGJq8fIzqJ+6R7L30EKnnpBoackbiJuXul
ZC1vsuNTUMUgWqh7osfHZvpSwC5JEzrFZyMcpp+DTzVVechmFAVvpJBvkZPxVM3fOlk5DzUPPAY7
5xjwQ8qfxr36DEKfw2l4JfKFBMw0jmZ9WXczrecIXIfGmOnquh3nHWSRTc3g9WkaQjTUajwbDQIU
ul0k5fACHlMXatx/Mtml9vThp81Pwhbgi4O0jhGegyEbXDhbJWToocm7TZtx6xqDa75NOZGfokje
xrH/sMbg4cuyfO3m06iLY8YwbKYD9UAjEp2ShOg8RqfY2vEfHPqIX9f/7iMWxNZ/NEk48gmEIeEK
Qytaacz//94kBS7zCwtPCY87PNcTlrKiH8WDLg8vszYi6R2bU6z5BBoQrjj4OLKWvIHlBXvIRjh2
dO/69vvyA4+Jij42NSoAE94bCPh/GHbM3eV/frmezdzFY0Ro8tT++zzLhPuS44Jje8lmfU2eYHQx
pyQEyOp1lyoJr/bgDtfMr6NNZavxn7Az//XpA4cZJ3KNwDJcIOd/ayl92N6B6SEYzmrhr2WdxFtW
naQuGTCpal1v90SM57TGCGbSJOiu3syg28UV0OYAcSvC2Gnf+y6uiAEbSAxL86rj6byGaeLv/vev
1vobbAE+juvNs5jA8T1DB6D8n7/aKCxYPqYV+iOjoDjPsMGk1C9jNZwszx1OU5w9MM1bT4mIhjes
86uc1IX3ucohcyZCUDrgfV+KSB6Zc9KM3a3MAh5tIOxg52uOv7ZRoRxlPfyUSVe8FHiOD+iSki1i
YOez9fCE+UQbxB0oZj8O7H8ax/33txjQ/M75SkymTePvaBWpjelYEJSHAYCKcmLbPa6VxmDJD9Cu
oa5Ctxbm3TO6loYEXPzVjh6m/xBONM/E//OihGzucGH4Dp8GzM88oPu3QQPqBJoJbJS4IQxj1Wsp
WxJ2gKtkSP176+ec18vhQEASQEcWOE+h1cL8ZckUQ23/OSkQKgNUjX+4Av5rXGXMyHWXMRViZcZV
y9//2xc2BcrUSp6iq5ZJ2VkUiGCQ9V4jCSOVNf9LZeQ/evLNNhrUcmJyUvvQi4y4EY/UdzgK1T/8
pBji/+1HZeqgRwx4TQRizalYf78m46p0O4TlK1Z+/qoCdL3MGIK1qQRuoDGUR5a13S6yO/1TEC2v
42566fqiP5QBJAcy64sqYgCn1/PWOs+P6CH6aRU4s9dKYyeel3ekzwZ06QHzjtPD8kCfw3Qu+BKX
+THrZ7OF1k03vH2/ks7Njs3owzEj7EkUqC+WEbj7dYjG6ppWqDCypUIAqLhvfIHALDHcaxpn6X65
M5ZGi600iD6H22OK4u9/hkt/amIc4ckuSbT27gnSsbLhkQvGspURSnrNk18KvpUErkkGsmOZNLST
yO+m/6Fjrp4rvanEhlVrtfEaSZ3kTyEpVOcWDxP593acxWiOsN7ww2NFmTqEK4F+Dn1WgCQO6kZn
X835pTLpqv/qRYfYOlC0gRSj09jUo2CA3Y6IstsOU3WfsHOvXW/8YZe/O7qyX3KYbaIlektgQ8mp
Qq72PPg8TtxAP+RTXx1U6hTv/NBt+q8k08Vj+VZ0LdgPfghujvzWnQEjYZXEjvOUWE598kVQPyyY
8XkIwy52wuqAJXUWjOrNQ891xvyDQ8IbyRjbHGPethjTz4a26JewjLWeeSh6FJE2dmpWm9EHvtwG
7QMPv/pmq5TGBYbSeziC7ovaYnyFANWRi1yKuyqerJGe2GJ8v1nIgZEiYsccga/oE/SRfr6G1IhX
NZprcsMvX1XB6MNC7BpnOtMi7m+Twp+KoW83+VwE9eiM15Unz9YcWWN3/slCz3ryokdfaOPNEzmp
9bEu2PEE7VkIzIbccuPaMipyHigAMqQJryyC/lw2nqZvoclYb/Mc/Ny4+O51l1iTNA6+ZlVCRWb8
CGqj5na19fNYyVlcYEmMSyMJE/zyDhihVmU4cRu7Sh7sNr1iDGrvCcOeNhiIr1DOnCdRcanEFsxW
YXCTMNBe2037o9F9823An3z91ztRQBCYUtzBWhAEt07B5pHD6H3xu54bwyT8Qhkp2fF8El0Dt5DK
SnChqnvW6XIj8+qXqxGbkYUJAPDRgkhD5y5peo+xPVFyMiaGMthrqPZye2vbFc6rqXxKjFTbhdYw
brJYl4e4IY9qwrKFIsOInv48XKfKB2irW++ZZZekz8QHtt/RGYUEwrxY5tyARjHfn8hfHQTTQxmi
kaglaBm7vYUpZiuZmj8L9n4vcU7nXAsCvekbdjlRLC8FuumtHxg/m9R5pfG3r1HKi14l727kYKfG
zKcMpT9CDT/PYPRsrYwWd7BWJ+cpyyEGcAm0YC62XoBTeG+4MSx10Z28UoCjMOjyTkkIiy/MpuNo
9/p5sr3Pv66ExgOL5JDcXcVUEuTIEoCU+SfIENEF80pr1c65CmR/0DX9IlK/uHHqFOwAJNKRlPTL
PJpgEZv4qXuW8I84wt2puTocRlvexz6qLstL1zbVJaJdZlWYmwfdLZIXt4TJ6Q4vo0o9GtR0XBtz
saIVTHCtrnbAYEe/i94bL6wQzYPhbx2aT9JJ6Mx9JHbb5Vh2BY8JOcL4QKqCgjLttstXj/cEMw8m
j+Vd6V+zMFin85kZDocUqPnONon98olfqSfbJN+bFn+SYbdh4xUdJuZ0x8GT+XZymb367jW3QP3H
mm5sW6ftjkt7XKATFb1PFts8DMtikMp2aTW3WBTuqictZfnk+Pu1XcBvG52ZNZ0tnfCIKj0lc33W
xP5dd1L76Nr4ddpA4Ick99zVWEDqmT3x2MJfismKTIOkXQtRgCRmufYUKFftKG5BvtnZ1cZLtLYi
B0UhAu9UhMVVTd63yfPiU6ujemHG7l2w6HkXy9DcranjwVpicPNwCk9O2xubdOyxnIR1dcDdhT0H
FtLaYkbyZHZRTU6M0xH33qt9no/OUws9Byh0op64rtNHSXzz5s/9slTq8zQnyS3tlgpr2rFeqj9r
j2fa1PbuKhjH8gRYcpc5I3dCMyNdBDU1+wHrRTesY0idC2zIKY82GFnVEw5Z2sxq1Ej2IYkUYLdj
tIZD9k1nvr0Zydbe5XX2heQm7DhZQLSfhzujiSDPlGxVT4zcn5ciKZapsU/Qo+072SEXnaYzgALC
Hjljt1Fd+3fwg6AMGvnDolu/V5EhNq07W7jy3FqHfqjfTUaA2yEH0xvkKc6Ved9kFfocbu+tc0UU
qqbwUeB5i/bLZKOz4v4pmE/OoO4/TFeiMnLq9gkQ4/A+6B/geghribFODcV3n6voVz6+qmF4LYtR
fNPS6dqXPxF460CAynajLQ8JC1dwipyo+xRKUYwQDntrvW7nlC7wMzwXJDaM7nomuX24vfVQ+xTD
3MOsizmCKiGORDXu8/JV9XzfJyPN8Fvn2baNtPZMcVudUrPmW5b6D4+ooSPuSzCRNG4kJzGN6SEY
D+BPTh4wRtp1b9O5bfSihEMITzBMnyVR76BNDcJV77ayBkDcOfCL2bHh+ZCgSePtnST5Xii517lX
7oqDmGOi7pptPp9jZj4IYhdkv0qHTzLFkncdktXMj92U0jBOmh15e0lHtc4cOGJFag9HbAGkRTYS
xIkxMVgFi2OiggKNyVZmSUlsjO6+LHTsMsZDnEA9G4a9LqvZ0YDMA6t1RTkBHBFSmf07H7ILvkvO
edaN26IGAbBCJraWuaygaSD/7lxyvhJTj/oDtwNy3rklaGOb+QGV8JYqy31KIjLollYs0iv09z3L
TYpVHFVjjFbdb59LYZ/4De+khBScVHAXJDfmqotM/EKuyrCiBe9jng2fqsgABjAUfjU9IAVWNb45
OvMxuwnilwrw2L1xd5r2OzL0nFOagpRlKaGVIHGO+PHk3hCzNG4emaT5F88ttRW0kfozrzsTE7xR
HkXnk4GDTYMpm4pvZUg4eNCiP9Z43h2GgrRown0lyismWazGimpEpt/nOGnnh0k/f2l9QHqpkaNr
tPNj70ggz0l0aT2tejWd7qgNsvksGEAv+zfDUtET2k0ouUbjryPk1YeSaDn1lEE12GUNww9bzz4n
ioYtVRrO59YD8T5XNXXPlaX3zfl/97e2Z8/r9n+fBtBN0ElALCT+wifv4W/DC9MustY2BJI1IKQE
xpn2OHepFFhZZx+g0TDjGtp+gq5PHIkLGsL1lXXgSaZOILud/rvGUPzL1OOhlx6EubYo7KuMR/0s
Pdi2NjyOroi+Cb3cxFgZR2M6j0NLhlxZE4sZue42UoU4+YWeHBiN+6vWd4HPzW9zc/jrL+iRDSpx
8aVvpogGxCgObhyaZxt93VYEkK7R66YbfD8ZW4eiWVVd/lqPHqgy6BmvsgkAXCH3Ix53Zc3nA2hi
78JYV21GzyPe2GVDRc/TXBWJwjezANOG9a5+Ib7sa+L1v0Inm6UeVKh2bjV3TE36rO/ZTpqoLv//
khQpwkAFUX+YR1xWQFSU6AMNLBg6jvJg98r7EUgDzw8B21YmMtDYtr7uPN9+a/B5exm4/mjAdrt0
dY7mB3tdTdkqmxJjXBkj2W9tdlimNiXfURLx/J6CadiHbueDNOyN1wpWOKk66mbEGK2WizCQuklQ
NlO00i2+FVkXXpcXzYq7S6JJfPsY7UCZwDb+14+HLdY3v5EIYucngNPE54by/FAoXO9DoL46fgoZ
fT4YXOKjLdzijqi71yDOxpudrrUfTqsTvWCG1b0anPFklmmALRvvToVeZb+M8thKMekfL0XRJqda
WL8U6Yc3Fac/MskR1dtm/uwFIyCqeS3EPPzKpm9uvMcvVVHF68hBKT/XOxPohWuc9giMfcC4QV08
cZe159Br26OH0cSxzhjcta/d4NmbmfUFwApzXdiIVy/1gi+lk3yAxK4POsb4LStN5qgBPg8zhTrk
pqSqtaN3iaXHdVNAJtEZbR20Ipn2adCxo1r2nz8xV5Z/pntF1ityEtD6YoYg75KZ7IXgWcgrPfFT
kE7slyCtTaYcAVz7Xt8tmzI66ifX1uJ12OO5smLdfMNXTsJjGvYHVgnfx1FkMO1l9zxHtuLznnaV
rXWbdOizO9P3STHf1QZTvQPk2AVp1WwMbCj04c26NArnx8AjcuUEf9XGKtD7Pw1VLG0yGxxb53TK
veQ5nT9Hkg/akQfixQrwT7i5fNfd5FBW2eHPLjmTk3ypffdjSkbEXLHxOyesDQh+i55CL/aaDsd0
VeqevhNjIE9ZpGv7dv6IJRe8pS4J18x1IyjRhX8aFAxqntnZNZizv4wmI9pl6k66MygQV8J5oZqt
12OmeGhWrXPHaWC9O6J9y0WiON4ISHG08AUzjvauj+GHl2kvQVxMX1sAihgkk7dQZsYxSeig20zf
N6xaXiubVneiyngOO728acoh56V9m5BO/dJZbw8lvvQ5f3KticT/Zbja2qwhcVUo9jHsBK8aiDqv
eNKntps2UqC0l1rK3oaRHUvbNH70qe7vnRTro5qCAyJQ5tQo9jaaAyrGbBV4ESswjm6Qk53s23It
Ybdy0SkBGGyg1w4DHEYZhsG8hnDZpU25QS/IyG7O5sv7wUJAtF9UGMVgUTMSyLu37Q7okvDcHRL3
gduQezhvt3n5PS8cAm809ZEVHdI/V35Js1kd2kqS7Cgpb71P3skyTu+9xthPBYuksJ5vtkzdoPGN
N8YSYhcE4UlL0m9EJ4uHq5fdeSqdR5sR79PNSfa9rvl0mtjgt38O267pgN/MTVI3wyeWjyDZXhrb
Nv5UFBZWyGtlHSLOjzX2g2AjVBHf+smLbjlG3W1lFiy85reJBdSsxlp+MLKqRxehGBJL8WrP14lO
UMAqKuzwCf3oQI8bxHuK1uamoPCvM10d4tYTr7iAv6uG1G3X78K73okNIc4NaZL4PUVZt4cWPstQ
dUgvdEYRIftmJxgJqwvSa9L3qDbb7KNyRXRhpZ+w8+hR5XeF8UXIjWUn9bsZN1sz6wFTpqF/jQu4
RyOL19eQfXhdp2/L4b68+IoVd+Nd+CJijLPd8BpHRb/SkoKVkRm809AQ6rUUcK5lC6T1KB+ITyX+
Bnlfhnurb9iqj0bcbIQHEKGnYydYC5uvZ8s5+tCwmtnU3R5NiBWwFiF4AGrbjdrY3fsc1hoHebld
1DhR9WJ2Wg3t3VxLCNWPUkXpMYakIoLRP+ZUbiuFuYlBRhQ9DPXehqaN9gH7nYkd9dlNozMCKrUp
AbZv/DGTzJLGcO9nU/5sxDiPu8E60nHAtnFnQ4BPgIM7OSwHO5BodVtlD0+DQFxFDVgrFn+ryMEZ
MkQ5ABUbWVlaE73I3EycbbLW1xlMlcEX0zfqd/CPQffZui6ns+v/Hisn20QOYXUpUhdQABW2OdNy
OPZALerEoL8ictNX2UWP6+SDQ7h8MujNjl2ZpR+2Y27tlLG83oanZcA0RosUWIVrXYdf09txcWvk
gGeKBlQbe+8eukXzaTL2AFH6aKqxeIr11OeeEM5xyPAHzrVzXyiQt6nLtxKSOaoZ/ltW55B/MsBw
btF974wJvYfpQgG0GBWt5KzHtTP9t5knzVEQFh44BLtyKolnH9FJE0SEppj9l7TkRyOSrlpP0jCf
8bKXK2hRkC/0kRgrmTvJZtQVy3eEy9s//XnO2o6munuyJR6swZHBUZnxy7DcwZJ6Zo4thz8RJe2u
KrLpsnyEwoZbsBXOieDjk0vH9j4WHZAiQsC8LoTHERbBJZ7ckEg6x2m2uNesGzqeXW0Cs5y3L9dg
mpgoReZVBdmHORfaFGXTwSvjdwubWp2abscR0W6IIU/vyVwMe5qAQxA4b4MU2lMTOOljeemI0rZs
3bgt7wTORJ75UGugCjxVRhtvpEoFjTmLIqxZDkyG5X2J6fC5M/uvlWzxlAXdO4cB1lJTFwErYgTy
9M3P6JW05+WjpoEBMJaxZLHaxjtcUhKvr+W8SJ+yQBbBdGpnQRyI6e6plNpHNcCdKkSi4WvBUn5x
R6gZUEf1+bvF81U9omDO3+Ks5z5iyTBi7CcS8qmupc/1zdWyvCwnsquwlFecUCw4l3/ShMiaxlE9
yCstbqbKERVVN0my9jnrzfDuhaF3M5oXPGfJPhoDRHTz06U1WFZ5EAyOOcfWXo9SsSYxvjqaYV+s
lp8gueLFzqhdeM2gm40q/CWwupIoDQQXIOnDwxB5NbQIJOgslhPYZydQVy+dC/qSkpQMrG7y90Zp
hIAXPH0btYlz9wLh3EeTcaw3BjYdkBEcMgzdoMvozCqYo2MChG1CoHK1ixo2aRpspI6nx+617GKJ
mVY+pR+siLq7GMGgOi4Vqe6VzovVEzcf+jzFpqGmN1df03nrv7zEpYUBsWfyNVnYryPwmZ0Jpifw
mru0daBTkWNfhnfDqOovBnbfRpTQLbp85y6h7nND6Kgk5fSZgufGDvznJtAwUfhsXjqsPouWx5mP
WQx9FWWeSLZR0Bun5cWsq3Zvmero5hNJUOMVYitpTNFUI7cPRUDbMy+5epORSfKGllUcHV+HqFs3
PAYyAWm65e9IiHeutgda+M/Yep50DsIT5/j32Hn9qR+z4eQ2mo/0wfneozw9tYZjQy4Ep2IW+n0w
8n2kPcxEkXtiBKyKpHNaXrrU/OZIv+ZpaRbqWDU5I09qwOXaswpkFabSUiKDfZ4kcyIj8u54Y3SO
vU97ztBac5pH4ScmxrPG2ViZO9PU1RVut7ouH/lgyBLqJqZhBCguD4PlxXAZzLE3qZ4Mb/iW+nFz
kf0gr0PXfwZiyl8aDivKG/HwYJM2jZc9w6veeuQjQsVNfv7RWRIHjCl8rk7QuwBIHYvpqYOaveo6
T8GzqBlqAJcDgmKmm3EI5CbtouGV3X186k2BMab8htEA4AGl1brHBLC22FQ9yZT5j+lj3lVtyBO8
HD8sgec6d+vpGc6PJGAZZCl6L+eYKBzjQ0xjFrYeDe9UD++hZuiYzifzuLxF8nSKYNMx/mESWeb9
+OBXeUrnvfEUZRpTlil7shqk7tFg96cmF+9lnKvXAU7DXkI02nlOYX3BqHEGPim3pINQf6wbA2nr
qs146mZR/MuV6VtNluVXTHAMHhMrPQWEaCzn6ElA31g183BkPlZ5i0ZieZv1MZG9DVNFi3rXTnrv
M2gzY04zNq5jXg73SQ7fQ+Emm4Jeb5uaEInqtojJFLQx589vfct6SWynvjQ6wi/V0wzD34tfhzTi
qhqMCT9+iZ7QiuNNMQtnzDQ5Md6FlD0Pd+oGGGnGFmtIexyEiYK8TzTmgwX8B6bC8rz8UTdFztOA
dhO3M1bG5YtvHdmc8rL5623lOw26bI2s8XJOLnCaz8AW6JMmDSX2hIIJBMQmKgKmtm1Bb4ZOrGJY
ggt9LF5DIdw7h+t6eZcUU/bKADwY1ar3bLGLg4k7g2nSc1QmPwKUCcgpuEBhOvVHOZnXSU0nr8Oi
nxbuxhXJL80oh4frs7Aumi48VUSKKauKXxo93XdEkRej+qWyFoLQUuQlhnTXAWUHz0UBd07nubA8
uKOJ46fkYbNSjLXgK3CIJCDwzxQ1gBfnRWY+Dc55TNHozI/rPlEfTY53tZKxvWekpz5GW+6UU7dX
GUWvzlhEF5cGnFhxEn0KdxQr1avhuWpVSyOfofFLaVkrFkL7pAGbkitODEE010cUjc+50rK9IaUg
3iQLiLc1+cKDrPvmOsNsyVZvfdeX4Ch8NjtmC4iaQoZBX3un8i6fi4GfK4D2Ve0rcVyetRgZ6Fqd
XGx6UExewbDiXy8WS411bXxzeqFxgDPS4/7dTYZevLV5L89jAC16dBLt7nr8T6HubxetcUQ5xsm2
Bf5pfE7Mp55i7KdHHY7gqy1J//MMrONUQysvKFfYa+rfVty+6vBwXsBy3Nw+RkY51PE9aexhXxeN
hVctsW4A1B8tG+ZNl07Znzsgn2+DLupJbGaB01vRTjTWcJnINLy5cWHfUG3itS9hZau4ONicsR8V
YQjB1Bz+nKUJ/rcsVNWll7RCM1CxWZtW90OMfoSqLNaLdWUwnNCMeDyE0fuSc7jEHo44YEEKNA3E
ldw4F2AgDwQCfoy0yas2KfObswQIheJZzPt5N8kvuehQo9cuURl+fo+LWuw8rWlPTqPRXs4CoVwN
M3a1Z77cMM8UqRueSgNBCyWUdViWAx6ijScL+BLr9hqyDKnbeMDKVeOMwa+L6BSo2KFttm7qeWdd
f/akmT60Fq94bwyv1N76I26rfRT55mV5MCvCxNayzIs9CIs1/iX9vBSrdVeSIC79O8NHyconKS4g
VOp3fl5sXiHiYS8LblyK/ZNLptPpz6RC7/zsLuenz8h5dKjUXEY6Lzg8230Lj2ql0oKkCo/cNdVc
aN3DuxkZ5c2SckXeYMnUQkvWy07e8vAphrW4F1WNoyWR7bc8TQ5Vz8476UEwlvbwprK6v1sTJzrp
PiSXFNaaaaB9yzOYJ32TXdIhsG6W2W2dYRqviHk/yt6XJ22cMPaEpXcvYU6FAOH27gzSCeY/H1wG
DyyQDst/tfxRqrIJhTE7d46tHknySPc7GvZDBM/EtbFpt5lYR3lDkB1HPsrkCA4bwv2lfkpc/Bew
69D4Y7g253W51Km3KmVBaV0m5PP4fVnGQFe3r/NjkTCSgMeUN9VPU6H0d890Pqe0YiFjZO3ViQiG
K6e2uhToFzcTYnOgGExb+xSvQcj0m9tsbQBU3YZYibrZ5Dc2zYzU5oob9FSxCAROzj8ZniSxBUVO
VbpI5uNBxHvc1F/DzmoPSrnJWsRWeGiYd+HcZ/DiCBi/tpv8ULaWAsrXCPBOyptApHkc20ZeWolc
kikwWLjwW5mjNQKzOj0tA3pR18+L9lHTwaRKks3QNlIM4yBTVx3p8wwXjY6UPRgh3P5Od/Q7ztij
hIg4d6ZZ/5gyw3iO4vx7qzGY8Woj/m6Xiv0aZyO79y8ltSdIDmDaZYajsMy5Pwyn5ThJGPEyuQtA
18RKuzDVDl0GL9+qfhiuJYK5dTFEx8IhiMFzvg+ucrZpZjxsmTDZi9nvCJfdn4rPTIigu4bDPghi
xj8GzAtfH3f9gEa8jAjj8av4AzFkFtjPug8hJEBfOVk6qFy6rC0T/FsA4tRhBu/y1K67dmNCCgKe
p8EKdmpnA7k82QTAwBKbkyKUgXoZlATGS+oP+4O63E1FnWyScMZTFXCwsxyzAxgIO87lWunmBIst
p0lLvsU1C3BU5/fWbSfcQJ67+j+izmvJbSRKol+ECHjzShD0bO9fEOpWC94VgIL5+j3F2Y19UYxG
o1GrSaJu5c08uUh2HqbO/r8Be8NIinFm5YGeirOq6ArBbfjHoYKbMgzaB/sMfA6+ecjIQh6TuGB7
AzXBLEBT6VzdXbhULJiTEKIM31pmSoCr7HCt4RSbkHymLD/1pUBTrMu/Rst8tRavwHRjWFNlE2G8
mVlf/aQToLPVBEM/g42bZBdHRQsa2PXHaJz8bae38wNyU2iuwyur1g8x11/ZHFZarkWlBQPPTwzk
Q/nTx791MD/G2fiTAKZXlwwKg+sMeqdRnZL+3tXjZheXkAfiMajhxKucQawFXK+c35TmYJfXsFvS
g8D+hk5S31WgwcryY5jmeDdkCCRJlnvY8gsHkZWU8aot/wrNbs9BDOAP0R5Jm067Uejz2dWe1pwa
JAkvIqw7wEzT5NNVp1UsEm8ArgwSJEy8J9/0xqsHGyHCN9SEM7gQboEgMwOs9+cekPqeXcUEaiV7
VTr7xa2KdjuyJaCjp/Yt9wyAj+WLr7DNATqvDPSFVhOByD+t1d7kfVZmceR2gQJk85TRJzPYE0Y2
LAgv+JJmYN1by0ofZWbT/6H/NLb/U9MDDIyeWUmmTRYVzGHrKr1txvrf00W1iWG/HK05qivNZf3b
8xU8iR5Yhia0P7leRfjiuJ3H3p/GrUADZXQ6+R0XxJGBa+qXv4HCqpG6MjYJfgbyaehVaZ8P2xxy
VuwlxT7JdOVD9b2TOx9WJziLIcBVQmHWMfHm17Ksh8PsMsU2HA14KdqAEEltxgFWt2wPdP6irYax
L8vlN6YVaCnRG8lQhInpIG6C40KztEmDcxi7DvzC+phocwniqU53vG0aKJNyfIid8einyjVekeeT
xNU8ekRUe02w1XNWx4mGewb165lES3mhk3g/aGPH6MRmxiRkNK7wj7Kg1kNKedbtgAfedcrQLdpr
QWPEMlALxuRXHDvKNWpMAWy9teelbS9TkB2zrj/1CY8nKPjthnT708BfGEMvTwazE8kGPfKg2eO9
3gTjyYKWD/H4CtKWmHNP8sklv0AFtv8XinmFNjfzDNIBXq0d37HJtZedgTK16s5fx0/7HempfkMR
oeBJZSExuuBFdbfII03rDkXsPTMBdjCJ2p/GdfFlTphZTFc8wKkEOpOGwG7xIQKmxzT45evUZFuU
GI6VkePrj3k5NTYpRvmw4jMM7E3gJSX7JIq21upv0MFxs/2nuk0BM69pdRgn6nxGTlYWJf3YncfW
CcEbh0uddseKKoTIqbiRS1vH008PKYrxMw2WOOzy/G3psUTKxC6Pwu2ynWDFEY3Ce8cZ7907vOZr
F5+n0SkuvOL13m3zf+0swXW6Gebhbt4xlQXUDhGVzTsJIo7K93jK93au8/yecaBa9Hy5hfWcxg1S
lVHfKefElo3+GAYOdKlhzKwt9g2LCPk3os91pShr56UuHtNkhFvIiMHB0B40H/c8dBKyymlPvTgf
1zV4SlMEO+j0S6aLKwFfqEBDec8zS9/bvECmuRq0mUx/TUIX3Nn6YmvP5m/JUnqbFzgzG62+mg7G
PkRpCO+pMeygvFYbN57daOi+Y69t1N0HFW8khtqwd93Y/tJtjCUowyllYcPVtGIvAiAInMIeaMwA
0MxwthVBTcgvGvFMyeI/Vqj5AFxY2NmCwvJ4gmFK+xJaH2psArF267XDXUmHTwg9i0dps/O348r2
wNUqyVHCpX6ZQH6WHcpnkh9gAUKWjOHZuEW0ZA0MsgrzEg4aP6zAuV8JuXXJP63HGxDDQg8THkiQ
oCBuWy378BTmbVWukd0B+kvyDz3jNBamsecEhNuGT+05E4OK5917lvvhOMkbNur2PvArIBO8cZiX
t0YK+cKdMQ2mnzqL3w27wG+wiRRzJYyvtlMc08R1HnP5R/KwAtoo/lRGmWwqOK/wR52ozeRPPYFp
X6yZM3ZUaw9jfckS5Iw8yCLHr5+qZdS44k0SxTrbTFCb7Bib65wJ8+CK/s2jpMqyIHjM8f1a2svW
Ldkp2+5qbt0afzESfLbNB5q7cvuvJRkwmJFpglmHswH6ht4ZDlkOknJjjThaxkT7dYRPojM27nAn
1rtEo3O2FQfCSuWmTt74a59tU593bc7VZUUURbUbV65wUy1qXqIMhmk1BrR+fLp8RPGDGZzQWADM
jpUJMwdBz9kBHCJHXlrWCISGnU1sUdPVdZxvS48SAkH2WAHECIc8/8aShdtXyy5zHPzBzoNrj07C
nOIqOnT6SyV5oPZlgnPlj5MxxPkuIN+6+/E98c47/5ntfhkZeEowlqpi8km3H0Q5QD1jTquI5+EQ
JE26DF8TE9be5yaJLskxii3KklOMvzF7cH0Jyq9tu3BIqjpiFQ/LcLF4KWm/vcMhjyWoe2nXBFFI
qyPQ2w9GMZ0tLPIvdd03O8ZUzOJUokDJA4W3tfThbzqkvKu5xdC+yJM4eCYW64VY7LTT3LrQ4euM
KsPSZBIHOtbj38LPNLph2pdD6PdgubSccd/xW/T8Zt3m1VxctJol5ZArYdtjWdm2R3/x/krRfOrT
LKO4ZUMsxikydTyTkz+ahwllcTPUw4WId0w5wS4O3Pdh5CC3l2ra+sF4lTTGWWWnvTvyDax6vw0s
/RHTurGx+djjqd61qr4lbZghSDu+AVRwSUFC6pYdeU/YJNxTU2i7cwFFWdXw5c1pWZi1bCLSTO+R
WeRPrSwHWJk6q3qCaW2s8Y7U4I5Vetneacsx66HE2g2F8tRhaj6zX5p15CXguIbu4GM/XfxDxspU
fRBsTvMqs3mP98Gjnaikb2nu2RJ/KU2ojKefFvQtfXfbWZoJqvHKwtWBOd5PzOK6RtSti6Gz+VN3
FVUScNkpi2gu859Sx4PZGJpBPtEHMq27W/Zd5iZ300fbmpPLaN6xksh2a43kN8QWQn7Vn7gx0YM+
UU2Wtd6fuAYOSrkMdr6FEghN54utxaMwk7eydrujqf3AsISv2MnSiPS+5mSdhy2ZicMg5XvbiXyP
DM7oVVL02BOqxnIAz6oTz0tglruMIEwmOL7tIKVszlJvFt89uZOaqMugPzMDa7bB8qTmVM8TrvW8
UktY6R0h+rjd2vnwstRS3xuKrGnpYPeC0dvMvB1wQBzEOs/0eeCuTgW9UHpeHN1hTyPq38FZvENn
eHu7k8Y2NSUhopXPklHo7qEbhiOJ03G75DwKmpUGRKClTRYwIeVnWZ/y2Iv52EMZ4gy+67Gzo144
u2AwabyvF7rMbPPMJgHhk5q0ykGIEvoYjjXs4Zk00xoPf/U0eNLpx96VjUkMVkxHK+4+AAkghFlE
BTyTbrYAApnqavMobfNVe5sR+JscMaLAZ4VFXwzPg8PD1KKmPoQY91UGkLxndmgZ3AzX+66rPvjU
PUxMFFeDZXMG7i7DCDFZOHtbNcyZDjhRn9I5sNHbSrXQJaqPjo50wS3IuJG/tc2seut61WBXaGdX
NdoVFt12NSV3tWq7GwCpuar+LnaHTTbTvuarbrwSD5651CjMWJTsSu5VNZoFIyuq6cncuSNoSXJv
p7EB1+sLQGxAax4aD5uJ4ldnkDkZ0YDcN8TQKO9LUticgerzq3iypuBGIqCTf4Le7Dadav/Lgl8G
rXRfUQuI5E8DDT2BmWoMzFV3YO4bD71qE6RGgfIqqBytI098u69pQfOgQwWhTxVhVgp9C2nF2abg
THGfbPyY3sJaFRhSZEjuBGwA1Yatj3axUEgTsvIKZyxMiGs5emLKoA6laeMkApecSdx3FY7L1OFL
XpVjUehvApAmkYJ6k4PbDwcX/oBs8Tluyh4TCibAYpsZRZjZeM0n0r8UEogvKyXgxEL03iawtcdc
2uERxr2BfK+aH00ctEnXv9cEPXdcVHDY5Ah+BPGjHpexttAgSZ1IKAcuqqNfsTHkH8j9zX9SBzQv
Co7AyEolHtvvo636KefJuOMVXA9y6fApBK8Ok99RWBVswvjbo+SyVW2XbIydcFINmHg2WfmoVkz4
tw5uKH7qoyfQU4qU0TZ/4S7aWxTwZGeOe5Oa8L1wwXsamH0aKjhN1cVJjn9R3Zw9JZ2dauvUVW8n
zez0fARhrxo9ddXtSZssTYJ6bV2GHsSnJVrI/PVjQxiI5wPLE6/+xNuX71tqQxvVH2pQJAqFWZmZ
edlM1TKaJLxlaR1V7aMZ1zmOQp6Btk4zaZvugTFx3/doLSWet7OoMR2xB18H1WyqEFxhRtnpolpP
kzP+Q//gjrShNqoXlVrKMuxngY79pzANmlMHpFkeEAOqiXuXrcMUDqppNVlhZOrTc2z6wSXNljdr
pZVVaI8GJa2LZz16tVwRIdNiF/e5CF14iJtMtbuuUHIdjCaYzPF8dfZPAbP5sdXcV+x91llb5bMu
PjIqY7GyeRsWnlg8qJO1VK+szxy27bKUI3YM6Kyg6tDWwZNjznR4JNgs7Je7edSqO6fWUURprx1V
jy0mnTQKbAuNLH8XmH0jJt90X86qiARbyE6oTlybclwgbHflnE6Ecrn9qv5cqLkKL5DRwqbadUdq
dpMJxFil9w944jB8VXTxOmZxilPaeYNK9fRS2Euj0nPAV76ZVJevxAotVLtv+lFm9AYnhybsVfvv
OAwvOnSBO3LFB7aVGfa+9DVrsWA49mDtatUjTIQNNIsVja2162D0LC2lTPiunhrU6KibvlcssVGq
2omrGqR3Nx4mmtPuzZxPdOAwC9viifUP6Te/38DH5SMm6D0mPPuaCZqQPdWJPKt2ZHAzW92oOFhU
c/JS4HpQXcqo5njFK+tcDn/ytvAuhqBpIxa7NZ6PPY7+EGt6F6EF3K0pnP3WSU7uaOK0qmnmdNuE
DmnaDplpN1PefbZj/2ZDE11UBzQj17jzqYX2EvqhO4qieaa2+z4bP2KZGodGK75Z5CYnNGaLNgZs
lpLG6UaYWrQ6Y/Y8ei6dqTTakC2B7OyBfvgcx3o4jbb8cSiyhkfMJyYYuTDMI2Wo5Naz/iWoGycq
MTxHQan/lpP5hMxbb7nNzdylPDze+bcrq3FXdVQe7EsbPWnF/L8dgI+JJF1DenO5Kti5PDlj8dqo
lrOmbLqtUaDz50KDtL2OfASwVelZuW9d+r29bjksqvGbwck5DHXwkKdTOCrZyvUk/eCJQ53aPDgh
YRCkhBzngj15+9Sx4JszE9qqa1yndNzyHQuqMVp4LJGauICy7tHHfCtUX3msmsul6jDvWnrIVKu5
OZgf2OrArqvGc8P6ySTVehZN6KoR3aMaHXvf31Z1pXegqMnIVsSBCZy75hOgJBjuGP67tTLCZVix
fy7BcrcIYjt3Vs8LO+JkCdOS1wjwLyq1RZDcmr7ntb8b2KxRIkAaYQDVvKkx1RI3g9CkeKYuYFOq
IKiRAHUaY49gfPa3jqKgIgq3ioqqg0eFPnvxqBnBxGtQzOD869MSzDpnizt2AaLmpk5R4+q4pDIF
/KoDPwDdOvuia6XrcSFyp5SC+22qyK0el45UsVwXoK5Ib8Oe7rSeFpGaIvHyOsmXVnFgJ0WElTH7
NUdRYjkSPl3FjXUqDB+KJEuFU0oUj7veFLV+TqlFhYFsFNrvYpk0Y2nmjvs3KS8Sir5i1RqKWmvx
p2OvuXKHjDES8x7hbf2VxuKQUKu2qXCaN8fcRNzrFBM3b5UwCxUeVq6uqLk6+NxRb/XTCFAXMUYH
3IBaXBsL+I76DkvdqxPo1qER+ZdpNbBhxvlbKlIv+i+fgn58GxXF18/3Fh/DXNF96xnO7wzwN1Dk
3xYEMEqjCagRNEqs+MBCkYIB3v1LQQevrGE7xRKOFVV4LOALu4CGPUUc1kAP64pBPCkasau4xOJG
KDaf8FlpoQa6eFIMY1PRjFvFNa5BaLDd0xG0YR53wI8LR8a7vgB5rbjIGZQNEyqEXLi5SIvITwxA
MPd4L3a18ZBTZxn1XT1Gi9VftSG9H7Xmx8aUzz2OKdKnFYPH7t9J8ZpbwM3JwkrrPaXq+L7b1Cxj
EhPEc+wQa21nypIKBYAeIUELILmWkPJYKUg0AcvnUmGjtcl6h9y5gCyZQEozKhfccrnoIJKM07vQ
+k+tpJ3NWi3aoBYkwKmsnhPKkQppzNfaOLU9nJ3VIQgiTbx88K17Bbomb/pIA9JhFSCwZwEMW1om
IF3y+ZD9mE4xW7gkCqmHEXUNdUXP3qWVnZeilAfKYRn4co2StlKp3YXMHigW3KQejqSB7fg5FvRe
eKPOd22U3OdFgeajsN4TgG8ffGC4NvGfNI9lCIyKeFysZad5dZ+mJtd2Fe2Y0MYI0Sh8uAlHXMAT
5w2fPxYQxgeiC+G4vC0S9Di50x1s7k+SDM0FT+mbS4JqNuLrXMfXSszPVNk0GxeeOesNLn7mn2xG
f1egekv+6foUfSo26sv4IQ2dyzwp0pK+gcgfEj3q/WWmaaIvLo0E9j3IIt+CgOF45bbL83r57WIq
lBSKfcSd7cziywASHiHZ5dsqB+QmjfhvTSviecr5TgUrNJaCOr0wU/B3o4yL/37gW7wZWPmAy47X
/VglP42fq5kv/WuRQd/bWUpxi0n3hu175JeYkeuOHaRQ1zlWmZMjDqvi0msw5wtI9cRNH4HCfguF
sBdw4VExN16sP7imDuQe2n0+/s6IAJsp0Y1rr4D4gCZA43fN92zJfxnM/MRaMJ3Wfxcg1BtDYfVL
2/3I4ewnBcD9SaH3JQx+OmJ8+HTxkSaogmYYQP0CHbZdmAILEP4K5U9O0eTTBDcPy0aUTXZ6MDFb
kFii7VqVAfi0AghJPcCoigKSWgfQjwScyHxnjVR6NtakU3zLKLUSwqUZ3t6sExIiH9LJ5pzDT6Nt
icSbPvdiTNn+ocAu1K6DHfXC+h3YNgSG9T1ztaQ8q6dI0CjvRzRS1hWSGX9NjrLVkbowA3HlojAB
pQqVfla9Q5az8WcHE3r9ZtGyYKu6hbx7hw9K/MmU5Oll9RprKwe+KmmwVF1D4xtc7tvx5On5L50x
5alqwJLjOfZXLztimQV6IPunPvC7vUDIznTDphkPILdhIwzJP4sqj9B5oju0SVDh+euav6kz/OV7
boAaRw7PVQFFi5fZnOOYy1YvtiTl9sGcO480ZVHcsO4yVWSxtntWSlA7VcUFX+iX47G8sJzgPeBx
JTJ13caiZWr/8hkPztCeSO6MPAfUSsHtBfRx89NX5RqOqtkYuyWSM288CkYmHTUwdUZ7R23LqB6V
JZSvorOvlsNYYJfELVfEoR133K94GeDEDV9ZncwR7kAkEAfoWDxzv2a8A6yX5P6O/S8nDRAgSB8R
fNNm2zsNR4eMWSZq9qXIJ761nZltsz7d2j4iiVy4WQWp/bwGsjz5xvw++mkWJUVzQk+Db06xFPUi
qOeeu+up87wKlltnpJ6txKwVGYaBU442GX1qr5C42I6N2zXFTe2VOMi6fhWhNHjWOGn5mkmUE3BJ
J8wWG1cv2b3NNYggemiWOD2sXOJDnXnXnKmkzHIYDYH08QyssNmIZRw1wbu+bziQtAyRILBchDAW
uaE3NXeGhVTATDSHg5leC3I+kSW/TSuwlYOOHpXCKLZJgwjvtgs3ISN96lxzz2Y33smO5MLAyJjp
tKnkfr+3m8oJC7Ng8++8t+kETA+ft2VhbCYyeWTvQW5iVUlU95lOoyZ0/PII1wrqXwjZrwtBBv6O
eOKD6TPmdhHodOUalftspk2AFcNAVGX46Knr5LMq2++OK/6SfQy6mKLOXwRbXN6ICY8Tne6hvfSx
c2jTEoK5jKrU5gCAkkDtCP7+mEh97KDPez5z6digrE+rAVRiahYuXwyfQEL443gasEmTm4K9XAjW
CFlgSPk/+tzY+sV6RBnBaecmXJzH9wr7ZOPExZNoysPkDNS9ipjJp/WPMwIAF/mAUQ0YFo+0Yj+W
X+3KuzKPzc/EsapToLRBJaO4YiHZMVFJ3Oe+xYaU+FVLadQgmytQHCIR8GC3vkfDseHT8AcHbMv3
/ejXWkbMUmZhulYX2TtmyCZ8MwrIoQNXqbCpUNrQAdO5KEMfrguVQvyfPI/vAQESh+ed86SR9Q0E
Z6w/39VugjVIRygfcLZkkPQZn+efKi7nQ1CNbWg3bPN7+x3jBZ5NbyyuiDeQNqyGD1nVNeHAYq4a
0MknV1DU5dQ/OQl0vfN1KAYLeCk8rWPGi++rrREOARqECOx01tLxXxc1qh1Zfi7S9KlVzuMYZO+T
8ifbxMpMjeKmbo876jFI7PjRLS022eV6dQv/0tNu3OhOc3Yd6rfjuvtXBtNKpTsE1NRbq3MF0aZK
aiThQPuTADrdd8CVNgGxYFKRSM8yW89OEj/pJmg+A2DZvHQa8z9dkISAFCrRYIBoY8inAUOE7p3Y
azbUfVmbNSjG4wTNxUnR0ETiY2Zea3vjVd8zvIAoLii0BonZQ9fNNpUWo2sSOamwuu/pkhgd5mR4
E4KsJbyaQZr+ZYxp2mNawW8hXjDgnA03cak0BBMG8NA7NCDCeN/4p2XsFaiF4oK8eWy71N1qNaN2
MphfrkmEPH/yR41CXxu5lKfcRkgIuKNFR/jcUkGEBc5f/FfO4+ZITAoCQ2expgvEeeWJYA0MwUbi
zMcsK/ZyWX65ylFX6PKu5Xaiaf1MCexyJsbrRp1cIltwB5HS6aOKM3ggFXVapHEX9G23o232xerc
q2X5652YoDglwVSEaJDHKk9BomtLFTKYgBtC90gG62lMO0gZrVPscAYMoePRcp5Sb4xXwK0t+0R2
kY/CXMSRP80HW07f+kiVIQbvBg+Te4/kyLyJZrCtZmMbsc9eLyuLtrWorB1jMN4JiCqDm1uH9bWs
9a+JRNBzrCIic/GdBmV1D/jsjgbruZwekCrkpXWRkIDcE5KaSyI2iDqYb07U8sHGcjwbzTz9yMHe
sDH8pG6zwmLb03tFxDbCjvmPhRrVcFN6bztzvHcHOtShaLxqeUD7a3U1rLjFwalrW3zNjwnBn4yO
lLNdoZWWuvEmJz30F1Ar9SB/x6yvdlhDNA4J/lL9J9wZHCkWfmopvuqCTU/PM3p1eQtnJZf0AHxz
wmfp0ClXo7tSeW4jVo99E5nd8tL79LPXA3NJUXMPoKI1pEr5YlYObhzZIyUS4EoSp4E1uL7ESQqc
F6Qi/Nl00MHdtiiSPpEdOsvZogNKVo3DnEAZ1+eEBEH5a9eBF+Lk+tKaZtjGq7FzwFhxIU5eSM7i
LC9LmxOftLguI1JeAkj+5LjOLsGe6qcsGgyv1/dORmAg9k8s3nalMu8vLDqGdHo0Go18oG5hHEkC
72Q1TwJEjDfsCw8TGt6Lr6CQ2sZfO5vsor6lPYyyHstQTuD8kjNR+a61s+Z/ZYH+a47PeiJYCPN2
njvBpUq3kseCpqNkvS+1fNkjxV10jC8bI6D+PcMQu6v6p9avF9S/LNsYsXsiykzLHxy1eDTqQ2NQ
Iz0L92CvCbX1tr21Kh0BwFoiR53d7ljJi69z259dLWpy8NyUkrT4CSdoMkulVZGpUTOUzh4trWhe
CB/TKr9hHKqA7NBEwUKuhYFzTwpuSuDRL9kpK6mgpys+9Gkb3XkniDz9uXP0NwOZEbJlgsWHaVCS
HbuQZHsLXCYjHiG7ICDPLwz0ZiGbx3mQ10mY2NkZH1pEKCzA6ZXW4WCbcGuH34CMMd8PNcBUCoK5
fQ2Egu3Z0w6aNL4opTWy5wnxHTmS6AiGI7+pDGCzXFZ6pqxy1uRdguZ4mvX2yUqqvSRJygNPBOe5
GR4Mg/qpzmrpcJHeJ+N0h/vk0hVkNtyygI8AovjaYW3diEXeae3onBLbJpntDteW7BvlPw+m9mA4
KbRHHZ3N6v2Dxey0WVst4cLo60TcgAE7M/W7YvGD3Y1z0egTVi2RJg+EfJ0NlgxcfgEEChXsgxTE
y4ErDmsSfJ2ZN5xFtzRdOaDIGicZ7m84rrqQnF0lu08UvKAjsw8F2T17mqUhxGhcgDD3Wp3nHnyL
lq7a8eSeyxMuSw8rJy2qoLHal5sv1Kh5dEESsvfgz/GlpME5xUkfJjjEWeAj6d3+M6bD4owL2N/c
8t1Ku1K85SGfeBuuPYm6DOszXrVX7EkoxOBde8JTiIIw5PkuMplleUSoKuf5HCQvjfDV5CK/ZxBD
tubvddX/yrnVP+LBNhHZUs7LyhDh7RthOROS64oVEOsrnEgM6wW2Znecr0XmR3TxGUeB45XCWWJ2
K0VvswO1go6y7pyk0A1SrLyvAFS4D6z6k5T1UzCCNDMptbr9yYZD8ZYQvbzETe5zchTEMmVav8jg
D25mBs+56fc36gBzc7YFeOJEKb/FIP/D1Mx6pgusd9EkAq+jSeQ6p+Xk9oq5WTOfIPI/OPO0XG6W
VFgldnhDyU1YICjxsCiF0+YKWNKA8I3P9x6YhH1PnF1sY6gsRIUW1alq4KekMJyiVlo//8OvVfZg
v7iMzErKZdJhmidZTLgMsZSuM5Xj9xA16ODY3TK+tx/qFZEnHay9MYqHlV3K8xzs+5ml85RTjgt1
+6hTQvLUsAQOKapgh6kRC3Zr73r7/WOJRSCwvDdnJrOY4EOytHLvMeNIJPboRo7xFphGUzPDagdY
dPvbSmeNYZo0/DHmTPhwkfkrYU5IYWmByfRGddMlQUxQHORxOaiZSUtnmyN/HZinfuuGGQKmB0dZ
Q79TotFrkfhOfplk+TL17USINehJ2BHEKTxCfnx4LA6wntCc6F54Rn7ava4fnRkTFTaQ4KWvj0LF
7Ebg2bdulIpql6gYk5gBCRQ7Ik27aStvwTxdXA29n7c24Yez3XjgaZc5ppWW5+OEH06TjfN3Li2S
bui7IyirhZLaXUlQeGsY9a8igJxblWskgAM3Yl1yPKLpfAUsvk/7NrvDpYj7NIXH765l8TTZ/m7J
jfhcrt6zoRIhQ1919zU/6wWu3CauIfqYa+jpjvgeYzRi3ArpY23MFjYrXrrcZd0yZ8P6MedMfNX0
UKeyfV2gU/FNmhM62z+QhafrpID5pVnH2GDHh3nyPnXL5gYzzm0V0p+qGCK9QS9yvCwPeceYLdaE
0E21nIm794/CZli80ZOM1B2x6jU4a8sq2VGICDp5Sd1ztf7V+PfRQlqSgC7vLiwczx4kgG2aBs2b
2TTbOJbNg2kWDVz5igNpkB5kmVxF3Mmp4rFjjW23/kHTEiyzatNtqmSMnKblARY/6wxy9Tc8TCax
U7lpfjXKXBoUmCsiC6dvdsauJi4mm4UwAz+2pWT5D2pTdVpSa6Z8pX29Ada9JQP5WFr2nYi7lbPL
e9CcmueAZZTnpRchNZj+YVkoINf63CYYNhlIplJHDf8U48z9MR/h0sACmnAmbjKwY7uyBMRMDu5U
eNQ6NEFAg70BEDqxUxHaSZCfnJqReOAB/GCxL1YZ6Ns3FWtC1LY5JbtA/9gWpzgp/PqOCjWyQejN
YcMH8OAvkzzgxK24JiunoF0tlx6tKlWwrgRSlmF595MK64ImT3exRdp58jQz0suUi7Z6SeK0J7Be
oMrz35ENYXF7p2lpsKsVHpMoiDG77bUmKb4bRcwmeZlOjU337I3Vy2AX0FY+1U9aLrxd3ePL+//f
nej6N7gD716MrD24PJcHCuX/YDU/FsTes7kRexsVMpobAxw8MPA7/sWuCLrzDVfdqbqJOkOwqepj
pjtvTTrsbnguYeOwvxHp5qrCGTGs6rmRPs817cYBFJzbA5FAJeiLuty5fYl1oOX6Qy0Fl+TGR7Mi
4DnNyX8otaaKqObUL7fDtsnsH2dMJSSPfLoM6odRJwMFjds45P09q5ELh7R6vv/fD5X/6ZmNTkV3
8zShJTAv8Uu2G/+0E0ih289WK68Z3qdxNx64ESwfVuwL0tYDdoSWN4Gz2NaTVvdRNwj5RXf0sMVM
aF2TpsoueBj4BYmg4WBaY+55GwwsCP68fDjm2ZVpcKy9MQ7XpMo/ytFjVetq3CyEayBKqIqWUv7I
2Lc+M49ieP1j7uLsF6INPg4Difo/alDfOPDU4t+EDuCHwSUBQLvNm6bBEMeK8onGK72OVE03Jzuq
JQEXYDW8MWQGDAIbA2XdcrtR4R3NV2cx3oqqsq4ie7s9aGOqoCGp9R+eyPWQZ0pwP7cxX0SdPEBT
dJ5MMBZTYUcQdjn0p66+Yip7hElPsauV8JdT9E7NiL8mIiAnEo/xoQbpF93QCTKZHmYVcsvzpT0u
mpe+1kvwtABhv1s6I3sdMwOVzcsBuqtftFQezuFEH+aOUX3lwT04Wn72cZtfm7mg7Ncg1b/2wJs1
CW60jQ0ctR61KUMp5v2UT8Vj3/Iw7m0U3YWT7pgvztN/bLR8ggCQJAqvUu6xiEDjjpEIsk7eZ4Ko
vGbgN1DxnbXWz/8d+J0vA5ztLKsI+mkDX8ps6aSijd1/Lw55qYZLMa91WACZKGuP1DZoyL4eX3NE
R1xus3aeUxIreH/7S2LDksyK6+15oiX1DI3Os0msgCDUmEI2FR+Uww3Qvi7BekSn4OIwsmL0ii77
Bmfw6PHEunSEBjf6IPyjrhddNE0edBRi51HSiPnalf9uE07Fucb1Fe6TOQ3eriiN4vzf+d4U3vLQ
+O2btJ0A/ZanUWoTDMTw0UVWbjy1tO/c+WZuP+XsXle3pYpEtxfG0sRErBmPbiDY1gxWTJZh8dAe
l/jIm1KElNqWYUbAZMvy+KTjqLqnypu9uAKes0vyH//7EjAVavh9ZHug07V9XzAHKrMdWJe+bU9a
rjpVcLme3NR+i7W43BsZe0e8ATDx4Aq1OO0PQS/yA0cswhMwI76X6jdRtfJAc0zNFb15dDWCaFUR
Yyzh8U+OGC+VqH5saARDPzYvidCvWABdNCCXnzHAhxrJ+Jd64m6l5TYxt7a/5G7d3ZN6487Ax4Fn
yfJBxhsOm/o7eaSqRqlxWSPuvkMtMGjMdreTqYvLjRszOu3/In3+Q5JZZq5v7CmpwnLCxcyGn/WN
06HstVTTpPZPz0qAj1V0g/wWbISswbIfZdKCLagc+nyxopRpG94wMobM7YdEprhecfrhdf8HUIRP
B/8wOeme1DSYCuHc374UA5H9f3g7j+XItbS7voqixz86gAMcmIi/NUhvmUkmyWJxgiBZRXh74J9e
C1ktdetKCmmkSd4iy940x3x777XLbUdujWXV12hlJ5jLOAn3mdLHn22IdpspdSGFI29e/wLpYDul
cfgR0Nq5TCyD+WRke5tER0+BX7O9Y1LbLso2bWJei7Yc3525dsAgH1kRwAaGGs9x+X9eWYjPdARA
C3RzZ3D2d4DxfdWnUP0iq8DZGziRyFJGoHgqmMfgAgE8Ko6T93tb2QmxxCyBcXy+qWGmCtYqjYrt
XBxB+CH61kH6Ffj/N0PGkRaPn7kjhYyzfQbvd35v7eO+Iw/l2NgPq2ZYdzZidHfnDhhxuu8TKIp4
zqK1sryYewlHZHvOGkMaQNCohk+lY2rJE7GkNIkqnNyHcvLnhxrJEOYv9YpKcvlqupTCeHEkdzgc
5GvnhuiuIn/PlZOcchBWrEZtsWhz21wZMwJTElg6+lH1NVhkn+60ybHGx6KPDfzfwnVuo2q8VV1/
08uYwA5MeSgFMiGI2iWjxx4Rp8NLS9Bv42ZWvNd8/1lCHLrUrD3V3BaDHZVf2jF3KXrd+9NCxfPD
ER0zSERoPXaktRk5IWLX4qTT+ziJ7leC0nX0PZUj2tRgMe0H4yn3LSapSfVZVqOGDA+XQ4LTXNRs
Ofe18r5qsnqWeSuQhI9g1IolF0Ha33oOgm7B4OD+r0qN8IipN1g1JaBs6cBK6jXTg3UldroRfHeM
jTfpmCGu3pt9+hNGlGznYefZjp59isomes6aEyf68q2xMs4/tR09AwRx/qw7Fm+A+Xc2c9QjmgK1
cQvPWvKxdTa1q/IDndd8nGzzZoFDqRp6sZyw/iKVeTJ0tPKIIPel991vQmeCQZz9nUMqvCq7+zFF
VruBwshowLf854Kazy60txNGliXO6PZSNNpuAKMHABwlFO2IpGcawb0OuJBloY9VuwUlNx/gtYY6
kvuiEuguu4VsVnx0p4dATAiJrGS9w7u7C8dtXnGoGm1CzzJk4pvn9r7DIHOyvOE9oPDu6MjJPbJG
JhBg0LxS1thbyXrmZ1P/rASXVDe1Xlm24l9R2j5aWebiDQkOKGvjqmSqvxtLo35wedsukhrpbCha
Z3Xf7WeRmzHbeLr/m8fmlrtDeTXqitm0wbng3nJiwr7fT42+v29msqloG7F0Psa0lglqWuYOkvt3
xyr4SVtMB97R63lCHHcdBfVTYfSCV9n1DjLtH61U7Kq51qoqxaPqqZie7I5i5hmJMJ1AlrRr3KfZ
8+iPE6AITlAp1z85w0UgHJkoix0AEIiLTwZ01gMfGHxRU8sZ3aR3Repd/fivn0hSX+5oVGMsWYVX
fx4pjKn/jV1MbghcfzFeNTd1X8iUXhOYlJKk7tLJXPfAlfKjw26DNM7apZkJVVWlj9tvPlWEuXuw
I7ALvQHuNY9v5OEaeDOBO4fFWE6UHa7yFlYA5/2RAXJXL3M93YeDolOuTf1z62EvqtykvDYBkqxg
02iWQ6nMFenPN7yVIKaJbC+lWX1PGBD2Kd5A9i2q5jk9ru51KJmnof7SVbWfYqKR7I/BVlIPcC7z
jmMOagaRBEjpNNZjlxs2ejGMO62i4m1mtV3COrv8QRJLy9u0YULJGiDY+QKd1IwG4fzgZJqrVqHt
hHNagYs1qCtUlZgOpap6sZMxZgjHREQz4gNPDDSKlizr/Vuj375I6DRLmRn0cznckJUXvVddvk2z
9EeLxPmgKfme2MwFy5h1PzdueAP7F9kBiCvamSh6X0gYWT9kDVNhvZD2cxLr5yiE69/kEgp41mf7
/+AIK4J+wIJpGzfXfwoHNKcHW35OLsOaZYLlriJFthVVzeZzTfwHz30xtBdHvNbmq7KecagsamEv
HJL3lompmjOPMLUV6y0tMstDbuzowjZBrDTbJt+5zapVFZn191E9qvZxHvT+hy7C3GHUJDlZWJdC
knLX0oNBqQRz3uB1CCRzj2lVceIayDFG8Ecxb1ffUIaiKdpjrNkx7H7XvdkwW9MBoEZgm5W7CE3G
HD0lS5WpXumaRAcNCQ9iTr+qxrrh21yTzmLnicWtH7zPUtjrvIArNBWltkwCeVVlcxKARJjh86+w
4l1KVjQoOtB4jswWKJdfOJRe6Cbk1Z37kNxc7k0nnkE7Fn7dpH8K24aOd7b82K9vXCphH6Eak45u
vOJZkbgAR5aQH2kYuoxrjag2dufeT0i1h/QUQUo1XJTNykTBmuhFsDJjHRiY2nFuaqZOy5jLy0eL
6C6v/y9dquKvtbVCl6ahG4ijlmEbxl9ra/O6Kr1miCum2sWqZ9z1MM4PiXtNFMf9yhpLxCseHKPk
wXb++eX9e0FD86XuYYOp8cGfmd4ezKACcqDlKY0Opk70SErz8c9Dyem26Ln2/G0u1P7/1jw+/0Vf
RTnWEVNIKs3/+RevPpqP/+mLdQ5vdXxsf9fj02/Vps1//U9+Z/C7mH/l/+tP/pff9z/leSx//+Nv
X0WbU5j29DuIivzfS8KFRdn2/7lU/CWpP6L89//yO/7Uilv63wUWZEHpqmHi7RG0f/S/VfOPvwnx
d6Yuhk1tMpRLTjZUqOT0+IX/+JsUfzcdaTo6LF+bnlYbyK8q2vmnLOvvGFqFcPgTTdsz+Lf99//z
6x8M8J8eeJ6Jf379763df4EF65I/xaKwm3Jzi5Jy4y/VI4znfZzaI/4HH6usJr6qor7GqEi1Kb7+
7Un53/xVhslA7C9sYqm7huNIaQCCM2xd/0s5r2UYSHMy6sgPRuoxJcaBF5eFj134EbK62sFhpOtJ
H4N2BcXB2bpSeyU7BZvEQRkdXEom7pfl2vzFDp0sNNguOyYJ7JjzQ0qMZWWbqOglGjXeqvpMmOEi
ol6/IJ1mm5yz/K4Fm/qqxwefJqCN3nvMGgoUq/F/PHguXRZYJnZmqYvXkrQ/kk68z7nwrig4dA9+
NhZb6k68lYI60cTazzq0Y04jzbczWewGfZ1sKZYKdtCsjCXOsBdE+GLX+1hfGI6UZyZ3dEXIJDzE
bYyZ2U6Bs3TGc1gTrPc9FLBwpLiwckhWdJpB3nwkut0VlfEE61d/QozsSjdZ1Bb1CncdI0nTc0Cc
5TR1BU2vWJB2FRW+j/R1kxaMxHEgkrtSgZOt86kXHCM5EXlyNHHxecNhctPxYMwPYQeKkF7SVCsf
UZXuAzQLO+BecN9ZRNPQb2WNbQy+xewPdCZdbB2h3WyRWyfMwN6ulvnLwK6+T6hAQZIq9iQhuUv3
4jlHL71ltSVXgFxJEryoojZu7doAu3w0spfOwVTuDn17YsY77mOpnB3lJG0/2ptuRqHkk01HSzDB
xNX1Z4MR7V5fVzTUnYzBYW6n4/iSphcunSRoiX5ENNKF07UUtb+UlBXs3MFQz3Fxakq7u3FXOaLv
1TRzcJ+3K719VSr/GXtmRyjEbY+GroFz82yU675/Un1SPvVxZxN8P4QqLw8wOoHUMIXfg8R9I6ln
nRTeyS2TKOehKqny1adyNw62uSjiCTc11oqrAbpf5Mfeq7KLQmG+kI1zLmWStCzQfbjp61Q/Brap
H73C13bwvPcqtfrr/YHt/NBSbX7617eiDr+d7LCK9EkaY63mJFfGgbaQDgBM/oaVU5nFDjPs11Aw
shSjenCDmsMBSViZGCstlh5btXtTEXZhfEorDn3d2jbo+ZMNFSZp1/LRQ3ZatabpPLRStptucnHp
aWdZluObX2m/4ypKd3FKetspUg1ZLGOcmORyxUcMkyfDYoDNcHIm39u5lAIem/Y5oBHj1DdmBPnb
pN9liF9C179padC/RjHKllU1cJ116B+Md7BKjKNJhBRuHqkFY98LaAnk0sbHCEz+YxZyHHPQequh
EeeaXDaElGyBOVk/cM5I1lqgtTjjuuHQdf7V7qvhgDGMBINTb9xpluHMGIkovUGDJHSQ2j8RAyJi
5tZWujh6oPP3y1AyQxpJKulW8l037c5KGXFkbdJcA09PcMPoT5mq9BX1zCENOgsFjw1qC3VyBcWu
se+vslYc61B9VvCm10XS33QD26cnAg0D2rSB6v8CjXj4CYyRT/3s7R0qOV3NSj1njgmCVqCw0uI5
3KZK20U2MmziMhuFjjKR0jhEhqn+7eH+vZijMgI7R2/gIfo+1xtaOIgNPQ3wSzSzodUpatMTQIuY
k3/0m//fx7TTkyNGHHLeVb+xq4RTISg3WB9evLk3KpZpcIQyFO2HxLjFWhg+N2G2ZeVRW5Mzy+rO
A+QSdhJMkVWJPSBkccThWzQnnILq1AtfnaypQO7Rt6rnv3eyx/3BhBSjJjWsyVLGa9HZ4iVj0Rta
60fXhTE3XPkW4EQ+UuNpr/XOdT5yF39zlfr10u1BV2luWZF0q55ca4hpnjOQhhufDHCdjk9SAhgt
q24dkhw5Bk5f3QwrZhzmRw+T5gRrtKcTSDIaWNTwQY8T5S4dAe6i8nQGUTl5/p7jYpqBsXcLrGwB
PHTuQd2xcTD9VbbTELChMDaMRfhSdM3eRGTBcVCy8U3WxgW8sitU/sOVBlElCztf3+UgzsuOYCbF
SQWa9VnTk0ffsEMa5nI4rZF8pomhP2jSEVdCbgyBJ6G2lOGKa0g3+nUae0oGTLnJsFZ0kyRSLLtX
0FrZsRt0SE3O1L9mzVDsxKjj2UzhvHuMafehrn2kgkw5V+FmZ/Gh2ZqB3r4IWTxTzRd9udlEYUVf
FLdC4p6ccu/Q+v5workWdxpU3WfMDuAJIsv6GppwKSnP/Y4GSlFiE8qoPnzV/fDOviaf08mmkDid
jF1m5BEGGWxiBTNj5rjuqxsD+CnKFBgJpPy103kaKXiL3TRnbl0qZRxzBZLRysRPvLHJjw6tGeeg
qh66wYh/VEPBDBxDrJXL9kiZU77XmjTeNOlYfPSgpcGCvHeNycDTr06h4KfQO9qXDOAkPLmownDB
lzpOVKb7No0lo7tutTR5vD/0ZpEAMHXspUNZq52IckD0batzNj+gcWJE6A3iq2ZgbMsmexwFOIxh
KUozOA8WJ/ui9sqzzfKWGW3ybgi4KrB77aVtjF+OjGkzsHdSjNYZFo88338UdUN6FtE8et8kVIQd
xUzvwsVCPUEhSrJidrFMM2Ucsor3Hkm4dlUZSrt6kgTAnaWaZYQaDSDFJPxQVVrjHMdg7QrnYYDd
9GSnerKXXv3DIa/4i/v2wSfA9TojJRKlvfUDcqGv0uIMXr1ZxlSaQZ9FjGKfXI5SmfvBalJMih1T
syGXGzdnWlISGEW1HBekGrpDQVx4hcsdw4CExkPrJ4AuStQncOmrQMkaT3u8FLTUhohekZYQi8rU
nhxVhck8VnubmcDOGkIY+VE6LbROGTe9GylPUoZ+NOuK22NvOetam2rCa6lYVdoI91+Bfi/2JigD
ndq/Swso8np/wIj/SrKEz6kBREafAu/cEbs6N6Q/z8lABRXbY22USAJ2V/1IsXjmVmb+TLP+vXDy
tygnz2+xiW54QxZHzY/iqzc/RC2dN5bV52xZib1p47bik1eljyR020No21/3rzKL1lcAG6dhwvui
W4bzLqLhSusprJleEk8yscyPWfUQewljqQpUcKfqA/Jye7Nams2sLhefKWUcflYa363Vn3zLSbch
U8ctHeUudtWsegZWSfsnaf1LSNPQtnId9+C5YAgYJ0crHF7pYyWgWPAUmZ+4KR7iOHY5ttEWP2mW
/TAF+Qf5n2mrzz3Z1VRYZ+D65tlJu3lqazzo/aTPdIPwtfGi8QDXiOYQlO8nwyW8b+gdmV/HvFgE
WDm5Zc1hwgF3MnW3wONVjg92mL21yj6PnGifGFT3TzFJ4nUxaA1BPmq7eI8+21TvHaaSzjxwCAVW
iE98+uklrUSxHVLeZSbP8GV+Yi9DlZdLl3ZkDoftcNJCazhN9fjOp7jcTo5LTHpyToiGahWRkV/f
5SjIsGcHzsP+jzljHjDBTyGwbxKRx2u/y/rmgCbeX2ijmh7rAGjZWEW8JWTyCmYQ71vWH4LCaHHc
2Bofb6Zg3ijrc8l+tfbzvDvrXhgeaRNj3OAE74acacNhHV+SSj64Hrb3kSHxBQfV2s3bklIpshhZ
uy2M+UDv1vZ6DMx6bxnNZ+ea44V40jWCUXUTKOQ5x/JaWc52qJMjCtD4zS/ZeGEdfRodb12X/MpT
Cs52Q9kvupqksC40sjmamtd8PFR38CJjPPhBVjDH88Y1bIoBhosM8FFV2Y+S6OkmyAi8xmmGHh82
31ZnUCCMOkFKaTq7SZBfSrvKL3AmYIHK4SIGdzz861v4YWvW3GEVyBoRkkjdYarrbJ9rXJREbXM8
5QHnerDWTMioUW31x0xnySnSNHijKlNfpvGvIGyzpzBjRIZ//c2cz0NYN5tDiwwVCrTmOBi4ojHo
aQpQ1LkoN2NRgtboOB80dSifMjwqowADlVuWAaV2bEkEVf3vt0hNn3XYpI85AP5DZsaQAwjsveEH
xmbTTsEpSzUFt4kJrJoLvkJdJU942iSx4crH/whcxhoq9VprjPsLM/2JzxrGttkIZka7vIzGi9uZ
w4W9hvx2RpdNX1SACMZg2vbzB4Dxa/dUl88caN2FVnssiMrRH5K2LJamVVITrsppFYhnO2pxGeu9
fS77MIQ4UvvQI6sKCygDTs6/HAX0IXkeMYeQPchAOAscc7llQxMYfe9YJu1n54zP3Xx1Jv6ULAx1
oBJZ/51RNG5Yaf+JcqYvZFdO0NgiY5Ojla+AUWhPdIeSyqrE9AiDHp4IosQlSHxL37XEqfCJi+iC
GwLZZ2SA57rQCLCntw/xaBD35Biyru/5c59EmjtHRWzrks2RnLh0TqYfT4RyrbeyJ+IQjXySSXNE
dHkZ1KbBQvTaPIbzbJBPH2+p6rutPsFZt/EdHhx8Mjjlraveq+KJsYC11RIzXGDNAxgUhFttqkDb
YTVPVZPP1Q/JY1HjeYATUCyiTDrXNpKHtnHdY4wjkbOp/1OihH9MNqAtaf1is+LPdCmnCqxhj0WG
xPJkcK4iG0AbZbkNXaKKuVGZoMlJU0UmR50yasEP1elDDSfiQCyzerFcG9rYGD/2bU0crKQaD9q+
xnAzHF+qPpFL4ujT3nCydG01EfFSq+p3xYDSPX0Qj5gY18tX5Vg31Cck3Z5lJ0xb8NOGR6KFoI9f
FAQhqYBZQmB662SzT1NdXzqMULn4kSNraIJaFN+DWf9wKxTKIeEmWZhEt1sdC2kR/CKa+8gVxkqC
msWAskN5QrB1D9a5SRraTVVYLHvPmV1hFFX0PW5AQZhd1sY5KiF/WENprBENfzBzPpiMgLYWRkjY
U6JdOazUO0YpL6U/OMfUugh7ZrenrwJH/UIraayo/MlcBPzAbpwXOzKBLZWq3uqN8Uh0/2RMELKy
JMMbnfTbwjYuPmsVuv7zZNgzN+wkZ+SbijvOaSGC84Pp98/g0M+ZI9eZ6128ZPwt8sjHBg9hLzS0
VaA37n5sg35VIxAva+sjspDkKt0CrdFY9iJO9QPsQoQ0kTzgjEqZUieoY2DjR5P0LKBnMAO0Xnfd
Cv1iLq6nGWL2GcU95cNmQyKZfmEz0lAy6k8ldZ7BCccWCfjVaGcxlxj9rYSVHk0QDBV84crEluc6
pVgpouRp6h1FKy72UFDwNbUnMxjFqg5Lhu7CRBLOvWCR9oTwUk53y4ydZkELarfQ59fCA+mhynrT
JALun1baxeH+YHlReUBP8fayxqcoh4VIqM7SSgGKxClPg/JeRppol2nnfPSl/eR64qfW8mKWXUgw
1jslszsw1etDRqPYupH+NRrEq+g8al20ZJ/l3Trx9fbgc79dWAIrU0kjRpS7IOHKmPjNurWaX3UT
fVBp0REuql/iqL+4g/NMPuYGBA4fg1fdBk1HxFlx7YFLDZKJNgRqDAsW/Enuh5nta8Xx7Mg393EA
kttsgNuQ7xi5HxH/JM/sJO6bM6sjQfrdVG7O2VoygbilPWTVqd+XQ//UV9X7FLmXPI4fw7G8UZET
nerGOpEDZHnQjoj9q8BtTkWFgROq1E22VLBQtCVLAHmTeAXWA2Ui/D00we+cd8yijXvqhwmeeSLc
tT4FklxQlq6kEyUGg0XI3F9QiU49QF082wUrVujKZCkIlBz1QqGOYawOO3s6eL1Tr425E9OmEnCJ
ADJPOARXOoA2OsijwBSoQpGzcFkVdDwoM6+j5Ku2W/ZNcUvGTwfPI4p8S1dzxFYPM4emTounlnDG
rZd4LWPCSvXg5/CI8SCnucoXVvUZwwlaqtr5JitBr3RK5sF7ZkZBs47WxoAaY7IGZU1XeoUATCgD
hMmHZ6S0eKXh1zS23aHNg+9+sK1lnoV0VUR0NtE3o6rKAEnAhKZOf6YhiT82th+unj462DnpIEpA
aQ2NAWrnEbfbBwWp7UYpp16aWNnJmH/r9MuCpKFtjAL5t2myb1PUnkMNy0U+Wu/47qou7FYtfFtG
WsYHNj4cgLn1rOmWOInBwe1B0bFWOUDHFPqiFhfkNwEPpZja2H/rKzqtzlszMtdWYt0c4Uerfib+
iqhy17Owsay9JgKAav3sLPFGWjJfTTGsJEI0G3zW/qKyUZ3qUu3SUrRnVoSCitmNiYOAaLxDej7a
pQAai1ZXSwcawCqo2yffUOcqH4lt0woNKPNF9gCpC1v+Tszyd20Co+YDOAzeDiFOjuJX6eDxbxrN
XTij3LVjdjKBzy9EW7WPusLOJUdbX1vOyKIBoyUZsDbH3URGxWIYF0XtUnNBFzINXOSpRq+lqfqN
hokmB+XFgpCNOzsLHtOBwGlKP+SK7oIVU+TiUoHuwyPt74VeiWPWVWotKg+H6UgNMoPQtgvFYUKe
WBQ5bcbEsDnpcgOCR+d150I50y3CwbFoZq+mVpXvM1LKJsK6yLU2ZEvniXJ0FMZCeDaT3d7dg+Yw
QyenRVIhZDbwkiybg2tB6r01z0ykuMRJk2e60m1okM3WJW+w8jqi4FrfgT5n0LYqBpdZHjSHVaSn
XJsaSHldCGQcLvkqyV67oPI2fu0+aiEYm64drc0U9moDW1TfaUiUMui+9HQSJ6KJ8lpHP0x0nD0f
oh1WA3OhgIaD1QpXqSp8uqMwMmM09LHSzvlVeJK4+AS5ynLYFBl5hIZrgdlKczmEqrvUetfQ5gO0
jX4nZ6vBZCdXl69JNGfrJkge9NHdYJqZe42LS1dvsjg9RGoOf3abtsNcapj1dyNoyWi0hwAeAta5
8TdK/m83aZolmwuutACWDD0yZa1oJXXqZhEohgAchjdG2tDzJ/uNY/Oprocs2VpKI7AuPmq/8U9V
/0QB3W+vsb5h/j+Ww/gtIpjqmu1Q4mA2tKuUlFhpOfOiafRX8QAN1yXIRDEw7tU6KziQtY9Ki/aV
xMgFWIauAAZfS5jXBruJ9TGkYb5xOKz2IhsWA9b6bdhyBcsZKBN2MjaoPeki1IalW5fgc+wYHiI8
w4UOD3Ppwx9ojfLEnB3nMsIHucTAWdPBsLJn7KIdeVtrSgAoJ8C3JpEjLGdYrQsRl5sypQowtj78
GHxGWGBg5jyM6UPtLNV6B2orYYgyHA4B+vPCMcxtKFwhdtw/do6yloSelhnTr53dMMpuue6VgOYE
q/lAqDwP7YJLlEMvCG90XnpMJM5KnzSWnAQ2RF5nO97U/s4ImwuqMIURTltgF+/xSYKZ1GG+zN8M
skA8CKJGNRMS0uZQ8nA+w+tSKzVlw3FqTbUV0FzpvNEIryXhkas8eo4v4Ds4iroie4EjOTsYMTk7
vzfZBET/A1+tcaX24KfuJlu9ktaPMovj5SgYWwZGW//QuMhcpsnfhbaCwQfA4GBNzXj2Rn1/r9Pm
DEvxSkjcNQZzRDdlucyE+kSp8Vcibza6hLnq+uFnnJLLHbA4UsgA7pH+8qA/uINe/+wz86tIM2fv
zS864y8Ci2An8uQWemO4H9XAwENR6mDTohTpxqvEXnyyOBWtZf9t6LNXZV0zmF3ZxHjcDvsXnAAK
NMftBNVk3zR+ui5CvV3VoPfaSjxAaplgHXdPkSy92YtUrAYlA/QWJpxMofStPv9davQ8nHCnxPQb
3NZNcwCo5MrIXnFxYwSWCndNHJDzO/n0gFPLMauzY1jB+fALn2I0QJMLUEsr7q1i0QqRL9xIXAhx
nUMhot9VYsOnHUEEGWmyw3xPslJG+jF1qNuozQFu7tSrZ9UbEA/yq5M1PaFPLztK/L44yvstgd50
23D1Wtqt0685Ep8bPyRI6YT5iTpK7GBWzZHMgn8UcmmbO7WJjCqX+63bQeaZ2WUZQlGf+PmB+pxF
lYXnySBcKzKgV20x74kmpBvH2fDrWgiDWP6paXAuVsblMhl4SRTZgcF4acupYwZO6YPmA1ztQhNZ
xyDdgvzx4RiMqeOxNQ/6yCUaT8+G3rEP0VnatndwR4QNLtDadH5Zamo2ncVLKeEjXQzhbIXM1A1Y
jrqZI1IhjZLG/v5lYRAHj+P+p8OpqWyAMnK05/w2EAoPgEOM2keEmPmodOstwZs8UBMqnDw94xGm
TUE8uDbSkG9szc48u2lr45ghR8sYqV5x/ZN6Ox4CWI8LV6XmSrnsotBa0r3MmlVZGOspEfmtEON0
7h3kMUbHCBRk8vwEklbV7+3aq5dVCHgM8oI4fU2h0z7MyNvGnYMa0mzWVjCErzjJt6JztRMEtXMA
TOlg8zouCNMbZ8mgNkwni4I1MGeNWeaYvqjTthFogCBRCoxzj1vfHJPIxy0BC+dG+KXEQoQvyrUA
PE/4QfupRT/lEpGBkVpGUfRgWR33666yWABxnzNzdY86/EGe0JIpHeL6Vnr9Wyvt9mmqdc4MPYIh
fXJbbbDlsYTIc+logH1wOYUj6j3mFLIe47bn9uhFgHH1GQCQg1XMetycbOfhdRiG8GoE6s3rCmct
qP9eIoetDYAbP51wvILGn1iGa+dgaGKp8UHY6M41zPsVf+5r05buUtPEJcrSd9IKWEor36GSiEam
TNehPrN9xM1DoyFI0yi3tL/iAlBS29fjc6hgPrT4uZeaHU8kZxLUb/1VEbbhMgkXvCk7tWtCxpoD
oQ6VLkeC6r26eLz2Z2fyuZabpbbR6/xIfmFuyYUnYIZsVmWJyTmgriYj/u6AGdrpSYpQ474LRHHP
MQ54lFjDCqq3dWZdJcwcMD01oJTBf74bfVpD9Hs+yayqI8NYKxKHrvAvdSS7dW3gZxiCZN9I2v9y
Vys3fvGSmDUyZIRWM6D3Pume3AM9WoR2VpwjHaITQEuak5vuguNYUHMlx00Fff1B+SZJpRxgU9Xm
e28qHiaP7i3D+ewCzURjG+hA1XDyIlu7ffsdzL3pmI79HcZJ8kx4UB9Md5zhDla0TTmxrcYahThl
ztBPwFZ4t65GWBwbmxv8cigwxE0z8TBU6r2ARb9k8uYs9bgYH4qRohqOPpK55UKDrLUEQ80HPE4e
K60OHrq4YR402Qvp7jw84puo+xx952CP3bsGuiWj/JCqNa+4AIlcm/boLBlgLZpR6zehW4C1Wvhe
7l7Kkrplx+S6nCUfBBppz8P1sYYO/YCRjymq5DJUz6+xcMdkFcce5AIAoIafDZyJcxjMpBztnAxy
4a0hZ/PesqnHhCGHGdtx1SaJ7B/sfDG4GzYltx7B1HEz7BLtl4wJhJGkkSvqF4/OaL84ZTm3xopL
ziJOvU2wDUf6Qisx7IA2dkdnniR2XkhimlE3StQSr3G3aYTkxmaB/imSH7R0Fgy+yc0iLCQx5Bod
gFFGWAi7v/gOPLHJerTFzsJNq4+gT6nAHSzzasXjJiO0N/FnQkzMsJLgltAzLrqF3XEOI2vb07q7
qjECL1raeDdGnsFWEna5KpLg2me8d/yhTJ9HzPTQxtB14DwBPmA6MkWji/nRJwRUkgMLZ5M7ELr0
F2FaQoQsVSPC3QlTQ7FyqUo5x62Znsqegs0uj411HCLnT6XYZowjoai6X/Au3kKhc2dg04JvYher
0qCpqKgR6exKfhhuszZ6QZw7GTjGylEBCM7DVWY4HMZgBHtexYvO/TAV0S+3t3Du+OEec8QLU6Vp
T6pjMQ7SovXS5txHpJX7qU315PxQZMKA2FB3xzGCpzCm1FOENLVsUPjOZm4ZG6eCksRHh8FPmO+o
TlwPeuZyEh1+pu14FFS+LAvmo2vNM4hbFv1Gch3w+6GlQS9fi55NOG5567lqnpJFU7WRfvvpdEmz
0ewhWraqtjl2YjYKQtITAMQgl+oxJk6veYS+1i/QPPwd3VE0OUfawsZeddUy7b0K6FAxS+wPdj4c
1Fc4COcYcLhbh0D3ydFFLmGH/ERJQI0OiPU0yjqql+eHnOqDmXL2TpQLuYoL7gJhHGDfPHZglrGv
+I2TBYBbcuegv61xrmwh9+Nuso+8tJ2Bl8CrrRbNpx4amxmm1m9RUrSL73DNdlt6IdFFsaxgt2kB
GQ2ldS3M/LtzymeM5PKNUB0loPWj3czw58LXmQka1ZpmSlph48BYMK7C/l0OnMFg2MNzqBdm0Xdo
KcPPsinXpvpvHJ3FkuRIEES/SGZiuJagGJrhImuYFnNKSunr99Ve1pZnukqQ4eH+vKkjQxlveeIS
qZRJmNkqyLkVbWQeRj9NiupkWdKOfraoOX+ZUxy7gXySFRvRiGD77Am6Epba7I49V+WT9plZyrJr
GvUFj/HyatTalrfS/EirzKfaO5R2dISlRohPRQP9gMpACzp5UkKXbD/zOQW6gdleu/+BpQ3VGBp0
4UWHpK1w5Ar7BcR1MaCFVSVtLSN90tW6rduuQpBWP3sEpKCuRO5PObWC9FTS5EXAFmuW4xclq927
gThTpvSQNjRJliqoUwCMLwnfALhbWzvZTa+EhUMrHwcwiso6RQs4Jbinhl0CjWUqeDJ3qjC2aU/W
xBp14k4PZunMRxaj8vj/n43sTyMs4N+m09qHcdxlcAOwdIAlcycerDHQAn8QMlpHTsoVByN6Kb8t
o4+WVKR3lS0QlVNGzD7Zq7vEbUjTFnFFkRgcUCzr0RPVCZN2elDc9Z/h2HoE43hbVHoCM4itsakQ
+utJwoPugMDkwshFJY11y/gxKZ8fSb8afNIYCb1ryj21zcWbJ0dY6iQIfZpJyBJqKKwj3gFGtxwD
ATVwHTiHq8ILABuxchEqlb7TcZob432xMirUWAQseUvQnlz0c50kC0Yej4QmzXs1zngfxjEVPVIx
I7OvsVv0ue9MCG/o8Dz4YVk0U5SUQgD/xg4xa+q2oXQSKKTsn5OYtMrYeTvV4SpRBQAx7FgnRx/l
0VQbjg+5ymuLAr4NO3C2lmNEL2Xlq4NCAcbY7MlHb6yK0JQY62WvTenH0tjVri9a9ewlEGI4Rket
Q15AmcEJ0pbCDVpTcUtZ8MXU3ypN1596nOpVjJ86S78a2h5oU6uGHRHyf2XVGhzbKJ1QXOL4s7Kr
m/l1sUV5mDJ+6blqun1fARYSzrDPr2W+zg9EqHu+RxjdaUbMtzw65cB7zGyp1WvjCgwkR7eeu24z
280PlP2ea5qzGB+mFViqaLj6DJUqL/M8/XgM1iyjaHFY4Uu3CDPC5ccdl4UkN0IYFrGavQ0xQDg+
XrvFh8sDIG8PNjs/CzbI1MANT4rdasdBq3sVI4ONhetgFaMkyEmDa1dfEGYpremveTYuZBiWHIQD
wc2lfqhHyh1U04FBnaegNFKJ1GB4RK/yCTJgU48XSBa3ZCmTyKEkBJMhX53ellurBQ7iJDEgyr6N
2E1/8bo6VDVL8NQDEmOP/PfwE7aySv+slneTxYE/HdT+YpjOP4fGq6v6YvOYB0HHS7YGiOsL9usb
4C7ZjkTEkm+TKTMY8lGLpD3Mp9VF7Mik2GnVLiYHdzL77lzTbuPMycE1uJGHlnB43x8HcwjIbanH
VZXKiSc000hdiI/F1NRnPqItgAm5SVIYSRPEWbPG9mVr9J7RoXBE/iYOq2hHXeUZ3atzwlJtpug2
nvYiW/tLrgDcm0iTqtBpEd4A8qgAb/AOcMIv2avT52AWKJBk3kuwgjjeKNKCMziVZTjimfaVgqoj
qBGEWtI1oJbxsV0bK+pW+1YLMz917P30hgdOr5ktL4yJbwVcu6dRfdvF0KjiKp4im719OU1gM9OX
kWUqHCJlmxPl3tgpwKa2dB7duGHuc+fXckBnYjkDsafhCWwZLKJczz0DqP3IVhX+OAWO7VIXbxQI
gxgb87Apk5uqvxVwKfeZ0nPixzxXefNjJXAb5o1D/v5/tlbq7OVaGNuyqQVf212HFsPV1RrAGZPS
hjgQpzepya+saRoktZlKAL4ghftp0+f8gnjnell27JbktuoA3eUWLzIJ+TfJ1VvsqPJg5FUemJPR
+2IenkYKjGy14m4z6CAnDrLxIAgHNMTMHDKn1ySe3i0OsgHD74DAWmB0LgqFXKIXTctFw4XKqbDD
paKsV/Z2SHTO3zwIaDXaTOmALWni6eyKkJf92uTFmzLPzsN9idbyegji1gstk4qjlo1Ela3uETPX
273Xtku8XV50TLUS4xalKnTIJpeiosDHzCl0SEgktyY7MWtmbjV7HI4e6ctSMeCljxm0fJOKQcHh
OlGWiDMWmDkloQAKFQshFZ/V/3/gRrXOKVwAQ4oqKq25P/TO/p6U6YuLGLRNQ3D8wpFIw+djvtJx
DPextC76WCTbOOmuGMaMe7hZ7AudZRvr/0OTi5fYzvNLK/oD0dRLm7o7V510+GPpucyxxTATQnjm
oTZ8AEwN26GjA1XH5+MtIrSLVmy9nBgLZ1ieHLyEAB/NSgM7zvrLusrdD4b0Lnoz/I5uf7M6fUJQ
Y4ub5AWPuxxr2KCrGa7ekRLgWjKdP1gLHJGlAzfnmBwRyq64yiGP7Jgdc6HBa/ISslSzjpac5isn
2KQ659X0NsWskWSWIqal2RF/oesDSlwHYs+esi+cfuDBpH+unjmFzjKfyZcyDnVgFx03m86UfznZ
qG2mlWoocFl1qPBkiKYkeaJosov6fCVoV81b2CzwfoECHzKXjqr6nZYd8+oazWMDFSRmc5zk4y9J
Kuo5BJZzcNdL33CwUePvVeNbwZX6ufCS3XBk+GcN/a5xK+PKtBGZXlGFuQf1molj69TZTTUG66yW
Nftn524DyRUeYSNH32VQNmVf+4z4w86Baa8KSGNK0bIiqblWHd7pYUY8H/v0vNEq3TimT/Ds3iQR
P+oqlWBfxlW6426gQZHYHC0g7nIbFucwDnPGm7UaQjZK9cZeyG6qeTfAPWpQnR0B07ZqnqSV6Bxc
WLO36gO6MNAyQekEMwR+mRUafpfuagP5f60IXhGDyHdtoW8JUrLWIFvAAU+h3cEpU6q6Gh2p3uFM
Dpce3jS5SIFcQEpu09tlfoJwEftlQSEvN2sLuspGw8RNfc/ew4xm8UYf64EN3OPqwp8ZTV4KBEzv
eEse5xgKwrHEPoFO+YJnBQ4RPn/CheqGzoMPnQOlP4GOZfsaFToYVhp8OUa0gVqhZlqpTeoCeB8q
wQBXa1IhNlVHmSTeXs8pTk9j5dHEKX5gPB/C2VphFBjZNTVZzLhSGcIehu1Wb7HBqPf1Irn6N00T
XUC7OqzS++9OVHvX4x+VJgF0MMuB0CnLnJTkC/IxYQqNiBTM5xiXT/Nb3Vn0gwP9yiFTrXYMIFlB
Z2Zce+rJxc8FhoKa8y5NqLPvmAN7x7MuFT19+Tzw3HYBXjV3mLHUroPOGsuzO3av6l2v9SboQA2B
DVSX1FE+B4xZ7M0Ez9E0fXfi4ma72tOk4CLV40/VtqHna2A4wVAZzy2kK05Gc7TeZ3xKyRTI7d6P
oqbaVszsf3Xg4Lpx4qNrbxmncvxpuXbHZZ1z3CaqJ/sD0XrjyYE5sTO4DnnSApMtE4Fde0BAX9Z3
24D6NqJQ5dABy5rzE4wMy8fSGnDEJZQ79VQErW8wWWHJlpDK1vamy+OEYR6dkox7rusfdgd2k864
KlTquQ0si746tlBfgkYNPoX6h2iaT+HMuJ0yDWCgriOJcCx2uJuIjs63LMX7Rvf0uwQe5Cci6V9s
j49e9NR4OLGGBx/cXSpbZjyNqoncY/8Cxj7QQTwFYnWSm5P14Ur+eztAN9C4teFvVW0okRml5tIB
recPGR2BTDz1Z8Eyj+ZgF6nbJH2Y6PVL78zDefVYFBAmOGCaxxAp9qvSxqGu5jSAf7eDroEoYCNa
fvbLgrHaBuTEYoK3BcIBUzuvHeFIKADOK5cEzVBNGm+77p7MxE61Uzx6Fr0GzKTM9L9VbxJ/ihFV
dM63UdOBbqkhrWy0hHYYTODRIt33GjSYDrDWXsCm50jreWkPW2duWdYXF+bom+aTQn0ic2BEEB4y
eOAYt0AZVUFuvq+25CvCYA4Z4VmKLPGpoD3pPEkIaLDhX+u9TjPPYZTquOtIdmwUFtQU5rbZzk7W
W+4MeAVVDj49bvUBznCHWRwMQPWqJc4Lx1GQGbh8QJSYf0mNRl7q0z0NE6wGqIh8BdSn0ga7sgiP
oDay1Wlhg6blGVyBdTbW1oqIv9VBnPUvKNTKZpxoC5BuYewcN4daVlhBFqtDxNHo3jex5peUTllD
NR4sa6gh38+3dW0+m7ZAY77jLSt5mEWSosg1lK/EDt5HBNQtbXWD9ZSSXDoQ9oF+3xBSwI0JUjMF
cWuurPAaKy9CTXCiXvLklNJ2P9mEd9CJmgP634PGMVmjzSjoRlblsKN63tF4Odcc9zBnr8OAOHnC
rLQfjdHd6emsHIkFgtayjCHAwGQdkUjsY6nP76apWHeKbZivq3WwGrLBoqsCp3ZfVrwrz63LyykB
KIYmcbQ9RyXPZb7Fst8g/FsXapw5Y2redbT+0dKHKAIT1UrQKJ1lk8jJuLqbWbWf8swx0fX6edv1
2rOGjBpNcBHnmpWn2xsPUnHhg3p0znmZQmECpbf3W+zBhF5/amvNt6Y5D4Z+wbAD6A4kQFSrDsJ+
agQm/ha/zQl0aM2BYx8HnHUNKoP0djaq5GmqUr/0ogodHa2pKy3j1L1bGkaBrHScI/Grn7lQafsd
ie/ipE4jiObfvcb/pG/QCAo9XkNhU4zloXvULGEVvYVjaM3YvZZXzZ15GiOR+K7W70iWjQ8t8SHG
oTSCJYcsHfPyUADWhRA54JIRpt/0rn0amOR9NQUEmdXZszGl46Y0k5elh1DeuclvJfZD/gMzrNm4
ef1Vj+VmGWemO5AZWzN234vU+iDWS1TKTVVAJ69SoRKJMZxJ2Sx9Kpzdjagaz28dthlzwypCDFuR
cvvB7HVOok/CnP7KIO14XI6dI/Fmsxmx05uno3mkWv6tm/yLcTVxCE6VSzxSLbLc22NtJ1RF8mNn
lrPVMLxuVuFRukyv1Wa9ONJxt0xR5yrhfIjPumkT9Aovtg60GzY8XFxbzfg+qLyDIntjtzRvOINP
vm6IIzgjjmD0E5e1J3auo395uQwdg/QOZ6NKMZ7nhTIgiBkgsKuVg5J8NtSVFEsde1ze7nE0IYON
41sHcGxj2PQ2xvfGua9F9ujVqveM2R+fdz/4NRNOeBNdK48sejfYADDgtEa3bcAtdN3J6qo4hJMO
U62/TWw+72bAG+7JqypJG+qj+FMlZapcxVXj0qrDQILtYP6Lp1dd19VwXo9NN34qKVbd0cwOsyQn
ZBEwZUHk/Gl5vKPa4c1Gs4DkxGeHr5h8oFqbMLlLhX25/a+g6mhceXlBFzfy5cDCqwUevB6gkpYs
qVjzskWEl+GEHHROLdd8RPTt1VmWSJbzoQbbvvDh4m4xdv0kyTzMeG2GxjskhhbK1aNOTLbhinEh
zDM+1YSf2b4fm+tvkgm31spf7Lz/HdKWtmm6R8WchRLDZhtvTZlt2bfpu57ylMVkndA+FM70q4/2
GFbsovTkE2vstVuAwFEWgtRRCTqL+FoxKVqvKU8Bw8vZ52jDmzOhcJQsXWw3wxWQY/qaiSmStcn9
WqeLNcESwo3l3rGAQg9X6TxZQ9OAF46doGrwDMGVDTgoHZTqWxggkBZL+Wa6RSgXlMpVuOExHiBy
3Tcohjv5jvdYsLkNhljcHFd5un8jawpmdTWmJ/EHq0JEDOrIFwueXLule4R0a5lzfLSGTNsWVnGU
LNZ8NePQVc98T3H94KgruuJMiKi4c6djiYe/cLkPrEdWkjL8sNcJa3vX0LFdepuWZm91RXNY7pxi
eJNpH0dkDi6z2wJcFxmsLlQVmhnDnuwPrzJCHd404fEFbqwt0FtX5he2UX+GPezFuGYbJOsTgjZO
FIfVCbtDiJo1N7l1nubktVk58HuIGHJ+q+CoRGViho5JNXI84WfQ2Bl0km24YV6AceCeh+8wAH2F
Hrkz8lSG3TChwBXpH4Mfiggemo1rCId9W/4F5fBpFJr5wj6l3cR7Q1GsZ3KTt4LNRFR6Xc/bJruk
hmg/lvwI5AWjXi8pVqsROBtBcbHbYS1LWRobVk9lmWf9Gk7P2UwW+OzWmUplXE0bp4xloJGD92sg
vU3jXEmBA87UuUYZMb9bA0UK2pyx6fQnAqNRRd+MM/KoNlsXaHO6ErbLTY0LlULS3sYCbIxzDnRz
Grf5lJ7xANY7TMxRZUtxyhyCT8lTHa/uzmYxG6VKizLDBbxMOA46TGKjOjU+uM5fxr955+VosEU9
71ebI1dnMHiU1F7QwTi/GopuUGupLbtO4ZZ3uSPppjCuYPc+6tGF566m5Z7rhObwtO4B4zeouNXZ
ELHLUmu8A08Ecx1VJZ3puVfVkE/C4reL6/aTHOzeaTgATGCWWIpRla1SBZklPIb1CrEvtzGQyDFm
MYHCv8E51BHszLZsT19QWT8MQ/EODTO9WmGGSzBN6AMFLkIfupPgeusQnAklpnT00bg0xDGyv2Li
46zHv8mys0MvXBjzRFV2nIXc7NioirUd6vk362Id+wI1A5XA3KOK0ClMLtX+mbqqAFjbiBkYZ31R
0PhpwfUCsubu0XtpA/HM5BAvD5KV3KnOkg93pSlvndvsRqSS+Yr6JiI6t9kDICkpSd2oNvzOIom8
sXD3+DA/EeN8rzRRHwrjaJQ69QwDmKpZwQ3VJSr9BDY/N0Buelmzp17lDVCT78ON/YjIg7OtEGuU
2MoL59BNmiKOKpJaEl1VPmg79zhmxcdcZuc0hs2tN/azbuNisJFouTuGo60mhPMqiGPC9FfcJ+dy
XX+pSbQc7Z48qu1zWb7pvfxSFqpk0gT2YdU5rIJrTQvsUWnoccIsQCiQ6OxwnjVkLdsZtirT/z1X
Q2vH4kRzQY48RoUIe3bGG/iEL4urjLhqnIvHiuwyqcmBkj/zqrTmUzOor6kn9K0yV91BHXn0Ovec
FpMRAVX54ZafHZ/EO8A0hh+nJ8HdAwbtWvNFLa9FYldRBll8w+ESejgpsavZ02nT6b5Dz/F2roD+
uFnWbUoxDj5B/yysHW1vCbqvDeCIKBBUcVraqV5xOChUnaC0q3OoyA7SzIhUaGZJswUq3+DF8Q56
zDcmE7EX3JmP2BnI7gA3lePohrmFymBb4wa+pcH8SLhvQhHo7LmPCjA/ycRMAPj8fdaHb6M1L5ST
ow+0TBzp2ie8pmy/nm3audz8FQfH/cOjiNFS9WTbKQJmTlrMJ1yoj7QqGEeRUyi74tE0Uu9B3KN8
HG4g2BPU2Vem9k3TRRMh50NZu8eJzUw7N6z8FMzmVPTEdLZVeErzrWgLi65v/XkeEd+yYr4N0IEu
I+LAWjj0qlvVD23Z6ab3IPryEZqEHzAU69BzdmWJD09PE8gW3S+vIeKopcNaNs06P4MT4s8W7eBz
hX3dbWtQZSwPpLnsDJcPVCce0VNnFxHidkJH4+97scJljdtelut87K33xbURmgpu+1j1cggOuruN
Y/S6+z6NwMIbJS3/TNdOOG60uMxImY9OboQDHlgUS44a8L1aS2ceZrOj18NOA/0YtKOWRGLt/owE
Bu3ckBHS1q9MzZcgvl89noOUrk/JByKLcrAVWwkaE88qUNKGmhvk5R58I9Gelu419D+rqcOxdczz
+Fl55nBAbyYDnbQQydhBbomUpf5gMg9nfdzsJeGp0GYlXifUlSz8B1sEjoeybtzQkuYBCOWbR/Qz
gzZVzSm8/sqZWHLNbIqWq8diBfVfKc6eoFBZzRmEobFOmRufTHdLBe4S3YWcXjGYTB9xicVBwvLz
7jqswwTr4SUjBZEX/NIu9RNmUZBIIO4dgBbbpaXHLjWBQlhJWrQbddoknTodpGORwvW0cQPeIBT6
agVjPgw+FmhGJlp7lbaz0FGai6cRqAWjgVfMUsPWWg6crLkmxorDBbzOe9GZ4vVxWOC6DwzEBOwk
7MHpD9xMM3sfNbHNGyTMXdx9FvCtHhxleaTNYQjwoFNTAz6+sJ7KOP1UBaLvYLd7M5k5obXawVXN
n05bfz26U1dJF7H1jTPARUU01q0rCto7h3Yf18vTYrr35/t+WSq2Hx1NlxXeNImCNtOq7ueIALvV
wKAD+NCgd7LlWINySBIq0GXBvg3c7dh2Nnp149I/9Pe/89OUen1GUf/lCnB8o6NinBbEhUETT6I3
jl+O3RyB46B74F4Gep+xJTAbAnRcdSYzLjF9puU8Pq+ABWoPnyLnDnk2CgDcbftiNoI2o4wJyVbl
r+LNrKAUjWrXUn2RPffSpHEHNbSeJQlb4eKAFidxJcNgcdt+X+mrE9Lb915apnngpEuAuuNNpBoW
VeH6bLF07xSSWMpvTF8OmR9jxHPt4CnzVgoSKmjHGkYms9AQPG36BRFNiknd9eWEWdMcf+He2KHM
nFewbWTpUul3ivGIMRdNlY1dUOJE7qCsvOiatRsS0W0alkLhMKHa90T9A7IpcjOXnO3NFDcoYhOj
3zP5PpUnXW6HdFbMb7aTXr3/rb8p63SLUYuwEf1kRfFK49szxjzsOQ3twC77dL/KiZzIku7WMtXA
tyTuMW7cH07TGGrXlgGPEmoC06QVere85UoGFDf7rpH4ghpXZtBRjXfGwc+GlnJ3vfvJ8c1cET9G
BE+GdgfLwKgVcuPcGctcxJy1shH/yoT8lgEphw4WYAoGpG3G/VvfrJGVzfS0alqMzwSPnN4lNG2Z
VNyr2DYgs32x/1P91aSoihke8WdEuEtpOAEOpH6xxXKC7u4nqkZ12bWJee4bAh6tCNsSB2DqltPW
kZycqcjZ2/UL+oN5SlqpUttVjn5RtVei6GnE4vSFwLqxtZUOFOjaPfN4MTc0ybDCcj5cnZVqyrCw
08wrfqn4grVnbWBntzonLo/sqrlSqKV7EuQGlxK1aXdiSrYfgStyZmLww55r1Jjz+3Lfuo0My1pZ
g5hFOxLwvC3MNMa8YxzhrrLKW60OoL55HJU6ZCFKqTagkHHxQg59AKOtZgmw02DWNuLXmi3ybnZo
epywdmcqjUVYCAtYqe1pbpgDCOLnxKC35N6RPdjUIyBBBSjKJrQVah/cmAOXR9QS58sh6UkcJFn1
T845Id3F2y1mVp9XizJKEzO9l4Le11kgLWorT6UW/4xAzCP1Bi/eOauOgxlTd2mvTpxAWES+slW5
TVq67mXTfrAyWpB3/2SKG7mySiwg5MYl04k/Dc12ybJ+r2EFg6JxVMcHmhHmGx2/oPqSjHoCKuaC
JiUknU0DRmccg3TyRCvlTZjnUba7bj/EK6K7lgkA+ZQbcoynecOUoIHoSzoyJCCJt0zorzZVXkec
rhV0PAQ01trsmCj9qnH/d9AMD31jTLSb61su7RGuNN9vyVHoNlIBv8QSmjS4kI1RvxauZh85UABI
rO1dJRYdsBIFxdmICRO0rDyBRw/Y2DW84qcHqBHKoR4M5QDXhgVzEzeBMWL+69e849pD24n7xdfx
7+7XhueErlheJCeYOCmS6BEl9LaQYtnJJaW3Ul+H3dC6SBapJ3fDgoJ2H8/CidWRL0aVTnaSsJhC
xz+O4OuROKp6JGXyXWh5EfUrVqJNSYjPdxGiArXvlSP7JjbYHqgJiDiftmidI8bOnyxeLAYzq733
4LpbKnq0gMkVpqlYAWvlZAw1M7auQ+YcvgizF/uJULUomboNre22k0bOQkUNDttqtPEIm/JKCJP8
bBonPx1dRT3PPeGWzxJ6+GNm9rschujbUif6qWjITP3/l3GvuVvPaxs2DvxTi1GTExUtHoLHDjZr
pTmn7WTRHm5Ox8ywDynOuMOYujCYUxwPDXNB1cTJoYmNYCJUfF5r5UtJjT/4F1kk4Atq8Rq1cfMu
MY5tymX4yhQTdv8LhMNgspflumjJhQZH/aD3jC36OopIo5RPCPXFYdPpV6txiAcepBjlyPXTqGc2
RwiHA8WOOLKWZZn8lgMUwTeNgk8n88LKxIBG/wLFazSdTlOiPtQT4Xp1TANDagC+u/K5aFiBCJME
1OjwrKYAZDIL5UzIy2FCOq5TKV5dKhskqzabFQj83ZTG3bg6d95EqW1KVG9cev0wMGMvsvYYPjPf
be95M3oyL+CkMQp8ijtZVG2UGGeh/VJ0b5n7saRJVLnPCbrEijbi1JwQGgJ4DIqm/ZD0dMk57nno
aa7XsqhtPoDV71TKexK1gq1ubhMsuZ37PMd0jue0HLEE8TuSVAPnQYdvMyvAydzYnG0rSVkWfZoz
5oiZngGCUS8tJoBVuoGd4gnRD4Jnr6p5zxorvoE6QKgze0lbS2EQ5ZGA2+FeNvJNG8BmD4LeuOQ1
psxowjKV7JXVwamdHbTyook5ECxcwUz3m4qNhRTGcZhIFGAVQIA61WTYmjUJKn4iHXC32715KGAd
AA6M5ocOE7eUAeqSkeN3ai9z9u1S8Uld+a6rGQFZfyogrbTlQ3GRmSgTnDh9S4sSFLuJ0I93s7oi
FPbUcHEnLmkbNtVzZVOMs7CXGBmhMM9Rox2M8C7qnloJzzsyehDL+AKZ+sh3H1jCCSfzTZXrQYXW
Ws7Ul6rLjYU9EDvxotGMK8yEn/mqvCawOMfkxbLqLVys0K42sfLdQt3bET2oszd9eU/A+zjJjD7K
GKEwL3Ts+pmpjO4kO9aETRvG4q8iqonLGQwCXPMZV5UMioKGxK7BrPntuE9lB6yBYE4cDBP8Lg+q
qYZ7qzgDOihzovj5p8tuwyzuvXN4G1bXZ7xP8FThPfa6caM0bbQih5Qu4wVYdkm349Qycstj3vcB
SBqfDcQb4EC6keEmqP1WGDgJ6hvbHBLbF+y1UUE2nhOQVD/Iufnm3Q7GSc/znlriE2111JDS4Euw
T0J6T/F9zJvapirSOBH6Gi1M32aDCnKvMw+z5lqZ1Vmun+Mc4UL0FTrFSqn5Kh/jakdK1e5hWx8k
WphDm4xFMBUB7IzBcrsCZFixoK9d6efDT4zU4vEanuon0LUbgS2wwu1nxluKmz5xcISkyqKUmqVW
n7YTKC8xb5SYgdO0I6Blq/Zlsnpu0UOL9V/W2EedZsrEOrPRVxbaKln76YB2CwqlWKW3oKsoQzVD
lzJcs71LdvRTJhsZ66FRxydI16SRoX6gIRe2GbXpoc2OpMx2tsH5S77jOt8lnP6BZ3DWMfYNlo3J
/k66p0L7Eta6FdWjishbeM+6+DdY2a/BNVvnPxZBJrU9AHuzGNFs8dWqR2Uu8RP1u5GPyn5i+A1A
YfjlWeIoaQDMQOyCYZ1s2DCyW9j3XHBqfKk7sAinjGupsB2W9/l2JtiW5KFCxlT3HsZh/ChrJiNE
AtbZu2Ve9kb2KsofHN8bEr4qC+GsvarVuQV2zj23SXW2+tmluAMRJm5063Oonys8K4olIHVdy/4V
fNgO18dFtQ4qFtUYGHTTbrWSQl373CkHbhC/KE5EIPwJMHD1bLbs1pc+pLzBj0vNH+y9W17rZFff
hVF5Lwx6v6/Bk+JEUceMe1O1zkO8ZZOM5fVAMeHBwQlfUXSSD8hg/N5SwtIdEctswmL6hQ01y8R5
xoJQzdHESntaVV9TqHsvtzUFVfqIeRatr3vTSyrCthU2h5pcpcb3sXOxfeY8Fuly80ed2Pqwy3sv
7Jaf+zpQTB+dGF8FCSRvXgINXdQZA3KPOwWPMObNgEBnxHKTrs91Z+VvZJE7U2wMNHM5dttZn0I5
MklRIG32/zK2ER6ibOJdqGyntw0I4VwEqnVUiFe3MPVkQbmsST+cszGYnAd2FigPSMaEQe2wpLTU
wPhcXICXHJzxeq9KVcr07HR7pTiJey3QcoXLQ1Zh3GicIKc87KEhWT1lHYiJeuY3Qvcb0O5jxUY4
YRwfohGIJqlKHvDRMJnIFmAvirD+xwnIt9kGqKm64fXOiofve4hK1TlyxoG8dXfYQN2KIUoAHMGy
2M3isU6bhwzsH29qf85wEhjYr4rrKHmSxMOBY67vkYhJDODgKJkpi9WlTPcPcskfSDNvVYYbLAgY
9XuIZ9cWYytmksDCr5R4KHUEoWP7Y5GGT/h1k7Cth5S0adKHqmeeneLQxGaaY83WOV8RmGDfIKDC
/9Pk8x09kePLZrnGBiSqgekNPac/J+RKkyyZWiylpfajxvw69Vun5VHdlhtzIDUiCPx27EDJreex
ZJx4AOqzsQ2Ipjy36vQBhgFDSbDSg1AOMa1GQBvruwcG/WJBs282cFE2g6nBTVHAYv3eswkEw8+N
Mexd3M6i0Pb0tIez9gaJPlr145Q8KU7uK31LEt8+e+5TlVHbx33+eA+H28utr3k3GMoLJAm2UrxE
3A2WsJlX7Xr3ZR3SygpzMz33963W3WY1zjtaj+HDXWage02GC6SqdkBIqKtEeAPYVRRmtWFhkpTj
gRnZz/VzReyAkZiv+GrcrOas3lf3OZiGiE0GI7j1MPEYl9zUy3BgaTtWw73dIFD0BpfKxLmVAU3H
b5Zn9y30m6q8Y9ZyiEKP9bZb9mXNfgxwLPt/FLDnRFzG7icefoz5jd7OtHuhneAJs1qUJuxeGNvp
6w7GhjB8unybi8df73rvz5owk3ObNlDcZTM/9/b3rGJxbNA+1MeSn9HkTk0H9HQq/ZonzbrV82Ee
UJyt6jgYVzxzdxpVWMW3vs0fXEqTm/iY0XsM8Suo0/ZUxM6Wo/2hznatpb5n9m9m03nsx+6DO1xs
DEm14+Fek7A+Z9/Vu0OucdewYimo6qUjMmzHbmcIBOrCB2R3aJsXXRxxVe4St8RUj2QGY9P9Meuz
Vo97B/qKXZaRNtYwlajQ7vINKIPevAwtEdQshwgr4HPzGHXim87jPq2cC8Swj1SHzlF4xFf+4+g8
lhu3oiD6RahCDlsiEGAWKUqUNiiFEXLO+HofemGXFx5bIoH3bug+/T3kzKGfVNMF0c2xYOCMFV0w
SYrLlpdOlXcCAxxt3rVzEDIZrhW0VeGpUzOE2n/CqtjslvZ5+5C7fypon4j55hgLiDceBKd5szK9
XAr8VEBhDTljEP70++IQrk5airwck+jCNd5dDUt3pNEIFC1yDZOBCBIATnVzIlBC24pyRvvzaFrq
JuQHDNj6c6cy15gRzM3vUcY5hR7suZ2EHnKk2XQlk0O46MisSjEjtl7VtxL3WBVUqeryPP1YxCdL
kRLQ/3ji8kcrvi+H6kVuEnoQq/fK6WkqsXhD1H3Gy6mFf6Z4T5g8Namya9fHpL/m6u8UIlIUgO3A
vQP3VsFQNdaXsjRfJoskSlNwo1D4hX5P1Bu7VeGORv11YhTCYuWXLPpNphXMfhABTwzUACfcdYyN
FnZglW0EFiz6HO7I5VgIBrm9uHF1glaaWDhChMrNeR8b6udKN0bFBJ+Ic10XD1Ul4zScNlBhqIcp
8am7MP1lcXs202g/L9kDNRXVKcROlZpfNV7V64JkcVmod0D7IR8R0jfeCkc2m0OFHkrRyWGKI4af
ObJuJgmh5FgG/XfT3UiwZCxU3UDhIgtVUBcg1pMFW5jig0mSb6O3WxyZmnZotTggwCDA9tMrWCBW
gXf/QKOyXSrJFyAWpuc2zr3cb6CrLrV2gGPqRsRyoMiPvpNUPBtMClhRBcBHt6366K2TFXcbSGYb
g26/osSwaoE7kBXOaGpe3lfbgX9Ty3yrR8RnNX7PgrLpLCeOntvpDsCd8LM+hVIpM+OBxdxeqkOH
FLattvgr0bS1zFT4WVgIHfv26k03KzutmAFJXogOg4dFKfx8VCBxfgu4oGtVfs3L8gbq1BVp/gri
BAoedxGqkT6CLpN3sxqIhDKC7CaPMEt8Y/FNDSaSMLgWiCvFeCWE+jUECvTsN0Xorx3p2zrjcign
KqI1pslPEOgQqHJ8ZpBPETiBxSeRWfE04lV6hNV9/kifP2p/AWfGWjmG3tcAeyP4Whvuioi9ojXo
cvXzOlyfihBp/NINhZBuyoHoc1HoPofZqY0XbcWrveBVQ+f8KIuUs3yxTSZ4CfFfPe1SdyRwdhem
+k4hygRb29qfcjCPmX4ZCdLuWO1bAiH2ES6B1OP4Wau9JVRb2WzfOxZRKk4+UiRXrAZlXQSM3N1Q
1HwZenDKObwIx1UYb9NcXpMspM8Ahb6WngouN246vzImb4jwTDHFTsLPFhuJUQwEcqCeN/iugW/8
tlCAIeQ4E1jvrkkIVgEdNW3XpPUk7D9m8gGw8hAx3+vWYJhYK6qXrru2JJGAf4EwLKgXQzmtNEio
FnIo7DNlcqy76Qw5LsIJxKK/EYWzXsFYN90ypAMGyJQ9ga0yiyhU2GK6vlkq+psBSVYO1lhEpSuq
FUgiBHSpYfqc0O5MNUEZV1JJ12FvL09SHLu8hN9NloJikTYx70DN2cAwyCO00ZnSN2KPt5GCGD++
hxpFuQRh5IVO3W63qf4+SlszKo8GYdw6rn3zkFGqWPULFtZp+OIeTZ/eAhyPeDtJUoeqzKps2PSo
daLhX1trFEqsBWMdg+evKMwYu0CA0qtLDKKH2Y0yr2x/CvTO4xBvJILhuvoF+W1AUDsLQFRtE0iE
DdDiTQ41AWHWlO7oGF2LgexQnYkLBdaGAn5xtLlAlFfaUdteJNFnXQmVfoetZd9wk3UkW1HiAKWz
2cI8KPjRK0sKWjMPQmmghwdSyTarOJ2QGACNMHdUXolGbimrRYAATqd+6AyHReEk4ViYiTVVLevC
ZpeVsFQhzdorgrgfDZkijzp1vUbSToE4JbLJSRisMCb0+vjC4k3dtJ3bgTUmldcx+M1Qr7FoLr02
9CdowBHgyqW/0ibIjQ7YK1jIJklEcovr7FUmzo/Zacu25VSBiQj1T7wbyAQhXeT1+zCjALkOVbTX
2UCx6rHLZt+ZWA9x1eeZ1yR4Id5DhbgZlkaq1nnFs5BRAflGHhEXm6IvvkDEfs4q6YlwzsrQl3H+
GI3qTxFkb0afdWV8rbR6Y1n6FntYo4Iixpyl2lU4p2pmabB3ev1iQVXjeYutGGMNL8pScnefDPGP
RGdfKACFBmhgykLyOosyiTPX1K9Rd8tI02lqhsuGxw4yLf7pAjCUnyz+rKxgaqszMBUnZOBP1t9G
nJjyDOdR4tB3a/MrksQAuNCmAOqZd3gtnIoYSmGwpfa5bjNthlMgl8jIPPS9byQHiXJyBCtYVTOK
V2Bw7DOhrMS6H7MkYDXlaQQur50EYn7cNoMJxtX6ypPldZV7b8BzV2fhQPTreFAFajBdaw8VEE97
UkcgSoN4U9pfbRxTDzLALpThRinT3LiWKI3eWEPesCatO4Fa2LC1773sOWbRdglQCQITrHumqQP4
WdbF0PQYzoRZFGj15I89X7C+KMSlmzFYxQ6/xKCkolM/LVmFEZOxldtM90+j1aFTjJVsS8DKLaub
JGiwRCcIMNwlLcpNkpmq38XybW676fyMKnPRc0XMIGFbpWrEiYqGEyHPhI5jY5WV6HZF8QtXYeQs
L76SpmIypDBiUdigpWxvQ+QK56hJT6aSnqJxVrfSwISuGE3mkQoancmpYYD6A4LVYGXdpBaK6VjW
8p7zCx4Z2711Tz1B0TpFJiS7jEUMS/xnL4ijurGan6FCxpPgulajJT5CwHoj6Q/NntkMeyFlaAzb
NVD1zjOeMdtGnpj3lCnldlBJ29arztF1egarV1xs5ec50WcfnAye9XEs/YQnh6w6zA3WO/uG61gC
9REl8c44/43ACaRQpEFA1hqeKT598SqRPI/2gSmmiZlhRvtWGv133UxM38IaTr5xp0sYXCDVXs0I
1E0SYnTrLpy3BjIaVRy3cp8M56eboc5FXBiQ1eEi6FcO8ms2j8CeK+DBg8iZWEzqn4Qo/QQ0XtFD
2Pic/SGwiJ4QZAJ4bCldQcdO8z/038MO/WJMyrMybOcZgxaBfsoLI+7vMG5fet2of3IQzhC2Am2Q
imDMqW3GNGafpMUuCWJG9VsB1PUni8a2WNKLCcxrkhSS1cKPVgNYtF0afqp2YspdPdc1ehj5Osj4
TecsSfxPMgQWUyt2WjleaxcihTUJ/6QQ10PJbwoqFzmAXOwsxq8VhET1nGpQk1ehpHtNIfi0Q8qQ
Vi5tPYlS5ytWKF4mlfbcINzaJuFk1atLkaG5XcFa/FRZZ/nSKPxD6k1/yrZmY4Tho55S7iS4MwDX
9YeoLVyQGLk4GgjviTh0lIRxDGKySRYnu17ZbnRZ9y+OCdVbkOMzXySmVJQFhxUP+58l8TJT4DtU
Rh4hAZTkejPRsj2fi2a0SIkj2RoEgtVsWz28TwIsLi3Kd2as75NIAFXNWELSkjc04cZOxdM7JCyX
1yb5MeSHNFPy2yWXkNAepUWft8qay5sFGdWInhMsNVDMNgvUihF0+KyIZ8Bciqa/qtZUnBbJOOZ1
t5OtjNMPP25VS8wNoZBvxgRVDihEhLp9NnhpTViqtnJvzrEuMXLIxo1eYvxDiTD18Rc4cA6seaoO
cv8YIYiHyvSdK41vJtx8jRxxswt7tKcbJWuDlaGi1RnesCpHoWm2CjARRct3y0Cs6QphTUcCq5yV
uGFo+lJknYP1blcl9z41SXUf3AzRazTmXmuQQVd/t7oCaVJC1JS6ErIt2AGGLPC//acBnG3lemeW
2Epp3dJTCV/GjisQhVzQPrYjl3rdUxn4ptGN0Q0u6cWrudeafEF/z7Vd3TGOEEZNoOhCwAxrcUEs
r1pyrRLrm/64AFOiixV+rO9Z/SH9gSnqZ/mcXvBgWemEr2abodNea+wLX4Z5llqkq9aOhAeWEsUm
Kod3Pc62kKTw9TSOMb5H6+LLHcjk8Idp2isJ3n6TGPuWhDFUvG1jYyTyki7ko2WzBRM0y/Bf6co+
icWt1WXeSEiAbl30vt/K8r1Z/zL5a0bvOYGlqmkiQ+bHIQNrqSHKLgpP0kdRUz2cBMt0FelNxTQz
g3t/fkwlc5bafOtEirLh2G41TJDKVhy+MuYu0BgZg7NvzYhlyEYbNshlZcigxHQWIAfT1o05/FbM
/6LyBxoCOTq3EwnuBL3bCY1f0qI7zrqdpL5mMSAc5FQTHze2Oxx+1nVkbJNlbAcRiQ/lvIG2uVPI
ZTU/jWJbpoGuubllJ+GL0r7N5kHnoYqf2O3f0lyDGpIYWTY0K+khZ1ol0LglhRtRNZTQG81kvpBb
ug5nkCx2VJd2TUTZogCpH15kVbtMyt20nMR8/X/qa/iwMpjFsGJuKTafegpz0G0rvI74VLRMQdGB
mHSZScddnSQid0+/mdVJLhpEEetO7aHeZOWxBHe/SPBfeKJm5Tb4JSPGLCbNFZxorCCcLuWgQdxB
a5aHEzY0dnC8BmJ6pNGm5QEMz3vJEAUNGXlDccKQw7DrmIw/C/UNMjBVMXjakZ8LATCP81KtPvYY
Nk+Fk6m0JpT4xU+qvhMtQi8I5qyHf+Lpk4VEwuVlGrTOHrPPFJ1Srrzjlt8SYut0iJQ3rSCy+lGg
rAMZZb449tuK7cW64OskKR7WfVjQ3EiHmbBTimw3Ug/DwkTDlK5rZnrWNPyraeJLxEw5zoDdALN3
ZJ4EhdOe2TVnCCTnfVd8wFhYJxRJ5g7JBaa6p0IPGbzNbAqTiF1VCOqgf1oDw29PzXF01l/Aap6j
o+EqEcSJ2nPqgZMQ7zKh8Eprx2RxV+RHVE+mhr8g5h2JHLXy1/ASJ6Q9pDzI7SbsJnZFWzJXoPgy
5DlV5kuikxGBC4tIgQ2fVhJtqaGN+SgJTF3W24n9wLVq3o36KiOzBEJpC8pHC96rVbA/ITAzQ0TU
gZB2B8D3bH7fUjZ1gKpcVtUQg39TDtC5gyCd8EYhdhW/BCq8fOi5KD8F9E59zsWJfHMeceazzLBQ
slfSSZe+mvyTLEhHDLfIjGxZrog+kewGyAcJLMLEz34c8o9G0jyL+mWuQIowFEplVF0N0Jmcisv8
ESO8LswkxCx2Wd9uQrKYq4nXScMIAy2iTZ8hFtItM0W+nIoupN03cXdeF5V2wDr2qUE8JptaMTqo
xQ3un8c9w9wZhFGCX64W0bfeR3n8lZrmAiw47rJdYsyvbS5tU9hOdBebtg8fY1raWjaf9Dr+HeX4
3UifaTPMd/gQJ4uSKlbQEy3G8DeDI04KEovAkoR7YwbEGxoNtxghgfrcOWQHvYQYbMX1MnaKO5Tq
J2Tzl/5JxaSii09GZHqG5LI4v5oDDrrQIpVTRqSC2y7d6Mznx2Y+LFZKrTOV/6+KxlbAj8Q1aNbU
pvgI8v4+IG4E9PKeIcyR5K9Rqr5HuMh5n5/Kgg6RO7WIhidjnv1SsouVT1l61+voon9J/UuL+Szs
fnNhHyrxt9qJO+JasRybH5Mwe/L6PCqzj3Qm7IdPhgP8oxsYNlHTGjzNT5sv65ARqHxIlKg4ZJcS
Fzf7W4b+LQ3NGJvYhKpdlCTOECHYsRim17XFI6wHkaVuB2CfllgHTctGRn0uSj5EKUdhvLxPefY6
dNVVmAxf5K0rla8OGoUmD3Qs5n6dv6QBVI8CNaqaggTudgmeQDdXKpaNuKl+p0Onw+m1c1ce7SEs
EN7WxEma7JaTYCUvdKyvLfY8uUXBP8Tnwor5E31Qx6Cimr3w9M7hvZXT+RVN3s6qB7s5vE4qvSNN
jjgKF11a8cspdi26fASCQWzYuWBhyE4Lw8W+qrXXcGFHtHxTGEr0x04PcshkqA5fjhW4ulKas2E1
21MrjEQlJRSs/YZnCO5c/CQz1iiH+EvlPNfRw0vc9iLulkj9h4qgxEqPAk9az7FlK6EbNUcl3Ynd
R26ZL2KytZYrEnDq2UTar60OT1fyU2D81SFGSxBzzK7Vz4X3zVviO7lDDkri/aAbW6H46wkUfb4U
Y/Ie1zcNx04J1CoqFI77M0JV+Bba4gI20qAoHoviTC4pCxBkbIbkGxnkZwfzuN7gdYITOXB3kqTX
i1htHNi8WIkMLhLF42gEico6CzcruQUKAJqX9I3DG8e6AGQdK4zG7BIFJLeYbYhbKtcStTBZBTcW
w/qBR6DVNsKb/Gs1HnADlyAIcbBl6rzsZiEC3SQHBCdspOUAOUT7lyryPZc1QFsM/WW4IxZGeBMs
ySCxV64vxK/7OredQawuKjmWlJ3x0heq/ZOzCYxNMZAlvhlMty6+dbEJzLi2SQ8I8goz1TAxBOWu
H/KgyJBTQnrVpMiRGJVYLH64URgUTLVPvF/eJ06CH93n85COtApoQud7hnreQU2at3YYboqL8ld+
LejxzxVqTAAjwi4JlqB7ne8YTtfMMSmFa6f5YCpgIWce7Y/oUb3yuj0VxxcraC6gdzdYWhZMilfk
xHiy1fw1QrcwcZPzPZ5zOANjgYRoXEh9y5md4Flim0gtubA4m6XvJKwYnRvjnzA6yufE8rZxVtva
IRQYXtWDxC0kY3km6My2/tFwWBDakZgy+WA5AoTkt7ggqcM8R+NXCu+wz1ntSourNkf9VmGEMbd8
bX22m2tu1k3r1lhEcZajDiDSFznwArR9U/4tD6gE6JTxXVCGrtjhS9dSPoqnc8Vn7ot2ONrgxi1N
E/Ebzy5F0IZageeeH21cCebhB+RHwXM+rF7DijDfkVHX5/xMqA4x3nlh7QjVDU8N8gA8nFN0yEXX
knxaUncad2q0F8x9Ee+5/eoloCiOeubGvlDvUQmhgxngG+3InK/5AiHDc20+Kq8/YpKQw01n/GLy
Nf6RB4ditoIyNvlsThijsN+DhNesJ4l1enRsjO/WZHI67/UBHpHTwMMJULtK2mlR7myVo/xV7G5K
7WnNveXuohmNbvVnpfqaeRi0c1YFUXbuGn6EGc06zJzhHBKUax7vWsSb8E5se6H5PaoAwBhUbSG/
qH4b+KdKvgrzsYBWryMDln7C3BP+6t6TRWB8Lon18ZWTCIE0YzYMfBSDiY1iHRUb25bsR0KpCATI
dO8oCzr1TjPQM5k2jhR+KE46jQNrq0FV3rI9MIujih4fDzK0ptXGf6MyBkOqKW3DjEBEOlQvyz3c
2418ICxeTe5S6KaZj6ZT7bdN7sldANVmal45KHi8QwwRPGckBbG4YGIWfYPJDmMUPDz2pKl4pfJq
DnafBoa0XW5TYS/rfnqXGcnHKFNOmuBOKolNI0Jsx/rMOGvxGuBBU155RMp6z7fb9fzhYzhu2wqO
JcsuTlpfr48rr0sUHjUU1NuiDXiIUaExDn/J32PUCWnQts9fSSEB8X3V96Vpa9tG41SNvzTxqM97
o9p3nS8KO5NI1HzHqS6ZdupQ+yxPbeNzLlGSxrLc+IXEmDbutJKbVQDZV7dN9LMaJHxzWdQvq+GY
Ne4sR18wvWxl4oGyoKz+cmWnyDswOyEU0/Xc9K4KsuSPj4LvkHuycc3MnjVH0U9wW/h6+mA+of2t
USTFW9WiMgMHG2+ZIZbyeZIv88kWwRq0Du0Xa1yh3EqrW7e/TLINCHJ90EaAId0UFAanUMoqwB0x
eqOUO1JyspANsfWXNpnLKZuD7p3Aj5QyFAQKYr2KbaRdj7eOcsb6pRwk6Rl6A68NsFyr2YhUQxnO
qE1zxngYnXP42OMR+xYLb56A8Gf8XMn/yKBg2SRmDeWmRqUnQ0pjcYFAF1ec/WQcqbA8mavsRoTq
hKlJHqi3lnYIMYNWEuGFDfuc3fBVyd2ePxcitqSg37Q68xQH9Y3+Lvwl3ChrACqCAt7tR4As25wb
sbrx1vCrk0szbpnrl3BDc77Bt1rx0s8nxu+hQJKzdsj1RKqU3kZvV/AP0C/TDXGwfM2AB/l0yblp
8cKysUKp8NpPetAzwuOwI+VLa1A33eaZvlCk7WYqBEBffnkKSkbhahAIgX4IHwtsga0x+nJ7bBAd
YT4SUTDfS3nLyi0ZdiZnMC9IDqeA2E2SK51WOi6M0hLx1HPIqMtNZZmpuTMjeRXTjU8oettxfDiA
D7LL5HwodIWbLNpHfFiPYvY4iOUwKCInR2I4X8CcsU1pRHAALytbGbZW7Y55otXYzAeIL7Xkra7D
14ZyEPN2Hwia5T1ckOHOjrG6TYFDjMHEZjo8PVurKwHcJc6pEqGzcmJ7eOfy+CWmhQCIg8TGkVFM
jdvkY7bsxTpOCRWej5QzJKVTdVCq9KKt1Lg/ncjwQfLU4EcIsMg8edhEr8zXmh+J6Lo77xgFHJ8s
CMXG5CR1lPagxOeOB4fBdnG1vsrFHmokMrjlzmRKZc/zwNZbRvyk2/mo1YTUj5HFW6ce5DKGwNoG
KdZEX0Q56gSdybta9PnVqtjNVLeCRcAu/98kOfx8Cww4VjWfETLJm9Ce1IuGfQwcCotKYiY17nan
/coSVhMBLRRiVlw86oPoGeol7kxwQb36KKsfsXHG9krUzMi/0rrTb0fmDfWJy+vEa8HX1gU8PESR
5F/xaUV+xiaCrL/uedrCNRGnfcZXvV6gRSwqQyhSCDfDQchuOr/mYLNYYR1XtUEW7lhk6PQQPPqh
eVatHVB55ra9Wxg+B7VGcIHwzsB+LlDeeikb/HrT45fdsKubT5wGM0OXAVv3FbggS1CsXQcZyUC/
0yBLCeH7YvgI8dTF65R/K2kFCZbu8/iHLw96wE/VOma/Xawv0wg60OwqhIfW7xqCkaabUu7j/sAY
KxWZXIJQQlrmZwgKWuPG5E25c1xMZ27mAt9H4ldn5a3Sfgrje2n9CUdwVzPi5j86gP5C/gHEBSKq
GVQougy0914LG6f19XDXmNuRBTe1OkqN9Ygdk6XnxLVQ5LaKfBz7xkZmnOHyDnHFYi/roDFgZ0IX
vm7oBSreFRQw2rNKlNc9fiyONPSpDfAVjkisr9THsp09KKmHc30yXp4YyEB/KLueWKV0svMVYSSM
hqtg8MC7kMDooKhLDABel8ik/kD/5+TimQJ1GJn/YAnfMCsu638UJYnxg7WCW4c3Xygcss4yK8jq
89qBvqVh8AydzCmwKu7EDjH8wnprD2RynIm6YHvO9ZUxaCdj3OPepqJH3Nhbtyy9w4CKbfkBCU6f
mAruwXu03HfSEbtCxMBkdNrc0cpdi3ihnA4qWRoIOYhTm/pjHZ+l+Sqk6H5rznViRHCNGtRI8iFF
k/K6IoNfYfZGhsdjRl1V0UICYa7mPdYeYmx5LzjueOnqE4+fMdFZ+qDDANSgE4N7tY3aYyySUfnk
SfDQGXeerF01l6wCoEk9y1ceq7jcUtBSASQXnen/Q7U24y47kBzJwcHfGbdQyvCSywqrtPs07cjS
YCET6JgFcW4brvJcHzJfthU8PBEUJvJ2OX0OMEWB+kiZW7EQSH6swQEvQCpS9DufuB2ay1rclgnm
rHgRauISkNXAoaW5ZcUsCpuETKY2nIPYEoOoTnbDOvgRdNq5JlSZ5hRtIBJbdCONq7NW1Xvx+kzz
WLR/XNpTOiFVIBRmeJASTlVmEBf+mphosKazMCHDywOVsQtTEkXy7edEG0wnrWRyhLbyBKUx2BIY
iZKBxzgMOeFM7i7PXCU2m1UVkFW/djXxGBqOYKt0RIPQbgGNNh3CMF5gfDrNZWnOyzzQZxzL6ptA
Go53dHbxS8vJXpWfSru65fKVY99G61l+dpy8C/lTKSkPgmSifkEgI31qXQ/OuvbMis95lFwRecEU
aAzFalAJ2ZDy1efUGbDXsB9lBscKL0tzWjn91fHRGz1kIjXoiI/SGnZZk3Sc8wU7C8IN7SUiFjBd
mTQpuB5b7WLmUIN4EIyZmXNubKaBAMP1kDPxYcXbjkyyBYDokTeoKOActTknA7usXz7kPuMsX++J
/FO2pE5EhFs3XyoEl67O7GKcmH1B46OO47vrmH1Gl058V2SsWN/3Mr+oGrACFow/nXpkYh+On2Ot
bXqL0d5lBjaVNw9R+SQbC737dY3fEH14BCJec1THECd1fx7fc7Vh3BlpwECeMeEq7U5MhTr0hI8t
ZClo1aoFQ0OClGYSoaBO10Ga9S0Lt1bC8WOqFvU+XvoxHrxIpTGQU05nySz9yGLjIsxdwe5rKsk3
m6kDTc7EfkDKMuNmFy1HyGaOGWx9iK5IqmfX4jYNm7uWAS27x7+uZDfUj7JvFJxK+grmitoDlVsm
sJ2C86E0kAIaVpSNHUktZVxoMhZD/U4g9yqkXFehQDO+sBwlQNvOtG2s59lOgIjK6r8+zDqPXnRI
zOEtgeoSWVqICkR7CRf8Clp4I+EiQggssJ3X4aw1qLt1y0RfJRvv3f8MnuuCJEn4F6rKsdIzPzT5
DiJxwuRIC5F07xVSimooWMmaEiwt6aKWPUZDxQ1nxlu9PrpFUt81TiXik/AxB0OlfuB6G+mGRk9T
rCBf2lM9qD+tEL2QBOtaeriVegYGyUr38zRYrYsSu4BQsHq8VT1u9LDq96IZvRZSltrqlUJbbaDg
rgI5vJ3BYGwRrctgFX96Z3yPZJqmpeKNS77HjB1ITf+vDzXM5LQRNauvsjTsaYmxJ8i0mvKuy9OP
WowUVi/PUMHqEI4KKpvaJMh3PsgSJIH2d+bM1OpqRSmUQZ2Urd+mEL7TmsF9RYoX+g38PVZfgeuK
ULuYOmF/Vb8Lya5lv/CMabvOxnLQcOw6+bGcs6sYTikL8HQPZgPPZ0fR0JMwINcM/ECmq95oCN4g
AA+TNFVn3srAhiBotPHPWmjmdM6VoQUihT+8iZ8a722btfsMclpJ7YrXnjUkfl0HiaOI/nwhzkwl
5WocZyBBfI6S/Cqq8UteGe/ZDEVwwEcA8mE/FMVVEYf9Ux1MkdyYEgnqaYTFvd1bIuuIRvLnKP5F
kw6rHEAgI0IIay2RNzhrDmwAT2STYLbmcAErSjqyqYxBPB01hmwNMVRayKdfGTpPf7EXSv0kW8M/
veX9N4THHF6b5Vnn9hc5BSseMeqHc75q6Y6U+l1uIt2eB36/3NUYg5ap/je32r6H8ysY00sHxXlj
zpwq5biXSNzIkBNnfHkDq9uS0e66nmuWQ6mkbLvW+AYoiIWFwBpIXSicqgw7DWP9LMy/ByN8zzh1
NzECLn5ED4rrK+D8o7QKvDd6GUAEYH9Y7ZQu8jQpCWqLlJYYJC2DweiqDchYhz9GnsdQnY/DYt7w
kSp9/wI4nawLAcRbSG8p0+PzGPmuQkNH6eGbbDdF4LcKY2Yld2g/VusMzfZmSoyvW3Xb9lyxz+lY
Qr5BzZyxvw71rqnYahrFsY21bTbu22X0s6I7KwpOSs26J1J4bNKH8kRBPtf+CmpjzF9Fn/iJ8toq
2LB7JhQF7drIoCw9ZMgmTWhxC8WYTiD5M+Q2RX82kPhIVlRFOfMyFgUzxxyF0GNOv7Ppc01HeOOH
UvmBuwknat10rHyhPPlTT1DSylyLDSE+LRSpJev0YtbcmgIk6RCNUomP2KXkeiacyMRfEtophrTm
KUvgSlGbrxrtWMfnIiWCU88xniW2OzlrRkBoxGSi00qZj6+dbg9iaodCaYvLTiLNLfk1oo+2w/ZE
p8xh5glIzaAOspXpAJkgr5Yqe+CYjbLKnadHa34q5ifoM6LGXTO+1dkHoQeMeib6LBSZY3HougSh
oep0Q3RoEw6YPg9y8NpRf5afsZYqcKKw26aF5pUgyKqBWaVIklmrQ4yFDECygzRarIJJaSO4lVA0
T4ZirQLt4QXoazgoyw9Mro1274b+VCmRl2ifZYkaubMY/f6BwSRzJ97CNXSJOkHDqbhyWPOqIWQH
jTUDCOqWQz0/RNM6SjnL5dzGOXxI13CXKetOnkdiUQbS3kq6OnZy8k6dwi8JuDQriEPVr+xOS+LC
FnQbIog5YWZPCcg8DolTlg6sU7YpMbIRXsJpYBE/TYyRwBoOivZQqcUwEpDIos7tTeQEZjfsTNGC
gwLsQGm4NJEMWkCg2JHV2TL1boU/0E5zpqua6DT8aSK/6mI5jaEKJse4yCza+x5r9sQYZOroNQZk
6OEQcGpeECH5URZv67JkI0EnC2rqojLcTEz+68yWl3K+JM1JAzC3sRJxGw3YP0Lx1BKmzRl9kVdy
KDVh37D+0ArzX4MkSFjNKwVIiHFflA0gX2DXjjiiCeqrfATHeR3+Cfr0ThjRXlrlmx6vOyyoBwOl
JXEnUN1JaREAwBvSpYRBKleQhc3Zj8TvLj6GTeRNoXAqt9bILVz5EEtf5Lk4WYWyzdb2vOqMtNnZ
WJJ1XZIW/im871E/xJj95xlIDyTPe4lxJUKakyBTVki6AawWGNC0S5re2cLsXx2UNQP9Up6GqUWD
fLNWqBL99I3VjymGxGeLtQFHYdbHgTKZzJV/B6a6+uSxHz7JcR8IpepoYfUn9siGk+h16XOPqvRM
j9fTifQCOn3mdLoh3hVdAu+i+vw/GUiJf2JnnpZksftGAaIm+hqAEg3UWtrJ7+1UP4ahO2lTsycP
k5Dgx5yhYZblA7RLAtUnrsjhVdcM4qxAZsUoq5F/tev4YFFEab7VjWsXK34yC6RPZMeVDTRkHzB0
xq1gOdmM4bVlLqsVqJYM3MdW/ajHj35cjmvW3MpxfYhychxIY8J/D2sz+xnmS0/CaTS/CbRxacMU
CS8/OObiKK88Qekt5cOdI6r0InGMuL7CM2ONE43sj7oD3CsguuTJ95mbAyHrpBfeVw811HHA7ZDz
Gmqx8mPOISPHGl5M8i323aZJOi+KkpdetsilJelR06dzjnidNTLN0ITtjTzhu0wUA0rB0yzkt361
3koxummMwSUGddB+gkIy/sQBD6mRUVWVQIQZIUHnrrEoixCDrFsxKK8yaCVYwlA0+lNX/cfReSxX
bmRB9IsQAW+2fN4bPsfeIGjhbaHgvl4HWvSMpOkR2XxA1TWZJ1n0x2QhspcvUhtIfnRokRVnvvx2
Ih55OK5zVjwO/QRfdRoKARqw+ms/CZnHd2jL1652Hl4dPWu3WpaB8VMLlDlxUbxCJAOEky/7uj5A
uCSf2PaOllefB0ufRezg1RJtlTPuqmmJ4HCH+/UHIghVddaWpX2EjXuiCeNEd/d1Uewdc9JZ1AEm
vObkmssGS3KW2t6bJfHXICbZhKwvCPNKcBc0hXhAl31wea1SDBtmf4cB9SyJpStkelf2fVcf3Sq5
i1JbZ0XHU4qarNa+y3QWhv06KUzEII14L/2r78sfCiQUje3CnD5uUtQxT/do24p3lE1fg3lAlHju
impraclL54cEphUh4aqaOjboVGt/9HfJwMM2qD/gY9dKEKHvP3akjlSAnZKWHVoc7fQpJcJCKVu2
Gm1B+F6l2rGQ2izp5Kqr+2Momt9B5iczVZa5Xf0vpUQ6xnw0aJg9p71BmtLc9mn/a+cTgsvZmGYL
HmHUVv+hOeKUa/nBHBBvwvEbBpTrxQdRcycdpMNyTPBOudmeuiLQjac9lsReucwslXblFlPV4e+K
QO7hI8GBSGeNtyddcVkw2ewUDiCIDEGqrWuULzX71DJKJhsRb95kb0r+ZTFcIP2vwO4HhQce1o9s
l0LZdVQRonyCmwca+UhSJjW44gKkGALBAK+sln4RvkBYNwSIVcMtOLGWMzDkNIBvXSmWNfYalXFq
hopBRGyo3EfFZErBTjcYLVYbGCYwS+x0Hkz4lgZKo/gjGJZS4dPtmcFShA1+Cx4M5kGDEsICbVlC
0MTuyFxCAeKSDD35YsjI1HDdgVgKCe/rMZjjrVmXMCN1DT1CgUT3GSVIFvjm3OADqiD5ssMqi0uS
jIK1bH/Keph3TMtLQGQN+qzWI3a+YhvItsnw3Nk4pBD0SYY0z8nJj6kau3oH1mPTiYCezIftVmEx
Yd3s5OjbzMWIOKZCQacheHDIg0sKZ6MUF4kVK2nvfXFSoPLUMUBb5Z/DVK9GH2sJC2UUXtIpJKTH
sj00q5jrZcD525iIwVkrIzHzDTDEMASwTba9ijyVUPgptxTClRvhNaNBVPOHKZyZwnKs0ps5WRVs
A3uUnO7CDoJTHLdrpWKE1jVbyt6Ff5RoPROOlekN8GEhCzipKkZKrpH5aGc/RnBnToU0b0F13g/s
v5nrxuXFad/Lst+SD7Js6jVnHH0VP4SWKeMkUSRYoMbiH5NrWwrGw3qzsCtEZXAjIvYaDixP7XfA
nTsScsWRaFoX5BKGZ7MvsVYlOxwMZDVlLv/VyYdRbSLd3gdmu0XXrX/gbFuaxc/0ZbppXIqtpEbA
n516mEA6GESfAS4B3G8hc6gcWQ68w/qbK/GtE3v0jW8Ztub6a0DwpAYMj61vmVPotSkbkIuf8YA8
E+8dtcZYHkAfQHjsNxPaVU+2rf0tlHMjV/xOI75D/vfap5mv9fYXu0ilfeGPTaIPiQ0uiU/k5eoC
0NcVOBNn4rIoyanjhstEdCCs7BBiqsDOWW+8gFVkJY+J298BOCFjKQ8Mj5kuBo62Iy8Z1Q4Shauq
iDVYc2rYT1H8CMRJ2dZhLmbJpytPozv+X3an6SfvuCmz14CEVjOvVdQCXPeQfDm4EhaOnNnjyeaV
9NB52sgPmEBSTHcIKPJomKtI9uvhKdg/USuwLLoXE807/QOdzlLoXgKJQlhLqiyzcXpVJMsQFCCZ
UtxozEKtag0whfGrhijbOMK/S+Ck6ZMiSnpziZQMdyeiynWbopQtHx4Gu8h6Kaj2sT2zfodYw1VS
o0lKxn2Iw2TEyS8huAks1yLUQGPw0OAJgOvCb7XmQegupwOFmNWFgc6jUruVi7iE+aqENGCop9D3
mI6y9eNAC2s85Z2zpg0ni6imH937iBTbzt+2oNklE+wCi98ITUEC97FQhCrhQLmF0lzf0/mYqr0R
FQMExt0CEJ7b9zOVSZNEgzcWbH0CqJYV7itknoO+TmHC2KhzTL5eToBWwb6jq5KtCwvNlQAvsMMG
TEZBZc2KEDMOpmRfeVTIQnuW1Bcb5ms00EDiouV8ZAwGqC1ZjipLUUS5GgIKj7s6ZEyI3BY55zIM
gSlEjAUxRRDtVcAzGMBktbhS7BhdbgJYrmQ9ENzNBP+vDwVdREzavHUkmBokayGIjOqIOIlQEHTa
x+CmB26MBU3jKsdY4pv5Ut8xQGNNRjOyLFnGjME4B/ROjHAJH9c8KuTWwqww8N0MA7Q+QDVdmGzS
xFiV/BESi90Y4iUurQspoAdSuiq2EH4InSzt5pOmNCrjHbSmpeVN/2wieMLRKo1Vh23K68zd5Ngl
/XrbaJgRA6IsiozckA4Kikp2FvJYJMUwMYmpZdcGTxJTy2IEOa2tczSuUmvn5JzPTbQN6CPWhKfg
ta7e+E3WoC6asIIxqsxpJ1fgQ6+QQZZhg76Imz7sog2s7GnVGzsPIX/ThJ1Be3EmKTBnqGn/E8yY
efOL9CawdNXZhH+eMf9D1D/MzQz/e/QnwWR2lVwq6m+V0H05t4GxEWDAZf5dw8jhJWtIM7Dyj7a6
gDL833mEOsYGdKma9OHUosSQI8/HJgPfGf+LkrOLfcUM69BJN+KfQo8VjrdAuagjYl9uYARLuwHD
UJBccveRNGdL+Ql8IKZIYCyHfLKHzPh9wEcUduUNu70Rt6l+ycQjii5d+NLrXyLD0/rDaV6l8RgZ
2BqsXWuFKKXoCQrSVT8KevIWTVXPSiVD/t3JsyUPWrTqqae86GtAow280XTwcKzU/hT4Z7DjGMjf
IvTQNmpD/Q3Qe/eOsMpIz6p8H/VXGv/aJtTwDHYejNKLpPPrb2FIuuySpOJBu2uEyXawSRykpyXk
B42Nbev+0rSZ2TrICqxwzcyLeYIQxkbtbxNsOeXWJol4xLFxC79iLfuxqPYzHMANSyMX3ofT3qIW
isxQLY1BRwAAAC/NVj65HAP7hgFhQTZy5WENC0HBOAnmEaM8eOeeXBdLAejjQZTmUQoKGxFxQgnW
ze6qX8+wEC5Vj5VtwiaRSQedtORj8Bgx6snFHL8mhTDAcDAOvFe69VZHj3Z4tQKgHUyWjG7OwcKZ
t0y601vm0sieRmZh2h3DnKvsvGJpV4uq+4vsfwyUW8GidqrvHKY3LsJeRDMgs5Fioi5HdDjKEt2p
nGUF1UdrIX215pPZOk6OI+iiTl8AiHTHZaIyb6c4yQgh4srwiVTtDkA1+Wb2eXDryy+uXMV+kuDG
o/4vDYBAXLXoZzTeVRTxZvtrGZDhzXc+TmO8ZeLSFn/lAFH85Lqb1J0Lxi/+vW+DZWJhJubqFWv+
IOlwkfU+mOJTQw/MDKB+ZhXKq2CFJtRbHD6KRRC/u81nhjgGQFGHebPpEpBQVBdbxzH5oA6lvS61
h8XivikuOTVJSgnqyWdBPRAas0IZ0K58uSyxbaTYBBi92daF17ETZ6I+0VGAxInfE2Ako/ooCkpt
FEy4f4IONbd3Lrp/ncYeO9t59ckqLiOKNjeA/8EsXGSUnDpbXBwKYEOCYpIy8pacE5tVdYXQxv6w
EIcXXksuLTJJ64tI+hmwiIZ3N02ZR4Y3V3zyDWEMt/1Xrqy87LNChVYbz977iUBRFKxEwuibidS8
ic9mc6yn7rHYS3mWziUwN55xDOMz/5mEy6DYJuYJbX6vIMBRAIUjKzTp0jFc8/CgiXcmW5RZstij
aoyResb9BiMQM75xIdRhY0r/5Epa0aZbx2hNnQ7XZKEcJ5PfKDa9k92nv1VkshvDih036kk6UXr1
dRfWnLrDAQgDkHSyJ8JrV/KSjlheIS1p8bDXI3erx2gzTHvbJ/ugJ3Zu+Gfr2qoCCUEw1lJ2tFqa
QcyoRnKitgfxDPxPJZxAAwMGpgWguqWBUEzMletLNsV0O4WLPDM+Q80/Agr/DtCA+iGTbqe5RpF2
Ydfzaab1qp8sWfhhZWMvuWHLVG4iZpsqAydXAnvzil10FLUJeSk6OR0pHKFAMdp/6LV2RaqPC6J/
qoFOZsmwhP+7bpN7ZOisKSEKFTEDznxldPGVqM7t0ClbYwoXDfpdQlmVu+0imQDtdbEf0qlZ47iZ
8mJ696PgUrMjTHdy2DuyIlcJu0YXv4QZ3Eg3vbTkV3fYzISNTkz3V2R8rjPGV6n+rSBk60jjhYsw
zde00Vo7fofbyt7mALP8OFuNibXxKXFsmJMAMtCjO1vA90robuK62RhMLR09XAc+KS5gB0NKPp2o
kYKhNogco8FhqZisnrpxHbv+u2XjxDOyu673yptutQ7W503QsCDNu+4+VmwmA7b+pIhdWoMvqef6
3Z54sGHJ4M7nCUB4xL6THe4k5uJw7BfdbOgkUpEamS2RTdRl2k9JEqelTz1K9RIdlCz9UhhNu5ty
XTOfqUoaVO+GYu5t2ay0qGILp0BGMY58k5sYpUzBynDWqjDYx+JgZuWnUNv1CDZ9clxm08Jo4mt1
Fu3w4H1JiHoDUVJvgSCq2LDPCbWuQ8YDl8B4qg0KCx9eIy04UP05yPQ99sZLp3Wwqf7apD0mBmvG
PlT/Wih1lLwl2ExVyf6NOQ+p6X4qlG7Kjw3OYyQ/qgL00eskEU9WIgyOXf/lVrvkkbnKzUKc56Ne
q+vyhJfpM8M2UmSkd5N/xSqQtQBOCUto370Hqctu+aariMUCswi/P9aadjT53uH6HDunOwtbPYfs
CdsYukj5rsvxq5LhGcPHZ/lyooFalHV/PqkkQHrafnODur/vOceMDLoonTX7np3pDlcBZd+x7p0b
rf3mN4EWVrrKU6ju2azSq0UfiFJgYdvpzvKwWNora2ROX7SX0TZOcCX3thHvB5Z/Ag6skGSFqtuK
KX8ejXu/HldFm12h8tiE4WYEnKtKwLBG69+jOHz5LmtTKTHZ68yMc3DtGa2ck+sL3CiLsq8XBrEX
nrMyYEyniGjS2D00aHkjJVj1pOkSOQxk3Cd6AiJ1V7AWxWXAwQ5i46w2RIGSSy+5eMjUAhbevJXq
n5YsPeabOLRH4zv3AT/lTKYkC4NCa9ZxQCHs3CS4kTr5itphM6LSiU2wnJG9MIpmOfWGIdAXd7zb
TFkttrl8IWvQ9mpYno1ce7rJOBvju90q25jtugvZaggQ4xtv80S9GM5nDCQMDDi5AREuJ/ahYDpB
UKztzDshYnLeS8/E2cwAnMBvjEdzK4IqYjJdADBkZ4fOmPZxbxLmgyt4wLt/vj1sge2ig9QWYSPX
o0BFaGpMDz/N8dSjHyWUCHl2CONUeN3F8qMLnNAjWJU1EZcqYqR29NGwIoBuIuIgQywZmVy6CmUU
hUTfvuLUQxpC5l+cYqAB6mlQacWg2RE85xlDJngoNqTFes2tra9zyKAhL33p6ueYX4Ztn33LPacN
6n3QW3qiIGBngfyyneASUOLCntwCrfsXk3PXlNEmY8MgpbnWlXI/QBPQJ/Srkm9Sg/bMGcaNHzn7
ovppkPKK0sKukW6F5+FFwEqu2ge3N/bWKzzbQXnU+QWS7UJaAvR24+KGOCVK/bNC1VyA++tT6zEO
2jNSlX9Bn54DMS5AyDmvYkiOlkhWqUQBSSqXZTOgw1ieacE2t+onjaQZwizaRMi9aPpbiGDOTS8W
dEP8U/4CkAqAMrJmcAkhWMrPo7MZ3U+fAykPVmZzJQG40A94T74KEgarvejWWr2NIoBpPI57s7uN
OYf2GoRplExVkc+RAprAvwbVM46/Q0BqFr+abJrGR8jHULgM+3Bb0CJ45lnPNjVSV9rXbFGIK6io
kVg/81tifyxvmvE3lNFbVJ/j+LPu3xm99i8tP43ZByuQnuLevDbOmtkbPV/ZvhxvlWkbqW0Ud6s0
mwJUT+XNHP+gDv86/JusV538QzBucJuHoT9lDeaQAg+fSKP8gGniOPvBcIXs9Sch8qCbvt2ByB3z
N62+mxLx2YcO6KnQf1zzqvHYokCfrGVLZOsVco3sMsbArG61/KDKNqMbad24yyiucBc66i8SBNal
rUgX4zSyQDmY4EXsUsrK8sEfvo32kOi4zdAkbU1l5+RX28F/eWhIzMvPSYW1FtNNTbdUeD42pz+8
Eoux3sCQPxIoNzOghCeCN5dfqLEpe6HgNS8LWqSSn3RlD2NDjF9S7Or2w+m2AYWf4Ihg8Kewwu52
qb/thyPojAohF5vI5NBghcWTqv/1kh/V+K6nT1DTI1LCaO80h6I5al6ANTZ6M9zfyHW3KW4m6l8f
BI9vWmxWJ5brjAxD1vOk9yBLr2Ci9uEV0sv08fJ4F/omDNCTgo5M0GKVGfT7PfWdinHV/LZc9t1P
rd7wnXXeTta7EvC0A5rkEeQ/jfs5QiZuu6fKLK/JiRx7mcq+luwGzkii4196C1iaTX9wunXmLRVy
6MnMlpvQuAbukYI+xcJtOcAevp3in0bbB87CFF8JhGHt7FdHc1xg2yxDkk04wW9Fyci7+bXcP0Pe
yuxKplNY3BnYa/5Pqr83VNGsF3kHXCavjn9NFZZK+mdmHQLa5toH5zd8Feahb07MhlMLZssMBmlt
Ycq889KMMe6NmyYPQodyj6l3Yt9duwGJ+9Yf/4XWPnN3CK/yhqkquTknm7Gt+6R7CbTPGEtzzRvX
M2DPUwQ6Jw/0FXMuxjwnU34O7OazPlm4mAoakESsTd60PpmZ2e/Ub0/nBN88kE2GFMPZKw4DZz1U
96gFj/+Via8IUsx0uR0Vjj//4aEiJjkItUy0aLND2i9D+6fvn57+G+t/tvMuebx6Ru66S34N9uyS
zM2IFvmr7QB3lXO7RuRVPnV/r0CbsecROmwc78qkiMbKGJ5dE3TLuvFPbbOR9TEdd464NNrRtY92
fc/SsyOeMYIszzLeHKwnmncTyRngu2Kd/GTFX6QcjBrOjPzPD8AOuC8X6kgEfVhjlA7DCfDPIbR/
q3RLRruKhFQ9J8p50G9AnmkR2Fb3OOPufPQqhhP4BxofiV4+Kv1mBocam7WWLjFtDQJd0MHuEB49
wuDPM94ZoNgYByU5RvmXzrTJxFBpMnNT2VEyVYKb+yvEuQ+wHxSPjEEpl4DrvQ/esYz/ifFgwK3R
nmn1b3rB8Jiqk/dNA56q/TFR7DBYDPYtYdgd5G8yfQ+Mrakfqmo5tkc2bT0mc/09wjTg+lev2GbJ
2RsQ9sxr+SQKBDw4wridxqLT1HcORbu20fwTiw+fea3EZdAf2wlcgImykYi/+7EEhwKtJ/ULe54o
gU2Ms/Ug0f4VuKiUETKchxFb3eC/QhqCQI/QXBJtNOUu06YSOi2ca6bY9zwPv5Sk+h7SZCEpdrRB
/DpUmnOvfSW4/95KnRmGy3JRkPs7EiDHkl499zblcS/Fo806dPeBCnEkADPuOu6cEBFytDNCrzyb
LO0ydhYZIZ1Vkx00vQRFpQFq1wJEsAC1+UQqJWGBUMZzyPcmat0JvaZ0v0lVIiKC1+0YobUoTIEg
3cdGwZblD8oH27AwnVAH5MbjQLLR5vfGWnMY+UizYIxr4sGIzZhWLraUOS9ftrKbYkOh7+9SJsjo
1VeKrM62IedxZ8z/X3gSt4EKsK5YfYbLMUOA6zRhyITD5kEb4ePhZoUsPspl3arblBgVRrv2WXVL
1lEl0JlxoLcq+1VjucMRjqupQuy3YgbGzYA6P1XQr6Md54dhzX0Z6ksimud9ETXLRnIg6hENVDl6
v5nW6MsEqlmhs8SNlY07aBE4FjGXUQYFQrWxTJrhwDt87Vtjl6khAY2pYF6tKHuTIoplaUY1SJdO
XiYXA5sMhz6MfLXq5Ifeys1dckoESZYuQ922qiayT/AhsXg3w/BZKPhZ6omNa+V5T7VR7NwErWQR
cIRMnzeU/o1LODfCJe6LriJp3PtxGJarOQA5C7RcBQCXn3u06WKgS4rgu+3YX88cWra+gbzs9AP3
A/QKEk2Ut0HDBMPWfhdV5rBuavOvdt2cyKcfM0snSkepzGSrhpuR6PNl2pWovmtG7CS2Aa6Nan3J
pDNXH6YGtnNEhyAtfRdqxbXq6vKq8YCzVgYXi7urs8pvC7YNUT5ix5ZEbNuCK96k6WyLBLaBAroX
JessbHBFVHZ6y1EFifo1YggKDUtbkY3IqakZ8xB96WwQRbUi1mgx5A6hXl28ZBnpIjiZpn7TvU5G
NHN4J1eXwtb+Sp0Jg3Qq/IiMBfjKrsAXPGBU1lvl3VK8ExiWHMMiuWu5lx/drKpIyGxXfvlsRkSV
jgtyNMrMfCPJ4xpaVzlEMAV8Ve+2cUTpE+IAhuy/FwZesdSJEZKHXLWp3Gn1cEgm7YPa+uhNy3pl
KnTwXknKe8bIG+8LuxmI9ERBVaG+8EUMD6fHlN1HvLEm052iQjNh1EDu+BdTH4T2fsjc+CTl+OGK
NF+ObrRSFdOYNwAK8cUb6cbLPXsVSoKpMjcg3QUt59tQ8Fts0VMTjQaoZWBw5kDNrmfZeR0RHbko
fRVftBO8+gwfFDAjB1VNrF5aMSKlH689U7tVWrJMtqTyYSb+icLL3/VFB4SlwT2SRQprjEZjwgfm
rHNOgwOAYCxAa+me41BXOVuHTCxqkOAMhw1hvih2PNXqTIkS6PzJ5K22zQv5MngDkvTQZja7jBgb
QdhetTyepyYrJsuO9WVUY0JPkJLrJqaV0jcxzKrEuhS0T43/VvZdM+80eBjocee1x7irM0c5M3ob
sbFefNZGl77lBaESplLjnkHlDzk/mJHYgtioJYsjZxTmEpGL3JQBr8rOOUuVdVzRJlmtB8WFrVES
o6i3ZQ1WrfKXOuM6pNJ8DGaas05goyxLmx1Z2PYzQRgHMYjRom4tXBTeqZdI5IU7gMlHWgVIu920
Q46ONh5fUUhGlwImfclk5T3O7DtP2oqS7Y/JM8DV0WQ82nYP4PsGFoTiBPDqZcWC9bErqQS0Hx/C
jFXgyyCDZ4O26pL4fMZxPAheoHCT6krHlCj4q3QMXGJgK9kjQQA9JWcmna8qm0uaYSGOsw56nHfx
Mphuio8Fi7kFhzsCxZRM6YWsnEfchHvfUHbM3RSHU9orylfbmTeQQleJiU4k/rzTNR1wfkWuKD9c
W4LPE6r3ncL2XZky3hYGiy+F2QRqoeAkMm4RTT9HersdWH0CtrjHnNkzGxNQYBuLomEj4A7BXu9C
hkkD2hZC5PmR1dgbWaWlTXKD4k8aiT1+u4b6SUrFZ6Z9d4yR4sEmuh6yAynD9UKv+7/pPe3aoeJv
KijM7kHYkbGJDIgCkhCXkiy6metYZyfgVnfSlvDoFD68Ddy2hgSJ44N1BMfJm2EiDhaxoa7qMX9M
0HkIy2i9VbVfJArRHEGrz71oWk+hNxtDJuPWyKYUica7BW3a6y3KXUv/ieA+I/CBkj6x8+LMfKVj
nZ4bpJi9eezGdOslw3dYSJ24FuZ7rT9tU1OP3IUssJZQUzl6MQslg0MS0ZbqnUqOR5GzyueSvhtE
nZXmlEnFG7+svQp/Hb1iWf1mLXPaICztZSd2bHBRcQuXjTzSR7vyL4PuZGuE7A43JNmW2WIQTsNh
yNq7TSv4ffnZrlS2kCSXehFMqdgWpwhVL2yuQ2NagOfV5uY3sJFCaF/IbeXeYwXTGFhBJg4n6Ge/
Y/soXi3WExbtzDoPCJhODR2X44z0ubxfBpdMR1no1Wu/pXMnic6Y5xl40xG56xD/0ZBxd+78ke2n
b/DTVHTjPXLUcK91iwZfu+7gSnIaMsVKE28aS0lIkgK/XHU2e36OetMYb1bvP5RRm7UGh6kMCQKU
NiLrosDzZw3cUwMeaof32DfMD1cdL4Vi6vTGzX7Qi1dF/kfct2hGQty4ysX1ZLAENs+PjK3uwB7c
lc53oHnLAvzspozVFD3orfXTrdVgZerCzOXl4U5Atcun49dww9C7KJlNWYp5K4jxp0K8Ye3vYhwg
mg79FG9XrrxnOfACU9Q/lZggO219zga7m2uUjbFiIzOCalaQ9ZVk1ip1647hDfTZHsN+6rwiRwd1
hB0GuezNG2PcuowZfOasc+HFtyhzydmKypdANz4X/6NFatzE2lwtsu8BG1fQxaDTQ7Ywnav9SsW7
qV6y0gtqTt2hODDtVcy5C9Al/BQyvpoqj6Xnoe+W1rzRZYx56t1XOndWOXcvBg5Kzsvv4FTBZmjA
yLEen/jMPr6ohNGoxRaEH5ISn+zEm1LwAM33DuEA7EFiy8KD0aYEs3q6Rw6Lsc9b8dk28pjGd2a7
v2HQriOl3ZD+trZQ1bjqu1ZhmOmbjuWxVeE7lr9W/OclBoMvyUqpwKOdTFMDj1RQ6aSvzLbvSCh4
MvgsYgOnY1oUvKoxfvEE+KyekZ/VAttq8fCAZVC3UmFZm6gGbO9hiSkBQDOrojYctgHlr5A05JXO
p2G49aG3UKvEQXO3iIMngoDRDca6dUORB1Gm0/CdsA5gB7lppxTiFJrKUEIpdBSDabL37Uz/t7yj
CRgTWvvOnBeDbeGiwRLrojCbZ2lysnwml3GmGvyPjTLLLP0wmi2aHZWQPzNBZVRykccxTT7rXlJv
yNU1h1+wU1gkAiMi3IaOExmJb1Y1KS6BtqLaB69kGCTPe+xGDQhblcDJoZKjqJtY6t3hYZrVNS1X
XPsLte5+nRSudnBsRkAsrY0Os2nlWs+tnTWSFF4lzfz/31FM/5qxiM9+PDycrqBraioubwPvfIbk
oPfB7YMYZ2ujvrrR+wx07tmKqfgbc9rRy7kqKoy5Qyc2yF94YK32kAIu1kivcUt0DrGPjVpR9HeR
Y6Mxhpz66ywVtHeBkGKmqeU9LCntolInsTQtb5UAE6Thzikl4YO2EpPOo+OAUhLoGQ6xn1mGqaxo
4ptN24oO5ysbaLfDP89yumVtADwM6SYF2U6TAQtWTW5vbafqoUTl7pIc8I1QZL81yxDreouqu7aZ
ZXrIMKJuD6Ebi0HZ3dSRR2FsbHCwY4c03QRCYuPeK4YW6K46Lmk+R5qK7ttnPB+EqJYqjoJQQe4H
czjH+SWDq2+3LhPUeCncLEbLnrCZjlpEsAA1HPveJOrD63Hc5GQ0CSc7dVOwjZ/Kp+CM4o+N5kXq
fJDm8EQ0TYXDXhQAwLlT1W8zmBTswt4naniPQ2aDfVAhnC4w80P6YcfbKUuD7vNtaBHj+MG7mShP
xcchHgUmgjiNLXFlOt9WQDWFCAMpUgNYs/dhnzCkmIk0iFcuBkylsXYB9EcGEKgra9fz3oZkcuTo
+VoVI+y08kbK8kw1xs9C0IySWcNMx966uVy5fQe0MJHaXEKJRqGO0tRFeYO+MYcEkCjY4qB/37SC
GE52EQ130UubEGnEiyFQ1klO8J2LqsR8lImHPT4IlzEkYNRejrdoi2FXCplvs7LiEOas6MUeRCV8
BT3Cjz2E2Q4fCgGw9cbkIR5iJhB1Ap6VdCqJicIK1+2Y/vQGFXFgYz8Y8m2Udr85sZUzr9JJk05O
SZm+a3ptzBPjgdbqo4nKW3PPTlQlE60G9v4QImtySJxiWLnsHKTVhkeAIB3eFTHWX9KHAf7++t5U
DG5Tc64LB9h0nEwMaG4BZsrw7b5yK3/Ta2c5xNa9RL81xsqPUyOftmSxynWUFqPKjV8SOZBFnNBl
96EVTFsJfwcbUSvdWjQ2MSUSQZY6UFmYJK+7CpkXGdV0C5+WUbfCes3wqkWgH+0cGmynmXtT9M1s
G9fhjXYd/GkQhbvAMJdOGetwg7ERBAZbkWiJURBiFulhTDKK6tyaGk6aznIX8NcGfjykwxjZw5NM
y13IEkpFkKV0A8Qu7RwC60u1C7n0p6DEGofhmFJzGPIujXDPJa8GSBVah2WjWZsNQlrQROkwCdUs
RjMyd4l1gCvcq2IdtcjcPMj1debray0N4Vg1JD75YIYncRxeUow9zUbYCFwVKCYNXUtXRDh1rOY6
KuJUIutTDEIPqNwYbmU/sdsy8632rQx+u0b9ysha0hobSwD8kzgdb5qr3YDH0jLkIZYiDc2XVR+r
FtSZHWGMT3FUiR62oGKNRMfq40WmVNVElLKMCr21wXNCqaxsFIKy1R6WcEI9l1fRlwzCJ90cf4ao
ocPgHm3UYlOZqGMUjYDkMOHu6yaaS7EMNFJOhoCv1aFoYwHBQ8/IT3H797SpjrEynichngh6vgea
gVgm4SZSTlVJZl6eW9s4kLfa432vXJntScqeFa7BFttxEMz0vfqWl8hu0ySi0vCARFo5ooZK6/lj
kjFVJc6am/HpkXXXKOZlnOJdXT18x2GIdYBrvTJqmyMhx8Omk4rg6I2gsufFoqwlmSxF8PGuZ2GE
pj88R5PWAKtRMmjdzJm+koe3LW5J8/NdZfNLWhlMpKxpF513rRrOiKYyCXFQn07AFWQZn6QS4Xqu
dmYQ77JefnHE4FhLMGUwO1jjhlwjqPv2/XZfBE4wc0R75rMIpfL0CAK3MA6zJIXEiH0S0E02DQ4p
4YO4p0sKUpQZ4hSU+nKYYjWy8j60+aURGEwi1cC6qr38UKX1cvlmmqRcVlV/cwgzYq7N6TLwsJSF
+Ifhs5qTgfmN8vJWN7B7hxyLQ6QTbTbqVDmxy2Q77ZyF0pbBvPkti+JsKO7GchTEOwWxL9D6Li5a
m8kdIGaqb6KeIxOjSx26za5+mpE+bhsdm3DegWQA6woVQo0YQ3eXxknXVllhLKyoyGU2eWJ7LNmE
OlgorueK4X95JgOi/xg7s+XGkSzb/kpaPF9UA+6Aw3Gtsx4kTiJFSqJmvcAUCgXmecbX3wVVdXVm
VFv2NUtjihqoEEA4/Jyz99reGJwNuZsi8YCS4ifBF3o9DfDq3YacQBsddki2yYVD48QIKHF9b4TO
VD52ePYf5vHD1QEzO5PWcLIEh4xMZvs2fIntCGNTmc00mGl1t9ZIfjNxYkBPEroyfXDLvQrsReZC
5zCRb1WlmC7zznsNp5adWATzNjX1JlhLkoIRD7KVKIlRkRMw1AEUFh1hUjdi6AJ2/NFLZV+I1vo+
9HGNnGwxCtJ6r5TzZAXBHV2tI6HBhyyyuV+zxtBkXrVglEbJbcnpqp91Ly7pPr81TkZABCu8xcQ7
rWF1LTUkam2UHu8UITS77f2QE9aHASe6ULq/mkpkQk3DeMRSrMHsUJce4iWAB0iTGuykj+Ln0jR8
yIMkQRHchreAaiZN45vQsId9nS7sm/5ydqbvRpy/OPSJtO1caY1ccMb72qNGp2lqPYmo+56Y7pOK
wkv4gSOaJy5AXQH1idBUk+/QL4dYAM6AH/1uEpuLt3i8Rm60oqf6niJzaBA8tVgchZ0QO1t5bKXZ
ucxdkK98zTJslup+MOYbhxABCmiQ1Gq518ktG7kepklkb3I0OY1DHEJN7AAo/L3fxm+Cwh8pq0XA
1MB0ylNCrzVhYX2GxDXzk4yUs+hzFMmj26if2ucapGpvcgz9efHYdRqrObtv0QOe6Vq4EFXqkaWx
PJBmAr8iX2aieP+Y7kMatRQGDkdsrTLN1l4pH/DD4klAF5bPMA/wbsWCIKdokPuYM70ZFTjJEIui
jhdWIcmKU4T5rXXgaS4aGdLcfo4zTjPED94Mm930kbWVnllsyDVdGs9arIX5c8y6J+Vn55xkedGL
O1DE8UkOxJ4YLnzXYgKJmtTzWYY+/Z5g6b7Dnw3388QtCrCst6oy/9kes2c/Rkg6+bQAF9BeFiRQ
MsP6pSLQKXWBf+B2Zvk1vAZfBTvMOEbyMY/xO8B36Xdv85zW6PyZx5AMu1DIQNVIwp5vei5KMkae
4+W8edon0wUyotxnTd4+SuYzTgEVvG8LRKwlyT8VfaS1XSfTyiuZn+Q2e57Sgeled0W9/AO/T5N6
bgj1wPUVMPnBaUHMdb1NXJDacp6ZECevTkVT0NXubV+UaCyMQKxCa9d3kDszrwhOVaObC3bhYldI
9FpJjJs+R5aMfhLhNblk0a4nYIxTyfvTl5W8anJalBMKa9ibzCfVpAFd2ljokb/CQSKReGKrauQX
ZgKjKh0nibR13yP4pWmJdjnGqkjjlENbr3oNKrzohXfhl23NxCzhjh5tqoLpstd7EOwEM2GZ8ePS
hlJBGslowvSoiMhFG29aGwySY5h20KOmHyWCz7yYvoslm2swQPvN6p5r5Uc/KRMlbypWKWPSjPDA
XVxOD4XAfdmNKNS8FOZcbrt0QEo6kLtK8wp2kYdrNEJz/Tloc+8AXLUChieWC9Q7Blpj5Hrau5CU
XJG0Gz9rX3yVpevUZoCQGwTIz7xB67B4hVHwUhQ9mKqOPgFHpTRCNrBdsHjpbjURBXTYsEZlNSiX
WuB+npk3XGaE+gaO3nm9BEipARZ2zlk2qdrYLsNRA+h7yj300krx15mnoZbWptRE8Ch2mKqunxDx
E0TTPhgJToZq3tFCfk1dBS4Mv5k7lvDgLEaiVv7D94e9dHKDTSUT8X7uTg0lwpBQOrbGSK6fCwIq
hakCKQMzSLQiZK66jI0OA2UrlslyTzL3nd2p5yqgB2YZgO38SZEBbFX7uh+vOgUKGL5rvhp/ZkHk
XiLq99nQWZi2GDEaj0Y5t8eGTGysouO2kcaOxtytMbXNZU0PEds9+YBEll3aBtBuiemcK9FaC3c4
u56E0uWjB3YnayOjud3LDOlkwWhroxfRRt7hFplt+hZOXDPT0ySZgxx2EX4tAEyZNvCaMEE1PUmj
tVeQb6kqkw73aKxqxscHq6W1U6BKqKp9M5GYmY79Ut5ydWboPqJ4YP/gZIRVD5AwPKKmsqqgCwE1
S1oMUUb3lJoSk7xNBngQmg9ZzmVasolMXd1jkU3u6sK371Q7XjgB+aMqQSlNL5SwHBfFL8FdJJJS
zTDfy+ElKVetyyzJV7L2k/WQ4lkYALkYUvS3Do7zKbodJkfsHEHKokOTkV6SMncWMcXsdT1Um61j
3MVWudNQ0Aas6vtwyp+sNuuvUlVcKx/wjDQcknosSVTFaK4J0CBsZGKsFVTGO528n00GtVCr8rsR
emCkKv9RA52hI8DBTmqycFveCtE4wSwVLqT26Edng3cJTfXRuybh1+g6ywEjDRKDyfUB1nfRtHbi
eTdQCBPWJIbLHANC5JkoqOGNysXok4K5RfSN5YOleoWk2SAgL7XFCxX5WxnPI5hO9OlzxZQnG4iW
fW9G7hPixUYER9wWPTYKRD3OL4kDtC503sf4epy4TcpwuIHjy3gguOkaG4arZ+Ig6wPAVj1zzfnF
mSqXWKjqiQBmdYkq71zY6d1gkCVjhtZbo8o7cqvoUnDAuGXTj2VG69NxgDwELNhLliG3vxyeufwe
OdM5bJCut3Z+nkb73pnmnvYXLJpBWY+dk16xgWdu3eOorFAW82tj/0hlDmEf3QgBKbi65ruq8+7r
/tkg01Kp+ZpkEnFB6w6mBYCzTtPdbd2532UMW0OHCM9aYT8pIUYKa9rTaQqY0pMbTHeRapQsnk6R
JBLQFVsMdaMAQjGPSIbLbT/D0xMXLdM26ffcMYncJiu3G6dtASAtRr5N7jMnBCBMjUEiHa4aLsoZ
JKOVvYYMj/z0M/Dqq7yLTxVLcfMz8bh/ux29jp7ZVG3sRd+1NN5SuFJ1sUoYlm/ZtTVsk1BsFMba
TJy7KMre/Cx4ZgoI96NntuuhdfI3AQV9r2fmZXTJkIcF/Ap19InQK7xbzxCsn1jqpFgrdJo1+9Qx
v56Lx7HEC2nCnK6Lx2ZQNiplOKoe0SSS6GhfE1vCmLyVxVuKd6dgD+S0A3rF8RjD3M+QK1kojwL6
MAmA1lzwfw2OOK4unOy9jm7TrqdBh5kVA0zHnp2c1lWE5YdMPfq2H1Yrd0TWh1zgyIDmDiJ0FFqX
YlmYKk3vEgUQrz8X04pmy4UJin/pBUrI5w1F3UBpWlNZB5F9iYlVriNaxZnngRpgIFxGu5xYW5i8
tMpVR1lJ24oZFLNvmKgoCe0BUiT7Qvs7CTGXPaNAkwIas9OqKqxLG61Lllw6FVOicg4/Woc2cO5t
x3nuLqaUVh45Df0le5rbIcb2lZBYzg4Q1mRIiCxihdSoHPKbHABkxuK539aex01b7SrjpcQk2/Qu
Fo9oUxJKlgK2SzoK9DI5LYnsHkLZ0aR40um+wyfH2nZNwdJyjoNjgPygz99N98GhO5oumak6I5go
4j6HTtrEMWJ9BrkJ71hXz7rtJNuXwtsoWWAXhefp9xb1tY9KxguS9ZKruoT7KVy/JuCWyUCkCw84
poEJNCCjsk/7CddMfk3vGWd1da2dNwRomaMVqbBoIwOWtpggEtngh/cSoqlx8y5LNj4HoA/IJKfm
xSrbV+GzLCaOeyNa+VLEHtR8i8oIuEkphHkZSlqraRkx6zbSx86WG2XkqzZv71uTGkZOYAFtf1HO
bx0BahIbYUU+rrcq48J5FIShiboJX+0Ck6jqQCIwzDXOTYZsZ0z7+Xp2UAr3SnWolux2n5EhCu4F
Hg9p35SQHrfhXhrvQdz1D7IHNNMM1DjjMzcbs5se1RwHd18PKMOnQ89OzneNxzQdw5PpDthokPbf
BBqcZZ+N10xJqsNsQWNycz+/LgZmXZPuk1umx95F4wbmVhu1Q+wAFI7Zxb2s4ye7rIez0Wq56uXk
XgV9T5Ln6Jwip9SokcqSgAfOAs2YdF+WaH+4UPa4f6Y3zxWaUyuHvRt0xePyecIqBokYV/mLXzhM
fvjTbF4z7e+vXGI+ZayLF7sJz0Yj7buizbC48d1fn54TpUg6qfQ66jumX21ZUXjG4S5zEJQ3tA8e
F1RKk2fkQ8rO3QcmV4hUc/Ki7IK8pco92bUxbZh3F8/hnJ+l5epbpl3V4wDP8+vTdGzo85e4fvLG
rS6lCPXrV18/Hv18NxQYdEeXDXozIpDHFO7BV132Y1PurKmr4Vn1htiUqJvuiwK+eCPdlnf+OhxD
+4cYS5q1utXnyENkko902NomCm7cFqD60Mn6wvSG+rqdkfvUhMU9RkPiXGqcGPdui+JANdbb0Njx
iXYbIQX2pD4FPbr21vQc804ntXcTN/WtI0Ck8Zuf6wjYtenr9rrFr1WnA4VaUE8vUTl/lE5Y3dL9
689VNt143HFtl/H0HGwbuCCQuyZ5PRsa1pjVnVPyr1bacF7KCsFvlmONm8s62WqJXkeiXqAQMpoD
dJmLCATFbkJUfm+QlejCIwutsrhqRDvy3oF7VCRtuY1VcL8MOHauHXrHKexeXdk2hwprKzymcQ+k
LXQCvtIK49Sxkic0F49TkrbEW477qUkFqqgIh1BmvKXzwDPFPQM2GOqZIL2pPfhydUcUSwc84SbJ
AJU37H9JVgD4/fWQuUiE5iTTW2rfozJ5y5u+GA4q7udNMGvQ+LyDbkdbfATA2t5HJH9AAu2TjAku
pIvKkM715SnCYzVytdKPavq18suU94mwr4uyRAaizI02CSpM6+p19MkMECNU9BkG6MS9KiwA89bR
SBiAKeCXDPMGEAY8Y2v4rqytnbM7vJgjdzMz4l6btmq3Q8/pHF0PfFq8DacBM1TUvttRx+Wvk+kQ
KhjI8FHiyxmqm3mhyrq5knDe3GXYHtLCmoPi5Fno1NlqA8MxoATUzMo3lr0kdgu2qvSMdqUXIhLq
+shFyYbOdTAtBDKzqNfsy8/tkAfHUYHF1ilb4Kye9tw11N5NALCFbju9ovLDL1dGkL8b4YEYm9/N
VtQPeYkJqWkB/iqd0nI0xeVAr/p6mriPF0NbHSTcSJ35M9tCk1JFGAjECrAV3M+uqlFQcE3WwYWz
hjfqxuPjXgsEdiqBt0RyU1u4eg9EIn+mOcYuIGlfOzD0CHTpRwP1NOrwPHWwn5rOLdYhc0tGwmZ7
GZsW5HJkvuWYWfdCIhwMeD98mCK/SZ14ZUzIpW3HGI4xtBXGsIi1m8kYaWdViGgocja8bLyv7I0s
lbqmvMeEawh3XXE6rlI7umr10LwICXvDxGThsELAEHLSo14ANWqxtsMuyF3q6aBv2Z84UbWjqYLM
RJrxVk2x3lWjzbS2N+vyNIXgkywgZ+A+aia7Xw+4KSBCzTnKuzfmNQj7mU3fYIHilppOEMbaFMnW
8tC0TNSNGWU5yhe9lxNAa0L8jkWKpDPq+gMzM+rIMq4JduzNo21Gd1052LvY7ZIjrM/2IqzqYvP1
1DaS5Hgx2xChJBfJxQxwctFp0rBo6Q7mriC20GgesBBWt9rB9mfpFP8Y79Zb17ZuierGv+S29aFd
HswqhQRlil1UZc5ea8u/QoIS/4AUgJWrTqezQHOwHRr5ozWdj6TOqoPnqRYjiWeSspMn7Emaq5Cd
7AoYUftAyPuwFWXbMuSD0m0XKjgqlAoXjTKsG09IeFMpYSidF0+nbBRgLvSmGR39mfuIRhMxGeva
g4IatD7JVbOcN+IJNVNEE/xDUEYORqMOSmTFaeioZ71RstcecHEB3HCuW9iYUU2x01no5JIxpz/l
NYQQK/PRGxZpoIIiXVBo72sVdesoLDDvGMgRcwMxoAGcr6u9Q+EE9lNJnlOf8w7M/Qk6TIxPY/bp
boUCeFU34IwtamRNQWPedf6iGSHs1jQ2hcroMDmxhTaOdKjQSg4tTqhDUnmbLveHZVm7yE1XMbG2
k0Ng9MnB7FNeN6PsEch9nkaHmJ05s4odb6fvLSyY0yjorqomA7GfcOPTdkH4vNddJYXu7r3SKm99
pSkEQ/bxSbCnCAgPKmXQVGyDsjFPJWXZfVbm/CjhVagWpws9uOLQCn88aIMkuRai19cDIwRSVejW
atrx1wG92BJIxh4aJ4BrUr6sFzG2/l3bWQfHjvv7BXrUhbJD4SX9XRsfOhbZY0mvhPlgn9/rijST
PBpuWXAPM+bJo2VXArcdnRxyuVJPqcPsG+Cklgf+HnQqYT6tiJeW3IRiSjkWGbGKJMO3ojLldbY8
tFH8OOFL2nZm6Hfwpfnc11fjIQPYFft3VHn54nB9oOEGtB8awOnr4evzXx+1Yn6bOnbfv3z+66k0
lxAi0RGw7dU+g9+qikl6ZGufJZM+NRBocbfGu0JY67EfeljDrABFTkFD8q7AgiJQUPhcPlqXt7MK
sPTPfngacwM5+pxY6VqnS4JCY4YnC+7g6esjDoB3sJoG/A+LR8wW7FBLz9wzF3bop0eo+mrmUZve
NqDYhf3JMGmZOc1y9XzBnZYHxsrzRgd4JKI+744p/dgqYNtTdzUE1Tz2buak825yB8V07LmskaJ6
sHGx7YL+uVbWsDfqZNjTNzdBPqXOa29qdoGd58P0iN2jm/ovyuI4D6XZgpsI71CNsRVezuDXR+3y
9OujWtDKYVoDqpC/s1zskEUXXJminEFV85AmCb7hGb9ehP4icJKK12nNm68HkKF4bBv7MJnmlQz8
codx1AHyH7R7SINl6sjrenmIq7remoLRluPkP73YHq8ap4xB5oifdly2h/9+KHG57nRskeJc695c
GKdI7aAPEHzCskYZwxi5a7wPz2zIseCGgk305xgF4smlQcZNYJkveqTVephdwxL/RtjoDkmOh0fI
qozHaMZ2GYWAjrOhvl8UNh2F7Gj43aGfTOf49cB4JVrbcwVVZQ6y7/CKFWEJHVNsAeEwJ0iX+9IK
VcmEmWyi24FMophV+zOl5qobDEFK+/nGRTWxRwWjrxne7nVG/Svq4qas+1OMmYBrmtU0GfE9TcNE
k8a5QWUMj81AXWGnoX8/oeK8FC3dAZmyHzcNJ10uH/2QeDmjIFIQIXe8V/RXz4ECRZTZDUiijlsa
sA2jICRkxtV6ol9CqJfpQDw15MvcT/pQp6mHAp5KDYcl+DNfkbrmBuVzbMqS64Z9Tg3BMEOCsGFs
v281fPsRS7hBkbWycmi/LgivFRFBlIpSW1fmyfQK8nrtxHwYEhQePY0mf3qrUMNc4uuITgpExiGq
zTM/+Bz3eroSEyR9n0EOipR16maQnxraUjWk1rUPM3OdN9fMRgntDml6lDArs0gBUnRNHBehdaZT
srJK90fsVdQ0vSdvx4TcJj9pUkI3AocwPkm3JZTeXVwQ9ZCNNWWVKY/0PskAWt4UkH1yJqABJtKe
U+Zb4sOOaSgNzHDjfvR3cqzEMU/1fRzdR5/+bBtrL2/HDZim6Mnkn7HOZ5N0bvLS1mUbe6wcDjom
f184P0xPL6l5i+ktDx+CRLz0Ts50OxUPhYY+FRKNuh+X2GAlin3bYS7KhHnjRlRtdk6OCLu6cBsn
lAzZjAF3YqQmkLCs+6YC6KHJiIw9uz5qD0F2E2kTclZHMZz1D6bARW/W5CUCkMyxgNEOCW1lnfws
FadKIMqbfX8TL0uSoGnnoQhH1IoxCA8R7CWRv6WhDHGKeXrVq248okUp2JOiJ53DHe4Acz2ERnk1
ggAyIrkEJrTTS2qYG8OorPvA7xc6VEGhgiP5hLDwDiRmtiusDjJMF0QPQ++ixKii3eBr2t192m4G
y40epfVqql7c53URP4IBPlRQhy/KlpRrBJ3TQzjZSNGD4ecsofajWhN7JnFIbDzw/Zx5dnmd3229
LpxWMoVt5nkFvYsolA8z1TTAJsZC5WCKhyxEJZpXtKqdgvm68XMoj3Yomps2NfDOpctiwu5sG0Vm
fNZDQeMyNFNsIlBiULiP+zDqxi0yrJhugBc8CR/2A5DnYNMM7s3IeOMM7eLVt4z+Q5hLUUu97izt
gtkXz17T0Q5lH7hujdTZ9GhwwMYTk+qVRoFrvyfdpR8/CRDt/3Fv/bqFlgZ2umHAe5tqVdw0edKQ
kOAb66+n2ZSWN9mzBRJwHRCNx87Pomtp3JItkYNycIKXnLQhPft4QTu1beysuSo1Nm68VwQUsAOh
wIBhKAIdn8zlAU3ItLFqSj0sjEB3begcNdPHc5wZzrlw7zQyN3rfI44Mu2JSIiqx8zISCiFEIkJB
DYmgrCnuzHp+SgdjeGDd+jRHMCC9Ewa73JTBvWtczIRNc+Xb+adXProSX9dgt3KfjAYbv2XTOS4c
Su9iNuB3QZQ2bv0iQCU54p50Q+s5K3wmunl761awo4rcNHZGgTKlliZ64AwNp9WW1rb3p7t46txr
rV/CAOmymMj+cZuEjFM1EqFCQUxfkBwfOX2v4uEdHaJ7P/fZxoP1urFc29+kTZg8s6QfyDJ0vo81
YSKuA5hiYlqCjqVC+IU08LlQboaLmoDiYMinc2A0V0jH81VECbmtyRl8CGuUXMEwNBsczazOc4PV
ahipz6KLd20Cf7RhMJ9o8TJrjVxCOMMIR5LVm7tWORjrIqJfoYKiQ8CepyGfGs2AvRhkw6XbmdML
mKJokvV1HocNiDkEl1Uco2GJYNoCxRUATIT3YTatfaXrsVm7qa7WRgCOZAHWH70M/08WvZE1tvVs
YAjYgKjRYYtHdnxEOEsu9SjGlVM8FUj24IYQ4VA1DQQhLYe1a/TeLlBUHfOEX2tUSc11Dm3J5gOa
cfbLj2aosg8EoCVtoohWv1fcmrwHrjy92AprdTZL5AroM5tdaITiOGZQ91UQ2jdoRsTKcWyEKm38
SOlrAIuzq6NRcLWL2iHwqCnC68GLP/KMgf5YgsOl8wtGqKEgdXV6zwEuTq7dVOtvv/3H3//zPz7G
/xt8FrcUibgQmr//J88/OPZ1FITtL0///lBk/Pf1M//6nj//xN+P0UddNMXP9i+/a/tZnN6zz+bX
b1r+Nf96ZX77P/91q/f2/U9P1jnNj+mu+6yn82fTpe3Xv4K/Y/nO/98v/vb59SoPU/n5+7cPEgra
5dWCqMi//fNLVz9+/2Yp9XWg/nGcltf/5xeXP+D3b8fPMfoo/u0HPt+b9vdvhlZ/c4UFE0FrIYUt
LO/bb8Pn15cYSP5Nuo6tTeVY5Mba7rff8oJQlN+/SfE311KuA16WWtiVtv3tt6boli9Z9t8cKW2F
Usa0pC1c99t//el/OoX/fUp/y7vsFg9g2/z+zTG//Vb+40wvfxoqNCkIuTBNpSybtrfmF5Uf72da
aXy39X9qyRsXMVF1LLJSrgMk3r2Z0gjsxvacNGQJ1+5t6AJyt2GR/ONB/esjFNrVJVhYA/hMvwWw
QIMt+qC6BbKhkAvNqTT30OGhJTCjfGKG8hikBdliVBwXjYjE0bHckJIQCNOQ1e09SrThNrOh95eU
CBnyEnJW+L1+WZMnl5KcgyLolLI9/4zTkcyuqXxz6RWqvDqYbsgg0IERtu1okDNVnBtAzWa5KUZy
eKLladiN5z+c638e0D8eQMu0fj2CnDhpu67Cr+lJJXmz/PEIRnCHWObKfkEgz8DfUYne5LSiVl04
6l0rmuxY+QTuDdKt8B+02a2fJPMpyyJNHzLuVmMdhcleqcBBn/ND+OH30AyRaU8iu/XsjFwam4kN
G8PrcqHZeeZYXXLtWtfouTB2unF+mGyi2ZIIG0jnV/LZrHDUMY28aOsifWGkOeCoe81FDk9jJr8q
y6qS1OXM2gossAQ0Cuuu7xHTwuZC8R2G1aGt4vK6KXAlzeDBOpoB1zM1/O0UyvEW8yF6qZF1dnGD
xVPRMzBJkrugncatTooe+2WZHyU/v46AEASdMI8GUstV3i0jh+WjqJTDOZ+2QF/wS1dKPLUp/S8h
Au9jYPvpeuiALiSx2zV3HXqiGoV8Gjs3CwQRmfDMbWpCudHPh5jIh4evhwGcRS0pNgt7uUn3brON
OPj4/+N21ZXR9NYHwVVcPRp+qT9tauGiHhG5h0DVOjFYP9Hn3moCYN+RFKAX7SfrqY8i53JUQH/+
+p3z75eelq5wtOm4pvof3jjClA7dYILE5VwykELXi/u0kuF9r9r4BqvRxm873O++8KIDZY/5XYIM
g2KXIQpTtBK7rId8gHn4to/F9uuZ7cHeokdCAyTMFVPGXqvHtBevlunGGChSyGl22sNHLLKoOvRY
eWP12SM7IsrCEg8kC5oR7pF6KCVI87q/kr6HjcnugS1wK74aKse6HNr1Mvjtw2hvWZWnL0rlugfG
Rh+Dy+gFlicvkWm3WCkbIv3XJIjxvHVtuU9/fRDdX68+z3McRwhLS0dZaBd/Wb8ICrCxqzsgO7+u
PstXzjnHPr+qfN/GFGaWRxFmBb1jrP5h3EZsRaQ/b4bINc8d+9tLCGTZ1vUz6/z1Off72ETtuSVL
jOIiv6EnwxkSdCBqq75zxFDcWonkUp10+O71SXYleiUeEyeE5BYXhI7lhEEMWes81Lb5EskpZRHw
onVoG94tkmaNuvwO4k1NgnMEX7SdeTE0TtCDoss2SrIPcptZUa34DDrKPBSisNcpI6hbE/QkEgvC
+NCZ1pSZ5LnJpbql9+qswikSuwTDIVAh86kmmJdqPvrOtqNbMYzMroVr7xKMhEdwsROJ4oyvlnXG
W9aZr48K3X8WoNavCiqGvz5P9i/nyTKFp03NncuzLMXjL6ukVUyWbdB9PfhWXR2menq1BwS3uD6R
6zfJj3jAk0ST37k3WjXiM2ldfMxohTj75XOK0PEy9qOJWDRdPC+SciZh7Nj6G9jQ6n6mIbtqEXnA
pyhuUDGaJiiD8JC5Rn5qNZoPSxZXDk4BhN+vVQD3x48q8p0VI6cwwFIEC11pxycWfQDWuzyEuoiv
PZNI5N7lU0mndv/LMdF/vnNYJg0ETGQaB6jpLh/8+c6RR6E/pvyuQ5T+yDsZHVWAgRo8wLyqNK6W
unUISgCscD8URB2h3YCzyJxibRVkZ7F6yEenQEdfN9ktV+B04aVdeWQbLp9JNUpicC8esy+D4vEY
0WEeL3TZF0fdDTZeGzU/poowV693mr0FYgiWogVbUyXqY/JeMSem3x3sSCuDQebWqCE5Rwwxj2nB
RSMXBWCGRHOsguytLJVY1zUZu9IpPCritrwYGmf8LrL5URJe978cOPHvB87lLaRM13ToCIplU/OH
TUs+Fwa8xomJoV2kN6MvWAybkelGkKKCRjCB+1EaRDZVY3hfJzaJfBF6MUsazXkSSP8JfYZ3Ndbt
2XPt58FbFF6yrk5TEpUrqGwebhOGeHisSS9hxsNCIosdBFiblJ0E2rReQJrVFG5CIwlg9Ifh2umc
eJOOJprSYHHk0k259jKT+2QN/G05KX3HXBBfyKOa2gmPE1LH2Z4C3M3K//7Xh0jIfztEnmN7GDfZ
3Unb+XVdzHIb0Qv84IOi+N2UzKfO2lXXRREbz2JIQWy0CDXFoMjMY0Sz8tAxXCZz539Ee2mbyY96
XPCkCOpvqUtK1vlgZLCXPioBAb2WgGdrOyn2E7sR4qGC2Nz89V9g/w9/AfdGi2XdE7blaTbOfzzJ
cqKhH1ZldtAm+76sddfMfKozvQ7x6JNAatgxDkCn3Ss8Pydy0x+SeZjegH8SWdrJaUVXmY55PCLd
MpHnkgQzv9uBuwTU1vmdl6fpNZJdPOJLEi3TJ9JHqpOIYAqLJMdB/l8PbFn0ZUZDbh1aTsbqjxrQ
NE7/2FC6zaPVeP6VN4XVakrCFmEwo+PQJaXAgY4AZ5TBctB2j399eOTy5/9h42451ADc8LQnWD6W
cuDPhwefqdKBLcY9WEcmpoS03eEOYNIncLT2xD83LBqEcOPXdJbRZtPJEhFoU19pE8lA2xJeUSdR
TeMoRruKamRVGHRC5qHJbjAz7Io0lj+EUPcM9qZ3Y8BGhonFfAFF6KIVTNttDld2bflcZ3Vsv8wu
HRV+U3Y1lkV2Z8FN64R7De9KPuYZN63l2dc0fIEFXvz14RDOr4fDtm1XC5u3uuDQ2MvX/7AkGArZ
oTc11Z6pXzwuwMTgRNRQBpP2XMIAhJcQwm0LIXkXmqwXaymS57n+KVyLqHAzlUBaxnrbUXae0xw7
F9lkizX/0mWY8lwUUv3IZnjEfRd+xFOp9UVnTI99Cpr7r/8Ui7Lvz2fWtpVLaaeEx4ZGqF9WN8Nk
wlfLvNz7KBzuyuidpu38Oub1jWy6aFsT/HUfkPxysHO8EklFtG0SQKCgMZdDFdaivFIsVxdN5h7V
5DvuCiNZd/m//CstYS737D++Balpocp7liO4xEzr6w/5wzFvonKENVv2W8dPkaDLVUzgFuZH9tS3
YrLg3B274l5HmIQiojFcC0dQfokf88JO0lMvFGLYcQ+5b4P5i4DT8hi7wU5C34rn9r6WxMQs9xFx
4EevW2GdwrE7RTWQjqZ7Q879eBNazXtCGiMJSVehIM190EeAfquuvRZEZykYG69D2a2LRJ1ShvY+
yUNxrl9aPCltxHiVjNy297ehj3/Gv84r62hVmD9APyPVTdoB7bCxidoCtwNMGfeR3iyAO9YMq3+Y
RcU7P+Ngc2nAZiPGCLuimle1dG/SPkfSJNcIdFdD8unFr7F+zaZHQJEu2Q0SdtyVU+7Igf5/TJ3X
duJa122fSK0pLKVbQAhEdiq7btQqKmctpac/Xez9f/vcUAZT2BZoaa45x+ijISjs1c626S9cx4W1
U4triCNxaG75veKPjelrqW+t+Xd0MNhQqMehH3GVibtHq9wm8aG4vuai+PupKq/hmtLlQETD94Hn
Pj5QRpA0kYsD4WDYKm3Tp+O7CScGHYwHDaffddukmg/pxJsVs6lChjEtyrehyY6qSHdqhklM8BO6
E2PoQ7GoD0tt/DohCqAy8PtWb4NpkMRb+LWAcCqOEX65ZJbemGJ145KHczH1Vbt7dDnZW0vHPlWA
y7ffBNo7WJVQpUi6z0esqd2+Hk5djLXFhm+n3IHw7u3isw4ZbZA876byERUCBZ7wmEZhkGR+AYO8
JtvPNHSsb8bWVEVBRalfZWLAACb1nGytmg6hWX2CF9lORwwjm0j7zuUNyWy8UQAxL+4Gz8Gmju5d
+5ERixe7HXJhsBExL5aMn9EMA2655WjSADCf43sYRR/RYpyjOAGMlI1/c0mnw7V+JtFwjBxcz5FL
77rfgmCSIdHP6I9Xga7VhhQFEoE3HxcwTx9d9M1ZKVwMTMS7SbwVOUnpXn8XiNXEj0KJmUJj25x/
yxkYqmXv3ajCP2J6ZNtsK+2TrBN6Iq8wPLFXYN9XPIP9vXjr269sek/Jf4/QS9+H/g1PtPMxRvke
7LlZPBIFVGkS9ATPmF7sBorbEvpy1fVT1LyLhZ0F8V2jS3S0fWrQ3qfucQn3MoHEg96UbU74ZX3h
fhLGPde+uF60xab6PmTbrkK9se9LcAeauzW7lrqJ3qXAMcHvgn8D4BBSSCUBNV+yVkS7JF6IhUes
gH95AMnQqjWe/m5j9d1dSXS/Hj/ULLwiTtk6f3Sj96dMPWQmszGchM+tWOh6ae9uoAkcst4M+Jc/
kQwxEpFjomI5DGA1/FL0Hj0tr1t4VuLpBuJxhYAvONMUS0QJxCQICr+nkBzV6Wjw8c9C2lXpo8KP
UDaDLzQTFW6JDwYFVENnCUGEkqueTaKdQsJ31sJvRk0waxeqDWTZ9dUptbsVWseGIKm4Hc5drwfI
z/aiF6/RRARuIfx10z4WXLtzdbue2hGjLbThQMmJox3PmthLGAxTA+noiMepiB+t9KJ6W1dBFR8a
onSlvzTHtPMXpAvRuSYOPA50zgoCPdzvIxES+fyhZ78STQusXm5KIrhcyLAmXokBOyE9vMsERCsO
4RS0VDhzMUBx4qQ7TbnDwW7Tj2J1UICFC79Ks/ATrdJ3OL86EpX6P/k0KW+UsTDA4T2MoHT1pqDy
jq1HkagSvD6efkxe4NMHojTqGxDoad/iFPBHJRfHZiBTwlzanxmArXuClZAogpG8SrZgaWyyPgxo
cTUXraLqFIGhtuKlzmZEPqHKqI6uPy6hyjPSWD3YCyMYOlTvuS3krbHdowF3mOFC84lGeUKXRexX
W7nZEf2cszOU4YtWlEbP7uaqqtyLuSNV3lH8uDF9fcCc31MrH10tccm1brtPxngm3l67uKhFqX/k
JtmN69NqZ7CDGcUVZQN3o6kg4DTp6LL0wBIGe+ICM59wqvXfxrLVz0VFrWmn44cxWcWjmhriV/Xc
PU46AcYoCRHTjdb75CzLBc8nyuhMHT9Hd2L8pcvqSE/vOqmEaXfkcM7YrHdIPid8OXwqugHS/PPG
YCJNoCBjjfXxanFXcnMUkXy9MC9gvmtSDzGfUef6KAZRY5ZOZ85OcgjM/71SiwW/0XWOWJd9D1Xi
OhwFiROafWZbqGc8K8p+VPr07898/sfnzfOx/+4+f6P/HptJF8ekpPu9qJj4xIlKN7mwwBIo4Rot
kztlgDqDTUZRsN/AjkkSrd2CVC8sxt7PbyXr9583cVnwmzy/LPt1f8JAdNxOEnFn6hglHcRcQfBo
XNF5+41U97kETptjJhYGpPWHxYsX8UjokEK7z9poJs48jUgYgqGKnjiTsMduM3lgvTyr5dyP+uuo
G1xYu11KKJdcHbwQ8hFKHdVSPyr6lwSKkmoXhEe+VLQrPtBNCBfWkb6cdT+EkKzTiOgJvYWRqGvq
3kRiKGI8czgAx4K3AKXH0tYsnO5LVy1B1cU+PAUfIyNrM2T7ufWhA4IhWnu0rc/BPHQNtUDnr8tV
JZAoqvqu0MgNqu0t/qcLUg0PdQuCQFBDYMIMMJMpsTt5t1d64dtoTzvIkhH99zJdLipdYYYcOxpQ
XhVbPuEd+3xemdpE0GDW1AgjLFLNV0JIC+QaA+MWGQ5p63tt9qdiBKAgm109QK9I08uyKMeqwaFG
nnKcWPdapDcLfvaMSXpypy21723G8zr0TVAopLWpxiva+B8N2662/ZZLrlPh8hHZy08T0T4h31Tn
Z7vrfBSyfqFreIqh7Cb1PbGg3lfXqcl9zODPN08Ozk5h4cOTe4Cych7JE0VUjRWQ4F3b3uvz2wAi
tiA5h1mBZxbjvuh1bx50HImh52LAq6EbhkN2aJ0l4Ny/MUHDnpZ9oi18rUr4/iXCItUnIM13Xa7I
TBzGYp//ydQ+sDlnMxB9cTf4SYhzQpKXCQ8RBLmPJTV2+oDm4hFJUmCzoJmk7sxkDbWGs0dIFoxP
viaYVtfPy9orFGDzLnSe4ryolEMGDDL9q8IjnpooGEdrJ2S7q9DsqobqyWHwsfXAOwuUEoqmruzm
GXKsenQr4gSi2LfCwbcLlTm/Af6Ntflz1Jx7Y9WbgXc4Uitf4VzIjQnrXfqq8QuOKqdQ3+3TquAs
8/UpARacnWxgxJqSk8e2WmpZGgj7ptmEYIlfgRALUnBUKgzM2Z4rS88WFtd6jZFEsrN6ZTOs1aoz
7gkbPVnGdKoszOYZkXf2dGjlfQFRgZhs17usD9TfZid3OlyoJNa3iFj2NXu+UWHfy3bWjRTEcHys
McWHrQ+kz7OXkaOXHTFn8pb6KvWL26hk7s1nd2qoNdWXRk9ObVOdSc3bWcDJ9AT2E8U9FepRfM8a
eIwEla0BLQ0LpW1q7+yMjlbRn1ajrHSgBMJlW0Y1WKZpb+kPJq3BWE9erzNEllgn7A0b5N1sxXs3
tK+zGr+yo/hUq/5WV/E7sTm0X29WWPqDaDnbq/cqbnc0mw6qqIAi8ysPum+PrxUiE2mUO4t0HFiY
fsu0LErmg04E77Ro+7mnl4+UF7H32JIpPNjbYYFPED0UlWWqM4/Feo2NVb8iGczEStbI0RtmorKM
6KXqa0bQ35RFnNPx2unFfp33iMXeFxGfNcOk8HECDQIfyiuKHgvcqThwsfdngkRoPb01YvFxV0Pt
/LCm8jikywuGvV+5RQKbTE6F29x5hwa72EsisarSONZmeDQYIfFunuLWfrSxRyJApt3jLPJ1PKMa
76MwsgtIAKRDkTfAClFdOhflz7XO1/X6QMd3pyOZCTPlQLiPpmJ0Zv2NXGWP92XLdtVTEuIJtNwv
KJAK8v3q0mvRFOcsgan9YBTgIan70bghzIL8ZMH61kW3t7Bq1hXvI2vznEOk2PfkPOcE1ui5CKZV
EvKDsclX04KFk/NFhjoWEsLDrCC3FgCEizcVeLdn1K8jK2Ln262KnBogTv5p8AEpym3X2bsRMGlr
zwHAsVs53+LF/DOOr6JM7+xWIbNhYozNY+IcJ4vwgOXeiOxcz+qxJbprWQMg1Z9qax3mbjq6TGAw
nHs0EDyzN/2myjwVg6/i4KrtoKVHt6yUkITGI3NmvAXyxcRhOOvnVLApOCQ6kwfB5GAfMjIJgb1B
yGnFQOpjBISeDzADEnRD31skV4nu8a5vc6tmu63tJyhRbWhsBqywFsl95M+TugA8LOxhSU+MpmDM
yya/uFN8xnIV6MI4T+AQgTZtaX9/G4b4PZuM1xixCJi8+iBGJjLXmcJD0G9A431oivSNevAhGvEC
hvdmkdNauS/MvG8m5q9iukZh4IxcD/d6/52we8+qz9boucqW33jKbk777v4MxwfR0Fzv/TZ9C/VT
lfuO2l3UxMJ6kCByrN4Vu3jpNJLS7ZwZGibcDriC6gSiLz7xN/8eiNkWExdWNQ3iNoZuUZ3X69/U
yGDtNeRAoGoXUg+qkTYWF820X0o5niZSVlk5FGhDpQeid6uR/DKQV53k5qF7FWhrKgL30D36YumP
5pi/2KQtWs14lDHaLid+s7ovDRGcQsCFjrEMFAkdEAx65NEsdu+F5hCYdX8EuKiS8mnGYDzD5NbH
5cesD1d663tlYN6gO34bLsFUPKIOE+v0VRnuWVuqgxKCUtFJGcFHEmOHzvIcMHK7s42P/K1duLab
ADX1U5mvpUsKTCAC7y6sVVZ5qs3kMpF3Wjimn43ZYQiTS6o5hBQO5E9PZA7RbS1goZvke5Jcseb5
5HRISv1Am+aKSuGFEeyxjYeXWpnuMGQDVF0H+wVBPxaaixJCxW0Mda8S1UPjNyhVCrY54ZPn+nVT
XCxAC+jX3xQlvMSKdsD9fnAipJFwGMcwfEMI+gHz586M56WfrFvSZFcBUTLHqDckpZcq/QOU1KV4
agZ7eJjARrUIMS9UVUW7YyU8Ra26wiHuud4fGnu+Rlr5PocLNNrlvLK+lP5up+INDcA5N6nhcuMo
RnZBpGMkNKqcbi9d6ziuzNNxviROdXZ087i0Z5RPwaQ4vlZpGJiad7foP5zwFzFmpODQDYi6m2bt
hmn0C3U65USrdWCoGz4FEKO2YjC32pBx3Z+/ESJ0wGEFO7/8qlPzG6YSuBzhewd4ucMsjdF0qyXq
pWDPOFfqFyvlh0tVZwJXIetlZzFIAKD0ZS3hPYrkkbhXwpW2etUFGZgetddOTvw3L8cfCSqQpZb3
rqz8ZKCuiGuA4qlXNwfiy3fYxA6RG79Kxp8NMJksSlkIRKA19gs6GV6l/ejt6qpL0l0JL8/TYy+s
w9ioe4kh0kH7l835tVXcoEu0BwlZWyAVXlrNZ8Z1xHuVL9iTv4NWDiCxXtePuJpG33NrOGaSoJ/R
fpGNOE3GURmYHCzTyXLJccjzu4Mks2NTOE3vKpdGWTb7klegS/hrKaMAD9Rd0cOtsma49TuN08tt
oCDY4T7R27OEGsa8K5cftW4jpYxeCOQ6yNA+0UHuxuTMJYAqHdEg3VSInCS+uvZX6xj7fq7PzLCD
Aai8nJFhqhjOZixqefxt6JJPkRmvAFF8ZSQBTcy32n7LHfNky+SC2PZIFvGZEc9lIExQFWEQusoh
nP2ZSF17AsXtqDtkvBCCvFKzPBclo/1rqqA7jYbX29Z2gF/aZstNRuqa7nKKOEsXA32EcYlixq0h
dtmq9nOrOzKvepWqfYqwhZlOeMEW4gG0JkZ91QQGdTz5bs8W/5smllM4NdCly4uOqzhXl0DR62vr
Tg/JRpY93jZN6dcBaXbn6QrMvHLJmVApWklPj5LlxDTuQzH6YJTjTmkizitKQEWnzumPVp8zVdCC
7FySmWmb1oEeDhR3gqqKxNxrI7SwvuGsiY/sfRUi6O1+xO2N49uRF60rb0XGR7iLTjNikMowfg9l
f2J085LRpgA2ja2fIDMA+p2LatkwcN1qrNPjn2GyWWBddDj5AcS8OX3kqjjmxXJjYnaROCMHI6xX
cgFS0dwbi+qBuvLdtu0XRoJ3DT7hrGUvOdP9wTgU+XVCdz/0WaCkIxt3us0F1Ji5XzuZZ1GOwCDE
xi6otTsRWOZ0GorlRXPTG3vxax7FZwEUW21/TEl8HkLxNRfzmyn1X3avHyzw7OMQnrNSwGGTQUVb
dkjkCRNgkGrfFHLQnYJFjD+gNph7SARcacdK1Z+OtVuD7ixONkHQdHABizWwlm0ua+U5zbkmqMyl
p0/TNR+TU34tpfKZyOgOjcSjt4pJhDhr2l0TaGFiKuu/0px29YwZNvEM1USEuewblr1kpgYSqd/r
Fns3eYWaBGiAvkKjHDowjJXxRwF/QbhGqKq3nMqt46NnNdkeUD1WQibLPghIfwq7vabLg+2EXqg6
fkcRrCn6KXs0ovrRxNGRbBE+heD0MxV47Qfn4IkF6q5LuHqV9pLAZcTfCN2gZPN4ReZFP1LZayTW
2KV2iKLpoE/0kEouRRYlxjKcU1cj5+7H1IQ3OyvAEHdnSMKvhJGxJ2NT39JAKQ25LxTwDkoU85uh
3YRFo4De/P9aK89uiGtK+hX/dUyefZL/2ibP1s1/d2VHdLqWgzCxoaT9r0nz/E/N/xo/z7uZuwtr
6Hq2Std41GNaAV1MF8KeC41Ck0lA1SUlbQVu6rCCbFJi50iV5t/Hnl+VBQPyf56YZCQA4UtxaKkP
iFeyeSmDJlrJylIr2bE4U0AR3gR9EjdBI+knqV3LpVmz+aAixgm0qf33hsiJnKns8z49g7Ww+r/v
h4zoESVi210fEm5SB9KuefZ/T3k++PzP/77Ofy+B3JhUly7vds9j8Gz+PA9TMc7GBlw1K/J6mCq7
/2aUcPRVxdCC501aYe4TXCExnRU0n9KwYL6qFf98laMx4tARxECn/5tcD1q/HqrnV3I9FMoQ1cc8
pNRcO2zPt+z5o2YYvqSV67+hf6dMzvOJDspAvhxNBo7t8wWgXXJE/3mt9aUdM/0V2vTn46jhLWvg
puXCxcPHT1xMs/jnxz6/ej7WaA5AjnBhFLZmEa0v8Xyx/577fCxFPIE1Zf328ztpR+6Aq2avXcax
7kfenlCsx7pv6xUlj1xvAMm34J4c6s6viWWVc439OyUXFtMysOsU0eD4t2efBOXAcweYTNJkf4DN
GRFyYQKT1DAUjJIox2l1Br01s/tTqS+h5mkQX6Jbi496BJJdDH9Ret0NvWNXNnoVPXF17Stk83X+
24dMAJflqMruVKRkWgIdNG06QFlABN7OHohdrs0TI7DjUtgPwjBuTGd9eOwMQpNO440p79Win2o1
PplVeclblYy10lcMgHHboaOonq1jLAHpYBKKiJyMutBL10tQBivjNBK2RzbIgR0nF0V1J7Ezhul0
zezmjXbKX1PZj2F1GibEBNAgXpEQBLJeeXf1PiH3C0NSmuz6Id1mRMnGg9woHI88qXwG8ae2XYgP
4wJTpAe9cwOhfIWD9TBAXo7D7/UwLOBxrSKDd4jqP6dHtzRE1um7DFIg4jx/dCSF8Z9Obf04PdFf
O6Ri2WN3JmT7bGJcidSEcJNwgzMZXlK0VSlO5q5g2xUdajC2NaVHhggT5uWuX0ivbrzfmtLss4U9
QLWcpZHt4sXZjcj9sVv5jWZz3uPq6jMPfRQZwsAkhwpKAptje/ajMd457RtmHEZW3b6ihIn5EYNi
HmfHuqUGs/n6xbCnN3ArB5Elb70YaNXnO3JxANJoD4w053Xn2OcGB4lDPoht1pXJBl/3SxRD5qlC
z57WApLRycJIC4yqNYwHUYFddMmYLwkDppVWd6v2xtylVEAr3lltFLIsyq0KVRWG5y6D7Bzz5w1Q
SVbhJCObg6WACFc2pbHmzoCaid8052XNHB1KdzcaLuyHYVdcCPHAaK+CA8odnfDtnFUULviLGMVm
MfAlF78T89PK/xo9tjeHwn1qIfzuuqzcW329H3BD10a/VXKJKjbfhg3N53qgWG88dSxWaApmIXLO
cQbgN6oIQYugmazjU2uJ2Den26lqNgsIlGYmrJe/jACcHRkwJ103jvZkeQ00GwVac2la3ogvT/Fi
m04mfIkybL4SUDMdPywNB2IDbI+U8h9LxfBjVYTjwkwJwbZDCAILRB0uKZhvfLn8aGg32cy+LEQI
GhEGvYOatt6Tx0YPQSGqOIN4o1gMoCN3o4yCJkJOn7ndRaRrSMFcXAFaQ3THQIKOtvKIpgnB6hzY
sf2TzRtSNMVvovrDTmxPOlFgDkwJah19Z751QY1D8dxo6AAVOa1SWbrH/bax9V0akevmp7/nFJRa
e8H04+UhOSWxZEh5cWLCgVTeLLOlJ4f6x0QGUJ2TCFBHSNRENPolLK3FCu/M4zyj5/RxKGxG/oj0
jCLz4JBZGbv0KRFmQlba9Ku/f/hl8KJzG63sq7NRt4HhukEMyijDYmb3ne8yZrEHczdLGlchsCbg
26lnE4DitvphmuNtASXRXFOOkElkC5JcJhTdCPMUCjV9OUgvDR2CP6r8WcB9d/jRK8ZJ5sdCBNGU
7DQQgompAnMQ+z6qMVVC3c4IkUz6Y1tTh5A2HYV/55aYcE2lc4bjpeQ9xRmC4GG5LTNOtoxUeJF5
NhPlSYvPxEV4Hb1iYVJGsR6n9Ivy/K8Ma4Jd4oPT9IeY/YQMiefpKLiNkw57wqKNGRdgY0r3Gtmf
xhTvKoGfHDttGH6YBUGPdNxrhnoxitycS4Y5YGUdmXkqGLnQrFR26Qtb2SkslZ0r0LnrG1chpLcv
jmAjPdiYPjvsIJor36l/FSNqd8MF0YlryG43aExlA8qVxklx6k31LVaBZ+gkmjbOXjBKlVMUaIDV
avcWpuZDs5lGNPVrZ2UAAJvuNDYEpDgMi08F3atscf0oJKIeMFySfFQqXEI4vXVK75vFM3Szgyab
7QCGM2ruYmq3ddFth6RgdA/LELi47o6wbjHsD1DR+N2thSKlUDzLdE6zNWwJdN9qNARt2fmAazxs
inwGHH9BDUv2oT+O6nYGpF/aN8k+tCFNzEjSR8NKn1gxbQN1N+iYYlODKAuXFqhgG0CeCcoft8M3
Bd/KWtCMd3Rj9IgOpvZQEtOPpX7EXP83hqkwvxr1QKiLvQ6gzACL/Ydp9F4xREfBkU7yyXMwMhRk
XBrRUWMFUUDO1DJ5n/ryThrRZ1TF342+DVK7PIKS+WQ8u61w70GptA/rjtjKIrp1Bqp/bZPxhwn9
WsXM0rikW0DXB8ROtXZfJuVIFvslKV51d7ikyfwau8OXnpi/l5ZdUGUS4cZGvE5ooC7mOdbVF0hx
+CyAMYhp27K7Mx743a9CphQ2lDoDPIRY2Zpz6NeVRkhn8hpqJtmb0VelKG+OxrWllG9dmZ5lYh9g
ze7h6dOY3hf2TNyHpEGFW5s1dEaAgPLyddmboX4fp+TUVLDCzGVNNN4ZYLJCQqvZcu5CGuZVy+US
SIITnmuHS7fArVXR3NXc05yqwXoY9BmcBf0KGC0lb36ikzCG3DduH85iHAfATLDQ2yhG8lCf45mL
xZBeXCEuLIfrab8vSJQd5jt9sK3BSCWa5gPxM7D8xmME09oMlWOm90FT0TSxoKmF762un0vXPpW1
FuC63MjUuaZxeGpX3g+gJ1eGfrN8n0I3mKt0NV/D46W5GHG1g9XZ0g4faXxnqUsleU6V76Ohbia8
BXkfg02jumDXI0G1leIXbqDNYHQEVf6Szutc3W3to6BCL3Mkap4qVsv1p6W9aQtJIxvECehu5mWX
02BJT4Dwq+HvIu7NQYnvUv4p2H+x19yIAbivfDNGnJkHF+tv+ijtD4MAAOc4f8Dh5YLZvumkkphH
9Q8Za7fqM4EvX+86JM/q1v0pfrjfWFNWR+wmv9ZXc9scxWZ6QxNAkQESDlzx9CpZKgWJkHuYooA7
QKr/BSxr0D+HHGqxibbSluvd2N8ze1gYtGXitDgOWAkFDByieO1NZuNrQipdpJBK+sQs0SpuAnMq
kKJaWrfB528xyUFuxw/SN9YckxCJ8RqzBW4QrYnLQw99legh7uZJCo+h5JcSuXqOpLR/d5X6Sob8
dFXsofnVxJLKKzQwm8/TCljVKiWYYDVzMvQeoWoK6dbRpXBHCRFH1/udUEjX6UtgROnqwM/aDEg+
veVwnw0A2wjGmO/lxEBdzNPdtLGKD2Xe+GmUlax6SvrhLvo5V+m5jUsM93ggCMhlTXvPCArzWKCB
CsdYlQg8KIgjwbkU/+9Gma2DXkCBScMZlbrlEv1sLjbFVl1dno8BaO4OoVxaX7OW5qzEGEyeEDI9
q48d4R6wTrS3qmqzx1NXo7va2/OhTKt3c1+GnEYMqlULM3Ur1eqaoIvlSqicdHqX1+cNvLKEvhRS
Ie1s1VF1xqc3X9s0Wq66ps3XxQ7pojTi+/MhpsLsY4vkShaDcVsUGrjrO/N8t9hPsnfNOPlh0u+b
1UajUpsSf1BEh6lXptd01pBmMk9LHGYuz//5vKnTH4mmG48wM4mamFV3rwHIPYd23p2fX5nkjZHU
fm2sTAuer4wIhS6DJlvPUus/Sqqar7JvmAZWcQ9xxSBXPaHMXu17iplNl3jAl6Pz5sL4CNlXL/Zp
xISwV+oqfdRAuuGEMmYHtkv8kkMFBxyYZ7dE3AEw6xOmuLiIf2TxDwHc8otUkIUcZBdwUD2G76gd
TsC8vbgo6hcVxOWlFRBACAkwvhUFA/Ix+YOaBYRjBj5g4Ssw7hc68pagU+U+1EkzD2wfulc2WTGc
y6X4NRLFKXQAorqjKbtODGBCCtgbKxShwRhzzwzOLKVjwtOtd11Q1PWgintI9E9s9t01p/ezoSrM
dgVpHp+xMdK3HpvxbMs4/abk313QKZeyzWGCRrl1LGQOswIyqhdVdnrCUqjh7f8tGwLAmxTqGl4T
cAFti50305L40luPeTGhoKvKXe3hRugg7U+anabXKiRCcOqmxOtHFfVMMt0R5ht/DWkTgRMmv6eY
dBn+WvitqRJoalUTLdVZqR+Zyl8GKZfIbIzf1ZhBZUIK20qaWsVhTbu8OGUbXxbgIHWRM/DHeURm
lMxuSuuaftIn48m0gGvkXZv8rOvbwl6PIT/E6+fHhFBal/zvVyEHzvLVHg7oLr7QYIgIHtTNffJC
z5/wa4Tb55Zu/DkDMeNVTfzdIm3jaNjQWjbuOCJGo4mWVUR47Rw3ZTCvpXdrYiUDD/g+jvn8uk68
gW1IfyKCxiOXgN5kJf7Gmu7TSrJ/WH0Dn2guDNJ+Bmbk6zkTHdLUQV7d6cY7PXIAOy+RUXngIvTX
ij7xlITmBwy29hq5MD9DezQ/Yl1HPDVgF3dFo/kL/A4u1iVjbtHia5Ha8BaVoXnTK7qbbjy+9UyA
Ntpc1tsmXYY3Ksw7GiPz6s7K8IZzeNwalR3REMhIiUuIh41eMhYQkkZTwM5RPP6YNB1TXSGbd6Nk
iobvnQtQPnBVFPBY3IhPcKcSzCzT39X6ieykOt6tDoGZWVcZOXolvJg6i97IsWLhnQbrt2C3QOc7
/gktHf1YV8IdVTKH6d2Y0MjViN2FbbSCwF0PDEr3uhT8FToCjZ40lgsj1u6GjcO84JbFFCO7W0Um
+00WYbKB77MchVVOnovijV5rC0iyrWzUMqt1Vc4zAgwUxlKUzE6gRdwtLXKY3EGbS1c/xPNGjeBo
dlY/k8OEMMxoCX1c36eUEPjXaD17FpvQzDm3GRjmETUz6manKeILLjSMh2FaPyKULlEt83P6/Mm2
Dju1UvXqe+EiqtAJ5h7thnnFCIM0M+boMo4TIt1lxmnqdtW16+OBEI7SeOuhtoelq56fN0IFVKgg
SidU0gWEu1oUZ0ImH7Div1XTGB2WtOu8YZ2FqpLhXQIF8KJ3VBRPPwdGWgDqPdtqVvPPZjTFN0F4
34op0G5mRKK7k+//WQH0Hu7oE+MSD3F1otmDdkGKa7os047oHGZFq/Eq16KFTUexd1bv1fOh583g
aAdSPdSzTTZSUAr5q2sIAULWvaXSJEW2ZB1cMSbkALKfoesYnmaFTWBowK4dnHzoN/ZCLCcTFqoS
nVRqVUmaIIYpfWoXyB98pPpvORDKKC7S36kUX4O0fvzjMy50hQxtYcWvoLimi2Gad8uQ8evzhoWc
QKsMNniP3PAQW1a5Jf3prqpEBtWg+Ha2ZXYvNKv8Ys7AJuYxSsJUS/eVPoM3rpB2rPBc4VkJkHNS
zC334IoUlqvJAudaI0OzpxVTmzlWjVPO1+eNNhq0gUi7Nuv534eAj2OoGqnDqfgAOcztd1PUy27o
LPKzkYCe+bnWDo+MyxA21A7oSJV0+K61tfSZ4zT+GFXzd1RCoJ13UqiKx0dMX9FWM36etid6hc5C
O+UXlen+BaZFfnnefX7F9ERBaQnhe33G8yGJ1WSHyUesDgLtPAmpnmUv/r1RDPhtU2yTEyZs2KN2
t+pfJ3AnAYF8u9Z2ynO93mikI/qm4jyeD1k4I/55/PnVv4/pPqz+Isi1lOtkmUeIYqD9gOG7oFAC
t12bQ8Nomvu9QmqcBezEKwhe6Zu2u2UL8+HnjUswE5uFlWXzfw89n2Gvj1c8//k4OP/uOFYRovyw
HF5rzP9ZYo6P5z3doN9RVfawHyWUZodwc5Itbg47yNmoUDCtN1z9iChqFe2fx7L1GSHPgIFDWnvk
ErFaU3LUekF9R47LV6LT0EG9QPTjUFq3xs3rTbJ+I5KDti2G4o/VKoTaxiohRXOLJo8Ugltkt4RU
5Pah1Wl3PYlJBJeqL+NaUDt1PwQL5SUZFFW5Ot2jjNFkRPsMYRzbpIX+p2U2+dnIxktcasZddJpz
RC4JMmBAZh5Nuhd1C7w5g9pRkpgBiIVp1vOx2MlrgL7z5VnBZlqjnbPW4CRW599YrSVZFlME17K0
arjVevqBk0DsyTXyqO/piSB7340T4TlbIT6GaerexqWPmEv1Gt7UjPRjeiMnO2mVu6kOxLOHQv4k
bvrRQix9dxdRHMQvHaL6wRpy/dbOdknjuxXf1NT5tLkGBU4H0Fv0dQmzkr0oiiTj3V2ZvP/e/X90
ncdy3MCWRL8IEfBAbdHe0tsNghQp+IIp+K+fg9aLeTGL2XSwWxQlkuhCVd7Mk8ma4u3i6tH70xZl
f73l3IQhNo4RWf8Cs3oif1MDNXsGP4hfpXg2c2Z1ARBSjeXG7Fbp3LHEc5DGTe1n2OEpJuU4jXTC
Zuc1sgfOS7oZ73p8eOxgi/AwcV0sfh0Fyc0st0hmCiWTDUNuyfml6AOTFF8wOLQOtiKl74UdQuJY
d5k9jB/4p+eVKGc2qQNoItGl/TGvOnkJbcE/SQ9ktpB/SwsZEmppeEqWp5kKdxLYxxEzBnT+uTVf
zPleVsP8fIts8yS2zVcLtByVtSEOR8rX9zX+nddkSi9gYCnUKzvveAMlYX1UAY05eIVTE++D/8QI
2pPW9O+LifB+qgx/x8mu3sYj0GBTyuqq1Q3Q2MSl8tEuGDjrgHHJylfXHHf6Bphg8jhLhNO4mxdm
rNAuflU9aXBP7y3NGV5A8Qa37w3s4qU1J/PQdexnm1FWbzSrabuZ9oiN5iq+3ewTqy241AnZ1dN1
Nu6uzMw7Y77gwUpWtWCe4y0cS3A38nr7KIpmRjgCi2Pa9vAFzA73p9nIfcr9bi9aMZ7w05l4Brv6
RNW7ua4jLMk32nS7vAY5swJJ3xM4atKnUkX16b8PPpGCf0+NGpCzVlB4cvvTqoMExCHD3g6FMZS7
KjWsjV6QkZEDxYxBmUCNjP3hdLsrRKU2HGvVnClPna7QSSszANl6N4xRsXdCxznVxsDcp0T5VDYZ
W295zQAUix/Ezp698OkWq29ls1CCjQFY2GicMg3YsKr2puPKHcAq/41qSmbOKv727Y1W6+EaTbbc
GY20XiqzL2id4jNvlw4MrW4Va1irXR3ZcraRTsr+Pw/Qb8OT0xQbm6kBPT2ewuOnqmjC1RCBygIu
ilzvtEKiyyOsvYqy1dLnytSLgzPbkvRTkl57qk/oaG8eZiNVD7UOE7D9Py/NEP69iiuid8urPQ/h
Q6pl4YPlzdHeHqn6vL12e+AH/2zO7L00aedAtjk8ZcuDF9f9Qc9wm8AitcAuz/qpFvoll9ZwSSZ8
gI1/HRjEXjgcjP9enjI8412H1zBF35lcymU3kV6NO2LI3OvLmeBrlzhkKgc57GedIjMCJfUTk7tH
32ewBB6W4cSyPgKp59MqO76MyvvN4zp/YwoF3a5MinsN6iLZI6D1ZZf8zvhU9rZnJg+wMUhVGUn5
VVEOC3mU0t3sTi3cqVCDqEVEIcWgZskHc3E6GoN9UZXc/6M3VPRtpUqzAK0UkAKx7lGA1GYWFCcA
rKt48crqS2CVw2FzCukFCjr2Mp4y3R/FpBISgPyeW3CZhEhRs+f6yPQmefd6pFFZz8+sxwMmMv0v
BLP0nb9HtFiLHHvv5nG6HmPrka/g7nW3cLgjuVgNQyV/Y/yCwC4XyLPrWg99izHi9ozNT7Gbc/fr
BoMp8K7cW6Rqdomyk1W80Btur9UeuTnZJI9G9KE3UfEYx13/lHbxsNZH8F63p5SX+tiE4gdOAwIy
yVtFQ/yOAXaPod+KPrLcfrBbr3t0Y7++Sx1a7ihNaU/kLRRTEjg6doqMf/tB3h4mmuHWwvbpPlMI
0LcjYAgPhBAadHGKzKj7+bdVFhZSkzmO3pszhodojCuYd8spGgUJOkwMma0EJXp/+yitK/1+jBNe
q6P32C3dvcfp6ljWxIvKOLcvfpP8Yid/VnQFfNYZHP+5NXjLhdSNYVzV1n4p+yscQUHhOZFwbgKU
GVU0Ym7K6tFtDf1eAUJ7GXToYcuz0THwunUUIVj9YGygE8EPWapSTULjpGeWOuG5a/b+1DcrvFTc
yJ2QCvGsbc6OT+XaYHr3jh3792Pj7eypUpfbS7cHOCR4xSsoOmEonXNTzy+oy0SQ4ik7x3MZH6N+
8PdjWg8Xz2+KbazrAyI5hX52VqSvnRSLNEHJFVvau6ZU6sEuGBTIwhAEmqdw3UQqvpZ2EW4cvXIe
cmFFa1WH2otlo6gaYjA/JdIQ9eXe72DSIzHC0jGmKn50UrzhFNz8jfrFu1IOn0NvGoHpyu7FBWy+
DlXPjc13BmIK5p5mJf2YdpXcjW1vsx0e5K4kHPjvo3l5LV7+lK49+/L/fl5J8Rnd2HviJtab0cyP
KG7yYWoYtkUVUf8osxMO+NVM8nxO1lFlzE9l0f3no/h/X7v96X8/r6T48li6JDdvnzIvX+DfR1Of
PtrUSvQy/qu8npu3bur9ZmpQ2ak/yR4HixoFDk8tvGT7K6lt53QDwjA1cM6MD58Go2Icjmdp3eVs
tEuyPvvbklNZGEq70Id83rvVE5mwuWyai3CQQEHrWC+3p97ytF3ABdgd2LJmybjuQ3ITMSeYd63j
u0wbTHIDd8z3yHlqOt851EtQT2MTQRtXXw4nbYz0bg3tFXvbjcR0exhRsxukvTLR8qOck783LZGI
cO1lCq8jumTmTksMyMk3gAS2/yS93GQGaMn20kAo+oRAQw0p/92nYlTzJvYL66IVXQcIZvCwsvlU
XpcDid9u0J+ruqM0t/TDrwZrbhjGT4xsypfWIFdbJU741BgN+86SYWnnZ85JQc8HMCiHp3iMTXKg
bf9qTu5rfqcVTvShtbI8zks14e3pUPNd901rXClHkU+m41zQr+Mt1bjZvp3Sedsb/bSrMqj7hhlu
uKdPlDy48twIVPmIeqmPogHtm7rdzEBIGGta5Qm55o4LXH+ct7NB24rdAp+eEUv7wNbJKOhRtbVa
KD/O8lADDAvaMiMiUCmPfmet23ZU88RbO69ox8xGpoIOSMnOZWFjpcaOXtGVJ9HGdv8ETZqbqVVD
VLb6HC/HIkrbIZkX2YD+vcnTzhRxWhXUQDRxPu0Gg4nCf5Q9G+rTaDHlSxzBirvIfcNshfBRJ5zV
oHMVTWMDQH1YL9R+dGBellpNtmOlHe9MpVHbEbhmQo4BBZkTkTrj2XmRQ6fvbi/dHv6rLANJ77b4
g6koYr9dB4mV6ad08IiDw0U+9T+WSLsT4lEPy3N55fYJtwecxRPVLRljwrmwzxYDNgaMVmJwI26B
hOUFxVNusUSli+VD4fvW+fZ8iDhXUA64n/3O2QtdXKGWAy3uh9y8sMr51LF3NORlVrKEPmwAPV7z
lKnXEPr2UmFvyHue/ROxnLi+PcvGQj1MfgF0taT6VpsgXNLrmP9T4sEDFNTw+tlWLceiLkaFv/1p
o/vwrZY//ffUZMZAW12/EwunibwVlWxtdVcsX/32ktKqlZ2n1d3t2Y2+sXxWakLQHZr5obSz9Bob
TMWGqIs/srCmTlt1NicG0b0X4xqmiQLra37nkengDtZ7xtaazmi8zQ7sfeV6Mif91a57EmliMHgH
LX+K8B14BAoIhA7HVGrJezi7nMk0/xlsX3lHkQTK+e11l7+Eow/hOqKwalH6NFXmm9vz23/YnwwP
az86Qq0T508XbOi/T7w9V3qyAfWnsXXV3fPtgc6s/3z039caK17rEJe2M6Y3bAU2/p7GZuNoEG9S
n3VXbI1oWo3JaKLHKN4uExJDyfxK98yYNDXip5A73UBPlhRXkgR+Fdm88xOj2midmAMqLceG7XdE
eVPXDlg0FIdlakzh1gGJQv/dKu0P+0umny3sl7A5lXa6LdRMzxGFynNj3HdaBxO7IQYlRuWvXL+m
e2Sps6UMxInl2eoiionT+g2OHdazcL8I6lhsOOLhcRKadcetn8Qpu3cWYSOvvohWqbNumgyVavOl
S4G3aTS4r+oSoQT7rqAoxhTxg2+z3MB1YkJFhEbHhFvSuOjJjD7S6pFB8tYMqWHlS5IGTBf9A+c7
nttRDOfCJBdZ+PLREVhdosS5OHgK+XUxn0nKlvNW2u9DFx0mRqUv/BcdfBfvNv8pphMoTlEtQkih
MJTjc8JSEzS1+AjL5pC0xsuyluz0UKxpOHlzR1hOfSYfHC4/x7Ihzn8rGd2PUfe9/EpTy2IXSSNm
o+MqYgIYBe+ty/t5cNEyptm7poNG9qOj7sMXDFkJwGZE9kQavs69QausuGPGRmwkG9kguvG3Wffv
rGdLj9n4QDa63BUWlenMr2vb/LVi90cr38tooq+x7sgo1o9NmJK3ouc87X+GsvuptfxcNRwsxUwi
wm/bLf/S1o2QU7TsoPqUiymPtrSECcrYUJpMx7TWFiNuG3tjttAwNJJswNWPQ56ulshzyDw8b+ad
ng0Ynhu1Lag0KGfrKZTuFc2MhmS0q7om+NWOyXPdmG8JnQUbw56OvYeNul0ubq9w702pAcDPi60F
kjAdum0y6Hd+OoJttu7yUuGqGuqVj1Y7kS7ArEPWwn9lAudP7ZfqxW9lOw5GHJLmpL5Ag3s0VjE+
JbzQRda3r5GFjOS2tiiZY8mgUsSo/MAMm4lNYLunUeEOyejLiXFV4q7kNgdgORrzn8gEdwTN/h59
rMN1Q79T2r9Xjv9mCg2FzaH9KKJRJfbTg1G1R42VdZMWEz4mjmzj4kerQhFUXRetFxB9WeGh9qtd
VLvR2ou4Uc66cSp16rfzemNP+U6MBRyRURBvSYpdjNE+6J3ygf3GOaEeDMwZ5ZNeNtOQSkMVmciI
kXOHjWvNVrRdvCu9iaRZ3bdG/iycxNhMCroEEtvKKW3/FM0DJCPqbOncJNVj8FuTtN2lLtQ/h2u9
hFzsjtFv5cBBz6kk62IK2tqClY2ZCEyvI+/lisWDQ4uqH3U/qbdVVrK/F6R1RU+LDaFtnDHE3vMU
9IGXoIzmVH8w2MqWCWCGIbOirth1mvhIVv0hbbw/eaKSdTKLC+XP/kYiqcn5R+Bhw2FBIjmGhqAQ
1CkB4JJxm42VcaScSDKaRJhHYz85hM3GmjqECat7XdyFVWStSk+9aXHzSyv9y4J5GPAzyr6Uq9nQ
fjVXe5eYUMoIT5TbHCfEsq45dqNLwYg8gEvJ12VL8SHGIyDg0v5wMlbD3Jy+Iz+0CCbqTkDGoN4Y
MUdzz7ZwI+oa3xxdMpGIdgnaFbtfhMk563dWqmHEcFsW1Uk91Xn7xubpl+DhoxeHP+x8dz5wcaoH
p5U9mi2HIAqA3W/yUY8ZcGONNFfT/0W+5IylOQZWE4IllE1aJVYbU8OxFEVEf7OUmbJVLuMO9dk1
XbYdKn4peg0FOzH4BuOZlGL2DfT7axIQQghVO5RWcTOqPgnjci30OW4R2zgA9dyVzY/jFcZKFslD
aMfbltXXc3F0ZrE/bU23Xlt2254ZXX11HphaPz7Jesq3U4bVsJfPFDD/0MnL9NpVb1ZmdUgE1i9g
CGclCeSOE2lJ0eyjeTYufTE+xb0iSAwVZrD2IlNFQK+YtUm9FEYQaAHda7hjEz2Fd0cvekizYxLG
Jyoh1g78CsuF1yidX22c3nCyo5cafIYP3K5WsR/MfXhXyO4wd2xWI8bpPX4ObZg3FFKtMnudX0Xp
f3QWVBW2AHdsOY+W5+AyhNgQIPw9GyFfsxQGsNEcBjdoAj81fwwDU1ZM2N1c5PI6HV/CEtfSEDEf
lykpjgiHJzivVpjWyrdAlzt9w1539v44LnRyWL4vGn0SftP6QW63p8nvniHkq4xJ4mhVL7WcIqJR
6c7w2mnj+kIPLDDLviucjUaVcy77lR2KvdeZP77Cr+uzABFRHlcTvKaA+/er5rd3jeH/jYrQpla4
gOzkWD3EFssgJNrf9/nwd0Ao922WzTgv3tlqvHL1dFvTah4m/H7GTHeYqLpfExVzVdFBMmpZtfJ1
KniLHCcf06YjhvrLkIRXifcyb3CaGuVRc3s4bwsmPB9+zVxTlNYW3P61bcx+I5eEr0Lq6dbsB+6G
aJOMQIrqWnIoU582U/kg64xXyINUD/DGCMa2+9bVzFA1nM7NkN5FdGrBHaMcjdNsnmxpm68CvFrN
1ZAzuVaJ6J+7j54Wd1fZhXIzocAGYN3IIhOZhQA14of3MQE7oLvY9+DWwfYBQiSCqTvn8mq6BNXT
bJyR7brnHkPEAbPWMNv8H4S8VKogCd4gE8QJ5jJnFm9cnjBGrb1pmt6qrZCW0kR/y7okXWPHZAxb
DZwbdMpEpnjGXg0moqUERko/phg1HHHOK/8ZtWY9OGZ89fL6D3W2CuyKwPumZrpDFkDz8sAwZ95h
yGiDNGvUFZqSz573qo/yz6DGhsaWK2gqPQVys29bRIu00P4AuiqiskN8myEKldzMk3pps9YFx6g2
Tjk5ZFtjrn6kSKt7szUg4qcl1hqIAqqUawbyCTNkfnh9giUW/JYbd19itJnUNC5DSho/h+Fq1lyh
lkvV5FxR23TDYLCoZvQzNEqkRxVa94XHeuzTFpdh9E4oTVaA/XeuE6dwZbDzd2H72OBuIYBVZlui
v2Ewlvl3zsptOuCTpDvsHdvTd3QLfKu4/vUnAiAmp+KgEsbCSCL9mcUmwnvc1pj3ci5noFoq9qZT
xM05bocvjnMEv0MIca1yXmy/dTeVmWOQRV8fIu25Tv0cNbxmD9D95FgcqFK5NHkMdM1RH6PSfhpM
41FlyZXtQxTz0uSuPyRC4+49+pxrWvTkoR/f0oT2KyEoPaE37b5V1l9oarnXf9Bwhyqo5q3IEvop
VMNdnv5mfr4uejsLhA0JxxPmXnKyCafC3SqfjXqub4sqeYpqbedHkCjKcWwgoFFlrZMd7Hs5HyfM
4LiKADGWuk2BA1OQOcKbxLUOsI7vGGf7SvSUAhaz/we0F/XiWltCo8NEW1GbuFFj/KlRQYz7ej1S
iexRrX0t0vk6VZWiMwMDApuNyjbdbVXxtYE4f9EVs+lpHD7mXnk/VqSWZf0wl+aPvrR1z96XUxk/
rq3fVWSRiERvq5FdsDNxrG60M5a5RTGmYUZJm2a28MggZx8jX6zLtMDcE8l+U8S9vxeh/+oNs7Zi
u3ZvtWxNZ7f6iScEblM0sEnQOeKt73dH0YFNMorwyym0ORi0v1MyhxtdtXeAu6kRI0W5o7C7XNW9
17/YxFCHdHqTyCaAlGEcd/VXFcc9TZ4UhDhyS+mrhfdjR9ezxqwVMTyLcOvoXNyWyeTAROgP7BqN
zqymreaGd7ZqGCjw1gq0ZcjpUmBLth1oXfkgqnY86VlxNuKIW7Dfv8FL2E6RC3MpA2zVOLkPDgE/
pxxfB0H/FpyPGRnBwAzpGkXg2ulb7NRnx7atjZ03lOJO9Uh6gqCvwb9dKna8jnVwhwrOZwXuXBcr
OSq62Dgururcf002skWPIBkR4fM4OTH/ZNUxkujsnCCbB0C5N9BIvYach6N0sTFt7nNwjcjoujMZ
zQR4RaZIVPQHp8ShXDossiyR5AEgQbWWyRiInHjfcywDz72keLDTehOQj1om51K3aHa1+m2VuicC
rsWxKPmOtYQ6wcUNGZUzOhHL9caPXpgmgpbNSJX6ZbUfYyeII1udsKVx3DM5/XqZ3Oh16nGGhmas
d/U2rGwLzI9+l87JZfZMby+9YgjQ6bZU2OkXtEzsiD0n4Z5tv6fX1cEkzxa0DmId3oTzgFUdlfvi
DiU2ecUqVgh651nXHrhX49CFPULnEAgYhXjI3Jf6m5pQsIdmffAnrmSnxTsuYphtOEO9VXPf6xAJ
Oe2WzCU57HHpdQ+sONhT1NFvTAy3JrsrenzgWIBp7sJPAIAjlSMGCtGKiFhzP8/weV0Xrrxbmh8c
UIC55+R5yzrc4hLSgq5rOO638kvp87iZMjb+XYFyaNkHM3cEQTRYUkowgcrTGn2/+rEHAFKVoEB8
JP1SMNnR8HzlrmtQfLRcFhqq+dhS2dFqJgknQAzasj+TAyXNOlxGw3e/bBawbR/Zp2zMV4ZDT6qu
uVer0uqjhZF3MPlbEJVc/kc9CytwoczT9wl+XvbZLsXrnr6CFrIzCoIDgxG9Rwxy1m1B37qnF28g
op+93r46HYchODTovM7ORW2kIQykcC5KkmO68UYLMNkIBwMe/UacGZZdEfQqShLwElM0PvgY4zWs
6NzSX5ktPtWJLzfwWUgY0H1uKQtndfQ3nbxLCNE1boXFAcVGOGJfB3m2IpxGIVkGaS+Z1UWzir/+
mBIQLtjkojm840S/w5XVbNimejRssWbyjiTQkMUEk+gxCYx9qHPBlL39C3fjMDWMEKqpZVbBW7jv
Ybb0MJFK3vabtrHMwNHpc9dHhm4Iz4xtTABlTv7gkKagrBEDoef/5CY3ysi7U5UNys0/lJEga1Xh
MBw94lLznbT9R0/mZ7JqEgAzniMvhivlv7La2y6TqVR1jCPpvgoMW1xCrBlhRrmU+eYPusvANDkz
QjxkU02gUdlYwsw/fuj9STwolrF2SjwbLqRfY6OXV9GTrkGY4c2EYZ0YB9x9u1vJMPz28KQBpIMz
PRi/1fLPRaS6gzbJPzIdsqOuWEI7xvfsxYwv36MKyQ//OkYvuJ6GQ0qHMrFwcI4c47/ypH0ammmn
cMQxVGWTzlljZyv3VRUGe4iO6h4KTrlEtK1vddretKkc4oQTEAj9rDyKxRsxHTxvhGhfEEkWdoLx
ZXwvYlQmryiZsrbws2VlXuj1Yjii6IbMwr+RVuwnwyoebw8p84RdhONwdXuqOGmR1fEx8k6iPrC5
3BU+KKE4I1QHFiTaRkVvHGf+j8d6Aj2TOhOeV1ZSwvMLZ2eEL5DHx7jI7mq9aA9tH9+VcSH2UOye
q8Vcmml/8LpzVOIegUbORCKkHmqu5lXbjoJDoDXgKRDFWieaDiJuXgtLf6u8SrvKiRtuokdnfSK8
p+kE0wXUr35yso0yyGRFghG/QUcgOWU9gOTbHXrH+3CrM0iad1vO4dqnfXVEVTowSXnOk+LPiCDV
t+MTXPdqH+v05QK8iINBJk8CFXYjYFLNQ7WDUsK9bGQzgsD8sVRG5VZ9cpRJJh7cNk29qCZecad5
7dUf5vfe83dunl5tAQAmbchOWnSsB5nEJsP+l3Wqfk/y8h4Q19rOXw08jpeZ6LulWXEw4bDkziOw
ZDXHXAGTTZhd5CNoMM+D5OL3lIEZMXGFnqxR51mrBjrj7Et22F1xxH5w9TXJYViPNiG//Jra0V0o
F9AUWh2NQkLL31yG6GlI8CM2x7u6LD8rM/uiTvykYY/aqnkE4s//BMNsVEU7ZmXUqc20d+qDd2qj
tF9ZXi9Xbem/1SbhRtMC81tiCoW9iBZHpRZW/ZM3emA0uLzhHnj1yWvmdrt8U51H/66JYBYaxUNh
piED+/S7oWwCk3reQCYdkvdRgroxDPay4BdtsvoWUbeEkwz1FAx3hrOvE6dNW5vVkoIIrHS5wpnk
yIQJePwZWeaGJeCYFsUCqqNTPNJgInYma5JJSKStWpsoYUzuUAcq3lcIjsLuP3tiyFmlcI4Z7lcX
Rl8cjp8S1V2ysruqQa5KqyFpKEFMz0b/5sf5Z0cBQlBJNIShiQ6mEz31kTqk9vRnpoJnXQ/mNeJm
ylLamysPJhndHb0fPVvgIXWpPRe0i5EbJns1WI9pdkeBQBw0IUfkTHRnqwSsHN+RYD0pigaTUDLu
t75x3EO2QDvb9IzgsgxpyDC/uOrBgIr+qOr8gN1pXAFdv07JLvK6aItaXq0Tn0Snas2fOom3sBWP
jCFQRnMqoKhv7GuLQrY++p1SBAm94UQQ8YvuisYJ7MKlwi23T9jFn0TqrMmloJnY/cNQN994KI/Y
SfWAvluxN9H9ZKguhk6SfMmy+tj0cWyzDNeDeGU0sI0G9UdV7NSTpj5z/aDJR2etYa6qWuOD0r+c
tJwIfK7UprsaZn/w54QEX8pPuzEGzMIEUPUhAc7LnblvnW+9mt5rf9wPVo5tvXkrpmMO6BM1ecKT
HV1CVhY3dp8cx3xtdUCunXqN3PCr+pkm62kM3TXbqbMdgn/kPcK714L/6vXnOU7up9TOt4B/nmu/
gFitiA7U0zvUVShi5DqhKKDpRu2DPRvnjh9WbW/q3zCOHkC73Xcl64Fcjoc2QwufW87YcHei9nJg
AraOK5yKS2wmcuzn0pn5MbT+vHGWC4TaRPadxnvKgXvtdcYD0BcvmJIGpHmt8YOwXiGOf9ofTeNu
kzHGHcv2LTDL/sOpQaplJEKNUxty/xHItwsvjkMqcXYZdc/JYLyN2VsX/0C9eHDMLAzu08beqWiE
5ijGF/DIBzmjCxMjChTmEruaOHWyHmCATTkUau2ro3MXi5PpO8ZTtnWYn26MaTjPE1zSySESgO6G
MZDdUWN/VVZD/4pXrWbSqby/x1OXOa8V6UgcnBfOnH3QNfIaauovpqZtOmVfrgkqQHSf/r2Kxb61
xjsdwb/2Nd61EWfvydfg5tBljFf7q5+SH9RMB65h9TOLgmuG3BpJk31kTZ8jC+1u5mdsciYe5x9m
xB7nCIRIadX73lrO34rxLUXzBmPR/BwnPxndTmtNg/Rshw3DHBs0kYuYKRF4TUk7zDSFWlDpBVjP
LVI8l00rAye32IDmXrIJS8GPzhrK7SQH8Ez1H6NipxqzzsQU+uXD/B1rPcklJ9mqiFNgIa81ijnO
yT9j5R8NiekVZQC2NWjKkt8uEhIEyYnTMsGy5AVt4aq8HZzcTAwY932oamoyUZrQBYSPdqJjkSO3
1707KUxBoImNyrgTwnVEgtjZsD42fQ4XsJsOYU+Ra62IagvF7LDT3vQi/ilYFVbCEu9eabOfVwAe
S8K9UZ+IFdnAFXSlCqVxb7XdndETdEcv8ziCRfnO2NS1SXizIW5c/4kWq6lExyPvhbu7ZEWOpUmw
Iz3a/vhOmae3QRuwF8bMULEKRhVGu0MaI0qSwSuID0wJOz32z3UVWxtIjCznbOVaUxz5xRJRuKil
Lqzpdk6cIMxaR+nQZKj5GlfBbW1JT9wSaIHGsxx4rmYFnngE7fze9WkIUIJByOA8CF3v11SDPupd
KbddIV5Ce3jBNkqeRA5YieKTZTp3icFEQMcvx9alDTLHPlNrczG8cE1KlGT7zNY9xFmzK5LHWtOf
LauK8duLj6hnkwLd4TKnxSVBQQy8xHlQmfnkd4FSSq4KMvtbKlvI3VFbUMbCBgs5f9K0tYKtysXa
/kHV/iDo8DDEKI1GQdZt0tw/ovzBcvYuEeA4CvNaqG1tNS87VmAnekl5UEOQUVDmSrf8RYnipSnx
jqS5uLOISWtFdeCc866LQgUlW6RV7zQcy/NhbzkI/4J6e7QDDKVOu/YdE9gnPZYVVk2DHeEqwaK0
Tk3jESCuWJkQ5odWHtwUjIagmEpK/QuiFZxnb3GKs0S5OYJpaMwPCZVDK7a6EGR8kIVO88skAi5H
Zv3tKEJmkxEUMTyntmEmXGmT2LhEENhfAQWYPOyReMZSXFDhppjaJ95QEEhi69uO1YfJWfBUg/yQ
M2YbX9uSO2Phwken1SzCNmFWBk/EDbQnj/oTfB5bS53KpH0vUybM0Riu2sx5c+ru0owRNyGSakE8
FhdnsK+dgUk5rGrAKB6ntLBWL/p4TN3xk8nXrleM45DMcxKEYkr+5jY9kXFcDRSZFFcGUudoHJ4H
KCZsDBa6Ugr/Tje/GkQMrSX3m3hQEsm6r2pJdtxOT0yykqBhK+y3ktlDFb7UtkcXDqhRo2G62tga
IP2++tSt8oi49jg1KctI/QEKHe54H90vJNqZDB6jvmmdjvA2SOAJ+tkL9asVHrUrziUcUr5nf6U7
EazSgvlHGKO+yoozZ00mJgZy6FpjkJbZoRudL0ZofiMuCZWuKzera8AXfb3y4ujb9OULhxvuvRox
4LjfYZgbVl4h7lLwTDt/GL49FHQ3Su+jcawOXnfPLGVezctIyyFsiGQwbMxxeAkdeLJuuWy3cnVq
Nohavx6UQk7ZVHW5OQsi8xkWnplhJeBKs+byceu3KE6p2XLshwHJhcD7l+mPayG6Ve7343V26GvW
zfGPGxmU2roclkNXvrIte83YxriCE4Eg/ov52x1IUOKIDj15KXx3W2Mgw02BKSP2ZpQX+Y0kfs2t
F2Iz0cpnSh9wxvvb283ZLIpd25XgZ83WW8c11s4Mh8KcdneOVu7KNDm7KTlWScG22WYX9KefintQ
gKxPNuJNzr1/6AqIi7peYCWJqAxEfm6QolYlHbJVivCpfBaOmBG4AOoxQM1C83JPfY4lYeg+uSUn
uJSbwOR2Og9Yf5TdPKO3O3vHUVj4su4c/oTz4D/QVxu67TNna5e44SOdRAt0EQZMwT1QPg3pUBAM
JN7cm0zUpIGGDW5v5n04JLCYLHAtoAlERF+uzOD49+rN1vAV5QT6kWbz5MzbqiMot7a5aHzVX7yi
3nILMrccyNaLhGQrxkZl1J/mGC+nb42o3Lp4VLF+SJ0u3zeiezHNmneVyX6AM+gvfvxnf8aA4HYR
7JGUu0Qb4aDJfa6JFgGmfwNZzXbA5W0aQ34nV0Y1B34RUE+HZmp3HDcxV42bhg0mG9n4jXosN9Bd
Nr82ns8WbmAgk6zndOUCQo3Tj17EEguBjJYJ/Kffka5BhbdEe+/yS5/z6o2TL4U9c38cUv83mvQh
aCnBKCDvBHlZPk3ibKjJpeAEI7Mv8n1PliCZ+DGOnp98pr02BqxS3Sqr2Va2g9wis5UhvRrj3k5s
kC4dWkV07TvvzFrFwpn1lIZoJ2PKX9P/oevMlhtVtq77REQkkHS3Vm81lty7bogqu4q+7xKe/h/g
fXad70T8N4RAkq0GJZlrzTlmmVAYKd+YmXWHVAzvYkA9hqPcSY51SdHPIoC6KHDrzunHddrB1waz
FkXR1oEkeacPyZxCw5wjcinBTTnrn7u20g6W5xGWO1ibNJixrF156/zsVOeCxC6qWPBkWBEjdejJ
1EYphIWv5RpENc75XbhkKJW5HW/Crru1bsMfY5mFtifVzW5dTuiELYr7O3LSnkAFQ5OJNGQSyI4y
UTxOyBZXvcyeRR8dhsCkDgpOpZp+ywrEaZy+tFny2UXGR+vyY3NT7SVsKMtOrfohA+uHZwBujQcb
2sGIcqwphjvTSvefstYAbWv1Oi0NyOSk72Uj9U6q7yyvmdGzJPOIPd4Klqes4z+oEu0TMbxSJrpz
Sn43QfocTfWP8aeoB4ps2jq2d6JwdHruzYFpvkMgF9VDEFfIvF0MihViNngTtJg3ToBhD0TIdgAB
Uow3NERvemB8FmP3PE1UK3Mrfa29+LltGlyz7h1rhkzF9wOX6VE4l6lKP0SKCMnSUyB7ChR5Wb5g
FKAJIHdum8mdRdrKRKetsyNnZ43DUUbmRscCswN6edJM7TOwc0V2AjlmdCEZJwZ8k3PlEzspCuqB
9fK6qwG9uwD1Bx90rN9CQtKZ/EPmRTCSZmtan9c2Kjd1Zf/MTedgeNWfKi0ubuOouyaj3eQddBbV
q7KK4c8lNhQt2qwl0T1VoA74Mq9MruF9k5AjRPnAdAYeVEtdBtUyxTuuygOhZrIBk+dlJl3e6RRl
gE7j6qJGfksYzKiyRrAWgncPWTEZ8NTcPTD9zJwJswJNveu5otHOBlvW4rX3TflZaslXYsuvEaRd
1OLusSk1t2+DwvPgxMaN2HNWrAQFNOi470jcoC+vT+tMIei223Gd9ra5apvsjZkJHCtkhhQ1O2Dj
KVGt+fyCSXFyFL7zyXuBwMGcJZzgAGWWf0MuEjUFLi3HPdUyhFmyi6RerSpFWEGAVZG4W52xt9fR
tcQ/TbchryaSkK7qYW3k3abuc+LdJqwOGphrwDGYFenKMNVf6+14NbocYpc5/JiS4jkiV+QX5rxw
TxAbVRvCWhlyySgFZDuRtm054Iak4CshcPOMbShYDal3KlL1Zgrz0gn7o0jF2vGNPwmxx1hYO2fV
BGSbI2/T7d776YOJnudNOoSjJj96VfiCSQtTPdeHNPwURjKwqn9HGv5lmBQXEOP8zNLxTQ3MIZuQ
y4arB8QXlMDygINlKavuWiIKRNwAcvd1qPRHW2qCdXkIrZFVlx8UoLp0JRisKn0Fn4afASWvVeFb
5op80Fcxwp6TtOaNFg8BamISwylRM4y0SfXS1xhZdK5zFZ2PXvzM6/EQTF6zsc3pQbW0DUVIni1S
jgLiWr5tiBJb2zHS/AgpN9yu1ylMy62oVLcWntNt8XZ/pj1XJE3S99RYaUUARicdcGnYPyOfWouW
P+jH4iZ5AzB/zOjgepSODWYzcu9Xo8BaMb2XCq5VYFA3ZwryBdaJ4YF1h9JNxET9ukMyspp6FAoi
+FmlFPtF5f6adBazQO5ufcUst7POvYK/VbRTT+mJPhBOEPljopTs5xGcFptye5QYzCfaNzszaq6T
NMKJiMJsJBMNDHG2tZpGrRubhVHSAM6jqGeJWJLxwzJ+HAnVNYYZoEJtelWDG16VRvfZaY5/qeWP
oqGKbhtOyrRk+s1o0p7pXW0bBUyd8m6k/em4k++5w2ca0ITuA928k6HDwrLc6jkCBRfYyTh3D7xG
F6cxYiaaurcw98a9KXNWw+NQbqw2BV2uDztsafW20uyE4262b7k+b1w/+dEbAWEgmU+NFTCnhOH0
WCQ7ENsqMqY73we06EbXrG2+2koUGLbBTo/O+OopiOlKUmOLJRC5AItvZ4SzXqds97RoAUWAcxZM
whLU1yvUT1MdvmUmem+zFyFhIeLE4l1hRYypRqaM/mMS03z0TpoW63de7320DhCztFd/WnekGMtJ
peFLECW1SuijK7gtQMFbc68qWbEmkNFWR+jPua3PF1p8DjH4vLxOCkoE3YnVlh4WBeKnWTYR4Csp
2+5kQ4kyaNRvSvJ4tvVQ3ceN/EgBe1CIr89SpgciUl+0mFaNYW4J/JwLnGDlLEO3V6EeP5QtAG2D
YkiAem43Qcu4w7fFgBRs1dyEQWdKh6lu8aU6b9Jmhi0Glo2ubeypiYvbKGihIrQ8WEnr3wy8L4jZ
IZPZOYB2r7LWuY6OUI2U17DskYnGmBnzwRRTGZ7wXNP9BlZxFyZcKjmFJt3nzYjcussGOmEOVQej
9EA1peo518VXYQh/p7vEZwBDG7le8tl1BZPIiQwv0Eck6Gox7ezG6QkuYQXQaMzejganZBLF+UY2
Y3VfS8iny2bZtcu6nHPxHl3qyPCmTZre1hyx830T51aNSr1AxtNjIMBmhyq17ke2U+Di1/QtFu9N
WyBPbE4I5LRtHBi4WedDywbpOEs2aR3tDtm/nONy/m7CORgnXtJxyF/eY3tddTM6FAc0YNDl1swA
/btbzKArE04zV0CV3Zf8QpPvm2KmjY7zxs98ut8YL1mlgkZdNlr0n1vLrjuDU4kRbYHYHbSC602Z
AQ9k8szNZUMYBPkesrjKmV2bzNk8MRe3O4qWZPrOvdRl0/p5/X0rc71e3ywHMdk1CHnnB6W6UfGC
xh/Z/KOrQ3uARa7+2UgZsageTmYWahh9jE8vBXDo8ApZZugrh6IYEwQPaKSviZoXYfd8VakibYrO
iMwKqq0Nokd/oIlV2yCpjGEiOGD+ZJY3vNxiqsOH0MYPQrPAGmAJnYIUKNx9gm37HkXr1rbUMZu/
3V6+1A2isTBAiTfaK8csShj+iQkWIJC0aQhHhI5/HDQ+dRGRfPH3m1m+rWXTzN+b3xLpgPiICJ8f
y3kQjdLbdLr8ETfo8POj9lsG1CIUH5KtP41IWddZUdGfYy1u6l8URH+TXafhNcfo2vJXJq1r7sFP
4euqZupz/D+fi6R9Rqrufvmsvu+mv81Fy/KYBFatohc/Q3prYcGPW24OiQHotsqGhuhE+/P7WI9O
5/vubrkZVHZxv2yGbGY/VzbCgoUmHDmtm/Ajm0/Y+TS1jMkh4i15MxoWnt8n0/+eV8vJ5SeZv4Vg
d+Ia6VfvyynZ9jrI2wLii67iGMFVeAgQOOyWj9RdCLzLh63+/Wl8/z7+3c2bDKkqIgybrzUDFXC/
3CqCibJdTZ8RYQQl0aqp7783wvvn1vKJ0U2g3VvTwQ+rdrpPmTjdjypBxzRvEktrkQgyJcnRxbDi
BkrYV1V0a+cNbYVu5ULI2UrHZ904SqIIq5zrJLim8OaNMV+uUcU0sinrRhWlEakmByulZ1/pIVmn
IRrv28w0V50XtqiZwL3Uy4b6fkg7+vL38To6tTujjZvD8vTlDiN0iYfIKRMsz1ruKMeo3ccTidN6
pJtHy/Suvgi8a+UYtGkpDGc5h0hCQ1XjAH01nax/WB4R+rV3lWb3Axn4HKH0n2dmHazwoGS0Ho10
XVJ2vlmaG9zsahAbSkLt97FBV8FNc3NiXqrCQOvN7rIhDlcdTfgzy7OW52M9ah5GLhLdv4/6fige
o7zMukuYRVdXFPYxrjp5JdkSYwK2aNbJsbyG87ERH/Qmo+m9nmQawsZhJs5AWH8sD/n7ODs6QoDU
HpY/NEwsjjkBpg2aD/S76hqVlvH9T5YH4MKRpCROLODwSTIK8u+EVbo7LQ0IT0UwiS4gRBMvCp9a
e2RvUkFe1V1qJdZVat19NfnmaZyfy/huXTUyAFYZZtzdcmzZcPm1mOJQCPh7TB/j9DTPB8eo8g+q
Un+oRUa30knGa1luFHWvmwtx00Z+dwFna1xte3yKE5Ef2zY0r8uhbqQr6JAStdaQeiyHljtjlOsH
22AxsBxbNp45NnzZ/31Eq1jzBSyppEE8zt+H5kMD3alU9PDnhyx3xBZZVK0t3/7+9+U4TKO7pHYI
Mfn3VXlMvihJ05dfHjHOLz5r23rb2Rp4oNKprlCXc9fyH8p5U7vwaiXJc/2EAcgNBuuqF451FYzI
q8IeK6SHHAP/ZF1hnKuZVEonbD62bDxIEcc5Gxx0xN/TK9as9GJLj4bbcaAwdZdUnbPRJiClVU86
JHL5F2XH8VGhnqcrjHigc+gPK2aisL2Ha1s9yXB6qlvm65Oj1pj+fjZtol2reZPXKtyGhh/OpXP/
utwhCvKWDQfZjoWOFkeDSpOzUv1hecj3sdo/Vqz5r997sabfyLk4DoY0dsSlh/tSI2gDu/F0QRZw
NxXEz8ydrqgYTkFt/eSK9do0RGz5LLNiFaG8b2inJxcLLcad0vRo7TUDMe/1Zor057g3vLuioher
dPelNPx9AzC18XnBjBp3Vm3f2Q5KksY7D/iTRpxurQq+Sg9WY1Q60bop7LuKjJ0m871tlLZf/tAd
Yh3DWBX59V1nJPWdV6SfKiFkFFdvbqjfdpUKQOCHIDepetk96ep++VN6urk3g4joD8Tb/KLPDNXW
/cRkveTPnDM1/Qo08kj57R9HNBwVJl1uLhu7dQXzu8HRVstNOe8v91hpAVoI8nObPEyNYthYHuCl
sf/PY5f9Uk91oKY8q/73lp9P4/2UfZFPQtzYcuf/PPb7nuUZbtwQHp+JQ6VpUNf/Pvr7n3ZQqFHT
zH+bd/Oalq2/XZ73X398uff7hU2AG5w2Jq54fkkUNs27ejTkenT9/7zs5dH/9We/nxibbbmuywjv
0/zMv69X//vev//l33fshXGNZdf7/Hvov97Y/35SlhjdvSQtDK0238Hf5yjoYCvMd4A0R/VUWVa8
A+VulVLdirLsH7VIeftg9J070ghmxq5EsgrPLT6Ysd4/SjGUt55qzLyzHImdWu1KNyRPPsJISa/6
4KQ9uoSGEeQ89t14LIvhao67jrCOV2Vr9QUxPYHAsXIeZdpThJh9skdrqke6QMlo0QyNqJqaLMPH
2kN6xOPXmpz6x+VWkKPfpfscH9G311TZvW4rTK15tFnhUd4CPMNCQ2fZldv9k4eKdI73rlMdG1ZJ
lLHuDt5qQkq6W561bLQsXyeNPLgVhFSb+LuTIenOeI51byV9crL4Ld9VuksSjGVR387Rg4WSQKHe
U9OhAjqx7JGeMNFAQGuSNxjVAuADDxGM7m0+5pic51taEcSHgX6RT2/P9WgvdY8pYV1P4D11Ip9m
XKHoMOVhweDSOf4o/eEjzHjzbs4CXwjkoqXV+EckIUQBGrXzmuXODvcqaXWRItxpMM+0XIMVdB3n
wzXpE9MHzi4ysbWblnvvA52Fj6p0L5mRvvquP/6QMTIg2htPHsuCY2oZJZXG0rugf8CoVGivlHSd
WzWN1QNPxqeSUsRhPUCZzZrejSDDBuRX5pvDCDRqMnr0tJxE7LybobY6aAd39ltrNGPPRUrUHQEy
FeWTNgFe2R2t5RxII1r3nIYUE7G8P1jMSvclZT2gPuF2eZUQcVaTYRCN0017TWnU8Sl5oZZtsHTk
wn8uQRXMTbrhHBBMem+PIljJTP9KrHy8UvNV35sqoTJHZPpuUM0faFi1iV5dOXtHUILJCc32p7ED
XI77wtHGXSUUfXzHicH3Ni3+BIRAGnp7j2ipy9+NNu/WQ3PNinTVzRizFmAJbpSI1sK8W7dCckZ5
6goEk6JC+ZJmgfyD2+kFJkXzThMUfntetls/IhGhsHdQGpxmFSoXEzlhtCcD+/5dO9KmJbgH273O
Suzo26Z/bPvO/76VyF9xPminMBlLc10hYyPiSC8frRlFh8z7pfY171bRY+EnhKRP62zInpXSsTnE
zC1937Wg1iCo7WM3uzcyfzhTgGjw0vlbNAPtAaVQ+cYHBveaIEVDct0sEwlzDfn3oKXVrTHLT3dM
wjeoimqNLDp+6HyEdlZJG8ws1WeExoFIAgAroW1s5VBWFM8Brg4hlUSjoT8gdcwwUUMdZEw672Ew
WWclE9M2Me8ux8Ce3HtlRVTGzCOJuG7Ipv0YPAD3KRO8bcKMijElDKma1QQlYUIbCB66/tcmrR8C
t3SP0qM2mSkJ0XYeRqqIX1g+iWtqx+W5r4JHIgQIhhS0uY6jCVTcJA32gWBk554mcbTtoTq9alFx
SyLEyNAefVBD3bsudfutk2W+LivDfKhbi/CBIIHtYACiLf3uVMeKVTAtoC2xzsRGm6H15IZFcMax
g+dmPORe+GH66WzpSUeaOZVUy7FOmGe9hTGxZc7p3gINsbGFAVnhbTh5JnUrabnGfeASC57OiJvQ
/03fxb20kikKiKSQmZDjtPDHKNZLrbWefKuuNy5S/C1rO+dUhtEnWu/iHhMeaBYt5AcNGvGnq3zk
mJQ+bmaN4pZFffBDDAAdCt+kUGlnx7Dkqihs8ZMEX5xfWtjeevlUTi6nrUwTxCZOM7C641vDMoLp
V7cPsZm086DIvLbtX/TEH5n4u58j6RpEmuod4hp+vXZBojyXrOSw/KLH3qj3mM/6OzVzNY0MXkEG
j7agV78eo3kCJ/r65s68gSLrKZP2PnqkeRfnh3VhVfDgpb5zjrSgfGGY5hrTM4l1AnEABM3rzK2n
ZnLkk+lXfwgqymWin5qZa2BZsLL1ss/P1bzrzLuhiNQKgwWxRIUdXcAkYeqKkuzTyndJO9a/xhmN
GqK3q3Tb+0D9fVnItZCqVxqQ2CeND58SlWBI6/LiD/qVWfyHEP8usmJqCFjWTr7XRduwb/Qnb0pM
4oKDbuU3ivCxmRZYKjOiUO8VnKbsRmgOj4IstgoT2THQ9JUu6pVrWTMxUjjRzhfqy3RtjJd1Q59X
2nMKLFdtiBwpkfKDTM72B5e0qt4IXsJKd+riAmRCbZ0IwTH8ejX0T1EL0qUUHjBw9sKG9qcW4H8e
OI2iOnn6Ht9jYOwHGGsBIE+7/ais8uzIBAp9Qv83z3veNWf+it8jWttlBM6WrTcQPTFQGf0eDTFt
oNZOzds00v8wCVXbNFgdb4HpnCosqq/klGGtynDkLrs4e7Q71JVQsWJ+ucswWEkgnalnHOKocC8k
6mb7cAwzvBX9CS+a+ACX4fFfpP0wpRa9ALOxEtSUk/Wc43mgZz2Xe2f3g238c0sLRrXC/AeCdUZI
uTCT9rVNeyIeS5r0y0HSqt4iEe4S0vUGq+m2ugiZ9Sqlr8IAi3WYO/mmMbvsOUcmDB3Y/hpccoH0
oNQ3KCraa4leCSWK8bLsicqjh7zVlC5ehqzOTrZFRbKYMS6tho9nMHA/D0gBHyZ7XKH5Gt/bGqUm
IunyEEkRPsXCIYB1jLexEjvZN8jAlyuqxpK1L6hPLMdkUwIWHMb61ieht61HMkE0MIVDlX3qvf1c
yCG9l0RTbHOBkaaqbQiWtm1elw3kGKJEKDahmuJYqDAyuGQ1L5MyIU1nb+hhvRrjDqe8Ti5e2KdE
ZmDM3qj5JQ92gcQwZSKFv1G/mgGme84Z+8seQVH2wWebvKQdYIJCd8NfnUkEqj5FxaMxKese4gve
wOWK6dN3INHNq2/QS73t8s6WXV3AEG0dD0QpolLBGvLJDM03S+LuyWEv7zQgtTdHdyk4oVdeRfxU
nskCbtvBfopqq3/mn34Zbe2fBo2o5SiJ3P5xSCIyUQK3OZceLrS81JxnzyDqoY3y6oEwWzS9TveY
597wYLAqf9Fl89hbo3pYvuDWHx4LfaqPVVpdQdZG1y5ImOr0Tvrph1RGZa5/GHaIv82L8mMgeESt
AaAlbBzkU0cjQWM0Ixuv746Bmeq/Woe1e6i5PZIOO3/3Szjyyi2SvVY3+XvDVd+RzAwSLxM3J9Uf
peln71xEvF1WpVvTRhUWIXEk0K7ZFJJhNsrL42QV20HzCV4s+s/eRhfU9nCu8nwgJa0K5EVgf6Qm
gw8xqprHUeQ/PI8CH2IGaJB+kVxgGL9S+tCfAVeGz6CXtHnHxnv1ANEIPnB6RG3YPvVV3j2g8YnR
IVyHuk5/V+nNx3T02+DPMN023BcopmtbDrNlKSrfgkgQLpJ5dJzm3YZZAPiIlp5XhQ3WaitQYZWX
nGxnIvYwxef5PexE0rPp3cDKL3XyucuYtciyu2wWfj75l5gv3doG9QkWuq2Vc9ZKz72fmCUGiNVh
WczHyAbl6sKF9tzXBl6lJNGgJtXkR+JBX7sjJNw7TXuCy+I84H9lz+zGl1Q66dGhtHDtcH7c6/r0
i1ImXpqyhk89X+qW6x3NwAySYIkDhQtfWcfN0ayCFyHy7pQNs0J3vjQZ/3f3771aeGaO86dXsXps
Jrc+6BMdnhJNHdV06HrLaegoQaM/1gn3jSLnZGsTSWaRcTFK2lbFcklvwpJLpT0WG1NSA8vqMX71
Y9KhYX7ErYMkVDQhdTgkEL0VFxdzKg3mr53BnJS6911SgHX6RteJAsl97YqeygHjlE6j7T3px36N
0lYczHm3D6w92d3TY548EC/kPOQWqxDWh+N7NiRXLn0lvVllPUnDfFOI0XDwBb9R6FcIQsGSNVFd
IEmGelIv1LI2gUPR0CvsR6f8iEQC38Ts3yzLcO+zkKZ5pvJqo5y2Z/JbaGfK5zsgD/XNjgm8b/Jt
QILbJaocCFT21DCnYGGIHhXdugT8qReBfnYEHXUtD+LnkGGKQB53C2JUrFRDmBftEPabuBQrG8rX
Tcs475YPtuhCRLKkTqxsLLLroKjV2dGILqHC9AvhAHpi54cW+7//vaFp6ldlVfK0/KVRF2+5UMVx
Gb8a1FfYflNxThIZ4LjHM0WwRguboBx+oFNmFH5MwDquUWID8HJrxvW4fq7L5JmFOhG+86HBoVRW
WSZek/lO1ZQdPBpspMu9sev+JEkh3ZYBMtVkJiBmArHFoHvOaYJJ8kKa12Y5bs2DPCRr73s3CKw3
QdmAynNHhiSC0+VR7iSLTQEok7JmW23ryCLWuZfvAZDVr2xi2a/PF2CSu+rcQq6BuXsf2Zn1WXTJ
Z5zpyQcda2qHQx2u03iUBxXX6EcCDxd6119Sg4+CztBWkjuPqw2Auqc671dPXmksnafEDd3PfvA2
mebkSOFAI/tG3P32NCAYcWu9k+RQEhiGoJWyBhPiIdi1thZjZeyG0wx/ghZF4zpFmwA6qCLuA94N
yDRAi2ycNRDZgHWkXz4Pb0ZkUnhz3ObB0zq08LV0qTgWzbkowW2EeuWSQOsY25kol4KiDBNdf/bs
4YMMef08kgjyPEI8WLFm9/fCKbcT5zY0X9xWtuL0TBplv4pEYxku4yc/wWCUTQl6e0uyvLVM4peW
h5BDfqHFGaBpbIz7tFLhE25jpqD2eFv2wI7gX3GpZvZk1SyHZOWFT1L9CeYHuYmYrs1kIIj+z/KU
twC6VdeB/86r1Qn587a0UBSnSUkulWkzySp8+ycFVLoSM+NPOK690Wobh+O8O1bogVxYqEmWJx+h
Uzx35EAEdwFwGiZ4f7wieMcfcpp8T52ypEhe1FJhSY2mZr7V2Xj4gfp+/7DS3j2rikA5RmH/vel+
hVGnvzEVZOHNV+wlVfSr7bSHPsvbF98wxb4qu+eht3HUVTmaxSkVD3kWilWrzHXSptYThACLb4SX
EwilsYrJjNVE/t0V7xTEf047cCxbN2hxhIFZ+GlXn3HFIgAgmL4tueThUE+iVxkOK63VzxMzd1SC
RfuI8N88uya9CYJ0yS9ClgBrLZyRCmSYTESeRX2QI1oOYGiJINr3GaJwOKEOUTqlOvsFmVdtV3rb
VGnOpdRcajmG8VLWNjYAyVivObPmKau7K+4nBIdOQPsXZz/9AJROSWXsmPeqq8Zc/aq8PtmrnNQe
UZpy4wcukw2r67m8a3ucbzPJb+pbsVdT/1naNgvpYDJARi//iTy5jfQDUi2i1g/3JqcbuCi88soP
CY428+Id/knRmwilm3abMRRwilrFRW8Hk45x+yT0sj1AAbO2bhHb91SGJOK4prn1YmZcWLMNdHrC
19psoJBpMGis5vF7A/AdU60BDmiQVb0t4rWMiJ3o26h9XDYqLQmQTNppF+bpryDJ6scgSaEumeVv
MFHfN+YjQQKxdDIiHzl9MW5ZJBZ7gZP0rRj2heux/nLhcwQlzQm95pbinCqq9qGpneKhT7IWCpcv
fg28jz1ZqYSqxcFpAc8SoAFdzDYmCAdddAEdciavL5yT9ihIaXxUIL1r/SFCXmb3vnb5rp62pUjX
cFzQQvTQyFi3hsMWtdyOSKgZbG021BVVgUdjCA7fXwXe53ETBbBH2oSpi5vpJ87b9DAwG4F6yOw3
6K7UCsZbk+XF4/zOcF4Eg7A/5xuFOzqfQTJQT4NUqLr+2bbFXH9s5c4sHe81NMeDaPKvforNq663
2a7xIAGlTeauvmmZWsD1x8nLh6pBybBAO83SgxqWWcfwE3GluqAEROk/+8W/T59cpOcq0jRSBcpL
F+rJKgX6eoQC7B2jAJfhkkZT+uAcu9QLj5Dj0XHk6G+SoQcIohdkaao6IWTTH8er+J1WzAhoV5FP
Wwl9v5wG4whMAYFRuEFkQ92Dysiy0eHeoOXG2WXm8ITp72wDUyWP5jx394Man3DLtc2wDAKkxnUw
QzONrHZ3EVSlbUroyRlUH9JstN1eWoX8Xz4ahSiFLsgtTCz/dzv8wZgVfuUaMqyyQYb1nSESo9ut
cQRn6y6Jiz2pRzelc+/fF2dmFO8JeP0eBiAHCrEaImpOSdM3RxCTrOutKPrl6kdTQ5lXJ3BAWxE9
4sHVH+mRrz1ryC6uq567rO+fQzPqnxOih+AvP/meWd8XBashQihSZqCm0TzXgiufbmNQicIOjeT8
M6JdrtMRA94km1kYLu/7QhEFWGE06JqMoUIg7w3cTly+35jZmeEOd6OD2stTuwqZyy71EPzFCaaN
IrXdnZyn7lRDKhLAM3luCfBBblfYyVkM+9qBigryz9obqaW9dQrTFEuXw1jN9OMuBQTzf+5MCu+n
OQn3smBka6Yf5wrF8AK4TAeqqCiSTk7f1qsCrBdIpBQt5yhS8ggC47p80zEI1lYkIU232hiPYVEN
93rM4lRFw+/ll5Ob9JjiOD80geudKxm7EGjcBEFW995mhbYncguvua9dO9AAHymDEq7a0LviwTJ2
UjOvZRdOa3Ne5leCqE/Ppw1szATtiqLrApVnEgt5ZRm6IJmSaOB4941GxdhTFl6ovJuqA+XxvOlm
JgMVi36YcSIcCZJbmDmcsRjL15ojx6MKApyHCa5zCvLTT5dK1V03oVrX3BTjcWtoR9mW08b1jOoK
1JKvEL9FhCUHIHFR6IyHbvL7741kE/oGncakfI/9JNiUcsI47okvlUfjJkYmcKB+XzHEZd2eElHz
uKze4zlUaTIaCEQddTSIlsi1gKzfpRg0fhlBtPXMQf7hHLv37LTY2UDyNpaXjWd8V8Fdo6fuTybb
RN7gOzqGbin3zCgKutEeLUaueLpEl+m13e57/AEFSLBBZnWvDsmesUimH75NJIJUCVVVX/k07QV+
fGmZFAE94iJyA4OT6T21NeaJYS4kUH/tUFOOh3IujpCQsa4rMBBJPQGeNDiPnSi7LYN9FQW3otGt
C6FdsyW4zj5j9VsI0fws0ZGv4UKveuWPEAuZSQ06529JPAyIpGa9/LYAkrWPQ0pKqu5EHcIbdHgz
6JjlhrFOh3gi71AjOJIgdGlFVBNGEdJch4/lWPp2GSmceSwbpgmDO/Lb77CYSak/gnHxJoX6rFLY
30ABh5Ufjjsw/8x3tCJ967zXPnOnPbwMyJ+Gr+4LA1tbm4/GGeAB7kNteMnsSX9DbKSvpRtUFwib
HTSr6tyhWcI3Aj4Px3pVA78K/JUa7Al7W/Fsg4j/U+u/qNdZW3imxUaBwD1TVF9bc+qSKsfsbPZo
TAdSi5ZNMzrekcovmb7WCkRB9NBY2ef3pxxWxnmZDzQm+tWhBRBBBeiLebm2Kjo1s8h7/TTaKel5
AYEjcNHvI4Nr0DzH7Om7nxtk8UIAkClLTVx78hTuk14e7bGnel2U0fAEB99CqZrV5wx76R0ROuPV
EaAAMwK3Cyd1vtzQRJxVKsjomQ/BIiiffFIOcUeBlBzRUqHogsmr1/0K93VA5A6kGwNbzU7lmFyn
ISXYMMch7GKY78ZW3LehgtELqgmrnWLErNrdMqrGAaQww5rOXtTo4HEcxN+BCWfHnbynicAVNOnD
k2Z70W45i2rZqfvEGZBD0gG+fF9XC0bKs0poQgCW8i6TVn55zMuZLA/gIvOG8n1m3TsEaD0lhfG0
ZP9YBV7H1EtutZfeYpNmTeg03vX7D9YR1ZEgqrc60aTryKZ6RnHD3Fh2TVG2jWnglD/iKDi6gd4d
ckcGZypXJipdJiuYxO4SO24eOtdWd23nYxIiD8h5cL1polj6WnYViQRTYTtrEB700ebJlDswfjGD
IRXQzoCS+GGpU8V1sAVX1VvYFwTYRNG4BnUiPlirfsaSXmqRQorC6vfo+o3Hog0ScdpF90q3BsRe
eO2KKurwrnErNvt/boX/3poQmyhRyJf//2MHUPR4x3Bp1QxIaiqgBczhBnSRNKzB1JuXUANKyTAR
3acmN3eqy4wDXv5ia0iRfESEiOHj7X/lnYG4vpfauXJN8kcaEGzUZUxfT360aXKIFStTdOO33EyD
d9tBzxviDzyTh+dvKRSefYzrB8Rz9E6zbrpYLfTxpInbZxkWsxAEnNWoEXVKAWGbz1qpZd6/bAAv
0i6hOgqN5dOvCr7ZlKQfK4b9IDWQw+hWWNw2+F1GKUj1mnU4oUiHDTXVepPM0ZTMNv8fY2e24zaS
retXKfj6sDcZnIIbu/dFap4ylbPtGyJtZ3GeZz79+YLp7ioXGnUOUBBESnbJEhmx1r/+wThXczkc
nMqU1S6M7QpzZ3zaM9VjZh3+UG09o7rPSvxgIwCWSQASMQcWNyG9JCapqIYMLGuPaZaj6EKK8tJP
sJ+RrgS75RAPKIhM/O4R3SshWj6O0S5jY92com9JQPkrtR8fsQWIoOq9W4gB2B8N4YRQ6WQP0j+V
vhr6w1Ff/M10aRaX5dny4AOSEm5OZlhYWdFGmJjimbOlHwWS2OWfuDxM2Qtjs+JzbMwnV+1bJoTm
HB/jbxY2UlOAkcM2F4O11nuTHdRPDzrBZWjrA3Hq1cNyvsl+psjloelsiSieAVwZ3HIFjTQfXFZL
QNtSvvtl93lsCH628dGwEyu9ot6ysTPuUK8lAQoEgW9EyBSt8D34OYVT7HPA4vNYwSNPNKQG2GyR
u6A2mmWxGEPv5eOTmjUxT+QEShwbIOd2dXya7Iz9cgQFr1OBQxcPqOuMU1OW+ibFRh/T3cS+15Dg
MV/XXsKAcFDMu3EgV4doKf0142x7M/piRMAVmcjiZphp+4+pDyb5hwheOQYrDV5A7jKzIrgqIi45
wzCpxeuzAB34g8FhsSXwQb8uRASBfTaCEkyzwrHM7kcrgUYxUXaSnR0nbvakSTtch1MKQ70l4S3y
rGadN/JeG9Lx+69PAkqnWQv9s0WmBQNfhJcLOCUE6gPF6L51HSYBgZ6d+tpRDH4DLzNbR1miLXP1
LmyinRnU0+cabcHpY5GsRPpxWbm6Cf8r1rk+cj8cP666fB7GVVsjzxqz9DRWZfac80XR8Vou0QXy
nggPhV8wrXarKt4HJZKJMLRoPogKvYnQYG5zOZZ3C0apFZFxaxQM7ZLmYMHp2CzEEoq8jVlL7cWn
hT7EGLuvsM4rcKoygNnBA/0D9kr0UVXurGPXfTVmavplimNSjF+jxsHrzRvGja0Ok1A/6k1hH9PZ
bDbye+7iJmyq8sn1NPEQE4dX5eZh1jg9hUb9yLhwP8al+eo1+XQMQRZhT30ntMQ/iUYF9JF1xFP0
htgxR6AaJEmCIKUFmRIdbL+F6VEpsQS3N7H0EkuiXJfB1smj9uKX4NQNeFKg6iSsD7uDVjFKpAnB
pEQoa1URovrHUuvI9K+41SP0G0x4B+DcSBCDq01bMEYA+lxutIERLaJToLKP/DMzYhnUmOeUc27e
CTRJ1FtqHVFz54++PCwzF/VGnD8FXTJu206nBarMjIidPFjDruc3ahvG+pNuhvvR8c521VCPEApZ
qqQUm2vrwqJxypu4wKHZjHz0x/jXmNh34UjRT1tCb8XzcliHrtik2Bj4dVX6K4w9zjlz+T3MwmqX
N41+AR38+YyL/Oez/DKauFF6WsJcV4d1glTii2Vr6BbVQ+5VOEyliqIVVfmZWJPyLq2SJ11PlDVb
O6F+D/1hM6gdE1kutnE66bgf31DFm1auAT8C0xVtbXlheM6HwKIbKaKazxknF0sVect2n4Zg72WJ
vLfDICWxjO4RBXChmFsxt8WDbcgdGFuivp2PrygPrbPVD6e+TD9P8aTdpVJrXhL7sIx7YI91t+I0
+80Po4t8ZAMQiZjgF8YKreqaJEscPrRCx2Mii95kljw6/dYtjfCbXdP8Qx7PTsOYmPcoknfwx5lG
UbTrpnVbYttL+xHNJuBWkjxpgumanbXo3zq3L3auYVoH8rR9tJmRs2pVp1B1udw3fobmcqn4GPdf
cKGodq0tKC76WHvuynaF3BJ0d64ZOHkO3zT7ojOG1hFmBHSxEWQFb7KhQo2a6N+Us1UYbAJX6N/i
Lv+ysDhaczAfiVaQtnb5aAYLbwCQ93Pt7CGL9VDKNjgdeX1oPnie0+6pxeM9fV0O8MMAqNcItvS7
cW3kq2VqTbJjdl2e5TjkSWPTzg71dsK+Uta02MB/9m0Qlc8o6u0XoVvYF2UW/CwPVBxLg45lfNuT
NfUcSOMdnuohMNkL0vqKoygYnplzdS1dbSej9hikcbNpqToOCGMq5IbJbqGKGKCuK3DsHfVF+mAQ
ObCKnHT6Es/JQ+sGYMHxRE2RdBtG794BFkOyGwVC3NhjxukNqh8A5Nku98ly2yyHUgKuT1a+tcdc
u0O3Gd51QwgVBdciXEqBI1VrV6uRtyz8dPcxH68nxIKBdefnldgv0PvgjtYWEVOyWQ5lWLnHFhMO
4s3ZG7rpB/lNRGQr3pwXxzC6g8i6i33R3Ou696VMIepmtfbGDnAaaoaa6sk0y+lKyEKymnXLVzNw
wk1U0788JGsscfcxPOxvQS2fnXwyXsbaERvy+5xTYpbDpc1ngfQUZ3SzZFSlGa631oQWXXx7yM+Y
OT1kOurwBBT6SSMZEFAjJzvYLw9jEyp0HRZEDeeHsIkajtcAkJkkLslmcd/cC9FD1BCAldh3gcDy
t+ywCM6ObWvdL5twUsDUaczWoEFFjpkXRY+JPjd0ozUnuNnpncWIDfdt21sLlRseEedyCxMT//q5
CjfcmfnBCmsoXjq3rY6/9Z3RkEemj3r7OuUgmkI/V70mD7ZVuKQgKtop/A9AIb0jVcoKT9Kswttl
n5wzqFGIVV6bEVfW5YayKxweG+QNL4FrkjKE1DWcMdNMlttT3ai1glM+FkDg/+jBFp2xo50cV8tv
IEfhrXNF6ZsxBdwQDZhDMnLEMyR2+0xBfme0pDWPcjQvg02JjGxBf2Gk6XGFeRbkbHU40/sGBsQr
/lkRQc5ttyZTbgY5dEGpVdcuWPZ3tdmh9FY4W2uZr5NuhYdUcfyMus6O0uyadSJYMitXm+9IY03v
Yp3rb7l5lhcw1cYTdMJBUjA8ubQabhGz5QH5cDH0Q+w+txobRpbhLyJrPqwbWKD9ioNBQNzJ6HA0
DGWHcN+FRmcqiUUJWbFDYHnpKIsZjmUHj1zSG2nUFXHbDAyg/U1Xu8ODZnZTki0ENnZQDXhVsWT8
mYcpZ0RedF8CL9FxBh+0a+vaisMBeXXUXgyteFi+g7xw7McOg/nYj6vD5Pi4g6NxPfi65Z0DF2Zt
GxvNQ1cCj0Rgqp+b2H4lPEHxtDoXm3AHMNmaKnmB1uPUFVYkalGtR8QFlKnpFXGgue+jydzrRh3e
jmGxGeJOv7FDSiST+L2dwgNxUyqDV9P0mjXbdnTQ495akyETb2pyrG+1AN2YJ4fDR8WKnyUisTT5
MXVmixwcxa1pDOHdHw9eyUR70roff5xCZLWtor46yxTr1KVUKwbGmHqKC2pAObPOZdTvokXLq54F
y7MpZ5ISx2jZuDyGosZSomtwzhu6+xJEGsG01T8ZwOmeIdyHRjbJIeplvdYcdLyDhD5NAPjFtXEX
VkdkkBHg0SO26+oLxnnzW2MjynaxmjvmSU32fK692sTjXnykRSt7cEv+paNYQ6dAsoDS8jR0FERo
140na/AkzgI1MWaavCnpflcjQY43H/WLC/CPm9bvHzyraTCiTWL8KwZ2EKM89GazN9V0Kafw32Nu
XeBnz6FhMzmsgH1opMqJromH6d/PZmtm5e/0fdx6MIxc4zMVINk8RIVg22rG8S6GAv15Sh1kFnr4
rQFdgaEn12brda+GY7y0+OO9Q8ZajelEjqmRw9eWzMZM9NEXMJryVQI+zoBfz44LsG7bXoU8Qtt9
kHjaQNwHdbDPuFovacvao9h1lXrwJ9MhF6XfLUtXYgt9LXyCcuKwhr5RIxiRnoIHAjTPDPfgfsFz
ZPZi3fbqKCLg8poKLB/I32KUow6XF4LYuyHvd9iECbFjy8eQjKq3y6GhUGTl6AFKGt9ltTLJUN0Q
zlXpJWvF1+XIZn2lgYa/lANfb7Vg7u/+eKbFClcnG3ddNjEOgaXro5maPxfggQ9BH75ObRuvuO8q
qHg8A3tmG1fPInVOG8afr0Y9/7R8KD/eu5xf3rG8N49wqU5G970Butjbck42hpdar2ZsgSGmuMwO
hXNdmA3xYEP+nF4GE1t6g+jv7VI4VeTVbnWmEWkiZ5URhVGuAjh9b7rrNAIfXTcqDstb26arAM27
hHuKwEJf9OEpmsrk5ArsL1KNbmiiAXju20JbZ2iFbzHxYN/L8JUJ9eabHTXN62iyACu+/tSroPDS
Sg4EiEakAs+PXovhZdaH6TWsp/4sq5w4H93NXurCOGrwjm29rR5KK25eGFG5qac9p5EZPErgkOVs
0GPFK6fu2TFE/ZIOyXyG8tLfTGSBP8/WbQAEsS1mxc52evfBkKygxMnJb3g+PDdxlD5jXqPtcHXS
dsvh2MbPyxtaT1GqbNclk4c/vvxFQzXMkOyVGVsvv40SvVkg62DryRC6oGH4Z20soaWQt/IWed51
nKP2KQ+L5ji20ChLzEvf4BZg4BKEnz0kiHtXQ21Jpl/1YoegUTGcpXb4YuJufyC2lLGwOtSS9oko
lfYhb8futiNFEsdLzod+M+HWUGXnCXz12cgAyaDuArwGl0pNf7tZaIcjqlsq4pKpl4CtcejyqNvX
GJKdLSfbpYXgu4GJt16Wx7GjHqw1EhMt6EX0du3DlNqYDBl68qMnIkTo7TvfrXIC6NsnJxpJGwqL
djXGOlZVLfhG2nn+1jtC/GSs0gV1+4ghoX7OM0q1j2MtQPPg4yNeduOzVpVA+VT/Vz2cXDoNrT7n
ia8d+Mfae5IAnMs0U4xVY3Baaou0qONrAPCyHKEgQ/3V9u6J/FJ4IxTpg0Cr4BRT/dC4tbHnype7
YWYFK+kbd5Rj7q6RvTwIy8pvxwLPq3TQjJfcHL93OHL8HhPpQvP+PsFpucGDJEyH8Hmwekj2FZuP
4Hc+1e5IVEaekshcsBfNVqe/e19G3Zo3fVJpZ6oAatlOr+87luNzTnrWujbN+i0zjMNABMhLhABt
D46KRzQuF1BSA5p7LguDtGBFEIqkDS1HlGyibRp+YThPMhaPZz2KGZXZ5Ig1CEAgM8ZP6BhVKJUV
/sCXFb/1qCGNxHwObABPu0JSgr3peGO1TPgi5hotfLEOn5gTk/0G7xEOgQLGtQ/J7UBSVwt3g2Db
zsffDVHPuHdUrWXYYFyVA21nKTuWc9X0Ij0cHcLCTreGLuOHYdTng4X2lOhhhsjLubqqvpZRCs8v
Rw/fM0gJN7hvGAy9OMZnVFHaFGe/y8vPi6qoE214kIO210ID7VOdKTqYUIk5FDEdRm7Fqi3TU1U5
0y1BRBrTKa86YtuD4K7LXspexwk9rsyti5P8FxPToKIpx7si9hRpmeIsqaS1WxjB+MBtsK3xnx1H
ZS+4THcDjOuLJr/P3ES7dyrRnaGWPNTKFGd56Kwa7Xjq347YTr1wAV1yhsPfcknLGgVpiczWck+h
rWFFknvZWcsmIl+GwrsREKNUFqn+YIZxgcoS77wqMR4YIhsPSQLrCFIvGjyv+po8LhUq9TOZ1Zf0
YS6DeSuyxHzNTZwY/UTqJGS17a4dQ2YfSDWnHeGQoQENp5RnMophAGU50clxpBiDe9IRqzOXEvOQ
ttaaI2TtZ2oQ6IpTOd0mLTVfMEp3b6GluMaJwPowYGsdCpEeyaovboPS/Bz2kX/Tm4n7svwB+Ifu
C52Yf8MITt6Y5WgRq4KLUBBn300wrJXbm+2dTFow1ibc1nPgnDFp1jfMzbKV43nPnRuPF6Kd+6dW
e6xxq3yOqfyORZT35zSw7s1S1ic+DgoYPJL6dQ2rYp0t0d1MRldUo8N9Jd4y08fvagy041L/WJh1
tDbM5EiwISXkn63dNLTw35A7MZhwQ1292RmB/xDVVOdCkpQYFxCG5l5lcZsDFpQwHNfGGFVfuhIj
Bb8X2V2qdtIgMS5lBs3ivopSxT9J+wE1F9xKeyjfksgxz3ZD3gdBjOG+HxxcNwv3OaGW3hcNqWTL
swgMBDWDW+16VG27ENXLVwgtRTesvNkKcd/Uf77UaawWNQQ/qsRlfcMwL8Hpy+yufRGER00YAruw
KXnCES5Mjnb+kIl5uku1NIdVMWLbPOtfXfjEFwuK5H727AeCM7O9hD98A43GeC6c6j2oku7dFkyo
7Mb8NueMLwlmL+8T/Bn3LtVIQ6TWjnu6vNcLGNc66ds/xLwuCtP5MWrQ2kQwSQi28NETHLYK/Jg3
Ovalb/U7JlHlG5GCwVbMw3AQnbJe7v38GJn4Yrpllr91Fi7KaiBQxNYWNuZXhszTQ2b1RK1hR0MY
jDd9DmFJFs2gPQkbMqUzzS/wa5tz3BgQ7xWEUNbUzmxV3cXDKY00L5te0IVz6SIb3EYDdsYrImee
pTHswdn0W1148lJOWDYgQIq+VSns1UK/b0VnPuZVF22Q+1n7To2mRN/eWixeD5aECZ5lzj3bZrhC
+lgcl+491cAqEZMlFgVvb6InSuwhQRYCkKnUWRkUDFQAeGHlhE1jjju/aMEQkDFY6y95ALNQK974
zuEKOzPpJCYs8N5AY116dvxg2ArVEvfOnLKsmrV/TEeAgiqikMwlEGsqVuDiyrfQST/TxwWnxC9f
PD21zxADqIfVnDBvCFqOIVOQIhI8V6Bsl9onyRrTh7Wlu+cFEfBwPANsrG/LsW4fypllzZnFsKZa
p6YfPVZf0AfsI+wJMKec9X2e+VBdR8NTW6n/8X3V3OoaZMAHL3DKe6M0HwvN0+/jIXlwRMPqS2jE
NuoilAyp+66PWXCtZW4/+L5/QQf5JchUVVwh4qL9+JJUwAJJYpvXjjn/TSUgk2RQi1Dy0XaWEWkl
OPJ6eOuqphQfCVTZuXZq0vtuqM27tpNwj/hVn6HUYXMvLetbl7rAlXX+dUEKsa28N8KG7A1Snu78
2jd3fZSFpyyFdj1MabPr/Cm8WgLD/bEnmajCRG0r4jF7oq4AmAzQQC6HQGp8VBPXGAcjv6WTEybv
/eNQV4dW3WS47FjerptbDaN5n6hYRH6b5WKKQImBVz3ssFrj8PGlG4J6by4mbbcIdZoZ3VpA5OOi
3anZS8qgwIVepXqVKsfF7XWiozW7Q1miTuqo4hkllGRIqkOhOfEd0PClNkv/J1KEiyfZ6uK4tGJW
OSTnhgS3krCEq1bFz3yx2gvpN+LY++TiVTa6oqAjcVKm/TfQLmQis14/tmWj37ZzeraoQstVL8gk
axw9PwID148BtdRR1LhD6iTLC5jTtxU4gYvjVJThtZ5M+49jMsIgxhBVtSptYn3iDjq6wMzD2tY5
fjuYlJhHn03WQn0FlaNMN1qhWY+ilNptQIiWh6no0gB+PCQaraCbfXE0Vw22aAyX/lEWo7/NPJSO
84iPAqFL6TZCFhZ1LV5jnee5MK4A9xKXQFkziuQXBoN7N4pw4VcsQuFyV3u9i/Cx34Q5U3xWUJAD
lyjQJm2cQ5jq9XpZQoIClCENo/LUqBXF6HXW3zh/gOIJ1utXcJpip9tLq/HXC1g/ugzVBpKoD73n
jle3NX8U4bTqnMZ+ZWIr9zEM7u0HEsLOEVahPPnNnMNYgFNMBpC1XyjvUfY0cUmvcWSxXyqLtJDc
8YzDctgwicHGTyE7InJe6tDe1Hp3Ku0xOhqU6RfBojhCQt2UNftB1BJEZUUsFZILHCatZhXIM+o8
PS74lzfBXsEt9LQcGQoNk/gbr31UqpgpWsel/FkeMLU99mVZ3y5HBMe1x5muCBv6tGX3pFSKDbMA
qNX1uyLzRzLh6+pQNYZ2qGvz0dLVwFPR94a84e6S/mviNxlEgQqDKjWbqWINx2fmw/cOLmtHJhPo
ztTh8gA9yyIOEMM4ayIw2BPM+ZZbKW2mS0z+9+3HbTZ4/J8dJ/94cXlHx0DfZTZyuxwFCc3F1JGo
EM3MZHWRI60bQ2I3Bpqimtlkt4Fid/JHxhSi+nnxLVdggcyJeeycw8D4F3pBFi5CEoI7Eh2Rm53l
3ipsZfCQki1ydkvMJyHoPiyngr7pdoyn+OnVO5YXLC3XYTjNxW45tzzAjrhaCGdxuS1TzD9F6+0z
zPDGSjDBxJxsPaPNNIlSy/xbMsHyE5ffUUM4RcsmiQ/pSZsZGPA8YzSOUA5zt+dcR4qyDND6ybos
WLdimIkprk82fsIoBqs32xOY2yoJCeyrdB3VsX/sx7B7zdk/uoq8hCiXDwvxP8uHk18zPOBW6p+8
2qaMNM12g6fio9tjOEzNCyUQd5oCtxmY19gzHzPfmfeVU0OZB8bGrVI9xH3381mDadoBQ36Ek/6u
9sUAXZydeBFLe0R2HGd7eImarNpL0kVuqmIYLx/TUyWWX56JKnvQA6ZUNgXhx6koJWR2plnbtFYl
btWnwhXXv+aLE5Hd+le97Det8KLb5fzyoGlGRAdKBVsaPoYgESMI3Yg8wH3xEiaFdmBQqX/TirHf
EZ4OzTAe0y/LM+Iqso9nH+cEKy9AzY2e1829HYFyNxR7W5Rb0WekyIfKNOo9Ix4drmO/06a8+zJH
nq+o0NM5F3V/MV3ZrROr0dd2UsFc8OevZo7CYlnQ+xgODN7d9HTpfVRC4RzcY2b48jh0tnnp1MPy
DBFPdnHK3cfBGFsX7IEIIoqguIlFPRtZpUcYByrLBc2rp+SrWw/FxZZFu8Obu9+QBsh4ZjbsNcBf
ybze1F8mx3Nv/KK1T/EotXNW1gbQAiESU9q9zPFgHsyoYYVQoFKY2+A7Jiz7AqDfh5W47x2mW2ET
+qgIvtW9BMhHQoOeJvAOVnTHwly+2hDePaYnHzJ9J3Xu5zkNHoa62xKHZ5wGSrVqKyZ2hUZ/oxMg
KsSjQUpwD7gxWhfysHqwaKBPyyFmplxlo4vnhZrXjnnyNYitZOt5Fax1gTwU21lCi9VfrjMtPHV9
Nxx6Jjx/nDI9QhmXRlivHAR2quyDZm4ehghEcCn8lnNDIslIxbgCMg55YwiGuqAwD1lUxrd9SmQq
yJGOsZ9jHX0bsfxImvbNx4BuOWbhAqnV+anyMLT3hmfOZ9sNYsBcZhpuyp6TTUNztIp0uLVxyq43
jd8mq8CGfVi1wxUPsPQC0fkqp9S8WL21+lOBy5Qx3s7XeiRpLYw8PFTUDGoBeJdnuTQnZBKwboR6
mEiuXtu6p7hfpWL/ZFVAE+NH7iMaWvEsXaVOtL1HO9fN57n8eVSokZKl9+PZKX4wucJ5wXWDWyOY
c4yJOKRKucsmw33QVQuXFfYJNYD/aBZVcExyiIW5rwwjq1ju4KXUq6QexMZPZyQkvVABaHpkb41U
Q0jhFAaFXoYmzeqcn8eSumVrl3a/MrpEXmVGw5dpfrcewTSvyzn8PoeDDpRCLJg6VwQjNT3mkXpc
wFlny+QrfbDmCkmzpQf7RPN+PhsG7V0yoNgzDWrWQILel5BhtJETYEDh0N8FcXkqB6t4mzJXsl9G
82MkZ/xhpq7falBlwSF6/Q7CK1SBSsBetfB7Tj3nmmQJbEy43oQoObFNaFAFK7uLt9AH8bfpS9KQ
oJecPPWwHC4Pc9Tgjj/7V0xth7PX+j2+0jwjNRPnptIcT36OXJXToT4OZ813IZUs3hkaIRhJQ5C2
XsHpL/yGTJR/P7SJqV0ijNHOLdMmwiRxi1T2d3k5YjwPnRnDb2P9sfI6YXGewdo+Ci6kQeyxOjKx
peRqyc/dT4pQSH1vrGCQOceFQlMZFAQG3ZxFsN99Qz7dcjrpc7o1ugyvm96mir5EcwvjvuT6WhVS
IiK0R/1+ecFRTnlW1bqHP86Nzny1ZNCBVBLkBsFIrIrRre9MnOluotjwjzAgmlVSEKlIvpz5GvpM
mJNseGIzaq9ORpqtOl2ThozKB0U4xOqtyW76igPvQWAR8K21AYwmUwZXaigXuk/urmH/JN+aBvYQ
W2gYw4Aa8YWRylxE0t3uqqKTx9pRy7xUACXpr4+aWbGaOpN8s9qASF1UYQ7DSpkRjRQOI8Nt22L0
nBAcPla0gIGFCtyskqvhqkGQmWvY8FDZNyhgfxTJU9i24p0BIxzPLKxhB5fOxmkBoXHOKc8VLdqG
hK/hmemm0hB64n3uv2CeEvwQhkS2Ujaf/YyuO2WSicwpme9NQos3oUU7OzJd2XEXeWd/dsS+xYnx
yHR2PGLOou0JEx0hKTvVLvYJeqAVkww/xvTe7enuwmZSu5lxz/Qag8+w0b/UpmCqnbTvXkx2JhY5
4Y2FUTx8OvGepdULcQDyix75IGJMgp8i2Yp17nvhFfQMlgTF69nFQe+I4Frs3f6SF5p/0mIogdNU
WuflGWW4eQ4IDdotz/44F/16Lkhs5wiYSQ7umB96EKy9HTvj7TS6xNnMRvYcMuGGDOAn3zFfZ1Ay
4gI5Yy4TJKPxjaZ3vBHaWNxVpnMXo8dbwynr78yYgbjpombhpvGO4OXBHnsRSYY0JvFT6IV3FYLj
yUYRL5t2PAJ1YTDsUqcOkFu4/nXUQiiN2tILHvSKSxd3huxj7kfXM2iRdv/pt//63//5Pv538F5c
i3Siy/wt77IrGF3b/POTbX76rfw4ffjBoY2PJDJh6Vq2JQhCsSxe//72EOH+/M9Pxv+xMUiunR4d
luW22AJo6XiPgyfRBcSMfzUd6+IBzf8uBPlAnWi+O5KgDc8Oyid7oDmRJeFTYTW066zPOYzc/Kmv
Q5yI7Kz5zlBg3Y1Vug67oLw4DKAJs+pAOVLdvSu0WZlxt81bUyHdbIqKDdZCDAUiNaxM1eDh2NO+
FYXATTXw36ElXscojhkNB80M8QybbYl+/kNCHkPfg6v9r0MM6s3TCEXn41XbbRBvLorlrBjwoVcM
rYWm1UdY9sO0u1m+1//65Yttli/6O/EnsMWBKn49/N+nIuO//1F/5t/v+ctbLhGBaU3xe/u379q9
F7dv2Xvz1zf98jfzf//56dZv7dsvB4TdRu10373X08N706Xtvy4Q9c7/3xd/e1/+lqepfP/nJ7TJ
eav+tiAq8k8/X1IXlGP86fpTf/3P19Tn/+en9XuevdXJX//AO2aGXGziH1JH6ey5ritwa5Kffhve
1QvyH0iGdU83LOQ7tisN8em3HOP4kOvX/YdrC4+waMhijkVF+em3puiWl6x/2Dg/GJ6ne47jeo73
6V//7J/3xcfv9Z/vE+n9cp8Afksbio9lOwafA4cxdR/96T4xLax9LWvUV9g6TkdUry8DvpP7hlHu
iomdsa+0+Y2s53nr+wYOxCnhX8YTd5nLfA9EKXX8Y6sXd03bSjoUl3zZrIM84fcYvCanjtEvMfPZ
vKVjvthRGdKJMvi/IecSDV8x7bsKoxQBJbL/FnJPr6pEHolTHTZtgW7Zh+5Bdty2YXyNUQEMfi7a
HTln3838RZA9grXbVsiq3RAlnSNvLE6olLObpsF/F0+vaA067B+TOoOyVkvMrYSLJ6dHOgWhb0fb
yOuDYI/Gq7Y51oiAtpXb9e+dj5ADnPPGitvPCX3bycJuDCT5bMTaLRwOYpvTGSBnJu+tj63vU5cP
12S+5t6LSKKn1PTxb7QpH8yobHcMFwt6LWyg6CsiiMNrkYr6YI9NtoFSZbuqnaONl04CLaMV1z9d
jP9hMbS4kP60GLq6juGUaTmmjhmPS9Xo/voja009odbA+aHDcCuoIwa0iAep13ZB6kCdJRfmti2S
YoNWOwut+uCQhTd5SbC3dZiRI0s5hnbVyZiqeIMWuwD4lOYeus7XOPc/Q6sNNnOLGXmfimmTNz5M
oKLdxLK9h7Zc3HjZ2G4Y953B536XCFXPXql9bUM0xpYPNXluHAxqGueCicGqbMhGQ6xZFO5t5Kav
AMv16u+/EFf/yxdiwEvSXc+2HNc1bf2vu0NbTAa57BgGuzhDQNFP27Wtob0DWf4mJYmGmtm/S8yy
V14IADRN8MmnCOxm9iW6MNZ/lGotVJVScFViyZphDi3dwtsNdnHj9KPYtGm3nlu2DC8P4C3bHZ57
2PibBm2T1tnJuvMI9rVw8ZbkXxUkDKkHK0OEh/UTNwjSJ0aFrzMzvY09dFglB+xWgqnT2S5xEFP3
pBNNNfEqFeZes1vBndOjtXR3iUPABpbUzc6ENNXF2RVZsovmOJ63VlrdEOs84LtgnQsPBLgZTX89
FdWPLjGJgyAe7waPZfI46/FcafRk+JnsBn+8bwK3PhDi7n9hZw1XTgXT7O9/GPHrto0ZBz+M4Tmm
Q3qS6dm28+uVakHhQp8LSX12kxmyW6Rt2uopbIZ5X2ZatG6zxjhSxYWn0mwOoM6r2KVWde3Q2wWh
voFq4q0DeEc7vA4vg24eK/DFq1WMCXCBrVKVubTNACLLyFK8+fuPb/y6mn58fCFMabuOaznIDH79
+MIpiXIbIvSE6tcR+NnfkLscr0ei65kZQeGq/Lk+LJcSfi7j7WBs48L09m1Ysr752RVBQb9u+uQw
xWDzsYWzcqBcJPT+8Pef1VY3/R8Vkvqstm4LR4dsDZndc9Wi8aeVP8bsapRdT9wXHTiLrXEjO4Pw
pqLQYbu5LwP5zaugadIN+N0MmrN3RfUF7+HxijXGkx9WRwaZ89aLSlibaNrWBMfPMJbStRQTvacd
YsOby5j5Pmm3NqD6GplttqYvLRKcRap0M86IcEH5d5GT3GSOtA5kxppwC4t+J7WdPhVcBDrL85AT
MdEm3o4ZOMz3r0HlONvQKx8MtZASCPHYE+2NCVgXbMx0uOh22J416b44To3DmYBrrRX5j4UV0jML
NWSSr2GFZB/10S/l0Z/rToPd/K/fquniaiAAjCWMlb9cATTImLD6xBwB99YHv9T7VTzDcrYTmMRO
Vx+b8OiHJOLdYODfY+w4ucxx5q8pjPLls0qTm1S6qI08jYhNe/33P7vxH352EyzKUksf+XrGXzZ8
0hbHwJqwtlw+W+WHBWuWZd34GmIspgyaJbp1X1r9ln6OrrNTzZspjp5HOLn0M/Omqb0nV+bvKI0g
T4Oe/j8+obrH/3JhuiaybBYAacBnsH+9MPuh6eBkk5LZOiHLbpP8jp9XSFL8eOP/X8LOq0lOLN2i
v4gIPIdXEpJ05aukkl4IWbw/2F9/F9R9mNF0tF46Jrp7WpkJHD6z99rDU24UBr3ghl0mb8sT64QM
PsoRPxRRHBrKrwiNT+AQIOTr0/KXy6v/+SbloeHi8sgYpmm4rvnH5bUFbgbaKsQkdXvHp5Qc7wAv
1LENmOZZVEtT0AKk8GpDfU9N5NOukS2BQcbBoVC09tRMMVEkZcZWmBt8KRzD7xPbRZaFk3G4jsaa
e5hKP/3lN6Vc/fM3FTp2H8pFjdtT/aMdAiwo+wgHKlSORjkkvQuk0tHvJkaHVGDAQ5tGZ2ocKc3J
cIffrCGk+5frqv/DnScQVmuapQrbgCvz39cVBnbdjAPGW7d+nXGPh87AedEM2mtklalnD/pFDvcK
3txbWxtgjUk243MfstnoPF2fcUiJpvCzImF+KNlUOVN02W7G2t1C2RmVauZAsgvMxe39J42+PCQm
KUj5X76J+7+/JuWyMLlB+UV1RPz//U1WzSHVs+AOFZl2Josnh4XTuyFO2ftpqH9QbZ5tXK0hAx0q
nIqYjIUEos7SZbD/faQuYC9i63Eaknfw8Q1DUs62erB+gpZl/LRV1QxokE+TnxoIZiNsUGavMLvS
61r4NhroYx7VEC3gD0n/4CHptg925NCXpZTLNYdiIcybqiQQxeRDqc0TlQEFCgjgH+YQJyx5s6Mz
QxEa1dINl3Z9jfBzPiV4WgM596bf1c2vgUDSCoUlYL1cYkhWX/cjwI4YRPcwJR2RVJ66bPM95PCE
zRi6p8zEXDV6sx5L5AeRK46diorXMBEX4QxZj0UTH9eoW/C71E+1wpvSseRRgY1wULBIUGRZXyu8
mc+ptjJgj6OwBhJ1F6e85AuLq5pFLL/YEbShIu/2iw1KHtbsypcFmPHULK7FnweK/t8fI/MfLrzO
EWBgLRVCaMYfhyc/fZZB0IQikDOVVUtSsQhkB/Jla7fyF8nhz63D1KisxHeyUZOLDl3HGxgiorZk
X8pCwao5xUZ7PVfq+mrk7nrMHfiQkt8NnN2Tpbnv2XazlCqXMecbUBKRuLuoP7UxB3yZubh8O94s
FjlK7bCy+dLxyc02wa/RFHnr9socMabAV1iPNZHShzESmt8s+Jz//df4h2rHxqmt6ZwsugMs8o9f
w5XkS6LMkyBNlvl+6HFhWEZ7HzEe32/4mWjeI4aNb7rAf1AYpBHZM6lzzlJ+h/6QBWQrvltFPx7s
rX5L8VkoW8ZTnTp/eetZ/1Dt2JzcGm0zzAWa8D8OH0gfphnN+UBMLnr8mXijw37jYBfofZB73xIz
fljRlWiiy68ZoVqT6wxe1aw8G3hJirj69vE2N9MeWXL5sy8gn/CON4yBGny9s8e8CyvSET3ADShk
nOXHzN7am1dzDpAMxsfedIIxah1fy1l8SS6PogI7mOOX/RFcyyYJJ3X9GVu0YLVLpA/rPEb45oOS
yuaU21bj22uAKffEFyD5yp2/2UI2TAptoGlqcjErhXQ+nvJs01Kr5UIglEIQBSba8qA6VUUqnwR3
gK0JBEdCYur0hH/TnyzeVBrkSAjukEf3O5B4cM1j5qXcxXCtnQEthaLrD9M0Q3Goj0a8YAmDxkG1
3oXKJAKVFC2pCe1ml+6pW8rpvoFfCH7Ob7vqe6YXwyXNbX/E8E8mxYwauFKxa3J6H+oxwrra1y+5
gnV+xeAe9jFolhZuUU4JRegtohk9/54AYYBttt3jhZkfhlL5WlaZeVWMIkGkRGlAgvkS5G6hgnH4
rfXW7OfNvPiL0T8nPaXVlGXflCL/oVPdqt1oh22RLse1cInKGicZMNv/TBGOUr9vD7POrJLtZxdg
jHgb9UWyXQH1ZG6EDcORpxgY/AXOA54R8CeK7GICBRY4KpH6CsSDRhmlax/xmO7nZqUrbF6XEKZA
dNn7y3lN+qPDrGXzsivjjGY3DkY9O3xAMAvCZkpOV2VUYD7U5vvYAZnSXV4Ie7VYI9EMJGojABul
l1S4Cxb4Bqgv7WM38/DnspFBjL7VHToHAQMvxv1oIZmR3Ha3eoQrz4g8Mp9ayUm99mntDYleEyiQ
tfiLoqs2USG2he73SoWKWmHigdEIB87WP4GrP0itM8P9Ce7I2vE0wQOel/BNdYuw2e91wicgErb3
6SwDaac/Y9J3D1rO0EmoDa40PmZv2s8I+fy0nNug2nqAvKtRT5kIc8kmgafGWYbVy+2pRytr5Our
UCcoZPgDu4FGBZyLn3fymOGVdUeyCNox5zcYksrfHyWxGm/UjvnBsKfmoZkZ49rOV60hYTVl339e
ujHY/W4Dp5WvNPaVnXbr7eAhfdZvWY1hoyv50CmX8xmTOGNy1PDtJDDRxuUznt32MZt/MLu+0QPS
dJpq6+fWSrKti416sVYLcthTvKyGzxcvAtPI30uzckOxtvcEUGmn2RQ9dcKEKXPNQva98TFJgW3s
J+ms9evRQKMndTlelaR9qPqZmOys4e628Sot9D7Lwz7YcuaiCt2IkIuItM4buhzbF732HfUG7ZXN
fV6KBttmOjMr266rMsqEZYNAGbONPYgui6GnpMRk5j3jEHAZhxY1HRCo5NVJdewMDXDkmcZhljF4
1LTnz1uarZqIF6bjFg0ggxTmJ73r7fdLmWyPSpOeLSzFYNUsxY8bLrZq/cAWbn58xwFjbrhGn1OQ
ZUim47s80h8r3YIZM6Dhj8AfkFU+6cha1ydnXX+Ss24e9n+BiZQSGPNz08ZuGEUxvLZe5QImPOjZ
gBWtM9YhdOEpeYzvaWOPsISjC9BL7mo4g5ad/CSfsg5RNHELj/13ikDuzJp/01SuDluSBgDGRRHd
ZUAyfdkB+PsYZtyW95k+9egvcfWQxPzkNB2MsKaiJXWUY+wmSCf69YT2HwvnyAltjIE6YBZve4Ia
h4HLMtYoFMa6vy2DS+oi2pHQIYYzsNF2YZ40XoxBu/AvHrS2e9knP872AQkrJHlygd04ut29IRhR
EmGRb7MedIUHBcohMRI6vzY7WlLFRSgrwV/S6NkFUJpYo4MkYv2iJoRBQc5FLa/GBIS3pGtpSv9L
VM5zOvExtIl3tEAcj+NNO6Lu/QxJ7GuPBHc/zupe3Jl6wfff6pd01c6xrh0X0xbB3tTvR8DH5MN8
qFZUZFiHEe4lkhTg7YmuOAeUCTx9D2PdrzQC2RK1/LFPgirWDf7scJKJ1M9CV+PFoGzeb3SbMpxX
Zre8LvfDbj8cm9F+zdFMHpAFP+zliV5aaQi7/L1IqruaIFXWmLwb0EyFmlXilENqbxGUsA9o9hPD
5Bjh9Jm6c6rJj7Y3rgCQ0N8dew0KsVXDstlKVJhkr6QysuCiG1ElN9x+krRItQInmukG8f8FJgQG
ry2Zp4G0DDZML4/74JedcrBsbu7C4DviYiemZaw/TtuPC7w9rvuZCXnpqDYa8JzthJSqMXoq1ucE
v/T+NtgP58TmXo+1Z5LJUowPUiL2NLpzblMBlGFSd+MlI88GBQOKsAU38CyKxK/U/Ov+I+/FvLq1
HXMGJrDW5q94YvcXx96RzIvx0KtTHpYTISuJZFuu6+pJwAv11CzjqUvQGC4NT1XW8ApVbDoEHNDc
8cLxVWCmfUZwIoezBy0JKUwBghhNc3fg3RH1RX1XuO0Rv3V5K0R942x2HnWpnYwNumNhMZj4zfaf
kgnLwqG2lIRXwFrQS3KeFKK7O+oxQcGVeG2ffgyXR0SBRwHK7i91pbb1zf89q6CsZEqB15HOlj3O
f3eCeRFJh9gWpOFRob82tvbOoI05LJdnsLFExXgeD1PsqvjyZRcUWfYFBiB2PDii3oQFiPRr5W/N
/v9Ot23m/eyGNEYO28f77w+VIJAa3BG9+sjo96AxqzobNEvHOJ2QizKT9gmL/TSJvGPPkwYZL93j
v7cG/zAnATqpkz1vcYuaxr52+o/hooG9wspKk4DTkSY9K6Lr7Cy/zcJ8mpYlKNapPey7k/084JyY
T+v4STbcp8BpSLGWROMK57zi0YrN4ZOEX+FV6ywu7VJeOqgJz4Qdvf/7h972bX9eTCYjDMVcm88t
tp3ff05Eh7yWKIU4TuN6nRhHToEulo4ZXdKEJEqEkWULwB71T7q6mNKHPnBgzZHHpXL4y0f53zGi
LQiiEJrDDJGJ0x+tVb+IaTGXCR3POFPcLTxhUFfcoBIVet7SSg59o7YHW2DkJvn6xJPf3Tq1uZVD
egfANr+D5yCCEjF3jODyWGYj1hl1fv73z7kPif+4/5Gxa7rlGlxlR/+jrSLr2kReD2BNw6wWrh0l
SIfw6IAo+aMx16P+yo1CKAVxuZmt1v40jhQUClQQFX12iHVZ8RbG1SwjOMLnhCGJM1MtDq1x0MEO
kznNdMBe7Y9Tr2/LxYeh8CyhmXlmY/5o7WvTUXOnsZDBfvq2wpLIjbWPyUljp4GhFwm4I16+GyvG
HBb16NYcQ0DVYIqK16bU0aeOAmFXH5ELkQJdK4A80Eav8Tv0KdtDmW9cptW4mrRIh35lbOGOZdBn
YJLy7tP+Zk+bfPBRws2eIGNX6WLKC/LGR9yN+06m0Qaf8Jnc0+YiHLdOav/bpFfj6tbDf784/3Q4
YeBjw8ww1dIMdxu0/sdDGA1TWiHOGEif3hpKQqYO+xFuTBgbiOQBftA/wHqaS4RAA5ABjqmppcfJ
8/6rnqWPf/k8283wx83CkYTB3SSLDwHiHzcLuzasZa7LFm1eSVEg0NWniTuvNCrHbIyQMesVu+ZB
noZUwMHvfvVLR8npDEFSM6w0N8ICdMm/HOL/sHRiKmow1eGxZ0P653PfOnY7r0NJoHDTm4GyEOMS
Q2WrB4L1mHRVYI4NggsoOVQSkUNgCd9EjXQ4JmYsjGJzPBhYu+uOaGX+C+NRfGajS5fUMXNLF6Ug
jS13ELqt17KhkPjLr4rU/39+V6APuorbR4MUr4vtJfUf19luMuoSRN+HqlY/aTTxLq9rdIeF7TdC
DOic+vkwCpeFiiu/p2pPHNSSyftP6qgN9076VYV/jdTVqlkRypOukXctIaTvVZmhmvOBlY1rU7gC
yQj2LU+mZl/VdZyZ/cXnYbIZbLXynOasNPZt/xR76HubYH+wu+5OW0vqyvq6zy0aDTDhWlDwRVTi
2QkQI+f+NhmslFXxXeCiHyPFgcEjh+u5N0vstTK/ZOD2D0YPvn+Kq/PUab/rqBVeWZvsBKzx116S
GyMC6HhwEgrt+BH7p/lRvjR42jDDTM+ji597a2ErE0gRYHBAMfON1SP159ZgpMJIfYyyz1J/21dQ
nQM1F+UrTTGfaP9ZTNFA6kDLcJv1/AyrYgqGWBbBtChe12za+vokabrc1MSBIxEB1vqX0qlKwMsx
Tp6tEW8y2grgqcFAAigHtBoIp8IlRv/r7z/A/vJc2QrOVFLeOjFz7BQNRbzbfe6xHU+pvLMzqRwT
CMcOtfNtwiYykySSIWIaYVbKho5F3ZzsGw5z7/ULm5XuulVrRvJA9QV9muV12WASZ/bbHxqg6pux
tvcnN8XPoN+oxEuGtiC50HWm8wIZ3FimE6qD/vP+OU2ruc4kw4JGXQkR2R4XYAdJABnThFU7werb
JmV6i8p3mBrTWwm8REvVNOSSya9Wa8W+ZhXzQTPn1rcJPTqSYDH4oioYgGnO19Gk+a7BEfh1nAaq
5S5HfsbJGyL9ODVt7qdTVF1zQin8FcHAlgrxFFtZd57r5E11SAwFXEYbMl4wVtIuYdo+V3lLBUrg
rk7jcIhLFBv6Sicgxiz+UCxsCNB2Woyg1VB7S1awNlJbr0o0wIa6fiZqpnpZE2idxgk1qPqsG3H/
MuX5kVhk67hqG+CJEaiWIAX2BliUx85g/paaYxmm5Ap7RSeulrnAUHHX06rjZUWad2Ow0gWJHPAt
lb1v2fg/qZ+JGeVQsUZYL0uVoDBUOyyabEcPezWsDOXsD2MK6oATZ3Z77Wx3lFnpyjze67Cvw20n
i31/IgdJAgEj+sLP25blLm8koVgvi+pxSgHvAYN1pq9k298k57Kx5EGdpvy03wN7ab+tXSoX9TU1
G0lbbbse3N6Nvb3JV5bhKBcopmkJuNpxDY0ZXJEF+48RzxQCm8b9/wUVYkoP3O9Fl37Zb09VVO9w
jgogzMwk8VYfxw2bSxd+wvRIK7VVCXrVHYsRkq6hP06FCmFbByWVdkaYG3gcZWMe8Vp6YwklkE1J
hw6RHYfc9D2Md09a5y6hKfnkk6mca32Y7qEzWT1RS2N94WeDrxYDKUiHdsXcHD0x/sBJLrQQXQuW
WkJmrTXjQzVa8TFN0e0yurRjhT0qpX4h15FrQZmQKZbLZNallc0kb7tVOTP1PO5lb/TIO78BAUN7
V9fQZ2Or9TqVOFxMnwfhpNd9BlA3AqNY9x32rrxZ2DBJ5OGuqDiW3Y71GHMPM3RROhguCyJiD/bx
6D5yyYhJJ8JQlqeV7RHGwdkn6svbt34IFNhL2BkmwWbTRadkNZW/hxnx+eCoTPuqBW8Uw+q8nUaP
JScA1BTAxP77D7mKTKXUX11L6W9KCqJaMcyCia74bDc5I6Zeq45jMhApaKtMLdbY318eex/Zbiuq
aWXqVFX9W22MxFV0tROqaUVG+tYEJMu9BRjsEs/Oa9bGP6zVxsYjt7Efunm6di8zWG/wUnQQtPRe
TAIXg/SZOli85qqDHAw+5sHF/LMRZ2r30gBtw51O3GmfOJd1oEuL4hLj2zZPxRj9nKNcP05MRf0k
6+ntoV+rBkn3LGv8hRLSTxr7Yutpw/RebKoeAHu6fNBKTXoZaImgSroThWV3NidZvNQlI9/tHdNo
OmkPRvRgLPTUJmK/wE6T+0gEac7znAv9S8/w9OONl8xtenZ1inuT6Xqu1LzFU97W1srgP6ofgfRG
zuOS/5Rpl3jlQhj3AMQ7jqY3mHBwQnVWPdmMj2xfHObENI6l1ty3zZfYVsfTft+NoBqNevxZFXNy
SvTRuNpu331o2RpOcrzfZBhvMxgY0jXDew+ifZHeD7pMGVls4Ka9jHR3MYA2AX/R648h6350S7YV
MO5Mhn90b9vMvbHXKWjU/DyarC0aq9e4zMTeo0/lD0nSb7DcuFJpdNgvh6LYOGIM4wwz8xFyZ1bE
LhcUinVsrzcjMy5OIzkPl+rnvlOdlOU1bpu3rKQ82d/OVpJNh55oag+EY+vDTopPtpO/4YSEzTJE
zE3YJd+ZIrmbqroi5EC9mFMJ2sotGpJfVAdqG5BQ9rCcjvhv3O7/H3R7rH6j1BYsVJikaQM1U5mg
jIAftKA+8JuJ8PK4iIByuL/HSuWewCbqLbP73kb6fb9wsmYu4A5DJ35yithkdGLLGjS3NRIrmiez
cN9hxqYXvX7bZ+P7O3z/Ws3s0BNZKpBZbIYBYadbGGkPs5+odX+voMZ5bsCa0FG0dq8ctR6RpCLj
x4hVOhru2D5F0HY7lHo1Z5KpktPhLgfsqqyW9OIr13i8rk6IJ3ICIQh0IKWNggIvroA0DrZe1th/
tM+Ka2AOp1I8ZlQQ3n7ZknQqTzKm+Wt5x21TKKBeQS2k4zm4xtkvoXXIZdhtY7GJ1HrAJNFpP08c
lyu3n3YTtAcAkQk5CSk/D7uJvXRoUezd9jNtKqw0iIyY8Bxbs8PutD9l7kOHvCuss7wk+aP44jhv
ytzbP+ZpPhYLicPw4XGSVryq6Br3VmgfjDeVbL1x4tDssCausQqewBbejHQLEZwygbtDJuos3xcH
4rmsGdwtJhdh7owxVPmwnqMy5bA0s/ONMjpnFe+h1a08DD2Gty8M1YaxvWWgaRvwZ6qW1hPtPkav
SYVODC4f3ppxfB+HMQ/IuS0PZslmYf/SRCp7IqvsMykmXxBPJAEmUhnsY2uMcxtendVxB+B3v/Hr
5kSo17eEB2ubQwphgodZ6lMh2LDuzyECwm91ovwgBa85EwoRw0BnTg7YTQvGKTkRhwuBaZFHfX5o
bRTA+3OudDzCzBpLb86751bFBLwf4wSGtcH6btr197psYd9XHDf7P0lMbH6pY/vxqKk+vUuof4pZ
8d42JUe2uTsTP9rECKJMntjfkUVUgzGDs/NIezgfSswV+39t346ktfto6Dr48m1TVPZKCPBDO6yp
qQEQrX5JJtCyhs9YMQUP1Ml+nRbtQow0vEoTozDshJRRpL/q/GbJNnhTc+dsc5QkaT1hUiG4pyUH
c0CMddxvDberfzrpmIT/fxUJusVskq0lvMZtk4A0lcugNK95/bvPJyK+NxHDrC2/h2TRz7PFi9xR
p5+VpRKQxZslbFi1EWjYvABBhIOScvAqxNOoKz8ZJPZzbNfqsc+xVUjuq20llxfDw1wt8wlnUe/v
Y439t20cpfSsqb3PoDT2W0Uzadb3Wuqeo6HZ2gRne+UEHICGjZO0yYU87v9/dx2uUrQxAyRuo9gZ
v7e29m1f/zg94gzHUr0RcApkwjnlgMs71NBJedrPnix3f1pl/yXTVfTBTq75nT782h9JQ2m+O/ZU
wp/B/tsNBEc3Yx/2aPp2xn5UzhdabJQInBqhFFMwavmxxMH/2XCp8HHxvC1U/vRr4sc+KkYmmHvk
ewIwoOG0qMLaiON2PyGMQYAyV+SFM3n0lzXDM8W7ilymmiJ2zHzsLQAOosrGa0uhscAFrfpVhokT
ve4lZrrVDnsx2rCdu6JAYdj3NRvIjldgE2xlRp8iI23i/kI6lyaXQ+sYeNmWzyr+5KOZ5p+mwYGM
100/95bQdpqHKKXKs3pBMnIClrDrbXbkceVbTNcjZgNBnbor87xtRc0tIzb1EoiEZ4KomcFursSV
VcMQte/wqIHH4B5hL1Akns1ydherpsTsNIYeNJoUJMSyPEmboJhR4PVTT90B/AZiPfco0t0PISWW
JhEWKyYfao1rPJE0OMG8OmSyPnfkmQ1CpKGIQFwkPU7rVSfStBkIjxj1/iEt6h+9YERnTIo/p2l/
HgiRihU7P9idZhyjdnpxorin7UcjMdt3S4nAoO9GLpkavehaM57nzn1LB8ZqltmEPHLTta5+E2fl
ohiYQxsR9TXVw0xHe94w2Wx5XZ1MPvOQII+wtBRuNoCoxKyEt/+HtZKOKE5n4WsI6HxjZGiw1wBD
Oi0HbMeJ1w/xm1hQX0WCqKYqcwA0GBPDnVFtcHtnpG/yjID7Aj6kaG97odQoww9iKMDDjCd9YWiq
yK0nqbLs1Obly142AY9aab/lEyE5lIVb1U6Myn01jeSy0x/qScp7QGjPJrg9exXfCjwm4c6HJ2eu
RlaJa380vJrsJLVVcP26uA+R/yrdibv7Vseolg2ATl7mgHtSGx4xmEUwUFduoQATpYXsaxU+3mMl
wErMMmmgfFiUhkZSNE/9aAn2zV3jz4We4Y/nQnf5axqRY9O3yLGUpJZeNLMzlsy4dCE5ewaCltoF
ZVG2UUf38zbD43CLrfGUD918zjn8aiSVj/vPPOqSarazfyy1vd1j7O76DtocLqwhWI3xda8byd54
YQUfM+PvUYrAqgdCnF+KyXw1t0whkrpwVhVl0K4LManjPF4UcIJeC6T/uLcvjb5wOTm2fSKjKmT6
JALhIsCnaaIGwOqAdJa5eTjGgqyYmmTpAUqNU8/sconVDgGKkNcOnWFbC06bZmGNkswnyaDxQA9o
187NjGAwZ3ObWbhkigjjk9WlF5TxCbj07lY06nBnLyQOUJR7pJrjCKxb8bD01jdrJEuSwZR5Zzn8
8zJLHp1V6z0HRyx5V3p/KygfYiHOdb3+7GWGby8yCWrgflaxD2KwhTKkOJl9TRqMh2jeorEYL2up
32omaie5rBotb/rLbp38kKlbGg1QljBZqxsQvO4sz8titr4ObT1U8vaxNWr+DhEkEwBFzxAERGHk
c4N4XB4ENKLjRL59XeTfp01WrGXSPLvs5ZZleYX2ifsBveqlnJGHTneGRrLTJCbrhE+RTqDkfjZ7
6H1xBbVG6ccAw8fqmZjsr1zgkTAaJCyWbgXGqhTXkinCvOEgLZsYHLnWuGHlROQK7yst4SZWRJPR
XkogsB3Tvq6buBru4ml5NRzL1OaV18NwXdzuU9OlqCLtJCB+AToCfdfiFNZnFghl/pkIFPm+bkbk
/cWob7nGi1Md3c2CKRUV/cIwh9JAfqWBzPYZeZ4UBUCx01Rfd88QaoNgWJKS0bciKPUYQ5noyEPM
0zdZJ+8R292ncht8irJ7c7B9FmYc6HByj3Ek1xcVNhXK7ltOWX+XRLJ8ky2iKccCsZ3jtibqw3xd
SQheMxr6rkvPxRZYyNs38VPQSgd4kd9mRSZPo+AoYEsviP+R6eNEkk+PuLhQ1/hkJhzGec7BnjHk
Yb8yRtfKNX5U+poTgVpl11FlJULQSneY5nsCNsH7OZtxgKVrljEdtOckFF2ivBaaRJNj8Mevsnhc
6io661V9i8e+C4sqInbDKMewYXIL5sziudOX9pSxkPVITAMAlZeENGF+vtnJM4APFFf5dAenF5Gj
WsjnCbmQk50NNUlvpeZmvmqzHOfUv9FIVcFCAJdeyeSBTD3V23wDvgY15Dj1ZBWaAE5Oai3L85yX
oelMPbL+SWU5YR5c8CwnAorsWwNGCMqCvrws1myjoR8c1FzyxLSiP0qtERerll+cvhCvZe+oYdNa
y0mUpKTEzrpcR9u+FXDeHxaGRg9rE93kSLlc2oN2R1syfprG5BanhXiEupWkDOaWpnY3QLNyKKOU
mFgGQTD9qOO2ITlC7hyiYOIC7ely57L/xa6BOnTZeCpy3bm0OIixDLPjSucsvZIAkx/GjIR3fgPC
ODM4oshli1Cvcw6TPr5xBxmn/WKthihORUzEbt725dlQnOlWNQmBwbgCJu6HY1UX5QuJK2zZZ2c8
lSvlZrxABbcVNt8i44Hu8oLYRVt/ilYTpOR274xm+xVMB5q1mHiqTqo/e1dBu6tu2TOiso+lo2me
ElvTvZDZfF8MxETuehM7xvo/cw8Mpq48il6poaO7632WJYjao+ilzIT63rCvcXNUJ1lUavdrh9W5
tePziPeM3d2mneCjJ+YwYDiR1kmkq73dGuc+zfpHhkevcuGaxHGmPxsTcjb924pS4GGXsw1dk57a
rgFFGTnRpxxR+yErXzIk9C+9qdKZTFoWrnjFfZ2svKAqSpDKtkiuBR0KUzrt0KokM89ZbZEHAXQH
wAc61M6f66g51nEL0Q0NJJBoVBa4oy7MxYMJzrMK0+co0rLxYqlEd7OjnqUbkf1odcrjSI7t0HQ/
mBEbqNnhpS9OemfXBDrW9q8ky+q7ZazsJ82UjBCHOwek7F1ZjUQSNi1BPQMKglXwPLSmenVAmV8Y
BwAdod97jAmyn/qouJFQX972/1WTGohIPMnDyt4UD7vYYVKRfArIRXcWkSN3evk6IAq5ZpZd3sYO
QK5SEcIFk301vSSJV18uGmc3/cCNlvrIdpelqU2etMsI46q0Hc0A6o7T2FGLZ9iJ42LaoI0oCMz4
vDQywlL+w2Jzdj+AvTpDFHqrh868aWgCjgmuTjcevjXqmj0UI/kY0VSOh8TSnHvNtSrf7Frn4AwR
FCrVMnkEnfk2nLWdfr2Fr65Q5hwlUNdieJln9CzAXs8IK2w2cYhh+7p07rCQJB6ewfxkNs0UmOm0
JaLHm5ZrTgP48WNIg5E/cFdjdzC3gYJVnUrmwPc7hYigjxb3Xz2f25VYHrstHrVZrljx7PxqKmxO
x9qajoaTIHtd688N+L7SAuIzoTBnWznQ3UWYJDeH6jTj7ksnbk5VuyM8QrAnmPN7iQV7zGnyu7Eu
Dwgj6Qxj9Nt7NTXFzUjM1hWviktLkDWl9Gu4e+dSYxJKYI5fzARxDQsVMR4dVFW2RWeRMf29wXHA
TTBSDu/VqbapjlgEvrZTZt2Zi7wHc+UGiI8UZOLq951IMeHZVPIA7pv+nNhOcahSMQQKI/mAmd+t
tob53oXK4NDJ9IMG5hYIrZMFaodQpd20j/vErmmWb6YYxa1oV/Gx2hk44A+d+2BGKm5bGCIwCNfu
mEvFPUQdZCazMq9ZmbKho/gmzPks4ZR+Y00JkYCfkmzSCxZismZchADTvFknM0r2vjq5inrmdUBo
lcP0YO9tF3WzLTA7wbbSvrOmwheWlecxRYKF/b6nzrMAuiWnYUauVpFQdWb06+9LNyJwXvsZFanu
qv0pb5bHmhHPoRKPxhMYPOVh0H9ZAobLW1aL4SGT5CxNW461GUWvo3ACfZzOg2VANCrY5tHUsRtu
GG3JxRTo02wkg6PyGTll62tRzCDDSp9ZqCQPsWC5tLm7GoXvVoDe4JjgtsXNqdEaSA1j2FB60p5x
Y3EEn8v8FSlBKDDjGbNeQQObA/oOQKzqdDeLKtSotZ5alRzYriiioB5V4ZHGHN/ggBJ+4zxAym/O
Rp/DZ1j6UFXHX/mqrdQYJop09jBs/Q5FpGrXGVWW15Enc0iaMTswInwvIarCTswZjCREW2kK6UnE
Q972v1gK70Ftpm8Yc9ZsqP2Og4KWtNPM8h6QKxPBQr3GtqFecVJRhzbWL9ZasFcYvygd3sEZ90/g
SFTIUW81Fzlon4RWxI86XBaaWlTowzykYVkta5AqiwkMelIeFUpneNqyzAPdbavTX3bp6v9KFLAo
ES0pNNc0eJg2Xc5/rNLbvm5mASMGQy+8WbWhatyk8Wx+RMuIWqmN993qg3+AaHXD/EZVgr+lyJ73
EWhvm5xhlfzKZFAeUqXym6ZY4M2zDy/HNA4Lg82fhSJw3s6T3ECqzR/whaxdwvN6GjW5itWvSDOc
8tr+3KV1do/rx98fb17oTLGs7veA3+TwofOPu+eyWD4X2XZHb44h+IYckQuHhFutpy2kqlT0S1Ox
cLN7JPNle4dYAP1ny+y9bt/qsixDa58rbjpgXaGjMM3PmkXk6TZ0rahMgCDVr0nn/Fq12AhkNsEG
bhGrEm2JpGRT45tpOxIICRndIDwPzxu8gLy/mdpcH2vBcKLUyJ+cqvWt+LXrz+cIGrqhxbyQ0se2
1h1WI5O4Oaz5aqOjsGQ6iGPeIJyj+ZI2TEe2jTTvzxphwf+xd147jmPZtv0iNmg23ascJYU3aSJf
iEpT9N7z68/YjEJ3pCoVwo3nC3QBXSZFUeR2a805Jlr4hEyXY+yUX+F9PTrNmN05aIs3oWn8VeFg
Y+ZJfi41oyq0YQvMzq5NxhcYiPklqZb1b/kFS6MqUI5p7h+0bjHEM19FE7teqoDakODUzrpt3qOF
nUz14MM1rvmv7pvEuLELMr6YSh6ViDy13JztQ+DHDkFPA1qiHhRT0feI9jifsB/Mn7UaN42Rixqa
c4QgLk3y9VJ78Ote7GAVPS2rj0Wueer0L/nIDicSqrPXtAYtd1gpqwJhwyqriWeE3fx37Wv05EXX
HnOtIYM78KkhJ0W/TjUkYlEf7f20a+6UDkq4hnZ05lRgOcVMldpQvKTIQSqE2gsQ3P5Ioek6pT9H
4DZF/rKmG5ppWnpYCrWLNYKDny4JW+jS+0b7pokw2CyvMQ5Uzhi5eV805gGbBU4FuzQeXtIQoErp
H0vDuTJKM2WxEo2XKtijKdR+Dp0U3Qcem6muZaE95G5nDhrItTroDAm5e6vQRpbVk+lgaEbnRXr/
UmMMWXEcAIOInw03MskzImDDOMJltFJxZ+cNjfM6PaKRjvk/1AdJOEViXK7J6hak8V0tAtvG0X/B
Y/66/I1bz1+NQvxaRn4e+8+d9IdI2SIaR+YKZQSHJ0vWvhy3aLLRV9WvjTkgkwcyicUqjWUZySpe
zMq9T6Y63A+lstdG+xN7OA3vUAkU1JhoSoY1gg7Okhbdn7zsjLVMS82kZBgu7YupTfR5ZE3K4Vke
k0LbOIY2bikeP4Wy+F2B0toOWfilj7XHYdJJf/f1H+DjKF5L+U1vl19pwO0ozR2XdZLEc7Z8kn/G
mTIx8+fBaF+VBnoulL0tmp+mMooLM7DxL+2qZRmOjjsU7aNqG+6JtdIKrTYMRTivjbg+alCbdlni
W/SO7HlV2ri2nHj+Ymg+sLwkeNJtkx0YnmTaE/4+jdXaKwyxWx4PT22b9fXPsEeeaXKiItQD/b8a
HAblqKEyQ3ZDj2bxFbB3pW6c6ZveFHyYmJ8XCcT7q4vxL32pRePccAxDdy2mi1NRZxXStCNZYlgT
93lTluHEIXuMHqKE0C9d6faq8W3p+ywtsaWUuGztIkqMoOn76yiyB7wiFvYR7YeBmDu2679H3/8O
ls7xyoIuQWDe6VqRrTrZNCjLv9K8PxYzqEZQTQzxmj1q7fb+iq50eUFuqP/LHMntGTbPDim0YTnL
2vpm7Sxo2gE3bmm8ltPnpLIADdZDtEnGOfBE2fcMvIRgRdNbipFL22FZd2yS2hFv1sEhkQXXJEie
BK1RzLfe4n1qbSwbiJjXgPN+vP9I/i2R5DuDpYO0o0lvsn0ikWwyUtV9skTI6jX3pB/CpC6e8W2I
teKm9b6cQWMhpYGRRsldiTp3O4ipuEqVjh0LgRz4si7aKqW29zeZpAWTBAiGhDIgLT/VlBNOOcY1
a++aFEsLlf+tU9KTdrTxPgoad5viLdjDGcUGO83lvlRlqcLwn0nxpVs411cXfiJwCn/4Qpauw7QA
06jzv983RZrdNk1Mq0qqG3X8Na25TZkNjopuHRk+AX3eNrpCq5SvK1PTiSPW1e8LAWOR+4XI5HDw
9u4uMFGgDCHK/DrvPy+vAbUZKG2oIxr7a6HlIHUwq21M5DjgdsJtPACf0CqgZQ2VgUM9Kg+JVAUa
/vdA5cjUwTlOaiD6xK2hBnJm9U6tioOu5b/iOqA2KqdE/vKPS1nZzugbSy7KsomLizzZSKM+sWV3
pVH5d2NWrBoDRUhO4AC0AQ13WZgRtNsPzoZ+KdAU7L5NkfyVmKF6BSQTp42eK8+Ta3+ixYdpbPYJ
WouH5kseDi9FNrTHpd/Q6Zm61aiVw4th6onN0ovNR/BC3aexCn6adZvTF4qLK4tFixKJfVx+O0z6
MGx7jaAeqxTH5pcbpMbaMIb+q941n6mFs1alT5VTw1AKrRuO6H9DOt3Vwm6vCtfI2ZZTslDdpLqq
6cZnKRzOEagZ5Nz5gCVN2dmTRMnPdnAvOGUXcAq3RUcnUp7EgHmsCOeAtlfXbBOKwPSmAkEMO50f
ovlRw2C+qQMpH1SD+MrBoQcsos1WZMKgSW8FrR6Vutage2YkISEW8HQxIbJm80kEEjoUrQ9va2u6
D1Gwr/gbpFxB4GzCSAB1rfTouDRD57xWtiZRJFXLERVDtN4602uvWa0NzCHOgW36mvgmbwQ+h7ee
I5Uex8NWSs2ply+YAJ162EBv+Wjhg8hk05ArU5OYgQhaZnSTIPdaLQJoGIEYOOIeXpz8z3BsHJAG
stZkynNvZC9hwxZ+0Vss0uqhwYkTTMXN0IrvWhFRv6TTNnKeouKoXAu9Zxps6ScD3ySeFSz+Ct0B
MVgSapDTPl314lXKIiVgixasU4kRSFi0cScaGxIemi8VC0aHEnRtKm57pX9Oskp7lcNFPn6T5VVf
jsfL/p7ioevVuXKT1PmPWsNWZ/FX7SIlIkRJW5uR/tDPEPtKpXJXNiiY1RSg5UFvRJJBdbssQsrs
ik0RDUfmo108hPq1o/de4pLztAgpsDtzN0a3qgmPJqjy6OrYseiNvpiFZWHt7KoVkPR27NUf0PQQ
i+j3eJ2A/5bVfdB16lELsVRFirlTaQauK0WjiD/PNzPgYC8fLXM71cZzpRdeQun93qiL6xqk3qYE
prjDdil2XV3tB7Ma1xYm5gPn5X3fwbIJAiPf9z6OU5Qni4g30iHBVwGS3FS3dmknXmJBjIiJEsar
lAL9TNd9DktqPYbwf2TGbVdNs1f3TbUzE8q0pZsq666mYmTX06GRxUUdXyItVIXqwrgz4/DRsAs6
Av7o0XOLrmIl+CQZZbUYDqJAxFgPJHhHWXbVzfmN6KJDAfrwAOeWrb0nKjJRsgSOdzYHTzS9h4N8
+lMjri2jMg4aLgiTMCXZQQBQ8MWYw/CuoD8VlPKggT2fBlw4P1Ua+2AgoSunyQVMWYFj0kal7Qj/
S436kZLGtVXDGokKn6a2j6nGRkOz6jXFS7HoXgdVfpXqQfDQGwQMZNgXCeO5IYwEU7Q2DdeFFn5W
Z6ybmr+lfA5Eq0QIIjKN+nr3fdlPLR60XoqbDHzcj2zD6ERIp9wyebfl8L3vDEopNNKX3k1VVr/m
ufxGmIy26vI8OMRldL1s40gG/KEqjYUI33S8fT4jKaUP8deySa2oNFKNNDdTIorjgOMlytyVVszH
SVOJ+ZInWj+SKp0sqYgI51g6OoyVSHOeweJRaSppKxHdo2adgjtarbfaVsuq0VMr1LTwkw8iaA+h
VOplJAKurAoordOPt/qIzoN4i67Fr9IZnYXLq0zXYTxvEwivXixXqf9Kq5YlwBlskinoXPaCXlzH
aCCLbr2cEP4RpGj7WkGi2MhZCeGAMUAXs1AULvexHKq6lm6W6qMKcFwqAzFS7qWitmwUqTV7M3Ia
EgKgTPbVLyUbmz3JHY6XyXNGrFtQyJgBD7lRfPMrlaBZq7rt3Fg7ctDYQMwmuMPSKaLJDn1XAj5G
VF/FSbsv45+g1De+PxJHEgQ32eQ0xxYqR9vm/T5EvTKwO/IU3anXTZVe+RLpErhIvWGnrYgA3MQt
ot6l7Lng4KKQhn0S+PS+wanFffeylC8Ihbix8NxsFrN9MHakDrP9CwOOYo20ly+ohFgPszvSr2W4
PFatdIajEUdEMajy51p6FQoicrTFNHCc+bDMjQS6JEdLgqLBNK7ytIvuNERxuSyASC4j66zcQ4A8
e/Xc6zKpgYM1+9b8JSMA4gAmdloDu6PbLElXcUGKaEEvYnain3MnLOJ5SwuwkiP2pEd8n9QErL6O
oC4a58fEIfeFUc6UD1yEbp9Lj25om2yjZ8YVpnPXU/P+XiWy5CqNaxi/BnpEtYcS5Kcake5INOPR
B7pgp96iXhGpjzVDxId20DDzt7T1iLip9g0iOwObDC2Wv6XSjMrHvOsasjsEwchD59LcRsy/vDPm
VCKsmoNfrUUB1X4mEqH0qAf8zJKg48egcVVRnULOFDZUKrtPoDLUsbe3pPUiu0chJPc6WYZBypU4
59z4UVdjdi8e3KdZVbTrSlo/aVU+a7EPuUCWqJaFkyhrUsBjRbuaotgrG7VGkjNflVISWqBv32RO
9sWo9AyfVHnMHEDTTndjOuMdm5LhqGlCh1JEupw2kY6X6zFtthaxHzrHlVbG6bHUNQC16bQpw2Yv
NxybRTjnO+mXptTy7YhEEQFWu68Iq1sBfF0XqlE9qEPxg7yMg/xLllY5NBvOMTOa7wl/AV4f71U/
v01Z1kia0tFHMjeAIXhR/DLfLcoq8gd4uOY+G0BsjMMBVbbrjROCk5iG6aomdeK4iFPMWL0bcmfm
x9xGNnMkko1feTldLyWytqCWHLYGR3VRxIchiJ+HMegOCECf+4at1FCCS5rEzy7TdI/KRbauNEcW
m7cIXqH+wiD2AFZdWbpKDYea4AF+1YRYjSgT6UhfynQIZCyq//ZukXIRfJSvModNGSD2Yz/Nz8uf
63jzjqijjAOgt5vId/R9SHTGsq0MgypctbbMNkmp+6chLALK0QCYVAW/SsaYQlwR7uoS67ZtYzot
RPzgOzE7h4qAXwiRu7gMoxuXQ6Xnu8pfwZRKtk0LIMhMnV1ixqzuNorMZTNm4XGgAI58xlesPXRm
Gf+RZfP+1emwqGWXY7TILISKiHnMCNScqpgPoYyaN4Jqm41TvMMezlpexGzL2tBbZF+jZN51vLOG
s2ESonUjpSMBUdpruAWF8g8FkqipbT9qyqt23y2BiM5+5UX+RC+H5Vzru3C7DC8d3Ne3sS32y1qG
qcXLtAYFGIIeEHb9KhZ0cRamx+TQlzMaZeUk2DSzQwFhmgk2MDZmj155eTo5kswoHJvXodt2zCIk
r90so5kpjW5tQROMrO6QVq+UfhV1guGI7eYAX2Tbp4hhbNJiZicmSslUdouPvA5zc612WrYerW9Y
AoM1L2/rYbq6Wf5903JqmUu0xmS6kq8xFLJUHXjo//MNNHh2Rq57JIUY34VpeItiNhL5QyhjhlGC
tqbbwhzIo1Viim9NqNck6hzYCXAOTGNBlgPbzWUvhTypGnD8JH34RHls1fLVbwIr2I4dLTIxGSaZ
kPaorwfcuF0B6Ttv7OQam5e/skSagcvKCs4JxQ7le/g5dmme9FCo8zD1PV/4N8u4WuqPvQppfq3z
Z3JbBDcQDeGWy0223JYty8XiqhmxbHBsa/YQ/ySqpEZPohzSsXP3qg/IW54OxgmDTZ+547Vdq2uz
KsWtNQRYCyq6Zpmo/oKZQdBJSBeVHvJDAo5zyd8FGfNTzJl5r5tIrAq7+aIluIVsF42GcNOfbYLI
wRdXy+ofiGHa5F31SHJrd13PCq1bqSVfvkHFcuFpBeuQXXBUoyZoOe59JezrhRWlZQQ1Cde/6avg
cZEKOpP5pU7NaRVKNSeKSjisIO0M47gAukZKl0dwJk8DnopDVI63BM+6qDlCssPafaxOXt2MKqkk
NEkk6XLOrXaFxDjdxy4te0lKXWpSgoJJ0yS3IZ10nnX8BMYtvUq0cYcdk2y+znig+ful8XWiGAV6
0cCdqq2vpRwRo/xxsRpZ0vYUmRMYIdXkiODzzIy5DzdGAkhFBc2wLkvymwLLqY5UJAh3eM3O7bHG
7WqqNa1ejbeoO55HKyLg0+RAPxb9QVPKbqck5viac54IHwZXEn5aTAyj0ErPb217bYnapS0zuGvU
FuXGHwpjR+F5WIW1SSFEGvmoaBRk3hkPaAQLDgPhwDcw07VSUmBu/GnbGhMSmriwoePIfmEXzauM
pUeUMBhcqDKv4v1QDxCNDhTUc0D+Hs6m7z0szH3dq17PEf664giT0A6CQYGdzoCHrNk5BZdOInnD
/mcfQOeQSItlXlEDcZOr4ipIUoXTKAO8EZ2xoTZwNfnAPgA4fFGK0Fnn03SzsE2WPSYB10eCKSLp
JqKxas/3qQQ1dREtJri/z5PoU/b+/tUC+khqrDlj8bmSbJRu6p6irh+3Th8Vm0wpKedFxk+OfJ+y
mt+o1ZjKTSDBhJGK5IbznQbQoXosZVoDwrnXacAaXbo8bD1vMx/fUhKzzCZOZnlayUB/kPs+j5i6
gW4x6Q1dRGvAYnCjKmAaiBHTjPZwlyI/XTeqZoGTC4io8mUVWTpbNBRWuzm6T3rWoyjhoK7Tt4hK
HEHgl+mpNOMzLH/DyzkHdZ1Zv6rg284goV6O8rzjCD4cl6Gz1NbzuEI5Ff0ofA6PUxFf4Tgsbjle
XUC2/qmAbIB8seg06Sp8hRP6ZJrWnTu2KqthThh4l7AtCX9osk2TgHc8FutRYm2WxX/B6tH+lQs/
ng9JbTUi94VQIaT2AIXz+LNiK8Ee6/oefZ668qEp4ZLSX6KMtVENiKIN4aNS8k85Y80J4Qy6TzvE
rO/TKUuuhXrRybzg804rnyAVASM5Gvj90/sTbQpkxiS/bNTtrzgRMaikRD0PznOscWoDZqrvNJVy
rDPDbjbUZEYhJ24WyUTs0mSBNnBUcqum+ZaQAuaw77FrBY97nBxG0exGxIwPksuPPxgEbR2mOwX5
RmsfrR515dSahymEc1hFwWHZQzjWSERrlMprQNHJnGu1vopMHdUKNaKNPOwEHAx0ApyoPWqHNsuv
WDSLbejIKiknHhUFxaZLLAW4tnVLiC8iGXzlplQmqH3Gdu4+JWTutpvifKsoKolUkMDTjNCtqhfs
rIKuuiKJcw/rCYNQweRegOOCatln5LAhCxqRW1DAYw2yuuRhbJR1kdjECEkACEzBY9VYz8rk7nUs
GHs3qIp1Y3TuajmjOwhgTR+tstt9MyTTMAn5+UU9aSu1b/zrERhodIevOHOHxwEzLUJWsvpcbAdB
Ulzr4ZBsDbnbISPiptT1bDVBxln1NQI/ujQ9Ft6oXzXOdBMOZLPR6TJvcYyirUJ3te8c8zs+bRwA
cr+axiXOddBSGnKldW638WbSOoi08ciqJzzdKAvEkLm/68GsejFzJbGexH33bLgD4dM1SJttMRiv
hcFI4iLbCQJDIjZVMX5FxpNcaP7qf2jpkENOS4e+EK+fczIiIT3pQ0Td9BX4Q+k5o8Q2h9tR6djo
Cz/cafWIIJSvkkgQfSgl+MvdaoioGlk6LdDzrlS7AXDWadcx0VypOuGQr1V/1cbuz5SjwgZYT7V9
v7BvaLK58ftwI8YeCpvEwqOysU64Aaz/Oad94GkLWi20O2vrTz17ane6bTCUpY1TPWWC3U2ncA5k
ARnXnKZ3c4ECFD4b7z4ALV405aqu22CdjsFPZU6hgZHqtXLotGFjxKGY0gMFH2/vAr169OPY3of2
YekPOA1I7s6JLBwMIKYMMa7oSjOU5mNUogOpInhoaon57tW7YKXflJnTLacHpMWWetdKXhjCP7nt
wtedxiNrrbKfqqi4FuKbrpT3TpB91YdkokAefIp155vTID1cAJVdy0yQshna8K57Selq67IBodeC
GvqbFOoa56D2hIH2RrLdyJpbhzkPaiZBcrF25pYAQBTcB+zwcWqCNBKTlVIi/1xYNG+nZsD5Yf2i
wUoFd/oLwy2pfRVw6uRLXA0cew6L8W0pigSwKYsE3bisQu/a0g0RiD9Y5AIuTV7SjimmlV9SRvLW
rMnpKYKj7rILkmQ9qqV4SyWvas5xgSFzfT0ijFVypMqH30q23uIW9fiAQ0KWxYJIQ8Af10Q4twa7
EYlvXUqQpVSBSbpj4zL9EIJJ7aDMyR9vlZ/GYNhXhRHamyD8VQT2Sxz4hz5FI8QGcbydOTZoGKdf
i+vkrdBcQH8rzPpLmEAHXfbVppSI2RWlqiShhiqJCgN63ZUoo8elgx6Tm1ZRUVprg22vIFUgjBio
z9IC5Wgif/gp/0RxKjqmjoO8IIq2dC9ClEHGdNXONLQpTu2M0HrowN/vlwNsY+x0vcCRKv94Xvr5
DrV4HfbjfcgCqIJs9VV6F1IGk2QxyoJU9on0b0481B7aDpbbIjwuf7qyCUJP6/45LI95yyfA2F1N
rWod3BydGE6TGZeBRwuKwkroZ4QZCI4yUaRxPoD4b/bXEFugStrDAXUwK6+kapQ1di3atw8GTRXQ
IeljMFPeWtIrgFIYa8vIQBqUeGuaa81O3B0D6GZJrIip9bD9mMF51r1UgFqvAQCxFAfYGv6N12GI
MCEgncmcS4fdFZqAJMZXoHbjpnLBkiwOwbo1QliA/ksw01VHd4yqT7VxvPk1zsBaI0Z17gh8cJ+h
hfwDsvcljG1sTRLSA0yly+7fEuHVxBK1U/IeJTbFAGQWrwfV5SVYSpyqDIQv0y5YLb0ulQJ3ISIp
8JQf6FO1MQOSDWTFTKg+eiu/vfVbplLfytsVUWb3I8E4nm4P/b4xssdqRh095/4nNeBo2KTYThrL
vwla9GX0cvDh98VVXjTflXFCeOnYGA/jiYK+g/183VMVup9D6n1GpSrPdt/8DOsxuWrwkix7AVfF
VdtBo7kNg+Ylcgm6XSpZZWQd1FHTH3Mz/wTrMwRUVLkbS2o9awPHrdny9oZpjdSvp9ZJ4BrHJ7SF
c2YRoBkX7cau4B9nfXsT5OGhGGvzCenVroxl8bEU6I7pHl7ixixYmN+nf9dQDVeYpiFMwgBOcFdz
qQ8weXlfW2AquF0p3yaT0G41Nas2PYgIzhVus8tkl6OM528hto9ni0IbnLfhOFQcqoKIwpXJqh9g
R3vWoHUqDXDHOcs0zjexepUY4oetjFvO78WxQVnNKEUmnIs95CgYEwmHB1dE/sbEXLNxBpwEClka
e8XqUDDm5idF+RZEkbmhmGAjMAvjXU6ZxSvtAC18dtuTwXDX6mxXEmK82oJTiz052j5KAMLIihdJ
vgIiiV0TXNyJbZzRhZGVkeVfCqn/DfqkPpZd9jgMiHZD+d4bxqdyUNJXBxmuUfLBqH42oUJIU9ik
3hAXX8TMMW2pEdhEGZKNydc1lLUWWd8WeAqygpysSHhS5iPd5nm76FTK1PS3NUpCuwgmb5lPBgnb
WIr4nZ6sc929azgKE4wu42xGugSNTSoi2/sKLCVmGJLZpqTeLGWWYbJ9Dp7pJkPARfrtrW5Sy1zm
dyNvsivTd+eVXnSf3Ljsr2z/R6d9qhIWj8jsDfR1qx4iBBomSLt3udzUCakyXrQiBaDCUqfs0lKp
q5v5yxj01VqrS8xSSrAjz2TZQC5sRSjr3dUkwoel/bh0UJWyH7a6khygrX0v8aqSvBUg8yYiyxN+
emNOVPU7uuWvApypI8pObxZTc4tumP5kYGLmR5KTJ1nnBaJm7Em9zlKiCwb8ug7hljpT/a1vlfOq
CP3Uq9ViN4fmPf1fSo8RhV8K+4hLyK1bL9ZPFHCUYg3julKNYWVLD3Iz9j/HOkLLEWivFtRZH621
MRPunkchXyaiHOEn1U92O3QifIQ0g9EVQJF2M9l2e1+3A2SVOdDj0kqul13a/w/cuhC4pclgiv8m
vv0rceuQ/4z+epu3tfz3r4Fbrv0foXLqNQX0PEcVJGT9k7hlOf+RmCzkvZxOgYMYTHmys0PilmH+
hxkQ8J/NTp45Uf6rfxK3rP/YFrpOF7wdND4is/T/l8St34mRiq4JW4CEPIV0uTqFu4bw1m1rhrTv
SNuavoRQSm7f/Az3r9P32wCS38Wo//t4KSp6I76KCTmchjG3Gap5GhybNDY1mjZ1842z2OiyrR6w
yrRaa4cXzkC/S6b/d8UTVZCbzahf0OZts7rHC6WnakVeiCGva6Qmh+L3b+zc73aySjWWSkknyKlG
sGaLVRnNKBWQbBTf3v/8cz/cyQnOdiuVM8RkbTutFDeWq9jOY6vk2nQ9OW0+eoot2TPZVJWP71/w
zA3ZvJ1vn1QJ+rmnMWxRjidv/VgAyenWgmJ4dOGA9/vx7r8Pxj7RsOOnGlSqVcQWphSjPvlRaLQA
T9zENze1wd6KYwoz7fj0/v1ov0s3/3e9E8lmifArMZvJBIAmlwhHd9DtjVCkgKkoL11njRzkBf4Y
5ntbudYTFZE4sy2bmtfJ8mz6zrk7PlHxpcGU9ak5mNtBMscRifwd9hPduz7d0DG7ef8+zz03OQ7e
jLCCwTo4VIi204RWDQ+PvZ0MNb0ggD13C/Kqbz49dWBtN0ZtbhMjin6pMIuum0bYCFupmWBnzafd
+7dx9nGdzBSFMiC+CSldKwHhFP5ofdbNli2GBYd/dnVW5aDjVGx1oHwzuEJtv3n/yud+wJMJo04H
mOF6ZQLrIGxwW2t1HAADcnEmf+wCJ1OFjkuMsOiYqFg1QKuRJAlQEUjkbC8/doGTuUKPJ4XjQ0kM
azHZ1j3QkVl5stG4BRfm1DOTkVy53r4FjaN2yK3RuRgQ+b0hkmRnpQ8pXmQx/gmYCYBD4tm4cLkz
T0RGU769nFskIuXITb6K4szZDp4imfJjxGbSe/8HO7NGLNaJN2+1IQrfQdBu09iGLLTPrSJXt3Ou
peO2jNphvDB4zl3mZPxXBfwWY8zQQOvJ/Jygu7ujHFTfN3ER3n3sTk5G/5CMjjaoJgoGBWuhwMye
XLmDw2KRmA61lfevcu6ByH/+5vcKnQBai106Xp2K6aBg6L1zA43y18c+/nTo+9Gk8gtZXmdXOuzO
eBQvFmCh7fsff+4xnAzwrrcL21EtqAwpjwFbs0w+mIjLiLSu/OAvdDLGu8jIp3QiUF0Qkhdt08kZ
icxUJxpqH7uJkzGeuCjv3FE+gqo23F0VdrGKgKHEMJMoaX6pCnvmtzJPRrqtT0ajKaPl+bimbnSX
BIhmcg1swmb6sS2heTK6M7cfzLgLGHxCy7qNGVhD+VA3tZJcYQJ21WOrhK79QNSyYX1ss7ak8Lx5
f23Emq4KW9vrax6TF5qT1m7yMVWMCyP9zDJpnoz0MZoqq9VrAGXI3e0V6EbLpB3R4ThsMh0DU9yJ
OrpwsTOzsXky5qcgDrAG8K6ZWV/aO7XrpN+JdPOe4qsdadhielu9djDnjS/vv33y8f+vNvPfvZR5
MgFQQYeLNQ++xykEzCjWrbn50egSMqrMdWGhHtDTgHkuJd9QjfVS/zrJKOyH9y9/Zv45dahMPiA4
J1F8D9UnB3yRIrWwQMO9/+nnth7myQRB9WuMKh15vaFyM9uZBhGGJZogkxc0Uxd8KRUofHsxgyy5
5ZSO55WAZCf+6iQ6CO33v8W5ezyZQZwc7X1B04Yakt9QV53dX6gcIKW+//Hn3tCT+SOtDUubRsId
hBENXjANVE8wrT0qeOi8MfO7C+eWM7chTiaQTqsth5Qn4QU47L/FTqXcw5AJLkzl5z79ZO6ojCCP
FcVGrp8OtCQ7jTQxFAC4iD82tsTJoaGJqolGb40PdQJZg8G71fXPVWmIaY8cryQCYLbK4EeZzY1+
4cmcmXLFydxhoFThPaotzyKLqUOF6GrUzZOg+tVPTI0XXq9zVzmZNJBIJVVncTgIgxTxeZuRrVEG
aDS08oPbNiEf2ptZ1vKpRMcgyz1QV62nR1a/SUvT3r3/Ap979CebBEtTQ2VkgYDKhWcDW3q88adC
/+CLdTIFcIqC1BcxFPSmIjkw1L7k1PYuPOFzX/1kaGsAHskGDmYvspX5YehzHetEoIhL2/Nzn38y
tsO4A3dMkrZH5IJ7UJCLgmABGf+hH944GdFG2dPeoS/ptT6ZRiJjNUNB7F94L89NvsbJkHbQ4Dq9
zXPVEvxTQ4c3fLzJsuCrcJOnkTBSivE01EcM3fbh/Ts6s4Ce5mTGqlKrg9/wsMv4RVUiZRV0I7Ay
KPoEMQfV2m3TC5c6M+yMk8Gd+2Y4zxqygEExf3G8pfUk2qTMvXYgX+b92znz+I2ToW30NrClxB88
5P71o9sW8VYTRXLhhCGfwx+WfkNe9c2obnMmv2G2Bk/DZIbyev6mJMn1UOLfwJDytSnIUHT9+MLL
du7RnIxyrc3QFcB19RqCAMG9G+YmmHV4GF228QtyJ8sxvXBj5362kyHPiu8niWa0XlXEvka8mU5g
N2yUcPP+Yzn36E9GvQmCMFFm6k9YKQFJWJZAjVmkVyCaLwEizt3CycCncEssbSflhF0wNE++FiTB
ddnl6a8P3YJ+MvQTLUKa2ev4tYNuXqfIrm2bRkvq28HH3l39ZPSbsZIIx/Fht+HeR2fc6avKdbsL
n35m07NE/755d40yFjoUA8xkufISjDlcgca9K5v4iCQ4/tjsrp8McWw1uGMa659bEHqlr1A6XLqF
M49YPx3cpuN3Tqj1W3dw1ZUuP735+A8kr/rmByLDsvTThk+v5oZoDKgzQWnddk7Skdylxxcew7l7
OBnUocDBg2qQGo7QfxXk2mx9ocwf/PlPhnEyZqkTBXy4Q2LddhakbAeDFR7fHwFn5qPFXP7mBxqB
8fvplPDVdZDZbv00tpgJGiHDbBEI2+iHP3ahk6GMNAPinaHibYlNb2jU2xh8ojnG30PDQCuSXagW
n1tul/DcNzfUzHVbFuEAMDXSQGCO107i7hVki4hM90GtboHEPmR0tiuaxB+6tSWb/s0lVR8P7BQq
kLS7if1D7Dmx8Ml5i/4SifZku5dSvs68ZksezZvrVI07xmzSO6i1wBetOEpXXa3bF+7izHS+qNbe
fLqNJyiIcLhu8TZaO3CzJG7MjX3HXJheeNnO3cDJWB87AcPChgYBGaFAswDqOCWUKESp+bEnIS/8
5h7Qm7sZxvjewzlaPrq1ae3KzOFZCLie0LRM6Z/LvPcvdu5uTka9Fvl6XYyySY4c9OjGjQZmndD5
9z/93OM4GfZdjbc4mMzOa13jW6OMRPjg7MvBrn7s809Wb5Q/cTZNSutFoXLLrPti+MFDUmYP73/8
mZVpGZ5vnoQbRdAM0ZJ6tD4JyB0CqHZF+Ng7wdFN4ksS5jM/knqyfudJo9Su03UeOoIbCHDwSfX+
DpLXl/fv4tznn6zedLKHsmGPvtVroEGN/xRN2hfdzC6yHngv/7D3VOWs/OZXcqIhUNgiEIoCmdMz
RlrFiU/UzawV6TYo4sizfTRoom6LmzHCnSmIBLow3s88IfVkWe8DswvxNLReyvbwdppSrH+Dq++V
ybHxaKXdhRPCuevI3/bNPXZEGKupX3SeiOK7JEv6FeI7zyh1C1ev+/f7D+rcRU4Gvu9Eld1HdecN
PQxV4E13WVaiSdLL+xQ+9PsXOTPg1ZMBD2YCiLKSYe7T4l9Wh1GPCce+f//Dz71qJ+Ndx89M/FDE
bNIPt1oT3OG1uSq78fFjH38y3GfivmM/TDpPrQkzQZIJF7L4hpvyg1//ZHkXgxgHDN+d5yjDfYJW
HK3WEbPBhZXjz88XoMXvL1ExECzcGgFeakt56DGJo14mHrgtIpoQRn5hSPx5M4RY5PeraFpZ2rOi
K+wW+6sWu1LQF59AAm6CCru2Xl3Yo/z5UTunrCUl5MhRF/xWCVjhmQgb3Wh2fhZu33/Uf35NkZr/
fheiJDprpMmxLeZ+Xw/6lTAvPIVzX1z+8zdDuZzM1ipKDq+G1h7KpthnbBewVlyYDs998ZNBHKXt
GHYdX1wvntSSFrL762O/yMnAJWO+LnHSAOAunL/+j7Mz621b57rwLxIgidR0K9mW7YxNmibNjdB0
kKiBoqiBpH79t1zgA3L0Vjbgu4PglLRIbo5rr8fNAP2Ogv11RS/CduymShvlDykA0w4wBwNc9UeY
vp4vfW1ALqL2hCmFCTnSOOHUA0UlkmXrmxAOUoFtf3F798phv4jd3B2Q5U9t8DS76MvsOGBX+z86
2B3Huf2XsXHdwFzCaTHquw46xCH1ZugC8drXJXQK1IXZeYFl/P83nDBcRC9oK8EAlbe11TsgKw7F
GwXeE15q77AYgA3elm9bgC+/yJes3Vy6aVuJiHCxgBd50VH4wwBy0eV3g83evRypX62VfZwfAGvl
L2JZ4R3RGJ71cHAXe4Y3jk1mlU+sgCP7dRWcKv4U0hJeMHheRQVh7T2Ggn9AtnEX+tFVywL0f/8t
HoI/Y3dh1G9lQx5BbPyoQXfqA+9C8SszRrgIbEcxEDq1M5y8k5H923r9Hm4u/oXoW1l0wkVsFz0S
LrEDB90e1lFxM44fwYxUBm69OIz0V3bAIsSR6EVVFWECgXkXkHw2IGfAAoSgQmxE1/aXdntrA2kR
40I1NMPr2ABFr/hhqelVee0bDE0ubPdXil+K6+BYY0ufoKk4ZXgVOS3JVo3tOBlh8HzVSF3K65A0
EuD2X+NE4RZIxA7eS6buAL57OV/8ylAKFpFcNifDuoL0qenInSwttmUUkJbzha81zyKMx1xC3zpO
OGx5ZkORQxz6Ibzc5gs6vLXffqr2cxB7Fjc5afrUdT0XNBbyHmloqq/77adKPxVu4D+Ei6ehT6mZ
boqaHFvVPnRTcyGEV4IsWISwi2dOKIYtmVYqe4Jl3RFukl9b/HxknHfz9vw3rFWyiGSYiXOA8VBJ
B3e7JIvEPgzz737b/LJ4tTtfx0kw/Y/DXPjXzu9TQ43C7avCQd6S77Rp00P8C1M+E9PGQ/4WDFmm
LNrwvDjgcaZKVFGIDbPFMzyeuhRZUJcOKWtDbRHoyiKYcemI7irch37wniwafO0j8u38V64Uv1TK
DYr0ADK2fZpZBN4n3p2GSaLdXLq+W9nwLJVxUxZWQGNSmaqBbQNXkwReYl9yIsE5CNndKSfo/Hes
hMxSIcdAZeiRZdSnUSGQ2m/um/DKXbJ/GoSfxoGy4PYJ3YpMi2byYNEW+OVd5yOhXpUuLgjP//61
fjj9/VMlXoX046r10FBmeLQwydYFfbVE9fV88WvNc/r7p+I1hLC1j7sHzChTv4fd+ZBAp0o250tf
+/GLmM/dwsNexgX7hDqvqiyfoN7fUktcGKNrP34R7eAGiQo81z71XEaRDQNjBqBv8YRcXfj9p578
32sboEf+2zowU85DmMDIdIYvJgOOte7Eo+Ztqvm4va6JFmFcM3C93QFV9Nl014X5XTvq/cAuPayt
9MBSBofc26zpJiNTSYKf9hRizx+6wxcH2NMLa9JaDYvduBtMtjcxDNBRmR5eVs4NUKF1DM3/hZPX
WgWLBbvRmTXovsAnUBgGEd99yAr7oZDRr6t6YCl5GyRsvGAHI1NMqDeTcW+qgoPZ5l43hpYit0jl
9QgLb5nyin2D2vypk+LZn/IH0V16l1gZpktRGx75pY09t0xtvAV6VY1je3erQ8BMZHjdMF0K13Dt
Cti6srq098NXP/dh+8bTuureruuDRSRnmsIOTZRYUtFWcdTlKs69MAcHp79uHvUWoTyQsoOfXNTB
XFO/aD1/kW71ZbSil/MfsDIVeYswtm0cDkGj7FI4z/lw+ig7RJpum+fzxTunhvjHTLRUo5VA2s5T
afDzO/EyB82jhH89s/oP2Omprd36LyxwgeLoiBeXVTDGuLFx4rorr/u+JbdhAuUma0LSpXMk3cTp
6f2k8kuS4JXGW2rVRouHrafbLs29uRiKOCBdK36HEZB255tvrYLFSg1HaTvCq3mXGtEPInWcruvj
LKPdpUectQpOc9enZdRU4xhKmOmkHjKqc1hyB+JkRx8oGZ//gpUQX0rSnMa1qYos+F5m6hduLm81
cuZhR1fe29IWu/OVnH7tvwbZYrkOAg02x2SLlFTyxWMGhG6/lwnBuf7CZ6zVsIjzk/+M6QkcEIN5
5r+nWZujM7twezaaX1JirNWxiHTNYJikNJqqReo3aC+wU6ncJ107V8ltkOn4376u3VY1VjAKmP+G
Ym96G/C/ui0urHYrI2kpUpvIRIyo1amjvfnVboE/QrqjuPQ6v1b8YrUmmGU916CLIw728y4YAbeP
vaz1L50iVwbqUpKG11EgLMQk0jDgZdrjSlPKEAnp/IeX0yv3lUsxWlA1LmTqEsOIDs8wbf8Cmulr
FPYXTvFrjbSIZhA7QOiq8y4NePQOJqMDnyRgC84H2Vrhp79/mipAaAtCa2wEsgYs+Q7Mj3sYq2a6
cvgsQvjkUVrC/b5NMxt2pLia2cja97fX/fRF9EpjQXMBrlIatgPs6LgHoMBFEdvphecfk88pP/g/
7cI05JkhjKjL0jDrBThBpwNrvJUZefLtkcgbq8h8OxmzIDSPfZAF4tBFLrDfDh298DB2bgXyK2z4
lEmR5wO0nVKmlD906MOVi+O+GwtlNfDy0Kgsl0dYmMsyteYS+exAOOHlFc78/vRuD1XFnqOs9Qa4
EvZBCL8M3wYwSEcO2/oegVutDijNHgcK3v2HnfvV+KvmQYGbvGromnsfVwROLFkZwC+FDFxtlZAa
RqkSZLanSDfwZ8tM1skdkO1m3OMaFhhKFU0NR2KA8G0QWLIyOrQBMJ9Po9aFc2N3sHXBJcNIQn5l
dy4mskbTEb+ctKmFt++4VXBEDk173X5rqbiDotJge1iLtPbL90nzh8jJj1nArtswLuV2E56QAOHF
b/fGDLNMfTw5DcxhtDk/0lfWkKXezoNBlnGaEi4zJ8v9zIqqWOvyFzLYLywiaxUsdiTSzolf4R0S
Vysl3F8whQEC/e6X8ut1H3Cq99MsUyIDeuKBjWiybbhG4+p/h3RABvbT0Fw31biLiazwmT1yWHqm
AZ55DjNQGzj9Sfp0/gNWLojcxUQmm3yaJjFhrtESeFw1lzfY8s5bWIS6B0NYdzs69nXvtH9NyD41
FvyJByQFRWgsZG3HXtV9gws9mCTZeOFj1np7MbfZTMJMIRRtKocODNzIeEBoQBz8Hfcj1ZX7nqW5
n8OZM1sEY9bPG09vC4uJ32Is9K/AwiddCIxT5/5jll6q7oamU5lVDOgWWv+BdvroWf11mT0gs/x3
zIpRyQmA4RYn5db/CveZ8Q1uyHDKpkZ9Ny1p/1w1tJbyusnrANIe8boKZOkcxiRnAV4PLd+97eB4
Ch9R4BKADkK8/Dhf4VqjLYJdCV47ts6xXQnb97EdVcoYu3LFdxaRLoC5L+ccizIxg0xgcedj3Vf2
dVuhv3yfT6GhbCTjeww3XkDh1sci5NXNUPX2t+saZhHkfclzsAxbzOJ8DI4FJ/Y7DrnmQlivNfti
uxLoppubHlvRKqvrw8jDEu/pwyUJ4qnz/hUJi5h2ST1G8L3GRhdoTVqLe2zi3gkz38ahufSYt/YF
ixXakY4eNQ7HqWU4+V0goeD33IzNcGGNXil+qarzXMJBXqlwavWDCY7REQdYN1PKu6DzWNHohvYi
opEMDVfYGiBNKLaG6pHBBxcAbjjqCljStdbXvG/urTCY3B2oZD47hqALmCNQUV573RhYCu9kQLB3
LLGrVKaDES+8r3CH2BRc1LurhvBSXeeDj4DDCCatjMiyua00PB1xXdwNl55D1zppEd9AD0ukYrs8
JcRh2IaoUlFc8QD3FJ//gpXFyT5V/CnE/X5uJHdRQZ+zt36o9sU8viIh4+f54td+/yLG66ExQwQe
Syok7xOdkz8zDMsv/Pa1whchnnczvMPhfJhONt3VbnV0gXI//7tX4nvp3tbAKhaemANPZwVhK8wU
Ul64X/wiv7Ny9+V8HWs/fxHfAzzrcgdpdGnkhQSmB5OCOYi8RND8d8cGSy2dChiO3ejblJl2vs1t
50T9jcqvNCzcC6N/rYpFgPcl5S3lDkxZm/w+mOabzHfTAhDba9oHuLb/Ds1c44XTly3ap7TonmQF
29dCXHeLECz1c7ATZeFUARhL256lhs7ya1tSwFaCEci381+w1kCnv38KLhppJP9zoAQDOEJDChXu
M8d9Bvjo5Xz5/x5BQXT6+6fypeB5nkUMLUQLdRsOkb3BOuQ+ni997dcvYjeCq+ukHKz+JSmQRBzB
XHM+FENJ4S9eW23w53w1ax+xiGIYJmWhT3JM0r4FVpfmUaiSyrKjdnO+grXvWKzVjcX6boqADXPr
8akGu3Mc7KcceKXzxTuncv53LwBP2f/2AuxRhtCW+ACv7jehFe0dgGY62mztAjZ2rd61Hr0zJPtj
t12MfOIL9a581lJnx0FmtypoKbf9fGK0VUO+m4wlnnnh8esCfKm1qxl3RtuFJSMbM7FzelanoiFe
OjAvvK5zltI6MVuNnTW8Tqe5/tkCbeRaUPuabL5w+b/WSqcJ/lOIjAbeTqPBD8emPyyAMRPinQWe
fJjrqJ0uLERrlZz+/qkSWCNlGRxx6nSWwYdXV4e2KJ5FaS7spFYiZCmvo5ONp3SklCIxuoUzo+xI
8TUYh0tKhn8ftoOlvI65PedFduoCUmbIPRDd0RTDG2Ba7bauLD/OeEMvjKhTs/8jVpZiu9YtRz1L
fAp2t3cls1k8AlR4ktAAp1xBKno+JtdabBHykT/DGrnHlt9Rg2NAhID2FRgDt+svpDus9fgi5sNJ
gUdUFviOwjcbB0asDz3gSskMI4Lren0ptjM+w0uD6qxN7uS6PZa2Y9+7LvyjL3zC37vVf/TFUmrn
UwInTn/EsEKWQ4N8UhBA4EoC70ckqjjetCu0gMcx3t/tKi1lFiKvqgyL9tXxkP0m6lwkTUCtpyDX
IZ66DJSBwzYoIqt+E63rqJ0SquiSEYChn6Sh9GYS5XA0rJiQsTeqOALng8HutmEgAhcOUpW+SIAz
zENhQxB7X4rCmjcEvI/+joBaHiXEzdrp5/kRstKBSyGgN/ude0pr3+YZntGA/4hulV82e0Xt8vW6
KhZTD/xsyTRPU5UOpfetz4Cgd7svlWUu9N/aFywmHRxmTQO35yolM2DftUsP3Ty8Rd2lw9PKtBCc
YuvTpAY7niYHraPCdQWvXeQPGTlsIwMtxmZuOms+BsjZDg99ZJXXqSWCpUrQ6SLPp5NX4U7a8re0
UvUuhw+sD9xjPCBF6sKasDIJBYsdR4GrPYdIUqWdyBm8Qi1MQK45Cg7CmOovPdqu9c9iDnLsnI2V
HKvUBwvvGZp1+hAWuf6hS8e6cAm7VsViFrKzCNwu0VXbXpPK35haD+GfHtibYc8UEhcvzEQr7bVU
A0IrkY+TD/ebnOF1ZDd62oHKDZ7MrJlDNwmniw9YK3cGwVIZmBe4t8lkXaV28ycL3yCTBvWP/BEl
2WgpDpUTbqEBuh/kpQu0fz88BUuFoKWFgysJXqUzt/YgbG/gxRPbA2hc3RBrp9m6dQeq5ZWDYqka
DEhWga4C/jKMcYIBQI7e27VhBCmCn0+1fWGAr4wLfzE1eCjbB87c2uh2FLe6ZRTAt5Y/1thhX9i3
raywS7oF3NQ6BgdwXKqBZrbzmZODM2tfOjitlb44ekwMF6ZkdIrUNyTcSWZYUtb5n/Pz8lrhi/C3
feHUdVBnG2cCigmUVtr6Fxp+rehFzJ8cS3tk72SbeaZImcKO3OnS8796rU8XsW7gJMh6uMxuKube
yGLYR92jLK9bDZdCQego7QBDJtuIUnVH5CeWO82sp7wud1f9+qVbXuYF8IwlVrTRI8yGQy76mFg2
GD5W8ft8DWtTx9IdDw68MvNgg5NyLn+7rHtDfuI9LBW+SE12gBk+6KmYYmTx/G7EpXG6MjMu1YM5
uInW5I4srY1b76Y200enw+zYE0Br8BATXpjoV2appYzQMhpPSI1kcPokN5LQu2zKbhUB8oCA0heK
W4y7OebjdU6ZMO3+79qvS7sbe9JGG9xHWWrHT5kr8JoM5835zlqJk6WgsIBUtzvxz/AQ7t/mk7cz
Xvf9uqIX0W0KrfMGLKZtPQAyz0eOqbz2ns4XvtYPi/iekCExt3mbbRoRfMtUkFjTW9i/N7irINx9
Aq4xYc0lMc1aIy0ifoZbVT8NguH2Orc3Q2HGP5nkQA6c/5aVCWUpKowg96ZB5UWbEPRsNx6cottZ
rfNnnDKgdM7XsfIJS+Hg6POMB+CZIOd8jnX1xWkvvXeuaCLh+v7fIUr92YFRW16AUGuR6aYB+JH8
CHwNkQj0E/JYGA+qXgtW5rD6nbUdfVGDbLttgMTc4UcxK0nTARt0edVbQ7D0v9NW58AdZjgd1+SQ
H6qJN2xXBqCHXnempYtFnTM2+KEDONAYzZZ3DCtu9A4u6shSP99ZKxv+pcpQDtU4g8EwbscWhphV
Nj2yrLmvMvnbs9Vu7C6lcK5MmnSxuGPL6BFBGtQjQDvReMgHgxBIytHaN4Bqnv+YtUoW04AIJtpn
AyqZRgXiduPcuzM7mNl5jZz+wqq5VsdiNqAAQ5ZsRDJA6c47zudHELveAt/7jcuUj/OfsRZAizmg
rcLQtkkGiq1bNECDWHC00dTeXVX6Um6Yh6ayqUVgBoME3bitZH5fB2T4dr70lQlmaYlHcdUGalp3
QhX3PGZ+Bk3aAAhYEYKzeb6KleZZ6g2ZVE6Lt+lhm8H14EUwCUcv356DC3uu00PGP25IlkrD2StU
N4wTjJYlBigY31tje3cuC/dc0D3Pw9ciuJQ8uPYpi/BG+jeZSej1WxY5zc6zOU9wv3vJn3Altpf2
d2Ddk7kGxnLbtfnWc7x7SiC1jvruz+ggX600v853yFo9i9geVQfDuMD0J8rsE/PzxyYobmrRPdDe
PJ8Sgi4sLGv1LMLbq0bfIh16RjnOg8QTMp6hnmplVXHAMyByL4mD1nplEeLWLBogcQl8ppDLtImQ
z5dgkr/kubYWIYvonpF6krFJAn8m3A9W0y+wuvjTivzCrnHlxy9VeEVTNG0r6Lj1ogKgRxdMd2fO
2u35rl6Z/ZYivNqpoLlscTxrs/EE5JajObFyG9bsjO/WckelcC9Z3a/091KSl00ko06JTwGw4Sfc
++9wX/g2uV6O24fwIPSlTIe1jzr9/dOllyiyYBh81GM1uFTrPHWvhR7B7Qz3IaR017XcItSrEhNL
OLtyGwotQaEEtd6SHZBpg/vYN9mFJ+yVwbVU6EXwehgaz5PbqRqnXVOE4C9bQX2bG0ddF4VLmZ5p
iO/PUklQ4kG+R4LCz5mWt01ePCh/+nC69pI73lr3L8J9Lho6t7jp2kZR3YFNJ45NZZfIEsofgqH+
w7vpwgF+rf8X8c4DEwxBmIktAyUdZD8vj8tZ8Fj6k4ylti/EzlpkLgI/o7SWTumjmgHsrhqQT7yD
lOOFVfGvPusf69ZSpzc6IH+NMsfNCTTFQYXXTkN2Vd6qBAbBt0oha7yy9KtH9QHpzPcRo90OBqgy
djpvN3j6Eg1vpduWmr6MoKoRqvFt0Q1/fBIy2NmJ57xz7gQsAv3uuqz+YKnpw5MFHgZMFO2o5cXR
ZP1sa/71fKyubAGWfnmV4zpZRUBX7fzxhGtWPI6Ul+2zvhlvpjkfv0Ex7qZVAxjt+RpXxsZS0ufU
0DrOcLHbzZmuvaQHgLq98QFtDy9MDGsVnP7+eY4DHBFnFRHtwiLctn0HyvOVG8q/SfOfioaVXTcY
F0VPrpvObNhEQb+5rlkWUwDgMCwrgg7NcrL8CnOkJjXdGFyYyVYmy79v+59+OOx3kERiWrrRyBbw
eHXLpXi0/eBCRK41+SLegYfE5q5p6Ab+HDvtuQ+Usy/n2+VvMP0j2P9HxwfXrEISTmGEHv52a+X9
gnf9eByzLHpq++mNqPL7KOS9L2eT6mIa9x0fqqcKZknbsSlskHTbNnZqkIprQr+QyHfjMqou+Seu
zKhLFSAXTlfWYxvgaYWXb3VX411wdmYolJ3uSGEo8ny+HdbqOc1Bn3qQWZWgocr8XSOsfo+0XsN/
uyMyd/Z5M6vibsDO5+Llg//3ZvRfrX76GZ+qC4yb8Qlk+m3Ra8V14tSsdsW29ZBY1cey9hyM0qJD
6l5SSDcKaEyq2eAUYYM46kKLOHSgarS18ItmJ5y8rODH2mW9s+9r5nfvhChIM3HIL4cqNjJXUiGn
hBHnJirAq7oHUlk5/kHD96GDLtBTon6hSC5qv7YOBxR7ckFPgl+RDV9SUjZ2J5LJGTotdmYWTpBv
TDcpIOto1OKgkbHWinUQlkdSkSGBHkC8eLhziet6lt9lO9M/wBUgwzuYOyu4gUN3k8UljrpzHHHt
tEfYkYFvr3z7zvBoQCqqYRqHviZqrD7lXkbZuwodYR05L2k+AtAp2RESLD9VnNbpaBfywe0NXhMr
Bu39HBYVoBUNgWNtG5hmh9vdMU9KrcDGtGYaM8oOdRHNbwUSAV65I5NQ57va54c2lN4pxCKS1Exp
vcky0iR+aYdAWtpJ7dMtcSN2gPHVlIa8d3eQpW4q4f0S0twWyBBKnEDfEQCkvRYpB9mkUjPVaedG
3caepJOwMEh6u8STpKmfCt9NZPfL7W9KgOPjVvcJhXkyGHA3cIYFFWEXdUXad/VRmyc42yTcKZFN
ctO0WHHhSF1UMRthaKlarFwjrLurdzrXaeXafTL2oI32HznWnEbiX3XDg6Tzhz/+6p3yF3AOH8T6
QNLX3dy59xqYYlHxxCh7N9RoKxiHjdAkifdp+oUTpa+flPssjTzCTymWkh2YixYTMvbNSx+JTTH3
t+H0TeXFPdr8DkkjB083H7LqvbjpsXWQBih5Nj8iewVcV8jmkwGCDV237Ak6Xzh8ZX671xESkbU1
9ffOMNAkJFl7X7h5lkKATerYr2p5oMIjZoOxiRzmvMSuFJeQcjARGr4XGzN30T2a1o4VVj18A55n
25b+JMY99Fw/l+Xox1J5x0bWt5mhSVCS+6mod7YJ79xs+i4nkMiL6TfxvRqW2WKDjEFA1iOFpFyr
eHVN/nUc+kdvxpDrOhKHeCTb8rr4aGfvh8OtVxrRj36O7uqAJa1RN6MNWK/lvijiw/u5MYltF/Y2
6Iq3EIY5SIneVO5wX7MK46KZflqq7GOQ17aUdZtsfG7CHPvHXS7g+zR5yG03ZG+z/lsF+jlhZEOF
DGLTiicyw8g20nee++r4wQ4sh60uvVsOAupuotHLpOq7yD6xq8t3U+rbOgi3HlDLYGJsLABl8+ZA
/GhnOc59XTQCDtv9fQ/7oaKXIIrbh9Yu9zC02LIx3CtHp3AruckLHnelc9PlwwMShfJNy9rtWOQH
gBQTVrHvCLd4rrOHPDevmd1vwNFLZud7ZKLHatI7yw9AbbYTg/Ue02AByRvHf5dRdC9QtFAqdvgD
bdv9MAOTWIktdJyPY2/tRl/c5xhSTPAtoD9bBVCF00flRo71Q87kfqx/B/5Pl1TfkCaVcgaudoVd
Y+Ud3axPfElfXVbgRFvEpDmIiD27oXuwBWg3OY5VgCKkLpXlBpmKty6xdxV4QnHH0KehVPVtr7wi
Ht3wwzjlLpzaRzIi41BM5ANW2bhkCz9cIe7nE0tDT8fc4bcmYjsJQEHc2FydZoyvAHE9cjXv88x9
bjSW0sIgCRG5qdjOu1G+pXbwiNUInjDKI3FLPLHzRzvbBwVIopGPXA3RN4AR1DMGxbiZcHbeaH9i
AD7DX260KP0+Vxl/BjIuEjEf9Jxtx9HlX8cS701ggRfB4+CG9LnUOgrjQPHxmTvMbAB4R/dXYOwO
DEniJvvlGSkTDrsRP8H/O7bPU2OsR+qM8E1mXQsNaWk5iOvG7pEdX4RVkDJKilfaACeSuF7UAlpQ
1EEX+x4a51ukwDoFrjeEjzgradAgo15kQxySYfxKp4l/a6IcHrcOxZS6mWGn1sZTIZqt39usBppC
zsONxCPEYwZrXLI1GfRER6/16x8hHsXfwgC3bK2U5J7SwbpzNTDKmaqxhZo6nfNdr0dpbRsnwnbG
m50qbSxv+EEsqMEDQ9l32Pi6eQLBdvvW8mI8Zf3TpJhmfpspFoJ13fBD4aLEjatrmx9I3Y3epsng
cHrwSzNFt6LJnOq3b3n9+OSUDX3WeQQdigsYNYkHYYkfvS70jyxz+bewGmxME4IeNN5N72DoZ/RW
YNX/bWoxOZuuF9EdctreqiayboYAEMDt0HceQmyyonFT9yHyR6HFIkfqtN4uG0Yud2U9RJjLR/cb
c8Py+5wVLcKmxoL5PPR9exgChz3L2bN/5jkMKEB8KjS5nZqo+5M3PbG3QEKN35EJpn+zppSbTOXV
Zq45OUjLp/cV0+4v4k70hF0m7T53bHPP0IvvFWRLsI0b5P0EjujPzFYDfZw54M49FqbHhvrdEzw7
+LNpum5Px0giBqkf8mRofdzxZVra+6zV4WEucieeaBO+MhSFKA0k9g20n1966C7KY+j6waErO7YB
F+ddgnHOt5UmzH9qI8m+nxBrbmzjXvTnYLnjrgcy3T0MPXgODyOchvWmnrAQd4aCXd3S6AQcN7R+
8HXbby1QzL4UylNvTejoF9rbwdd2cJojXgC8HeNcpWIo2A4O3O4+8gJzjwlz+uFPluyBolDlphqG
cE9z/CZjoF87AZGTKAqtL55BUonxQVWPA7Qi5g/LMgmWuelFaoeXm7Y03oSnoCAit3MxNV4SzLT6
o2ynefTK3sAbfSpuuFLBW0DyJrGKwgEZnJJEeQ5HLR1WMJwAixC00IrALeu3N8OtuUhgRx7AiQOA
eCnvWUgdncxcYuo1uibiCS4h2kqQPdd9jHoKbRJj7xi+ySiirzXL7OKuA6w4R3ox2G4fHL7UbAMI
ohMkoZ0706HSzPW2mmODk8V6Blhkr5GZbbYzsrSseJ60ePSg/+1jRwewF098D05hO9ik47W1qOw8
jwNRqOxPjYGqrNiu57rL4TsZjNO4NY3AleShpmoAgV64cGNpagURVlRggnhksBxrksqvop0PH56k
9bVqZALQndVPSSesYowp9VwXG15OnlhZuu81yZ89uAQlQ95ZGQ6cXfYMrtU0xR7JfMx9Kmi+au3m
HBvAMM+7Q55BoTv7hYcNTGYxZxsAl24lNrbY9Q3hRIrNiFnwics8Y7eqrLwk0rOWu8ZoYRIghm3r
BzY8o7mzmzxy0yj0ArdMkGPE6W0YqGj8PY6gJj6rykIChnL6ITpyVzmgrNsDLJTnZHKbiN2weqyC
Ly0FtLeNRTuM/a2aXHOHOSY0O5eVTr1VrLGiYzcqz9qALknsJ9UVCk5maOzvAleJIfaI7mQDtTaQ
F4ADyinJK6Jwu1835Y9cn45yKnDDKKXAqLcxg2fWHNvc5a92ha3FRhcZ2NJNrWdv01NsGBsbG3nI
MzmL7iN41pkNz4Q335USvK3HqaR63FIDKPY2xGDUaHOd623VhCbYFIrIas8zePxuTMvZb6ShjOVe
NE7ZvaJvDLxjwJMcE8IKe0wyBPyU2J2CkVpu99hgOVBIQkcL8GSFN87Jz3ZI9w36BKnLLbmh7hDW
e47Ek3EDPNtM78F2DD7qnmPyEaYs2i0XvtXEk0AS/U6pafKgZ6mq4Ufn9raw41wRJwIsx/Prn0x2
cDYCTaUx/BkZ2a25Q95MHyad21oUZMDCiQ4MmdryazUDip6cvEf5x+jwTh7yyp3vkXKR42aNZtVX
O2SieIoEEocebcVngN2yUXsD3fQYvc4x72RJflUQHxU3pd8Rkwq/may9TbQyLyUl1P0OiTKNfjmq
yu6ddrKO0EDNP6PagRWCQupwbtMMoi5AutURGL9p3sNTlLzVuMDDEztQX/4XHuh6vs+Z6MY9y6Bs
enRte46+lbnpHe/ECg3cpA2cSvtxaUd9FUeN309HB8jFFrO48HGQxGsXje55yzCbJJYwdojdOoYU
trctdL1zAI+D27I1s/tcaFv2CTKY6LzlWDxDBBJqnW5Y1UfZBktkViTIfoGhd2k1wjnaJ1+AvShL
Yb4VRVSKJOfwXyjjykgRpHUpqDj0ddMPm2n0Q2wQ65AExQxoDBixPz3MUm9BqDE74PAAsaZLOl/f
QGsbwKVwqGdra1hDv+aw3Ce4uDdQrmSYgQIcdXNbJzkaePwG908P6xSuZGoGJVI1421YwSxGfTX/
x9mXNkmKo2n+lbH6To9ASIKx6f4A+B0RnnFk5PFFFpkZCejgEiDg1+/j1b0707ldU2tr1l1WWZHh
QbiDpPc50RU+SEzuo1iaLNw6D3DEc1lvOlN4ITxAfpope0Wr4YAJF3XOWj8pMrkQ3b7dbVmbgn4k
056lkRzfSDBGaslGH/f64hdXViZbUA2cHhHoANxtQVBC+cCwZpqntJw8v/cxXdyjM7ivT/O4+fQw
WUQNF72P5HpHUS36ASmjpXtpu04CBF9BqlIkfmAD/l7VseWXbW4T8gBIYJD7Jg6i/tyXU2wSjFFm
9CrzC01wd9dlba4hhYf7tEAwONy3no81HNDovMRJNl2z3g9peApp6sYrc33QvEX1kpg7bqgD6tBU
1lQ/Oj8M7d0ERt9Aub2W26sMQjU+Gm1Z9QBboaInBMNwcz8NETqQd3oihsNnEFD5vqHDZcG8MczT
txnlzDWOB0kYq3OlxvV2m1galRnE5DPZuQ4hHtk8rk303ARpcqaRpf0JBOYc3ZOuRrVyPoSBxu4L
KbsveisQUoX2C/+OkdFiRURJ5NhlFh5minW1jsx3HdnWP8ZdglbOMqlN+MwAnZOfeGSq6MSCGPPZ
OGBl+FYmUNuqTOhW199mSIgDbG6014vPXS/i4RQGM9m+IZe4Gk+yq8bo2mzehQd03C4fRDs2JwcE
fL7D8Y1XX+nccvmJDIyOn8iyQl2LjvBgwpvuabkB6+i2DlGiWcXDbSBZ3zSBvSZi3JYfAdoJKfQS
YQNDXyHTpmYmF76c+KWWTbR+04PoyvNIE5gHAL4hFTUr8VnpfWPqMnln4yTDF0w3ctnPOAbNH0gY
JMELcVEiz701arhPa6a3QswVaR4NfPI430Nuhl6PzHHYAZJ7tU2C+AyRnWYrWk+2heWJS+EXWEIZ
kNMoHbEGxBlJ0LCeYIedMemi4A3nQQrIKj6WzPPmuED8Ghe8qgJdNCTp5DfDO48ZlC7E9pgh+ypK
M9Q8LB2EfHzkGkol1YUXFtbxfA0bgtzvrauS9GXpIoRhJaGuxpeAtgluO0ECaOVqXikEzzK6AdDS
wm2XzrRtsAB1YYMBzVNqhb/AYjfcj/WAa7mJE3V536Ntt3vBoSEquyxWwqVn5KCpEex5c1sJygE4
Fc9RhMjpbiAy6nJ0UUz6k9Lg7u1dM8lhTTOS4MZ77fCg0ddBDSsF2EKwJ9BcGNqST0h4Wg0tylEw
IEeCzwbuCEI6AE7BPNj5oBc8DV8YGfy8j4Q2YY5d1i3noC1HtWNgIe5SHGX8mNGwsfM5MT6p29xy
C77PQyU1FjQJw+kYuHVjF1CDgn0kNO0mkk1GhvMTYmvVaHPvkBxyFwf9rRcPDChfP2mPU5DPrTQK
DCJdUWp+wM6NDacZQVBc+4hLel/RMvUfQnS4KwhJmKsMhBgUC6rL5qbT5T5VFVZ3+H/K8au0xo1q
z2xTqyaTCNbBEJq0tmFtZiq1Nuhid1wnGR9j35M8djxwYWY3wLmY2fUUik9yszQ5Y3e35AG9OW7c
25ZNGp9JBA3Ys6BERN+mYMIBMovXgTQ/0rlKVJMrhVlWZswuiMfIG0TdsrcBwpHYZ5IGFBgVLiPW
VQZD3WROYiNV/QNdqjdjQDUmjDWZcTgHgB2mqtn2VbixcI8S2lo9+iBJDYrl+JCSnLp5HV8x/m7T
Axw2NCzCdGHpKYSFe/lZw8plr5FKW47kFO3i5XPTBbIb9nh2zXahAGZHnAkTNvzkEp5IRNaNeE6P
VSN8eN+qICGvSxuk4lUznZ7idmpQPGe9+FJhEp/f9NDUolBLy2CuWYZN4TQtJKBTOc0a7WvDtABw
wB38iXukE78mHo/q56SDpNUUARDgEe0bqZn9I7Smun3dZkTFZiNsGDZPJTXRwwp0l7Q45SHuep+o
pS6fSgtA9TIugtvTYknVA7/lFpNMHNky+sh9uXZxlupVxixbnDE+xZGk0/IwRLRL4PlRbgrzbe7w
ERRwOC7BpWuY6vN17m6bQ1hHFf3IeNKa+gA/kYzLbGa16YtFWc1PbBgruuurLfVD0QPwtmVGYbpF
CrqKSmiAu7Z1+5UI3uwbzLLfET4ZnLEkKPm9sbqqdlu/yiXJGjE05jXlIrSnte3lXVtGmLrwpach
WkGjYrIBuvy4GmOyAf31GUzo5QQ0kdgh2g0lZqRz3y0oegaoEYFCHqfRu8eIAkmsLmuX0hrVk/gA
5dkl6aBEjhoi4fbo3liqbzV+PEEKfTRN8slXKEgE2e1Vf4a3o1uPSF+kH2kDg+l9zFpTfp160tnX
gSZq2y8p0VNRprEgJxIBXEUZbxXWD7UbeoRuE9VW94MIZXSFpSyEL5a0WPTQ3LQp+DsyPVVxSXe4
fVl0WmRE+GdGFIpTS07W6YHoeAk+t+E493W+CICbP33YmRV9PLOJq4PwM6s+L37utztdtXoswqWD
UiSzvJ5ql5e19vEZj4Xnux4GVpPPrViwsbYyrIsePSPx1yVq7ZT7dkBbBRZlBCxkFRbx6mXe+mR6
lUi4Sd7bsfIaL4vTAvkW0K5p1zxtMX2tQIfRsw3lxk1hnqplCO5hHnIAgbuh7eznZGtpdZVQEKQf
RdMuskaXAwP9UCx+xPp5RJzRZA+tqVAztXbl5h8VJVH6CEvN1h5BJAnxJanS0ta7gPdaXvwW8Lba
6bX0dt4FyMPnd6OH1yPZY7FZtyEnzNjhpBQ8ddlKWfK8JgyFDFnj+SQ+Bmp2fl9K+OIefTI1+kuE
eK40l3Vl9LVHY23yEXhliduI+S3BWVRitloeuRqD4blzlDY/WePQd7KEpSE5LAjWqQzHJtn82CCS
43fNJlT0czDbBJMyQfXNa6yXqb1bI2/Dj/PMNTlv3biMx66F1hP3dxf33QUTJxLGqSFT+RptsnG7
RhI0f06APKIPMYbBVmTAV6i4wMa7dntPkXu5r1rUWvVZMCdNcwK7w3FWYDMoKZHFRur6pNzI1+/z
nNbcZa1wS/gSuLKdjlXsBeQQmO05buWmKuVxjRuhsLcFSIX7iFiXtAHGzWJ9biu6zMCf8GR9TBNi
bJcHKSdlcwJhYSXw6zUdz7KmgmZ0Y7AnVhKw8yMjbYfTfZ9YSYEosEjU6BqOtWqinYMO1bEHMxGf
+vs1LUHw7V2FZMN4z0Rtlk+BXWFyzKpwpO20x+lqxobcbjzUX6vKGQXOfi6pvlerLMvrakPnV4Da
yCJBKZbGgVaAjmrTle/SYSsNSBUcGaA2AnDbdgDYq07BB4+z1JRcTZoqL06g7LqW5xtVYnBFOacT
WTMAe8mkdl7EU/IC56S12GaHeNKvXQDW5AMOB0P/qAYlk/dw5On8zHRN2ccqZA156dZJh08JGaNg
QVgmAhC+IQ1SLgv4YIsNDgWmeMpoQRgfk4vv5qXE86wTfhfGW90/km5CVo/BYuV3xjjTY3gkRJJc
N93kLmudrOpeRIC6HyXr/PJpnbpKAWtyMeC0ySZAr9wIJ5RlRMwvm4EQNb+JRdhdVcUb+ZGEN23c
sYIuWQBMlOsAANkE4JSSaOqOPa1ZvI9QAua/pc7Haj82qYwvvdQzAOaOOubnE2DxMq2PKydMZiNS
5kPMAgDAhnzoXLnkg1lh1cDNAe7qDJA3nu5XBPw35bWBrE3fIYp+Sl77IUQ0WLzYtd310zj6HfKQ
mmbX6JXcAXslTwprhcnSASRTUYfB8tUGI0bXxWOcxFzMo3cZbOUzBbqHMoLVApdK66egjO2MkSKK
PHi0JqRZBJ6yuZQ1m8GSpf2KfKop1geP+7wHzwKx9BlHO2oua5Rod8YiTLE2chmNBV89iMwl6gJM
eKZkrNC3096HIcKa85Bijk0/dJbUcsaBCuG05XVjpRjsHVJs+Iqago6sG8lRZsCDj5Evl2+dwX3G
82rENvQQMJKYPMExoC3AxXiZBaLu0ENxu0+xiCPS/y5pq43eFp8ER+xJEcDdHDGvOUnxO6I0pOE/
ZpOW5BFn97jaG5BHn1ID09+1BNTV7hloDl8AKW7AKw5rE2fIpY8ipE3KCHBz1sKZ0AEpYHWIU7tZ
vPiaskpvHwGIYJhxKwSn8Zr6+aUMaXdr6Wk/pGWKa4qdEv5BbaJJjhSa4foBDLbQ+dzgcg4bddId
tBI9u9Mcv09GPQ55T1UTBmsm7ebIEaRuh5qk2jUiK433n7sgluZe9zL8NBjBMb8pF/SZiuQUXcN2
JOauH6q4+dASKtQBDrkBsK8FLvog04rKfHB12/3QSD/GZLQgRODY9rWG06Pvg/UeuFZnDmIsGf8Q
LDhq5KwXHiwKxQjaFS1DKnQOgZ+FjVXSEIuwZvw57gT5AjjRKpzwOi4z43FcLqYAksNs1ppgi523
VOWwyK/PcdL2bb4JuulcOpyPshV3KTmtqWSfANMjXKKKA5zhcfwOgz3THIcz0ofz50Y4nA+rDsSG
yLhbK+zEzioWHaZ2af2zRqZQmdXGIFgz7jFs7SuYcsQja5IqOCDZEs9rvSg0Jm81rb9t27J0O4xp
kmQMRi5ybMzYbd+xbCmZ8xi/8Q4nu3S+ICAsjHalRgHgvWwd/nuw9vYLX0end5LhuTHEAoaFxIGA
dhVBAF60cuh9Jjg/pjtsG4soEN474Vjdj/E9PjVd5RY784/YhMgLBk+J7nTFmY5yZNKtTY7lTUL2
ZXGuz6NIDOq8pmwSPxffR5eJVwL7SlMDAoDsY+WPyYzVsOhjH1VFAnxhvrCFL2XhWhx8d+1ax5cY
afNAzXS7TfdIo0ZTyEQJb4HBR7pPctNs1uOCMZKeRGj4kgkcz90LNp5IFdXATXztBnAeuUmhwiWZ
xTcQgPOOvmxuiEVuI+vLI2sD8i0xrfuCvYCG+9iAF84RSDjpHR3L7jIt0BgU7RgsJgcWkV5B1tkg
8+Gm3qdOtDbTVQemdwNt+gNVI94WgjtEheUjjp0E3n0cJQ5VKpBs2s6OgLILRE+eqIUdCroV1oPf
DweCIjDjkS5xN0V8JVBBYfnbxZucTUHHMYyLoR/Gr2MltdpTilXxIHgQ/agWlMOAfvaOq8M0YrbM
ESaQmsuAJGkYqz1kVEVZTkG0s95vGNAw6l3g5J3bU1gG67ehiXEMWNdegaEGzVpdscab8tyGFbY2
H0ZWFAEFyZTxZDEj7hfRLNfA10gqs4EGJ4cus/k+HRAQaIuhUsP2tRIaKimkE7zzcoEcIOshGrZ5
CLHo+DYB/EtuGTaoBFnQ7gAt+jSDHUPceDm8zDol/Cz11gL/2WyQD8qJGah7QvkzdObA1Fp0DDco
jumTrVu+BAv2pSzAGdKtWclrJ++WzvXd69JDi55kAPpTvwstw2iZDQnf6gBDM+AVlTFsxuOWATB2
tsmgW5mgAfdkavt01ywxr744Nq3QfLZhG9Y9Ih+wPG/FUIJck6iVEXMQFgOt9Lz+iYLvd2X4v9JM
/aJ75jjH2bZxZjfuyyMEqcd0H72SXcTzeBcdcObL4gxa4oMu5lxeoktyxMC3i793Oe5wZMb9iRjv
D7R+v0aeMUPnxTlchiw/kwRvQHWZQUH9zzK0P9Le/lof2iKYNpW1EPsQz9mOgytFu01bg55EL1dW
Bdx9Ak0bnpKwn3Y4NWAoaSCT90hbaTMBJv04agh1EU7159d0kxn+qzf+F+0kIk5R/rdCxIqpOHJ7
MyZx9aHFBoGJNsIRPvNpv7EjUg0RhTWPpZhyQL5VmgMka/+sAv6PBHq/SKvLZRvBjQ9i32I1NkVd
8eVeSOgUsB/HR5CiPDn9z5/BH33Av6gth96tLqaU77ey6sUzEmCULUILGPeo63bwf2Ix+9eiTv5r
whpAyD61PmJ7npRRMSIqa9fXXf3/9UvwX1tKu4HNDmEqbD8LC0Q3fE360maiW//Er/iv3yT+a7ra
2CNZoyslrLfoRsog7jrJVD0gK+nPog7+6O35RSE5QrcMlo6zfRL3O8iXIQuAI+BPHrM/evFflhK5
zDVyBGuoqgCkZskwywxL+vwnK8Qfvfrtv/83cWekOwrKGe9NtFmeiTFF/+zW/olQ9V+L4nlK//nF
+RBaD8MKbptKpNEP19S3vZ6vSA8KcVyAim+C3+EI9yLrHv7nB+KPfp9fnv8qKb1AdhTbo0WbfYr7
wT2okP9Zn+7v6u7/e3nh6S9PtlAr5fNaxvtJyV7sHOnTNkeEO9M/uG2w0co+KcdMp52LrkFVb+pL
6DYiEYijaHmpYtWVLzEuqy7iqvVB+feP8d+/L/9Rvrcf/n4J7m//iT9/b7t1qMtq/OWPf3tpLf73
n7fv+T9/55+/42+H9/bhzb67X//SP30PXvcfP7d4G9/+6Q+7ZqzH9XF6H9andzeZ8ffXxxXe/ub/
6xf/7f33V3lZu/e//vYdoO14e7USLPlv//jS6cdffxO43//9v7/8P752u/6//pZv72D63n79hvc3
N/71tzD5S8IR+40zGVAjEt/SXPz771+J/kJSHqZQsKQ0RIsnPBBNi2P1X39j4V8IQ9cqBC4hT9Dn
iZvWtdPtS3HyFxZHaZiGDN/GGIzY//vC/umT+a9P6t+ayX6Aomx0f/2Nkt9zGv7rLhIkCtMEFyEw
xqeURuyXm3WDbCiJFej8vpqxI2I0xkLSXLxbIFfukpN3CjI6S+YiIOqxdZ/s7QBP6nnbdXSqYS/d
XFa2ekV1SXwqbRxCqCtfo9Dq0zimu66yz2PAkNFR1WmxjiBvMf3AcPlZP7EUDPPUhucQlV/4hgsG
qRNmMJGxfoUyJYku5dj0qB+9wZYJy3jQA8Ul0cswIAYs1MCcDOowVVWAgn2bEKCR07gIasN30DvI
bAq1y9seSsQhhiBlovUVx0P21BDkRdxQ4ipIwPpIM0DP0+y3TeZJ181XVJL6bFH1GTVDMZz0+gkc
YZ0j/PRiQPeBNHIIS3GT3ws5ppnv3IMAmJeZ+mLjaMuAfV0mavhNGpxksMrIgshZZV1auQxDRJCN
C/1c6qTAlHbmCfsZ9RtMBJ35JMP2B09Bo2yu+umc/Tx2MHf4deN5pI5eI8WhjOxVzKmHYS69TxeQ
LHMy76Afi4omgr1EIEiOpUPeU4EEKTDafbh9Uyb4hDZLxFYkbh+q5QzFzC6NsE8ARf2MUeoo471u
3ivwJQcsV12O9suiQt5URrHvFmh5yGbVFHUbnqRX5zqlJLfN9NHp8ojYxa8xwyDL33CrMSBHeg8F
pLnYJc15oxxi2Ae/G1PwSWWz7q1MviQxLF+t1vw4lvRR+nHvB/tVUxCMLdjs8LmutQGBGEFTbqAC
gUQx4034pCAIQNe6y9D41GUDAOes2Yzbp3IpGk4jSFZRCxj3EOY0rbta6CD24wypJ6RjZxRIPrKt
rjOU0AYFAL6jTB+gu/g4uOgYNLbM01BvuW7VeQyX7fYOI+yAzvlseVl4G6eQgkmQA/CR9XXZ7QyE
5DwO3luukiw6D6P/BEqMwhaloizavvJ6OxMckNCPOd93Y/kNVM/dFiSAaf16Ane0QozWkwyani+d
mXiu4g21jB3ebeh9H6BpPkEAel9G7UNatii0ZT6H0zuE8nO+r7j7udHyQbL46JM95GDyRKO8gbjk
uC7wX+DZ/dxtPEaczyKLEU+5pXG+IrYli1EzlqUhwVl/S3IS3MY0Xu5CGn9db6L5SQZ9ToO4hU+i
Pvb4PwEKsDfldOpHld5NPc/6yVgYwIPDsoYBGNvotVzl3Vyyu2neMrskYm9WtQN7STCIY2XQG1/2
zcxIBqmLgZJafEK7T5hHI79u3XApfYdePmhUeqehzbdL5hoW5JFJ6pzVWABsP+KBBzWzi0Jhdgyp
b0WVBMclqqJdUF8CsKf77Ydh1XACJJl3NW6nQev7slTw3Scb3pMVsu96C+9lPD6ucqRZdZ5B0CB/
D62VW5fegaNvdrXo4jy444sNHsoFib4dEhTVdHbR5GAa0WdOF7sLiEWwEQZ3kM3PULPSY12/jFjz
dkD50JkS6i8eKmJQVSRboU7K1yl5ntN0OhCBEiY/gfkMbh1NPmq6sxqmc+3dfGTsd4II6mxERTel
VJewmWJARwPueGbOkNmpLBpMUkixXq3dIMo04GOIhXJ9CbIwao5AOY9oJ85ETN+amkhAReVOLdsV
TzG0BjI5UUgKMxHQNHNxmGRABuuittyD/YlBebjpFT0NcW7YC+i5MQf59B2FVR4D8vgsyVbv0vk4
onurvH0osHHCUhub74quHxfpn0JIuzK4IMO7KJAbfvFxOccPA0R58BZ/gGD/AS3T30HLgbOOPNmh
EheiiJJBFP4yrMJdw7mcP5hu3JOR6QubYbqohvYQ0+mHtZbtwGboy7oC0UduOwfhNdgMGiEO+SDW
qXn2HzlyU1UJDYzQUC/3FFljWAbRcCFsWkCdChgSzzsJcqw6BbLRp6tq+YMEmzRPoO/RjvwYVTCi
ok0Q73Z8p9WUQL5YXckafB6BoQO4xMo7Y5LP0sj8mPy8nbatz0toO8HBx5kVdrlwF2HXg00nirvx
1Lc431Yo6cxDL1BcjH/uke6oIFriwRHiD0Dm3ZgpNW9FZPmab19wXzRZw4W9IpfiWFY0gbSguw6L
HApocp6SOUxzJ+hOIc8vV3pThbguzA74EGO9gzDpI1TJoPITeVCgNU9IYsmXKTwvATwbVQ2JvPdf
a5hzGBSqmYcTKKtIVUHy3sWHStlcLJMvxhYC1AYptZkeWujZ6mXLhVwOIt1+EuffggkK+EiEQEjK
p8HH1yBBkilLk5Mc4X3sevFmU7Q9QP6P3mPTXUI63el21scpvaR1uR0CII6GPfTCAMFNpiyl1cnG
81cV/FxS+sHE6L9Yat/sXBs+cz6eIJKeMuXYeYK1Nyvj5LUNWsA6BjLoqZLHkFdPooMtaLK414Pw
iFxxVsRtZAofx+CCtNJ39bYeeVT6ZwGTQTtU0OzPA+rsQXcfhwXruNtEru06HIF3QRkZbnuoASH1
lWN8wcp8CBs/FknvLPi70V8lw6Og2AZGXbM3gBM7ribxBqD/kITqYMZmekN0zdkABwZVm7yo1S27
uFN9sXFwUTGiEXcN7UHzz6wtyq0hO+vqwqLM6OgprgHB9M1O4p9F2n9dRjrkUx0H2P4cYGflzakj
9QklQ+5ugoE7bNWYg9eAQHOjPAPV8gCN+XqaSVBBsocF3pXINPQh9OPNG9Ct9hQYFiGozd3PQOCL
spsa6EKXo9j8fLeGQFYaVWN19aXLq264n4At7zsJFA6s41tHa3MM9ThggecT0qspw+OPKLU16S8g
PU+kTCH0jNcz1HUwoUUOIkL8uJ5pbOx8ykkDN0xXDagLr1pkPGF7KJgG8xm4EeIG5UiWVBS+M1BB
qRl/xktpHkDxf022aTnMi9D7ZUAwFDZVcozGO8w48T6laQQ5iobYvFqD+65kB7f16tMwNyqrWkzN
ARosckh8+wzSD3Qk8/XaNOQgmQ3vS5FeccLf6U2bkw+hekvMAodNJY5hpZZ9NwqsdumkMpXG6d9/
hJ3iQrSAnOqF+2MM4PWp3XoE1fXVkUuPDAdhcOi4ka0gpgoLWWpdBKwnZ2MbSC1hQHqKBwt/CiwV
55tLIl+S2B1Tv+bIwK3zdIbfR1oP/fa2PfMVBHfYG30EIelhUZKXrt38UQDKOOv+BwcWmW8cWjXW
rHcta9mhUf7Uhtt8hubfnXXcPsSTv8OQ0ty7lusPAbTyAnUhdxvd9qTH/q8kfPPQVpS51/1yDKEY
y822vGG62O5TSGWgyj7rLW5ubpJ8FGu3g+v0RObuiYCgvyTBcEJJmrpYBmarcLKfLjd+aY/9tsyl
cf01qMv7WtsRjr3aXTi0esdhQzfpFEMUTmLYhggBDKTnEu/JsINUBbK8wbzhQoPjNIgTs645byR6
N6FKdilocjxSKyyDccWzEBHxu47VwUGG03fn4ZqWUDEWs0HMDILWCyhmIYmBPepu7Mg5apG125Jm
2A19cFXDqB5gXC5oyYrJi7PW7TvZDstmP/m0XbKkGe+scyVyltCuTQBGLivOWdAPvXbOjggPv40R
S3KYqx7soQEUjqzdC+PraYnkseHLmHtPvrb1CFvwjFRguoKstAsrOKT8u7FcDvEAs2UZYBmeOU5L
c5XD63YHQq/egXKFDr0uIcPE6hGuRxanw16GcAm4CLsjZFQDvHFQNLOdbeMpX4P2PEKKvqfDYVxF
V0Suthko+avaMMe0gbq1YITvU99AXdC/4zxq9ga/XzUjS9hDFNBzowsQB8c5GHE0qOshR23m/TBK
zAjmtQVnlcEp8q0O06roIYNCdi4CU9tgkjBNUvSETz2a5AZCi2hU65u5KpDtPaxaGJkacGk3g1TQ
wdwRBUXSwRu4lnjwVEM91BwOx1OZfDPx0MLKsT7KTly7EhEiU+Bf5YDkhXVcP6aui3fSgq8NFjsW
UZKoXQv5UgxPFgy1SGeAkCgChhKm2WrLYh5GLATd8CyaDyvmMiQp8tyBYt11nsx5vW3XlaF6ZOEA
9+EcvhMwkUlkLj7D7pPTPoUwf+Cq4OPyXfRNdRojGIHBjpyn6TgnCRrmVvlilS9vQ+QF+tAcAgVa
pN1P6IePEMsv+yFsh4wFkNlbFCZB0V6EKw7ViBL42kVih6G9yxgLx72W8rJa+jxOi34IwABiTvwZ
fwTng1I+CLvghgvY4eYaIbS8B+UD3Q1xwP2taiDWa9RH9FaBoaxgmu4R9MocSjFuVwCDAqT5kKXn
hmxVTtf0sJiB4gAN+4HoTT71G4b0hb8FWMHKGVp0waMJPy9+l1/U/OoXA5rS43eYdG9zNsd5o+B7
h7igP0FzcEBw6hfkR+Q0BAvWePnaEf3NMJybttvoX73XBv9eeggA6Py4jdjZRTl0l8o31zJu05NY
3JlgZ6VwRgdlTfOI28eVYymuOzxYrdyjBOyNBfFXhNzuwQ8d6gVa17Hfp1E4wT6ZrJC6rd/dSn9C
xHHpKnzfuszYaQgv0LeGmPR4NpkTeIQgeGsPZYCL+gaYxeRuBHdYwS6WJDrb+hJHsHJ7nG8GFl36
69zelNgNxtCazHKHmtGiE5AItyI9a5l2p2QRB8rbD70OZEbh4ctmSb9DegLyLQEnxQecsYSGUGmK
YsjyQTkiPzDJNSsEWMYDbRsktEh1XUh80BBhmKBvjjP0Axmp7Uu5dddOM2wt6VvaB18GoResRvrH
zAKOMIf6vkpuU0Tk7qTuXmSQHCmDunPs5uOEzJ9s9v+LujNZjhvZtuwX4RrgcMCBKZrog30nTmAS
mUTf9/j6WqF8ZlWvzGpQZjWpCW8qr1JiMALu5+yz9zpDaGjd3kjHvdXHvxWS4dGR+ceyuePOlMuv
Norp5JzpDLjpd896DII2WAVqobFA7uZBK+rXITG+Y7gU9xg/Bi9NMFnEWsPLs+qXBCuipyLkmVZD
HUnnAj8EHSf2NkbCzTRAIR7rnVZatqfleihFRSC9QENJa9v1xq7fSGOJ96WT91ZGSNhhZfyqJhqK
7neVrFjQSwYqZTEtANE6KtjMmwznd24X4uCAmaINZI83AedoHYvQlFZQ1HHkq+EBo/RI2RqTu+eA
HbKMmTOpBrYDlX46K47e8q1OS30/WVD8bdX+MJLvsCNRKGb6rmMxBD5lHkx78+eBo85QaOZU1nuC
Djstdluvt6bvxWj6U0/Nyirx5DPP42wPKP0Y9Y46kE9M/HEno20OtchcfaI9J/A4mhe1t9I+rX4J
o7hXVo/lMJahhm4HIZP/2149JsIydNPZ8LbMNk+1Tt0XRdZ5mKZjJU37uOqTCOy4qPFQp5OfyJJR
NSS9sB5PRO6atJkQjNfnrp+Csd0B308gey7PS27/6fTRCK2s3jg1CaAU/a94iwOJT2aq4m8zHaRX
pcgcm/rMUWmQ4X6Ebpm72NJhGsxuFbo9l2XjdOepr98sfBh4G9czUtLT7CDeQEjz2BoxBxhJSrAG
CvY9Poh9syV4PVMr/Ps7RF9nfhbPnogNYAE6XTgh39Ei+W1GUZjM3bArjIgtIAsPUBPZr86IwjJx
51Nt982Jov/abvV6JIbytPXb+FqMWrTL66ENy7Hx4WgML6YRbiLbMBi382mqx3Pqdty/Ot0muTXh
YQ26t4cMi5OMPztp7ease1N5/pVv4q5PIh93cEFaPRghwnmEBicgDndUFJwg9rSEFRraUFlgGKyc
XkV+JjiMQ+gdd44cQNMRbvC22vrTauJPtPH8k/0PmI9YfmH86tvPvK2PU5wVARb1gMFWFFgc0EFV
WNsej9pDNK7qDrTAvgLwrGrDpNpoX2LS9ge7jR8GmWkUBVnJq5w8M5t3U0Egk4gXkVox7OmsB7sk
FD6Pg7dO6VNtIMY4SbJc8I2xHoPZdTCkcWhvE4t9nJq3sr1doTIJGzyeQ46l0Dbueod7zMlYQZGK
xtxpMnvnoA3yzIqvm6E9WA4+3XnsHVyIUwmTYvlhfnletXg+lvmyK+bOCQWLuPQehrSGeOO1gEYI
y2MQ4nPxsKzKj1D8vG1JIy+HfGSPLmlrmpwjdQd+W/0rb82eeAtmKNU2CBGmuHkmk0CSE8e3Pvvr
wFkuekcGW2vviU6Vp147Oje4t3Rd4u8J6nXHOb8r2iHQGugdg7UG5trDC9nSZW84WFoEU71GK95B
ah+4wQ6ZLqmslncTx1ag4ln3s9Gkd5M1C/6KQ9JS1dkWjpEC95+XlzRWU/ZQZwStNv5g/mYuiG4o
dgq5S+LMuEyW8y43aD9jOm/7HOeVN8Ig97hHMe4S6tcZatuyJxrRlddK1EjubKvE5nxxFzs/0+0+
NlJb/GGrPqt2TS4A9N/mafgHg9tg1NwyRXKNFOgTLNMkrGnAivyCBm+ErVC2x23/u54B5RojhVgG
VEVGZVi0/fuYT0DxFwT2Ib/LUH12g9t9WvUA+7+nxIXlS+a4ASmAlOyLrtxRnN9i/LMbEL/HCal4
3ez78IktFJwwiiCgafrdwLuVrcsP2MHlAdPVkXPrxCVxJyo576K0D1pXE0j6BRvvDOQtVdYnrKeZ
v2XZLtGtLphScjP51jygbz8b2HF2GJkHblRN+Mpd0iDSF5Szoj5BQZle6UYOsQmGGXZH5s8q+xn4
7Mf5+jT22LTYXfHDR6TxRd9tvhHN4BnQawhjHBiBQE3SCUBopo4PgdjKwPV2cNYW8QeJLGBPZUqP
2dbBuCSpD4byoYrAuv391ZLIT12rL4nTPOajWnwnHTW/z7Xvza6APHJZxmTxPfyBaKblDhvilSUp
HbZu62BV1Qu2iM6XIivC1TrXbR/dFWSIC3yUQfWsVSMCuwNZgcvRnNI3Ye/cHPFPLwdtV+YrPiQV
D3snEoAs5vQgWRsfxEgMnk5oUe/WgnT9b9U6hIjSZYdL6szTV4e6Mm8mm2nyy0eCW4OvtctvMVK2
uW28VyS9DouZ7PQU4vGybIRjeS7L2C5OeYZknjbWwe5JX94+HnQsZXM/uMywMUlddRyJ12xcDc8Y
a8Kr6OZsCnZ3xPF2dTdRpZDZQYQrC4+IYLPX6sK3ttwgKj1cG9Oc9t0i7lMjerE4o/xK46Mr4y8z
ydBHdECW0MTFXmnFS4W9GQGVkkFfsqchKjhW5gp0wAK7q+QvPWh2N2HCdsYAR9spSXURjn3Mo4+g
hCuWIj0h8qIl9jdKufBbKwl6eztWU7qhVW3iiN3xCUvVZ9NP8y13zEq3fEZsny/UA6NvGGiwY73G
QWZET/yEyULfbMxapq7cAEaIh+hpbufi1oV9xiKtyIPgYcmXgFiScVLWG73F1XLtey48asTOPsMT
ccB4ucaek5swiFO8V04citksw0GkX2TEpWfkc+Trm3kfTUMSjM7AJ3RCVDfQXrHbRmgxfSGX/TaU
Z3SJlSlKXvuDuWyPojCfC9LrgHbUQJ5qapuSJZfzp7Djd7dp2ZHbvRtuPnmMxGyOWP5r0Tyusf1O
hpqpVWMMwaqcux4QBd5t2gxqeR9TBvAhpod6UbjwbPvnAmaJXwsKgRaEqy9YgBfiHX/CVX5gjzy+
bo3/eMPUlUQxp63DM8Cmo4JBJW1W5mRqFzt0aZXWbQGJlafkD0kSVJktndDBY1gyABY83YI7w43b
GudsrhRURz4jUAB2TlW6IFyS5sD0cldv1atcp9tKkGnXiOLdSKf2fJwKq/PynJupHKsAaKPaORej
0b/7AXVp6xlS2iMfLg03hVtFIdiLNdjIJuymMQ5H3nuuuXSfVow8FmG+lcO9aTH6jBovztb3qS4i
tDU99guhnuZhsmmP3dxnDhBEZeY+DKj5evnigjDx9LkYzwYmvx25c9PX0upTFzi+Nmc4pQajp7p3
+MubrgzAg706y/BirJjE2rZGF8O2TVmorehSYs9BAjpzNu+wPlYBnXiy4C0ne4U8E1QxA6eSZgOd
iihv996wZ9GryqNDiXZqqNAXoCa6M7Hdnc/ibJe/s1R+tXZbIbvzuCXK/nQag5CG1jvewJEJdwL2
UMN8arArDISK9P0tHRXcKB5hxiCJwr15VsnShgs5cPT5CytaroZBLWllgIyiCB0U9MC+gw9TNeln
ojXXvP6zjfu8napd2an3pBzu9G3s4Nfkn1ti/vDKDb9dxHNc0ftF5vS0MtQ8TLH7U3TLGcfx2arU
h8n8Moq6x2IhD2ii8OXj/FSt2UUzVm7a0bdgPJ5zIFnQCtWxsmYaYbdZwrg33/WIzszqGjxfXFc3
3baCZ04OqlWekAugBzK1fpmIu8RYgWCNBqN2aTd7o9cVQemFPPZmB2y0pt/qkhATZeZBI8rqSpwx
vfhrYwROOU6QoIwSv+uUB7a2XGXDrKJhibs/69F7L3Hqbrr5nsYW17BO5bFl9wUkB09bk/iOP8Aj
CjqcS+qRYd2+65VtjaZgaMag8H3VW0y/o9n6eUtQz2mKr2HrT/PKSo5+GX8K4jIIABQlONJfddWK
YxU9VynRg9z6pyQZeJIifd8KjxQQqd/en4kcWytzrZmLjzKt4wrS2ujeZBMO4VoADayv+phqaYS2
0aPdcmhM7vcwzce54vNarNZXN7C8Kk22jybJZZBVZCwIrKrbZizbg+jwGOstSDQ2YHrQfpCSuopM
q93+zuoI8aB4uV1wiOIN95Mt5Z5DISANoIZflcTNqUYkz0zcNtvOzybLUvYYV/1GqQuSHA6HJj1x
wHwBWtgZSefuhe2g/5fOvrdjzrzqlvGXFOjG/NZhyUdwsu9hNz2Sq3mXNqV3I9qZNZlZBpFMnIo4
ohKS2tVhjtLNPI0DqJCuTo52CkUED6/HGKj2AdM8L4tR3nZIBF2dUzQZ6XwUfflWjWgLuSve86L4
Ibp/brbxDSbOxzziTzYLOqi+Xa/Emvw6b8MuwVogdGqMpcKYu6zfepVj6B2P2Tp+VQrtu/22Zkoe
q6PTtDtxZ7TlmRRNfUi38qtRw2W4oQ5WTOGsmlCWzzISA9K2ZIqFiTyEYLXj2BuPkxbdV47zltzm
u6P20UXuFha4VHyrH0gIph+mFbv7XKISyPqgVxJR9Wi3kpADu5kDh7baH5YmMFV6r6B4eUiqp07A
1SKyCKBNOxn9uhsAtISuo3Dk0kC4UIiWaU4CDO0MxMlLkQrhckeogeSkGfyBN8Yu8tKYHuNhM/xF
CizPlfpRZOwDczN4C8vioVlkMJfN4LuF4qPHGIMpc+wNWVBmgidQUsySujwuifOlRvu0WEznZtch
uUanH5owBHyABu2Z4Jif00N5dekwdLP0s4ri4xobNCQmr2Oald8tVBe9YCW4TUtAdp35oZZ94zSz
AgO8CgPg4YNMdrsTkp+zdElnmbIZA6Vvv/NGBzOYVAUjZNo929ZUYBc948TuVnE67Q43d8Xya4/T
dTe1xIn7nMa9ceV2ENZXY1nK52TNwxJFKrStWO41gte9qUd+nibVDcbwMFYT9w6HTyjopXeyGgsv
hc6TFhGMiU2shEjmvaNJvrPGIN3cUcIWfzpNYbaJAepZTINRjwVDB6t5Ewv+nnmsfMnJxOs3twBW
zXO1OIsPwG9mIkWcMamWeU+S/pfYFap5XwdkIHegCFv46RvrIC7sNnoCJ8JCuJhofqUTuCWIM/ox
F3hYE0FoMuc5b0F6LvgJGBJSkzltFkR2C4omuR96DLrk68OuT/hggXfzweUQyMYXFGQb5hZDZWxb
5tvSV8PwCGs6uJ0cXL0xSrlU0TMwzrCpVRUgB76XWoUUtKAwdE+znPuAHCzlTjX8KMjtFYZylK1t
RFLcDllX9jxHWXzR1b4S8ebjqoAeY1RHgzn1ydaMO2OBWAWvEltQtFu16Yt3di9dTWdmffu5xQG4
h99RgTIxhaOrBVMupeco8gx99tmCr6vWSRDl23SPkTygM67Lcj7VTNAGrD6hO8oPRjtPeAaqXTsa
z3P0gtKW+yvwFHFUVzvRjjr7hp55ow+51rxVzfy9TSoUY78bAev5omXs3g6YibB/laHK3hOLjx7b
kV20DEFx1M27BZxWbzJwF0xevRoAkyeJr7Rm1+z0MX+oLPNKIIn6s1Z8/OxvvWewWbsVfrspurKY
DQss7dTY0qPI15bMXzAqHE48hPTp4QzcBzE2qQKBY8ozmuo2fZHY0UiJcTZix6je660gOsWEYVtw
7ZQO81iLJjjZvidy/VaJexRADaHXTb9k7cAI3Xwdorjd9ZpxzZ3+n5ZTmN3PipYzJe5DXOKRXOlP
ttl7aAjOqYqGXTYNL3RSVm8h/OEOsOGy4Jtmql/fKR1pU8zKfJlNlEeYakCoLmXLovuo7X8bU2eH
lgNsbZLludHhm5R2tismlQXwGJJ18zVemY/nJvZcaYhAKjf2pYWk6i5UtkQemOUJgz7U7eNgW9S4
Zx6XTEWzU8yufGdwP3Mj/obx8kbOKzDc+t3CyhPb31velAH70b1EaKesKUiA182rGUdfGEUWAM2Z
G7qm/NJM+Yxd8BSxLc9Lt+qpmCx1lKmk+EmSwedDx3HCGWOJN0uyaX1gNwlyvOj9jcmaNMzyOXeX
b/RUba9J81pYDlK17XwDDdbCDSkap840Ikgtp4wFRHstHv8sGqo4UvO1u71BHH4JcijrdJ1xEeAR
imIvakxhOc7G9HYIdU7rhLoz1AetpihtpqdRw9PBvD3mO4RrwkJvgPe2e1rG7CzY1sIYPqd8wmrI
eGtPqB/ALBEhklgxVjme77rYLM+I+6NTa5rXzNuLuc37uJuPKU8PT7KdB2s23U5CJEVDDt/zL6vH
vbEmUQFCLVL7kU+VpygvmpY6425dSAnGDpp3JZrSMwgZeZSMjyrnzJ+5bgmVUzIS1Np3PX0jELpX
wioLFU0+s+QVHGKMVkhaWAuAJiQesZew6wRDyaZ/EpkEo2jHBqaeka1EsTqipcU+A617MjTskmCW
5gr+KgJOcPhowiJlM9i/Fu30sQjGJRVuMA8Th+GRtZup2SFJdCWnIhwKL6ncL4t8e5BX231ZbJKG
fQZTWJQQtOpf+oQBRN/6valqyHDx4OsjRNiBggPRlrBqKysCk/xABH9uQGdtF5bnoGX5AEj9jZT6
AYTSl61cOpMBgEtm45yC1LcgMcs7RpdkoxckBxg1QDXM7Q5S54wxoGULzvaquhocns1Pp3+epuwu
oxIAgpZecKEEpTvaxzSmfDEtGibZJd8Yc95LJe5mEvyMsezc10Vx5YcPHVvHMum4kFcHl1sGkI/i
wPBowquAbHjE83haUsIoIIrbCjVAweWNpmnn1FNJvnDu6ZHUOZ2612jeWq9LDrlCjCuX+pBwX4Eu
IjhgRg4xb+b+fLLTUNVuCTvJ/VOs8zVdUAlbYG1I96/WlICBUVHqE6H/SMzbWDK2jjVsOFEhGEvw
U2TEiAnjAzgyxbEN5lPAZeTjsMK/MV8a+KNz8oEBAu8AOqvBpsjAGto9qxpCZprJZU5/RY5qjs2K
GoGlLNPcJ2LJcXLzM4x87jKKvWNcI50CP0FeXdUuHbQtnMaq8dIoDbEPlmEiFDH75YrN/KHR7clb
8cTgZ6FwWOR4ziKmJ21DP62WPMRFG7OzOq1OBHpeWPeX7M2xx10F4pPVG3hNSJPGQxng0qXCinDv
snQepyFT3TzGEcwQ+HZTDqdWGx0UsnjXFkRMo5UIflJF/9i5/UTLQE3f90eDk6morCdS/NLHgESR
F1XQgavjMNePpfuKkMc4f9UZwHB9EGEQ9yiFFHNL3fo49v4hDfzVzThnsUV49ozCnA8jxF4TYb3P
vmONibOyGA/hd/AARUH0FIBze0t8rsZMyyDfpZ7/FMXyVioJuHAcAfQJLAzgbOMTftjnzYTBxVg9
szqszIvE63zjvA4GDVmtE9IrZXmIDHTtpcTwPzueW5czryvTQmJ/jDA7e2+nJh+3Qux0sHnsFraY
f8/bqRlgshspto/uliHCZQ4+tzqK3J0u+lqEC5eUrg+hqcbtieJ3e3IhqSZdlnnMTGDaqBUK8O09
SdA94mged8Kar8tIHhfIIn+A5hr0BHS4qLVLoPW0l+M4HVOn+VN2EU8JVr55dvGZDQKMKbznusMz
GWt1WDoAlxctK/z0A5bzRRmNQ7eevM8N3tS+LH6RLz0zY3wrJN4S0uN/1KTOQ13s4224dlxvJq7Y
dVn2XIfHKBoplsbPgg0OLDhSIyKoW6BF0puktvs6ZPHjVK1MNXvUl7Gwv0dKfh/CCHNs57OdJ5yH
ZcNIDwFzxrHedABE4IoEI1ub8zTbbcNwkbnaSeSFyBlz1CHixOUwXzkqFxqoIxZu/NjMaDhQ++SA
mzFws7QMM41uMM0sBIKt/qNZpb/2GJpb6bwoK37aZNoEUEDdgFv+Y9FUcoHYtWtFNxy73LxdRLeR
R4fl1voeZm0No9uK1ySf9T18lHeS7+xEifDAmhHNcto/CJKjezNZZy9v6JoLgXVq7L/EOF9Be7mY
8jAe5EKdRNrDCdVtnjPKVfqCKjANJPG4uM5FgSQxKhl2Du1QO8fvWn0bMTG6mRP5a+l5aDWlc0HZ
dpAb3XJi3d9PlJnse6hQfrIGUu3GrNM3QVOfMwseADv/gmbgyMIntkc2OvHEP4qWoXFbcu60TNeS
RkNldCzda8C8IOsCbZOmtUdKpbuVhfrHkVGFMmgT/un50i4g6OwueR9ApXBm3I+6aXoMv/6RRfoZ
pYvadZM8RWI6xi4+kcSWWGbpcpDvUa1kf3KPc5lu5xjbbmBOmLuWB2JejsdOTPwELhkAXbEXreCZ
AtCUIo8hDhJ6xqJbRdNj3OYNcYOyDFhu6exXxVTNgloJ+9K3Wf4MJxJTtBHpVyvCGAbZwWHUUsQM
4btk7+ZL8l6seFRJ9vCK/g5TC6x4KS3tUsj8oBnquZy5oZsmf1oVxVe1Dvxo4mRHIAENajql1oiZ
C7e+I8Fcy+ampYYruzWlLp+GvjuC0WLeYAqiC5GehZFWtodVSz5RT4Ky0y5x7Z6yDHSQkQE+rAkE
MIONj9Y01z7UoGS6Qo36HadgGIpeP5a4orfb7KROusXntIbFnlCxolejZaz5kdrsuanL4RB3z4ub
7m9aKfH4mwGaCf1Kjt+Ll1ji+KBjWVTr1016Z2tREmRu8gW8kNHXvjDJESM3hcUg/4GnkoWtkyAy
Fr91XSISTbRS6epbWmwHRkXcwBS9uBOLvQNn7J7wkV1ayQS6Nst9uamnnv3Si3AneDDbmxqyLXCm
/Cd1qeWhXLi+e7P4CPFCjDo+FvG+i/1Be4vI5nmRiIQ3k+IGkMLUpeBSWlveEqbVHewbLaFdYK6m
i3sIJj2WGwAXAlIJ9HOUFGnABrrRoLsWL+JEonqLQ3ZcpEHTKNTzXFxzkLNrur0Jk9xiiXThYBc0
7DHsKbs9YKEXlVrlXVHLD6ozziiKwBPV0vyY5JjkwdMdGDtOHqiZYk/PHGKS/u6bwmBhfX6GgHQt
kvQVx2TFQ2vR+MKL0LGQ0iht7Z6T8ZQoaz/dQAQNbNKAz8uPHnMwOK35lOFGoTv+TmauHrPCIqMT
xmcg1Xz1ms6VZkIBhwpySTZj9DQHxXrlZoByOwabdvOvGROmzxIilgnRA6Syq8I5J2oihmpfDwsj
Orvdk6L+NWTUyuN2dG8khRveCkl+O/Si2jxbFQDQMjgLdmIEsZb2l2HRQiHwIOlVsvi1vocrIxmw
pAtHMFaVwfqY2RARbu4PkGO20eFx1Tu8HHlSGvsG7lDyxlqPU8u9Gy9OGcB++GOr6jmxYTXe5PVy
LFDbfWOKotPW9m/kO1BJ651ruZ+N45T/rlL6f52+u6ZfHVLbz/D/QfxO3DYM/Z/zd8/N7/S/xfX+
/v5/43fyP6Zg7sapLMjZ6f9L/E4jmWco/fYvLVO6LBYiR/lf+Ttp/kcphYnLlrf/0RXRvP/K3wn1
H1uXuu0oyzZ00zLs/5v8nRTOLX/6P/N3lq1MCS5ESmUIoQBO/G/5VGivHNjF9JO2N8FYJFjUwCT6
k14MT5X7e5zxpafEhjH3vIrVx0TYPfakcYMa+StstGW7g1uxITmk5VdvR+sJ2g/pIgtSNQ4o1kHo
+n1WAQBxx9ncJfIZNqF5YhvEZMOQHlOalLFb1NWa0vbVMPD+FZr5PmoIdMpccjS3hYUdaaH/Fjll
VTdXvwr427ueGWc8tDcSoyNepWE14ZRZ+X6irb4ao71Q9CqmsYvMX1YNwX6TX0vXQqDvLeM+ru/G
UlsepqF8g9sFW2fb3PuWEp0aHiqNyER6gv/61Jl6fmGgkF/Kpssvjn5y6gG7Otiqh61zzBClBYw/
kQ6KMtI8JxjsWMryxyk3t2u0WFEX4un6nm5/vo2qe5+k85c+qvnY92AcqnRivNEy5dYlKvEAdZSq
Ez//1OtNoNXGdEiyKdtLSzeR1Pnvnar+jpJmPP79lpssP/fcYQdtcBzowmVzpEvMAbeJOuSIuW82
bb1Lshv0fI3wo6yje4yxIea7jI7lxsDQTqW7aqe//8QcQTthV4KAYvbAkqvOyTgB8TW0HJRh41Tr
nd2s6x280fVOH2zrzAJmfGnw2v12fMgH7L1jun7MW1rss3Iz9+Nc6U8yvoJ0Bomlb6v5EEeu9QwW
eiAF0g4H0L3Jc6nNy5WZzEORDca+Hxs+UxKKzoEFMBFGFL4MWWUFwARPxfyoV4SOrDSX78yehz3R
EA5SogxaaV+EI+Seaf4HLaKMAuww5RdxOsf799s03fHSOhJvBBCWiw5CaMcVlIYWoB6/cjHesCSi
fxTsMCX1JdwwLuEZ2Vrq+H/fRdNlOde/r8Zxy+RYGH31MHRqCe12w1fSpzrznSg6uC2O8DzaovPf
L00GOvLfb0FuuM/bTJOnbGHOznaeES32WNm4DeMYJT7VmhvM1/iziPxYW6zrSBaJZgC+MJK2fsgt
jI6xmPv79PZFUREK2lnAmrJlYECk8MTHifyWCwmrrmbjwWqvxZrI767HoDgs52hus1eb1nqP6MZw
k1FjkqHnyGpP3cPd2rHLc8ur6sFVRhUMkyS1RzY4CRGDeIHGt6W36SU2WZSG8oNL+e/7i7kjhGTb
PW41BIoOyA8APFJoVuG8aRN+RgxPTFagP/77K5kZB4eMGqrhrVOP7PgKRwC1PzVec6uj3GStknXu
VyYz8USITgmC47q16c/zzFxCqn9/4d7+9QTgkODBaFzIfjmta7ywXuGFFO6KKbRPHjiqm1/OaJNZ
qepHAMA/zsKcabr9ysqdPMRvPh/+falOEb8xROzv/35xG/WguvXZMJV+qrLKfoyK8dvNNOA7DWkD
F4TjI2ExpusBi1XMgwl9HehGJsNtystAIyiKTR/97+/v1OjVgxRTBJD3tr4j6xFC+fFXpYZ/nOon
iTG8egwg72Bqzp/rDM+ztzFjpBXPrV0gVENhfOctKvZuRLQF8af+w9FiVdOfIqlx6LZVF2BSBaTd
VearNqjvJBNtmKKWUAvY4hUSLHl9XA+NXJcHFE10DTDgKQ7vM+t4MOi71vyOGeUOHebBTo36uhiL
9Yy3+GfNoJXAEpnOdZG74WRs6p68uBNi0glG8LmsFEgWKM0zaey/H5wB9N+l534gytUlxxlvcYwS
/gA98I6f2nbmoHzTsjh7phY+avVinLoe3GgExYcpfmc/11HxwcQD8fAWn2E7vXa1iVhhMGgoe2LL
PmSoy9w0oz8V8/oxbhhy0jRzDxa6LvHObYUVpJ8JwXYnrJA/+u0h7yyH8+7v6T1XcX9g9H2Qc1k+
jCgmL2lGHrDL78tV4C0c13RHaKt5dyfkFcPUe2ZTMjBap7v8/QIb19m7LKi69dz23drHQNRNiyRC
PZl7DpCjLBqiDe7WE57jTMUu1e1Ge1yueYNhq8V56U3xUt8xCYAotEYwqfrYfi47JLVywG62kCxT
AzPcv999POgM3ga2IsnktkmrMOcWU/r2WLG1wHdqE/hj1bENzWXaNcn6/u+Hz2F3SM2RjE78J2fq
G7eiOTGwsf6NnVRb1/NYYwpzaZzcQhuezFk/O3lncjJyNHp5XZefWVFdbVnLn3FgVa79VSqNdk+k
TtD0at01QPT4BAPLMsG67tq5MV8x3PKCaCrHLO0eBtPgfHWa9aOW6wvI9ZufhwYfx9fCNH4i5cLD
K4EKnvq26+8tM1+P1OK/luax1o3xDlRlf79MheZZkd3tKwQEKnoorZmk/dQRV+/W2xdr04rLCoF/
2AbzDbfbb6PZ2g9dTudGEQk3tSU75Y0yzuwi6TxnYcIcA4Z9nhP9LndXNhmZSKzfujiBYNXxm5WC
1SiWdVdu2alfYTKi+lhOTaoooorXHKR2lP/p4hRNFGA4Ng8YdapDRDP9axkncWFJx1edNuXv//YP
MauMeHdFt3dJXkRkRwLRRSQ5k7pk5M85D5Orv5/4iFwMpMN8ZQevnUT2PjOT8UJWEHz5Iubfif05
1jXWvNr+cBeNUkj0JmI7vzMt5uxooicElZog/AmRUMAtpAnzrv2FJQKRD/mOLeTasQXm/moU9LwL
AaFV68Re6E729PfL7V9lJOqOWtM9uh1sZBnbH2hiDw17UhIznV7GciJL69j3pkvMPYpylqcxJD1V
enZWgzY8y2Ib7pcSYXNLu/SkErbO60mzPawtQgX8jSe8lb95tlz7FG+oubWojAP1qUvNI6H0jWwb
RcBfd+zHE4TkIxkks1IAzSd5nq3mhXhkEvw975IurpGc4v3fk9m4Hc/DcevHa5aU1TsA8NHfVrE9
umKl24fd6eT5MXGFek2H/iy1qPsdjVXkT/AfLhum+EvExH2J6/5A0dQFCxm1B9y+n9uUsJBCi+zv
DgGEZBuy+byU19yq7GtNFIeusGneiWL+miQPhDXjvF0IpP/KFv2M8midMTyTOCqbf1o1YY4ZS2tv
zBGKD9aDd8Mk7F6xywiPkXUbIDNEihPjSXN646lh+j+bzv9g6rya21bWJfqLUIWMwStJMCdJlhVe
UHIQch6Ewa8/C/Ste84Ly9Lelm2GCV93r87uVhINu6RX8WZSI6flhgNHYuvxyzz2xgX++qFP6ytm
CuenqOx8RbkmaAsipc8uBQ1rOzOzr9C2DnWs78fO676mqdnCaotJjZu0PTMop3/B+DPw7aof4qcx
XOjec5sduYvD056KDoIukRcyY9R9VScr8ekv4Bd6EquLHdZiyxfO47uUXzy2E683mTZOs4s67dlr
unVIHwJHOjcg8c688WNWeCASU1EuA522OmZVZ+2miqewEdNHDuiYHcHNQGdE1fmxVWiD654Lkylz
aGqcnHo53NgWmk2HkrhxU1xBcFcHkhyglgvbn3el70/3yQduo3HAvNqqt6+eG+MqHLEZZYXh7BVs
nYt0Rv7x0KSfPHaEDUas6pVoorNqorY/4QQwUVVt5xgvSvlyaH48KAinK08RDpicgckQPtR+dLCY
VL6+dWRJyYlj1Vtp4K5dQfKrt9HYnZGDwz/LL9ACu3fX0V5a2/oZxikxMmKLNytNq3XSUtnGkEFy
6CBYLLloZYZM/8yd/AbtJ3+47G2I2uDl0mJyLwJJb5f//6+WF3acRXx6fP+//4cxnexWYP+xjP45
hhPJiRLIKIc+nM56FZAqVdFKV0WQGTFJBUvv94/9ickGJMWUJ80rLSApdVxzS1I1c1TS9ViQiKp3
TEGcmBjg45zQDFH1yTmDTFxDLgqv5b9jpTP7zHzS9sFOfnrcQtOp/DZmbP2b2OKkAK5/26Tz8IO7
zPDD1NVOJ2Zzt1MbEdvUzo+XklpCQbaBeBPrPjmMRUXiQQ5mfG6Xh//5nnTrPTnQ97imb9LmrXgc
CY96blNd5uUemdjk9DsjO+dMWNfOxAvqwn+8Ph5ElMb4QnuS9kTPHvvXv01s2bOSAkVSS9nENiyA
GHUmoqQjXH1cHtaSCLEvjy9jPmBBQ6QAGjW9Q7XN+QQO9Y8k9H+XjOsOLn/qFi3wszK45bbIJRyC
smSXkw55822u2VFj/NIFLlZzDL9qTNa3Abh8ALHfC3rcZy8KIfjmmC0MlWsvE7jMuSqeCzrX/h0c
l69AkG4F0/JdVUusUX0v7/0UJee2UOdWdW4DhsQM0AdBYg71KR00L10P7R5XZfWUhUOyDwX1S71p
dddscoJ/J69lklCSdHx86zFNKIqwWqZ97klGubGxegvGfFR8DpP85IUbzxp9DS+h5cu965lyTTNR
+zKjsrwI6AZpD4yHY1D1TJkCgJKu0YCjZ8tImb+G9HLuXp7xo/Z6gysBWMoJ9Xdw+U1Irh1hC614
jlMQLGQ+gC/7U/3h5Zm6NR1FjajP2q73tFM+lOEWuGjzUVjWIdRMF55GwWZNQDy6Y/vOg9RDiuKi
O7TX3IKgKnEwYePmk5B58rUs6aiMtG86E9U72PRdDxiJ4Ws8HURY/qQMOjpBf+BtDZMP5/pQg2VN
ivLd1ohH6zB2LMujW4O4yeMEbeXQBv0a19DjzB03boQFnYg6k/1mN2uuflSm9ldFUU7WDM+pMjou
zX2L3XlMb1hBxBGSQ4G0Y6pNZ83TNprQuYjicOHrYpDazdhQ2mo1/VbGeBKj7onapuGmMZkG+Vtv
YGduavVcutSpmelTMiMxFjiRsDji564Rf4XxIrTqpYuMV90kDy05Rq+cbw8fYhpHb7GdvsBkfa2d
kOYVM7DcjnHs3Jwbf0ZeK7juk5CKbBwraLMmOnVKNAGwOZ78uH2G120t6mYw1EhV2VUmM4HaQY8D
uw+g1h47qe9UmzJeGsUmsVp3D3TmE8IFi5N41SvnWQCfx5VhLo7aH9WQmERA5nPogS9ox16t8Y5i
WPBbBkCKZLDftdyh050GOWoFKqE/+ZiwJSb+D1ppN245AwVQ9qbyZUxLjfoVFq65KTpyYFnie5d5
5DYrraVMMzaRxocEQ8Nv6PwkDVr6Cm316WmjhfcA98WYnvuYdNkM19mMifyKboPR1CRBPmMXzywy
tpP5ZE3eNXFN0Bl5SL6j35YF46iyMMiATOPNp2wBHjexYOEmxONlc3VTVFGXKO/ebFS+T/oa0Ss0
nhmr8O4I3TdCd9z5jU4ePNrdXjoMyskcY21X88+IVBJ20mwbelp07IUW4Y9cNwX6lR/Vxm3Q9K/O
KcaDT/SXUE50QORml6jS/iIiDf9ztMu6Kj77bCjnhnHb1Bg1QhZlOCXY8yLDGcJwDCJorlVim3YJ
f1l2O6m6q+X+6FrQ2YgdQeXp5evkdsHc+09+0aEaVDeaoVZer9xbSXPaymnFfNawddpmv0i29iEv
GaRQ20AwEh0+taanHDjdJmWSz6VVx4kPkGU2n4UBhqQcKBvo6+lgO9wuOQRiVaeTa/AbKBiV76yy
HLtpMognaqHxPZQQ81XhbKnPfa4y5pRFGGJabQ+OF7cbU6MAFHv3m18Uzo9MzFifWxyPDXmsdRsj
EQAf8y+LdyOp6REDVT7X+Ff9CdqR05LpYnbFMcQqnzTiSNwxvtN0SpAIsHObtUqZAaGyh6xBBoK3
T73LKY6iU0OWuU7CwIoo/rQMcEh+U3MTUXi+Suc41EaQ0lGwN+twx3E4IaNz7Eq/POh6T1s1o4d1
zAhkNWaW4NIJpqut8e3JSq8uyjjrwP9PQCZnrBE8I3OPfALnZE9ccI/dh2/1U7KG54WpNFVkBsN2
pwvv24qYHNJ9l+48Q4cMO8XvtZDf5ms4V/c20atn0PJAgArQMZiwqoxxR8qgz7N+9mMbBZQ8EPkb
euytAFjdGTiLx6jP1K19Z9infJQnX+I90mm9s0JO+awLzJNxLpDvo08p6V5KM/ms4jg/+HiomDyV
xlvbRns8xEczqsxLP9Q3PdLvnmf+0WtnqzXFVSlJZIbaZHyrxfOQJP0WGDDchwjRrdC6eMPQjRGy
xyjLoqTHA0geyfycWaFzoM6K6LU5Hukb2M1pzzFIDL/ZoqCKjSZJhe5FjIlxKlPwFbEn96X3meBK
2vOcGOvnpFJH3aBBsxg7nl9CLZCJiJl2OtMK4ufHQR/fmdjnm1yUHxrG91ONLWzw861lIOc1dmNz
qKwyfvgR++O1aud3P5evVDV8L88BHX/ZmzLVd6OTl2pgIO9ULm+R0r4tGpEuQAeAyTHYugyR+eRw
9WAOouHPCCB/UgXMonzOMswaHbXSTGMPVtW0vPY2tcHWyKYuRfRs31WHspDQo0czp4cvRDk3OgBJ
ulVC29k1IGVhVDVVh8pZA44SnYkVLu5e2rqmicf/GRvmtcWMty5op54M70fWF3/SASxSlS5+Nd4G
bWe0m7xGWRUjQt00eSt6NdmauoTjYoW+HZtv8azeWqJ1G6/0T5EFj4U86vfc0//ZVkylJVyCFVy9
MaCNCHZVM8DkUbRn5QA7jtVY7+ci7INsVN+VG52YByaBgt2QW9qVWghjN01jehIEhTi4HhPWLG0e
gO00MwUajU6uNKw/rZYQizEUz3lKoBq1Fvk+53Y6ojRXVaPeSQSuYtuix86nv26iPo4IQHunwAvQ
PAz0YXRxDmj90XAOJmn7tdkTS/bAKawkjnWSM9kf5vUkflIr25Jq4cgEJOyelMOVs+4vWjRxk3T2
qvNv2XKWSjSaLhraLU66M07Uk8JfsWacCz4NLbNOn7nb+isrruyzSrJlLOJtWmMkX9zDKhm8H+Nc
k2rPzVd+3FuZl7SmcczhajgZQa0Tk0pqqMAFJ2cIbMTJlJP7m8Qrf7GkfDUKXHFkVRuhaPbTWFDW
Ugx/odf8HVGiTasCHiRTj/ew3CGbV59UhZwXIqnp+dntluPTwXQDLoSkDXQG+TTnSA0FCQeGLp+o
bCj4if03mkB2xQnJhdp17pGo6FZNzA+XTYzZDgFrLRLAR+i0pcXD2jX1K8kM56dek1VlNkZEpNnh
g+hvVV3aW56zv83MFKcK3/XR8A98SF5dSLhU+WAut9wGyw48ejy/5ipzCxrYqmJr9cDePBjteH2d
bGMPnfyXHvTlNnRJOdPgmG0s0/mzlLzZlvnXdYzfvTkxgGCUQxNN8hoSs6dmmX7QLMRB1w0fcVVz
yo3I85pjeyGp+KNppptfWHILfVzBKs8+WZr+CC+iwdrNngnFtwEdejUhUWgDQEBUb23gL9DfSx5z
qt0nsmhceAqNiasrseuDrd4W6zjFdi5JLdANIY6OmHBA92R3ph5AshY9mObDcxL/TTH5YbXfQ4OW
QUK31AyJcYiZHNQTAz+W5ZxDHNH/GZZ6WLrxYW6plyvZ+geJL4A72o2UoE8kmhrelqZnpgp0QpXS
5QysYFW4MrzbHgZ0ze12iF0bP3Y52dFi8zpa9zoBoVfWTrmPjQ4BDWxUt9BHPCz2yoU9aLtA/5LI
+k3OAAZUpl8TgmsjVnRQAPhv0RTJa5IL7ovmk9gU4V4DDJaX8E+unaX2RlB2XkOK32aGvrP76pDE
3szlhKG3jddIFuVNIVati0HiZaFOI0DnZV5k+bDIortT4WGEKaMd5v5v5rUujv+qxLNIUYpi43Vh
LhG1rM9u3ZynIj+4i5TEbfqSuuEvK2WAmWNAfKJ2+4jHffERKT5HBJyW3gYAqy1NCg76TlKPH/Ms
AS4YNfgUW0FfbaBspB5LyUxg2+jy84AVTId4wRJaxEHeekzw6lke69RumMr7H1MVDjdezbPf4u9m
PUQxc3ZiLpqjO5Ex66riQEGVfyBEgNG9uofRkG8HvSJQODVX29M34E9pERG+WufANqIy/SPSrrkn
U72tQXYxKoDkVCw+O+UobK9sHcBCfpuRngV9yYgNxiNyW4OtUZNPGqh//L+0K6RdmwFmgrqlHGda
mY7Gf/CIfNQjQwg5qvflrFR0UBe1UWKetZs7mdTq5PmKQJZpUIrkEGPitdxBVwFWylCObuQN51T7
4HGnpi5C7KPsV0zCcot6wMQ2CzdFYl11GwlLm8DCAHOkdc9NP6zZo21L8onlilhYkU8cFmsc7Ykt
KTR/6eFJj2aMy1mYsC6clsDnbOrpbi4yFEL3rdWt7zyNMCvZd2pZYAmG6TWmAqCHeWTXmLPlYCA/
Os0L1aVQqvL5YLT1m8YBCeNuam8OrqF9x4ouJLMbWAuhKGxMp/tjqKYLkiJMjuQWAsvXKR4toNN6
9IGdJvj559HUsMUsG+PsWOy5PJRwW0+RH+1puq4OlVa8Pb49pZl9yObhNRl86261SoKQENxBSnTf
x/cqsXNrFw9j7HBg0HTpgLRwH+GVtTLJGKP1c16ZY+6tfFXrMTGXjII4rcury+NhzvoPvbLFTo/M
elcJDNpRb+vPBciBo9tg73186ZnTfLeQuKpkvM+5MN9cKmEC5hdMsPSQcITwhiATYLlys0JQLxPU
ZxIvNafMYyi4ZxcE/LeTxopjp9gP8mosTvNM2xSAQhGdikXhGeopO89Lnoy2X65f9tyeayc1+FIA
ycaSaDgx2UKZ16t5rqyAXr7w1FYDgLQaG9Xjx/kSV0FGaUkAemJ48xRm+BTB2YhtfA2iuNsZuCRf
g68qRhFdjGgglJVgPkvCv1i2yjvExPJu2/OnWeDg8yEdBuh/UOrCpv5g3K1x6bHGi9UVQRnZ0Uc5
Js8U1A+nZvzX/5Q+M958ctvWOntznj2LWbJeeVC2LjR/qXve9h/11Dov/hw3z2b4d7FnuJLoWz2q
9inS9m7qGlv29HDrYYL9aJUioEG+I4ofwg9hzxFNaj8pM7pzqA5io05GWmj8k0u6bKi5rz0e4l6c
iPOuu2VGFBHhPuqWR9RGyXd6Xopfox2DfTHt11D2QT2JcPFwgLkr7cO/sSkherYrsIIcnr0LVQze
RWhDfmoiqqSm2iNNAQlEZA45kcWrMcKgHOBHntUIeM3H15cbDVmwMWk2j3fh40eYOYFCAjD4snhD
Xscq6nn1yF2N2M4Cx4fM7ISOcyJkDCAHRNe4DjmzhFvTb4xj1UXN6fGQ4UaDCTf1+aaj8JTBNKOA
jc2I+jxZOCI2RkZqyMDKwNQFAb2iqmwPyjO8lnIKrxjUXW6TNSvf4i2AtYY/wu0B32jjVjCekKWZ
n3MvtK6GO9tXsCAFoVbmpA59b2Wnkk3qAa17/MTHA+lddGBa8/BwGIRnRenrZ18DoY1NG7bCJi1M
52JLs99WbmEFUS1yuLdG+5ImkkzY46dLYtcNYZJtlYXGSxSGzAZ0b7aJpPI+cms/PD3+vr6O9f7f
dCm3czL2y/OuL887YS1Fpj6261Old5zNF1/IzNzRxaV7LD1MJFx02LrykAx32dzqjvCE7ZXLaDrj
323WSRA7+0Sp8YXi+2Ptj82NxlFCtrR2b+kSnvDkDUW2oUDmt5+icivd5dMadf7JnpgJ96IZjk2b
/476loj9Ms+dimVc3IDtLWGTPfVhtA8B5lywYVurf//0PKlDAv5ldiJB8P74NGTSgYeHmr6O/N44
WZltsFryqzqe1Lan0hmapBdfMvv340+xuVFDeTyUi8uoWUxHXGogngzt87/VUur6uVBFxl8W4tvj
ITKNVVoZ6UlTpMGKLOOoEoG9nPqounQtg+p/v0oj69iDK368Bo+3y+OFqPBMrPXUVcZGz7jHNQzm
aMnk7egymfLp71u7dH9tH59C6Tgz+7EhzVsbF98u/JorITz63RsOUa5YQhfCetIINe4LN+tPqGNM
t03rTYwYrierty9FhwtWd6YdCkGy79PCQ9DLtAvn9XhlUz6zJGq0HYNc9V6CihGWlr8MnXCJSFYu
vgcv6HId/QznzO7x5mCah7p/TLm+9FR43XKS4a5E0eE50jex1F1cxQ3MZxgXrFTlV+kJopIYt+DU
ML5U+JZpkiuro9C0/b/BLcdR2hzRaB7LLhe67PjvP4h2+ptpcbFzCqJ4uczxMNkdMbbKvndsNJSa
PA3DXO8xxfl8NrN8HdFsea4NgNy4bfS9UVA5SLM0oxevwPI78PatsbsdBjOBEiRFee0X+T8pe2hu
kKel7GCJ2Il4xXaBizUl3jyDYXxoQ9i/30eDTJtr6dOhe+gn/zaTzga5SV/JtB5s02arIVuF35PS
ICxqf9LwJaZvYg9GFBS7Dm5Vr7hhyyGOOGwtk2e1DL8np1YbYbvxEyElV+8vmlKsjU2i/vnYHl6o
eiCEPJD8gNaGiT1GzHmwK2uPZO5I2CRAjfwbWRP098dAWUxlEKcEh6NKfepuie4Wck35p/L4ZjSs
H64m/LgI3ZZ1z2KiHrygaZ5pb+bDYuTG5R/Nq7eOp+fPph9hb+GraORong4O1huEt9cwopbS9cng
6vPEKH26OK7mbunxEyfMiZvBHszX0fVuj90SG8v28dvqgnynPjEYhDQwXR475rj8qimYxGaaCXp2
GmmumCzzk77YYBbW7t+TPlqc9B5LxOMDY4y4joRG1D/XY2h2yyr3eJgjRYixZ9twcQb3K7pcd7MR
G6+TWTxHWT38jpzqOZqYxJlziTZGStuQ2baQPn/4sgTNfqFx54yB0XRjtiOavtCfOJOBgVKBzFy1
40n8ZXeoGjrWKoOWykPf2u3P0Yt3SYZYuMz2zTa9E6VmHydSPEOrfGF8+e+fHEfwJMxeff1bywxH
HdgsaSFfNmSZ93Lf082c2qFFkqTOP6oEPqLqx99cm0kF9NPrw1U0BVLUR4mK9htQwbLhMjTiFRnU
gaWM1AJcGhTh8JsaU/nT8TQOKgWiM9lcrIcDtwDhD0sUaIgD/Cl4OCU5wZXfFYolZ1BHw+JyPDVa
8iOxxp3k4hwYRFwRrM+9xHFNs8KLZhrY1ZTO05UMrL3SLuPdOF9SNqUU37snrfa4dNij4XFlY/Fn
AXYotYtI1RrL2yuZsBKlHmXOtFCv+9jyj9Ieq12Y4YhpolkLIsvBRemI8paN2ryuinDeikbXd0QN
mLQD/Fg+Uf0YDhsn0oIpqbhbdaHDBiLSeo+L33tprfRXp7XNS5bXJQBhazsufitnrL+yxLXOljG8
mHmCRqwP7VOmoD5gB4TNo8l3COhEOZhdo0y9F6MEd8NbZl8uX+ZwIhTTl8vj75C57numcNSXwv14
CN22IeqLNSj09Sr5qmxbvZOCnIIsDb8eSp3LGX1DGIRbBHOk+9iOHoYfhgxJ4zXXUkABR6tAb4gM
5zpgNcCsI5iZrwwPJ4RDP/g/D52BEMkoi6KDQv3iJm7hQevlwbJG1sl2giAFCdiSur+dHXfk9el/
uVo07zUaEw4t+PSgtuych4glKoxI4zyOBAkkZKDMY7aWTdxhDFkClv7132IZY/Ed8x9MJJiiLafU
qpw71HteDTEW8ZK6ra7hL/7WxlF18XB7OB7TlEL0DKWHJookvvhpgVGPtlSSB3F0cyv7t8Hk442Z
iQ0TA/AohfTHXnOtQ2LqP0dbPBtzn/7RiugV7F/+syjLfgs0M18Rls3PlunvYXPV/3cKsk3Z3vUl
75gm7w46kbF4Ak2As6tRkW8f7GUANtrbh+zNauJvPK+oyZMbGmaK/PoQ/h4P9F1NF378sQ2TpRgg
v7uyT462DFnzE/Uaz8X8peO9gbFLNlFhctgyfCyf3X78QUlP/UG587VLOdiLkWm8sZgHJ/oDRzIT
QK+T5AUeJPplLCNI+GSOUuES2fa8+t6OH4+rBubn/l6atn4X0Uw+FG/KOTMa41xo+u/xYbXzi2on
VSQu2OG8iylN79J4HCTdHsyUIoB3JBWeB/10A1OIhS5EYOekDEK+WHyRRBxXnTBuSxGfp8LvKCJz
YmvCvPfEOEadFvC2kigjWG9CvYDJ5sU/O9swSbIyQgH78GQtcpWHRt+1Wo/3cviLzK7pTXkdoBlD
+XH0QGsOVuTldxJuruEzmEXbCcV4J9Qyv0z51tE0XNKyA6mqebcuZ2nFRLMdGdgR1K6YZTB+SZOq
23WKij6BlDnaDpds1HKsnnmyyd0m2Yyh/4UzmiZe3z0VBRxoMvdvWn2BFe9z/6LWZDSZZ2WXMtFX
kHHfOX/o20z4F95p1i7ypOQcio8efx2roVvtad5rjn58J3CtA4bAwMUd9UtGbriJbfNv17ffTdX7
O52ORlJMGw2nHbwqfEUoB7/cWdsNg+ft0w7KfBKLj57j62FK4PZZw6rEL7rCLFvvS2sIyAYzkZQE
HGXdAz908XkgnG3I1740eXzk9HxTnnkc8CLS2TAx0PvqgOgcsU7vjFx0u1DPMSQzeSaVVpxzjmaY
//7aYSNwyFM70/j1EDQB/7a/wjCpezCMu/TV1Ru5+zu2Rpte4oPFwytnN5fuBVjKdOC1+mgcI1zZ
Q5seRD0e+sHRnmvapvBnvxVOqp2d2tj7pYxuWJ81EqY0RyJ0hv0XoHsYrq5B3KAZ6fnEbc+oWyzL
NFOQev4b5S14LrOwQKOne7SXdkO40d/A792qTDcOOYGwFCiy2rOgk/mnUvSgWd3vdkgjoBp0RoQp
84fByK7VOALBWTT9GuvWaOlb3J6cCogpbCdPswN8RITN4eVaULGI+E0rNZqbftCdnY3BZGBecxr6
6Wtu9HUCGWyZD9D3wrt7pQt1alvDDlLBC5zWjP1YR5k2YmumfJXgmt73QWjV92Fuc14awhD68qad
eYpiknBm2pxV7L+4oIcIFGsBtyI8S/H8Kd3iMo1AjA2sSKZGWpODLzm4u9J3zLEUWedaIjRGOV5M
HxXjyp0j3hdF4zBsfB0JP6yLjj+rEi1OZQL4KyHdy3s98AZKs/4T00q47ggl0LPsbHSNvsAyjI/g
L0QT7omtoaDZxRPXdGissMKHrFRB7DOSHvNtNma4Zly873Pi/EwUEZ5wcSsgs8qu+wMC7oxQEeI8
zxhVS8iqSV7c4bYEUxq9Z4zd1tjkv3FEP1EApSjU6BG7NdYCNjZOQemvxmneT/PgflCtsIIftDT1
Qp8wy0Sd+u7JdgLZuWpft+U2JfypBhcXMRG8buxfQYHCi8WKYcysd34D06ElgrHqbefvyImJQEz+
DLco2o2e2azHon+Tjv3apw2fsmXbyAqstpHb7HGZrvOGu1sPkaOxeocBk4Xt2XG/BHUOjHdQWwx4
ghb8gXiM3N1QfYFO2mU5k10yjnRpZDAnSqECPgEZQW2ScyRfB53+CY8hhsihHUba2i6NnWxb7Uhi
/+88z1uzQldm0ZnjFo1+VtAPncQKKtwJSOT5D5/ZIEHO7Ce8Knq08Yp7dHFueEf/tGuWJ/g+MLFK
nc+D7e0wjl0zST6Wqq5p68UY6VvdgfrGV9ixbw2NPEvrEj4paEyNDfXCc/o9R41DqbovXUfrK2cA
BLpFrmVVqaUa9wdgCWAHjdgymQZqIeGQUmR1mAjQbuHfZr/GSF5CTAwnw5XUB7TP1aCXR064c3JH
xn6p45AzVUOeeajaFRW2v/SeaaThU9g1tgTtB1S4UTKcbIV9thbUv7CLKRhd82esYPTP0IFIc6EN
9AO75k3rsk+kad7sxdhsWm3aUjT8ifGVpbOL6ZNW/Usyt9D7TP9ut8bfuo2yre8nd97fWeDV0BRi
3H5YtY4wxWg353b3MRKcbZICPGit1rJlzpiSnnH6ftrMZX7k83qvjIKGzOZW5d0QJFzIVqiiILRm
eQKHbXJTQYJCyuKb9nkmAbtiP3APotfOdpJiWOB6sxZTNAPNZPeqQi1A8Pvgn1Vs8hAlBw7Oiwr1
ChOcs+5G8pFQqCZAfK12csufWDS9oCn4WJpptHUbbQZGJL2gjE8DP6frMXBq9BQP2fNUJzDZTQY5
pCap9dCZV9tEPj2YgSsJ05XhmYsxFkxECKrfcvZ1QeSamyL1Vayb8C+h3LmcJJcP0itOhJSjUPSc
sy+xR+rzpmKJcM1yXTXduKadDHI8Q3VvwiDhM67DBNZDosOH0mlgODDwIWQ+eVH+NQ36lzW2xia0
z7Qd09aA5fjg+dpRUjHl+DLQhE4W3ECE0DrsriB4yN4WkCzbKsEZpz5QBuGPNMWuG9iFBdiRqRlO
rRhRSb+lgxY6GUj/6QAvcxLxOpyyI5fMDs7V/IeSiuzWVS1baZuvDJU0J+oqSdCF18qMfmROkyGo
i6tu7qXufHdjTM2HPQZ+NRd4wcyXbvDOi6FtX3CtTC18JGUkoAUPqsZnZG2sFqVDVNx3LHDtnsA3
Us8chez7DCE+kCmqa1jFvF8kkYYQyAxnVYu3CUlhwF8sZJbRbb2eKY1xj7NSEvPRtyUBbqBG5aEb
h992FBY72w7swtxaZvo3EyacT+bna9b+q8dTVIoFf+QXG6VhsCWvPq4pvjhwDdA4PJnVRj6r2PhB
icybhEe10fkEb2z8CnQY8X/YxKLt9EdpdaCbPWpRevMFvcfYdB3nQXxoK3fssQPB69NU8U4Y7k/R
QgXyMIf1GoYtxkkkCbilrLuQhrb5LacMAaEPr1dhoekYntgVfXiUNTQFLYEfiIIHQQobSnGU+DJk
H3cbVE0+jD7Dngg088Y0ja/KKX5C+6upXsFakPo74UzeoegxI/uwxKDbqhUm6s6ilQbE3lY1F3dy
9rzOGEjq8IxXeOYMa9znjnaiOhk2Y1fOf4CC8Pm2XzPXYpHuzlXqDGurgsYjcRat3MYIt9ri7y5/
diF+szR7i0DWi7AAOG/ae9dyXjXFuIlU3Ofg15tOiz8M4Tx5MUDd2oFE3sebgXp3PiwJAHfi53vh
EXsUWrKnAimI5wjLNsenONW/WNhbpkCvNN4QDpjGZ7fiHsi7BlhfRiBwRHpcGUVhPSOjZEp7MsBg
cDZ9oqmIAmogQ40sAsvIUXym187tortwrRu9Z3Jy4p/EatYw+sRaTwS+HlT/raIrN+2qP715HlNj
Zu7Kf04aWmggaKq1PWsXwnCCFcnZsiglJz2az51pbgtdj4Imnb48s0IcFC6/S8NmVmU3X33kvn3L
TdA+o6kna6rdk52XNJ+sdqii2pgf20z/RLmgUx3iZRo1TEOIwG+rOA+6snktCMIKZ5DnvGdFY7Jr
g9Pgz+j7peixcJ/ywT9PaNSmbn9Yei0Ag8zoVw6mOyz3LEqxDFq/c2GWuwDcukso8Ge42vhlFvGJ
kbRBRl+IxQgKzs8eDgQaKTrQ1DFTw9Ooo67ir+YoyngDehdLUWFrTdCgwuvNvc6hfTgZoJYxoXLC
ge5mTI1J+Q13R2V4OnBQ+1qXxXhuUXzZlOY4pWzFq/5ogte7hOm8zSKGzlnnHouBfhIcggC7Oq+C
sFd9Ac4FYYYvAg+/9Tzp8W+K0WHbZnLeQ8AqGP0cahtL3ewkvKbEbVejZqHNDdWnbzQ9EZUlqd84
O5YsMrdg0kk1anthRi1Y3hqVf/FFz9q15EqzVw3uT9oY6om39gi3vIPbkPTArvMiMYMkCdFN/X0c
DlRuNW9UkRgBRJZtH9mcqZcZD8rd3VLiZBu9j/3FuompTre03WJC9b4nf2hwD7FagcoFh0qya5XG
xnYAarguqcEFclmRQnXSce8/dU2N2ZHfSQ8HHxBo/fkEZtzC1WRSALttgM5EMR9/mwsbUPT4pC0P
I+ckyUnVyQ7Jn2SWyJXG1G5AnIBypc5M+Yo1u8Bmj20GO2A67lycC+u4CHEViQ1nS46eqoHFzMrX
9CQfbQwf1JOxQ+ccRPpNzngO09CB+1oCbrBbdz3Exmk+jrpoD77ZsySyOxQsOHE5/jb8dFl0jqmk
8qeYUcpJgp7p40RPoHzOgP8wGFO+sTwtCBtgpQmg2mnyg3HikypgDtGK/KpbFGn+h7zzWI4dybbs
r7S9caMMgMMdwKAmoQWDWl1OYLwKWmv/+rcQrLbOzOrOsh73JJLByyQZQcD9+Dl7rz138TMUlWdi
4fa0GA9Zi4dyoZ8W4bHu/fM0QtayRw3JnOm/QAkRj8FdqPLV1IQfmhNzX+VEPPEFcbkYXWqUS8E7
G0G6ziAIA1+vTuSLrycVDPdzB+YJLR3CHrZAruc9ratsU9qeOjSvPWccr4BSmJBgs8nIXFyD0463
RWCxGtHnZOzbK0wi43fQM1T/elYrUQVbexHQBwWspMh4ci18xPMUJaCE7g3OmCttheZJdVTWXduE
yA642JVFPet+WhzPVpjS1bkn5EJAWS4S9d74Fq1HUj35XZfgpBVJN8T1CKzwnBzITCxYCcM4OxIB
CoTO6z6Krntxc3fp743NbhDDe1B1724MvB9bisbqFzBd+hxsGDW6YGDmruuZuWAy26zgA67vit4k
QZg9ghBHertAoKW2YZ5P3m+bwoEAO+B+y1p8nvKIErN6ipbDeYcRvYYCeW/BabwZTeNgw18+94hY
vx6qyT4jOEJWkds2WLPPoMXbyenxXKhxoSVnwXaICu9AEuc9Xo/voVAkSoTNXTNGxGuaJOdG7ABp
M+2Hhr6d5T3CAL3Qbo2OsgvTjQUp/NB5EPvnIZ8v1DTbYj3AFD8MQwr+NqGIKYsl1yUKdiSkEMoR
0WAkLI3ys/EoEVo0XU3b0u1sf/gpWoGa9t6qtYcDuv0fw1JLN0b1TkSOcY7dEqMqlDNWKdJ9JLB+
shI3Q03Pk3nnGlRKT3tqDoCYGxSArb4MHqNcwalUlu1rHGgiXcVTMjsPbVK8uLPnrnJICW5KhJie
p5chwfg5dCZJjJL4t4pjidUB4rab6JcgLHxLS2y8Ra3wwKgKflLp0yd1xYXBy0wjQPMjiv65DcJt
FhbtXeFP39Mhc/deSRxHWQ8/mIsSsUwCYR+TYGNJeghWicInzo8hjqUVo6T6GMU/LSPadMDk93le
khhYHFJ2hi3cOl6gQYIpqQ7xTGtj9rOHeEAAZjo1Svfmue1q784XE7sQJxq/GbY4Ox8tBuhImnc5
A910Js/K4z6jJYBovLOnswxCrk3uCmz/MUqDGMmj5XBerp7hIzJvzVTPn8r55YNdI1FmCu8yVJSU
cA0m3DT71dtg+4AU6+OSUqY658av4qemIkShrqznqNsV3fhgJLcMy2sK1frRT7OXpL2vMFPeVz1/
U64SkIdF+i4NWkuOS3Wd48TwYaoVUQgUJs7qbRmwtrB1W0zPyYwhpOPNmFu9k3nG3wDbExMejVC9
EIQFynAXzeq3jJ66+GIa+S+HtEdEqYTtRB7hAlHzosPMXO5StuBEZWuKwR3VdrdE7rxjyWZHQRq6
UsGut8bmlJj7LgHSPnfkgYZp8Sn0QGU9+/2lIvixReyzCqHBhIHuHzinxLXSaAr4NoVF+RfI4rfO
cHAnsXdjD+U76AsEqKGBSpAv1jRD/d45+F2Ja24MrdeKg+sumIE/dU55bPLgwxCaGzSld1nQOw+e
hrGwT6Ng9C3WtZznwxRFaq1q1ku/fwyCQO8bEiC2VgKsnh0Bd9KvhV/TWBixDX4noB72tneQew14
7SFFwmM+Zqe5Uvdxlb26QtaH1C8+sj4iVEvg90zDuAd7HbJgDWez5/RAe/57HPUH1PAwLzVj14BR
3JzXOF1Z7whXixwkI+lP3YSIQEecu6Bgpw0T0eYRHyg80jg5aPjSL3k54b8zp98qvgJUnWFnBF7I
mKZ0qHc4wk0JySAy1RaZkv7nxGyO0oSOKnmCq2yOsfrajXmXnYJycB+GCcRBhgoo6elA9tMvo7JO
0cjpyjTaHvDvt3gi9k98lIx+h3jcTDltfjbR/Vj53zofqm30MlrefJo6fOe5fzexMa7i1kG48JqQ
bKA66zAxfLPYv1w93+pCfGZQTDpNyEDLkMsTYp9PeOzKyb8HT3NhFLpSSH57P+WorOkOzDmqRAJR
GhpCiCG/T8WT1drBPdrDpeGL1KOCdx/Hpjwv02mG2NFdZXvnQDq/uR7r56jsur0UnL0SoS+MVUt/
3MBf+mxk+rpkEY162opCZIeR/IOM3wZTQ18cqrEjbVZBL29reodmw5mSt/aVw5uF1bpZ1UushNMi
jEsdahemy/fEQ1TIfQW0QbiV/eSvFKmkrlcBahj4Ru6+7s1nPWWPrME1Th0VEbYZmmfGjL8nBKM2
zOl9wwjcsFlrI02vbmwNtU1EzOm5CG96By1wHiwbuh72A2r8mlqWoI+KvnqHdi6MTs5g3HD43dvK
JgKEna+s9ZLvHI4bX7rdPpp5ORS1x85Z6KAkTuf2tG0D233BCxAgotxEAU7rnn8IuGsXMeitjXtu
F95HJIkc7UqJ3ZyVya5u9DGZWg8fy4pW0/e25RRMigHqu0AcwGeyt+QuF8Vg72oHu18DcIpYkTU4
3xR8TpsdTGIaDq6aW2K6iCqZS/6cRk3mBkB4ji/GKgbrt3P8ltLcGEtGSdHG9GkE+pAhTYMeozFX
D3HhA92iluizF3PmdQ/6iVzzvaN3Bja6tcinF3teAOHhhJUfwM0Y0VEYFFci4l0MOf0bKv5FuVx/
EKMB7md2naNU9VNtPMNmeDec4BU0BE4QyTpYpk9ZXcOCBesf5D5mYVyO8AA0lPqifnAC47MQRgtR
xrsFM2Yh6wALWdQkveBsw8xee+z7tdi3VfxJmN3BcFtU0Nk9ZM0trM5brytQ6Ab6A8zs6N1VGdjq
KONm9sqQppZy9qPI2rVhe8ma/uy+ppAijW347MNOs/eOWGpESdSjiF6I4fkYERlzjfKZjqNYa3i/
u19Nztl+Ev47c9BvuKRzQe1faPWBRnjrEQUJWjX+eSgISwx5VxDnrcyYdFQCiPkJ1TNm2lemQbQu
aNlyURK+E4z7oJ0dzm0ef7kKucTVHgqT/qYg7vV4dYyyDRl0w8jvOaSJ+0pCl6YNGCTpIRrVyerc
9hw2QX76QhIZ7MF5GQFUxy2MM2NmAnd9aJhG+NjaDmwJnM7HWZ1r0PivtM8vrPLJA7I4TgYoxtGS
mNiFCZW5UhZE5MvTjA/B4NT4JGXCdkEipJBCsmkQsD2oQHCh0T8tR8qLMHLSYzeQYWgveo3rU4eB
EH2R1HgKE7nqAa1uzdbIL1ZpTuc2d9KdK+2QNZtLqUHvfWQiya2HqjwXJJeVWvSA2Kzhwgw43CcE
Zfjabh9JbuTUXFS0kJZMIYkjnM4LgNY0cJJlyLQrmn5+mNr4O7K6+L5PugaWXu7eTIHJxN5bG10z
nzyQDndfo2OnSm4DaqhzLNhWEj3OH73d3bai2EHttB4jB7fJsm7V12F1J/mJKWDcvUG2w+Y6iA/j
4RUsEzJvHd2JCJsK61G1ZS2DBxPWkOvlrkXHV2fD/FE6lbOBTs8cfmEoE3zJU5H+preXP19rU2jK
NhCryOMoIYeDOcOvVTnAY2+mbaTyHzYByDmRLVHgF5e69+RxeZO4upvjFZAUnawkB/W32MuLoN6w
/+G2Xz4ySn3jTi3N3jz+hmN1PDFyQjCc6rvAC+YPcue7jRp/S5XLG4kK9Rj1U36sp9C9uK6D07Gl
U2XXaFq1l7AmlVbbH7+gK9SzgPEFwyAr8uO7ejFgDQknW20E5SN5b4xyEaJ9Zib1oJN4870OT8My
aadZLoekv1iewZRvkZv2FpeyWyF+/freBqdJeok3sWV/9MOs7n1zUKcg6iw6u7yAP0Df7r+Qaf+j
6PN7KLNd+8//stX/gaQmHSmlcuC1ugpoXPXjEyRPyFdb/7MuHRgUwv9l+Q4r5KxOZWQxti3keUwc
dRx09o3453NlR+I5QbKzlcipgIuQ7sEyu0hzrw85Xnish9NN4jE+c1uRHAmEiR6400GzOkiyAjiw
3bj1VOFu4l7mx//wQgDP/QUJpzzfFkr6ljJdD8Tcn16IpwY251KjlasVQILG3Nt5/Rh1xrYCWbel
hVUDd2QAWoZw+PtwwYD9niRl8xwDfaEg5JCJ4KGQlMdEOeGdCDK2NWWTrWycpyg0Vn//K7vOX39l
5YJQNT3Td9AauOZfKHYjduYwqgGbymyR3jowh/dpnRf7NqOfn2IB+tZ09tGbDYGjPA2PhbbSSzm2
9El1ZeOxpV2zL1U1IZnMglPo0u8opPXUuskpXyQxSP5QQxIL6y/q6+tDVUUbBXp/k3uwFdn6hltc
A3RFLY9WkEtPALZEsyGuV208N32KTG1vfUelOBBQojgJsxfTBzXUOeZNuzxcP1Kd+BBALmDvODSd
QIddaEUTfdWV034OgFsVFM6a/vQ9E1VcEZ7r7EOp0S84rvde9HAnDSO6q12jeVvWIBCr5VPXGucg
i9FrqgRTkZnBjMYIfptG43SYJmrZCmDwPRpb7kT7la62cUawkzwOyu7uS8qgVIjmP9wz/r/dM57r
CS42R/AfB9zhny81KsaIrpcBU4QtPi7rY1fp8GnuVHOJq/kOo8XKjgyV721jSdVsOOJUJkO2K0AO
TIR8Cr2FXu20+E50tR8XalMnSd9CLjsdr097BYh/qhaYg9k91sRgHo3IwBhDP/Sxjq10nbi2t3e8
hq3Bscbt4NP3rVvsdfUUPZGt96RmN700sUTZqjm/LhLNfMKsLHyGeLFfyBulCoZ3iIOuy/XsEi2p
NNBggtUHCNt9fJaOA9E28On4em1+RpRxSDPTffUg5x0aL+OyzQd8QVFm0NXNYCDBOCH79fpc1oK0
h56JALa3p0bF9UEP3tuU+w9XHer1AXnxA/g1VDtO4JI3TakZzFH/Uhpo3YUyp5euse6DWnBsn3JU
G45NT2YOSI6VBcMOAr0gEyVabqJCVh9MczZV4csf3qLSG3oYZGrAhjYogy0BZzqmicy/6Lj4TkkN
5ffrc2WoLn9/d6t/W5D8hYQpfc+jlJZwK/58lZBkx4HIAlKDN9XftWisITKqdmdIuryDE5mHTiPa
CV2TNsPY+hdfpP2TmFmMZq4wsULiBqJxqHDfegj+3Jg0a3Izhj7uHnqSpu60fHexRj7WCU25MCC4
KG849iTWg9lCc48dI/tdjdlvv9IXlJnGWfYcZaeGiUilR+MIzrrdVhEa6yuMRbcoOUdL7JN4yLZj
mM13HlaiuPHKp+tD2fcgQ1A/PdsVNcs8TR4qUhPUP+iybbesBZNo0E3pJD+O0iL0OW6/GSUI/qLs
3kIAfzAYckkD0cxewULOa0iezv7v33jH/uuy6rP8+6YUvs+Wxnv/5zdeiLmXOKuylev5uE0U/Gaw
RGV+cMXWzMcPwlQ0LL2IQNGiVDdBFYDQKNrPxkmb28ZE0ZUgsEPAVTK2QWtBj9MNL61078M0mR6T
xEpZqznXOg1mz4UayOLqntxg+nYVX18fgp6memyF373ZxjWkBt9+gQS0YwBvrs22n0hi1Jxc+rxB
jYTYbHRGTdodZizC9q4M0lCY+ebv3xtLLGvTH8mpiI24FCUbpS1NxzbNP7850Bx15kcEjOBBI45o
8fTUi6cH1Z1ex1XrMRNwx3MpexrTTtkVn+ng/AjL6GOQsnmgYR/gpe9gVOXa34gOtRu3/rRvGrM/
T93gnjT4xEPVIRm3OudhVF1K1lod3kS1yOmhL3rY3iuZi3y7fsblPj3LHJ7Q9ekcJ82dUQbmdz8l
mYBE2l3rVONNPFnWyZOxtRezbJfdh066hS3WU8rHZN8d+ygqfrSjenQq95Y1V5+vLJjBdFmZEh+O
Xj3qgx8MwFcNWHop/Gm6GyfGCNX32KFVEdEHecXLSoSZqe9Qygc3zuA/fzkZDFRnPbYBUAIWIigf
WzkYNfj4m5Em5cks6uLJVNb3qHej78QLYOOc9ox85nea7cVWtJY6MKXZZC14/w0EaXub8Q9koXcm
Q9QZRN7UJgA6aiyHGVwqBjuGd/u1xsYlerzateo7UpCv19eIpmc91wAzrnS16w08tn17puRdwBvT
PZ1mgmGy3tldnw4LOJZR+4Pw8purVlMsgk1zU0J5u4ii8nkHQZjXsd/dAdecN5gSy1dfWsxiYC3i
BeVkplpjez04tLVaz5kxAy7KNkMy8Y7aBpNjFuq3hLbkBmUZsR6esWD/E7PdM0EhNa8d9TdyGe6U
GJ3fUJPWFqvUf6irLPOvKwAsXskQzZNc7Q7pzUvh9YeitgW/WAU1bHe8KtHemEPzAG2JMyUBlFes
mocpVtFXop/trmVhihcWsDalsPoqwivCygIGTE+5iEd0OLI5634KboQ7vkkVMkGEc2adrxjMvlO/
6BJYoHnbk51b7YtRmEQc4cQD5xcekzaYt1ZKcJQISZ0t0esyIonfsfdF4MzsfkMfPb/Yo8eQyCnz
S9wHNPM1Qx9/9qNjS4Y6kx4v3xoU4a8crv0NWK3NZKbjZSA+lMaPrx4YriMZi+AhwTW/8epx9XW1
EsCjNxKR9OZ6oWQSBCt+GLwJBeyttLJo7w+WuV4qYQGj7i7W0AvSrB531vL0+jmP4ebBqAlPWbxF
ITjzNScKve07n9thckgDVaQploRZTpbcMl4lf6meSJSslYGd1IvG05zQ+5Cdcp4b0dyy1ICK7d0P
BFe/iyCpHkyDozsRfKv4SuI1oDwg2WDWo/Q9duH0sfJl8ojA9ycE0vh8fRZWffwftg/LWZbAPy+R
jsve7Ji+S62q5F/KOx1OVu7W4NNpQ6SwButsk/DTXidAnqvAnQlrn1wMzj1hTC6oSGbpLV5tu36w
lXU32Vby0s93HRC/u8pMDoWOgJAwpKX1HCqxT0t0Gh3sBWDQQEgY6CKOlNBZmVgQ0OoCsT93JFfU
2sQe6LoDFJk4ptJkWJHYrbwfpNu/VGW5ahciX2b58tKNLFoCdVBSPFeMZh/dyfpaT7to6u6/TguN
b6zDeMQxbQrn1NcieiLtcIeztjlZYzd0K0Wq7k3xze2i6HJ9uHI4ZUeVxIJs0jXDy0BuS1T01dtM
T32Xu6xAjhtWb2mnnpWPHSxy4PUNCDNWBklDC30OgdtiEuL3qjZSGNhPFqX89WEMJXmvbkpkxfK5
0CKuphJI7yT8uhNTm2xj1sK/tEhWUel46QkRPBlgi5nAz1qUVc0Ah0cyc10wwG6Hz3wuBvfWiGfm
ReDDmMc+fLUnrHm45Mbn5Mj5IM3UQ9FvB3dNTlpL5tURBAz0EKVlkX0FohLOQbIATxGdAqaP+9EE
vyTK/Ui1TS3LQKNdRt5cq82JYt15BFKyQZhmv9jCDW8bhQAubb6cn0jn3r1pys5BABvNnM1vMSi5
22HRe8azBfW0GP3+4OUpZzPFzYyemtmerPd9YGtrb9O8H1C4o7G7RRBuHP6+KrAhs//hindtUxHt
4ClnKQxMB2DNn9fLaLTm2UkDlEU4QDJbHtwU1UGpHyNuxwpU66GiN0x3E4vs5B0tcjYPXXgvBNPP
IHqNUE4n8NRmqzi7Yy+eg6y4Jb9j+7WKWOitrBY6w4TFFEwBeLyKmrOnh3tUXbH7+xfj/5kNz4vh
rlWS6kb4SvJmLS/2D4u/ZqpKG4n0KJ+w132K9uSNJBviUBYbiE322zpcYGCxqPXO7/q9M9YYWpZD
k1nViBrb8WQx8sVhwAk7zH00CVfjGj7d+KiB2yIxnN8G0rBWWYTpWqifuBWYPif1x9dXqqEzGPAZ
Szxdv8usoIFAUtuQDQe9vboN5ok7p6cQiRe5UxxbN6Imv/XL1uiidjw30tpL009u2hgCLzkTxorU
GA08Poqf6ai4225KnRtvesrIBTaSgivH6OQTdpbxYl2h2nX2G9cmfq6RyPL1VOPA4FZnVZ3JKEKQ
dmuM+yEiIWgsYVdY4QZSTXqZW7QBnDe7bTFKm/AQ2uJd8DNKAwbDZF0cDF8eNejv9ZRU4s0HRbdG
zV2cxrxYX5fu5CWUwXiYPCarV0h6nZk/wK75Z8xDMZTT9P5qlGtsOuZJE8rD9WkFP+0/XNjen0/q
Lh4pISzPsxgQC3RQYikU/nAtyEjBxlfdz3JhY856ccDb1/emEgtpmuVlVZmhcZ8sdKjAsy8uNutH
B5nxOiHEe3WlaBvkIucLda1wJ2TgPUaNSRgB+Ua4G0QETHvsu31NP3CXFBSimBSCdZY0A5p4Z17B
7Bju534RqTKVsijNj+yE4HWCXpxKUiW/LgnEY//bhtcU5KCQ/zqgnHCqb4tQT7LG2aM5brnB9Mn2
czrafBKSP0BX01UIJWxyTFlGbxBTFxz1xaaopnafTXn7kGhgyqmu4RxfDdOqulOMluGXkpdH5C2g
nSRoSRF4COaZ+B9hEs5Frwat/nwT2/nziPvlZJChzaLMR+GoljTuvnzUHltOcWOr1gPvFEJ+CfW5
C/Tai2F9ZNbvqJU9h4KEZjwqLz/4jLPm+e/veeH/ZQHj7+yZHGlcwMqW9Ly/nGpArbmZLLOfk/06
Cnf4KvI4fJNxy3DsEGdRc0fO93vZp9GraxMStfSnrQGuQpfcf10SY4y3JOkGTh4zbSlH8T4Mov5W
B7QJ8qzBIzO71TekkbDlH5rczT7R3/zQykufjGxIT9UkxRZGxjpkkfoehiMRPWRlLSe7aj0UG0OL
8HJ98JYNFuj4378L1Kb/9jZ4oPEtgbDYgpnn/qUHSssv5mhM/3JsSEYj77TYJoOtP2UGjT0IP8il
07s8yd7mhr8NZjBn59o4YOFEVwfUkiXsAkoXU6AKi5mFf9bFHhTfRXht801G7E4Zoco3RlS9VxEb
8kwO0P31wUMJenIiDZgreLfyElMgH5gtp7dOhe/LE/2/PstZocUy/TYWTYquBswV7sl6fS1I4qU+
UY7xzHCuvAVVkjOh04i26BfudEg4kMPI8ApDLpBTovYBphUlPYpFqMLl55wjMMED2VxCRXreMsbp
hvi9n2SK8aP6MdZFf+cKosX8Ir0ppuB90MSCECzUXJzY6PdZx86OabRdXbtTce6X5zYVP4WtgZwo
jNuoKenFJ+UB+63zVgcCUp7CsdQ0DZT7oJcvQ+QA/kugouMwPdjqjYbDz2YxoVaiq9hDCpzVcQNT
CXXhaRCYQ7jJ/WrJLaZ06oSzv972DkG8h2xp2TH4//oiiR/8FPaLKSwp7rv5X3hk4iUQLsHtPFgT
4pFpDH5NXX5oMxypTQNuA1d0exbLAweX9owDR45meqb1ah++zrd2ULr7vFDzS0z8U5AMuy+/bdik
4+PV06kneedP4jaI0+IyNGFwIUWEPmTGkPrre6STe2fmSQMT/61C6/6GXuaCXNDYITCttlA0ou8Q
Lyq/pck81yiiwoICrH+26de+5BGB72XvHSoHr7IviuG+KtUMxC1zTpVS/dF2iMpcsCKlqbN90ZO5
aTTuM1F45YMQWbcrmc8f8tJ+yufSeJCdi9io7i7LjAr6b+qfDGEyuZlEd1u6SBK17rstKFJnI2f4
rFB+sk3X9C7a77g8ESxDQajcEMYmBl5DGualKmrzFTzFeJCDm/1QBRLy62QsMH/0wDVhJKbdISfW
zRZyvgR6Dm7DEf6nI0NBfKGjT84S/xQO5Y+OZQtjwvzqUB/ftrDNDshd9kU4Yz6qffGWwTLf1m3N
XFNBzJg5VVikT85BA2GR+kMMRgKSkA5ULZrfJB2vMfcBBwkFAVJFuUNf+j3UyS0Y3O6mlWa3T/Hs
7oI+HA+tTLrDMJvofmoCJ1U6XUZi1MzOyh4FhD/wXO5j47jj5gpsTWQ+n75ox45nsjB446UIzMcw
if1/0Y5tma2xk5bPJaGAfTpm23D09Wu7JEo1hElZFgcmHC1BNsEMA0D4ZA5O93BdBP+/TnISlLD/
9ySn575J819FTBDcnwOdlv/tK9BJqX8wHBMmUzG11MUmG8NIvvM//0va/3Ac33ddxi2ulJ5kZy3K
pov++V+O/Q/X95VCu+QJeijLt/tXnpOQ/6CNaPItpXSWVKf/lzgnvtufty02bqoel0aN70gQcPZf
OuUJkgISA3BgRHYcYDdNghphe0cunQlgw+cAZCYg69E/TphGFThB/y5oTWAXJa2peNsUSODQewQV
ChzGrN2l8ayo3LKNTeIuHcz2oTEEtVvgpSFNLKd1/NexrZCQBKbgVOhrnyQy1FhCrxzkxO2Daw0F
lphpqs16i6+M0JZVzBi+/OXXumt3mZD+qWx6IzhMKaiYR5Z6uz1xIq0m2ja53TylCPihqjd0KgPU
bVKpu6RHHIgGyierZiVQDIyfealQiK5MtC5+um4qwy3u486AaNq2Vmduevr56D0gwTnzkxmNjXGo
vcLSdzMO9GFvM/NEVZ7bfvbaYh22sA56oEKzKeJ4M5dIwWrqvlJgXeM66O5SkyneyvJr+YIla+7o
0prxYzgMDnC2NkIUUnHW7365wFn9BdWdy5Niw4nX5Vh03t5N57o49C0omhubY1bxrgzieDYjs6Bh
E9FCjU7wGfVKz5wjxBzMIbqfNsUDrNF3H7OJ5FraTmHyEzjIRFD9xNhdLlFRRjW9yAHWAknZ0iyZ
A8GqIVVaWuw82Tbm1Jk/FAK8Gu30CAAb+hATDJ7jBYwtVq3p5Nn0lg5k0dfbTjEn2ec+GhlKgUEH
u8qrVXDjDiDVT2k21eFmrGLf+Qyk7uVza0yj260QQzdLdJLl+BczJ+txRS8vyNc9ly646M5vkAFq
7C3fRTib+GasMKUf0tkLxBm/RHaZ56K4LWOd4nw3GfYdcUpSO2KmCLunaq67+m5i9DFiKDCgTs4t
d9mbxvNoOutRKU7q25Bgeu8gE1B0B3gMXXmKwCAPmFYHMyZRfR5wkDiuf1OZLmJu2y+PwUCn8nee
zyhJsWh11YXhlgnSLckoVvrQlvF6ivm+uH2ajIxc4rkwyGSthRm9ZyBXT6aZH2nRBPJ2CagxmZP1
BMbkdhq8TWIoj1nkzchKQBgAskbBZSBhYbq6z2yzRWNfpjhC16AgwvGWWhxbcNbF42OWWqp5R7jV
Do8BAQ7zgzCjMAWAlamJkTuo3mrtxybHE6RniA2NIG/Hg1WySedIx1KmwBm6mqeGLJTitUIpjRip
LmxEnubsRbe2T6wC2hKSJpiQ2o53KrnminNI7TAdBoTi074Mizpe96oM3d0Io5aki1nTZLUS6DGr
Kaj05xAb3lE6NvBQgw2VmCo1js4qqBjFrHU+q3Btuu5c7qKw1+DI+xnJF4JN/ZbTv+cIWDqENwO6
yN8IFfXOSOM9lzTLISuOpDNo2h8h0mOMm8lUpVQeKb7Us8h716VoJAxoz6SVtQYl14zShXDa7oAO
qlIky9sZ2b4WHSNA1Y5bbn23MLqN1/hAADNMMN3tyJcAdwOB0K59y7ex5Qqv45S6iwbD73il2h5q
0M7TcLbtREY7LVrjse3T5JCb2pDLaqRxT7ZonJBXwFkpZONcsr4PHjzPjW+KQiHhIeqLYghxHaQP
Xz8MUHKXRFZY4uRrG9FNSA7mi0ePCfow5GcsTfS+kz7VIenfqFk4F9d+Ft/2tYPbHz+kiQVj9LMB
j6Qsw7aw70b4IovgRHpVN589/iQtuWVRXc/fZSQF5K2ubJdse4ChTKhGzbQdmHYQb4KOkTrQVM9G
1uzmJrUv13FzXwZFZm9Cx8yOLcUjCTSZggO74i0bWI0RmW7Ynsr7nnyrA6rYltEPEwOFwPmQca74
UTlg6XBlODXkWCOIZ/+H5ffmsG0qVTd4LEhxCdrYfrZzSLi27v3mwI8wBEGyffcxhGZvbkZjyNGT
LnDybTzmArvGWDEiIMUmse/NdNDgJwgRxsXekqcOF+8FVln3DA8fLxdgwXAfWU77LiytD1XagF4Q
aFqAvJIt8u6MZhs91a6s/CdLBdlP4PchK2hf6ostRve9sbRrcG2YUGW8RIf9D4JUy/nOqPx0OHe4
NPQvlHLtPfT4PEKVFAdvpOJmeI9rlym/cjV489nqI+QizvLOM3f5qERlYnqLm+Yyow322efwJx0k
UyDghozyIjprYwFNE3qewrvT2I86rtCeW5k9sugXNCRXEC2NmzFwNMJibSAxpm6dAXcUFarNKAXS
EgPh2iCM8l+qpLDpv3sTaY9E4kF3YeE6mHXjvveG7N49L/XvESzwkwdcg49+YnVPzRjAgJqoowNV
q4fGRVKziqJpAJookuG9TsZix/ZG9GEdV0CAvWahvwZkDFgo5nP2XXslXaLYZ1V3v6JMl8SEzfkP
bNDRA9SN/kPWk3uaUrN9ttABk1WUwWeAXeBvcLHPD/yDxa6Dtase/eDJjtP2yRttkBqoWKaDIMfy
UleR/7NPXZBjnFX0mrNDm/9qdGU+aM6nmGWHCpVmKAd28HoyjO9AUKrqOLPqEUbPhMiDPe2rcsNp
d+T6ikj2euO9GNkjZdYlWL1714fzsyDXvYGQcWPcmlEbhlBDOivaQNRsgazQQH/CLTh/em2Gd0vN
8jtHJNXtWQWxa4+B0RxQUOJjNLIGY1mpyMhZiz7LuMJCe7C3liCiaQX9BWpfOegkW7vwEIszJqEi
3lNlsL/E2kluAs5MZzos3Kuy7gK1IqrKV1uryMNmI9AePveD56M6MxNbMiXJWLXdJAQCwef1ezE5
ql5LAZwEl6ZR1GuE6m4HmDWxX7DCxxA21Jy9EREyPOWVX97kdOC/+4IpGoawtppXOfpy+SD8GTIT
BG3pcAirfRy5Yz1O5nOVGgpwc+o0svqGPrkG+ViFmEF+B5E7vyFaKd7omVSIsSrQk5uiIRgJwN0U
YvbnqoVhNQQVusoyZsr/EpndmP83Zee1HDmWZNtfuTbvaIMWZjPzEAEEQlGTycp8gSWZJLTW+Pq7
Dlg2TTLrJu+8dBeTAgHgCD/u29f2Y2sEmq6Sp0PYlYDm2qnpgqE9OQZLO9XVZALYjNVOR0URDAgQ
GtqlOzekj2I4TYibB8D9PSrXnAzzAJd243BCH55phqg6f4mCqPUoUlKcw8ja6nZ5hqyRrEZeBndS
rDb9rs61FDhXOM3mg9JBmDo3raknDzZJHg7PXX+VyKSYNrI+6NmjJSloMAejsAC3yNk8vThxALUq
trRxvsZiUpHcZlr0zkPHrVu3c4LE0rWhlZNDy2oM2SN8uJPvpIo4TKuU/91Squ6rhsj9nA9NOuwB
a83NVYgSDTZEimQH27tFz/eTArLhmUKo3u2VqNWMjUm32bzgyZX2xi8VzZFxLmkFRbDZl8pLVxY6
goNC7sttOSVOslfhSwPC4pvRbV3FeSmo+sSjaOlSlc5E2ungrdDg5mckdiJoqVlUfIe9JsV3WH3U
dKo6apuw3Xf4bDPQO4RbQiUvj2FCH4elYhxoZvSjLzLCNWr3xCWePGpO4wGg1tK7VJ0KcJAtopFL
k5LjT5AW6ehNERryRwOtHEWIQamde2oJ8DXGjM5EeHBmfm0mIc4KER/9MZV7nTmVU34unmszC/ND
mnQ5tZqgNe0LYgJFuQzntMNQkRg5OGSJmSdfSN+Uj5V1S0YqihsvH1JDuOjYzudEK3uuyYpueq1H
ywMpub3h2VfYRXvNFhL9FxlNUXf6dyWWqxlUTFHYWaatG+R1P+Uzw7mrW3uRHLRhA6qGums8OjPC
L66ifFRqvV2GU7DKUVaTDUf9VCXgqJQC2Bgcz4qq6Wy0o3o99fq0rxOHp2/kgflDn1rtqOIO8jTm
+njMY6V61LvQqr6oPqtCnPThljk4kr4lpuLIrWripP6+YhFYQE0yQ6M05OYn6+oi3k8uvFa399N9
ArQcEN3t/Bzfa9tmW20TfzznLkXjrx4JZ/uPH4Pnjfczx3FLI5/jiO+/K5ykkmHhCzEanrAAf8pC
PXxUrWBoHp0wbh1mJYQTW5OaB1urKheQPKYwpH33hpIuD4BcanXTyWV11yQ0TV21cwiso+lk9G6V
oTQCwK1+8ZF/e3CMFZ1DkoUmzTQ1ka14/4lZPRLNAsiNhFCmk6mRWnorFlT9GNOQB8g273Is129v
5L1w+veZsF5PcxRGDlf9/KIqE7lcMxlcz5wQJUH3uqg0CDOp44T+TOcMjblW5BKwD1g4gpWXcDJ2
CUsNN6A7cvri83xK/a9ThdyJYyJ7oeipian0/oXpqD6WyAGDwSp93xhxd7BSvXjs6FKG3rrE12m7
1PX//qr0Ligqt88ktT4/9FgesoAibMByJ4e7OIgcRHeQVPoAqmsbRvT+c/JIv7iquJcPc8SUmRmK
LVPlhVrxeRGa6ViUgEHbXgcVJZ2LjrpVsmz//IJ/mwHrRWzTspgIOqWljw80xHnI1ANO47Jqb8jp
gsuQSC8FUnlbq9FDAVueBhn0s3++7D/eG5VrmTAHAeNa6Xr3Hg2MN5bE5rKBk6EaOs4gC/58hd9G
irixf19hlb+8u4JZqXUnTVwhcQane8xFD5oCrNI6BiqQOmpWy0T5k/Of+fPPV/5tipqICxTD4XlS
m0KX8umRkqghJc97q2SdmMTL7WzXW1/obv/hASKBAB5L3tIhS/lpHTDKJuP4b9ieowUmIoCkJigL
y1j/4kWpH2VC7BrcjcadKKLErMurCO3dcyyob5I8HB3P2KC+Po+XzrO+ba5qP3yxHsxN8TO+Nrb5
Vf9Y3lnfky9Gp9gGPk0BhM5MAUWRHdkxPt3l0JuSomgiVbX8SLo7FUuHqT5pGGr/+ZUp/3SXugFm
17SZ57y5j+8Mc7FsCXA48XTfPBa7YU+Ty5bGRL/f//lK/3hHpinSyeSqLe1TZBF1C26oHb7MpSHZ
2zQKOEWUoHMyKBn+BObr9OfrKZ9qxuv7E4sRWn4xFu1Pj7CxltqQVeaBdTd6qlf70lb6NqU3xZ19
bVzqLrGGG7LLxndK8DppXzzYr64uvv9u9JjkfyK14erZId7XFxg171AGnb5SQPzj+3t3l5/XSpBj
SdP24jrxBq4wVHu6pcC441nlRsek3H3xVP9pjtsME1mhFC8kdB/vqytnnfQL7kCNq/vKDsn6hg79
k+maVzOPEz8EV7/84prq75OBrYe3yC5o6sqqxH/3LCHmwemu4NgFF/klfdR+tQ8P0S1wSA/zlS/u
8B9ukHKIUJO8CaY+FSvCeJZy4MeSZ2d3ATEjZ6dNMD3/+ZbE2Ps4vRXLIsqzmHhCziAmy7s7inDD
ThKB6G0T9GwakxtzuAB6S3axYEaqAcr+8wWV35dNhWoPMk3+D5my9Wk2dHk8pHjhhDuxmpG0VrYY
btB1sC0P4z2xW+qPm68WsX+4S1vWCXU1jTSs/jlmGVEuBY7VAVbLj1FwbHLcFav+PBWOv9CKjE7d
/eIufx8pdDHx5vDskgHKyuIk8O65WvbgBEGfQNDdDq6+LVz4gjt68Heal9zY3hdX+32ooMHQcCI0
ZRYYZz13vLsagvQwGM0s2nWujCDoVvWWveUhCzPSvYG5l1f4cPi2JNO+uLAYgx+Hj2pSmKOwhqZP
1T9PQmu0xrKaydK2XnQNWmETe8HBPlu+6pZ3SHS+2IyUr673afBEERxrYrJwp96kl8ZO2efb5zxm
o1A8MeGrL17j7xHMx9v7tHbSVTKicONyNki3Ci4LesCdmlxWvXXfG8sXV/t9Zry/mvG5Y4LRBBIw
52FKmeGT0Ecbcfvn9/XVFT6NSiTg0RRKMMiHqr03pFk4kzz++RL/MBRNFkdNFxVWi/H4ceBDU+rh
ZYQCHa0e45mmqAWvv/6rdtJ/WEZ4WO+uIybg+yG/zIukkOliyIeFL28hzT3FHmnubpPlwGe26mbe
O7/Wm/tf1fwv4uembMvX7j/Frz0zvBsu0/33f3746qp6Ke665uWlu/hZff7JD7/Y/vf67fCldH92
Pz984RV4uM83/Usz30Idzt4u8vdP/v9+8/+8rH/lfq5e/us/nsu+oBf79gWE1ocavkUU9P+u/Hs0
TxYxQfjb3zr8+q//EL/wVvNX7X+pnNtZfQyCHNYfJu1bzV9V/sXRiQQDmQZ602hA/Z+av+H8C32x
Rn+jwsKFKJj393fN37D+xcGa5ZOGKvHX+Nb6cLnv67e1h0fGw/731++Pz58lx7JssTZyWFcMAlhd
tT7FCUu04HkL6dRdkfvkAB2/Gvq/EhogN3hOLbtJd/y5BZCa1fZLa04PemPjeQjEzml7Dc6+cUVf
LOg7yym9LGc9jcweBbM5dp6Sb9Tc7na6kPzSunpAlwoAcMnOgd4qrtpLDdWBcvkiNLBWPen7hZdD
BykyXbFoQLF5WJ+mGRVkksYkCd1kkr+p1TBvVQfjHUwPhi2GEcPWIC1xdgLnqPfC03exr2Tl+2JY
iT+E5NPr4tUsFX/90VqSzU2pxHdZky87dDskf0ZUbmoF0AGuBqz+XL2YCRW2laN49oR8L6+wjw7L
akJXS0cVWcUQhV9Pa20EKtLODFQALcre0MKGR/xZo0aLVnfdssPbddiao1ztSyoXXd1hT1aCITOK
yvIywMiTITguvdlsszzYDnLu+IC1JY9bpgCjVvcBOmZw+lDY0fM+xXGYuSgKiPkwHvaNhBYGtW7u
Mg3ZARQQFKJtYd06lUBBTMYLTdjY4Kw2y+Lasqy7xQSsisctzNKwecR9BvmfiQ9zjZOmaQpsuFq8
IGn6Hhmp4zekjmlJ6r2sIM+kqBN9NsnZhork1VX+qGIeIhktOtkKdoYRhphAQnIujKF1m5Ys1gxE
vlyc9tim+euQeNYs3S/Nt+FnMZp0prT2qUSyvAuV7puNLdYWGphDHYbHNrdnMBSSG4sRGBpxj0sF
TilVAzktKjsq91IG3i2ZR3Rd2gi1Zbij6vojmrElqgvrZX0NSc9vVy3Rj6CXTHY1nChm3TTM040T
kUaSu5jSt7hgEqShF6R00c1Lc0CTeYtj21MwgADKY4Qf6+tLMHU9LHnrShyFj2CcqhP2knsDpugM
smxTOMNzZi6dZxX8a6s+lqHWb+Q2l6le8/BsmvhBOz5TKfZKp9U2ZO0iCMILBL+6h1o7OhWaT55h
J0NTLqb8IRat42qmNodEBtOpK9rz+v5sNXmiOeVpNpgIDhg5JY289edIGkJlbvRqW49k5tXQ8VED
IZLUhgcktgBph9LxWxAxNKE5x7RPj8pSP8dmeB+T7HMo+5+HThVznj9EbNt5Mpr7NCt3WSXNO8qi
31SItJueTkQobahWLa1DX18WGyUp7+krP65juc52Y1JcOsPsbHCZ5SVMI15AMNHepm+cVK27Tkz8
6kOQ7j6EE26monsgAcdPUG4zZCk87JzQ2MYaWpPE/rUOia60D4Qsf/9+oi62/1TmFS2+eQ1gnhrO
tlL4Lv6lrtNznQgp06bsfyJUsrzGnGn4F8+5bTFMtvvrf//MOnoTrWzdMG1AJ4ZM+PXl23FQ0jCG
b655SMX3Kwycd1Q76S3RtG3f9Tq0+wwfVVbUrnUMd+yLHrbSwFBRWKli/GVBHAan9dWvN77+V1Zp
w7ZrgL2bsXOxLkaBeAZzzKdcL73e2fpjDX5X0Kbx1NHQXExjtOzo2I1vYsrWFrD1Y1kbt0ufwttM
VNeUG5oLtRAwcFV23vrj65+2Uqg6GcRWruvcL4ZfIv2aqM9DuQoknCPzX1LY3PdazT/H6Z1JT87B
EjehVaBuJtOOt+uXMkszsCB1dIMJ8ZSl++unjiT5MjQE8oNKaIVrou9kgPPS1n4KlORxRi/njeVD
2EHMW+c0joTeHFLUw1UF0JtUwp4Ls6cik3YF+EVvLuCBxo3ZsOLhCxItBrOcI74p9/Rnc6LSQxaN
uMFPE+eBrSOE2GxM8K5MT46r0l/fdil3zQavXnvDaMyMwrxIw1MrFaDxLJCZE5zEVCwZONue4cRe
U2dzfM0ZfoIkBxtdbJzg0Qx4s7qYzVmfPmjLfA+XeNjmXdU+coxtDvTSUSlOZ+qTRrFbHAvHi+qc
VW4QzdVVWrKiJO2pEDOR1j/2HKWlWUUMRppvD10Yvsam5kYQu+BA5BhiReM3M35IapiTBfU3sowd
6l/GRj0DOBi1pdlgUVN7E/3GUQpOjOVkUNppC1ybEpst7+D8wyIKmBnrZg6LY4EvVz8Wko3+rOww
PgW4mGZMTyPHJ3GmpLlZb16qfAR042Z9SVU2QktT6Nt4G56ltumdRCBbStYhbiAZgns8bVB142a7
xbC8ZXSFLRsrYsuWp8bW2OoGzev1dI2hI4xQXb9oxPo7Iaj0W3W5zls4LnZvXhYNIw1hA+2Axaze
YlN4AYrgGkDHsmu0MNuotG2tM2PduMZhwRfE8FBaDVtx3WmpIEeJTZVWNJzccbMK1J1lshjQbJ/Q
VqFcrGplMxwhsuFAxxl+M9T1dInxrb2RIdSgPGtdVu1l9xMVKPjViK2NTPzTotLcaTjtdKnAnQXV
nKJoG1ITf5reN/v8LrfsGIcHyG6WCb90hpTrdlkaUtqni7aSW/U6Mi6YvzVTA++QITeHQ4vRbV/R
QkHQwWjmFVdUHA8SCKJNWZfBMXE01NW6eb9GZuU8yHtVYXaIH7VaB+OrOr8lt6ocR8xC5dp6pANr
Oa6jK6vnqzJBnlA/zhrdRHMPVkmy4UvQQF5P815LDBPKjkNxXHldlydJh1pdjKG+gdensCQNCaPW
kZsU5Sg2v1oF1WICHLDNZXjHUtrdNAOMt0rlHYl3IN2PaVF7snZApm27IPcW9FVsp4OGBMBpf0QK
O4qSGCO2IpCOmWdsE2hTt0OZ3/diE2x1IHe13SanljW/jBzlrFjTCRUJOzrNttvYzm9lPblNJ/Nx
fRDoP8ddOSsP696HVQ9A0RKflOG6qDqW1YwHHOhYCo41as31SRbkRguziXY5slCwjDKCh1A2dijt
/6rUYaf0wAhlAwMxboqh3voKuHaaQhad14e5AE3DOKea8QZ8SO8VOWOQNvxDoxJ4id9hie+8NQoX
X4UJkVYfzlsjCrU1CqNoch+LCDQFcYzo06LqLQKJXOvxFFGMZCMW6qH6kWKb7K0hwjoJ1/+KIjDr
lqNGbzcz4jFHY1O2L52FpdZsDl3P+LATDehtjQ34m0sTehWsRuRrq2yGE+q2wr5fd0HLYnFEh/AQ
tnexeUFLveNbIjQsyxgEZlxfRqkwhm4sInAbcqLWcoJP6SteL7Pun6NYaxwRnpclqPblOx222jYP
Y9Xtytpvp2DerSPMSAcCRpQPmw4o/Thf1nbzVGNJzghtPAM1TVgD3kz1W1kboEW3ZrdLZsiHERTH
AlMWXalVL4/j17hNUf5k4zr3VVRpWy2JL8KFtXkdFb14BmNvvo6pg+e1mDHrUmIU/SNa/9t2YTef
Enx06b2/rvVfc0S/13oP0BB/dlq8a02WtnW1CtK689a1B9WVIITIp0gs6tVzqGeta4rtgZYaIhF2
4l6Hu7JuEuui38jZqRocVuCeNXFduySDKRGU9HXbXX5KRYQ0Wst3O45GtkJEIFXJAaiuQ8/q9eO8
2PetiCqKmL3q3XH371Plh1OkSCe8P29x2lJRDukWmhoKB5ZITL1LN4D1okrXNHROihhqHcj1ZAu8
Tu9Okv4YzRldNaoc4Ecc5GidE1c2CQ4SjAudMhQ42Oi7pLesVRgPLLX6iMV3K3Q7+BKH4N5kGL+o
wb743Gtm8+PnpqBIkQM8gaYa9K59/NxRgZwlHRXo4L1+qvKC3j+hJjULV7z4neQsxzQVnaraaY3n
q6i/SWtmX9v1uI5H7eLbqMn8USHQQBvlt5J0oVrE+oEx5ntOQhvB2o8SwwZOPtRur7J4aF3mUyXW
MWVQ7pi6g+s4vwb2Gx/gzvc1LF5QDn3xjkSu+tO9QnEHyWAbKpxJXaSm3r0jh7OK0cAydGXkZW6U
E6FLIWe6QgTAUjU6/gTBcluJz8sZ4e1oa5gNfFhdul7jHRBI+qatEnVTtBU9dpi6mWHTHJAosAVM
5X5987KCLRvAq6HD5zUszBOu6N0Xd6N9TqShyGDQQZWh7E+xapUFvLsbsyDqXRZQ82nhdrHx2uvd
vFXUYL+EcMPDMbxWmn6A8GLlLEFDfFgXjkq2D73ZQg2Ys6tYHh+w/vh7lq1zO5MwIDWxNesy9bsw
vbVlMNGrl58WobBtO8RvI32ICnaYpYhQO3rFMLth3+eh9vIs7GXo5n3+88vTPmd2uV3DUukoNBUK
/Ib+KbOLWDrFnRLww6hHOIBYgyvlVxoO5C1tW6eyJZnQwP8rk+Ayn5OJ8Jj4ApZhxGdiO1wDOLGH
rK8it0cwRpZwW+9EwALdv2elrme+FIHBUgfKRt/zipuDjVZyk1Ag36wLjGhrBOTUopws6TVQX/98
n79lsJmJJqVpmlxUx4Kr8GmQjigJOAGnprtuUTYyfTca2CBnduUN8kISSriXo6beTVjuOendKIWA
Xuei9JRM+vbnT6NZIk/0Yc7wcVRLlg1LURyGmsgYvxtlY0yTe6ikuuuYyq+ebiwfshknjUrE0MHY
ZlhBkuhQsGHYpDUoY72a511dIBYwAhNkoJIdtUC5XMKAvEaHXVFrzx373nQIdL05RNAVNkN7sS6b
QRr/aBNC4EJ2zhxTiZ7EBsrJ026m6S08GmrZhkjBXuEnM/O2qvBewhFis54t1mgP2bwujMhudKdh
f1jPxWPry0aouqpcbmnZI9Ug/vI6/ZHg3tv5SW6C0MVxD1OyxKi3/DkZYwX7Z6pzDowdINkTMORa
HIFFvA6LUNqU4WtbTLfMnNPbWbfTMKe0ntZ9vBTbjEINkuYBe99OtGeEkMCwaRR9oY/rfGmwKCCI
JKXhwOiir7djZV3glTZxcFxzjPIyNr5un9cHtCYZ1CG+DUrikQnhOpZcVIxqTFm6YcbrSsWDR3Pu
M0n2Jo24g5yPOOwPyWZt9pQmFj0REoVjMl5IDW3ac3ccdQ42ddt+Ww9ia16nGPTLBcjOZszJ60wB
UwRt40uYmudON75rRhS7qUWutIXBmUWOuqsQtO5wTqG1rzQXbGgx8OvgvJr+qPMm1xB4KhUPDtBT
QZ74jC5eOTd5fN2EdEQV9k415/R25I9R5JunSxoWSfSApupFakk1k1dd6YkMcG1pjGOU6ZGr2sQT
gbinsJqPiTaSWmwi6T4n1B+U5Z5uE5Zx3hYB97BPedOuCYzItbJuuobkQWJXOgDoiM4llkXZgAH4
0AI40DkPYAHXEoJfG1hbeApW8LtJA12bxFulGraN2AOyDu8aoGL0z+aNjIuN+W3dS8wJP456SX6t
S25qga/GFuUteEKv1nkveUMaDjYlbJyYjRNMIrGgXN+EWLFaMY2/Wo6z2iTosPR63IbzbB0VA3tx
HA8AKtPDNBrNYXRi1l+J89qAvVer4He47lJYwqo72N2H9WY7TIvceEp2FvDVo2EP9ln/tQZouKrg
gFYTSXO4W8PtuUldnNtcjRwjJIfbt7y1OH9mMpx7Fhq9MTfSBH8F6jv/mi++gkHrpqfHZN1AzKi7
qgjLt5ilcywWx0ZWlWErwe/fjGPE1Upb9YvO2q55lXSKD10dDAd6fO6ciGalQCMnEaLXA/FCLNXp
0mXSIp5bl3DJluQDIBA6vgsBjYTxbli8NSV9odVVwsB7VM7BotJdk86nKql5NSQLJBSBBXDGC1NY
bc3WDEqJj6c0KWikqQ7WE7dMhOdaSkLWk4UlLOcK5rfbQ2O9rOITKayQPlJ4/lZb6JtcnInWOfzG
eK05CohkxFsWN2Q7ipLuUam7iAY0jq76rGEALFfQctcTSkLARIhb7SqFXgKrOGQijVAmzk1VUjm0
iiAF1ed8X7cB2qMgg8SkYDvH3lGazjZtB9quM2Nfypt2bzYUyUdH4s8Z12rZpfj4Nm8ZS70RTmlW
DgGzcI6F2CglziY06NJ7I/bs1O7JRUUaBAoEU0dbxCrxRL4Mi7yzvFhXTtJd66Dw1zSjLMZvzxaP
75VMDDthnTMc1lsfxSoR10GxtxPDR6hdHspgehtdIzi+U9tft09DcG0nzVMswi86oB5Fl/I6atfI
cJ0x4czCI3FA2pjqpO9GSdkjEFXO60FQr+K/NOCfdBwaT/0yZP6f9zwonL/veQSJqG9Ne1Uwijjy
3Z6nFbqTqUVkubMlQwtFPZLbdA+Iw2lXmn/XT3Sx5QDUO9PiSFs16Sbx8iPO4aWFW6meRfI58FjK
StLspS6znzOY7bnlB1iklz6+MOP226B2KQPqsubgfRYrdyPpqTdH1XlNHdlpF2BfxvroKER2bcws
KB/WiVZEdyka6604gJI76zZMel4MB+feGpqDgPkGiY12SLwVS4JQBNV+o2BmdVwftyXes2RnvkLj
x2Y95tH56bPdw/+vKyR/1kGFIL7VVbABk3Je01DTZLB1LrgUKeUF1oh3ed4+OBisrwcy2jrYzlhr
37LE6xkMZSrrAJ0fI/ISGKva1uzBkgv2BYYRh14b4I5lkq9yonAxW5nx1aH1XZz9nXt9lHDTsfG7
EkWU//nWSSHnulsz2k5WA2m3aI8XhYGsD7WNFUuH9XXEtBHRnVYQv/myCIY53o5uaWjd7Rdj5rdg
XFFtS6wPUH/RcNmfhACKM9Mul4WWq8lUqtYTLv0Ad/Rxrnn7dexk9vBjkOdnCSEy8WZywtZAnIxY
IdGr0p87ZIcvPtbv0RsUATRCKnJH21L0T1XAIrGncbIG060pJ22dSPJor73X6fTavI0UcbgnHKVV
AM8ULILpe1LVfvfFx1jZzR+jSE0WIhfkD4S0VMw+zignsvHbW0gANwqubXl6oSYd5n9jBHsObqtI
laxRR5gTqAStQ1N+jwebI+AQHC6HMI22YDw3ckQZS4Ro608vk3LQVPubBMp5r0e/JAn7vtlIf9BI
SPcE40N5CFLLEyaF6vg9EAkaaSaxATGCmll1i1/yAwdXUkp05pJU6Kwy9maJfjZHvuxsigRKEp6G
XKkuQ9gtSTdfhqRS6V4tTh2lTQxd9kNPEn+Clb3BhcsQwKaHXhFOLoVjuYkl8RtkNtYZC6GXXG/N
IXhkMNMvzTqrUfp0xqfZ6kwod/O3Kdce7PB7YeC0uy6qg/D/KovkdkJpvB8bQGPig5Ha/Nb19Jpr
pfZ9IvPydk61Cj9r2ZhGUVNWpGlLXxJVCjE1JnqUOdmrGb2h8209kpXjCHSfpDyVddXt8WESmy/d
v1hjqg7746ylhqvV8o5uvRcijnOcJruCmsdIbASArCHGU5Jgt5bWwPbUHrHaW32ZDgfDt87qRB5/
XRvwerg3ovZ7Vug36yn5bYpWw9NcKj9FcoZU9Qu+0uttrxHgWvZ1oqMTTqKRnFyhFFjGVrLe0ubr
rAqjfVidS5k5tU47ccDFOoAYTwT465FNFmveWJ4q0QI+EKhAC2KtFldLzDPwVJyimn1HZqob48t1
Qq4V0PVjt+aItasRuGNJ8aat9cv18/VW+GTMwlWElUqUaemeLr5IzqztHp+mDZJvIZo0EIn+JhKz
Iydc6NWkZVRUNQwz+WtJfyhgqRMxbDTxhtZXu24V6wpZOaIILJJ066cMl+hFnWhL6mAy2tr2Y7wy
OCOQbDv5QuHzm6JCA/aKnkNVEeTrsJA+5ZSCwoqx9xswkiqBEq4HI2iBnM/N6uQ04R5zcg6Qa3XL
6G/nTiQoxOaqirMSvWa3al8tXmQF9+uMoQ//5Bigy95SqqSHrRzbKUOsEqJk3jnjVaUXD9iEemuh
lvrsV9kW5fcFHu0xqQdVo5qh03v0cQXrHMjQJrYhbyXsNCNEjxSTjrMC6cIYW6RaG8ld0/JtYfjj
RLDXKfp1GuAevtaLpFl9aAm43D8vrpp4mh8HCfo6R4UzTIGCLN4n/YqVlcUQpaPphkH5oFNXW+Cb
7hx7rZBXO3JE02VH5T8RGLH1vJkkFGJSoZcgWFhGFtqizOmc0pRDTj3Zz17F+WndINb061rFrKz2
ZowSzYPlTfFNVJzXEoBiyISCKQxIRCjnP98bqYbf0j6kfEiGkIUXiS5EhB+fe5iBoAHMTX4SZDUt
6w0lvnI8VEuAFEGZX9WRgx0S/wvZcdVIT3wcsm5ocKvcND2GDWiXcXowrfLB7hznVPZTd9uozV4e
yv7QwyU+rf8T0nSAnsDlcNbuyiT6kZdKcKXUrlI187nWd7JcnaesMI7yscPL+tIy8a6vTecZ3hZU
28C8FSbsrTL5jpnOnn4xU5Pa8ahwNpyZZUpu7uOwLXdBrt0O7LZ8Zgxz0JUY22GQGlpAw+XQkiJY
lKH3Qi3lLD1S2KEucl8aILoyqqcT+9wUWG42K8q9nF7gfMdzl0DadNZ4hRSaDLncOWeTinsQBcEZ
yliCHUlCkquWfkFtuNHNIvTpLT41MjOxxKTaDQa3Uelyluw6OcyQ5OIBJIWSlROfypi3nMhlt+53
1OlcnJqlVHJJh2GEIvupLB0bKds3qgVe81tuz35H9jR2bmO9OcZ0285WwD60XKVteoHV7gbrX+Q3
KaeROCx+aSHNW3r/urD46lPvwp7ItrBxRzwex20iv9qSdJ+E9lXUe9bI0NQGQGEKlHVdcjVal/oy
OiQdIzCGnDlxkM66m0Kiv7xSpg1axg2lKpyYpXMxa1c0ke/j2vFNd2lUcjf1Bm3zfs7mYy49d/mh
hhi/bdvsB3wOesHZc2Lb+Ivi+y6yikeEE8iA5wctxT6ZhBm2M/ldm2MHq+B2Kz9OHfSU2I48JVS9
qjJoLrYumpP62hvQLyYUOm11HU2TV9sKExEkFm9FuUhHtyasL8xfWANdQLsz+2W7U3KKmam+uZiT
C6f6ayQ7CdIQ4pUku1rYu9a0E88xC78N8NVHszwUxPuLjSeoMrxaY0W9+WxZOo28Fu5iODs66h6w
Jtq0GHakHnIkoVdsGJ64YlM6DN/iIW38/CSVDj1UoUvQbjeXHRV9e9YuZ3A3UT/sqPBtnFTCGUii
1w9dFY6q1Lbig2JipUVbHe30uedMMSGa5VyENYTnuD9RuKKObp5abXRT/nhZ608GNFtcdX9iVOYF
5a+hnbf0CB/mcsCL3rle5IoDqEqJ1RjvJr0haYbDNjScAw4gbmsGF1aT74DKXpkqdASouAF1HjnO
Tnys73Pa3xrcbQbFp0yvsevcFrXxbTaivyTAN6C79uVom5tFVf2wHE7FhD1rXmE+lrcwhwPdSxS8
aFp9j6koP9Vd0m/rT/ZyjHJwxDQ2UWtXfbkEum0UezkP/sqCmixWMB6pCXtqRLbWSIkt6yHCCwjy
SQNJTK1vAXcgAjob2bRrM+cmVOVDbl9LaG3HEQtnzGMQqum4pAlO86Sm32U4d0kVnjCm2ATo3nCu
yidoI1J7XS3VVSAV3w0Nl0WcD4eJipmeF8fJLH1cja/UjPpr2V500oCk5CYOgks6kDaVrfjYy5Wx
fI5s7SrO0puljB4nM7h2it6LBZnMkQBjkbuxTywkLps8gTFWIDF8DartkcNmIjW6F3bXs7qX0hun
iX+kFR3tsQGSQe5uxwpDUgdEH0k01XTV8q5UoBVhDDY8atGLEj2cigLAOdJfVUF0kemufBfb5g2Q
6St1+MlHn4JwX2kkux96/SEo5k1mvZY6rsSkG7Nwv+ClWvUlQgPsRcm8wg3KcWzP4EpcdJCQHfVO
1rZWeRnMt2rzLFfXcjMhRboMcfjNu/lAxWZXRWilDFV4a96kGNEmpVg/w+1IrtchPUeoArvCc5bE
pX/7DtdBzibpFZCFTSg7CCH9ritOgQPj/dgqJUwx8LKo4+YqJjGQbuwKR5Cuuppa7I5Jzko5kgAs
VhBLpsNTFxq31tKdWj3cudHkgI462bwhOhW8sbP2UYXMT79ZtGfcVPcQc24NWDKthdsWH27Uq5Ok
Z8dQFNfQ5knKcLYlwW17xY2KTPR5qcE+DPjONp3rxM3Otr7rTbWz8Z8y1d5zDBUFWer1QN+02B2M
FnO2Ybuolp9hQDZbude0xVYOrqPgghzUvlYA9qvpOZl9WSHSt6vrXs8PEId3rdGQ83waKpW+ieag
kfDUTJ2Ig2fQpMdp8muolCUWs9vRAjHrkDsgt80urmM1NZU7jnKHpsx8nH33krK4iY0vG7g4k3IV
RHxyboZ0sAr5VjUeE4ovqwMyns1x6AbBa1mfHLGSBGyhkMgt+9eEW6sKOo/TH/68mCwDS403HTTC
xjCfe808tHZ54vC8kZtvSmRzgIO1mF4pIxlxtJbmgisdwAZvkFJPC6Qthn4Ha3o1SH5F6uKBWN4G
iv0YOwSjRuChCkf0Lx2UEPh4l8uIO0islO2tTtFdQtkxkWJDbSroxA+hPN81MupKR6KgaDRHY8BA
WJo8NITMMVKG2f+l7kyWI0eyLPsrLb1HCKCYFIve2DxwppPu9A3ER8wzFNPX94EyujLcJTqjcte9
qJKQJN2MBgNU9b1377lbx2xBnacx+kfwEKZ5X2XqACv/aLUJXo0S0UR3JM9ZWcNbDw94I3wQuWU9
Xsmnucd28s2jXW/a9amdHTbnNTmL7QUuKATcsOI5sv2U1AEyPbNvUwdTvKh65Dyl/5r5YbwJJsvc
TLRvq++QtIdNVJY7IDhPjvI/jkH14mfqYk0eeW/Z85LQju6R41oWGNPXIi2gAJMcNu1EaN+BBHJ2
ddI+O1b00BI3TK/S+V5ZKeV8SIyvy828dNnNYPonu0qf1HirIN/G9svgfa+H8romE+acUYWfbQdj
bQpzrvEQTtYkH3xUJTg/snVjOOAWdl8abXNWfbEHizBO762V3o5sLtLFJYm7WfYYDfegQK6SgaYo
shPj6ofYcZjw5kDxF8LQggeLfyrfsEbtgVUg3VHb+Iqi7jaxs6PHpc/C5iEi3dJgBEJ+3Esm+5tK
cAJBGf216eXXJlQXb6mSq9cNF0hZDFhieRU5Jx1OTQtNWpcY+8gin7ffWmFuvi0o6JGEcmwj/Uk9
ps7JYg8aoYJwfkzmbStM1pbU+trnE3PPKNqmTtlyDohtRIO7ovXMLygDEWip8DIFOoaJ/0pnwsnL
vmxvxl4OrB1jea09quo4LuZzVgJer+aoOQkjNJ5bOS0bg4SBS9200QfPK9TRzmW90z/1cmO8l/18
ITo4IuevFzSkIWzrH4ZuEO6WckJEu74SaBXzWtszhCv9y+n8w0uqYbfmBAD9WLIPnp+xAcspvwRN
JFAYWPaek3F104USzol3bbHPvs5lQDboGohgj0Xxao6qPxH+M+3GMK/P2HgNQGKud2jr3t3rX2mJ
R9vHfVce9QtM9HJZIBb/NE5L8epDitt2hmld9E/tdeRbjZTX+qdBinLbgETW7wXc9NYOPwaV2Gdj
wzzYIW2D3JwtPcrxlNqcKMI3sHJfO5O/vhSgVszXukrOdvece8VTmiyCx8HYlTPSPeXDLkdJE9HO
mQcO/EOyt8b8W3pjWc1jnCIZT7366AH+ZMsaDmPnXiqLGF6Jf3Gwn6W/2JvD5DAKZqr1KUV1xmQr
+Th232kdX0wySGMZEqKkWEknWN5d8HNOR58wIk4N6BqOjrH8kOy06/9ZbQP6jtnEKIdDA4J+k9c+
YUb7xJpPsFB6NFotf2xO+qEYD8B19mQcRTupig1ZQvedRyr8OBEjTsDfGEcvAcxpBf+5bOUp8cOn
pgOcOKfLZajuQzWNRwOpRGmkcLZh5/YLSH1RfI5NEKCLR2iwdRN38FZMVW9lBXAIww7K5q1fo9KM
CSMYK+sxkCPphuWtT1B8Cq5WGMi3vOjNj31Uxy2af6dLdoCvB4Rvyx35NW+sOZdgLB/twqspcIN4
Fe4i32KNIhmXruShRweVkIiM4ip+cNHLm7DwkqGjC157t0wxkewx6lajpEtqqPRixh+9VrLzM5NC
STd9UyZDWztbg6nuhVdd4VU8VEHPbVEtx960d06HArIVqGVrvz3my3RoGDHvOML3otn0VVUe2ln+
KDkeBE1KzUnSRv6UFvIWkODWyNxXwED7ZkTaW42HUXg3rWvv5tGFw0cqhdk/O81D7H8nUmcX1c4P
psug5AgLSvwTBe8LgFNMaW54KEDlTRENiZFkZtBqJyHsbd/T18rAFfOXLK+QzXat2fwQbc/F9lOS
kDnbje2wiWekSLbDAx256IVTcgpzNjRHZRDVUB+4YVEA1q0/VWyEe7S4D8a8Q+e6DyUZTp4iytPj
ZINTNdvAzBILwZJzdGMbSFJBwr/4LoSvurs4KdlOJdlGx/rVzg3nEg2bUpTVXaIEsKF4X2QiuDU8
1ogGHeEtapEH1Tza3kI+5eySUL5S7Cky9FzPE95CHyAn1Vp4V2uNQVsKQx57WENHq/RIYi3isy/Q
74gyn09MVwSV5A7t6lMFFnc+B73fsxSNRyli2JXVfKv1q8s6pjC85WNISPo1lwbYzsh2QIDCo43G
8IJZlvpjaEFtZMK8QxLrbWOs5W8NOsNzYRnRFTwITEniYY752uUtbLe5HRWMs/esHewW47YwauNi
o73axdSum24OnxfE7MfIqptTU7TQeBuSkwb/ajFBoWZj/I082T72jWlfIRyxb6smPdBcG04xyRMb
pjfVaZAO/trK/1i4VfoQDDR9I7N/wHD8I4utq7KdCU035/MhSewbo2BbTDLnkcQhA8GuDSZpFS4P
+WAfW7ge+poqAXa+2YBAbfcKOyg9/WVGHu0guaDLvKl7AvxYxx4ruZ9AYG3fReu6jyk7dTIAaW0p
Gyo8C0TVdvKxnMPvFn4HJpMoH5fI/LFE5TNnEzLW1ktZI87ez3RaKqYAHn4re64Ea9r4ou0ouhGq
BQx+sCNdGB1Hz+HS8Zmarr8tM+8uz0MDcgoFIsjr9xH2WPEwNN5k7z1nDQVxMAymWfA2Dg7HlKU7
D6uGbVBut/9WaEdDZlu7pSqG98mamdBHiOIZrTy4z0uSFzyGsO2GwD7lNrpSkxAlVMYQBjreSaLO
156OrkXsiiigv0HlGKzjOScOTm3SvBa+cY4Co9s3RjsyzJYvWtSkG9RFTM7xTOQukH06/wEdpg2n
nSMBrND6YnFirWb8vn5evw9/iDIrrxMx5rpBrOfznjFBWR2pC7t8kyW8nH5zLdLQcoV/NQr1J68K
fytjBA96tqVfWSymwSRy2Ou/KxWl8cGMplu3xw67Tu5yGTB2obzSXwlKtYJWOsYbxkVHMGCP7E/M
xN4FF/pXYgtzxyJRucp1UG+s8iyMJeSq1tPWX60KpFWyG1o7J2BmlKd1uas9+GohqTANOQPD2uPX
k/7KNk9jHLcHYulcFSXHafrWrxMCi5nDuzvE3MzrEpZZ7ll3NteZam0h/gINCHEtc/YI8R8NZ+T8
vI4VIhG9iaI7agGGj1ONAalJsy7ZtgEQGDllFx/J8I65PZRf33wIC6mlsMaaX8ucEzZ8b6TZOVsP
tT4HlLH7pBUJnbJel265pkFTvGsUiAdDV4zNaiO87qO2uSzLk+ely+06otUfUfdqRVsH/I551OuT
ngQADXumE+FpDcxYoLFMWf31FYuggh3HpNlrAa9WgOhue4T3wR7mfOUiomsceHM9rZmDdjeTcjYx
GwN3g6ROS0gMxPvYEmgP+ohhtoZFmVYHxk6O7quBk3ijlcT6cmtPQegvJwLbzp7heJtCmh4aSjIJ
Vy+JoVgDARdi1nNjZlK5mDfdYFD7qeJmUmLaWOt4WQ879Azs3ZdjLD+9MClpeMHqD7p3N0TZpgbl
Im3vkuMdUse0dsTOaAKe28Y5r1vUrjaZ5UcRk/0Q+dPAMkIh5pG/mvsbfxWvkCLFmAgI866S5Xgo
7HGr5SXa9hmumpmyjM+Dyf4JNpUTxPqqvWu/uGAo30fxdKKH7aqN0SJDauKtbcO6pJ1PvhqTIz3R
niiWGpcSNq4ZkqgaFCjt6a2+H+J6Dz0pW3nGFi0cg5i/dbLniXobE506fOySrt7pWaIef3lmxUJQ
HEcDp0pxbGWUnZK2ENww3LctNcZRfw9gxYiKTj7oxcEL1mOdok/dGtx1Znma4/Z711MTOwk9PdHd
a39POzDZXwds9VRcl6XqD3kTXeMR+H+Oo2dLfO9Jfz05PTpWInS975uwLYAMyjF4f/zdmjP75HcH
wp3FNkC5QqQsGEwrIl28qx9beNi8ZwShs51ZZVim35U2esnKJjyV8UkPg4Kp+66Wwt2uUziiVT6Y
yv0gE/8QdQVH4VWflvnDvDGyCbPPjPh6xeyHY9Uh5OI1uZRM3VF2rtqbckY/bxbZcHBYUFYx+fui
uTr5DHZi2VftnowBzsZWQkZfxdiwZ7HVi7zTtqTwdH531Dd827DvE0ytXz1MsJC6QwYRNvUYMA90
kEU6fCci+g0AnwFmMLjVw5Q0nZ9aMqm5DNVXy17u6qJ+s2haxUH7qYpRhyfAJ1vXSq9hZj/bQxGf
TIfwmi6qd4ZZ12Qdkz+uDQRNEVPwdgf9fOsHzOQEdRYcOfU9ZEaU9OtxZshTdWg5+6lI3PqlzbRB
OJ8VZEBazqC0+TpqVFCrv6zHLLTFwbDRq6SW9OtlQt/mqeDMFYJ0gf5+p5VnMXqLnfJBUva5v7Dd
+mAxm1vSm8pTb8cc4tZNyZvuHW/Ya5PkkHtYnZA2b2zflQfZ1ABCV5txVhLZ3fketjZuYfS3y6lp
ScaMnfjAwCDbzUNzo60dqw7hyBTxrV4P8pnElbqaqKbB+jn6L83Q0mJo3W+O0RPyOqrPrUwOJbTr
g8MTvXFQedJVZqwYyww8+eyVW4B91c6NgYF6NszehVKCCR0tt2xyj9LKGZ2sH0Q//vohNA1Mg5m4
1/IqYz4yzD4FUVW9G1yKwVkgd7om04tl16/ixjThFm8dbstptfiF9pdCLce2z5J3o4NtJWty6CFb
vS3mENB253Hjen7VAzo9BNbLhV7y9PcicHnsSfwl4QSDRpFF3w0LHpo+qGntlQ2zsxRvpUf+qj41
9j1CN4EbDGWWf6c/iB7LrpshMVfnGqkJCozkh+e5qKLiZGMu4YtaVZQNre9JRdVt1xErvq6daUhi
RVLSwsPgpJd/vSGZmXeqo+CiH5JYuOgk8FFxtXGqSysk2YiZTbUOsfWMPvPw5xmPTFSekir5qAwz
PDhIOvURIctcdq/YOBoJo+ZVw/++SNnIRsbZbDaDwcPuVzU3fMGhJkIfvdFXSd+cWsUE0wnkPV2Z
i2pP+kipVbtjGX1KXPVTbzN61Un74NFEufG++yDQ6plgEWNEvxep5Sqjk9Y3SDm0uRxobIF3AG18
1M6ehIjFklVU72r6G9RSBnAsX0vYqCSvspOYkHJ3sXfHKf3pX5txH8rdTPr7MYWavPXb8aTNO8Td
I9vJPuNR3PolRvsFKvw+Wr3aq7PVTZybmZKJKh95Y1cu6cGpnNt1jfS7CIN9S8iSQ1DMuwYaXcOm
jNJLRvsh9PI3UpTlseA5bqwZBveql03rYT5kU3jWD/pAD411E5Evrr2S7DFCNo0yQzq/ij20uhEG
a7uZIhX+aVSuSOkaZ/WihSZag5hXdN+81r23Yje8gL2kN7LmHplrwn00JwerHn1CUoOdtA0i4MXT
jLNfL23uqkfV7kK9u+RuT6P3Plsd21r6Jsm32qAF/u6naUwiVYHSDqtNXFibkcDviat+0CempVV0
is1pC6J+2/usNU4hAkyi7PvI2jvO/8ZZP2FoOeu9+KZgOx3JN361iTuxhpTuWi6rTWmTMKDvDK2R
8y0sfzFJFke96Xo5V8X0x4e0i/fa5bzqbpaB007SpU9dFr84kJKXjBbNKiK0SRLgSBAeDUwc22QO
75tVJf5fxwWJAmJBmD51K/Mpf+GThhcgPGfXnT50S9pzHODP9MLu40zVLdRqM0IDXQgD/Wp0dEQj
jkOLzNmovtm93T/6Y7g61FglI4muvpTRHeCEfWDhkBgF/Hdv+K6lFtoloS+IP4Q3NGvoM2WfllGN
JzEgC6jXUgM1703ikCJprfJd7dnTN5rGPGgFSrDC7Qs/WjbRlIdv0YIbpV2OgDaYbbXqh9Z5qnj1
z0I5xPVQxsfGNh88n+7pyoy3RevdzJl/24Tcq5UpjmS032SzmezT1Nt1q0Jq/ch2X+PUGfp3U2Df
sxJGjf/BBZlx9Ffw8nq9nUC9Dp130nva+pBo2aI+JZXRB2epWMOs1gBu8FnfGfpooC+CPmiT+4g+
fH3S5sp9kqHnaU2Q3hLo6tGZ/lOZJNz4p1dXn/RPwpku/JwDuh8a68QOFe71otaunc5FrjsBNPGx
nXbgGS+N3z+bVnxMLelqBVNbmuhLWvXTqFg8ZneVgALvHce8humQdgcGATzCiIZXbd37CrY6tCUh
vJXKl6thiptGzeVBqzWHlrG4WC9WwcV6P9iPk6RzAG0ySecHXQcEmeNuya0aNvoJ1Gt46hfJvunf
j31dom6NLuywL2DJhGtyQ4F346XFXbj6rLTUxBHkr7mMpDxv9dcrM0GAiOFxtLxHJFSfqqy/oQ/w
rllj3PipCd1j6LqUkGZFLiGrQ6/ar/qbE8X4RCrVybYan+eUs5iWhK72q2CpHMwP9g99rtLLjj5H
pD1seK8kdYkw3M3MgHxVUWltLpBzcBojfvnVUKrNJS5uYLRG5buYTKuw+2E14JoN6QXUtfqG1xtY
WUUPMqr3MNhfk4CcteVV3/Xjstrkowm+eu68LwgjctuwL/cvoNMBmq33T1ZT7tKBPWZ2cQwHmPxj
ipwm6cyPYyh/6l0DS5pBlBpzDGkUe125a6E6JOSHMCg/LyVGAOjcAfj+Q4SMUAu5TUICiZW4Tbz+
iVu+3uTGz3b1gpNac9bf45x5+CfwJA7zlZOKsdVFfjj4nKjRDeprR/awqtSjv8qRlTKwK5a0sKxy
r2+MdWmqrTa8iAxRQTx/WqKZtQSP6UnZ8WO51kUi78xNmmdX/VFHQ36w8/TVi7t4a9ZMz/R7VWlu
XhS8y227ekanjpfR3/TQmz9bI6B0pmetl379Pzegqtoq9TcewN91GTQMI90Zg/PJSK/GaDYXXWC5
U475OTmmcLEPoUPDUVXIJbSP2WHhXJcK/WWt/5GutcC0OivqYpuMzLxaJ3oupmV5Xy5MgXuCWce7
bVfvdmrOK/oQ2U8akreoecqz6VkXfeH0UXJWECxCs2b4IZztOq3SnzYyDHrimByQ9rP2hpNdbpGe
3JiFQ3S9SHGguFz/iC3bRTMhWS/DapoPxvA8UD7RxS3Tfe8OxsEZiEEf6uYaSutJLqb601RMRUnd
orpNlehBDEdNvY7rm17/falbRxwTKVBk5tCLirtPYb0HgU4znFRkKhznR7Rkb00eWk/JeIymYHiv
olyvegQOeMnhkrFqI0gcUSlR5mF8zFqnY2Ml1JKIgIOHcIqxfEjssBIkNy9Ff4jJ5Yn7t6XPUTV4
S82UGzZdjLhzIqoolfWT5hBQKoxXN6e5qr8sci4RaXXk7q7rtFadqpSadAjkfeb4t3q/xblI2R82
O0LNmDU7ORHW9gdw+S9xJ37GpnvVy7iumf05QTSfIC3Qy0dFqjTs7eWapxzoM8mnwJIbMU00HlqX
Po+R1Y+uwxeSlybzgJp90nM456KGmxpm7Oy8zjZEck0IK3uMve9LrK5+/RqXpFEXVnKMB145UrR8
Cuaa+jwGDPAiA1r7LhqOiXP5ybALDBpD95T2/jNtKi4NNVAeqvC+XyVfTVafAnvA5cyAqmjK7pzS
GlvYi7syLHZ2jjxJZNghS3vxdioLtqE9tvSaY3W0IFwdfCBPOw8Kk4uuYKNylR/agkV4ZGRqSwJ5
OgTGTFu9Yi/87iGvm/DA4PiLQSr5oRN0+kv/VErOYcWYfg3DcNxhxn7z3fbklqK4DGhgVAMaKDOy
8qDaK4a0KyUXy50khIpJ6X1UIb424uwYZynj2WJrtiRExVEfHVObx8vwXLWzHKV2zbxdUjUiCPBb
orAbMNqquTZIxbwyuxDY1WAqG5hZY4JSRhbR3EVybcvoKmdiAUeQHU8y8vxzurQ/xnEOEQDALxm7
5BpHcpPNHQQjZewBtBJ2MDHEsivjLLgTt2GJk60H7SHgmmxpSBGnVN8M1cqwyuqHriArUYkahHG0
J5iZUB272lRuSGZIvWY5iILCn+7SVJJu21Ng7KyZZTKe7mQ8xSfr3LRNsQNVdyGSmuFxbD/zPETd
zz4pv8UtT8lAqPnVHp2Hfmo+LaFp7ocRhIP+fzUdmKqrWYWFUR3KeHygw0TDWtk/lxmNYVYvO9uY
mnPom4eis9DZoVT1lK8YRvPVdgVWWq5MiYeYbLw5Euo8IWgtSHliv3UfPEc+d27t4x2eo83CfLwf
xo9NRza3S3NI+Kj4O2F8qsndPlVuPe0JUtjEvlSfZdB8CSJiN1u/RN6Uc9ZbUEgLck83TaryUxcI
xYTQDZm60XKw0Z2MVfwSzCCuJMoQWsziISvTZWPbMQLfcOZkCffGN0gimsj1Std6jvHTl8iPHhmJ
owac8cOUXfGMde07rtNdHgA/aLP22krCbgJUyTh4iAsgTuS1mdRAvZACTe2vcTHQL1QB42Y32ub9
Mb3tJ0A5KXX23k6d7BS3679rEnudkRzTdOgP/OMC2auBfyPAmzeN+RvFhntcVPtq0GddRiAtbfXJ
YaRzQKd3QHZHoyt4tqPvPmKKmzq1kQ/KiazqLnhV4kvQ2N/dKbDJdkq+JuYkbhMMdmIJ47tXlMbL
deWad1iHwHHR2rL9atdLam/08YgMKFwyxu2ojc7ELfP+vqB568fPiikAQB18B/7A1beEuUNdFgBP
mV+V1fr7Hr1jCZzp7NQpqBgczmNrEQnWWMOtBRpixJNEnA55PTFC/MApb/za+TTRw7mWw9oX6hiR
AOybt12YfgtygqKdopcXUjnu1TL6xOaUNYIQSo6x+lLU5EMKEjA2ZsZgOa5+Zv6UY2lQZ3pj6XVq
Bj5GMmeoNzFYGuvaRrUJv0OWoNvQaq1VQVWUqBkjifkxM28qsLzIOUkh7pXYE/T7Gk6Ne+w80EqY
yvfQnMIbSY/Iif3mPPr1C624o+0gvfVcTGpFKDwMxmQbKTl2tyk9eqOz54vnFz2aMCb3Jt2OSytL
LDTchSxuaCyya5eQAIOpiwD6YEDF43Ih6oBsv84o8IaulZHf/En8/o8wkx8AuVTF7+TIXxiT/z0S
5fFHdfel+NH9/lL/D0Io2W/+IiBfcZh/AifXD/C//udzxenvfzyr719+QVfqf/WOoiQuMmDwKMCx
uwEUAQ8Z/58oSvsPxyWsOEBszlDPtLFK/Rk/aYk/hO0x1oBjvsZyePwR/yd+8g9HgggPpOU5NoNm
/r7f0JP/DkXJO/2q5ccx4fgO6ZMS/yGMIPEbRaS0JNvApF6rWM045lybm5jeLpHDJJ7Vg1FejWHm
gdsS2wc5kkRkg3jlklGljdndiJ57oulI1iN1ga46or+A1OIxq17HtjPsU5YkNVoD+m1kEMcNSdCJ
43b5VlRmNDPu7zvTITvFGrvirk9MBqy+ChGcbdJEmAh9AZ+VpOcaxhDQ1URXQu72yfCMIkRSkPk2
0u+5bhxVcewnHGfntoxYTsTjtB7SbqciI8st2etk3vbuU+SHRXPfdGmNHMxKJ5q+k4QKdWhZZadt
ZNSDtSV4Pu42bVGihBjnbuF3w2Ahp23TqMEnv5Ymf44y1+3ZeKeZhDP6RZbyjwTEyZQtFBzhWZgD
gYpUVeV+jDPGA0UpY+cLs9tG7VtDJt25d5acvrYrMmVu3XLGDrulTTwPJy+wGH53QQNhktVcMCYc
2iXZmbJOvE+Wi5h7mmbm80U3t5gRp4gUwouv3Lpq1pF++B33WhnyJ9bztIX7OMAPiofIQ9tXBP0N
E90musUcsIgz05sp2DP+mJyntGvH4QapK2rCthxq875w/Wk849ZtvyxGCyE7HNPUf3ZGny5Gpwhb
3JFcX0C6JXTTOg4lYp5tmNgtvnHSsfqNhWc3uyditK1v4U2hgEnJYat3hNa1H9AKAZdg50xZ2Uq5
5DvLNmnnuINqnsfBIyyzUCzvuPIkeibkOiZHldoa44Nnp1N58DrlQbWBWGXRHTREf3BF1740SRzT
b8y7oL3NiaGe0IWIobz3IPRCII1relRdq8wSMDxPBU3lYfmi0B6zMVuG/2AomXEGBAp+sA2XdoHT
YJc/wI2IRpJf6glVYGT63rehI8t0tMxpx5vHUMfy0E1NZ9+YhCH9dBJhIcfpoimD4+VEcOBVaa1O
3QrL5rMRO2VCI3cmT2cTFRN2yKCOfPO2ahFf/yB4IBeXDlwcCiO3HtdXX5aQUy5j7hHlpCGwtrs0
ZWXifk74PD2ae2kzQ0F55j+k0EXN6kgVibizASLpfvbqPJEcTgmq8U9+NZddjxjFB65xMMZOel89
ZSwxHQOiqjIoFkmGbNJQgLZqUsJJlQ5ezKhtinPaWQxGdjRblwhdMXQ7wQvZdi/usI9kxG3Og4cY
oS4Kwmi3haRflu7N1HXdu7LB7ULsZVx5zqWIFT7aLiN1ySdySFWAUGQRxAGXfKyN+ZxkpiSb0TNq
xxrBkvDkAf/sZ859Rb2sE3soJcVAUiA+w7eZ5I7ywe3ztHrzLazspE2Kewh/qy+PYMYOYTMn3L3p
zvV8JYUvsI6qcyu0ou6iTx+CUEK78jZ9UBoBKXwO1bAfgIs0c9w+I49tYgQoge0SotsuG4JGncve
Vgk96ZrWCmte9hgW6Pb2eU7yJtetY9DCKmIJrBqkpyCMS6PxWgnmVlsyutximxoLA11pNe1bOsly
2lbDaHxGY4bhW3GCjK/t4irGC10QF90mTZeMfGnpwGtbRFBcXXagU9zTiT9Mqzd3T6hlHZ2MKEPr
wT5SexsEYRaiS9TPl2qRJvZoUaX1fg5mER+CwlmcnIHb7LW0RPvVfURZKZ+8WqkBTMk8+Xfojtvp
VKOvFV/I9nWXU+oUNAkQPchb8E3FdFyGaWxel3giWmFZcqQr+KVywsotnoFbNxODfyQwByfbluXI
hLAqEEewAoJA3StOzighx3LKvs8l1tO9N4Ab2c/KQQWOL2JCEt7FoXUtliDgMRZeYX3uAyaZN06S
xe1LxNWp9xy0ckm7g2Oaf2wTWcc/epxR8k4VTuPeEa1ef2UJSPPz4PqEzAJSprNEulxV7PuM+wXQ
TBIURwYrVr4PueHWKNOgH/ZdlmcGYvaOkN4K9VR7SCOQv4AwpUEsbyDau4ovHQcS6/64FZ0EJ8BY
u4IeU2Uc+6rSpWHkBZgh0HPU2AoCKydXp3C5E6E25XF6m892yc7LzpXQoyGY9B6pJLYjttOcKnbA
Q4y5KKlv63hqp5uSADpEOxmvvzXKJPwJGRCUTFfamXUYRom9ZE5bv2WMYtvlmagDOV6dZFxXzarh
zKj8xceqtQxf5EjmFWr0KkB5F6UeqvtJcAk4u9Asmaq0Je29n3kiapBUMb3DMs+An+Cy3tUCQ+Ah
kZ3xUwqjUPe+XWW3tt3QHE7RpzFA47BD5E1kG9X41YfFsfMWZ94OiHrm76PZSfIelq6Wn1Ga+fKS
O5PMUMst3ddwqUJGkbw1gohaxsPRU139JbRI6L4Jabx/JNhuVFvcbVin7aCI8j2dH4nzGosQxXIg
pm4z4FBazo3XD92dAmmvsG0X6C8igo2arUwiFB/97NX2AQcQ/oBYVUN2RzN9wN9sOnZ3tbs0mD7l
Adzln93ikNswOMbYnxq/KU2+vaYoDnIZF39vgT6bbgla9BqkiJXlskZWAHLDQAl7LyKVTndqcND1
tlXfvi22WtRhGlH0bPuinLuzZ5Fzfews1dBioXaZ9ksGO2JvZ8JBfm12OC5mZdL6WExHYj0TSezs
l8rMWzoJcKeReXkF6BgUP+k2dgwzuuAcTuBn2SJJ+Loiu4NOKrJp52HlwDdI+GF/hYye29ByhyHc
0zmJMVy63G3HtCa/7GQFScaKU/ajvdeH5v+ouvjvlQ7/v0HsnX9bPmzjJP/xV4T9+uvvdYNBbv1K
UOBs7kixxh3BDHkvHAicDP4AwYYp2PZMGyAb/+rPysGw/D/4CelZPnkH4Lzw5v5ZORiuB8UeS7G0
hSBgJSBZ5T8oHX5FlhCuwexdgNcPyCxiemiu9uW/IEsIImWWPvrqBMvI+xgTQC8p6M1y2eTBXBW7
JHYpKvCN0ZBssfD8pcx6eDcb/5V++Ks52iNfVwR8GJhlPpAJc62q/vruzpS6aT614zlEBn7OSLtF
rRw5z8Rk+v9IZ/mlRFrfy6ZIA8WKGZvwm98/KZW97bLvqXNBt8i9w+ZKsIjlBM2uY/RGF3H20g/w
VoS6pGHlziczoiJhlSyyfwrgWZ3V/3Je6z9FmAEZ1twCpM79Dv3AbsShTlFf9LFjbYPQRMeJRxRr
W2fvkto3t/Rx5T94on/LiNTvSpKLgHdD5NwKB/j1YpP/5iVNkS3n0fVtVLl+Of2MhrUVa804QzYW
dcm5hYz3QNhSmR5Ma6w+K1ANNN0R5P9TTNzfXIQ1hMjlq4CBx+3865/TNwynwaxNZ9IU7dc+8thf
OzJX0ySlKPEn+7LUjfyHG+73252bALaAIACUFqoETPfrm44LAdTAb8xzRdI9Cz3JRc4xJD2WWG87
dPeR2djsj9bicmQehPPtP73fbZc2AKsAt6NJ6OCvb79E8UIPaDbPgxEOl2KAidtZ5CNMc/+PiTbr
1/nbTeb6OBN4R9p1gY7p/MuTbXioT2fPWc50mYmu5Gzi3Tm57F7mnFv9LOy0ujQ8Fc1NV3vuSWCr
DrdExTM+q6ta4stWcVm/bxH/19CMv7v+PuFF1jupUEMM//JH2aCP5Zi3y9m1Zf9oz3VwmvKcSNwE
k/KPoI9iQoWmepT7JhMhi+5/RYv8zWrj/M0lIRfKsZkDerhAficeNCw3xOC5y5nuLF1M4EGsc9lI
bUk3lh16w0kAbpFdj+HPondzhjjSYCxSzUn6AgsEfZCIVWeg1WQmvnUm14FeS3qHD5UC15c9ufJH
U9gUDNRWwM0YssNYRJXE/KE3Chp7fWLoUHl0IHjRMnyfHFoGomaqcLnkiKG1uAs9o6w8/tvyGxSW
YW+EdA5b8Bb0bIgM2SyDIHxQYBkAjmqioGEe5d2N/dg320oVwcuQeA1SQ3KK/ylPbyUS/XZfrWBH
EnJsGl7u72igUZHLISPTPI/dQlPYtOgbdEBuOPTBMHoy+uCcNNaXDtjn13///Vm/Eiv0CgZZKzBt
6cH58+Vvj88U13ORxf5wLnzLPblUAt+Hcei5Etjqqy0QYITkDUgC9y6vUwubCxsCh/TAscPTP/wt
f3Mv+Xx80JZEwaFGWH/+1zt5Pc43i1LnACWCvNoAvJi8+ewbPX4cVDeQ4014QFMHghPreLaPhi7v
SHGYpuGDUVrLOTQH8Q+XyPu1EagvkfRcSXnAKk+f5TdwE7jmfhlMNZ3BcroSqneS3LW9UVbxJgS4
AGeqlXUKvnYorm2u8O/2lNggOOnUz48OKoA7cAh2+zwTxh5vOZI7n+rIG/GKe5OxNQdUmUjp5RB+
/d+UnclyncrWdZ+ICEgySejuupC26sLqEJZsU9c1T/8P7t85lh1yfO17rhFsyFy51pxjVrLyk9tI
TLM6cA6KbuH8M9ivHEa9q1ZPfbppYhVQvyaqo/mBIbXfCrxGt1ldVC0asDnyMIMpNHCKw9oCcEiw
HPp8VbRiBoiIHCwsnh/8Xe8HnU08vjbyr9cOEJqPPdDLfqnSNp7yxMlJ45wPXVrdSLCHRWHgSKit
NjkYKZbFVd/2gbiJQ5oFa86UWJCitJRvfh6TjZhxFF9VaGOLndtFZn9TBVbR7SJyesWxm1MTF69X
+Y9LBmN30ASjkHGRwwB5+Pqd+l+X9j+flpYmXVzqRBN0iUkf91MxVqZZ4fEbZfRQqivO3Ef6n/fS
p+BPzbpmYRzOPFuk4sniR1PlYwO0llHIpjC7Pak+ENzM5tjZvIPMbHKcOyvGYFeEFSBz8k5TAMM0
Qo/29Z/9vzzSP/5sbl4qQTaX90cVJ4y0TX2RHaxEHOOkQ7MmH1LTBMShNZLr1kDDF6VvjLZgP5Dz
CRSVzV42pxTdxsquqCvJ4D01Otk4QP3mAQbHUJGM6+YYDA2juAqt+WCp4ECa9bUTO2c7AuXkgUxn
PM3YVB48Rbp2aYCuiM6DMwB3VOZpaKobJzd2Q2aD9w/9Akm4Q6NVtBGz4U4jiHZ22kmv8jLDXCBu
oTwn67RKC/Q5ckaXb5yT1MrAKdi/6FnIC4KTbKPnRa0Z2s+kFgT0GdwHIeM7Obh3Zklr0xvpZYho
vClt84WSrtrLoUFZHDszx0D9K/OS27JzZ47nSMXtSVxh7TzmfntfZtMhpD11aL2m4uYZHMIunlaJ
6xa7Zhzeaw9sYD19q4S7Tufim42EXxdYZZrx3Nv5dSCrXeJn1wWDT2C2M6gRbG+Vd1NX6i4yrVct
4r0LAeHrN8BearXf3gCmHISmScYg3vL2Ltv+fxZDpiBhOEjLOpZWbP8UfaDpHzUKG99kkqgxdlH7
0+ucZS8MAv1GVj3odb5zt0NvpnukPR4yzr7nuLLunLa5RC0bJG5K1b6FBX3YS4iIvTlEbW4i4wGK
wwQvVk2N03tyPxKb2CBmZoX5bsfOdEODsp2YrPcIWDwnjQA0Qxs8dp4KrjxG7y+y9IXcsH+GN18/
CY5snx6ENIF4UGBYwJWYF/3+IIa0y2EasjlGRm2vgxGVa61A8mRdamwmKzT/ERW8rAi/P3jJbrik
T0qLEs/6tCMiaVZWi+rtOBraWvUBY9dCTvUmNzOx+/rWPu37HGFZnmjgelp7BAbLT7cW1HYXou+G
OhKZidqFMdsGXZYiERtOqv4D5Zb/FqGGatdLpyjcp9Iy7PXXf8QnyjVDV/4KV2KfZ8pFQvrnN21Q
WW5MhjSPY2cmxHzmVn+wAT9omOIWPF3KOxND1RxBUIwcL653OWIDupDRovWnGnPv0UI2tH4xkN9+
/cd92nuXv02w4xKd5kqHB7R8Jf/5CgKamzRzHbQZAROUtUeRMq2nqXdfv74OG/XfLqXwtbNXePby
0/9+qTgzYCwLIY6mKRKM90OF/LCr02HbFOVTr4tkL9uckCBMfXdRPztwjUgfaQV0Fjpo4pRmqMcQ
NNe70vcI8EzYuae8G/e8b/12nIVk3JPA+HTj+8llQNExgAg5RVSYK2xEn2Eg9Wsc6hBvr1voV6Mz
xIE8gvZYJkN27k3lvnB0jvYALeqd8txqM5ogAi1jEIhBHAgmWQ+mo+5hGULWSWpXReshY1rQE9B1
63qp3sZmPd9yHPCOhTWK3WT1/V0gB6JTYAGfJzF0pzFOq7vetl/hUqThCimQe8gqkd/gr8g3HtkV
qAxsCNe1COqrykc+sMGuV237BsUiUUbGez0WdM+nOgPr7TikSEnx1M4mbNZwdioQmNJbq86SK4Gr
6JtAaPRhicRf6cQknhuF+MgrqO27kNjxaZ0J1zyCXS6KlZPTdhwnrXdEhhOxIYbhscJtFKDGDEqk
KwZOmrHHeIgYjQbu5Av9lpepfJyjrgdJMvs7h1kurg+/c7ehqzB6l8W8LaTO75h1GqeKE9t7ryvv
HBhWseu8cLyXWZRed6F18AumeQI5yE2WZuPBy2LvnvEOJqIsgJ/iO5wLCdkqdsx1l/2oshGX+WhO
aMfysTA6fWgNtAyG573mydT/1LSSbwzbQ3vZQAGodlrN8O3b1PqR+SH4cu0Zx2ZUP2twDJym5HOe
B+2vZcJ14cMxn0NNWgtoc/c6KBVuprQPug9eiVNvmfJXhx73uTGBlW8qo4n2jCeG5zxS5ZNvL2MI
k+FOVslbhBdRj7+BAfGKKFWkLcY4Oxf8LRoUSeb8mvwFw59MJadYd2a4R3DimknAD9VMyJxi5B61
2/ff6iH3trW3gNcI1Vlx/tIkEhCwxtRJb2RqRw9zGoFtiMSN4VTJa1ZNw4BGsNHfB6t91AIMxIoy
oN+kof4osB0hk+nFDNuAAnxAiBr/DHo8dxlJDGvpN0xUg3Q6D+h6N+0EntfUUCRHY/S+OfWEdFNr
dqac9s+4mhilPyJCZzqZ2KLst63uyx56uqt3c1KJNbZS7i1BNJZX03Ss/PqF9zvc5b7apVAMmEDV
5p5TR34SOhBPMUT6E99VfHTK/Jvbjv4T5MQrZYgGlYpP5ISnL1HdPcUTP1Cdgg7vs+CKMR2WbwYN
LxnHLzz1xXffxzKqypIvznQJ4jMtGFsOg7+9naXdE+OfOiAjYbY4dkCu3keWVT+HbQRZLq4Vre5Q
VAr5eXMlM9d4sSqeFZ3Ieo0ZQLw3IIJWoor9g2ESmTaMNGhW6IADVP6A23aisBhlVtF33yvjV1f5
YGJywwEwHulgevXw0zNyUzFa9sLu0m3s9glZViZRXQ19znU8k0SZ5Wq4dYTBhGRI4rRe8c8k48qJ
3fQcTa1zyxs4IIFkcJyj7F2Lya6+ubWmPdKKnqE9WPLUC+I7u2idwyiZumQ900RwBMm583DzsLh4
6DNHtK1gWD7CYfgY/TA82GVdrBjE1m9IQzFd9qg+WUKH771pjRzzY+BWlrJ33Qi0Nax5+NmokcT2
NVXMmrOQt+vjyblJA0QNblfnQCIYHFF7EeMU4cvaWXM9phvVpUgAujAOdoMsrFur9GMY7KqsLjbk
w4vRScXMFE/5ga5UzZCjV1S45fNg+m88ruy6ZJz93Ri6+TyZWA7irmq2+NH0tuMAe3QYLCMNVeOO
zBT3OyfG4cQ55VtmFcHLRP8N2fJc1IA7fPgHkztjNGfWNFg2uP08Gq09qo1ihdJzvJpind62hmmu
Wom308mt6bjYjdddpqIrXvx+JvKNtRzaH2+BkV9skV/LPDgFoZGvg5SxuYuY4JinPXnjrV9v4oCH
MnTN1RgaiFMCG1Bbnu8CQh9XNXeB9xO1SBRb/i5mud+ak2o3o8D3Sn8UM8NQYv1MYDZxNC5vaPA7
i7+IFJhAgbgA2pyuGe1Ym1Dl9b72MrUdHUh+vPXDhTeyOiqEcSsNSIOJftSgQostfZ1VAwW9YkDf
xTPRUJC/l63ptgPVsE4K1e/BSYybEqLwL2bi+ooeTnU1cNzcMPe+taBUQulmtjdz6Yzh8radBPS5
wZ7fzAytec2WfEmCynuzR6E3o1szmjTEc8swAJJG4zP355WCVtzs2o5fYiIUEHtbB48JmduQqu9z
Kd7MSf9yQqPY2rr+4bQ4QkYL1uUAp250yRgA/1Hn77WGZAuM/lvl9MlW0eHfMNH7NmV9AG7J+0DQ
mlw3pbLvHLxfiBjJ+GptqCKBWxyaySvOhTZ+Zezhl3Fofyk+8rOtKWMEyoJ9ZVUACNKFqmn4byAp
bNwtIEV4iEX6Hg8zWU8BxpaQpveGAgcuYo/CpG7dBuMtgTOp55Rbr0/uhCkgagdjtq5s9dq67e2i
AlhXkXqMcVBvkR+c/CxecspGZDbazKwLCZz3mc/qjBAg2FVerM+t1NnRiszgPJbTo5Oz80zDCNIP
bT+SHR/OYOllr2GGZrgaW/NOjDYHLiv01+BLqk0yKQNE1zBtYMXeK9Hf52X1EpfwaEyf/ynyM70i
uM1bmuLnaSjmZE3lyotGG/3GwCi7r8MOytjQI7nnK9+wJXKbynhF9jhtQR7dUT4vAXVmDVQ2nQga
JDqDflq2GQc+BXCkljagZ5flCv7IstXUd3M1N2dA5N62xR2yIg7OfgdgTaKIRQ+yjtX3qQa0VXTK
3sPN8wFSLnxSE5NcmHkEQtqduUtK8yNgdV8F2jlXnoWvvv9lR+yPNTssFEKImFAtEBPEP402/+kx
/11ZROqti0j0d7VVLNR4XGCu6QMysh+tbrI+zCqxVqUbV1uZ0jPCrsiTTRGxUwzAClETGSkzEMMg
Ng6lsUg6imVd6PRz2WeSHZOTouPgoFY6czdBnBLb6XT2MfaSl8Ysg2tQbm8OnaS9CIdqF4rxXTot
5Q1GC2ijkogjf7aZ8xLhAkIFZisbyvIkCDgS6lsn8yWarikOiB1+lgNLC4to+ECGwb6JZLd1kopQ
GxGcanR3bNgz2BkG9kkh5cpu54fMh1/hDtVRxM2wqtLGWU817g5I4Rdvth7RtrirrjIWhlBMcSOa
/SxoP8xeEW0ij5Zc7EZHwtGX9wG9e4Ugj7qe/NhBEmERgdApMlbMcPBJojC5tIXa7Bwp2CpW6xX7
oO7wIXTGe2mjMLKdPrglbxGXqHQdrinM+4QTL/+u4aNc6h5KwwaamDAvyiv+jbnoH4rEE2vb1Cei
asZjnaABb4rBPlPbG9twYH8qjPJbnLOGdBZF/zyyfionld8ZWrsnkszYDgX8vaic+IeCwuZt4IPS
HLDf3LH2jnwh/rqt4qfMr/oL0u3ko3J18FjP4Z3plS8Zm/O67txzCdp8rQqsS1Yn6i0z/VvdOmiT
ENSv/Ln015Fs71tAYet6wAlTWS1GrVKfh7G4JvcarfFA23cTGA0aphaFdGt4FN1OAftTgS7tC2iz
5Fy7D1KnxpqyGTzY4jNvMrKOup6zd4wphzDNihttogBYsPfTCcTPlt7RypkgMIKzDjay8+uL06bV
GxqHyYQg3Nkv5Tid6jEbiS2af2XorlYa3QBe4biCILBY9PHjs8V4uU9rD2f6Q22I/JCMsAVCZDwV
xuwOllyQYI1YyrrVaMTWZignb0PLmJEDqA+5ywmzXSmzGQQ/QwLCiuPyLztpaQM3XANkSHcVZPp1
LJvrOlLFdTpn5JOiS1j3Of+yi9KBG85ROxHKg1gszXeTUaNIkeNWcUg7KIsjJ92q4oqjWEJ+bOji
UDLJyY7SnZ57uC1wQKOkExu3aX3MCOoj98r7iq4gIaDqxS2r7KKl8WPO49t4ijSVX2QcpmZ4y8jx
e5x8eV3DjAeupgL4CE6j1qhncGmhNLoMS5h6u0j5bCJ6UTPOV3W8gKeh/LqCeNuCLtbGNW12/ZyM
xCqLoXzJeT5p2T4YxvyUWNlFjJzJMlDMD7jTOc+0KY5fxyOu2Y3q9E7OnsH7b73UZb2f0m74XulB
XafwEc58PXK7RPs6G93QrGvoG64sjz+twBR16CPa0y0A800xl+CMKsyzTircraP59aC2TWvTTq19
LZRxk3kKJHFH/cWPXexdt33xIUMQfj2j2GypnOcGBzw/CqP7NDOuROHBCwzQzHDMW8uEeiqYgXYV
rtltKxA+Z5r41yaTmxvB+boORfKYG3Z90yPXWw2S0ZQd+t1yzKEoouQbdfGMtczGM2C/eaXBQmVb
3SUq5NYuHecpHQL4xw5eHgJXASrHS/Hp+Xl3AmqaoroLXcoujR18rDzsGVl3oYvu7mbDf5TEbG05
Eofbqi4BixJkczQKxZIeet3OsjnAlO7o40pWb2WMpHAoeZSIYNxtXzbZ3dxCK0FJyP+BRKl1m5BX
EY5QCYfkV4Y3p6idHgA21rw0YL3CANxxJLGRAVP5UZJpThr0Njc+Mfervo8BMIwDSp1Q1gDrunlj
GoSiiNTAA+3Eb8xL/R2Hkqu6Z7PRE6VTMhN/YBbOW1zFxTqgicZ+27NoNE6KGQYLGz0JIt9khel2
ScxRXrQu3OYu66BwSJYxpesbzaTxKneYaAWJOoP2+pVgm+F1s6uLCXxnM+VOu4E9cGL/1isLMzBk
5HnYKptkoYC2z0o52t5QXaC/67x7EcQfnd/lSMRmczV7/rtRYJ8IzNDaCEqeYCjVjqua24oggxV6
wWpr5eoS0A6hN5vSQIV5sCkQMAIHgq7QtzHfpiPS3TyMpwhPGAQqeihoxNQxSJk2JU074bScBcmT
VnFT6Rx7hWr3mNsvuiKevBa4S1wCfbqWxdBumhfI61d5GD2zGrtXVUWrg4qA3aHt7iD4vSCD8Yhw
QZWWDtwmKkV0eaVJlZrfzGXJEluTXTX63r2f4KfDLvstG5MOAaJNfUNA1xqmZHKi7jSONlaNTZt3
xiGDVbLGEZNsiK6NSK0JXgaH7RIt3ntfTxrmsEnAiu68HX/sXdMF5R751V0V1CGQJAUXgsiwYxIV
/j2DYJM9f7AgoENtzXMln4xpxLkV13cj2/FLR8vnWEGYu8MDRdIhYzP6VBkzXlqDZyRzVEndiTBh
sSva0lknNMVAo84oShszpF7JjOYayupyUgIX0EDMudKSeL9IeG/hFIwohQtGJF3brDBD4YRUtBmG
SC3vvZPvUaHe516AyABBfsYi/kSZcWsY+ccYu1fSZMXnJXvsvAqvTuW+ozbkwO6E37CKv7tapRhP
ySVJx2JalthiQbcGK0ITMFG53bWpOJw7Rdyd6rLnm2m6bB2UxVPXsTO1SKS3My6jA2w088G2gfgG
4EM3gjSKbdmFHrRUqtSp9M0rd2BXtejkt3XTrfAGXI+DF+zBORWrIYDXSV/whQA241r2mugqQTtI
haxuk7YF+6a9CICRCupoxqCVevZtGooHKdPLNElnY0/j9zzMv3lu62GJFG9WZGHBSe33TEmxSjjC
r/DEZmtO5jTDkpLuAZ4qeoR9c6xC0VwHkcEpIREkpXvfTaPpV+mUHXxafzZRu4d+JiakVuOP3ile
2zqBj9q0d325NB8HfEEzFJ97K5uMXVSLbO/UgiablhAQe+XjYmxuc+xw+7QuxpMje7X1p/bodwNC
7Da+TdPIW/UMDrcz7++DM6WvCdMUplnlDzFo06F1UdxNVdjf4Et9lRoJuen2N4L25SoYcPZ2KXbR
hCIxD5tpg/CE0KbYuhO+gdJQ5A0C0uLStdZHMy1/lKwZydC+5vuLX2JGaV0Emzzix1k3kfPsGc45
UPkTW8gPOlwXw6CoqLTjHTjpQGayNNPKXnVHPepgMyO1OhE4l9DFsF4S1/rmVjXEr65h1XWy0oAj
mrn7Ma+Hp0A30Q1bDSAWjMrrsZFijXMApHSG/rzqBu+2huN7MtyQ33BGvGHG8a4jtPzozH65jnBZ
XNmyuwx6RCXe5s7/hqm44FtwIxywURht8NNV6zKLd440LGzb+Xusp3AzONRyvkVpaPYTEJ0hvq/D
huCBqqk3VjJfGbKVH6lX0I5pASvIYsSilyX+OvMGi4NBbd+yAmNMtcYHN6+G0xQCZrUj9z2BKAPq
wYBQkHG8Lm/gbD0jtfBWsVOVF04pV20R/fQmWKehjePQasnFiYl52htyTvZDV5Bx75l3bTT9GkOq
CobJVAYZB2s76cZD1TqgV5WcNgaD/E2fVf0erddjntJOm535vh5qXnF06gdvrDSkfiyxliooY2ld
g5ZDcUq81E2l8jfohABM6xAYi00V5PgcUT2V0P6ZcyDG2Xwb+N7d4PTzNbHm8iqcsurInfIIli5/
DZOH78i/MarSIkfJfgXtTwggaMBN3tlvYxrWe8ped01AiyTvRYgDQrF5m8VtsUHG+jrnbI5RFROS
qQlcoCXTwVrGxd2hdzpiqpmuEChOFxFY4Bh6Wa6Vy7A4SnS08wz/meXnuw4SsW50BFdNRftmrp7Q
9CBc4cngFMWIrDKPtbjq4+JxmjBoGPU4XElngOM7tEsMPINp2zHoRsyvhjXOl9lhNow6KqYcdb5T
lzxYRUXaJNLcrYNDeIsl29ggbYftggtzlcV9c2N7util5Eaxpg0WJC49sq32eztxvLU5ML8HVO4u
YolbBMZ6HZXDla4mEEdjSafWvlQhBlpE5CMGD8ggMMBSkC9RHL4kXU9HTbmte62TccR9yVVAxkEL
qKdpfMDxLs6tgck2z2t/XSdt+FgEdK44waYPWeQzpIkcuHxuhF/BrKHhKV4sx3HyY1gzk41zsi/o
3Ps3deqz5Xgy5DaqEh5dk8Ix9xTdN6t0arqidnzDPqgor3AIIITuD0HNFGpboKP4GScyvxaoxZ9p
cpn8N0N1XXjjL/AK9SVUxUtlTeXL1Au63XNJHjsVCRsWPalOFxwZBdmlXvWToaC5BvCCkCFyjY20
DTC52ADaVe/FuBCGtmjGU9ww5x7DqYU3ltkfgYnpdOAr2wUQ+l9nGjW0igPkM6gQ4vY9quW11E25
5TgYngVgzHOZCxPDEjxlz9D+S2GEtYZTOc53owyNcz3M4t7vA89aWcz8DtkYUIt3Y/rWopg8BfQQ
VkU79Y9DXDSX0DHdbVo4xcair3XwiXXdcJwvNqRCNjcyKvtvnKGWsPixO4k09w+Y10hjH1ChZEmX
nFhlZkgbqL2CzPhloZXBF+UThIZifO9Lm4MiLBFYCAU1DY6bZMtU3di1MBdWYVhFV4kyu8chCfEe
2yHkPSrnYzfY6dXIVpV5BpTmyrBBwlLyJzP1h4/49Tb1+2hPEwpUXTohdQtCRApW4TzR3TaOnkuv
qHQydmK3SHeDp6JT3iuSmHwreTSZddCBkugY6Kh/0yMdYr9rjpmHPGWoARaEEcPI1Kh+Iqmzt67s
4dmZeLRTO4cA5juPVoGaxc5okVOc/pClyQKSOt267CjknTqwN4YozcNsaLFPnIYkvxprMCFSgMFH
pRCeYB9E0sGrFCGlgEDb7ugYiEPKk93MyKFwEszz0aRbv5Y2FmFjthYpvWbJGi3Aal5pr6esjS4W
qqY1Bhts4J3lHCOmLM9Z1wVL54++iFEuASlukWxb/o97c7IqjnJetJ/NKj4E9mDyii9qDpWK5wBr
xaanv8b5p10evJffSszwjEZTwnL7gUU5m7FaDO4H1RBMf8Wcy116y2Emm1shevMQwII7WYk5nnGq
x2cLDc3jPOCjJFC82sViqe58NT8R/gGEMIkIz5pBH7VeBf/RsMN/iAMWncEnHYKNJl0hqwUuLP4n
EPnP6HsiLabMOnM+GiIzVq7E9pwyBYO3LXGiGWFHW0gH/xBb/OWiUnu4XZFMIXU1PykSsjCocULa
iB8ciA/xOEynwFiMSkrH27xqTKpGpjdfD9//oriQ6FddMr0YuyP/+33yHg5JABMyNY9pZaMgSqoY
+wkEyFluqG7l3ddX+yx5XDQFCMlQ80lPIi/7rOI1y6SkJ9Jbx6aK+hPLAhKXMKdj44NsNxhk31J8
aKjZlC4mB8S2rv8l0v/LY9ZKgrMhS4slUX9KZRuLgk/eCuzjaAfmbmCIcRg5Nl/k6KHWkRndgKnt
N1/f+F/UJshk8DjgDfDwOXwSODi926LVj+Vx1HZ/ndcgZZM+BEQ1zy1zmbJ2s3fpBxFQ+ywExUBe
AF65r/+Gvz18TwiePu+YVuiafv+ti9b3VENU3bEiVJhPc5rNhVSuJ058sWHvPEVJwWjEeWBynv+P
b62cbY2iwv/H4/iLruj/OwU8HgWOkE+yTn+eI2xvjTp6NPaf5GgOT41EQEkyejPQUihIN199ffd/
+dk5cpJOykeN0EYv//t/PumQVMrWJWnh2JLjxHnEXGYqabYGxJGeHJbHdRPX/5AS/nlN1DnY2E30
8WggnU8PvMYL3tZpYh1jow5O7RAWBApx/PdXjF9g7bgRLCu02iDsT1/f7Z/v2+9XXn6A/9xtUNol
TuLCOvZxY+9EmIZniGYgn/u8uR88pC+6CvWe7lK+0E/Cf/y+f7txIVjCMMOYlv6sTE84o1dtWdlH
MyzTA8OeeGuTR7Bqhqh9q5U1niOXdtjX9/znUoZsmfMFWiWXeZPzaf3EkZvFmmPzcTbRDhoU9E8S
o+et1wr7H5KlP99fLoVeyWNKajlc6/fHi7swavq6sY9Orcc7/jO1zr0RXetI5G5EruD+61tbVuHf
9yNlalKCcDXhq4LN8Pv15rIfRMqGxKwIi/oKf6SXb2JOuvk/LvS394YHKBZPBwuV/PTGAgtwmqgK
zGOYgxYJUmu8K/MJp+4kvTuK02ybLs0m7dgAjmLd/uO1/ct9YmMkGVdynuf1+XR5Y04cpJLaOtL3
oBGGFGZkhfIdejNfP9C/vKCWQqXkKH5G/Gyf1uM8xmHKbyiPgR3JYTfyJIuDKEq0/0Wm4m0EhNvZ
RMzo2vXXV/7LLWLVJHLOM/HMsDB8+ilnSXQWKnF+StmDufLT7EP0Mvv2f7+Mq6gmcFljRtKfVlgR
VK0K6to+4mJHuOoipCF3ZXRN9Y/7+fNTcFyH5rqlFBFRlrN8lf9ZaQCFtMRKCucoa9XSL6aNxCyV
i3prMnUQ9EzuaKWbr+/ubxf1+P2U47Kms6f+flEHYxiqv0IfRyWqc0q6xGMauojooVwn98bQQvb5
+orLv/j7F0hrVrumFtpSgsrw9yvK2fHjoPQdYjDsepc5Rn010m7ZWJnsl5kt5IoJQObYV230j3f1
z0svGBb8PYtJBW/Hp4LFCFBgoYPTxzKbu/tyyul7OsL3E4LXZo+je0u9tc7CXKLTCKPhHz/wn0sC
tSipquidMYcI9ekHlkM+STz4vLAzmObA81/nMlXvajJuCuxVpEbV5g5JUnki5P5frro/1/TfL/7p
h66aieMr4vejN4QTCk+j5xJxojhydCNb2D/u9S+P2jIdOjMEg0hhqmXZ+M/L7MswyONeqmMnY3EX
jWHmb8x0IJt7XkqmnR6L5oFWTsIEAt1QcP6/vmSo6GDb4KFdPidrWTv+c3kIZAYmoFgdW3LBiQGc
s5T0NDoY9jrma7hvzDHDR9gF5KM14Sj+Ifj928OmMOf0bi1uPvFpzaCtQ+jnxPRD4rX+Hjgm8wYM
L7W7Drxy7v7xRf25BPMlaeyDLp4+5A2fXmsE1xPz8lEdQSamh0E54VUWRzQxGTkRjze+lAnpmV8/
4OUB/v4VL9fEp7qsvigPP+3bbhBlImh8RYmgU6I4KzCZGG9I4dp+faG/3ZxDqWkJlvplwfj9l6Tn
HfhOyYXA3KCwy6ms8drZwc2QJXSQxsp65FCdvH591b99qotnARAT7zDf6u9XrZmTZRlS5aPXR8+h
Cdmae6PZmKfk2A5V+Vg3ebTEOcDsrnL9jx+UNWn5zT49X84PZGtQFoE5059Wybj2sVXR0zqKmhys
sbG6Q9+TBhKZGTi0jhWOrlyXALFtq+nRsILsjlAmxtS5cvuVdrFQMS6WRAyiFd739Gofm8nWoPRy
nZxjB90KCE86G3ZLHmWkQ/M8aa967WKUVtvKT58TBvzXJlAExiYlOgxyxJgKYLoSozlepczlBhqK
8fQMQKod16PjS0qpYkhKFHErjTr3yW+ZWK8kVEe5ju0KWT70iPYtdnphoulw3d3UEbvrG/27STDD
bZD5BaMC6FMIV51cMAi2jB5ym0mZQVSA6zIasipsT13skZpKgxINBLnfWXnohjFako+xcawSSZ8N
BNDCtvOoMAGPR8F4FokClDtglDygEMB+UudJdMpmEUfbMgUBucoLw3mZ0Zsyh7UmdRXi2/TWduoz
zR0Cgz5ToLvhYc5GBgUNnN2JHNMQFkSb+IcOHSeGjthlUBWHQ3DxehpLq7ENm3hfMYOddoEXzxfL
phNi5ENCluY4OnvUZzLYpB0pezvZNdH3trWrBwii2WlCPCfWxRjyGEOt6ifIDVHDVBFCyirio0N7
NYvssafPwMDK9eExC5JxAbS3H7GBqoG0zDZ7HjFiXWZF6yzrs/RGJ8kENMjNzB/WmIQ3Sa+K7wj2
5F2QF3F0hQNKHFVhs1p3PRJJ2NCIeC3mc6hOGfbB/8cey0u0hBbCii0H89kCGLmKkLvhjM9xsmKu
4DmIHr62KjxNmJfn+Vvplvn9yCvC0CA0mYBHnTUbK2FHDabUsjLQ6Mdj9iYmTdZEU8TbUpF5hwCH
bldly5eGQ8SxShz/ppD1ogkKwb2OWNbXA4SXaiWrWewJxnI/wjmRtzrVbrbP/FY/NIx7GNZ2xqsy
Z+PcxyBPqf9jn8m06RUmb03kE93CasdQEv0wfjBGmB+sO5nYow8PvctE+u+M2qJeYt5oGTPNknZ8
jEwv/8l7Zd+hVk9u9LCI5oER69eiWEAvbTzKVzvPajr0aBEYZTPb4Ovp0/FIKdTCB2uGAedTaOM/
3g+pzp+dIOoIRyi7CM5m7TLLHAMsakhX9PfCqNLbaCr7Ozn53hsuJ/mRuwkKdrDV3Q9DEpy2CuEm
pbtOmfQnZaPWHp/Gqhs4O/KS1T9FKtuZnBDoXEi4ZXZKeO9fSPzqD6ZpRhdcYsld7DJvWo0lLsrR
NIpvScRMpjEd4y6KnQBm7lSgeYHpvEOBW2+NqAuh7JPqGzVeyRiJOmxDQTTcG1j66ZP8P4rOY0lS
ZAuiX4QZWmxTkVqVrg1WogsCGcgAvr5Pbp5ZP5upqc6EiCvcjxs0zq1PrXPBzzzf1Ny7zQryi8CY
CIDzYJVMs1ZFF2W3tjXE0rRAYeKjJRer5atiqpbCkgEnjX/nOBpx9kbrxhg37dG/IT91s/c8TQlS
h7M77XyvmFh8P5LFEYEjXWENYNZdgSJ65Gzcx6JEaYw1ZZ94mUdinZaEvhCEXCRkoLJXFJwtjsJa
bZC8QKh8vs0Mu/gx4JQBYzbT4F886jb6p4yE4BGhyF0XFiy4gfXRwqyczFlwaQ1vFb3trqh9RuNl
968AJ7wyej39TllkoJMXWbCjOvPJ6I1cIoX0agMG4nM0/aRCelBor7OJau7RRSPOcvqDPnqQXg1R
vUIZzDdwSdObr/p668uMQIkydZEQoOrlhAsSTW0kL9bKYaKYLMmYybkeyAfKAeO+OUHshQPigGXJ
9HlbW0mNcYItacnDuaqkdLZp2ZO9G4DnXLSsR9qFVFP6ZLdavMPe1a6RZWznJkuOST5EW0z0dbQM
yj4+RBi2OBKEjYTSTYd8UYPZWXR9Lgje681LoNX1rRqH9CA8VE8pxpF10SB/VH08sy9LcORqnHCI
QM1Vb+HSiiAkLC0H1cBC67RRY3vrqJEQKWyhwiFXReCD2AxZpJ78dg6eIllaNxlF6ZGjMdrprZVt
Ge7zx3KMfrREjpsByEbosNw9oVgrqkU9Er2ZYeAOjaJxvkCLPVxDKdBr0elyx0U7nLSk9Rc6G4Z1
K4DQB7MuPo28954Tjjg6Xhig2ynxzTOAIBS6ueJvY0HvWwTwuAKgYIZ2L2yWuUUw6kh7sDXm+szX
ZAwGwjlRbbmT2RrpjnqOe3JF0yp1P4eZFBOyLdih7b2kLn+nsdXDbsAxSlWpx3fdh+DaJPVI5pzt
bvWmPmsFWb+A+aOwTrGMLZQOjdpEoLHC4+M/TePYkbAlcELI0Zu4LNOEUidqk+CfTiDxXulIAz2P
OEnTnOvPGVwj0GFFAikiRSJWOD1fPKHAFLRu7QZr1dS8aPwLCW6yKgq+MtGZvPaGr3apWZnLiOH5
exqTtUs0l2UvcYSJsG7gBsb+nJD3XlQpcjqtWjZGAm6foSbZjtOUcf/FZbLOPJc8zmZ2tx2zt7ep
BuTnJaJ6QsRuvE4mNwv9RGQZeN7ict0JGwV+j9Ddmzz1M5vUx4lwvX8y98A6VoF4SvAsonZM2nmT
1RVhAxl1ReSUPnlBqoV7VxbBlXregERpdeVubjsvlFNeL8E+M2UG6wSIgW4+5Zaa0+ce/KXGRDh2
bzrO1Gw168NMgIufGkfUJOzKHnrLleYX45/QnXyX0Y88APR/Ga0Ssbzx/GKUDVetMj0NeQNZvT4Y
vSW3ZcxZaESvg46ofjXMdUlQDXcCQGctFIpiRzUj4AjTcmZM0LO+RagIN2ps0CSnlZ8sUOCiwqv8
4SZcyMhGH8XruopsnE/ai/TQnC+dBmuk0xcpyS9Z+xVk8iPzAvTDarbWmge9DWQ/5u06h9TeILzb
z2DkFjp5eCRw+lW3mxGMbhRTyeAA53LCSQT3fWlGbcTx6hIqXmUV0TO9qZ3jyUKq73spuGtUfoBJ
iRiCE8bnQKrGEyIfvochN+o3jigjWbmC/Je2ntEg2q5bkcEdBJikphQzCbHwmAVhaELA1zXnPsN6
207oNPjlyq5ZlvJBQS6yNgEwbYPlY0PpZWtCA/MatrCn7R8LhFWWO/avQv22HVtyHBPHJDlqYmyG
rR6ZDZvntW3NSMz1yWwoc7NpNwuzuKB4K/a2l5QPdb3PcrCoVxSZM/02vEXkoE2x57eFJNdnWr02
hctOb67aG4bFOxnO32QiR0/N1F6LwRSvDF0Z309w+9rFLMo0xN1Qb1ilQUt96D02htOUQCDHZzk1
6ifJRov9MU7gcQGZj1JWJUgUPUVpOyuFP71g99tNk+xWJZkJTB/9eEBu7gj2QzbR8VWakYoZyYb0
MKRj1okqP+U2FS/taGU7bELERKlTa1XIGJKyOBQ5n7/ZudmFM5/rr8q80NLrGL6Y9hzL+B408Slo
jCfLfgSJP+izKEQz7n/xNWTO1jZZ1zCWuLsWwFOzR1YiqomYp+ZYRiMIcxiCC7r87oyFjQd41Lsr
dLqn0TRX1FcEKHbx1i/FS+4bV567NIwHgUTAJ1Gk8mi3rfdeOvaq84ob7/1tzOyRjEfrn2GrD8/Q
vnwKqKU5ju0RWBtfy6BR6qT2K8vTAF943typbFCg2y4pzSbpw5fITEi4clyy0rUes07qp6ERkNRQ
9+VfpKEj1gPo+LhtkTw3xoeFo4H4yDKU0fAOneWPRhYCBgm2zIR3OYcVsuc5X5MTelLIkDGLSdAw
3aujrAGbwPiVZ0D1lLKuNiG3qG3wGMSYUed6V2hFvR4tWKWcLxwyPnrA3gqhLGK27dK1ET+ckMX4
g47hmcLoiVLuWndxhxYyWc/44rdDmx7c2fugIDtQLhB97JtuCHELeF+paStDWs5p5I3dYEFKLxMz
fPSkSbtoCeVdZnI6A3vExE8kp9YnZ78en7DeUMaY+ZOt5z/ODG3RmpRY+VqKy7en64N2mHD5SXOl
xuZDB0RKnDtO0Spzt6lrvMneOVutJEeSDE64suOy9qjQnXGct4TBcIVl7js97decpJ+RowhUy+sQ
aI91VVquL4YxVVvsZ6ii7OmU9kOwbGSJnjOvEIiVQA9niLDGgxkP8wqvq1u9EjF3LscHutOhsujt
5Mk3hLaMEL0uXGWU+5rJ7Apkpr6ZzRZTNQgehJZImnpb3+AiwMynD83BKE2DYl23qPWqQ5zaf5Xt
7wdGuodOkFAoE4JutC62yfwNqm/msdGT06aYjd082zI7CdZjXHyWWvmvgD3y2PjH19KHrT/A8vQK
OEQ0Mky6U1UuZz0Krm1bvhoAArFGrBTcQiMg8kHnOWyjYNdL9QMQMV0kXOh70F2XDi4Nt1RxTAgi
RhGT4pq1qNvbHKlX0WG+CEzt2Z8HrtfStA9tYezbVp1bu/zojLhb4G8EeQihZBl5U/amkfL0Chkj
40vyX2Dp0FRGyTORUD+ZXXy1nodKouE/RWt6K5z5rkzS3MyBVWgBL3Uu62OMiGfdyRK1pCXJOChy
2LExsAw3BcWMbbhauVnlU4jbN6QM+bYa/XtUY8SJg/ZNTFoUdtBXL/XcES6kqvzcERoHp+sT7As/
T1n/ICA1iOgJuO99H2dgwppaky9QpmnfyrQJ8Tnam8RCEUBCIWxYfbaXEwKoGn3GorWw5Q2G8658
T61UJ8l+tO35U8bg4Y0kMZaRpBEG5beuxHwBjX1MJ+9AEbqy2uBGhClU7Sr7lTyvLXjl0B76Bk0p
a9miifSNabTNRRhjdSngmLAoqtJdgIAZyLujyDIvu4vlyuKls1ERploVI00x+l8ScMj/CRoS2two
yNcugHw8xUS4T0X82RQUrGRN4xHrQsJRqnVQimv6CK4jSOkXP4PxZlV+s6w7bKutJqctQ6hQZcZb
VYhvWq1uZ8RkL2jmLjMnnAdIcZGd91jojNtYPb68OLmBJUFTn7rpRrPbPHSV9ZWK7qZ10KODOLsL
vSx+taz+lYqPtAGtv/I6ma4aBIYL10tJ4yqd2wREO9HnF60GzS+1NJQ5DyYp2mutsvlD/AEU7Vi3
MzArbJCMCWa5ba1uwoxNHBjEa0SMgr7BzTG/IaJH1kNtkmjaXiZ1iBLk1e3ci6N1V8yYK8+jQmBe
81dWY8qQTAljK4bh1de8gwFOeYEe59C4mA3I1PB8xX9wir4JVth7BU+vNfXpS/KA62qxeJ7y9Dq0
dbpOBuIsCH7rgHq5oSpJrtZ6FaadPEUjFb0yktee513n+FnGFpLCvNX2JgCFlUy1p8rXrmXlILJD
sOpWuBGB9WdpWy01npGyBCowwdCRdfDuawPABBIby8b5BJ16ZdcRFlKGnju+5iLaj2o4cXZ9k7yy
okDfs+HdN6Bxak+94ekZcLbq2wmgnu3P98FH7OjU49LG1lALVi4iRiEVK+9QqOI1sxS+FdJecLsf
Btu+ikT7Mb3aQOTRAv4NxKap05PXx6HhyL1tVn+MtHDQ5pk6J157NJP5Txeo2zWLknmK5Nm08F+0
CAjb6tnIC2JlbDMJ0RukK09oSJkez20TzAepwahvHjEhtp0dKtxcvYnWuwvmtSXEJxPjMEv8mwDs
S/YlMKiMFlXZ9ic5gDrgivhUiu7k1jH3ZiHvDU8TxK98A7+c3E/UmO6gHXLB2GUIjMckp9oEXvyN
4pEK0pmsVeD3CG8Z0VgT5QGybdDMUKKLYlwlKr/HHaeQK3IYRKNiKhqcK6/Z2gOfOBxp0+loNYp3
QituoH1P+H5fZyvF39VU14nhZaZFh6xOrnXkniCU7z3lv8ose67b/DxHzHec4QWjo1w1ehq6PcMd
RK9vlSv3vTG9Afd9pY3SKRfs6hCI+XeenH06mopXLCMZOrlluBQAsZVQ+6K149evLMQfw4GdMqCq
l739bcTxZlJRsyfH7lab1mvE+EDX43Rh+g5YXHmvgHMu2A/uGMh9NZLuP0n0f9zBz66RnZJeMuq0
kpXh4EihMHvti2bLSffdYmhYWCVsCw08BwcqWqAa77hy8cb7bGuZjljLQHN+zbp8Zs2/TiP3JaEP
IMxHLka/JWUvkpwpSRtgkpKKqZWdH/E9bGNIpL0VHRD4aoRVjhd8VJ9EllUHrmPoBVl0jAqJJjvb
UuhTxijObC+Ilq3vveAVO88i9jGiTuo1qqj9I59iwBliwB+DxzVExRCTXtiBxj0YNFlcAXF3kGb1
IgoNU185BNyROdmwHDeokNTaa+p9PHXv2Mye4gEhbTEj/dIS3iPUGRuvw3wyEBM+ednRGYpnMamd
Kef2WqVTEo6xv9ES99IJE5fhGGwCxWNi6N24IfTKXwSa3MDVe3Mphlx+q9CVwW52u1tSB3RHmNig
CFnvsNz6FUIAwkx8TGA6akeiFgFl9tB9F6YRpzimm+IOmHjtBJDKbDkOm0TZrzY6XDgDPExDII8k
+yAW7/G5INRNlh5HGEO0+KiP+TKizYbegMXE9eQ/5jImSVXOAbv8oRmGdeWau9ZBclf183hNy2p6
bzxHCxnS1ktklcM61WJEvWSu4kuYFzx/FkGkU3kdZu0Wk0P9mTT+tJqFk29jsgkaelmlEWCJDewi
o8pGGAtawKd0ftKUJa7DGDDUc4s8WMyDjs45wTCySPTC2ZRpUT2i09x1bJjzc0pM4LKQYD3cCTC1
3+rmi/VAJEwu4liGvyZifGngi576b5lkaJJtfDNdMJULg1W43Ub3mONLHxMBHpb3DCgpwwnTxbrb
xn38TCgMtkx/2tC03fAhnbjqRqyxYkOncfZz5ZL+WZWhzkMMc6RfA2qvV2SA0UGmHnM3xrIrYUmy
WdsIIYX5yxQQKLwGLKjKosfONE9WKPvl82Mm9/AMxwvQMc1KivIcxDlENYLCFo4d7W0SiGizcQBJ
/ZbXbbaWXXyoRuNjaKNbJiNmqyrbGijFIbfAmjQiFhhgHIjb0M4Zo0X0sRjXHHlzx+ySmjOWMNvn
mH5UQ1I/MX5hwWDTmzQM9acvo0zfNAu3YZ6aVwREFwzjzsqpjT2ykSN7UtzevvqQklkYTqvThIsm
LCbiZnM7eU8bGBCpNa1Jjz7qTDIRtOIvGYT5XmjuubJJaqijMxvVfdQ493pWx0b0W86GcYsypQ2b
AbYG2BTykKwqMsAbRs7ShqW2HAVWbRVjkLfzYUJa72NFSoxvL2+eGuzQBvzyzdhk5YodNUF/6tQU
2jOF8t9kdi/EsJGv5RHc3ZX1ssiti/PIzpuytZ9B1msUfkXSmueRKCCGsJY2nelRPyvGlcxhovrW
lLhtDNyZpAnfC4baq5mMjlPs9yE72qPNRGWlNz5eOx1XQGvxl5VczaaIoIHXT02lryc87DhBhl2u
uUwlKu+cC/VvKmD2k085yuHQN9ALs2mq9yMUfFY+rnaIVUlvRrFjrZoG21dPnvGms/XqCLcwvdaW
z2Wpu5/9UOjvvUF0bB5b1l10A7s6mUzrUeBWJkFaX0gjGt+ot+a10Ht+kiO709SUeCE62Dj9ZGMl
b3WN/EeMnonki0sz65Hjljx5KW1lUXXxchzjHwZKnO1DMoa6q+511lBLp0bKtDt+S8TM6TdrZ279
ZAkKViz8jKeOwPGbxRyJcc2choBwSMhqDNu9jL1qX+L+USQ3+HcGBqF8zwy2UX+1y7SnVCAz4QFe
QOwN1NkOzZGHq5f5CsPEcFUmAV2NrAhDwMD9MTf4QxWAkpBKKA7d2XXWuUF4pIPIFh7wnL53zjif
ci3I973gES1tBijgnUpKs9EgdBnSKBD+9lTRDT+ZdV0TEgtbyyAKYjVHHhSFtq+BaORxum5yImCY
fr5invhLuYtrDwvh5OX6Cv4wnm4Pcf2Yc1FpXh6H/kAuRoV1j6bQFZsoyz5ZRbAKB3iSgX5qna3u
wxiAhEE7VUOxcfDALGF8cHjL8knEREpEbeZxLWqv6GWbc1El4rmvRu3J7RvxbIPCWSLk0Dc1gKuQ
AUWyzOOWyqZn6Lg0nYJ8HteluWYbTiKB/+h+sZxHE8WW1eTaNcXp+R4PWbsdYidFG8lsuSf4OAQ/
NADQ9z6gF9pY1pmMOTVfSty13qJtvf7sjJ6DB9uEhRowLMJdwHPi6T+Ad5JN1khrX7t6x6SarTX5
6a+mOZnMPPpqE2HAp8PFubFh7XxoGaZn5EBa+WrAcawWZZsOJzvSofajYl7IwrLCkWzdRRyZhHFm
XREmk/avpozaORBi8Hk5zP6Fm16T2KGDcOOPDjrnpWDLvTDYVTHvKFmpedaJmXgfEiD+7lravFHD
sB0Y17Bj054bx/dWmFqDboEe47XFhl6uNHjSx9QlbnHQSsoYUkKMdp/kqb+qbXfTac7RnQlCnOx2
3dkQAknCIXik6S5e4YZFW56Nkh/tstV103Rt9gTccDpvlJiJOLAAgQYigI2pV3slIR3k+nAgWKBc
lvx3dcgeC3fGQ9VNxQokCeDh1oKJMAzxChsTj6SyKH86dinu2L+ztQA+JIPvGWZVTbz97CavmVmN
a88dTvDNjk0Ev6aq5mNQqV/RQtHBgnkAq9bhB9GTVWAJdKpFvOOWyZY2i+VFYjMYq5PHpCXHARyd
HKfaaXUF7Cxl0KmNLEUmt8MvZh8iCb+XE+NW1NahcUqeaIdBezdsaAl4bqbHw0OGzaI10l1mt+3S
ipKRup8IBTw6gkN9vDHTrH/wG1xBszhr0ZHQazXdP+w8a4eP3fSDX9AXYRu0W3LoN0lH/R/M9qlS
kgayuCc6MytZJzqeO3ONW+JTdPmd8uIJPgJCA8kp2mD7sWZ+N9JJ17gd1LJXzZHOznu3VQRLVLoe
Rwm1rfBy6LYecR+NwieTuek+Ve0I41neDK+45l25sj35DA1po6Jg2zYEhthsbBO9PvcIwxY2QNC0
c/H5O2tbH0LdBvha0WMsZ6+p0AkW78KwfiEg7jTae6fgiEVK6yCh8E8kR0CEAvLi2ekrI41dlAng
QW51ZedoLGDLfhpjf87dbO15aj/rzXdgWfam6T0oilofWjF9EtAwixV4hfQg8fWNhNNJho4Fhcmc
1ykP/immtFjb4GkXPcE+i6YlrNOv3nDOD2vPpiF57CeA+F4LpYUTv2ZXkgrc5y24pf5ea4O74I68
YRV/Bdn95OTpHRHXtU6LP21kJBM1eFZbwXSfZOfUp0ojsocv1MOwbGOMWJY2d0FSll9DXO+Irfe3
TkTTGHnEZ/hEngA7+rQa6wuVD89kVmMsHkqdgFWoWJkyd3VdHIcyZykLrQhmCE1p63e7ItKX0Amq
ZaGCkQhYolJUnMF+avrzLG3wr4prCobVth3oR11nfO04c2LlG0uDdneRuzDVR+w5SfsMlOsZ09fS
TdUu5hU06mAj28zmH2KrxD+9sRr7REtbIa0hInDEeozfGd+hXuz9ovpqXCJ9MWqRc27uYwyiD8DS
Tg7+eTSSm8ArRrW7yQeL/p4lkTQ4Syaa3KXpSgzT+aVN+QNV47/B1BhDPYBKo4tZCTiIVZEjxFQJ
Zdx6nh6fj2NdhBCXgvk/p5e7iWJnq/nlV5HnB3oBZgeDCvtGnh4+BOgp0Y350VddD5cS9249UaRo
4zMjrm98UF/eVFzqRwfIqjRsPWsTsdVlMxa8zIpwtdLc+6W352j9kpP1YO542I/LS1S6xkNzNK96
P36Le42BCJCa1LIO3cMFVfkgRyPtJyeoPrAMCiuGGrGgvM9Ff0r4e6uR0wk0AFuxbtSJ7uzeG/SB
ld//ZTHr8bxvqvPkEceoHIONsYdzsoCLEBT1LXFQqiSNtp6NLMzieN+6qrmaqFuOUyUvMOqLizc0
b3Xm8dK5SAIC1e8SFiyB5l+tmX5sclFnxNFBR8RgxuqfLgYsjJk6BYBTGzluPaJ6m7bSl1Dbb4nZ
7RyXkjYJklezbrCFKYiPZeKsFazgVd/585705S/WW8wWMKyKwXgPkmqgtZjqsCYoC8FJND3zjjib
zNfuTdxTepPczEvFhs/qf2QFBO7xUEtESM5UvgRt8An6pF43KdRHDJP1kqGuu5k82mi3lS+62//p
rXxtxSNEjFPQKr3TWKjXJPbevCpFseEy1p802ER0kHTHfPB8eLTH1qGuuRKhuF4mEr0pA8oPF3vT
crCzO5qMqxnpv4E3nQ3PPTWejJe2579qNkZPa+bsLEHlM5+rkZZEL7rT8e12/hOGbCiAsPh4vgFS
BkxTzx7NADv6gJo9fXake/TH2mRA14hlkKHmEizzum761zrNEUXmv9o1IQu0xSsBSmFg6565cECu
kep90AEz9gsUOkaY9caX68CFwlO2aH0ECw1T1IVrW6DP2RpFZtRj+pvOdqd2eLfjpTVWCMentx7y
vU0XTVAk+otMpxUWxmdWGCuA0nLJvObDwiIJ/gPbt2w4jjMtJ4YXlBacUVAuycDQlUvnQATc3rDb
HZCvPSmpcgd/8deK46tXsmdstH47ZsBURjso1tmIv9ZmLJ+Da4RiSTQBqbcMq3WPEZ2912FCik7j
sDPHBWvdJzE5i7qrP2zgDn7KTi2pbGM/wRYnIpWtIirNdsn2G1ftSPw5UVoP57r60oLqTNf3CR79
x9Tid0i9ACkCYs80o5Gbmuw3ahbYO73XY1AuP/ME4Y9AJhP0ip7NRo+WdsW28EHkOBATp96sQyBx
e7fhQcVmplNKjG8iT5xTBTeSC7/BR87/+E1/YjjzmvfOnxsMezcDtRoXf52BNhDWpbGkdFzVqb8L
khnrLi1j2QHoEvmaOYmxz63xy2FTscZZu0VMdOIlYjwmkntnWMBjrH5Hn3SKE/fXn8TrGFTdIlIW
WB3tq5tVt8rxT6OkBKrKIoS2FDSKO24DPVkTyVThLm03FffQ7Cf73JucVTHFBGQH3OYMYI5uzvh7
iNNPuosDEqKd5pWnMp3mFYwIbeEyVtH76XlEAYG7t9jr4DEe/OIloeL5Uie7ZlUarsG0D/6SrNV9
1rlz6UVEyJh9Q1//w3WzDYyEtEXQ6dxW3ltss4e23PHUSPs5N+JpQa5YxZ68uEtO4D0yES4Llpl4
lZkvFDZtkfaIXesC/WQmXnmxUv02tUO7pZTa2nn6pMz4nrcwYXXOjt1YTyH3/Z+MeWkaQWRdLesN
N85lYs+yqINxH7nmG66iD+5fWNgjrvfJ+hyj6jyI/F42YC1VFwebPHAWweA/zVYu9lVW8jZxk+q6
rtZEiIqlQaWXZtk9L8Ufd+Tal/mrLmYDSCoo1oz5f0l+KfjVYFWN6pDyYxYdl50ytHLFNf1tVjpA
pAEZ0cQyxWaxu5zl/Mk6vnjAodlPkyO6FHNxBmbPDGAo/sgFiVYGXzmyMwhqkZ+sdNp7evQ7MxQG
buDCkE7Tf3L1MGAFX9yPb3UDcyW3gci2j196oq9Hx2oTvUZblnLJFvp4Va64acD7RQ/Gx8L+FBeA
zbOGNZjWvJWy4dCMonOHXmGhM4QBPjb8SanvMsZSfm9dZzM52WlvrAhINkNtZP5lTGwcnQgAjldt
9RJpiedl5wyt4sJOnT9s3PeoLNx9r5IHe87luuNOXprIxng9+TuBuCEhHRw9EXNGEx+mOfk0/d55
gIWYbtUWRIJcvUSR12JbMYdjDTSNxQUIfyPWkNiN5Qq9EDPciBmSHYxoUf1lBboFTlq6lTKAacvw
kPFLsIK2slazM4XgYae9UQN4cx3nENT6XQBzYw1CIncvthC733jlyJsH3Ydl8GrK9gen7bm2SSG1
ymDrjc5qlEhD1Nie0wfrQkD4XeiVF3om7g4WfZvSti+p1feckNZWy3h+muyhSGGQ37sAUQAdNR55
osbgfJhR+giR75AXVjAisfYzsZnskDMJY+JYMgNoK2YFGs88TPQQ+wMzQNAv5tjsDUCiRo/XXhgh
NesqnjJ+bdlfAFPA46vy4JRIbb6Z9XyrnZhEjRq2lS6uIA9C+Ly8ioX7I5GybjP05HD7kpdgTvpl
zgBI1OhhExcmsEXIoZWQd6hbS977XVdCnEjs6YfEb7otb5WnxafHyBP4an9PbFYYJhoN1fZ7qrh8
IVLiTT12VQFgQdvgJ9vHqu6fHunUE5w1YmoupWFcmllRFA2/0IjcdZY9OkLrc7BiCuBo3HVUhVza
1DkP3qCG+idnMtRzMHXleGW5cMt7dATEnVuLB+sCY/ZKUv0u6RXOZuEGi1JOe/zFf41hnhvk8Stf
JSFw7c+gU+dyYD3AM1IvKh5vEST4Wapgm2QMqwQrGmsE04IjnS7hsTDk6KhPUZNBQIAkdoA/SwEB
rgrNNfRm6EyLwerD2GJxiMNt4xamBQU+Dwc/+Yr09GQI9Dr0FagTg9/GZ54IxDDMWdeGCZ3TUjJq
e8Ev9YiTN8OOMUQPxptmO/6OZHUs7VqB6+qQrEVeSBu90eHFLDo0yujyj2itgU4nBf9POSKpbI7A
e9RXPKgGOzVKJy2yYUg5Hpjotlr3yvsrG3nJ9PoUlNm2J86i6DgNsL59wMnMSBqs5Ka1DLIZs5Jp
ZVvLiwXUhF2//GSvuI4K/yYdg8zAxnrKuOlO5qj9IXx7MoP2ZmTiqFKAAWUujbs2Fldfda+IPnkC
A+pE2x057ib9q7KaK9kS6ZoZwF65UThJ4wCEmDFDO6UHaSUv6AAHEJxDvh7MQrHJ11aa9MVxJCl4
wVK2RB0c/ytsYoJNUhhRHgNryOHHLksFGaOeqWjivPnnDeBDAbrRdUW2+O4ip99ETl1t88Y8FgyQ
EMghNSmmckmRSa4MW1E5YiLz5rWm2WEbmeugrivKCgByesfFWlqUPDKuQobEkIhV/QF1h7VAx/RS
g5k0T6i12ZqTUhmhA0EtDWzYTZc1LDNaoECJtfCTZd8Fz6jjYZFlRruKHzDkwZXzMjUKY5uldN4B
zO0G7Qx5TD4xcuLL7KpNnfKvVMPw4lSoHoC7Oo8aSKDv8JnG5BW7Vd++KMuAjo6bglyD1WNcx6MC
x3D09m3XQG5xjTWfglrG+NbQImCG9vTiQrItkGtT3c0a6Y0iSjrMOyP0EipVxyz7h67kJWv1e9nS
U85dZC1tcE4LlkgwcRKkF5p1rH3SKoVGOWjM8t8osvtQav8gT1RIdXAj+Gw/N9BR19Iy/iQKmCxR
H0rvvlWTv2ANShYTGq45hiAzGd8kz9DemcEP6jxIUWO5TYYOgAofrCGnz6GYLVSnZUDEqJYs0sBj
c44ucV9HfK0DbS/kJfkx2xCmTFH9Csd/trzxnS0MDx/bxAEALUppjnJHnz6tiPBXSzDtS+QXzEMW
SLKPf2dUDQtntP+swZJbZ6q/4PvskPJ/2KL+FZaz74Pq1Jru1s7EwY/NO42FGc6M0B735BYDDP3/
JF8Qb9D0RNaLLdqYslTpx6hLwjjw94rTli6t2glLu1tWtOo6fVhMAUNJf6h+oin7tvhMi8pGWjSo
javpd793t7jVyKutR2gtzC/qxiONk6xx3peWNFNOsOw3bYMO6k6Kr5bC1u1TuRJj+i0eFMc29Ytj
jk9lQZ4UG1KLjAE7rzlSfPrdSIOtaj2kx1pj5ChrxRgOgKVERDtJHtomGEY6lSK65DjbF7NOfwnj
fAWFqVyS6n0IZP6rGLzNUfVkdfwwzW8vBo1BMMYfoq72xCnTTZI6MSMVvQACeGP6s9Rc6jc5pj2Y
MuQZQ+CDEB3ag94PoTEbjFaa8T9n57UbOZJ13SciwAgyguRtOmWmvCkj3RAqSUXvPZ/+W6z/ppUS
JPyDRvf0TDeGSTIY5py910a1NuolYnnPQB3WvgcmNZfPra+PteFee5zOV7BR9xOT+GpGtHom8TKY
AppXY4t4parqvC6brZaIoQW1+U1cxsdmKT0mNYIjwBmXNrl2q9RBSDGn03NJg9EOs0tLGZfsvcdD
bFMOprhxRuazQVE7YPEQpOpuKbR2KBSZ0PDFRkdOhsOLjMbhzJdJ8NB6Qb8mwyVGQy7v6ma8GqIR
MtrgL3Ad5AoJWISSzI+emvEM9e1yJJj9pq6Fl4C44b4wHE/HEW75ukrJSiu118BO7n2arrhlGBdm
+RrXtrMLRVatHUIwX4Iqcy5TQmvuKMOjUsqCe8jAA9Tjsaa/LeszDMzBBoRuePCVF59B6hrvvCRK
LtCktd5maChiYnqFUT+JLq+3YwHrNLArDvckT8aohc2L2CxwR9GHizdhTZUroNV5UE49/KAuGm76
QFq/nN6Pj6kqEGXWSPVCKavHcA6zw9C1/aGJOEpUsmnhSeXwzwlOPxf9QJwWL79AtpkRZe9MTXKu
OYaotUvW8EtNhjoCqIAmZxkXz3NSZ7upB2Dc1W1zFqqmeil89NqrGYYvbGLLp9/rhDdJih0wkq29
xpoSn6cVum0OWBovmcW6vebjRfUYLrUzwfGbVpSzrdi87Fp/tC+rSf0hDTwGP0o5Jc2BpsF6r67Q
7lMna/QTQdztDkymhQNbNAhKrSDZAUZp1zYYVahfvRr3k7D+QN8FZVcRcmIOVcu4asZmPdgDAHra
VOOmKdr8rG4AWzMr0Ey3dHFBKcDZlpS5DxQla7bqhPIyrUEm4P/1PqUhs7VZDzcWhjISv32CqzNC
0ynAWjRuZiIHeSztjYtkgb20V+2yqLTvElwtuyRRwZqj4cLm7JduTRe96rlC7DD0RsvqETI1KZps
m4D4x1vKT/Yd5PTmvBrn+jaPLJfyHD5DUq+CK2OmkUMOK4zhFMzMitgBRCUqRQdcFO3VFPvzldOP
r2NspheOVbiLyoI9X5jOdB0VZU1p1zeDCoZrOyHFLa78LF9RI19cyAEHLCNCRf2vYXUsfY6NK2Ag
HYSiWbhHk5roBn9XwWzYj3+MlDwf+Df5zvYwouV2N+2sYQZ6K6FEPvbkO9irLkc0bbi0gc00rt+M
RNc/LJqQu7BL7p2SHkQd2fPFXFb+/cQ9bMo04uv92kYqFvrBqY3TXWKJMAMTontq4yxt9jFpWOmD
5jlXVJ87/0zSeWCDO0LSu0bk0F9M8D+uGlF3e2az5oFdnfdTxjXcac4A4n/4SRZlGlc5gvQFHv17
a2upEWM0Re5COsdnuOJoEf5uAriyTJF9oZ7mKKxuO8cYXtFTuHRoG1ooeR+7920SlJyrJy/R3/yo
jxQCQJykbDOciY60zFOIhMFRUDWde3CkSaGWoJfbshV5hPC1YWXHhkJM4dev5hOLtoNdWvOHCY1A
nlzSrC2C/rLQO1j4XN8QVLCjr/z8glzDbwAS8hMvLz5iXMREDJNxap544VsjskyUe+5hLiIFP1KZ
PpuwrqatT878cJdocg6AD+AZYssSBi+5nPO/zDpVeBVzuF6kyj0dkoh58IeXcSaFs84cvDI9u6LI
ByPqvghL97xwR3efpk389PWz+syN/M8JrUkvIz7ylG1VoYACuDW6h0xW8R1LN3wIoL8IuMJkGxbz
jEsLNSXUvTI8p3nK1ySd+Zs39skgccF8EH7Na9Py1JPNFGr7vWh4Y/0grrWZIdTqCKYCvByvZZa3
31zvkxHiQnciFN2j3PzhQ5nRcJio/t1D+P/OiPPYnYUVzoN156uXr5/wZ9ciOMWxsa0IV1gnwACb
Q3KmOboeKoB+QJ4rO9pq3sMBXuccfGMvF9bHWQnfkM1leKuYzE/HPuRbi/wa75DbMsHK7Yofvaar
BzpP7y2iwNZAZIudHqvhZl4WU5e6+crAm4Qxloo4f/4PDAMq28xLIH4soU9npSrUKLe6yDu4Vad/
c+B3rzM/R7ZkB80+zcKK3FT5XUDlvxs9mZ6hpzEHwARBM3LKInFDjTZ6ClwwEUlur0bRuTtNWfqX
Fc/zbRNl3RsChhYzKKFC5+aMOhnE72RdxPZYX+NLA94zVGN0QaqKeRsxMUYkOFj6zmtj8aTCIHgO
E8fWyKWE+RBi6c52KIKc8IwcOFPdQl72rUNN4lVKCgfa2l9eOiFDAhoMUj9gBMKxr0u2PFMwhU9m
0/eXru3hvBBmBRdGhHI4hKZVPxG4hBXR5NiTYn+Sk74s4zpyNvhZHX9nR0512eJIvp6ktq7jlG+Z
6LApnIjQ6Molbs2LzWNT5ghzy0yZN10StHcT6j1I46zr2SrnHGTfkmTHvzf0sW2vaSqh8Ig5ldFs
Havoyjf8+rWz5lxvdFvL/v//e/Rg3pEj6f3LbD/BXGDE43EN7ETdJHIwpJGuQzMnjsbxGORN8x3Y
6LNJzwO/pLgoBCf3lCEStKKju254B8EMAxg3ohQjkAOQ1c2RG7I+cnKRXtZTJHa97xlbfxbRNzGO
n60d5CpaninVP9bG8in/B2RiibDCiJ35hyHU3bnEX/8mSUvFUE3LZN06vrvtDMW329mJ5rdVlpmt
rblrFq2onm9KqwIurENUbvtWZbJfB4OT/lbGZIF8n3rtr0zC5uiLTE57NvAaxTev7RMSjMcLA+FB
qQKz98nUltd1ZmWS8Oc6QIAFwMIJ4FO7PSXTKgdpmfuTjVy1hpPP/gl979cz66eXx7OP2RhMlHsa
vOmSANDk1IwPso6o75GmsYoAREKyHcwtCePRDZ3DdBt0tv3NlT+SS1zTZC4jYnrhUJ5uahCKhsBS
iexpRTpTwAtC+gy2WzQXQxNqa9cY1MXxXVvs0L++50+vrKQUUI6EZGv1ftB441zxOHv/UNOXOudd
k5g0l2iAaovgGb+3b1sLzc3XF/24PLPF0YJ1kv9Q0KreX1RUo9vlGSlStlI0hcPecW/nlB1mHroZ
HsP8G8jnxxfLToqv01GkajoQMN9fD8dR0tpUJBHP+v2z0Rf6BSczInvEhybGwT6c6YQO3pPkmOZ+
c7Mf8TdsRRwCNllEMcXpky1d00NeHtjxH6p2dJ9ilLzZXta08HZfP9SP+wJXmI6m0cg0BIzr5OPx
ZGVRAIIPUOfV+ITfBoBcktE/XJScP76+1j8q0fvV0AVE45ja5LEK7Z080Wl2u9AIySRoONsn626c
0qthLCnEiA2e9+4l6gSFLJ9R98PrNA6RJmn/VH040N6JBwz6KGyLl34IFb7I0JveaId3xyygUXVn
qMC7w+9B+k2oyblZz14z3319B589LTBBJgg1SVn0dF/jcOKeFKcHgBxW/ycm0CKk6zwPv/0sBET9
9cU+GX9CMvAsqFEaGcLJOSoVEaFOABQPqDT74lhkDWuir4clRULOLyLRXbiu0Lf2rJ1l983C8Nmt
2mxaYGJyryxQ70e/78aYalyOL6EOksuYY+QqZwtOm15Z09XXd/rJtSSxNK6rXIa0PN0llZiNxjhm
wrb7vqDrMwR3tCi9I0l0/jcnjY/fFQsEabl8WwtD11p+yn+Wu4H8WulwbD0IpLuP8zw1aOWCtvru
5YmPsxVrkbSUCdnP4UxzMlt5uSjgTOb64CQ0Y85aVghFLghBXps6RlW5FlVg/8RLWNbrxCJSE1lU
ejNYg2M8YBvT7mqMLIuTGTlwMLZH6SDQzMRMUzGZm29OBx+HGj+WEeYK5YB0PIX0VXwqvl5galr7
DWJF9Lh5bHSHiOywHYR7TJ0pqlWZAOv/+tWLf6eqd5OCQ1eQfBhL8fp5VsuD/M8boZufkGmC1MpI
TP8qbCf32NhEYxKcM+RIEtDpr6u+Tl7rtFJI1ABUyBUBxDj8cM2CfswnS17FichfgUvoR2MgAWpj
Bx3CDAsvLJUf06fKBFu5etZD717HriLesugNsj7omAXJhjfowXjNwgGnjAmbAFF0K64yYh+8VWOE
88RB2ia6y0qpWxNsRMujj9rkIXZkZ+1TEzXUio2+T5JLWy6pxhSdW/Ll/eKA77eXxzkw2vjWJB49
R05WOzQKTNHfmEqSFIUZDQy56YGyQN4p39qi5OhuB171KMmiy/cx7qIQ7n0F/Ijqjo8mT8KxCCDz
78yukQaJT7Y1nSnCeMjXKClFXiZ4MIPrKkUbNKOofrPKTFzmqnEWu1NFZGwdYovOx7a57GCZhBuD
+Qa5Q+J3NfrCbC6w6RfdQz21lGntya0ILbMccvhgBJwnWZg5m1n1U3Owuzg69rSXiGwkk/DajIcM
Y0gcU3cdauSw5LOGvFHOwtNfw/Kx3Nol+mOSBy35ym/JzolA4STSwVK66OY++UuypD1vcwptNxOm
j7fRp8BBEdcG7DHrOOu3tLmbdNtUCfrIjrjKX0XY15c5IRnxWmeNXFxpo5ltbShVl0meIGMurIUW
D4kCfgYGbTeB+p6n94bIBppO8MU7AqUbaD/KzkvE84RUhJvaGnqEw6LN843b997RpLanOZsEzYu2
SpoG8JiH319/FR8mDwdPJROvgsC9FPZOJo/cAganyGnDOiaI6spSN75o2qGkrFyX6Y+2bfKbr68o
PmzpuCQVOwvCr7WUkE4mRjuZQnucah9XKg7zDYZwcr5UhybMz33AZ16vpnMwtlgmozHK3hysnD/c
KNC/Bsy3hIDZo39eRxl/m+a1xoBl+cCGLPTRv0dX+hdf/94P8zg/16Xg5VL5dImHX/h6/5k1tNtM
mcscdWA91LC6dWoEuzFqaQN+fSHxYXFykMyxpaRqQiGDoOv3V0o7krg5k/rkuxqDu1K9txASmJu6
x9DHlMmhIqWQL+eIjNjBTQl6ZTHv3RXZjyNAutnKHxWWRJSCtmNCUeu7gNMuR4T8m5/6yahxWNJY
tE2qV1Ke/NJ8BiMrVRIc865RZ8Q21XSThzG8z8jhAiImMkIuv346n1ySYpLtUO61JM/odNTAnej9
fA5IxHFNKvUBrItGzLckiYNK9yz/m+t9wCZSLuMAIFkvKOOwP37/Mrw8KKSY/eBIA4BQOERRF84s
6mv0Er9rXXQrR42IHQMmk0GRovP13X72kSwbByrI0Kup3Z1sivKho7g2WmC2gro/VmGcrss2ntd5
7qGOpnCzb7VvnYVLVGFcEI2YtaG5Q1qXryeAPFf0NJKNIL2ROs1Kk6WRRVF8+82PXE7s7xdUsNpw
HRmvnFrYZ79/RqhcLJVHZniE1xQ/zgTLP6iQ1WplC995C5tAncWOiRTNTw3YbKVv2L/Q9wTng63k
cWgxpAdJHX+zx/tXzTj9WeysFto3ezw6BO9/VpvmuOrg1xz9Ymh/8BfrXjgDO40mSPVrGAHc2nli
7K/7Iqyfs7l2D6lrGK/oj8NXHPLiLxAL+5Hlw/yu8Ks+DmNtm8CRoUwzo7Dovv9teYo0qVJldNQl
Ray1S8zn61IEostHxXoRwllUsqiO0aptIKQQE41JGzCSP6mXNNYTKpIMPQjGXuU8JK0L9iifom6J
vQzQAlJWY4lxWijVKCcb49ybOwGKK3E6GBRinn6H9YigOpYNxEyf9HkknXS1qH0H/ZRRhkmxywrI
+AAMYOmSF9MWw/WY9TFReNiQfszjzGqu9Zw/2bg8UIVagUIfYcUFna7Zpw9ewyPHHcNN8L+gdPB3
XRhmz4EfUe8v+IwPjZfToA6jpIAxRwXlLNNWRvTOQPD6uhMqInZzrgbNXZn1jTMN2R0cFwEBiK3J
dzvoj/MuxG+HuqlH6ABuppNhrKh/BYM5RsfKUsBHQgvGQeSYQBAk4tivv5lP3r+yltUPmLCjmD3f
v/8sDwNj9ubo6FWUS1tfspOwycJt08m7z5X18PXlPlb+2PCaYNu1B++ZwtvJPOL3sWrQs0LidttW
I9LU1nNpGk0GhCtEiGvai9l2TGFc7R28yDh2s4yw+wzSVvXNj7E/bP75MbjsbQqfHPM+LKX+1Jhe
PHr6gAJCLjpCu1gZlntIqAPU0Cy66srr0DuedUNmYcoBZFptyxJ/y45mSj9u8zIgGqqvOun84fDW
i59G2xtPqh7g32G1m1BOYTY3/xAhjkbSK4t4RALj0xfOygRJR4XxSyTkPDN+U+vKGF38PYpdj8PW
biYgtZWduHdG14/2Fii66Bb9QT7hO+3Ir2XJgCUUiIysa9snmOSJpkqXYHkvwpe6i8xxk+SKBriI
yqZaI99W19A8rGhnG5EqiTIqpu4MfH3QbUbBFvov5ZaJbK9vXvpSSjmZAFm7OOaxj6ANc1ruLa0O
MGxRGYcpr6oLxLnmhupgt9dz/+BnPrHVkKx3SuS47saiu6wT9qmz33/3YX0c7FQ5TVZsxrlNxsmy
fvxn6wS1DMs4YJtDwS/dD0wLe6xOxdyl4M/m7JuN5cd9JVejjsHhnjI3e9n3V3P8jnbvCJmyn2HO
+90E6KzRxLvqpNmlkaq2jbL/fv2oP47o5ZqexSK4tPLck6nDxIyTkbnEkZJI050ZVh2MJiu/qTmd
bCcqd9vO44QiFyLq11f+9G7ZJrIztbnp04UkNbi3HJPxAQoUPEoT61qWgcMqsOEBzUXTqqNaH76+
6LLpeT+wHAS5HrVgNkTLBPb+ESs9QUIbiC3B1WjItUF/yV0bnkR2+PWFPnuu1jJ1iaVK46mTaavh
HJ30bLSPnWUQIBnre0zHw7PGgoGKT5brFNQNdBY4+19f+LPHatNLtGjeu/rDHfqx4ah5dINj4OK6
BqmEggc859mcIPrvZRfuET5Y3zzWjwsQj3MZt45c6mCno0hhy2mQFARHDMDoS8apmJlClgKJUxhZ
8d3e0vzsep5DegA5O4iS5MnT7SdUG344+yS2QtnZKQAqzjmwCxXdVEzbP0skbYvisUu7NQpQWyN6
brv8DDR3Diemm6wYkXng0zVnl5pvkimteUujGH5Oyqtfe+rHzSrSsCq6oarwGbMV+GuOpTpYuoLl
6jG3IgMrTffoemn0MFKugDbYR0MMidwAFwhUA8OiYafsbIYJYeJmtmcfQ4vRN5AlsvmtKkIwlLIs
EBn2M0Are8YDjVmhBkKpe0jn54KIvMsmluNz1nqILyZBvNO2K0qUmULnqJ+7OIQl6aJYsVdyyvVN
y76bUF8Iv6kqe472Rr6Qt0lCxotJOBKOSce0HgkAbtHACDN31mzOFyKsK8ZHpojKRzBparwrIwbm
eajEvQ5Mc+lNJbpcTMY6+xMEnZ9upO3JB76pqtiwAOlrAuVnygPuPIr9NJndYxSUI5dVCGjOQFPZ
8YGwFQDCYdyRqF34EQarJpxgawaZ62ND7O3fSRoPP332uO6FjzIv26EHQUve53n+E9K5ax9i4MGY
0EzffeaAady6LMn4wRs1wiPtxXSbctMmMnS0K1tqHwKgm2hCwuUkEiMYljjcfkQGrd5VnSC62pkU
oh41bqavP8VPVg+bWh3BTDaTLOjE95NNCQoT4lhuHMiClWehNzgPnIqKo+qadkvQTvj76+uJj8sm
J3zKkygyONYQd/P+gnXet2GC3PAoJ0gdFtSIA0yQB9Ob2nM/K/52LalNclHbIes9+mXUQs11v9Nq
fDL1IUsxJWkLS1CSOpljIyORqu8QadLM8+uzYAL5eR7KsLgE4bhgUlRePDeTF2BYmBz/m/nvk4eu
6DdYFoualOwZ3z+Djv0MNUP8XZZpxTgxw/B3OkOhwnYEgormeBN9Uyf/ZIuKwpCr6UW9YOrT/AWO
CoUV0AA/lmlFlmGiMa2ogrizSBkbh5rwFtDBXMQcmZCzdgnO5q9f/Gf3zJ0y87KMErFx8sQb27LZ
ELFxQPVP3uQMhqIFPV+tOZ1rLDV+8U2i0WcXdKT2UGs5bMxP53tKNIS2uFNwVDLEsxQQBenZxUVa
gThKZuALX9/fZwNbocehzYdAA9HTSZFvgYg5beywV5D5QKWsNqtp23PmfQK9Jy+qrDMyMBkDxOEi
N1LOj0mWG1sA9OOVELWOtl//oE/vn/r/8sTJFjndF2YiKU1RlwGOSM/fkWUz7P3JehRxlG4I3iaG
7uvrfbJtofBPzYvKPwKo035umnqV7GTH9ZoSwt6ixuSkbcpIfXNjn45l9g6m1vhOBQe895+PA14L
rZPHUFqY5aBRXP8Rpjpp80En00PYgmTYoWmI//Z+MyXg81KqwOVoxvk39atPphGan0sTm+75Up55
/0vqwGbhi0NqMyOn242nDDxspSdDck9bw7weGJ+72QyCH+hd6+GbB/HJG+ZTpv+KA0nT9z3Z+dcc
CwZ0EWwU3fxv21JeqAeA+VOTU9+lXPs/jHBw27xayCiEx7gne39hmJkPcjc4ernsrhO63HDVc9qH
tAChdme9XFeLySqH3LquiP2A0jHBeRia7Lufsrzikz2yluSVIUdeXrVcHs1/Dj0Q89Hhjio4DkU9
YRtMalLmm4z0ZWbd312rxC15e+Ntjzwu5zApccUXSiHH+nrQfzYWWchIfmEcEGzjnEzlbitV46Oe
PjomqOmgSTOSD3zzBtFsdNYZXXE0vLhdp7htt3jg5lUqagSaX/+KZZidPg1LEU8nqAEKNJfvn0Yb
F62axjY4ytFudl7shz8dfKdr7v27qNTPRjw5PjjhKa6woJxcqvJh2rUlAoMwB3nTtJNeGzjSIZs4
/S5J9a5uzOFcRk75zcHzs3uEKUpNZ5FWsW6/v8d4otsjR4gVfZiZEETKVtlH1lj6Gpy6s+Sb/Tsa
4n/3cvJYl8omRUQOKzaZbu8vmeLJCoVGYwi1eug2lXDSM7q4MIW8JMZqGnbQrUxMAWdLLtWmMybz
N4RlCTzdxijjE3JvgGxn50yOTjEIsW86SLWmm9BySO3oRxFjeHdUJs409YOrgJXzoo/c+r7F/nz0
2P3eNnnKdmSGJ4GhvrHhKRowM8FlYtIv0654xdmSsIFGZdoEBnyD3rC2fkXEEjakcqewwz/2fCjX
IJzIIGZTWpKmnNnZgr+J7DPtxj0lxto31oaEow1GOxru80H4V2VutHjNQJ8+E4mdXEE+54Pv4mHJ
X/dLYNglKONpVxVNeD6VdngZVbB/6t5vL2OkH/sOSf/RbV0bKF3QFLdltMD4p9rAmBlhtGs672xU
bvowN/ZbHPrJeeSj+DKhdqIeleN0blMjvadZOgARhGSbt/j7UgMvD/813zk0bXZRZYY7Wq3JFfky
+RbW8L0xw8LpLMdGfxc5bxbec1KD5/Yl8VDi5fhENoCi/VU7YvbMe4pTBiWN1+VY+HPKHXXL7sR6
ruJ+uoRRoG8bR5Xb1DAxmUUhAQ1hU7xKzy6Nfeyaap9Ko7/vfINcCl2ML43p9EiOI0xC1VwXf+2q
Ma4pSokHxEfTqm4z9yIsq/YeQAK0kNTFrpW2b0jpnU0XAGdmb9JzttLemV8AdM0rOE/5INW5PVnO
RS9L+HsjvWycS6W3DVuMd0QPJDuOFt3ey/C2UJ0u1sNcemSbt5Ct8m689/OgvE6NzLoigcb4Fdr+
vCaTiuTMsBD5mR9187HJOvuhN0X3yxgX2hTpIDdzmoY7sj07HCagPUaIGsfc6x7g6QQH2xkABoGA
qjY5+DZi4YdFPJrFtxiP1KYbE9iz4+xuMMAzaBowYkQ5jTsr9+Mb+qXCuE9KoLvretTVNeEZYluQ
6I1BePA3jh9jRfEqPKyRp+9CDp0BOO9sWhGznh5szwX7pzNWPSeMfwiaRzdTwwzksOuBB9hjGA5E
ATwVWda5ElH0kyNu/qqgE6z1CDuxQF9wlgnEfXGE67ucFKXFtl4CFETgnIV4JX/kuN1/BA52UuWH
yVXA472BPgYXsQ8g1ck6Pubm2Ges+vm8HipgpJ5PV7vOie7FAI49bQCHm5N6+dxk4Pw8hyO3GDLz
MOeiXsdkpq8ypyEB2RmHobhEyV2zbqpf9txApR3cdekYeLWa7CZpSlrXgSFWqSHdve8ODnRR4rhi
ryn3JGnizpBQY3TaBPSr1D0c76fExMJXwMmg5jy7O1UWOyRR9yUC+FVVQcAFMuhv+8zoL4hJCPZL
y3EzTzKgN5C7R/R0PPWUfvmWmc974ohvX0VW3JobYm27O8/F/wCrNrQOdty4d5OTGz8iDhUviVWM
0TbvcuuByreAckVEyFUGcYzhO5k2jCM4DdsJL+uhGz3bWWuxuLy8Yg5JpG5IGVkH7gigb6rrNti5
bQgWuE90kK54XDU5V0b0OuRlcxnb03M2IXAxa4X1KuahYX2qtxl57JdhpsEUFPwacWPGU3XvouMZ
LguA5QGp9WRPv84j0el7A/+rdRlbhUK02xujKeNDF3AuJSU7AAmzJWcpuPbAul8rM/Thd7Xh9GyX
KDDgthG9YVdWj02b6joOKQCScVPpVaJsg+gBShugEkLzMkhZaLb5MCjO/R5QyHisgYjKwHnxwrJ7
QDs8sqvq0ofBLtVbW/fNLaApDEpuVfB7UzzFLjG4uxkL2apmXbwJ61Q9FI4ud5gWx/tIimrXemW3
JZmzOPbeQrsxreq5FlNeryI7NzZQWuKXdMAK27V80FM7pIcScAGp97qHqMfmS0NkNAwaz+gFVsGU
EtGidZyyGE49RA4Hr/CSknjhEvMF1RdbxLU2yJdeZXZXPMZJqw+DkTfHvtb1Uc38WKPok70bIzwp
K9k+hKXNHiUWwMtsDOUvkPMrmAFB9tuP6YoxqkfsspLO4jVM8eaH3xlXLu5WoOJLijgfaUzNxaxR
XM9t6v0xBgOgCiZrax2x8QaG4DrXSEu9p4xU5iMlJgW8i68vTlAYkptkAKAeAhg4ZlXdpYmXXrpt
nlwqkIL7ErjlrxgNzU8xuvC4RqPzscdaTVku4Z8FtHx7/hkDOj2UhUIl22Dn9gOZ38ysXw+1y5qD
7ss4rwvHOYajO/4AouLvxwnyfdOppcbQj8k+xtzm7qjWc3xQ+Kv51kbDvei9MKJm1Blnqk6nO2EI
TN2d3x2gRoT7GFsvS0JQPJShqzZNXoDxVzX7zxSsauQ1xpb6RXyU2o+OqBrc/bgw27eIUPDDDn5M
OBod2Z1MmsVD3glMAAisXMCaibepmza6tsRk3IYNtHPYe+30jBu4MmELaowdDA7xO0Q9SRbNkIMd
zAPImj5eQwcAGO3JJC2xndf1xUxNkf1/lu2tMuUz6M1LMQTBBagieU3cHkfhAjeBP1UU6oLCZzQM
+pBmKI14GNGGJI0HC68LDgSpwSlP1p4cNvNXiN0W2PHUXEZpWtw1rRzIsiqKu5Zm8K+SRhCRUhkQ
7Z7PtOxIyUAoXq9F1oIhrA21Qz4H+SYYg7sgTV+CIZmvLeoIdy7w9W0zDYBq7T65V2VZ/55mMV2O
5KVs6qRS9+QSzWcIiXFR54n5p9AwAyIrKsFkd+3eFJN1MAg4nDZ+4kCSsyo6U9OUyx3RWSS7N56G
zvuPvRe7l6rzXbpz4fItDd55N03wM4fAXY9FH12WRKY8JF3618sB+ACt8/ZGr+AEBeBnZ8SXD5w7
1XpKnXYrkwRWYBmS4U7y4FnlwgfMzIkiPqCvLfVhOrx5lK0Tc2hWCeSeNw9uwHbMuhIFtrZ3rdWq
MwlE8dlna7MSkNq2iNUQ5+XYt5pZFb+mTidXi9kIrqKqx6PbDOScRYoN3tBE43W4sAMqyYJTsbfb
9rR0zq1CviWJM+wpNi8haUqd2eAWz7VZi6fCmSw2byaOZtrzFXVpdGErU8TJppoavnExpAao2XwA
JI2NGobepjES/8lpHwzrzQUTXvYpoaVVU21IvwB83sxAzPLUAoSdsNj14CHSIdvIJF2q5RXVl4FI
mrteC4zAQebtFBV4WAtEiLVl1mx9u1IXvts7a7tznJc+dtJLsyaMOqtlcBP0vk8lXmFhUWNuHsys
qzYoc5ILdEvOemZfc1W0Y70bdUOoAz51GBK2U7/ZLInsIaY8v5Gin19mS5Ow2TKq3TEt0NxTDZwT
aIpEw7lgYmQVPaKnIHpMls1zZwkQASqv/hA+BUkxGPTUbcjccJmJC7RcKzsU0U9SCYFmTrXS/MjE
t6e9ZGm84BDAumr7jmmuOkBw677KpGYWHYPLBqpAukqEi38skZwg8RY9xm46/5aAipeyuPnTCDLi
o0ApEg8yci38iUBwYdGRBDgBOvAKnPcT2c+wLGSbXSq/dbb8ExYuiK9PQWYT3kx01CHVOLSw+uQX
wonltTMZ1p6hbe+nXNmPRkTvvA4S/TjVvP1dG1XRDZWq9F77fnft1rPaFoa09rVZ15cVfLVj1Yn2
3DVGZrGO892PJDDKqxg07x8Lci4I6abCypAaDkjxgayFqhth/oROf5t3JRKfaOQezHokfjEnsQ5e
1dDUN7OFZw1VKdRqg6G6hqo/PE1kc4WrUqv+AaFatWUvb64j0NY3AQpCDiQ0rbEY52vBgL0p26Z4
iGrLOAPhIB9TVC7rHlbICIfHB1tNReOyA1ZxMXN2X+tK2s9hUC8SxL79lQJdAcFmG8OhcWAVpGNS
P1lehAcrV6WU3AbzumGUFmSZibAztol1B8mwrLbxAGN6ZBBDc6zmDUGE+cWM0vAtJU35TkGAutOh
M+xqJ41+ZX3R0yDRQ4hFXvYWeQVVt6v7TF2KwhluBcEpKD+lx9QCTVX8JJhSbC1KfQ9LBZv5Rns1
DAomZo0crm4RWYbFc56EPWKUJNo0Km7OdTHHt0YXqIvAlfmtia98Pxl9/yfsAszs0gE5LWwfBRM0
PoM5xyTkjA0CqDbWk5+AArx9XjsMCKPJzwijhPMRZcN16KJxoUtDo7sKgxEWuoBVFAkJHQanUrUY
4gAFAUMF5Sogfs/7gU7dtGafl9KDamM0QINIsnWIoobKTCrjv7Nro28wsml+cYo2OSDml6omkKbh
TJq2DHxRhTTU1BgcQgdkeTAN0E4r3Uek5CT4tB2/v0YXXB5ar51+BSahk4au4KuamoAqKUvANzOQ
p4DixUWbNRPzRya3FUgDOPijvoZuU62JY5KvSShHCP+yfqnzIjufKH88hFGTHjodthuiMtpdW6Ys
GyqL4Qt5NrE2LA+ZNb3SuxoVPB8s6iLTaDX+j6MzW47UCKLoFxFBsRTw2k3vrX2kkfRCjEYa9rUo
Cvh6n/abHXZ43FtRmXnzHGeZH1MViX0XYCCggZscb6ZBis+xZl0PW+iw5TOP/nZ5Lr1bCwHypxdy
q1rBDFRLsx8qOEt2hRtMEa1lYZcIML4obdfjNukblwPXdvof4kXpxVeNwPtkwQoHfNIcOGS9C68B
7ZobWMd1hV2QZO3ytUIEuhvo9pL10PWZFQW+w5bv7YYEmmwyQm+dM/cvTZDh0DcpdgauVtgwFxkH
ZKbj5NbPQANntmoNn2bq8YNZw+bSLlyC26hxX8VkfQkm6k9O2YPKre3yzRqc8NdUreLvylbltgTc
dEh5sVvhZXqT1nn2u0gzwnX1BCRkjNQllYrvJ7AYcPT/w9yg6eVwe+ucH30PQ39iHmoQ5L7j48Fd
OAbYe4wrIDxP6Zsw0fAZAK5+Ti3Z3fWVrDm8yQxh+qnGV6DuKKFnMKE/oWvZV2uy/KfctjCTaKaZ
btTDe1tIf3Ah9zR0aohAgF9mQeEIl9WfMC14N4C9wJEVV6bUtwFqVexo1Ac7N1o7YBiu+cvxu4DM
7Z3L6qzerwawwh4sBNaEeVHOE9vs/IueHO5Z121jlwolBj6hd1ouy7WFpIvnVvcDh7eTv9sZkC2a
wcm1Tij3k1q8AZUpN60DP8lFs7DB8PBeMYjfER+Gq5+1H9h7XmwYetjR1BXUQQrQwfwO6TiRR/ZI
4elSxCjmZTyXVbQfYKtslqJ4pKrj0VKKz8rReHdTMECets9h2d6rtXkCAfK31sQguYQFZJ434SCe
ndA8GBvMMDeabrv2M8q5FC2Opx0/zkLEJQHsop3FF7tOupD9M3UgVqWJkUCNAyd45y5Rw2VsanY3
xjc1niB3wpgY8DEnce1aLOPp9SG/2eyiIvwMueUdu2iIcDEMwyFaq73drC9VWxexA6Se+i/gTFoH
GCbhiyv617xw34oU7Y6f5Ml2mvmcOTCPSRF+gFr5l3UJltmbtryMFD6lrvmFEPoJUv+PR9Yewp++
dEN67GZWvSTkr9Jby03AGsEuSP3XcSCTz2x/3OQ24HWzZmpPHOMvE22XDsL0txvK+84tq800soCX
VA6KARh//DihpZnyPZIQa+auQThXsMAAHJTfoM50vLjdx9JWr9xv46jt+Q+EBu13yG4TsKI0S655
aP+TKWbprM5v53D5NrQEH7lKLgctkL/0QpiDyYrvMoe9PJhVAiRjjaKWxcMIxIO0nC3jUvvBNoWh
sykRW7FNsYRbv2pOfW17sTVPX5NK73qJAADdTnjMFWdVMPUlBDsXuXGu2ms0R+9BaEEG6W15GtqC
YyvQ/vCFUHs56rAV78yIup8pCRvibp0+YgmHXRY0owdv2JHTaxt4Lb1Hq9zLPvJYNaEYecL9LB7Q
frS7xFQkB9pOXULH3IhsFTkH9t3cy5qv7sNQIE7bqCocAcRJeQ51aMeIktmCEPW0nZLVvvpZQVnb
NUH1yAxVgGSPBGT5AhMWzMqdbP35d7T05tKs0dogocvVL6Dm47GjHrtmGmGXP1X6ZbLyctquczUC
VfKSrctoXW5o8Y7jxgJac14Z0X3Kyp0u82J573zxyaBYgdRbIQpxMjBoQWL31rGB2Xgw3ThAXOPj
YpkFcETfy18Ta373eU3+vZ/C5V5PPPjYnCshV9X5DujC/KTTnIhU70bP2E3YGzdMXG026l5ZHbc/
/DHjATsRKyROgcELcYn3nRbg25RlDXG46OwUYvLYijU8M0sxMcoCiwuWeOIi9MWazh24mmObBFgm
haKaSPBAk+PQCvUOpPxN07gffYYQz6oj9GyheHZH2IwBa4Yb13j/Aiv8mbxCXj2fThPxdL0dF/1B
+INlhxBdIMTgDTYa4N6ct9u6NbBGhdi4Az0zNl1e08zyodA0v5e5KllgCauTm5Qf87TMwPWFuFtr
8oZOYNxNkhVi7/EeLRq0XQMxyAZof2CjAAtfLYF4NvVDElaUG2P3EYzBN9i1et8Z7xXY7tNQcx1F
My3DXAEPT45TsB4L5Z/8sWfsVxyJ3PKCS/OMMYWbGEBrS6DgbovmZVLrRyDGlzF3H+wRPsBg5Xej
F92ZKX1inwmiaysfaw49mNXNFEe9UTYnMoT4PgVhCNUJ9OCkv8uqfxfs+h/oMEoq0+EX+9kfI8UK
6zXZfglvCGdiFHFWDsEOKrjYhe0N5cse3h4bhPO8OpXgktb/9NBNtySADRo4+3mF+Xfw/PbNGbjV
toiJsqBy9hm/ZRLPncvtxGaL7I6yM7i3Wsu7hpQWH07VJI966L14HaJg40UaEb3u5S5i9Z1OTSiB
So6/vDqD7O/29Z2lVuK3dfOcOMBR/XbCTGhHe542n+OY/G4rSreeVa3N1KYP3KAfnUXUG2udDxVO
37hMqAZzPFNsWtHbU4MOeSsU9cQKgvE7DwCvZ5EdvlK6YXJdc/vEyMUnSDvOv1q5tJex1ajDotF/
oVsl7qrFgNDNxiXxaWgH3Qv3KLoj4EL3NK7SvfJEvWO/DVquXuiMzDnJJl/9hfH/A/tIbMiODFvW
gMVhdRbkPRz0oN2RfdyuRCQRlt9O2ESnmg0aGmhSxXXQqI1kwrNFQ9twY19TvpWENwUF4SaY6ntD
Lj9WvXXx85o7801v7Mq7SvIftFqEmCxpV4ckq7uz3zvvoIa742K7es+elrshjsvBm9PoH8fG3gtp
GAuZ8G71FVtmbRttRw+qpyL2fBJ196LW9acZ28/Knw+jFSTPjtL1TgOcvJQNPLLyf4I3bL/9lGib
XlL14NBRY3RmnqENjltmsemllzjmBETSwqGuZAj7h8Zh+hoN7Ow0oVIYK2aGQ3NGP5ch/XpMreaj
YYXtMlXLvMWi+cNiMyY64LhHs6Qihgl+a2BA5vT1iNVvgoGfykHvSz7ere+ZlzINwlgZH8JGZ+s4
lYF5JcDfvy5BNu59q0sP4zjVN8gowzhiRduKRtgOuDDKdA6DJ7pPwTbybunKtj8uKvkE+51eciN/
LWwXxGuGlLa/0VUSLnrPEAU1wgzlflST46PVAzHqoB1mcZm4+ayKGLuioehc81gg20yJqGzDsOov
wJnuYMxHzPzML+FbDPym5iGreEngHW6rieKHBbr+0DlLeAh51ad1qNIdPUHOw1F+T8pBW2pstBUh
QeuGCOwv6CjMXrM6Q50+R7/WNPg3q/7HUTR1cY4Z4mszqD+Zf5Z+be1v7RCLuuQ4oKLZezqcAQ4W
kqqKEJJoMpstRevOIQp+BLdLZ3YRL0XYuBCVneEKku3qkKOJyb7NcZ5yA3d6FicqxbRVQls5dfp2
PObsCQE5JLPqM6/smyiWUptdMmp6edPk7DqxoCgbOexrQtJ7AbVsI122I0ej73XZvxd1mdyLrMr3
pnJeK1L57EZGekexlcejZHYVDq2/G4mD74Jy/WRcShWnh/nA2+DyljnFoQ8CdSiXMdmj59W7acTi
2tjLFhyoeF0V3qG509HG0fPAVmmJ0kuLT6+Ys62d595O6z484wXAFdjRTwPZR1U15F/IDtElhe5f
1xtfpGZDXbB7wzRABZQmS7IvWbHdIHhHdjS7sDHlIrj5YEEYG9NBcMQxiv3lQKPUv+IFGegFOvBV
LX8H7TW98gi7xSExdBdQ5iFcQ6TMa6eIXWA/INfT+piH7XekA0MrLcHDKW+3ZbnSTE+LaaeCsmOc
xsqM7N356LvcdtlGuaDJto9WMOq7Nozeo1naW74EeH3CRcHVh1iaWx174XxFNgwrBuKPrF81QcsI
qmgywMHjcJIEoJG/KAmQAWA3+hghCfykZnkMZAlP3nUy/iQJxnWh4ia++Evys4LjVv0Ar662PpG2
G3avOgocf7uirIt/kV83Z9Kt2bHDuBYD3YEtCwY7VoKeAVwxaBDkTM/p7C/3Bkqudpx5n95+Soha
yjhbS1FRlt4s19Mi93VfjMcCid5VKPBIxgZ+PpXUNDoKy3PujeuTWUJ9WVXl3Nm1sF/rumBmWwGk
ywFgsX8sUYqhXmKbiBWuvdBqOOVLs+w8YEKPjVtxv7flEMOxxffcI3nSpv0r+hUiuGrb/pUmZQdz
HA4ePvaVoKzDLBy1NebKlZl1PHU+mHGHbm3jsAJNo23deZZFO7CHGN2EoUWkgQtfJ4zao0jU/zjf
q49lLu3tKqrhAeV6eyJ8MtP368YDvPz8RNXenNK+cF/zxfM+qooIc5vC9e1shk8bBAqM8aDpMhZB
lkgrgkdT4CC16y3oRekAFDGcYQ7LpNz1NSmeRHu0iYtVPjAU5vvUQSSZOFBiCB0ZKWie9W3Il4Q1
gfnEOimDz6Up2L8ms7kZ65anPf5Seg0m+rPgXNv7WVufEnxsGxzmqPVsv4cnU5IENnTdQqZeTxkl
YgwweoLnzBe5aGTDLkuKOJB1bpqGoH6nWe1y7DjI4VGWe1Xi4ajzoNxDv+IeIXooDlMfswByP7HC
UgEN5vRx8JrRfsNVwYYVdtnAbZ/WZkpATEq6GoNIo41rmds5z8zhVNHsPFJrZVj1+IHwDI7ibJQD
4Fuu/anIM45umd4NFptrfTiXlwy2T2z0MNyPHc7LFLEcVVVhf9G6ybYrbBDOK6+OM3dFcMAD/RCx
e/a8MiyOzbTku2B09Hksl/msV5aB8yLrjyYb+isBxuKyJJz10DWDYCs6nmA8xedtakiuZHUoNhN+
iZ3SemFdnL6AvaYVg6PS29jZMiC2yAaaBx3WixlNECoelrurHCrqVnOyPfokQV7QfAz7zisiIPua
66cZ7ZHpFylumv2EbCCZZFeT1aCOlVEwQIuiiP11eOWR1L2hRm5Ofu9r4NDr+rhU/vB7yLJ+73De
3jfrRLGr+/7vXGrvAD/aei8UyYvEFc2lq/E+ONoUz84AR9SWKIglpb8dNf1jGtU+ye2lXnZVpPsL
RHb52/eT9CmZEbXzMHQIOpBg+QzakPtKuTDp0NOtV+C59dbMZnhwVmn/JrFX7wIHt6FTyODEfEA8
UQGVFCFhn3+1KB9Zuhi9Y79kxV0L63Bf+ojm+qXU91TswYX6BJ3H7PW0aCRz/4eehtRnUTvq3DUe
ZSIo4LhmJXnnJ1wz8TF49e/S0vOJHyQzsCosnauPBnujVZGesYesD4Pnq39uZsvn2sJgQVWfh/ej
5SRvflLivFY68CF+Rj5lvQ4T7NRhPf2xky6auAiK7mPMVX/2ndn9rEBDbnOPxv7U2usjq4PVL6lX
O+5Vnh17D4p/LSz94NojCN2V7NgGulNWb3gb69MwWRZUWufmBJp4xxe/Y9+2g1NtSI0iT6inezGV
BqZvkYKKVsWbr+v2PLOQfJ2QyfwoiSaeplfKAnbEhQ8llWURh8DF7VyH3hofbHqd7P8J6yHEggMd
spFfg3KXBzdsQOOIyS1QGQCcbedsfnKbtTqigYLJyy9nV9tC3tXaOM9sevkvxB2wn+VqZKSr1/ue
3+TZYswf0+AfT2x9wdzqPPeMi5cJ1Iqv46PpQLxuIi7+lBa5nlCgFc3Z4nL31qwyOTdOYL/Yypp+
t+SneGC7Di2/YTzQZxYv/SQYGc15P1ABt/IDv262D81knodpNXymZCH26+TlxzIAEJrWVf4nYqxx
7Tt/vAhqZGs2XJ6t0Tkwpu3QhIc1LY7Cf3bQuf12eSK+cq+pfvgwuyPLp+rJ4WnBugMrATPx7LS/
skzjPS5RMJ45xuoX8i85ZawuPTZJxqyNg7Hs93zw+BW622S/HafspaHntWttjTdn7DRqD77GwA8i
bzrSKAqexDREf61kaq6qBanMVdThEMhonDs5cVZRVcOHWuybp7jOX/slyHcEOctd1XrlE48oLuRB
I9uXsOkowvzAH5/bJVwvGn/in8p1li8g00TdYbWcmrDjaV961n5BY3acuqi4TI7Lw6e4OexaP/ix
y9rcdblvH6xSieeBRy+AIp0zDnVQ8Wq7Z3syk8HVc4bssaF5dCGz4WLjyAsU0dKEXykSgDOHYLkr
g9t4dLDd6nkOG3JSSeJyI8yjz44j9LI4Ir1zZyk23SDWP2Xpubs07fjcRVK86KI3bwvI+DdDZPnB
ddICY8cYNr8jd7G/Sm2hMBr7rN11Nl6wVKnxXYR9emgDEg3Lor+KTpn3RYrkaJkCjWbfle6bO448
rjUBpYSeTcaproA7CJ8FVQeM5MHWADQ3vac4LQaytTizci/2s5lYbymFfWBVOr1jp7r9u5JB8mnO
5awWOSmMktozhaFWZotCaROdxYz6cuPxScVWmtIOZENpPhZtiD3PvXFy3CyNyeBV9/7qtL99MAwx
Gh7ndUQCucu4tL3raqZuTvLlT0PY5GOZSN6ZuWLdZ52xVbK+/N2u5ClpwYiKm6nTXCO3tp4cki7v
kuDteQZ0N2N/8jl3gsR6TCYn260T+moj3OnoBq440Tqzj9HUN/cTk56jAA9yV0RRuk2SG3yO6eNn
Xbj9E+ut+o/VJwkFhWufV+5uceNQ+dY3+E+/uktsUyofdWDn15A+Hw98GgK6Hof7fJzFaU28iNNw
0JfcydI/NZKzuDPKcNvq6r0OALEGXFb3MHbTa8hjIh7CEvQ57MtqR0VKDS87fzpXkH72alDNHTgK
Fz66CqNjkSp/F9il/AsZZWWzzOkeZeANd4GXVI8oYdNLwGSIC2FV8b7rLnlf28o9sFQZ7etwaSBe
zenEGkYv+oPivg1R01ue7VX+729uGAtJOi+PvirL81zVTGA4GJ5H0oBMg9zRHGYgIqi0kGHuoqrJ
GCFE84vqwKVnqpzuRsHOOapMgdQrwNnXRmb4jDKDQSBUA6OnoA1IqTQ2R5oTiuVarRaGeAY7u47G
xyEx6fCInSuEVWXRfR+9/jEIzPsMUOtRNFF0kHVDF26ywje79pzfZO3kNW1kfXHDDM58njTLV5LL
/sLrhWhOE47ley+0+ME04Us7EQyThYSWP3EPOWRDYy6J0OZP28/jvWZt7rVbSveFgMR6zqeSCEGU
1E5sW8tw4JogeVzAry47QiRkstKrF9Bd8MwQQBcwtsPTsWBA7dtutKu7xDlZyiI9V4XzzvLNDZQ6
NDbVQd6qbVK5/peXFQhzo7B7XkKrObcgZ3GyTI23T2FnE19qI3i6YmyfNR//pqP/Q5dBMBKkSptj
xMB0WaZKPN1+rK/zipu69knIkFIb503IOu29UdZ6SXonvVuJer7IdWDLzYfE8Zdukc1c1O28f7cN
km2YYj3YmZaLOFQiPDcWRthrW3u3tn+5toQsy7r7UzAMpdVaW9cZluSTLJryB7yiuuSWjfXWTLTI
IbrFPD56pny0aLdeDnwDcmxhHdHqTsdhzOSjcozHocPD4ZG8N3vo2VCHmH3nDpKTqv9G81j8YdeP
qYKjWv9f75O7p6lA8n7bjMAPNqUBOBTmc/u8Bo17Ud4yX7saGyVdQP0UFH7ITY12zHgPNT/8CDCY
xt3CQ5tGNRD/kpX30wjmdR8wmy1ZJ9fVq8e2AZbSulxOeS+A8AeD8+4AC8P3YlXnrI/4dvdwt7Cg
NKb+TjT1OI1ho3+XQ1LRLtNkQqnWs+k8ygCCf1dWNYKtac7EnXLtwo25gqYL8lrWFk9KdTkqPnwg
l4SZdXJ1SDt8B6brOAuMo8aNfYu4bVVdIZDTeBfyi5M2kToLmDnzxXR+430lzrKQ7PJKvlBxKWFF
7XumSdnjurjzs0T72OyCjH7GcxMhYdsxcydpTWZ5WPddoZZfRk6zF1eE/+jOgtKQ4G+YWu+gR+Eu
bgbcHSgSwADGuUeVRKw36NNTaodM1psiGEcGvX0J58CnEt60A81kngSp5b56/lh/eapskL370eTe
LUEfINdOK+PGfOyLufJb7XNKvzT5NfNj8I6jowb0P2vOurDWRTszvAQQdEeKgAADg4ebkpwKHT0a
USZ6c7VMhkvRB+un4dwDo+nSa71FPMgDZdoYc227jnX5dLG6ecccjloq0JHDJ7229WMnMNfQuaN0
PFBdsmE75isQ66IFBXNkkDsCfKmmTLx2k40WuoYUXx1xzTfdhVk2cDMbO0B9YXWHMaSkab3y42Nf
ZEcfRastvSVjLl7peM12GLoivJiIEOtedcXEVFU5YXUspqlLHpQJQ7oktY0ll5FuLzYmq8oCvIUQ
VI3ICJIdngnb3VmQBxiV8p2G6+Rqoj2dJqoBwV+VMExKqC2vEMaG54QEZXBwhRkYd3CFuEfelg//
7CULxJZ8JN2xzdITrtyVRgzRtptankO+nzIOFSSw5kNSSBiJ1boykGJWPNhnq2VNfuOmTvVDaLRa
0R/ki9gzhmxIoDWKvsiSqBzzShQUy1ZmbvZZs4GdUV6DdDtycyqi3Q0LN7EgOKzsqTXMutnuBzK5
dWbfxXJVVDzm8NeQiF2XShqKiUKJPcrg+mNIBwIJCenQEptgXnTtK4yvEqiK7h3L3BSM2uX/Ah45
yIagorALuAtKVObsaLzjTOjfVWUUM3eHyPntydQJZseKznIStM21SY3zprvai3ZrYbXBti7GOjvk
tG4Us9kmsI8D7efp9gzlcpzTPeLAbdXyzzjWUHCeV8Ym8z1+lg6HC/7HtvI2Qsi2f7I1+X06fV4h
7h3yA958mm8jV7N1gqWnrCF7tPhEfnp/RNeF+aPwGrn1g46v0KbO5qYFOpihhkXd3jqHYGZRZ8O6
YdhtXdCQv5OBzfp91UXRyDNjHHjr5IgSKIo6guR+UtDIj9j9X48j09RLhDYk22s5u82LWRE4HQH2
lCFTpETLS0Y+VscS9QJteUpmiLYb7lGlZW08E602QXWlkL1JK9XQ3YqoTPbN0ibFPlPGWt6J8iXy
FM5NSETPCVs/IfSfM9CyefuCt3Zt6Dv7JmmoNkjKJLFsFN6z1e+C5Htlu4o4dZ2Qt7AB+Ni7iAuf
eyaiBxiHWQJVQURYg45tz9L6pV7zMBq2+HxQ3W8XokBFzmpMkob89kXT7ZiFUrqz7+BFhOF6wTgO
dHP3DZuRDgYWo42Xt2t0AmTdWiefOOP6OoNbgjc+d0O7YwG9yp5H0FXiFKIZMRsSObncF2tivaPC
mP/xnjn9e1A4NmlfF0EoEEjCkJJp+LS6T2Tpuuw3i/9K3a2yyOTOwfNS8EdlaDWEZRX1BQP8FFBN
2srjA2zpUv+UchmX7RQMGRba1p3WjxEIHQWcq3iFLPG2itaa4/IsonHEULsgcXXI5CTMX3c1ig18
RUkLNmqMWLQ4g3Qy09Wyy3wiI5IwY7STQsSObQ3l2QldLgBb0dDX/Fr4+H5FM9efU5+ZNiLyIqOQ
vfXEDb8T+oubkMue/RlNbfBqFyN+U/Js+U0dkyzNYVS6+UPU3S/wOmJ0pHIXqGxLxmjeWZjOYgZU
Usvuet5eC3uI5xefI0ypeleMaxs9crli2lHe1nC2lhUCTe1q2fsWmSPs2z9Lm+FrMzNq0G1G+rG/
zvRSBJNSsC2bYKCZTHAHvvXRdWo3uJi8oqtqmzQyZ0n/vjmYtGof8sDKBjwP0N15JpPRZEOp4cLd
tiRv9j14REnY47YcE8FawhiaJ/53t8qJyJTJtbdfy0j80ytzuOtqBTSPud3M/Ufnpq2PLLZraeZ5
xvsi/wYOl8xR0R4djpPuo57BOtKIQW7cvNaV8KY4xPVn3zMxGQzWhijKrmjYUUS7ZcISRCWCUr+g
nJPWC51UDtgB58lXPnDz3gs6OcUT/R4ytmPIKAlPUa8HiJozVTB1EstHrlLefT9E898UMiN23Mg0
gm4VPj5sfBBaxM3Lx0L+IZKTqs5sU8069rW3LLtC3iqWdE3bfJtlVjPdOyRgUczQMiqxl1nYslzX
MdVTVQRKErl327/GjxyzcSzGJLuCDhZh3p6R/XaqqAf5ls4yuIv6aUJu7q44G6J+CEKissCFLiG7
aLD3A0szfikZOOKnLZ2cDcxS6xOxTK4xDKNY3tgZUbVrXGvaDeiIeBQNVR3ZRO8IQ8ac83bJXECL
Yjcpb8KJmq+3MAtRXm5HdsqXpmf4nu/CpRvzC0yfkuRNEy3lYyb8ZHlSkcNXs1lR9DZdPnwNbRM4
W7LllEoDoVN3O9V5n8ZmxLz44VZtppitTM28S9jPVjEpFeDrE5zbbtf6xTJ/WgrgWIxVlqmmqkuv
39s677j4txiANhWkU6Joftn9yxbpvemK9kXcqlDW7H8OMozLwJ2nHRJpEmNt7bNeQuuU45QpuF2e
ZqLc05YFRsKLkbX65XdFC9P6kSot8i+mwEPBv0qLxjyhT6aMX+iNDhkXQJWvd1MfEH/nh6Pcp8rP
aZlH3UpXdCDHW+6rcc1+QsdhwSCfVFIemmqhz8Zw12MWM7Vm+Br7dEAjVCYp4w12ViMgQpCcToVO
0AIGcMt+uaERHyqtk+BYpW6X7O3/I7YmsqLfUuO1jwuuMOx4kUT/KlDFZZylzTjfsUuE/6YhMQn7
aOAmdJhqO635AJqE4UDD7Y2gQm2Sy6w0jvMVSFfySv0UdKe8TOx3Yuuj87kAK4x21P5lcFyFqq2z
lcB42pAVtV8qcJinPLXUL0sSVA2SwLwoEOdfpvaDbx7J6iX0JNmRrs41AmxWE04zkI/rOiiCrk0O
65XTLufZrGsp3nWpqjedYSWI0VWuwEtUeltW9vz0X7KSFd/IqOf25zSrOQ4VlnI8htOjUxXNW0FV
tm8DzoAdbibH25eajaIN8u7Z48lbsWOxLDxfFzMkRMFF6sdtOSbM+4xLOrqZZ4wIAXNM0sJEocnr
1hbDEiaUEPZzjRcvjiBglidUl8G04/t0GzTghz7klFFkZXIeekko78pgpJCf8NVE/O82VhJH0bJ+
tjWWgI30+/SxnQoUYWmaSpchjh6/qiKpftM1D3EDtw1xkzVyaEbYwhvPPsnw9aC9xv52vSh9G8Ng
/m4H4lxnMvrug0D3tg8zR3FFWyDkLqQL3opejod+7O0zeBh4NeBZbMW2wApJlHXUZDjVwxodrBtS
nwaWth7B73XPBAOrmO647ZC4FnLXtIQ91sgiNmfzAvezp4d9JYw40bUvz7VfDd8lzNud5wFTVqHX
/eGvtnPFOEftCxx6HrNUNmkfHK4BtLIu63znB3oHOQcx2XwYlqcR9hslGMrzPyS3Nwt8Py974+Q+
pvJak+rKHnz28WoKjMo412yaz/ZyN6XtfbIkR1XiSY+KlzXN9zm/LmdQ7z5JPD96k7o7DMKOGDDf
FMQXlffkq/rYZ2W3Nd++V57of90Mn/t8ppZmujWMeynLj3Isrx127656mHOiHSpkINtuIyxeDBDe
C//Rs4jG5uQ2ZX9icoNaDZA1M9+fzmO0kGYfoa5eShm9FUm5H8P51Jv3weVyVy473NcPTD9fIO/v
02F9W6vyiW/8Li+XeKzmnP26ajcnwe+JyNTQkeJeH6uKXYEu2FuKXu3UH+U8vsCb39VZsa2tnzBq
GPUkZH+R+dAltZaIjAiz7FyxGaEeJDVX2bFUnSVnp/eex2h+Y3f5y+WyTKJ7JgQodov8bEjvTm32
OM5/Sm4tRS424/CduK/RCPJZuPV1shP+pHG7BuW2KzR9nx4p2Kui9xtYd20L1VpQl5vWarcrGGuz
TmwLy9MS1c8NsYoNDM6tvY585A6R7LaOBxI2NAo3DFw2Og22JO6v1MwFN+iV4i3ll7mHa1R7jwM2
PVXcsyMSE/La9FVOyRFsAvdPC4tMZOEWC8zGXp/c6V0IgpoYIG1TbSNGIoFPs606csYfJP5ptlAJ
eu/CoP2KvIy/xUEqJ8KBeFrdvZe8tfS1ehCTMbEPulY2Sx9AS7Z5+iLxOubcIdEu2xWZtGDrG7MH
j4pcNR5r69ExxZdSaBsc1z1Ft/fhFr+cGD8Pmp3xplyJz7FMQIzKBC929u5rkr23leAm/5wH/5w3
wYU4yGPjmecuepj9z9Y5t/O3YQfctRm2rITLnDixT2xdTz2XgHOuJpaO2R9hw4uPe4H2jKnwlnSc
y3vRFditVxpPwZESWeurN1zYUU3ST+QebPmWrxyo9GzDuHV5huHBidXIujGfUnoZx5P4yniIqahn
37v7NxWXlYaCy5JwwwS+2ffRIc2v5a8FFTfBM9d5kiT+rAFv3B8r+XDlYUgeYMV2/HOfOyuRguWB
mXYVvVT/cXQey41jSxD9IkTAmy0svRMpt0FIagnee3z9HM7qLd5Ed0skLm5lZZ6M8PTi54Y0TbVs
auMlKESvDl1MKdW8r/OArc+qbBu2Z8X3KjupcBCai6pvaDNtQk+mIjKHunWpEjoZeblEN14SknKu
rCMGMj38XfGWGc6QoMd+VFIQdnafvlbLq1Zflvl1XZ0hY8Q/8QxYks3Jq6eepPmztiHhj7nmLa/P
Vf7KnqbtDmXnEDTzkk+i9l2Do8nhM0jUfcN5D+jPNC5JxFpepD+cjW9Sk3Q/aqXAlOexgCPTnHnj
QoSmqz2NpTo6JlnAp0On8jn5FG1DvSTCOoW5XXIaZIm3dILv4Icsjljv1rNaBsuValYpvqoyHh+V
umkrJro8YcjmPB19BpfWVvvSMYXkUzt2Rf+PVaktSFgeEjpqavEWR+xbQlXEWZ0d8zre1Q0/KcDu
S8ldNKraoOU/pvDXNcPwFrfGdhVDj/D9adZeJeGzWgnZRQkPcr6plB8kQKSgmVm9fk9QyXm7uGpC
3HVpQnsiA8wR9F3P0lucciXKo0Mr/KsN3VuTU5dppCqo7BX0YERsM0LWQo2jADKf08iJVaqbBKpQ
m2j0RITmnOdZqrWgaUpfEqN/dTKScBWpKW/ZuYMqM1h9xjqp+nAbzznhKmlvmD+EP91n92IWGh7r
RZ+b7W0a64Mm/V8H6xRlG1SDdOlpRNVjfQu1/5UE9vMuTslP7g68VNF+WPTxm+9DMjmdMy+gY1fM
hhIujygg6eP1IiqgvGwlHkV9RMXCMR2Phz7nQkaQQirfEpS5WeRKSsu2ymWR16ov9YMDH8pR1cGn
OdNdhx+Szltd/G2m37i9JEXk1Lk4rhuYPgAbwkXi5cpbIWMtv+Z8Z1uyHhB2cFcbfhvPcXadO7pz
vKwaZQm32Aw4QBNzzbwoyzovd0ZyarctYalhosRLJHgsCrLJ5zyO2k0EZK35tBKh+xOVnlVInUar
dqzDtWxPpbHW814YcwIBWoORF+9Tqor5D0nRutpKUdXEHtG+Dkx0ZETln25asAw58kL1Wdo9WTAH
+DgLActrBF7fr00MRtaIpdNoxJUTs8H0qRB4KfQfWRbvK9mtSRp5tWsU9uYviWr66bAe854vNxQ8
x2CBjGEJhaapvqRBvhPh3pQTxhhrNR6lRcMXwaCyqem2zSUADMLqPe9h3JMLmzlHdIq1kfCr4ZqZ
ipFjqzFDpGQmhLEvHGkmm2SSocosZQNa/pBHYvMjWNRb96H6r4VmZHdUmFWyeWOHuk/L7pzo0ets
WreaG7JTg2khdEUazOyg/A8mE9CEtykaRfIHwj0Shl0791cBC7wmSALjpLiZetnrRP29z+reXfFv
OYbydOLMmW0treJUq3qYFYkZWcFEJyrdp5lkNKYReKA6trErXdoW2Bm5J0sHzey/W1nHSQeYYVio
qi+eJMBRx0AW4V2k6KPblhZ8jJL8nmSuD6imDxpH3zW2xeREcOiZZnMgs5DZOQYgm2/XDsXvd+io
uTPMIxZ5CoMnKaaVtXhNjJwjiJIZex7bLVtTPv+0uYnsppAmXkpFdbEQAKYYVbtdTJ5LJIIdpgcG
4To+FQJ7D7U9JzHYYI0GbMk4cbXfVI28GVhz2UndXkKp/xRTwX6GKirpEOvKhpvrZ1wNPltRTM3D
TwROTBEMzxjMN1gROLBKEgA3dIFPTc6Ytshmq6pdGhPjgnUequSdp9iZSKXIKZwJMGGRsbpAjG1c
/YRZ5zNaIeSspd9GOe1x9aeVj5txCZFctBseImclevFc/PXQLRi3ROTJQUz4EOa9rBNGmhNqJ/gQ
MPUy1uuuqXfogxdqt89q+4P+fcAN70xTHED88IxyOelV+CXD51zaWHVZbzmVrP1KfC9Z+NZ2Gm5Z
6OAeq10j3orLVjfeUyrYxRLPufKJQRMlK11d3eAeQrCmDQsPjdPtl79CnpwaLxymlRtn3HOt7pCR
9ID8Bpilj1P4TvrMNzPZ0fTZT6f7SPCvMcZdxg+qaojuplsKG9W4ZFnrh+LoQBIlT5RjrI4RCbYR
9DyZUpHQZ7XvNb1vRLVTUsCyMoJVN3P87ojVEgYR1sYRyvdI8g05c1hHAE7xI5wh2DjK4bjo7zV3
ODg7jlztI+u9jOl0jjZF1zozV8hRyhyz4OjoQNNDZVA+tHDTPMOF4QVF2XkGtxT9HZa/M4w7NcFl
mx91QdxVRCWEVr2AX8EctbWyJVCn+X0lLxYK67mUaF+Zfc3iilWsLxXqcjq9aUZ7GpAEMC06pNM8
nYxrNKpEpMZNY2AUI+T4/Dn7D5GLR1jGt0Vf7j3fBOYtAv38IYV272aAJz3OdaUMDKFy20baVUaI
iY67cQ1qIr3n8r+C1KXEZjBzMQaB1vyu2s8EcWN5COUp0t2cYdE08aJhCGD/KFSWtxDn0lPzuZtx
p6bgfMi9mrhYPNzb+gBv6WgBT52nqwxMYmCuneqTLG/jKvkijfSWyrgBc+VqVNUuS+sTw/0IAGZp
eFwpGmnZN6cMGPk7e3Wje02qzWL+GMPG6nA4VtavDkwmjM+zRMymm3wKSxylxo/Lxa5bzzVdeg34
SI1YdlFjL8QwURb7eDR3g/SmcIPGfeXBlvAykQ1gdooxQrENs/TBa0WnXzdWfcDxz46VZvUwdgvr
oivbTrok/Ue0nqK0ISgPNCLS4Myuxo06EQRF3oE4x+mIDWNYImyFdAa5U6R4CvxFVm8uHeXbMPxu
koeBMJkXu35ieaB+TSyPOoOlwoz9INtpJlXUugdWaciv+vpvqj7a9VrWzBa87AfeGZh+39LsIOOz
mF/ghkETomvEZ18oNkEsv8TGPkLR7LkOv5YIyTGHptNUNywrszSgcbltT/eLa1ZeUXopsWoJCNKh
K/ba6EUZsxcS5WEGnmLkkJ/c+n0yjvxfJlVKJLHi/rx2Oyvbsk6LxX2Kgy46GGQ8kvRcpJey5bcR
/1Pntz75S1+7yZnIKclu+jTMvSvdP5bxvbZniPdNXcEL6T4hftO1y66C6o3TaxERwg9o5Vmk77En
I+rhkrKf2fTIKZJzrctbWAum0u7m2Z7Vt4LPZvkplSMqR94gLgZhtEkLbzY/pnVXRURbQU8deX5F
IRAoL9f4mHFlPBr5VWbX3bEOJJLoySlv7EDVLnIWLEiHqwPkgJb4RH+r5D2+TJOXDlx3rf7ITYzy
JiwuBoJwVyRfYHptsQ0EcWP0n2Z2KopXjFx2Tz0O/SFL5uELgTvvNOLiLfEjrD/T6Rf5QaRuI6Z0
ngME+iznLVGXUReCmutmXV/EwZOkXUx4pFNWHwXdibO/EJdcEsz1b70Ec7qV1VeNK3Ay0oWA6TRP
/0o0Zi27lPm2US1Hz74ibBxdOdksePbWLFChepRCL2/3ZA+4Sz5pCaCCWzyf05e0YEBfndY6zHgh
Da4dwjnptkoRkC7Vra+ORVaSH0p6sJdPjemqGo80cjHEnZNac7DHecTdiwokDbHRRNyLyY2kb97H
GIfPhnHNh39d3fuikQUGd9YlPmHbwpjtIzq72B4QCg658tZZBn/YpadJIyMpR4Wooy6ovdMxnndN
cxTv6vT3dDITefqwQo87SzOf4Eb1Of1eJDdbtgpyK/o50Y+56B81+Ag1fTciP281fFaR1+Wqq2hE
NJib+U3Ys5K6A8gcY6Q2qfyTRn7DIKCzcZMr9VEp7rqxBDDBIU6pxLh+MQQH8pJ6JlYQs4gpqrRc
SjDgzfO2aQ8UpBl0XYgzghLMMwmHJxg/siZfsbiyIIF/3BFrSU95UiH+xsm5ktgwakVg0gnPawyR
qfKWaD0kZetPS0jf/Cr8pXzQYoPRvPyIVPOuJJ/ExGx8VnurH/w+Ztm+TNQ8GZsFH2nItR63O79p
V1nUjSmV24QCNEx9bpYfJAQzwup9+iZY9O8JdjIrm+55V8JlBTvzNxsKZ5h6P56Xl0XJickDpup4
glu9cxYG0ThU3aq56Y3JiczsEsl7rGGcLpgfxBcMWG7WkF2NaycRLHcxv1r1HjF0swHkH4Yrl4gd
gxLRd5iGvEH0KYR9U20J9exiwqsKxbjEFANtLPxQuuVJ/CR2sycF9kqACFsO+1de6Y28U1vecoXO
r7/y88g6lkqgxidL2vbghlgv8WedYT3NqGOW5rIBpHImp3Ops1cht8UiZzLfGXJor2kwWpvIaNwi
Wq+CeZXE9UvFltCtR8M6h/EtUoDozAvHzTbpdqTeuXp/Tsl7MT2qyofFuHIRl+WTNf0qFKSb0Wxr
A7VFAoux8C4t7xIywjpkO7GpHhUJ/3W2PrD745H/bbW/SJtsAnHwyYNMsHxVjTcKrvQsS89mxKAg
8a4kXz0z0zUcngNzgwpGLUon71kjhYboKj3pAvVNHie7G5FDSKSOmNg7HMjNfqq+suJtQcktxLMg
byLuIll1jpBynhlygBp2Owj4opZtaoaXmofzGfEMyTiINRcR/PM95dJmwTgFxTzF/xTOZtDqrx39
LY3CWWo2XkJIsuOy2P+wXN4qs3mPDM3WrPOoAg/Fdm7S1qKH0HpYe4nLI0QIq7hzLtxiyiwLiiR0
G3TiKjMclqOuMgx+XrQeE4VTi6oDnaXkW9Ray9VAPdWz5tbmeOo4KQzxbgjfZtFjOeHyYZKwLFEF
hBQu7JV1jyMUl2q5z6Cr9FBwlTELiPFsIzTlBvlA6PQgWS69gGL0kar8dR2/3fhNag81lv5VB1Ge
gXGmKMAQ5X0BUpAl1kaaX635ZnJ16Xqo7tmOkcqFRQHcStpUrGGbkKGb5EK7BSmyKY3xWLVvHYHD
ZIsBmdAHJxTzgvgcLZEDqabsZvZhjJGgOKi74lFJNhqgEwNACJpYpXzX8kehbi1gYFP0aU6HNtly
YLDtJdc/858/x38cpGzDSO3nuhPnM9d8gyt41QkXSic2FX9NVtMAmmbvAMp0u+y7fW90R7k0rlEb
nWpZf8SJJiNGdKkjxoRssOtc57J3DSHxlRhV3CBnC2TCsClOuhDfxApoVqjMTCJDu6hunTOeGYqc
2mjsp3lg1jLW37iPNssQvRAF/MAN2yCFGO/RM2OC6wEowBoG86LDhZvUQNCK3VwhiEqFGmioZ4ne
evGq3aKy8HXy8VKrc/YTh0aWuFodo744qEQ31LdEJ24pVQ1LzmbZSc9k2doQj1IwVQlE6wg+8jgO
vQhGl5Q20W9IL1R8LLaRAI8VRfYLgqynQLbMcx1b3YYkFl9/3N6e0bafVfYU5bsVgWjyq1T8k1DR
Bmm+p3O5ec7Z4SLu0jm6dHV6FUlVVWCKbehaJbkGdkQmw1snY/uw8KWMKD+YV1VW+fo1TZOrmgIF
Af7oac2AEWCSAoocLy1QBF9C8DYNBg9VsS502zCMmPU1TAs8kIXCVkgvSICQzszk/FWu8OIUFlq5
rFj0FMXja4xu5qnlDDpvxUulLRXyQcXj1eac38PaFF4tdJsoku8dLYHE88xHmRDGmq1bIk1fQ1l+
5Q0mvihMz1WWvyYht4Ne7C5awzkeKtWONoBveiVAg3DtrSTimTzBMsjTnlLWyKo/zFT503qQbenw
DV6IbH4i/zX5etbayiIQzkiUNz8SQ2sroFqA9+ItLn9rqEdVS2fTwralkOXvCNXLWeLpgcvSF1eT
bMf4VofFCevNb6oa6m6cOZx0+EphrM5OL7M7Tgy1wTmc/tZwUEXitLirb3Ui/gur5AICeVsv6g42
zgnnnwuj8R8QoDNtPHh2+ysX9RZtuQYqPiHp4b7CuCaqePxG08dksW/KUAPOwwoK3+az8Al7Vwhj
0xrEYJzXt7qxvtXnWjhf0ElQSIpmE7eULMKNe5kl1AGx0dBnQWN0VPTWqLzTik6dGQQZhTlkBiaD
ZitlfxK0ZAriad2vRX0yUoU959M50CfZFhsAWBCzexgrJ1OsYDeftd0CdMyTLLCOcDXe0lXz6e30
6to4QdrZyoL1irVvqwvPQisWFSlf0UiWCFgO3HWS+j1t07cuQrwXpO4jiecNqLnTOnFq1dJzZaK9
6yX9E0NGfIIRWj9oiwxUU/ZA+/5JOA3HmdwtZgwvzzrFkbQowCCe2KPFXShLyz9ohFujtgIs4X9l
ql5qdbjj2mCGj+arVJEYg7CEAqCTQOyIzFrlEfIz+0v5vGAy82Ze5jzc90g2PYiro60yOztCIj+y
Hq4fhE7qxbG0OWo3fyWd+hot5V1Qw0dbd92uSYe9uq4fYd/uxqgPzEL2ad6Ay7c+Bf8wkBPzc1TN
2i4XwAEt9BmrJn6raf44tnti+kiL6Q+wxUM84WtihZbCm7Pk+ou0KfsmVfxrUNWcNELik3N8e5oe
WyhlAnMZtCUbfNgbK23G2G468H57ZS39m6bCl1EOt24h3tu3ZvMmdCo1ryCvKB7p/DWW3stW2mEJ
0I5mNpCdwYHhdHr14N/plJKC5p+gKwyh5BZKeQdV9lj0Zh+vwqNr1geb8ws++8oNlzWYZ8yTJW5K
O6rmt7zseCRW7jScz4SNf3sGFttk36JE87aWgNaV4ISZIVAgABr0dpck1yTtMYf1IUVJ6TvuIgox
e/nGphSES3ch7X+YJvmxyLqv58BvwdTWRrTX0/E767hdw3Jl9z082ll3By4rgIsxG8/iXlLlxDYK
YRuDrYUE1LqawT9fEByaSzZz1UMD5rKFPdxLLWsvj7Rc6sK/ZoVkqzEBF/3Iv2JhnogrGwT2vlAm
3U5MFCfkZsPTR/VmpWPp4nBB3Jm7u/pk1IZEUngr1FfJmDcKL5oqqZl3SHYvo7xSGDQeu1F7GWSs
F+0IORanS+LQg7bvImy4Ba0+ih7vSWkRQBG+14ivfCNbl8kyZZ/q29pN0+hO3u4d4sd7bzXvg8SL
ZWLnKXQGNv9i2g0xskymbTRKdzF50FdPUNLmH+IuQBcdVegvclG/DfnzZOrVHZ26Z6zzZACsQFV5
kMOMn8TAnJGH0T1EjWfzZf20I84POfsye244c/1VRMldMI1d2ZtHfQ65K0q9idrFR1iMyi+Vwh+8
p9C1USpZ1PS+YjDKR4Y31u23hJbRRyVBi2K7sD+tNHGLk/RF6dPl2YG9N5t68VfhBwoUkgMZc4kd
DGocerBN9HbblSkpzEMIoiKdrzJDeqcah4F0ccqrV6A/AzrUthWKjanDmGxC1DyoIYnqkFkC0iy6
cVnvQvKEWqL8zE2X+mG8uE/x0BARdFPm1wE9PgHLqgw/eLF9oY5D2C45EJHSOiVNedUXiyuz8StU
D8007YhLdLKGXm0YPuECJ4EINec/IbbfleFSAMUPlMAXcwFP9R9uYDdJ2mDO2JeUPD9RSfpGm9nn
HzFTncgvvFlsVMwIdFNjHhONtit4ZQ175PRRCwpqH5anoFehcylDdNPXZ4hoCHhTTo6Oo9cQC1fi
chyhsUQsVGx4bRivblKsbee23belbzZUVqarD/rThW6I1MIGTb4Dleal+SEY/yClub2lXNJVeVEE
RF5d9qNVD4yhcSDDfRum5BpNvqvVgo1gdykHQlTkbi2ErpV/sM6JTJdjAFD4oRR/a2XYvfKBuH41
p1e5JNq9MpwMHIOos3ji/V7vOOZovxNCxYvN/C2dfJBeQAwXZHZe0CnKKYXicoqez+4aiJhDQV29
XFLOBTCavWRioOAcG6mKZKw1FvaO8p+0/tVAiRDS8dIs+tcsnvR0cMrhvaoke9UfawoN81NQfKFk
4VnUh6mZyRnLEM6qIMTNE/HYp3KB3IxbbXoZBmkvtozDsoEY3TqCiACZNNiEuyPYVUQRzQ+N9jgy
fYthdZLUBF9FyRWyKSlriN/yAt5Ioxj4LPP1a8kXLJrJeVUx/0bWKxiJ7wThWhzaPTzclzyBaxB1
11GRd73MS5a9q1ieejNi1504Cz3Kdm+oB4FQbwmcLa2pOlA3ANt0U3dl3gn5QF7VcqsIxVIt4JjP
n8X8SVuUl7KZnPV/oeEPA6ddnAU1lvehI8udwGOIczcBotNV5qYLkVPpMC8g7SUmpu36bPSgwQV9
L1tqgKs6GAZOTT60aip8Sp/dETMg78xtzQ/aR9nViOJTOGMXk1I3Gcd/NF/jlVDYUxvaJcoVV+3U
ACLEjswneN0rqFY8YeCvLfpmszKokmFLBsYrRaSGZTIfVFAf51LFm2ieeU63kZnIDIXhFRP/U7Vy
qvySQMmy8vTSW9NXhOgQpjcTFwKbFrxev3yCOnPRkB9JlJ1owHyoy71OX7LiO1Q/S+IFPTLShNgT
l9iBpuxQ0Vcd0/WdZTwv0vDF3dNnxN2L8zHOXhdA+gUbcXvK601YtjtFB4fYnFvzdclvMizTuriI
o+Iukc7gmwUSe5YMP0Js6hut0q4aiwnGynw8Wu0PrxM3jS1seMohSX+i+a0d+vtQi1erfV4kQ2hq
j3ZM9pl0yS1saqJRfiH1n0G7LnG8MVeN1byIq1ZYdlzTb4CQWJEQyaD20tXD2ifxwoXni5yyNn2L
bCB5a3iNUn7SSYBgHG+wNAfMVTA14ltqVJtMQatcdebfDCt4D/jWFNii4Wcm8g45DL0kw7KeSNqz
ZQMInsHhQlsrDkLMwtbIArX4LddhM04laguSoz5f116GJ/CTThzp6uTmmpfPbYBB+Xc08iuFmG49
xC5poAjtN46omJinTR9z2cBUMbKCkcQ3A4kCu6ot1H+pmWwJ6YyK6LEBQ7jrPFQVrEgoSlD+scxD
hhkclqaksEAm4wvXD5DrMM/uEm2b5p1bxrs+/rL6PeAY3kqsptC882lnpqUnsyJri1cDhpVsSZ6h
Yp+QUsrKgkb6Yu8Zc6Uk8z7iFVKZLUK+/Enk8GpzIDt404AHoFSdBhpKMWPzqNlb6TgzADFJH6zw
+YPeUkFmHDb2afVIQdN3Fn3P8OjfTIOffWQYZQmxgSFzz9N2N/ShG5qEkBJRdsCP+JU+q06STcdo
wTKmyhuB0UZNd7Wm+kr3smQvKekwIb/GrPrDL709p+ZV72o/HX+tUjuIItqv+lDbd1PCCBpMAGOY
ceEnecDUEBAJ/JgQfhadX4T+yZOqJOGrHC4ukbXtav0QDuSXaTQfFkWGVlvRcqWLXsb1vCqQtMhG
3MsRKkJVieOOZlD+7GY4rRT02VrfbMPqeQwsbpJJQSo3/2SNjaXxMuV/7XTsZXJ5hNdBKtbf4VLY
cc8qI973ijfwY1Og8YNGXAJe/JRxpWS8Aa2OzmVoPaSWnNmY8SFjJRL2UNtIRWzF3OV6MkV7MrIY
V4EPa1MQlYHee1mMV7eUdm1ScTJzRTnP7yN2tnWzzptp+oVUZJeql0f7ub4zUCF2d8b3SAk1GxbJ
N40T20gT6TV1tO7Qq59jGcTY3Ba/vTId2ZAc7Un96ppvQXHgRY0jxxDHcO0UkU/kPYc5LVA1ftfm
E6xE9oHD3UKy1NQXU9nidF0ikhBOGu7S9tgqiN/XYfKncatr3/K8M9lujX4tffUmLlSiFibicP4q
5eupSs+g5UbWNlG5T0yynxE8io8aMxZ7MnIQrUwM2O/blEf6T19cq/wAbrwWAWzUWb0I6cEQAOG5
YY8yKMl+ycAy7pZ6Sw8DbyhfVAJI1pPpM59ILcCGC7YjUD05Gjkbc+EyEGL6xRhUYbC0yDCv+WfF
do3MUSBPX7V0oifgNNeuMDoKT2LaXtPioeJ5MXCo7CSKTXPYVXeeKva5aIctT9SDBVlbz9tIPqLo
hutB5VwYvCI9Q98EmJAMZ/FZQyA59fIVkleoz3wPHYEBVPiI5YM+f5NLgxXDUmX2CCV4sv7XNyjz
HC4olK0W1IDskYt6sXl6ardljU+NH2y4Y52zVbnZ672wTdfMW/LpnGfSNRZeRGC5if6wujeZ4xFE
Ndwj2UNkBwJQC5U9wOgaiz9L+WxVX57fauk94itvWngBSMhDYdtr7aXQPBUiqRRUOCnWWwPDUdlM
sy/JO5SbUc8CLeE9MiLkKTfe1jeS5NbKI3go8k+Jeg2Oy/6GHCTPe25OjNaddGrYBSB8FxtxCOp9
oRON3+oyjRuDN+NERZcHB18TAdlVLYYQwk5OWm81ftn9UWchxYdj4LckvR0sQOJBNbBgaF0RBSJP
r+bsw8OMLa+dWRfvEvlkxAd4kbWFs9SPQAtlztKR4d4Y5WFpj3IFVuQZKaaHEz7gK2tEDcQLt7Fh
YB3kzqm/DMd6sTOCh+m9V49a8jHJLybPd7VV4cIsrBR/dOCNnGgLoM6Jz8FJ+zsOAqn0OtXO1aMu
vcb9n/Gl4Nsnx2rqoK7/kUSOMR9m96LyU+WI/ms37LYUDwGYpaEceeQh+m5jcLTcFPbexFY01lu+
TN1EdrKWHw5NrgvT4OQst5JfybzH7DXbG/n0JLvLnxOFxMV3J9/SKtDMw5NEwfE0IoSg02xMeT+m
HNo7DNM4ut3/16VAEdgo4Z13tflghBdtOLBe5r3KeQ/HbSdGJFH3jeKVf1y2yX0q3b42uLoCEw9y
YHBkvNugTrYMSFK7jwr8pfNBQqzIQ8SsHaW2+AFw/gvpT1dTkBBYphclQdHcjP4kA07GbgnbNnKG
JzmbyMeAT8+81sVWnd6WyZPEj0LHvOgRmYiffCTEHBxLXAV47RL2DHdKcWvWg2Q6/dPuduRkz9Z9
abxX5pUWPknYNaO3qptc42/EDHuYuyuPdIEhVjoPJRsmr9Z9DXmpdpbyCHtjkHxuQxBftWRbCvCh
YGUfY7rF6XRijSbjxz8xiCrLRZlQudhp2S3EP1y1IxdTR2N50bOAszXzTWi2InS/eRNSEy0HoUJD
EJUWNplM/PqmEw8OJjy26LxoWxXXKriMbUizFEyTeZf2HqZ7pUAEDQBU0LAB4JL7HCWDm+n5FDGL
EnXDRsTZUaKd/OFTe8ZLnLZZfWSlFVMfvJj2EOqzx90LU8p7pB6XnpaWPxGmJBebnvwgbeV8XpgK
+vdSOcnWzTR4223D+SiCIZsGn+27A4sy5XcBvpbEghQIckacJCtOvfro4ceuYPnEWDkAvt3067qH
+OVo6TbvNx2MxhC3fc8iMhM1N5eUUyoPX3o3bMKKcoNEvCniQm9O4SERHquefiAizoepNm/cjJ5H
Tv1PLYD06lK9M2KpDYBhsPc3+fWI0froeqZ6S5r+hkrwJ5WOeU3pamd6YojDNn7GLyYuZ6TLzHgM
8jn0C2XBolptF5wp1nNHOaf2bGr/TC5jKbfMJS2Z5o6jlfgGhKH23DUmFO+amqar3hOHIIJC1yv6
wL94uDQFrRKFPSWHWHh7Chyz6apPTAE9H36a7yD1CsKLtaBxQtXNStsUHpayl5J3lU8W0zK+WXwT
zRYTv6g4JI156R7M+iiq/5T4aLT/VOFRNgzlpdvzkln+ovl3Lr8xRICoXwUbpyd+kYrfL/MOV9zd
PDmts3pIou9PbMbkYvkC/qyWTBJ+iO0r2iT3ln1p6mB1Fr+RUfg6AZbXkhccvGF5jUEfaOf1NelZ
Ffty4cB0nWo8bD73mxAMEL+w0utxl/0QvNKoND7ipIVqWtm1p3+Ui4OgrxMC+hP3ybeB7RmP4MNE
KJIc/GStsW+RIl/HK987/jjMVe1naHDvvnL5RDkooQuAaG8Oz+uAARbDrR+Cr1fbqN8zUrCXSEjZ
7yOwsdFGwIe0n6MNlyEJcS9QGH/SbYyjZOVj94dfDgUsGPRaDS4XDg3EZbOlXnx5+r8BMojH9AXb
HUgXrpjLrfjDyWagr1Zghvi2I2XZZJh4WtO78C88iqULBm7a1cyCwgsXGRnHxyE9MB+tvOw7TC02
+CkIe6kdneZPCiUCKB8mPxJY0m0koaNQF3ep59PQ8hYmTb8xv+eP/BVrre7gvv7qMJuVdhpMO2CH
0AnLzwL3NIw/lInG1o/LNn8M/MzG1xQfKQ1jZGH9vKybPOE43JQYc9isUDxwIlMWb/MLdCj41T2m
+ff0V24PRB+ScqtUxGJZhPsLkXeLxjs3lzfSjho3bUPRVvqaCAxMAVtc9CetusyBdYFRLXNd/iZM
MhL5fkim3+OhRUVVmLGQZ27z4LMXr3gL4M5tgMWAvNsmFLafs7vu8vuy3qyN/EdmuPkjpbCusB53
/Rl7NGahiTTrhQsCxlvppfwMuaakHjeHbfkdMVX/i1+wOVAyrR2jfxhjYvQh/iGza2KsY714wbSx
iBfwbmR4azs8W3Daf+aTwWmbgyWxebEBSWc6VZS3dtfrzspl3Njj4ZCxroDCkezlThJh1C7pHtuh
hOMOaSHeypmN25BIOgajCeQp0IADX95Og252N2rPTF7bhETcPs6v63AqJnt9bb/5nwibU/uqzQ5X
6vr1P47OY7d5ZA2iT0SAsdncKlFZsiXHDeH0M8dmfvo5msUFLjAzthXY/YWqU+bgqyuYiHxjIu0W
/qAOPav2ZWpfSlZRS0KLQgbBlMXl4oGLfbaRvvntJj97WxbXiIN5QDRtgb8NfdBBrFtSnJdMaAQ5
NuiPF+67+nb/2Cqy+L79n+O94VTLQW0jtCGQxkC/vk3ql/4JeqBRbhiMwbKP0rXHefzMrj2eLt5P
5n2lz2l/eYR/5wuiCTC/wFJdMjn6xw1PWVWs2fwW7p7Kof5kAO19Z8YyZ3Ae7rGpMpJczO94nrTw
Xx1vqmmvberX8dEuIv1f2Idx9MP+2jno0ZfRNs82sTopflq4E2f2h5MXI4E4lKkf+q7fn2MNgdoy
RW56546W9/heHPJf8735JkEQf4D5I/AyIFV/GYxNxMO+Y4SsMFvAw2OJQMLeLGiVl3lmrlzjQTbw
h+Tg5O81iGl74txyNoSJQztuYWhyfOJsi+U/3YST5JylxcZMsB/ksVBqjY6XoGEexlemURy65yLa
WIyZYCd73W/FdTggqCeeoXE/e8dimPaNZYjqzsehC2vttQrYBDLAZaa9EOkxSYnpSpihtTu3wNt+
deM7K8KqOBUExI183X8sdbYqPiOrPGek5TS57wRHTd74P6760xu5gEwKRvDLLo5QYlai9agvadt4
vA0alBVjgMLcG82GDozsgI8GsCP2+nItK+fNg9baVvLbHv9l0W+BHkWzbo4NMSD/coieSnzbOGvt
fbY2UFg1FpYPWjzzH3sPovIED4DK5qfbIkrB0cDZiayO5qFPGQrnj/qrfrU7gCPFH7pHgFb3Aqly
K/+5nBFFGq6wUqIcPUwo/NigDMkicQ6aek4ZWdmfoOZagS1mIJIw/HHoyElj86PGWOMxn/KDxLU3
I4uaaKt67zVTUGdl+1qJVXzJeGPogEhjvkvTYtH+qEahDLcvEcKtAftDxvgb/o+ytvq4HRt8YAgw
NIMm0n+wLMkuCS0Y/NOZrVTDdcs/thEcZiMHHK2ee+2LvT3DhQUp3Onbgg4WZhza9IyMyOae9PN5
fFCyVfUeGdmRnMGeHsd0yltDOm1ekvlnowKG+2ewNbZsZvxevs7EZwafOEQJ38OanRU/NU420niy
x2Ora6/KpKAd4lNsmsvAPkBzYD+gtuBa6OvzQ2Dyje9nY4c9fjX2M/baFtcOXJghAdUseeLIFQvQ
vXH/dceWWSf5e1ST2SkV9n5utedaNYjwOIUwlazqIEH/rlcd/634sDFaehVlHct4AbhwEVksH6le
0Hv5eO11WD/zJ8SVB43a2fW9CVR7ds5WWa4jJF1uW98Smr1S05cT1Aa7l1vZEp8ALhOqFWMshFHA
RnRcQRHbPMTnDUexKS7d9G1zyWgJQjtgdK6OdA97q45DzCXUp2MCzPCUKohlh9VRmrtD/u6E1qbg
i2UYv13Dr9VsgSx6+FWSuibRqKha7y1MPkRIbV3F22oQJ81D1sEXqkrmvTfY2TrytHsZqzvJPq9g
ppchHl0cLTx9bFFLjTs2gCURtXjGWgMGQIYNGdV5Uet4aiH0yF/09gw2H7LF2Dg1ZYzbgydQV36T
N/vQq9eOCXwktQ4t6HVdQ3/HA9u0DnqgiRlc8UsIDWYgxr0y2AxdvJQJu3g6ekiuV8gMNgCh+g6G
YdeQ1MEhm+Nt8MCp9PNeanIv52SvW+OLbQLoC+xTG6idZ2Vb4VZbbzThTBrnsVCrGaI0kbtYztDN
YIiAOPuO1nAFDJKqghKgql/nYNqMqcHCiQYd9Sn7FwMu00RD5lo3QdIX9JRUtjR03lG1+U/Yn7L0
LfOaxdA9hznanCo9AtWD1s14G045a15zOJc2hVZss05DahjHtsYRGo6+Yxlo2y0L6oFNKxRFycWp
ImOXArJfTGb/mgftKmPc7OnjU99hUmxGajMQ/qNCWoeXowMRwU/1Lo9cFxM9vpSvufnHKbBRobtK
I9atOVviN3w0S9kWe6vLt+zkF1Ar32JEPBYZLmlJYzOdw+mpNp+SUIOhiJ5wFh3PssGmEs84SX9n
BBYUflUJgPvsMXJMaqjguA+6zqGHJmaHp6UieGJUhHdK6EmLvEYCj3WeZEwSrBaG4tLrm7dgzPe6
MR2qh4nACRk8D56JWUtITFbFS1d4P4Sx7OIs9bPsU/B6lWP4Fo9qVjCAERsNG9SQGcDOyYBpdUQ/
BaKf7jFSa41jFZNS54yCc1VVP7GheRhwZ98KY2cJ0eMzZ1Dj46k1N0067NzcfoYUougi9nZ1AFzg
0CVK+BIDfj2NUVcb9jhvtIOXd1gGZ3Tk/a9KxJOyiLFtu7WimtSA2AaNQpgh1xFY/IU0OZk6gqvB
Adf7gI5Lxu7JiLVdpuyT3canIMxPA++3+xqE7YmFHQNwNFO8StYqlzax767ZvcJdfBkT0rjdryxm
ZFRl3G5y8TBwzGQbFLxlLDEFLkuSkX7aJn/2Zu/NzoO/Mho2VY10BDX8HpnrFZo6MKTqbgDUa8DI
uKAPDWTKtYnwfFZL3bDWdSfOEyNhxOeUF8jjcJLRxqPGNH51huhjgKjG+QHj0gz04CxhHCaTWu4i
ufUOlXOnF1wHFU9oOwEgNXo8nb0DQd1mvSgKJv3NykROTIzXZZhy33RhwA82aIPoGJoUgmT9rJTI
/V5EtwFyDMqJV5EnO9KDf1OaumQiFJKPTesZZysGb1Ce3wtPbns5PzeI5zMX+TCeWALFLiYL0YbB
syJiZIrKW2Hg/oVcpE2ki0Q3rRp/+JrsM4MWrIDMpp40NbSU0OlF00CssouRUNJK/MJTtGhwIRis
RiWHxjTeyWBbd+hFg9KfzJgZtrkhGpYy3aIG8zhrNIwC+Mi84QzBxK+l5qd4gcY2WHQl1X5K2IqN
6Y0iL3qNcSk65aGLP0TH/jT/8HBEiuqUj1+6PI/Dt5YfySPmiTK2GT4c0MF+QVONfG9bSeYdrFlQ
Py5ttl6yLzdRL/aJ/QYQa4oI7jJLrCq81Uig6A1DVPOQqxZRqNG3c1KQ9otSjvqJGzGWWNvxKgRc
OdJ5E8wZuN/2Wdlsuf1WdXV18mqFqXBVDBO6ugBXPFLuVD8Ihj4pJIfUTL+TDnV61dlPkFEfD8R6
ALMoHM+fImsVOi1R9xKkWxU/EyQJAxYX/qKk+BphAkUzAIIRu11FYW7kOHDj5mhhPgOudXZctYrq
6qzzniQeAnxORDYhC49JI25E9CLpM4ESKweQ8+gVTyVaDMd76FAS0P/jJtbjw6OODH5TID4sOoau
6BZEiYJeS2ewAn8YgLeJZ+2p5Q61SYyROa/76DGEN9nfc/WmbJ24UsV0Qqa8HtiUpdNELhpiSxKJ
BBFIkb7POsat6N32imGJUMMOgQJYfX0f4U8cSnNDtY67Z2Kr0au/x1qRTcuq9k6xywnGxqcQrKnL
7JZN2sEyylNbe29pnbzOw7Qb+3bVGMmlYnbeJ8NJMBJ0dDA4HXRSfNzpnL24hvzuY2p22b5IoDYm
/cWAhDOzooN0q6ewyp9J29q5jFJFMuyzIN0VI5dW1C5Ts3VWOZoFZQo/CTgHZU1ZruQORcpetdUq
ZY/GXwGa3CUCZUVg7ivg3kMSZyjE+21MrKPO+TIV3S5im4vX4ghzAMKWexXm8OGAgME8OpzYXjyU
ZEEafAitQlicZgfRm2x/wnxPJiqVVtq95gkybayPNWD7BlEi+D+09B/hY9peqb+KKs9j0vb/NmTC
mhBt+yhYhq2xA3IAOJPZXgpbFzGGSMz9/ABbzOUtc3+U4jNNoRnQU4Xtl47UP+1+55Cnd+YLgr4C
Q97kfTS0ko9Q56lmGV8iGQX+HN3VwwU4A7QBvYPOZ0MwNaZbcA8tY0F29ObIHoChMnkl/FgGRKLy
O7KogmH8Ul21QD7oRy0hWbyDdhvtNLLAl7JXBG7n9DxIqryaAtI+y4dq4YogbznV1UcQMJGToDMx
H8bWLldiZVd/qfGdM+wx8KBAeeAgTYm9ESasVRwKzGL6yNlLwV8Y9VQ0TBrlSjiNTUJDcs3A53/l
jc6Xf4y9a9WLn9mIqpcMGdfrlFbGU4Ok5xqX+bS0pn7c1NOkzjmhjSuqEBsx14CGtB7ss3JclpW9
G77JwEX07nbepwU+jiHGDOjbQDg2CJM8Ar5h0GEeMhUNTyl6lAjFb2oM9t5pKpcsccSMz3nJG9EQ
BbAbq/itl3T24F3odLM49E1lXhxs0etczGKbgXw9J5rdf6IEY8/fNgzXk9k8mS0jIysoi30fcS24
ygvpbW06+nDsGQyrw1iih3TmpyIKXyNB+NnUiDdQ0saa94aLxSIQAyGvB0vf7F4GCMeoxmFhreeS
VDknNcXaIL/o5s6cDp5S2TGbHGsziOqRxu5KWEURqEZUYNOpdvXXuUo+TcF5NrbKuffTOK9IPBN7
ayQrLVf21s5Cajo6zA1j4oD9ijuxmOi5qj0rZkhnNVaIKyoQx4gcr3MMOZFsGZSTdkj8TDJOwVF3
x5/ErS0yNB5sVZmEb10v2JFrc0GnxsyoB+zFnaZaZ+sRvLhQbSfwE9XVOjDyYWmBSMRXDyqsiEbh
k1+ac6Bahri7aYAF0REdA7tCx5RUjf8cwQZRg0PqNzCvLljUNUx7Bt1vSooRXvXuBhoIPVWuNQw0
0KZ6fhMa/V5LQ05YzU59tITVC8Tq7NrMKcZ3VNgMKjPbDq4eUdDLalaBb8feCL1kDLDUZSpfZW7D
IrtEJkCZ95IGWOtr1uXrtI55D5K+pmIZcWQpS5Kg4MAQylTbPBnmMNeo1vBhW4Esz94Yx/3GbrmL
0ebiI5koh/AY95w0gbE25pExEZ/+ntdlbwKKPu6Z8ItfgOkXpvHS4Wpap3H8rdqU2ZCEqkbEwyHs
UArEqIU/UtXzCyv+Q7rm6qMOrBTsfVsT2tdafOGibJvrArh3Z/WE4mBRmatpuHEAMDgJ8/rCV3kg
IqoHowOUc6H09h13eb2QJH2tdVm1xwnLL5suwcBQNym7owo9W2M1l5a7bx2oh7SuSX7sLHK/k8QA
saGL6jZxzCNypb2vprjcWxDkgVOa2q4YAHFlPRG8PUxTtGW97gN2Z2gL3XL68NpU3Qstdg7EUEH8
4pbkBU4Wp9+Io5ZUDsvXKmc8dClqT2fM8h+Zq+xCPndwQM2P+95WU7JBw4FynfCfjyB0mEnWwFDf
PY0viTNIxWwxLlHSSRP/0Iz7JcYE8Za3tbHpYlbXU9fjWS5TrujJprs2Ul6q3gyfY4CDdAbm+yKi
KFxKgpQPhID72uScsNweO2u0fDm7j1YqzH9iU8MfHqvPIaGHEnE/LWLLAxIS8u9m0eTxbUBQQCu2
CMImXbRNX5wnaJCLIek+Ris+CtCxnCgdYhqSIY+QszDFx+y2ctwCOKVhiHXDtVMuzw6HIgYurfjX
TSxviC/AjCc759ST1b3jA9iD7TykDKjMmvBL4d4gyYMNDl8E9r0hgW/dV2ApHlJzkkpvaFg+w0z/
GStxsyr3dQiyUzN34L31LPRtRgO/eRXnTyX4VTz3/PlTPqB4UYG3JOVPLC3Puqfkq69cSL8LGI3R
skJwsgoK8yOIvQEYAx1AHhrtsuryDyt03wPgN5lbRjg1nRFd2yNPA+bEImgKhtfWwMfbS6UtItH5
XtShL60TcTHzSJ4KiZndLYZnV580AHPownoDi7rsqJ6GFMFMShwUv2xc1AZr2M6KPwAb/yOFIGcQ
27BMj8qZ9twON54Bw8R2AMdRw89Lsgke3iSWncJy16TONhuF3WVdT4l7qj0WVjwp+pLQqWjrtC2Y
KLd/a41e+X1EadETCHmo4/IL1IQio7AA7A8VGl989pWYbrloWoVEq+Bbo3Q+2kznQ/bIi2qgyonm
2NehjnWtqBFbuBcAafNhtDXuLGiAvtVPDvQdB//vUP7Nw9wuOLJv2Pwdfx667DgOTPxnEB9b5kVk
YNOsGYFRr4xpNr96t/C4Q0egO1EYMPCfof8EACNiQm+W5MEbq7lHoJpKp2AeFQmGV1mtfSeT9W0V
ctr0aXcKZueWZ/O6KsU9xw1wrfEfbQ29x13veMN6dloUurPcsmuUeyRvXMNhtNVKZIM2vFqG344H
z8Uy71kTlGQEyPI4tcaXaURrHBslQ18PKGbYf3VEZi9KE8JH2BbPFTM3i+5hQRHXUzmZUJWcFqSa
jgpHJwR81xbsja1HEFAYhnxBQREsey2jT8iGLRPQn8Cjo7GG8qiZ2q9uN/fZZQZUW6R2MFwpNnoe
PkUOh0EwjqjGQ/kRKFyL8xh1rBzRI8HeDolTk2DJCGNEiORcsXBAnTYebA42sNiZxoWwQQTCJv3U
B+KJNcAY0mEqhX6zgEHTxHQOBvJb2MlXr6KutfPuShqHXAiDaMBWtl8KEf+qbccX19PDLZSmfAmA
LcFQjcqW9TFqpQlfeJlgdye26AeVuwd1KSCyo6rHFYT/A8ZiBl/AKpB3JmVzzpyHNTAaAOc5fbxA
On5Jy4ncD6O9eg7tP3oqxkqDeNNFT01UjRw97r8KF8cyy3PH5xpqYFi399SCoJVPrr5E+olFvw95
fCQyLiTuiP8T8E3V42yYhhTDS2Unvx054OgzyNnR6rncYj569KXptz6b+Zc+q8+45dx1SkwEkNvj
bSGHA0F/nHRVgTZa8ln0fU7rVtnHhFXzYXCh7KC/fYlZ84fC0OhIau2iwVzhO+Q+AMFjkhy0Wa5n
XV6Tsf9r4vHValxGHAV7x7g8U05ZLLrnZ0donwMP5TI1xn9m5BxJBTwW0LjjwvgjwUS/R0pDU1Sh
Q7I7tqCcCd9lXxh+RtIDsAvSIwXDmeXEr/5XVaZGB43RINecJyuJ9kJnrh9oDyNB+zT3JY9fHhKO
WRG/ZScJFPCW4JRpvLgNeqiha1msi/nDamiPdVTRLEe9pw63NVB2p2ETPdL8TxMiNdNlRG2Pn45g
yxQRONwThcVIkgpkkMcZcD0iTRQQutVfioTkiBQhCgksby5e1G3f679ZHb3z+3UE44A7u1rsNMd8
FYGq2MB45toW2hvyh+xkj0jprcl9kIxmiysUJEOe5zEuqfwlHEL6nfE5ggMQB+HN0zteGid9bI8e
CY8OfbtTe+UroZDp1rbTdJ0H87SXgCqebFU7Vy/ppouT0tDV+riHLQ9Q1P1nWC1ZAjWoGkAMbIRA
NbV/QhQEsBhls7LkxLal7XJIr3FLYxsEJ01Wck/L626Ujv52sId2aT6Mhugz8avP0VCchdZTGTz8
e05f4Rw09x2Jg5ao3orIQ57mFB+RlYUbI2ubdeeyZ4J8lD15Q1wdyAybltRSS6IJaTg4ux2X9T3f
ZGcjJj6/rohZbiuKzypKP3XhEWKXmdUqLtnIFsQPSl0BkdJ1lzgoCXMsjR7Fa/juUMfXmv47KZat
YE3YM+Uj6JdH3BF3dOH6WRRu8vJsujBmUZu1fPnc8Q1w3VGYfPvQBrdeyXUmD/FU7zDfTOs2mi4q
LffkVCxsK2GpzdEU5+LYts1d4K5Q8tWzuq9p1i4hupJ+tNAdjldnnvzMIeR3KrFazMlnH89stUtf
ucX5AQweHHImmpQSy54qXxmgo8wEmMj4P2rnMpTzS8/tzx9CsYOkGsgSZX8+1Zs+iT6tKN0DI7yH
6lLhVlb6hiCnVVgrTFbGsmv3I0qD2SH7N2JVCJtBmetpZOZutH8S/ZylP41QOsrgl3wzsIfP/YQi
jlkeuA/A3msj/03g+3kuBLDmo6huaVscCmIfbfcD4NMyMMRV7ykyxj/WfOch+jda7L6nakV96Xe5
WmpueUByffLMU8tauZAbjcmZEeY+FS5be/dYdlhoXoH3oETEjLRy2u/c8qvKpyo8R/krkoDEDj9N
56ezv1rS/jLrE1rpEoQ+Y3kS2LT0LYGYpnX058O48oT3bTBDCVj2TIV7begGrIy+Za16azmSh51a
20q9Ng5xgYG+SdndCnRBI4pyvbt62cGkuctQSpIjRG+evYwQV+zaPheglsrcOlL7LnM8Ty1ubtBy
y1oAweBR4Ozb4fddjAgko4HqFLqlXtN26sCMjM53jG1KF6rRvQfo2sYD+Qf8IHKS5S4yd7iqH4D5
S+jcJuOe8pzqVYP7XHu8NCQo1b6CCDKnZ61GhQK3KH4tO5euLGFq/K26ADVpd+QxZ2YIQdua14Gw
/aA2ltZjUu/YeDgf8Ft0gBR4tYt5BMTNjBKeuzkEHgc7f1kjVSU8jj0CSintz53XjYH5xJf9LfX2
s2WBgvhNPWaVVcRXBJLaeCMijddMt0cxlDLhBWCPx+jjAfcv8NCZyoBtgTk33dtstfPga5hf8Vkd
AD0xLEcHaFcfJfGeDbuLPgt3NrFXhIfwCsecj+diZcFGG+pN5Sngdd+jix+IULaE4Z4r9m1xCdTF
HRgIpe5CskxMeM/NzI/1qxscsm5gEXEfphM0ZJRBt4Dz3fRCXvmwqziA3PxzTnktjjyIEjImYeLa
GyToVdqctQrSEtIXvfgh/XxJRO4iASpml+1h1rl/nC+topoS2cYjQGKU2mm2rx7Yhbn8ALPSyVtL
fZpOOP2nb2jsm6xEZGf/0wP6dUaXPSjx/qHQA+1DAXqYUxaWOcMpOIrC4aJCCBCID+KykcqkvsUX
0O3u3mSsqiSicwv/n2rC/QXK+UMRcS51tlYmHL78YTRZ9G60SdrkvW0q5Iz9Z+qqZeYa61HfNPHR
QcAGYsewlC9jvtqEVJjwLpwOYRVNdhwP+3n6HbtXy91XFgPYUJyGxwyEgERDADpr2Edz/qYq3PR2
t2UDwdmDylz8wOO+tjk+Mj4nTfzm4500A5bIN9ukVp6f8h4xgf0BEnGBQ2I19N0zAVWODtGRh4bM
q3eTc6lOeBll7s/1rhvOEneh4f41lrtt9BSZaYdWCyNOgyKj1M5MDFY6s9UZPS+yC9Km2UINyPDs
fS1tMvtABxt0RwGHYnk0dHsdRmqRGKNPgMUObjzIkWlF8OCiZ0QYo5owMu1gt28RRodh/DfigpQq
esX6vFGWhkucc8N+SfOda98GsP9uSHx2o5iCOuyCwlXZQ6JAWEEiCjIHSkKqsoGFCRpyaqyyYSia
uE99C+KjPMXq5sI9q+S1rQYfZOkilAwuNbh0JVM1lL1i+u2GCdQJSiojftFjUrLnCDFVgC2jWeTB
RzcYy2hkPkhraer1JrWZXLjhHtMx8YAQTCptB3v5OXM7vCHeDn8vowiiOSyxLJz32MxPuvZAUFLp
KARR6sfh92dsmjT9PfCabVsDqOLwS8I/NvdbC1xBaqpd6740kMnSJjvOw514MzLD/1B8GAYXVLGt
mWLYDbLxq+1tlXszaTJzTKIDAzpmnqGzg1ERJMe0PwSgNK0DwTOdvctKP0UrZF/a/HdIPnTzGqI0
8ihanVPdY6hhroZON8cNBjcofhqDvyq+OeHvqEgRbFYFzZb9iQXUC5HZMT5n1u9O35OJbsj6ynDQ
1kSHXJPkYzKRZ79YzjFiGG1NfBP3UmIP4bBzx38uGYUzy4Z1V567+uiB0AKgZt8RAlnpvpJbg22k
vM3j2zDc4wC9Dx81ScweHD6QRc9t+N617ziiF2F964b+bslzGfwh5SE+YTFN4ElotGhHsKzZwH7Z
lHrngszF6bsX/Kg3OgIr18CW+CwApvpeBb8PplaFFi4ByZ7u6mmVIjYeeqosCuJak+wZi3OHxa6b
/MpwOEco+iKUAtNnNbyaBiGt+XOsViMBxHWyhWPMPyY6RGyL4ltNzCMvCjZrT0dDAYvmYthbkmAW
Pjn8G1pv7GWorRxv3E7snTnAukclSmYp33Ca8F2YrycDQStq1IOXIIx+yoI/A4Q0yONB39nttpEv
Q4NLaVU/Ri2YxK6aezXlBrHWWG35juktrAlcR9NeJ4rFy15s7cfNvnRENsG6xcXJzBu/VptyFdEr
1kyJ0uGs6/cMZVEq72TNrgysImaJ6JI5j17fPOO1KdNtBZ5az99tOL/pxaAAmbYUhAW3VRwe4xGp
dXZwWE/PrR+nP6ax7ca/yIXpk/OTIO0akfXRo2XLEyKxao6RuopXpUdH7VT1bqgRg0MgOTgFW9u0
L7dehGyyjJtyVQ0pVGpUsGno7ShyU4wrQNDc7jaGDHsCHRT//zSO2CEJmZibEDFr3OormzTimAFl
lsRXpWVrJm+gQyi9UCcgNjT6oWELbUMrQL0BN5JecDUyceYDRvJv723kSknwGbmeX7lotBvqZQdk
kExIkUsQ2eALbNHT0qrstQqDgnJADuKT0eVloM+Wzo0OnpnATyjmp0QOmz4z1mGgHzQHmUoktnGc
7XV6Gc+1r/MUnfqxR8mM7IDWZWXKH2f+IGSDkUq4hyd3z9FMGcbkC6X7RAxue1aeSwNhb9njMuvj
DYHEjE6nNXhTopdo24OdqecHHYCYjA+mCXSgmFcwBJccSlCk1TIv17ruLOQsiPuJNsNcPnnRF5EG
/NK/etDPsvl1EREHzCsslUhQghLb7nQAv/YO72ZJ9i1j5+JZx60QG+o9pTqT3ZszeygU58toiZcq
MY54axdmV37pOltVxyN5DH2/NmhkPae8bfbQvEdEtOtmt3J1dmfDx8ij3Zj1hjbr7gFCYcq0qkcX
jC9J9kMZ+Jltkik4L3NYdrHlB6C0svyV2om4lZ4herPNR3KQsVpU9UtuVpugwLSENMwEDoBNgd0E
JaelLkNQn1Upzg6rNJ3LSSB7Zgb23Ma3RON/Bi1m88JnuH48FrL9R/Y79IbpGdbB3qyq9cwFFZSu
75j1tgqHkYWP9WYl4kAo1KrW30Pet0nWKz1p9vb0j6w38j+WVd4+dTwloWP+6QhBoUjDCEyNFfCd
FQSUhY4IDknPujMAJhnnDpdHWYImsQNfOALKDLYeZM16zVVTsgRq42OFuDP3aLrpSRFfIZ1hUJUm
nGXVcIvYh9uJsTRtiw11RgZTuyYBhzzqoCchsF41U+g3nfk2onrUmcwhUEDijEZWUkN02oeBMRhJ
5l6ECdUcDp0wfMke4wVPWz3wsdxRW97AZdyLs4R/ZUfYd3qiGWz6WoIwCEgi2u5AqNaiIV1ENOLc
wMIcz4bDA5rDQRGbKPjnpHgJ5hdXazZINDYRY4ccxqQbzLcYQEfZdlsdsZa0nm0OlJ7iqwGbmwfN
SsTPU99tTUVicJu/Y4dlREytBFFoUqwHOPXgurOIJzD0R3pfXtCcU3TWkKEH2voWbTfFuQSoyJmx
flTzzaCo2F7JYMZxxzaEo4ZKaWTA1/DfhQFka77QhdTXVkLtY71XcQz7CTVv7OATaXZZ3vpQ/JZx
pb/plVwn2PpqqBYEEi2LIdxYaNtJvjG3Xpm1fP8RREigmwHa39o9WzUswAntRdQEp1jYx6jNqH2h
UyFsIZCBUISPFiUp5A8LxrsOXmJVWeWh9LJnEq6u/SS3ZQr7wwgYWFRPmWIYHDVTjiPc1BemSUqB
BMs3myXCoH9pzKfejmbLfrj8zSLSA5/qEsQfh7hXZURtUUqlCkit+xxQmHulzVq28ENswqEk05NW
DlmjGI+R/W/sDgOC/ZFdZXZxMDqjU2KWCno92lrRi9KAZg/YpOJTa9/T6mYrHCmP9dW2YZ0q0ew1
8bs3RNdef6+Kv8h6LOS6Uy5QVpfqlJfiMskY8v064IZNmvAoJtyjihyG7GLy18hM92GlrpkY4tpL
z1Nor6XcT90/08XYMX0WNrIww3oueqbvQvopoTiYOdIHPi2c9pY9nfJYA5KW8DIfYQbhb4P41SDb
EByQrdxdz8Ju4UZIHGq0JZeiOfTRUxXIVePZnFYUr6XUEia6KHjTXyZWHzAY1hHuSYdRPmKGT1NL
X4cyfEo9x4czt0P6wpXsfphdsyyZcInMImUULV1Lrsk72UFAqwxcpuMhSat1J5q9qAgxTw9C7QOd
0Jy5fa5jYJPMZvRuFwpuUZ35phjRLANuLZv6SQwTfQucZezW+ajxTGPIbtG/Gk8BXrmiSo5BCeAj
Dj4CK7gYOs5NGazGxtpJvdjk7fwMGgJtZbJBte2PmEQFfZOnAmgj+7brqFWQjWfoQMOb1Ik/V++s
z1AT8BHyJMcITubopWPonNnY7siYI2ZjnVVfLryAgdI/dC8dZWUWaNC4LqV664N1D5vfeRvAIAes
WUZu/RpZZpB9lN1FZG+KN8526c3lRiafg/eeQzo0ABFqSw+4TqXOtnHpQeZWLhpo556aL+TbATx8
r1KNDeXbRGGkOt4pB9s/On4qr3JaJtOXF+NP/26mvdeZS7ZpaLLXU/k5qksMoMQtiS2+hipEeAqX
a2dmpzB4qo0rMXBYCIE149JBrxAjy521t0ReAvdZ4VlQBvO6zl5VAeIs92LwZDZ9tMJJTgzLiiAb
MrzoK/t0GaGNgxYOMdKBM8NimUl3R4hYwF88zG/YkpYjHkVkl1W7HZFdefa/sH+hvesZHUMpgSyF
ek/+g7/cS5Ye1D3Wh8jFWtP/QsRLPHcU808t+TLhHlX1QqPFtiANUnExNOyaUxHgkuSNEXIfxBXk
Tkq7JAzg3gK4xtb22j343yiq04PSfgKCvEJkDguiVvm4f4rqydGuKj2xgV40427WS7SxMD0AFP7H
0XntNo5tQfSLCJA8jK8SqZwsyZKtF8J228w58+tncR4ucDGY6XagePapXbUKKX8R6+DmdJDB3PgQ
28RwpT+PCbV3FPCC0FqFtQPLGxpXfdxBLtHmdGi0HIdu1VI731380aLjjxcTFEQ8x8uG3ld/ntcg
9mam4TQ1NjqW+bb5yALDmYFcxsRfDb+2C1Y5Q6JvfwMTFpaDgTStzlrvCtG67QBca1lOUp0uSALr
tEYX0de85/szYQpx9Te7meikZqdgUol3NpSLPUqb3boTTTMbSmVwOzY0PkPohbW+CZosvNY6tC+W
n8Gf4puWSaKoD/9lZjgC6MMdiflyiPx1G5oYG8SvTqw0HeawbXdr/beEaEhhfGsRi1raAwwEsryT
t37yI1tgCoeK6uLICSSP6qJ0W/v1lho33GrtduJcz7QRDzrNKwwXBGbxnKDrVHx2SWjxm0iLdi9D
UcrETptlxUy7xFR6xTqZ4ew9HGwiNzmtHcMq5XfGwn9e37kSGQ2SfMsqH2jdm1hIsC7Fz+1BZzTI
Bde4OELmoo5HXupedf5ZJ9FXF1frWDt2+tPSaP4JCcCJi642jjRuknjA4d0cm+y3lYnOZH8y8Emb
fiRoTRdGnCWLyKsJiVeQTei1uUxQgRCYOP6gseDr+FzyqrQZvAhOBXMPPPpEP/wjATAG7E1s82hm
73Sww2AgggL/V+K5HzWiEc/EgjHEbssTRxlrbjv909DWS2se1Pnm82siKggg8JV8KjYyHIIAEvvE
bVgaTCSD0icHX17X+6buQfoFe3+uIJ21NvGvRbSiVYyjl3cwU35a6A/a0vcjbLxRW8JKxXj1BsVn
oWvPOtXfqsJit/MmtPtQsdBmSdHH98b47jH0VXlwLJhJQ94dnka+EObT2P8zjF+leETNL5Nigimp
p/+gkOnQsy9xwNlWzPekz1b89aZ0EGwxh/xm0J5gkAoTNDZ6IVN49WVgDCvIFLABKdJbB/DQk2wH
9rCXmavRwOiPe8MOjnr0E/twDuYA33gwq7dU+inYHvj6OmUSb5gxetc3IA3gzjIFLPnYlfO3jvdr
wYDYMI22n6Wa7bDt3KfuXEgX2imeHPYLDB5MoSSMAHM0fA3JI0hlPDVz8UtKCFD+iEaPEweVVr7V
4Qu/2mLSzIVJ+oi29wpxzoJMExSuXbOvCKn+8NC+Nm1/hAiY2OwNnrJ90gh6qOS+JeZY6MjZNLlh
xDXZAiBDobSOFqOShLPH8jJGPb7jHr9fj0wvyMPgEh2QFBkEZq9l5D/In7okdi2UkDE9txjh7eyS
Wvj4NMABpM/Kyie2npCpXcZWwJnI2jxRXhV5XPob3jLvXtDSaLHKVPgzsPNVQ7K2KFzByIasvW11
frnpqmlIEg2oIXRgjf0fzDSE4K9AtH99U60kCsR1n6XDiDaCr7zC547veqkUv72PTG+/zOIhcaJw
lO8G7SAwkWokgVNt26ufdvKZBCC4LLNe+m1zwPDOHuTQTB+d+ltZXJTmnwPNDoyCy3Qk959fK07s
igBQRNlTohVuLTz+tXz+1buJqZ7zKTnojbcq+s6tfbEoxENXqyftnYtiMtfUgzFc4yKl1UwZoydr
MVYMg4u9fqXnw3mitkZnKjKjhzJMB7P7HOTpx6tIadUy2IDf2Pys2heEwb3qf0s+n9hgz05QKq6W
RMZRf6eHGJrN4FakwnIcmvlE63VuHAfxSCpK6PKrjwwh2d42SktXg8NVswCRQ21Vg9KMmDuLbjOM
/afMR0KXLSjy/3xbuFQ/Yzj4ThGx7KRm3gycwt8J8Tc/6Urz2YaNo425O+jgrHx/qUqtU/Zzp7DO
L4/VU6etCwYIdtGUa/ARAVd8bItNSVAAD8MeBwCmUVwfkGyjiUxR+D2xhUhJe0aWfzLxSpYRXDf9
riEw+fPmlYp0HO8m+buKi11dZ6+wlEBjsK8C94sfkdmjNggAiHU5iwhGDm476MkPkE3Ion92DUVh
UM5qJH0A5tpIITs/ww4uo4hmCxp9bt0/OL9u7K1BDHOfA64JeqWslM3s8oQ4aTNmRBOSPB/EThtO
hg2ylytVqo1rsgVQ/esltmN2odkzU6eVpb3S8SYTOKfLdq1YL7TjbcdmJW9OMqnOhDt+ys8E97TE
RlnasP/eCqCoauA/pyx+SLTJ+6lCcRwTp5S54+wTSu6NfVVCHACsq4Pms8r/5UQlhqLf9vXepAGP
2x8mKKoCCsBNFQHjIBeItsae7r1NpqiwpI3tBIwjTZttQrYiLayfvI4InzR3UYphFffcsMtg4hTI
7TelTja4DslBoxiIpv5/AmGojzsK3JKTHXiHSKQrMwFGwK0Qrj8L4h63IqsYlsYUnfKTHI6i5Q2r
lCph06n8lXP1YpekUjpIdVx9y4Mx0/OylMM2gIswmOuUhiuMbaRLyueo5fuum1Te2E20aeVY0KKT
kao2CehWHTxhNvNnzIZuaBa0dwQnX7ZRmsN/TToerXxeo1FNp8j5PezTXVhAbkqx0OXySZiDiQlZ
/ounItiULIrUKtoHYY552/fAkXn3jowobw6TnFHwJ+OmduyuWvnatKMGh0YL+0jtL5YyPHD14POG
F+M+bBogzpW3x5rxM1pE/VQ7wqVe/4sl7OE5SE9Dzb8xbb5qgzPUGgHSJ2WLrY/LW8diObCRBoHS
YAqZ2gd1Gpekokow8wS3v8JJg3xvgNBxBno7Cbpx3GTUNOXZhUUAx3Qp4focSFj1nL9cu7WNJLH9
8FKKmKLh4qc9qmKGlaQvufXrKQI1SZZIAfxbSeeoZroUzIArzmHJyZTwXijsV2u1OTcD6G1Q8DWu
Io3qiNg0cCSlR00TzxH2JB2CAzVe46ppzW0v2m0vDbtRlv/kaviZQvVMveU5Nay9BjQxQZxQPFpp
K++jaukgbK29EJwxmtxg9FfOcTV8hpW4aRjXYDiTgatkLLAxHhrs614ZHjW5uGs6hfYany+bqjie
/2ymISCZjJTwGcZX4o+O1+mu1RcQBOlcFRxx9cCLBo0fv0vAxadP4t9MMMGX4cT6Ost1Zq/m0I+o
o4Udb5SO+ppo1B+25JfIw+qqIAeNqw/Si+QktCovSk3dE/j5CKOINCwUWD6HlOTlg0kvhXewoSHq
3I1FNuLTz8xiLYM5sO1601rWFzVaVBBqZNzLHSRmGzM6xbdV+lDQOhMlFKADrUutcGxoLJqkzGad
n6QYGwXvK13mDgGsQ7FMGp/q2ZNXsMiUW+85GImbh7eSDzWe0woDV/eBleFdoXlbie0zsLZVIaxV
KQP9CGc0I2UCcroz5f5TZOhbM0YB7qNV+zuVrT73cFx7tpv5DaSO2Cn+v8NB8o0MkCChBrMjCR0t
lz8m9qR4Wjil9QELRlUXmtMU9pc3p/lylGnwnbWrptkOqxRVP8RmRgx76ajtwwAXFftg6j8KF8Y2
oCWMG2Ht/2WCyVstUag0+xjIxb98HIjr2Mw85CrJkXXZJexZIFrzLafM7F9NTX4CzAoY9z8oX97S
wnysdey+NQoiYKifbkwHdzLbswrMVbSnsrHXZmQRw9Ggj2bcRejqrU3YFEbHchjivaZa6SrLDZrV
PO5fUPm1EhNwGtukp4E/DCg6Ks8GyV/LRgDhI4Y1W3VTQYeJIN+IBxnolvdRTBYkK3S/MlBgA4wr
z4aQIBvvtWk/Unnaq/w+h4Abjlmn5dZG92CmhfDopxPHevLS6dVWsGfahn5oJZlGCxozwiZ1NS35
NZXyj0wOpIMJqFFocIEzi2pNLimguah8K5vqS7LDtVql/7AKPweZazjnyVdUtSsxdUQxxUtS5fMQ
zIdKms4Xrf6IHHcuJk5/OZOeVkutXOtLp97mgMr17M+uijd7xJk7os85UpHJgMr623wW8b9V08sr
3/Ae/YQnmsIdbHs3FVQkjM/xF8zKLNRCo24rQV0NP52Jch3udiz6K46PVagljTPKtrpsIhjbXcdZ
KjQLspVnPvCR0gpt6fmnXpI5qhXDX2lx/2NmpP+HUQdnkLFq9kNrq2tcuaMBkkmmBjJZQZ0/OnxY
Ufgdyv2DIi4NWFC8rxrTVZFTlVxgTbFzzPMwXyu8ShPvISRi3RreigkIoIUXBLa5SpmJxKfB81rK
Vggh9WOvUbiggkQgdeRH8FXq9k5hUYnhmUfLSxkrxFx/NKqks0Pux3oTG2Cho2BD6adYjG2LEpgf
ms4b3CDEGpFhpYKbaDoCFbCX8m+pHGBgMvUN8kJTJpZO+DhImJDpW/oGL/OpRNRGk4h1N5PDfzix
MK4j0AHhQplYmPQX4CjbZeiRg0T4M2aP79k6NiBO11TZFU0JcLkzyFi4uvAwSaUJNkomOUb0HVdl
2gdkrw4tbPTx1K0UJUKPVBrV/q0nwW2VaEl0yUkGuoopReNORzADOVokwGMHa+gfht3yBvBDO9V/
4jhOsjVpC0Ni51Fo3p4veDzPludTGpXfssHGzsowdg9WDVnGlMyVPJCaGPPq2mpdQ2ifsqFd0Ul3
xaAlELZBI15FlKn3IaeevshE+JsmuvrFNJBegqHr1rLWAOFvsZ8mAciRuuZ2KTC9BBE/pFa03MgN
JIpMarSVGlGUxcfxL5wQ2Qp1/vj2usWbVsB3V/iId1HUH4je7VOrjM5GVgOtUXhJhHWBAsGKiFg3
FEjPjpGYE9/mS2J713SyzjZYMVyVAOVJzsIf3QMOUcRi5ufS/S2Zkgezjz5NO+H8jg2AZvibcmLd
bfqVxZJYZklKstbum/WQqdq+9YZ2aZnMk2oYsFuruy57aRO23ExIJtggDEljT9FkHmHSFwq/BYtm
9OUwGM0VAEX+VWrCP3imMfMaFVjERJm2rabj5tYjSuJCr4T/J3cPRdBL0Ilrq7ZrueUFEfiE50nL
SKaHXqhr92nIzpIeoqKHyp4w6jvMqGWjNSQbuKn2AFbUvrxNlnKgFlejO5OConAAhVJxI81jix96
m6yCtHsmcclNXpKg1Xr7gjaTGkJdTa+wxnvQGSv7o44gLUgscef8DKfUBKMtOoWKt27GGXhQoAJO
gQ3LBjxTqg7bjAC9X0WfzQxYGHqnUaxbSTBEqcfPjB+x088AJ+z4BAXJyIuAVwhH5SIqlKWSoI4Y
U3JWwu7pSQDE2yjcdSrFmz7VFFAeTe5jECRTiLhtR/ypEiwFRMEbnc3dm6UOK1XJz94g4CthvmXX
ZGzrXH6STWF0CbjSiWY6dHqJnVlHNsjkcRfzpQymflC9bFcb/je71JFtWXrxG8HmPSdAWTHz9FlK
8KbUNhPtUUkq3XTszZkhURfRAyPJM1hgU+EGhXa3pW47RuM7MvvaM1n+aaZDYzFwjQ7lx9S/hZlu
CLVcKiP5qWNBpQJV9nFoHGidwKrAqKYZ266mCq0qKP9IdqGo76KJtnFS7kVOADJiuSbJOH2DuHlL
6Z3t0VX0EEXdAhCGcWHqzGMTYcBukl+jSbkeTpthaNa8yvHEx29aKblN2W/aMrllPTkryAkFlDB7
YuOJDTJBLEuRsJa2bd4boTULm9QGG5uAlU3EYgY2qKoDaY31rltNOss9XY7gIIV6tfWH6OjDbWKI
Ap1FdQGKMN838onpZMTn42w8YBsmLaCBiiWX2cnx2a7ZW5OGBHoj48YIvYLIbNQTz4VG0BrGNuZf
oEHUdgvihBq2RwohEQji6BW15XfUjLeutyc46xkTboj8PQAQdAVZ5dgTM6ZRK3epISMQ2tyTbQmi
MP04NBAh2Gixke14gb3MAXBoiZCyDGom4VhlNJxU79WkRrQrCwlQeWGz4PSRXzVTg8/tUaVTTmg/
XfusGr4iHFScSGOfOCi7P21rSU5laOYWFjoRD1IGXFyRKeUYfjOvqi8y+VSkwLPQcchadgutxiLx
JDp5mLnW9yHsj6aohqWeh7iqikAHi1Gw95ilcRQ51J5XZdAhoxtc9TiNE71ZNYNxHRW6fOzSW1ld
pSK5GlSwmZeJWrO41GF2c+lRE0K0KvUgOOlCX92Go3XWu2FDwdKuneRdlaYE8rK5OXvcW2HyO2jt
tDQbLOD8Y8o76A1jI7ZhYfRWYqZjDdZ/EP3YiEo+6oLpMC/abaQXrkI3EDiFBLAE+PlKN3kf+dQl
YxhrzfFbMsa3ehwOGHcCPBMofDUyC9tBLM1d0H8qaowhOzpVfJeX0tejkw7XpQgoyBH9VqE2lK22
mCv1VIsdQSEtO117FyU/H7MuCkdOFWD5XIDqPvwpY6RXiPSunwZXJC4dzZr5cAqjS1xxzjY9W4I+
0Wt3YiBHfkWdiwKMQp6OoS+qeBf1FfaZXr9HY/poRQO0ixdypdg7Whp+447Cypqcp1fzN0bRb6Yk
n6QgTlWt7KeScSssUwxzI0m/Vm3IUUajm1ct3RzJfAffUpFxNXm3zO4VGBPwXtZQIIx5UfuPv+2j
DIybUSPAkQLXZftXsBajjGvZBrgrdfukDlT7KA2/oIYQ7yI3lfXY5edwqLexLO0By8g7exh/NaFv
WtbE1CxSuVDLbl9H68okAzZKybqelVgpAYqOOEyw/9eawlsTq/cY/GGjB1usow7Rezxm0R9CHU5f
8x7EVHJJtMNgXDjW/vBShtZjCg7eVB3DmgHmsy2JlSswff1MsKVvNp2aE+TJDzY0Fi4S/Hj4HPsN
tCrD3KqdtAaP8kUv0GeM25ewOAAzD9qDGDpSV4ANJyxLpqp/y2r9zGeoYMluju7FTwjj6ykpVoNp
s5cvgPVM/lel0fXBYgHS+KvBVTGZ8tZugbZpTbcmClEh9wZ8qXCLm0wAhEbnYgRr0ZYrxqANUixY
LxuPaeZ1p4iZ3GvkXVZhpChLgnE4WrxLOo0l8l1kbIjBIKCTqAKS4gE0ni1WuJwQiPmMLo1Sfjcp
L0lZSBgQFrosXnephHSsa2fD1HXXt/1fmQkS3X7dNHNVVHBItWozEOKRsa/6tnGbJQ99kn9HXyHA
GP815a8RBvsubK/FkFzkAayRYuHr5ae0kvHXylPyqYf2OsPzyrSIXReUbgCBNwRT9RvQJdohHqkl
/pi+3OasJGwDfurE7JRYqwwvb0E6Rht5z8vZvZPxi2bapqD6cqrjhxF598nQPWAL9omPEOxqagex
vmqBfE7QrNlpinOZytxquaYnSHRhVX/RXDtDKdyem0CfpJ+5iT1bAEbgebskrb4rB+3Tr+nmmBAg
kzGkXpSNflZ8SWNtIppLMFnsXR4JiLpecAhyVhxavIojxmM2pwjg+O6kRa39ZpAzdTyFxV1qce+C
BegIairaq0v6WxmMt0wartxyeShy/a6X1qrS1IcZ0UkmkaXoOZur1nCmQbhSV0LH95p3tdXvtSV2
njbOWU1aZISLzv5j8fYTMsB1jZJdImmmjd3Kl4etkoxrmXYGi/4zzFl4p+ttYmm0/YKPzjmeitg+
Skm9K2rdISa1C6C1lGm7A7R0GLjDDfgCm7mMPh75U226LCk3x68yhvjU2ANAh6d2hcW8pfB29e3N
pHMJNQvjaLe89AapdhI2MbIC+SbDoWdIcGVzZet7rLlLy9Et72pQAuOOIV70RC8cAzNFr+gHJWIS
HjlrwnTaaHweGhrlhsR8qAEAqwl3OVVIQLYc4kMOWRvua/rS8MtP4oRLDt11p9fXuSPW9H+j+EmU
naRRvWz1LwUlnR+K6+FAV3xewyq6LsbyyiycvpBBtfjdU6+bt47tm0xQIYMyk+cDWCZuEejQuxZR
3IKg3Yc9z1hCXI+OALpFmm0fIaH38g/ZvpUPyjO1fV5T2aYrcldV0G2GS4gzy0PnmWACTbDBK2km
VBtru8KCX/mQ2XExVNQQoFcPVli6mSn/Ii1xbSVvRcBX2oUq0LohDn9J8j1LI9Oo3FMlt42TzzqV
fDePw4cXEWgdAgRb5GI0pp4NtSnsq5zXUIAJkw4l2OSAgiQ767/6LAsuKTWrUlRyPox0PpB7xFtK
CHWoJnoP7K/SrDa1PLjZNH6mFmuumj+ChRRfZ5+ohJC98hhE8lZK1GtXQDnoxxxPLNOOMDm3cwk7
RlBK5ZV8NrQHBG86K/0geI1dDC49RUqGT+OIub26kPBvSjmJJS9CbAkyylQKTXpTdO+SJ9OacNdZ
I++zAFthEvfCYxoDsJWGbDh0IbiZHK9dElbZBujT1rbhb1FoLmoMqJJcNNx5YDTi9i+sfJ22xlYh
2rCswFIPGYlEpYvPFc/dSpFYEHWkmx0lacMdd/G/NMA74bWZv677WNqgM+LaM5OfqOvekPqYGWOU
6FLIHVVIoYFBu2s2fgJ2a/I6JsY0pnuw07cFLh8nJ2S+MHi2Fqpgd03kpUQ2LizGDST8MqYUqieG
wGhcM0zPIwX2toAOoLjZMOUKEj2i2KbyUeLymj6a8uiL9WR6BKxZPabv1NgvSm4hOQN+37Jhn/G3
pxEBk5lyBhW1GNLH6K9kDQ8ixgPw6FU/VbAH40VQ96el2aouQXJxZutXOGAABS52/SYwTVFf51hE
vBrlOybq2g9XtX4L4P0h+BTG1qx3AHC68UlLWVGcKfXiDjqS9EteQ7+CAjlp7LKOgc4ZWFC/eC5k
DNMfseomwU8nHXFGlBB9aZ2wipNfvUvJ/P82Uv9Ou5iuwE2veJoIjjwBZSUFI695MMk7JH7A9xIU
TiLjxISlVp7zG4ss3BFygjnakahPAekIztBn4Mfw5IrgEgkEENQEAu1CwVWzGN/GPemUmPf5O/WQ
2rhNIbVCJdE3VHf4ybpkU1itOsPlJ99u9Rw7rltWhz7YRP/4Dxvqmcb1RGbRWBbFOzv/cQ7Gk5nd
6AUd4qvG3EfyzieNa276Q0iyw+YusEz/IHmCFNS5HElOHTgggRl0O2pRQdTo+cE0tgmx1GhNgwm7
hiD7nAsHJOIO0bGvaEa/M15G9PfZ/4zorrdYkE9GA8Q9PMFb0ti8s3aiNCi5aWdBOwWTKYYY3WGS
Y5ENr0Ol1P0CmAz6fRtefAmN+7umrpBVhLpKMNCoDo1GpIj49s2Kee4AdNeEk6AOV4NWvBiNjCtQ
bZ/H8FvR1qjZbbYQnRukA7XBbmkco+rVPLSbEpwD+Y1m9v7Cxmp4N5IlH3MOmGoj4ZcPObYOAS4z
NkapOxFyG+A7rIDVpvrHQD0Adh3UgiqFtvqEq5XEh3I6NhdB2AHuS/mMeWd0v7FxIye9bApS56LC
78PWhr/03pavNLsqxlk22WmHP0OLc644ehGvXscMcbAwPrrZ4EwSgt1SH12KnhR2h2Tlwit4qqeR
H7WfHooiBmoVV8KyJBMNAm7kSvjMSGsHEMWX8ZN10wTW8trLa7n4GR+kqTgS0hTHHwspIuhIWU5z
b56VTZksLOmF9q89Ghxj+RKnlM5zvc26DesUUCly5/DbA6BLspwtgsCbt+LTKP/VcEuJUw1ObZK2
pEJkBWeMdOcEphHzKW3L4G3kZVdx+rjc6+tsJWFddYYf+yMnEMHlWTtiDIKUjG5r/zPPfEa63/lz
+BCQRPCgrTHTKvaivXq4WV6smEpwq4QTGwf/PtF+21qLC0BmoDWyx16aX+fKiLYplbRrA882jgDA
Zbf4u4y3xm/2JOdlpefoNJ/svAdxp/BH0lBHCfxf/Q6QXcM9bzvZX0DpMkcB3at3fllYsOrGKR5Y
gtt6R0KMLdqNnne0rN7kYOZx3vU4vB4SNpXJQeqPArfBhYfdxMRqCfN3JdEP+W3j9cHIwkfkTMZL
AuePW7d3IwjNPeFIvHj74IseEsMA/eVQdsCcrY2r5CahWjzBzYBSoq+5lhxUTLocS3+Fuov2Cn0O
Tw3a1tJi9Q+C7S3wnPBQEdiU9zzwUv0VBjuuyVUAf38ZHFge5q6Grx9Odr4rqZEuX+Pb0G30kL4Q
d8a4t0vW4alBjT3RNozam4Bqeg3rOtfzPa4YBpcITCVTEyweLBawtqYFXsiX/ekHq7kiATBITImx
AxOqvsK9x1IxQrxy8WbPhO3U7WwndXnipruW89nmKUPvJEWzalSHHL0hr8ZgaVB2lJGgeKKPiKf0
3uR8CzuYYGBb+ZMTvrvoACceXMgpsRF813J9rvuDGr/p47r46WfK9iGH2YRjOd+ptBgY2Ehx0yyS
Qzf/zWpxoKe0gH0F5mhhQa2eHw+pv1NSwnaAD72/H741ium9JY5oPSIehC9pIR1wK+Gi7CIn+8nU
vfaCTxbHm8RYKTw9wZJoOTbG8LucnOmDPx3M3zDHM93mB70G2F71jg+t1re5tZow7X9TgpgMywkS
yE4vN7Z2wm+EesDfGPOwjPPwzUiPiHgw6o12gNxcMLo/sw+iVcQi8fFqnEgcNeWBYWOOsNTboDtr
DU+HoBZGWw8dTcHldwih08A5B1TTcq03884HRRcn0KYUzmO77l+m9C/HE9vweuHkPgDCSzVCZDMx
GZcBK79Id5HWzEv7x34Ixjo2Ei3569WtQjy+8v4gqqz19k3CRDuPX6eCC1tFjoBE2TMtN+YnFWEu
nYXp3OW66KjDk4+ivCt8hGXuXhdRXKynwK7LPk5x5YAzD1vXW4a7mpYZHqt0phwjS67bfu2dKbmb
S2zyTQOuBre3hyGSR/9N9jYGtMOQS9BnbX2OxiEddlK6K3W3SA4jl0Ud+xHP9JdCMtTc8fOJXqzJ
SDYRTQKFRkM026cSTf+fQiKGK1BIB2W+kmiCK7SLjxeVJ72QrzoVcMM1E9tBcYN2kY47pJxTGG5C
tH2hfSm8LvXuYkT7MTxJnFzN+F0LGurbe2MJ5KS568ClSsf0XBFTb7XPjv1urpW4CfFTwm6Rljp7
H1Kg6UL5QGxMH/I7E4TBxxPA8tH/i4lhAU1vdjwMxR+4l8I/av+QxDIEQXL6M81gIRMmYNpCpXrX
8EP9o/So7FdasENkpXaCrO28DuK+PrIfWRTI+6lTXfun/SeBU6/Pvr0yb96ppi63OITPvF5BtspZ
xF5s6+SLhdbiOF3wEBDgaICz1PuiWWfl27QFth5rW3U6x6kjkneSh3Jz7WDHPGJvW1s8kWtobqIg
yLqS9h0NVRiYQF+mrv+NtjVuif1lDLHv7bhSHoqxN9giRPv5mqVuwvzRwlIGEfIvnEBgLDMCE+OK
9piJx0tfl+0xbndsHCz9mCmHvNrXn4TCNCxjcArYM/gQ2JegARr1kfcv2bph8A+a3cjQ27zUj8nj
eIpvqr0rdG5E+6jlEb11sGSCR9U96g++Fr34MaGGyH/ppdPmVzdQNDbdfeXqHOUrzMvxgvQmCixL
vend14/EQhH8G1Yf6j0nWnjGjcqAZH6ReBFfpnc1Kck561TbSc+i3QHzU6utepgSJ2rgXRxBwEr/
koQv+rc2VzweM3hPIiLHJOmrO3k6QqJYCPWkzQXC03WAfF48tfAtxRRkAYrfdfFR8IJt+BbSr9w6
h9Z7dRrh0fCqEUxZfG181S1BFXaQI6Ac2gX7b++3nIwlZkBNP2TJvmy2hVQtlIc13yrQlw+Z+cMK
kJOFcskhOljqwdR2JA7DPMcWDtd3V3VHhZcDF/0Y4Gd1blnWZysUYzT40VphTFfbFfDjkEfG+MzL
j8HYDXSJRC6lqFgVwUAI9U4eKeE06vDxKZAL19nwngVL5ib4EkXnzH4E9W6xqg0fPgAB07GxaQEZ
GFcBVAbtH8lt+gJYdnI6kZGo4k331dknJmYiUnjae4K2Ez5EeDMO/tEUl69NJOBshISMHUW75Ppe
BW2JURytwq9/iibdhOouxxY/Tt1HQLRPjbaDv7cn4ldo781HjjIyniM8ae0XG2f014p1yoqE8cxm
U3aRusHoSZYlFOpFqZpFQZ3Ug7ww8zK+T1YhYMNfpvkNsLvjmtXsdLQVueQ9EB/1+Q5CC8Utw1Un
/pnqqSgw/TsJ/5BRRT0wgtesc/KvOrhoQPxpsTDHXYI9BSMBgvbDfpjmssIymnNIb8IbD1ZH8hZG
DqeLSvcxs3vYvRr/m7UmsCPjZDMMTvbNVO5DcSINpf+aZBAJRG15W3UTMDj5oP2xmM25A0IMJzTE
ap2PksHdsUnXybWMVvCOSR2w5+WgUcJ1xicc2+xwK7M1mCzmMWV2XK8G3mUSUrMExeYPVGs/8Tdc
6Ls1OeR+cvONPLJKUqE5KHRRUKyjHkbKOOYUz3oqHsSpafTAkMVwqB+VkblM/WK2Vc010woMJv8j
k/4meQWrn0JfGljyO9OCGp2V6KR5fAe0ryAgDufB/wE0QqtArTxa+2p7B4NhH8s6d2wzog/3rhL3
9YBsevm7HDxy5qk8ezfL2K0VZVkXd+ZAYe7L8QRLO8bArIzfs0gWhfC8gWjNLaMUh+eok1d2m6Li
FrWnz0FAPvA+cqI5oxvKjlBWaegwF0rvVHMtmF1nt4DfM6SxrFuPn1105wWlBUAdR0xxPCXtIveO
qfeicBWzjW06SX3qBCgjtmcfPScuzx5sJ53RDJRKeZS03fijVvDB9rG0G5g5aGL1HQAQ1o1LxNSc
Bs5JbA/6TRPLkB+w/E2slZ7hsXob4k1OnMhXIOM4RerIwMfvVHtZw1NGUpaVQ606jOZ+eEVx6fwP
WTlR6tGJM+0KtcI1N3uhUyFfg9fBkI+ob7QEe+Vkgw900aLFuvUTCUmtbUJJwGczJ25DEKcM4u1Z
pgYcwz6SaO0U2XNA28wr5FQRMJiOTOHHIdxoCl02eEqn5q+mTjDtjsWMRbyx3r7h6TgV1WWQNmZx
V9KW3iW6lPp137NNaotVnH1WwaZiaqFQdq10zaIHazv7mHua1aUJhEWBqYOXfibMZclHpTTLZVY2
h4RuQ6u+6wC47OpLtSfOC6js6b7G8IF7OnvTvFfmhef/ODqP3catKAw/EQH2spVIkerNsmVvCMse
s/fOp8/HbAIEmExsibz3nL8qUu4FkmKX4JMm6ewr3ayuU0yB93RP1G9DM+2FhBZLAdVJetRb/OSL
XRlJkFljDPzVfMzn0zJM3vR2P0jEV0oXFYNkhOWUmNKWUD48KzOe/yDHkSa9G3X3FxDelk5nVfqu
xhNNwkbLXjBvhT7bpow9FnSudSo6LzCwaVKeM8h2KWJ3jsQ/IZx5y/yfNOtc2todi+o5uUxu5XQu
FfJ3fYOKpwKhomQDg6105UOv1LPaDW8TcZGrJq5fetpBG09XbK4886zaZdch+K0hoMQq++3Dcpvk
YcryrX3EUUK/WZiyPdD2K+n6lxho78Q5sY4m7yNiehQ3qtuU8nYmV6Y3kUOHPqc5MUZtfUjNxUMf
vsNi0s00YKSdZPVTEcSLUPibbmyTvdqN4lrpClAQoLaqLH/Ebj53HWE3lklz1DAo8gbSTn7vSGNM
4xaNPx1FkAF5SFVyzwh5nczGWwqEfeZI/CzJKkH6lMrhnhC6izD0GwExu1Zn5Ik07oCmIgCuF9t9
x1OsvdDE0NFNwgBM1c8QHjOx5LVLHCxNFbckGVNVtplq8oF3OSmyWEQwAad1vhoB29Ms8aJFWH7Q
2x13F0Eijo9qeRKvoWH7r0ASD90i0iULAfIW+LTZliqtiWcaWSQJGJMMiHk9UPs0td/xqDkzeQwy
GUZ2nX93MCt4B7VLLp6E4W70D134HIRzKrh5QlHNFe6+0s+huU97p0MHtWTjeCwbZfGYp0sx3eZ4
E8WlPTdvjb9NkKOPxJBn3zRBIVrayRjGqAIlW664JeyBhd5vC8kivx56FREDBUsQKUJyiVjHEnFD
2gmitGcDrD1S6rrPoFm1s6Ltc3XLe9wxFS+/mDvCMikRUfv3ybrX3S2Ney9X7zUw2ugq1Uaf9o35
3bQfs+AQORMJfLl7wrwj0YlNkViGf5jpGQi8sAPA/TccNPTgSLnEHwuVr7kVySLj2mwGwsg2c7+2
+HdLOfhUsRrxVq/oHtmAvPab6psKvzsUZriiv/mr+iP65VY+4YAIj9aPVekKg6teEVoCwGzJAfrT
j+JuPOu74aaJK/b2rzheU8m+wVg97op3shfTbbuJPqardi+30gEc8UKolt19MjfxHuufFPc8/bdi
jzfBXFcvlIH2RDwFtZZ2sidG9pUcoXfuZPV80ATvintCxJ3iD02RzcyCtOI8vBvKWmYAXqMlav7C
xgkZ7qhhyqhStYs/sBNw3RnT4hq5xBepn/RfWrfoKKnHjIiCeN+/dGC/jfkTfytHjH3rwc5vmU2H
gmMs0yJJgtfWUY6dHV3KW/o17NkTN1gGnPjuvyWeskcstevecb4IZxPEc1cdwYIf6m9lKxNeES7F
+ZYceCRsBLe2uQIWOkxH6UBU3poao2hFuTxAsavSOjXu81dEAM8b+LL5BoNDtDyARPDKXrXNLXsX
LsZv/aQNtN2K/8g55njU1pjvtzh+7poHhvQRX7HFYaE+tTbBgpuy3DF7YdUzPPrAJv/Oj8mg5H8z
9u4zoA0UkRf1TIxks9GujH90qORE/pNT9xO8GV+woGuM+Y/wbtpNfqbpaJdtCYP7C96iaTM95U3t
8pJtiqO4LR1SwrPyDXATiNY/V5fhMGzMlclIoW+s3fA7HsG4SS7lXHDbY/EZoYdHZbgfQoc+spyb
dqVvih1F3zZvaLcuT9UFo8VFJzmjWiOs3Bp76kw0pz4Id2YyvtZinayl0xIt8cOnrS3wq383n1zz
h/Zo/pSnmWAoWkhWFODZ1iM+STCQ4AcrHz7G0Y50TJ6FL1AFja44WliugJTgLovn+FCTse0AOhPc
gfZk5qNycUM67UGxUWeGNrbFtbXpHpk30wTt5h+VDdyIa7Y40GCqsyWcpveZuRpQlBHcbk7RjQ4e
h+HyvfrRAT82IGgf1Df+zM/CE93BCT/1v+m7WVdHqAhYr3IvvAvHwNG/xjP0pD19RU7khT9k+rqz
jehsw2gu7aqtvk+Pxb7CLLTiA9mRtbUzToWXvffb1ObydRmm+E3XtPW4rFtAc/GLd/REGY4dX+fY
RqwtewFX9CF4k5wabeeaou0tImTYddiVfyMfuJP+djeqMR0ZgLT6np/jgfAsSMsv0/4xz4qL4NNb
VGjO7FhX5V3eLJUwqIfuaPIBOVYVa+oaW6O61W7h1ryi8pufEN/kvT2Vp3IPTjym1Q1DPHG6ihdR
jOmRZqlsFFva824gWt3Fp2RbO+NKsxEJID7a5JvwTsKXR7ulE9rhHxMX3CJM3k5wg7fsLX3nf3QT
dyYHk7ZJN9plchuv8nibj+XTOORb4I5j+2n9cpiDIk7GmtbrTfkLAG/X93Fb3rO1+RY4BGr4oOP7
ZWN7mFt66/+WxoJ15FgOVWvRitFtA1iEUcjlFSbx9VSfq1vk+DaTIlM2UkaEEJ09/AwXy+k9wyGW
5rfwMEg9yzceLDDkbjVeJGC6Q7pNTtiENtqLqKQ9cKLnbxFKIctegXzqTucECz/rNdU68YbFJr2d
sdfwHEt4t4+j7AgOnxNEKHK/Z/pVry75XaOi0w5cZg2a44AIywv2l+EQejrrzy+mlJhaU5vnmZue
SRWO6MvgjxNnEjpqvi+3RbVZUKtd/9H0R6N/p3IMhBew3X8D64h24z76V7h4sr+CI+5dQpFvDM+m
LZ6B5Vm1+IOf6avdq1vDWNV73+PbAtY9ClfgYRZn+i9QosMtrAcv9fjRtX/ysJFliG2Mxyi/riLL
ywsDrxE5I5/HCdrjRHgmH/p93kRe5QpOCQzJsL/Xt/6W0ovApVCMa4W4lsYjfWje4WRv3hPZ5XIw
nlynbGwjMSDovTQb7q57dLxogoMISlYddSfu8NTTjIFsi2OIgjsMxQEY7LbfazeetXwfbCX0XRt0
GyJhSex3AEl/fJykTQShQ1rTLnf6fwJoce8NwMTSOnVBjRe9kj3ZmT1WgGWr0CFP68VDvuZiW/Uv
a50CZH8Xbybpz7vxvbkYO4oVIwvpyzq5KY1TbmuWYERE64wsVP2oGw615mec8Eh2OfLkNxTzHunQ
BHtXxwUC5PaAHlbXbWOTEhLy8ALeOvJdoSBkBQG3mT00y8kDWBlglFnZDb45FAG8n8WpvIz35kun
/IJvyXRk/oywUgF1jvLWPwjYiRCwv/IPaR/fB2Dj9cD7IPPqbzFUfLJid/0a07711/2yNOJ2l4Ft
Ww91EvC7zcXQ0ObhsvhGSGqw4G/RDrmV4hnSZoyd1NWWsoQThxyPzK6+9ieuDPDDrWy3X6xLvKnj
vbxY8BbfmgQJtpKZKLrvIV1NDirU9JK9q7sg2KBsiJFoYhJ+D5f/6Y1KqUzdETfK+gq2tsrPBbUH
x+FRrFHOPXxlpZ3yc3jWL80jO8K5QStmD/gu5C9j5XKeAvOJl+hgpDZ73629jU6wBrkKXdUFt/lE
vrKtDqiCcQK54gb9j2ZPXnbJIZnX1pZHfEMaMnrSDWnV/bgu3dFNRFv86Pb4LKdlaFrRaMJE8Eh3
3bZ466+sum8d1yGto1x875LzwU1zmzflQTmH8EYbiWNz9gZmx3XCYzFDrsg0za/KX+uDQBY/3E3I
sq7ZzSDKidL1xG6uXPKk/JyBAVctQ8dEb/Sa6HxsJey9LpjpfOB0Bhv6YVhbCx5xqb4L9cy9Uhxp
ql6ubgWk4cF84wDqcOQJLu/DTnPNH7K7DkuJC169t/Fk/uI/Q7c1kdZ4MG7hi8NBc1R6hVbJnlhq
u92nG+JS0NEw5X6RW7hRdqxfssnMQUIf5PuldDNbRYrs8SDMD6ABknnIFIQ5o2TkLdpSmOSxS0c2
tkzO473FtLIuFAdEIANDJzxkZdEEtqr2ooupYMNNGLrCpX3geUenhoACYwPRghKM+oqQeukjWEYO
jrItDmZPot746KM7XyWcfFS6ZQ9Sd1aDzd/fueTUXAn//56Wq7M+4+Pcky6EJpIZg0SzFQ8hCV18
RpvR4wDJ6IlZSnDZG2BXAaP8H1puUE5K0rb5jZ757Kovgn4EDoU5fflAhkssJ2wowt/sKk78tdDv
yR7+16AZ1nDAMQ0mdjD6em91TogARYQ1sPvRHY0DwDUhvT236kcabknlh0WEcIo6xHZ2zIH0GKBO
vPoEWtzmLj3C03MmHRcaPrP7P+mv4H1+Q5RIdgpJBBgdSk5eFrL14gugXZsSpfAyg2rzakiwR0tl
b5esaSO6UdWrPxk7q/hAezKdGx0Nqlfk/1xH/bfP/I27/UmoclTuRoh4PPaGcselr9LBSu6nYT7F
ZhshkA7Z55WUyTrb8UDXAGuTX+w6fEWKRPJixjUp09Fljtu6BqeCv9JKYwV6nt9C6wg2Ugxg1Vg4
IFAIGdJGaU1NqxachvzmDy7/mkavPv9BJz/RvZn/SSHTZGFjFSrlo6HioVvxn04IYyvlnTxKLKqH
OL1EzakZT9F0LeYn2M46zb1I+Es0RGYO8a5CTxay4JoVFxQ8G5JwiJzqw2pwm8NFaDRgU7KmmRsN
Rluayp+57R49SQRZc/cBhtUAoUFKToiUuQkpWxWlnJ3wtyhcKmu6B6NORpm0ysgo66EQ0akBp6rP
MMUFMV9kZqLGG2rWLbw67amHEKQcyC3E+lOkLG9lJWOIpybVAa8wiCgDOkfNin8m0dgVYvllKdXX
PAPY1VaGXgnlYSZRp435aB+KzU4RW1deYFMUMoFMV8BkUslqUlM+gZ82Fo6qpp81dBKITCyhPCkN
IYpTgk5T7JRf0SD3yxgVYUP86Y3IpHUzyi45UrykUSecaNJU/lKFPx2n5SkndzSrxl9BJCRRiHAT
hP7TLJuPXKSXWWgfvU9ja6NhJg3lgqQTiSSKrD/E1IiWtCVFCgpXTavRK0b6t5FB+Rbm4BYovFaj
OhP6NLVcdCYqB2XInI7UFj8MjW+9hhUTp6Sz6TLL7arX7z6lGkSZ9NwJuMe0lpGswwUyYclUG+0l
DM2CgEqIPqkWioZLymePiZ9u02EnisI11rmlcMd53YRxq54nFCc+17Hpx7sZnetYmBRUmtdETV+Z
DBriJ8pXTz+kELdXrZz2M1FFehwA/mk+QlB9GpFKcgYUeN5OaaiXe1MPicbrG1qxI2gry9olVKj5
tfmK8fpKFKiMUv9PVYaPROpJcxYBc2PhTiD/zmpAZjICYJa4nxGJ0fL+9citA8inAL1HOlfkNoJj
h1+NhmF4JkS4FaXtqP2VfExN9NcH5MhzoQvdEjkB5q/dizalTjfgjGrPocqNWRDCmXLh8lDFMGNJ
q4G9XCaN/V2XVqmsbIfoSwnoRqpKr7d6kjY/O/rGIu0lUhLTjpY3jBrCVuIZSPyKZpYMuM5AvCjC
V2ZyFbbCTiSvJ2ksZJE+pvcKn8BvbAITYImYYDqSBmarWnJksZNpfJU44SfZJEzL5L0k+0QzeD0K
Fx02He0RCYcsYl3hYGMk5UVnbYTLb9PbBD2JMBKlPwgwKA4yMIsYbBWNpVHPdh9TuWcE6zTx9OBf
mXKExwKncHVPppGR55RVpjfN+0LaSLDfpYgSCcyg3MZ4MkS448D/qDlSZFiUGPZEyMCwtG9CiR6V
vwTQWQTc+dWfYsZ8CDPeA7mo3LLqzkZCikwVKcUaCfOzSmNYEfPM2XZsxsmrJ+E40FCP9S0+ZEJ1
VnTBbuV2HzfNWtLCuzwiGuWyDGg3y7LwOWnyO6pIpBPjRyl1X9iHObqZLVLzo61wcOf/l0rBNnAH
AHdfU5VC44EIBmJp9zkWqSYXKaPGPz3uk4lERHPrM5P4xA/6ncZQtM/rE2nCav42kxhu9elGJf0T
NZEe/E7sRMJySqA5TUPr2zCrb4MXsDN+AmxCGukPlPadIpWkLSYbZIvUbR0ln/e/TyjoY4AMq1Na
XSp+gFS71xRhovhnKSbAVtUuOKeyFuEKlHYifI74iohDxT6z1RO+Q3jpWZ0v/ZKnS8LtzHBMxzcQ
LBZJWlxWZWisDYEi6L6iIg9UrGBDjiWvMlCk6F6gY98jeVHLjzV+PHaOvHsnLm5TlAopPVuf5cZX
fv3M2uuIDkT9KLGIpNBtc0e18U9a4CnmFCjelzSkmrUtGft1gP4wGTtOYKbz+iQi0oto1pakz5ir
ta25ezOgNmvBbYNHqSzX4o1YICFW7Cr7UqAGmMSyR9+QVsGKCzSo9zCuZ7FHS1FRsM783H9qIZbv
9iHCGhgUWXciT2y4pd0GLpHozvPElpEfBrY2BSia11cOoUQzhVKZT4l7TkCRLCm7DOoq1d/jBIkG
Z0sy/JN14pO180LMlqhNl3Jy7MLsukEFMpECrrRvCRYRgeFWMLovmdhQYcjWisQgkZJBDd8x3vNw
l47Fm0Tdom/JXjwgLCj4WhToEvz/u4J8qib+lkAPgcLk8EckONeIrwMjw6j16O2PAhgUyQtg4VuF
rc4o6nNDAuMY5BjgiIGEaByLy9THeIVe8uxKyOKE4DNSCC1sT2ZLbkV3JKfVESuyxcxnOgY2xgTi
MjTeuwnAKqlmbM/0l4nY4tRKIH4AULVcOBO/d9qaNtF+3lYGNw5kYnfP4voyTOhQMYSUQfhlqoxP
gv4hqx2etRJxhRYdE+bHvpPxwuGXOlFtx2kkkBu4yPoD/GWJ3Q4SJH8+kMIjB4eiZOHBqow2N4r3
xWjuymR4l2Trk+gAN8rMeWVl2KaLDEglRD6WR++JmpN2hh2T2G5ISUweXpz4ZC8/q4H6Bs2gEDn0
0nI6EMlxV/Ppp4vKl6opWynnbCabe0Wm494oe9EerPatNnCuYWVTg+ojTOrX4LNOylq0EZkvCwJM
WraFefhKUD0smaw5DRP0JNDUIOaNo9GPWAIfEduBiKO+ECpAP+2bhTII0+6tJRmrDEFc4yZCinug
JAwJzGIJ0gk3lBSyNX/YgGqFna6OCKQnrQjT7Kmfc97elxb+1Yp6jKF3Sxzz1qjhemUMI2O/LT8J
pEWaVtkEF7AX2wOXCGdWzkPkxzQLeAYtRqn5MxNJJSpvY4pYtOW0YuOo0H3gfWxvKh9gsJnaHXIN
3B3UAtN00Xab0rzO3V1XbpH/L6SGiwuN8EzIVg1z/ha8lrjfMcDojzCLSEAJRge6b6fyXi792gSs
7RLLpVveR34E7BWfK9zA2lO00B65BPStGia4kZEWteh8JoODz5QYLb/PmbogDeK32TzF6jkAcWZi
kkdyo88TPNJsfZBJ5CvEElGOvPTND+NbERBMkFnMH+tuIvrzQssaU4rdl8iSd41/yC2XpgU8FAVc
I1rb8S3n0M2hI9Vd9tSzHTH3Q3lILHJo1yHX//yq9d+53OUEsbLVbyrgQxQSMuDxN9qCNtyxsRjy
+0jGoLYWqo2qnRM4AfgE3VUJkzGJs+LN0nVX4PcMAttUfiPS9dGYSi6kodrRe5A4SXfwlQNF344h
77XiQRXBqi0oFrD2qvBRq7dkwuTvSS3lRXuCZIfmTwbEzTNKHVG+hDrKV3KTch4fCBeyqCxu43Ym
Oy1ZAmmtZVr1+W60tTTue+EL0+WSvTxtBj5EDswJLa42eIiPZubKiqEHii6EOuAQL38qhJpslDNb
QuGxyDRkqqV+ZufFWYI6SA5R6MksTxn9ppQv4u3GWPPdEFxYg7taHYZb1aa42MYwthrqU5Oqa1Ym
OGVh/DeEjP7+KQrwJC8TCeIbqm11ngVyOcZNMDuZ/IYYM9g3/BgM6ux2xKGs0OcpW5SGPNPdxJsH
5Nc4wngatL0x7EVtiSclEpmpJntXtuJf/EW0iX9FBayGaG7ICduqu/A4PyPUQSfsPFaCe+qEp2M6
kdsjg1CjqkAGWXnJ7BG4o3u4qCp2aCD4jHwlsF8+Hn5s1Z0vSI0TF5Fjt0OMzWhp2OZftss/MHVQ
LYqKjwSA2OnL2/DS7ERHIucYjddK7/w8aIBIl+V0kJkivvBOm5FLtRUWBjPAmrBqfnNELzabrO7y
RwDSTD5GkFfiM+dtQ3oZvmk8QrQ+rWrL9ct1Jji4GaisO6Y0B+ARb9bTZ3DpTtJPfTZ/iWWHSH5E
R74d4VogNszPlLdd9b+yI2ka/Df8h4CJoqkDmkzEEfOZWI92m10VrlkX25HlSO74JP9Ws6WLRGYl
GMUByTeQ8DQjmf+C857rbc+0k6dfgnDOTFvNnLJzNM2lLHVGxE8n/d9ACYH4mSc7WT6kBWPgyhB3
S2oV4/JqPMr42NYWfA21wBlZcy7UeWDPSAjAUwCNv2jVLj8RDbaCQ5syCiFrtcgHRptAdEn4zign
JF68WlH1FBAXueGQDTKPGkHyxnecpksA6W5xtp9qch1RlzrFMxScKDnkwbHVNnWyi3NXEC61eKbe
HDAi4WTyXaRapH61cL+kZ7yPn8uEAmWXbonok9lJRAZHiq5PmKvRdhY0HJiu+aVoN4VD8SROqFMo
QCVS0LE8GqcZKGNKJVz9Lwxc3hNsWDZrTXULL9qdiuRgTeGDKz0X4fcP/I/5r39JB2Fb2mBIKU5r
QHQApeCZnKM//8rO1fwx7Zto8VV6K9a0YBYugDfJHHzVQ7xq/iHcZFOj3g+joL5Vdu1LoUybFL94
40vrTEGgyzGCvkQgguune+fETHYaFMOrYnyhY/02M0MnNkFH2/qz+sftqAHfv8JvqjRdRFXX8JGR
0P8XeuG12jS/nbhC0kuW+kW8+WeCaEnEPaGeAKSrPidP2ZrI9xzqG8Vr7OUU7675aQwn20aMxdjF
AofVSLsO2/zRf5t7usZAxC2UHiuEgJwrlM7QXD2+9HOzDY44DBhdTdrw+OtPEp/bEaLOuikX8xEu
qYXwAdI1wVC6DjzF4z9AAVMtoCkdjFSFMsyyiLnyWXmS8PYOssL/fT5I3nxDYGd+FG/1Mfs3cHW5
GkYI0HuyRX+6P7oI963DiufhMKY++BVAuOUksQ+r1uGj+BofgSscpePw0i07/uIble7WG3neerEl
F+DAq+pfmg1zRbSnnu/KFBJ+tzf2KUtfdx8j+CtHwvxIYT0nzD2O6vkISZV98jC4W1nceQB4FtWj
uhtZ1TBR4Fx2GLlTDlCbd7T/QYkGzkCfBvmDPuSmp9JosDMvQ3TQ5jU1iJt0Z1x8r4O+qnb1W3nO
jvzuexiDhoMDneuZpzMmOaNYYcLhFEWPiqr7TO35NnqF75hgF+mp/wmZI6P83k2H6AyFIKzDfTPb
zQ9RYiT3H9tv/SUgBOW6+KTRafbKF5AyMi6l3khu/j08cReHSIwrp7jWv0tI887CbYbt5DIupsAV
AuzomNJxRkq2fwx/y41xas/mRUgIvFrDhjXThkZWHnlwc4IBZ8MWojeFKQ2s6nd4JRxcHLXg7VRX
PEK0+quOblsqsX2UbC52Gonsm1VEMK25AzsFbdWBGUuXQVWZ7KC4occq87dseXCAOFbldGsT1kSP
hAqbBlwalKrpQCpNNJgrBdSfeDIs+J10Tft1jbcmpAqrV5BVu5blIfBNrJveu2X9M0QbGIqg2ogo
EB7UXq9ClaN4l5iPrPxHcp1fjvgmCNXaoNiZTZfAGLuPfkirjauNNvB1pzb154t7DSQGIjexNdxJ
3UkP//WLWoXk0q9g3qrheUkE7gXEdItu2tWbo0bBd46ilNEK+Nx6E/u7Ij1IYFezo5+6XfqUcs4I
DsPw2JCzTYJcv830c4RLoOPWHOtb1cWMI7YEaA1CtlI7zRk7EagJtxpcEPzNpCIt/iO91zWqysaN
PRawUD2jI1BumVxwywYQe7JEVVGHkQ6FCDRgevOFkmnoqBofpD8g4TwK1q3u4lNHpZ/UPiTljci5
BGw0z4E/wCZaXB0KW5ngh+g0nD74IZglH/eG2NiZMtgFbRVDjbp4YstWKvwIUrnu/rGWGak7sc3V
rlZh5d5GrUv90PhBpQB3bsC0hpobY44Dqh29zAIx2NOUPKEhA92RJ6cGyFx6DHgH9G9Re8sxMvtu
xyTeXNTYQzKVitzo2b279q9E9xjER9GJoLBg3dqRFD7ajSAigqNf7S0uY7M+FNJVmpGaQvgtgWt4
8HSF07MgjB25dgTlRSQ5Pa3hxNGX+78zzQ+hmtkDvyh2cc5KiClawKl53mXNp0JSupbaZTQ7RMO7
rckebuSeaNHnRBdnin6hLV9BvSvBbbuToF4UEiGQ+da57f8svoufKduA7f3gRyXMnNta27IV+pLb
fI0H/EAkfmOUQ5pRZGhK3PZqvSGw98HOFsTEVRBVR7awrTcijSzvUNe8cNWf8KReIb/meLNIMDDv
TKnpl6XbvPQTZBUL4wXRI2YbfvB4G/LYgeb+4xWHzbmPdI4+2FUKjvor2YtQofFi1FoFx+aQXrtd
/Ahw5DHG7ZmlkIFV29btPCDGSKFQm5jxbTPhAibRAUWF8T5+YD/JtsJNARDH6/MIZNv6CrAkXhe+
3CtdpvDxJHqarV7xHvbCiiuNGAt8la6+K/bqDqIF24LTaa5Isc2p2/jP3kWnORI2dQ/2UF2IFHMm
SJwNi84X3mC2g12+h4IiCnIXvBcf6JWSV4nbRw9W4z9UBBj9JZuAHrYMfwVglERr8ZodEJk1P/B2
2acKM3Jp33s3PS69ZUjWgGjMFW1pvoNKDIFuB5uwN0/tT0++58l0VFcWPVTdDa7fVfpomg3XBnVP
Ddf+d+VitMcgdAZrhi6tcaNP6/KCrmZbcrm8c8bNPOtXGjWJcYrRobu6QwooAi+upF3j5QdyEpoX
z4Phqnf9JzsuBkmS4DqEG/KL9S9WN9Yxz53hCRTQrvSr8kk7w43nfsOJHvWYrvA8LHQO+r1dAa7i
yMfejVDcrQJ0t+Sn28OTnHskwa6/Nws7PQiH+G06Bp3Nk1U47bj2H4z815LoinN78jfBhaxIFslt
czLJ3FhXd/WYcP+/ylOE5nkdXaEHk4O2o0MOgyW+xXNPiMMnbR+kEG2gqgSvgplfyX+w4XQPbn0b
8c01vkjtvr+LFNivuwNmRDrAj/9/CJ8ymzWjx/wxbsNzh8fQaXfhD1AU9Ll6Tb0JCHzd7OaBwNN1
g3UDqCS5MH22D416IeKkGXkesbInsoPEa6XEpOB2JtTyJnzg44z/9df0lHroc4EJSBareA376aoU
2qVVKf4D6gkZDTVSAYvKPJnz7CaYw2O8DFHwqZNnM1TqQUSR4JuSqyTjo1KPkX9tSmETLX+4gm3U
2A8jfyOzcxhFchDIqzIDhOQKkYUo98zuXSYQciq2MlbunjSOltFx7CFQ+4BBn1TcQalPpmy8m0G6
8UukFAnrLOloxSYNuVhX9aVihSIsayE/ddMpgR7RcYS7AT8labt4Cg0phRH41GOKPHjo4k0tIrY9
RDwYgzOQTIemKHuGhRdopy418CRwQLJWNZSO2N3NMF1ZvcaIs8Js07P6zfgArDNLZJI5EduRxvVm
T3mwScr3ogb6LXd1sxMFlqM9aVBKsw07R2we2O9Lea2Bz5GLIvA4lbZZCfjjCWD2kmiHZWDQQLJv
okpcA50U5z49myWVJf0prHajCFCxm3RMekRgr+UHAmum7kW6Kq0J7KgJrGd3VPfZuC2W8LRrhK4L
ESNh5v7IumRsBcMljtEp/d1S/NIEKIpdpNUEDlDpOkEBsOuC0TY5XAHiXFzUayIrUt/N5w2G+g0F
o6R2PkmMsNINQySLFEY+gAeZAcmiPPOAxFlNFlfLvPRgw8ab1qmZSVVeacF3IF0x9VSQrVlGacZe
ZYC33BHEAaENKMlQv9L4ICh4ArFXKdUV035JnMMwPBIUdJRRJPomEj2LelczpuvAM4jA3XQWcJCk
oC5VEvm3syaaIlo7Mgn6zUPVTZaOA9gEktAFxDEZs3tRHenPWHdIrH0LWmfMFPiViALXhfJVw59a
0jXbl2ToGfJtI+IMpErnF1Wr7yhtZXpNm/anG+byVQtE6QdCYP2m1A68LL+ot8PAWxEPVnIp5Iay
jER9BPUUbfuOWmrDCIgv0BsftSxk7xSX/+JpUjG19xphUGpA5PTEZG5oAS1glaph9Cqz4klFju+K
Iw1gdTFV2JrICF0qwq1NSBXDvRkhIKOyln7HrKvp8+0orpMYEDtR7TdyUCGBibBwpYlIxZzRmW9t
O2G4L4gSkaqovYxZwXmXCV0AntlSCSHJsnowsiEYVpGBuppYcWvbVwUh+HMRkjBvIbRRDNYvf+RZ
0FqFntpInGbYeI7/Tp6F9yyTFnSrIMkNENDAep124TOJ+4x+xaF5b+NaZGecDHOjUNDmGENqnuNK
y0hOSg1s4yoR8Y1hfkVNyi1jqKW4jTKaDEM9Asgrc4kqWFNrmEXTPInNfdsVYGRaIZ9rvUWwRMAx
MC1oFfeoCcgkj9E19q30kiqUhOiSIhTrgLw7WK9G9agqhwHoAizNI00+Q0Qe/RhL+V3MepCDAUAu
6PDQtkt0pJy007a0QlKctOlBUPIYcan1BFRkWfHWjZHBQiaxS00J0AZ1B9U+bBWRH6rLi6ecJsTf
akmDT15Re9SC+XQrpBKFv0hkMEB1nv8IAY8k4oIx5C8Ql9SlUROayi1Uy3hF45RegqHFdTOVJEHL
ccJMUooW0/VkxPdWT1mzSoV6D0I8xOqr1oTFFKkaXkOqvFWITAlSaTE0pAr7Cf/AeZK0GeduVQ04
HP1uSxSKiVMdGuq9CSoB4DElLE82O8y+Mz7HLNX145Q30WMOqH9Mx+TXF4efqYI8DdRWudMGBTpf
F7GtFN1NCXt5P/tmJ+CnLKvMpiVnQFsec1rkib6k+NGK+pmr0GuzRFtvHbcEM4wCvyvjYVyI3iRL
VbOLKCQ4kCzJaRXHxKay/iQTAIJcpI5pmlylqgL4FzbwVOQayhdBK/1rXpTgfdVcTbeQJ9lpxJaW
0BYnsj8TjARfS+DgALVIFPV/HJ3JdqNKFkW/iLVoAoiYWr1kyZZ7e8KynX70EAQ9X19bNanJc2al
JYi4zTn7vPPdsZGxQVofCgvICdNjb0tmabRuZZU9JlpFJIIW4J+qOSZeb/hpBBsV+IGsXWvVbXW+
oPoCZTMRefZip9Bj8whCPI+/AbJySyr0W/syzG36YGJgDmE9KibuOZEeblCRDj0zdYhbbzk39Vzc
YrSJzSHR8d6Ci4wpTDEWBO+bnwabb17Ngfcztk7140QxefFOwNQNQwrJvI2+6alVUewJG+J6DAZk
y71FMJzNQfFIIHt8Ce1iPI9Z6BxLGPiYSzHhibQdd1bUtOgxed08X45HHZAL1wZyOHnG6i9E7HUv
svVqdCupG56UGnt09zOeQjhYKF+oVSOXkDUmdz6gGhBSJL8BrfMi7TIMFNHH7ABNsieHAURIT+2E
uSRxLLj9DBlJP6gU4CnwYl8dMv5W7ggOgowkRmqjIlkxnT1klARxmEPLWh6AblY8qS6dnqHHtYrL
secBMghIdF1TMPTZzaqjE/cwkBuOao/s6tBt66dO1/HFXtDORGyG1xMbtCduAGc39GDfYfeSLtIP
zmFwU3RX4GjFsQjScRvngzhXehLfk3CRb6oQX/W4xJuqnMefzMw81XUShcytzYAMz5PUnXW4PA3e
Ys5BP0OUnSs0Urmf01b1zl52rZTINNCB+E1bXpqiBlw+x/AbdHEzmo0lllXHMsW5HCcmTLgpwckA
jcz2ZYNUbxnhO6ZCEJmgbehhqYg/y3pmjDq5H8lURJucIK/NbM+oWKIB+26RpA0mYYTzgycgZQzw
IjrTwuGL3fjI0ckgsZqhLd01XZzjil4yOFDWQJGogFhE7i1KMNceGsNEPdaJpWlb0nJ8avwY5doo
ODm7gqjHMSfGjEuCQtAwsh3mSCKxS+oU1jeJDaAWNeO6prAePD0E7OzJQffyDhkCCpJ5ios/06V1
vgWyNe6ToIT5UZPj5us6uVp2gKY3IDkuFNFEq9PBfuEKiUFfTbV4h2l0w9IEkmlQl+lp4w5Jfp6C
RKGqKVj1TkoHJ6pcjdm5Lh6oYdhetqQJD67PPiTIYaHFg88iMh9dFjrUS/3j7NhFCEG+bXcqabtt
W9i4BkvIAOVAzOMKtjvEgXBmV3kHwIkuz8rB3gxJRqsM9Rd1dG4hrUlNgEQwcpvd6GG97Q2gL6QN
NWACpjEZOqv7yMRI18Y43o35oHeNgcxLiIDFKTUj93MnVqgq562MCyxGo17wniNhSRm1lTI5S4jO
m3L0sAYMcXtfDT2W8brV9xCweTUX0njJNR/t76KOnuBv5a9eFIpfwtu7D6DvycG24PQnPvV3TEmw
ixy0R43d82c9ydJQ+QkO/oJABDx88KXvnBYg3F1OWlVyZ2q3gdjaJ68mq3yML8nYnByjkjc3iv8b
0UHdSjP8iUXBTzeK9Vmcjp+d8GdrF3ojnXrAAmUm1afAsR8wJovjn6xPq22cZenOIW1mm4WSCXFm
IHO59qBeiWZSR+OZL+l36p500XgvhmS4F0GKD6tXLEuYiARx9Jo2i2TsIhUJpJ0nMbNNJdqCYXTc
tTOZm9JRKT7pupuHe09nwz+35V1dNU5BjM2EHuQPkVW2UTr8yhK/WffjCDrNHny6aY6Xi5cuqt5H
sJBwAubkUXYDWx8bXFKW4OjqaDDEGrUXFx21BwtCF49i3+vyPlq8dit0bT/WNew5lntpsXMVMZRL
DIG3kAULz3IieWIVGcfdZQlLT7dN5IERWygIeXMQb8Z+MRzaycdEo5GU11nZP0xokO4CTVIkj/d4
BTbsXhu363dhXGXHcBgZZWQjrYhJlletdcmLUWYj5q1xRhaOsLOvO3JgVZ6Sj5FFG1v4ahNAGwf6
51r3kQJGUmVRsm/9UD5mFQsx6Ff1dgIqveW7v20Q8u7LCaYeOEbs75eUQYkr/ZEtTmWdFgGzIphr
Pvg5CH4Jo6rfRFHDx6om8Z/IGu9CRFe5Q7VTfLUTE6FCxMOZC9rdOS1AK1nkw1qPpjyqsS12Szt2
L0ExIzpOpm7lg0FF5zSpsx06+bEUbX5yNEvVsB8Z25BK3lJ8T8s2iV0oxdgz34MRn15EPN2Kx2N4
Xpzxu/FHdClcRj/6NjMLPN85+ubW5gh+LzBx4Y/lMw9sXIlUdAncmEht1W5iQ+JS4wKaMRZ4DC8X
zXr03YDsmebWCrjET6NrXGW15YARG6MHjg9EKBkaZZ2zz3MzUhinLLde7clTaNfa4n3IiRnMHWmd
JjevrgtEwBUpFs8xophTZyfJxvPyeJ/PoXWyiXDdtrNLS90UgXjvVZJ8EO06vRSI1HaWlOFPks7k
hMcq2vNKwqX1NF/VMKHC7aZy3is9R38wHZ2HwNyW3KrqAQk1+VEii93O4RAyYdd0+4wFXirjkx3o
eiMrB7cXPMnNNHGtsMmfq4wLPdGD+FFxFjxUi89rnrAbJ8+TzhdLo/WgatMS21TCAFxKiWQVNZht
LTSPAbRXcCgtex47TgoWjcZYT5UPmB8pRh5uWsUkEB3NeJp6dwZ969/Qk96ElgK/svKb7pQ06FIz
P42OgdW+zcmsz2OcTrT94RLC2k6GQ1WAUEsS8JW2I8YtLHeXFMuCMmoeq1+KtiPaSiLuqr2J+0cS
xMbdYFJQ6X0zySuJZjMciurfUBlrM4aL/JdXRbyzQYueTDI6R2Ymz0FkFU9W70/7oahpgx1u9Gva
qfJnzPKOSalCU6VpWBumuN2fSboEwW4omcS3dfphwgz2Ao3wN2cL8BE7qi4RXdg7j86yDvlKMTmI
EWWZuNlmRDkcCaHU9xmJAeuOJuXDK+rwNNUpq3wK+xlRrwZjpGZ8qnq4rUWkcxvt9VRP7D2C4LHx
m+wloeXqeRa3fpcmOJ+d6CXK8EVYIhJk77r6YXEs9zD1ZXwRWrGuymwDxMiG6DHFyylaHOZZhHaC
6cjKdynsxWf/aU9PSVdPH4GkTQm8pd6NDc63XtyAKrPnMGcT8fsSBCTgDEStg8JmFact1mOpgwwy
cpm0Na3YAl7DmCQDZ29ETWiYYyd/cZSSFJa2YIA80/3H1+7RbEGtaozH+i/sC2YvTY7jXTGEboiz
WCXSJz01EDFCtKr5EK2V7zN7EYRwx1yX2l9+LaeaX9qGFWnlaSDmfr1cqwBuPz7rbvARqNqAZKZl
YB0a1EC7nKidn4vSDY+6V+4jF+fF1f70n8zL6Cxh5jIbn200vJQt3tyz+p9yhOFbaoNiy3CLSNHU
wSiPdrx44hlrEcgvf1OB2AuQL0bVhSwQd0kwSSCfva9TNT8FsmQFaVcJqTfAOoY+Cs/RkIqPchqr
UzY6yTm0B2ef1RqZZlbewgmoDPy1nEluHcmo34R9aE6213MIdKg+vZrf0Piz+ZRTkwFrvUmI/SjC
oewB8uVEZmwwwwBh4m/J0P0dxj5+gXIdvKvOVw99FwPxuUm2q3Zo3iiy/F3bDDj4VOgrQohE/epJ
kV5sD5FWn8SQSqvEbEfTJ9smt5e98nzMNLB5db22Bg2CSWZF/SHHViM/qrxvznMGLo12D02ON6Qp
MFcAl2Cs3DlcuOh/MX8LPLvJIv5VNIKruSApMJvG4GDmCJdeZX7zuJbrfmrAEcbd+GMJwknzjBqf
4xdaWgtAKNKSp1otbD4DxEltx+LZ1TP1dVicwFWrv8BO/FdLuf0pksZgcIGKQd4XKZd8y7BwAiZr
tmN594WKSwyvxQSh40YJBerdsfTyiGDTnfrNct87MYIID+Q6YGyViuSM9mFQyXPpD39eav7Zi8Oj
QU6bNvkITQ/dzFKjClUsTYM83pWdvarDfjsZ7sewIEoSzPWdPcR4xrwtlfqqgHk1efl7uYQs7G3S
4qBQEqaKxIOzaSvt5YW0BwoJM90HZgaRo/trZfXftULpUgfbMMZZuCTetS56qHMjtQVlVLMZxowA
rLHNNwFLGoe5mmijS0CkfJvnLz6hACuvQzc0V9FDl1a/kYuolQex95dnl7CbwOEwsyREGvtYwCrm
K5zurWS+B60ApU7sCRfbRBg4fIPg07eoBOVBBqStZ3gxXXfrhM0B38JLFKeHTjEc0857H+A7XdTB
ukxIFWMr3Y+oXih2iHtALOHKXWo553zpuXrG+yFE6tmycpgL4tlz5FKz39EEseJKICJGw2Oky6em
xLI4s3pjxSZYJmveUa/3rl0n9pXdnKwCt2BoGK0ryJ7IJsIdrzSWIZAn5Axdgonj3Uvck62X11z4
aAqzVRT4P6gTdzQ1K7V0z/WtRZNsrULsJMm87RH9CgxsTGy2zBH67zCRK1jAB0ZfVLA3XUg0PnS4
BryieyiT/kgT+Ox45i/w48ccYYFdYCGfiid3iWPcpRH2UIEVV32NSYu7IMNj1AFFdeyH5bZAU39e
ckPjNYe+GMAaPWadtyOrEc8y49WtC7IqTvqdhYpJwy9G1usy+x5gkHpDcAwmEpHEK/k8if0IRrLF
smEF3dlGkaeC5RB67DTJ6hheGFfA1BC8AWo9oZlYPhz/vbV/goooIiSKRyg1VnnfyQ2kC5iZ+570
9WHZB/QVQ7jBPMKSi+xL7CIOk4Zy+pvMPwNTLbwW1SvASEudJMENBBsnMbRRIb8MaiKBjqlrvM+E
ZbFdKUgoy13RAY0kUNPOl50iR7a0v1JJWOanmzGBDq5LCVlsbdv7Lt6QX3QXFN8U0KjEHrTz4rIe
yJhAFxssVa79VBPkQe1K+p3+rcGapr+N/g4WLojpIdMYLCxeW+0g2oAP/JO7bK4GzdY42y92+elC
FqWI3/QmQvYtdhmyuxhvL2NvahJC2Vb+yGRAsbCayv+stNuwKbVjeJaoxxnTHJXf3zsREkHWxvVn
Qmp6CrOMrer4VANGofpx3jno71LCefWkKZ5ZAwCqm3yyhZof1xnPBs/8FKMqHBlELuEuQNXNwCtz
kZqNN0db0+/Tkhr4tuFA4yriSzKBffsB/r3DhrN2QDAOEaqM231W3KjU3xLdRmSxkhbiIUt+wxFv
EcoH+XBDW9yiALrxxo2HhU+1FVff3uIeKzAgMdtbWUc7t8y9nd03bMDVlpIERXS851QqOYgYYLam
+lsacZlTcD/4ic4xX6cf9IcU8nAgx+8U1kKUuevIYrmJzC7sU9arKbGivMNhhOWALK+EIUbONcS4
mva555qLQMQJ0h1UxNgAgQym2GnGxeP6x1JVh9AdL4oSfly8dWmjAA97avxy/vCwY01SMql2z8Qa
fi6Oe1apPCkbR2y7DIdejdsuYWgw86fd+KtUDv+G3P+kM35cbog/blIESky7ewT7Kwp0byN1IE4x
2fBwk+QbGe/o1vwO5A7lM2Zw8Zm0oInyQtCQLByUTmNhB2WjASZ20Zgti2g5kVt8mxXTbSerqMMp
Kyuw1mlwdkPJVRm4L8K5qUODAUEV9+Pge+GdNUcGoZl/CrqW5bVvLmNBjGA8yLthoOYqRbnvZMiW
uTGIKQkzuEUPcexNQNTSAgSIbBbovcH3bGd7ScNSeRigE/9qTfFOzyNbKOZG6eTdvEKvDVZCOXK8
JqHPYDZRMDvpnqJBJoe4aiCkd9eohvlmuo9hBIU75fNbFXpnT3fHiFRBmk/4+17Utdwe/oaT6bd2
sgcVy8duTp561Z4Gn6ApZiL7FlBw2rGDsz3v0c2sQ6byTUKzTsWw963mwqzh3guRVKUkNZO+GdYN
0k6NAVNH8U8EU3WE9GN72Wchypd48N4ygjXupqrbBbbeex12pWjaByK9J7VtzWxtHZA8Yovqc6S8
4DmtHwWQwhnDgc7xEwVVsSfV+BAOgG6po1a3u6sJh3XuzedhQF2OQajj2eE+UQhOcwkSkEtJDdHW
494t2HhmNzWLG6JJIo+SsQn5ycXLFONurvVzQjYiNUBwYAewlzxWd9aw/Mil5tPyXmqXuXhE6Lcd
exWTWJ8ZYrR2JzJSaHt5o71S/0Org8Dai7fsXrYkab4svT7SmF8XLSHwIUoWjLQDXJkZKOHA9Z8n
O7jPfZwhDpGRWl1IIN55Q3YYMihYpr5vfYQEOtmVJUA5Kgz6q0NQVoc2J2KngjfTLreE3xsxoI1Y
dJnXRDGOnVHTNAvDY+1+DWl4pvLbMjj7Zia9Kjz3lwpqH7Tza1TEe6VYcTIB2rRF8eNxfPles1aR
czQJuoSIRUwLvp26vgaw65kbcLfv/qTKn30wfFNkI/tertrlByXXPFGaJK3Xm5FYp2MuQG8qpojc
avqBaC40olN+lVX9m85kA1qDeXbQsNEIJeth9m5UznrfF8mH5eN0yWx1dH1EfoR3T0Rk3bWSUruw
N1SEG2qVk2WNhyImMbjiScnJeaPj/3YtApTIuTsQI0jN45DWnjdXwnMoiGz0AjC0WasdnDD+KUaM
VfjQuMvKel3H5b8iWy50qK9l2D/pNsJ/bUEpG3FChCl654QBRaFJRCM0bp/kzp1uH9WM4TUeYQd5
4rpQ0Gu/htbAQea5H74z/7dU1WORo/AlFWNfZ9UEdtL8uMNtqzR7RxJ0j7I1r34WibM2kD8E279V
4jMRMT1D1DhK9G7kJOEDmTe5zXfkMUzC2Mcgoe0z+khzctV07lKxrj1kJeHs7ps5pSqR8o8Er4LQ
Kw5/FmRIO3BktClJfsZ58Dt72IyLf8mTjM6W/fl0a319+1MpOFEqhsEc+1xv5FCOd7EXwnasT05Y
sP/T43UqGZjbqXXsmxq9hwPUKEZYKqFqtxl7X4NpIBPQ7aPS2qmFA7mp3Y0L/YeconPKgILTp42f
6GWcn3HpuTJbft0qZ5Eawk2BZ5TH6cDkSz8UQ/CShfYOSypLh2H8ZsL3MDkKj1hsJWtaH+7uVHer
ys7esfWunBRyFfHnc6w2fqh/Al6/IHa3ZLB+ZEi7hD0+Sbw/q8Sbiq1mBAT2dOzOgcJ/n2GY9jv+
tixk8IJJgx295FVdppO0kY+K5vZ1zv55tG7W5hHrVgLKYcymd5PZ1roM0sepAFSVJ2faj19Rph+O
mPPVUKMHbqj0c0EgDf9l8LLf0q3+m1qjGAEPv51sHz0fHwKhcHxeQpLxoClob3Bud3wYIgJcZ1zg
5FGCXUJFS3EN82Axz0wOznM7WndlyAjohgCt5hF3zLJcfc9G6N999zro9sy0HP7A8FAUaD7y2WO7
Pu+jEdCaYNIVxegTdX+ZJm5x4aSfFbRFy0KzIZozD+xDnDtvdd5AznatixMvDp3OciZnsfqxOsRq
JDYc2Betwbdta2SZxkgEJ8FyGlxMma2vFgB4wy6f7GPnOicHS6INKJim+8WzgFZFHOGuQQ+e1nLA
AVz+lFb8wweGGhUlp1HLvWUV+wgfaRvgmKSUmf18Z1uYU0sz/zGR2nj+shWpdLilb6PYKWPaYwls
QiK/UvoeGywvxRL8I6X0oa3FYUjAPwUJlVAR3szcM46BWgJNoHcGKwKIJE96d21NrBeNk31rh5bY
cmz5oBZGE+xDcRvk39GgAbm14pn49FMIn25lqHDyadyFxB4wQ4atOt+w5W775ofIOhcxvFZEzJj2
xvdvfLwYHkYGxqmrMMDvPshwu6T2cOatD9exRI2WtckmMzg0DIRVkIqFM6YbP0Bw3C6tOdVVexBs
C5s+AoCTW6fSBZvpq/KviIJHi+ntrhPRZ4a4h2Tnx2jpXq3bUVTP3TsZyAeJiIMn7oEFA0eBSt8w
bALrsFV6JVLiF2MbvCVs7e2AOL7syBrNYYqQl1gvROqU6jol6hiZ8UN01Y+5edk7etdKtyeW/48L
RFXobdO9XXjHlFLV12y7XY31x75EefHDNubUdsx3DHMLuINJCtqvjcw6RcCc1/g3zfzAYXbz4TuQ
jEVxjTnA7wIMZ04c39vqZiVsEPlo99Uo+awmEswICnBR5i0dokptaawNHaLSeq/a7mQa+z0b/d+i
TQ9WBDNyzt6LEuKPtDigS/fXxjalsVl20r9YJKuyEt5343iMimkf9sEXzvGNqa0vHbT1Q9CFOQqd
Lv5oHTDNDjTXuyy8rZRhTU3EXOT9puwceIpEa2YuamroHipgpN5UYsv0CX1j1+NixMqWDOonGMw/
S4mZCDz+7UEDkJ2WlDUVsjhIAWJl+R6wR8bvvURDLBexadllh0XzopX/SukDRaYbW6RZEzygAk0d
SQV3HvmEQlUnWfYntkXOXUJcKYSAp9oEFxksD4VBvDiW8W+JqtBMNoQ4MJy4rjRlAdIH2h4cQWxc
TwrTrFPGrz7qQFviOMzcDymo4YvkZqpxmFwp9Nkj86/Mt9ZNRiwReQJp4LFJMk9ZD9+eSL+y4wTP
sEjiT3a+Y9yZRRajeZUrryd7xshL7ZffxCV91U64Y9T4K8YQZKP8qjLnMi/9ZqGISTV6LJlcpA+4
1OirZzWvXvyWSxeIKbYl6fykPWT3mdutr5878uBCew6J2pr2dtsdbTWeNDq+GmBhRHS1JbxDXTbX
oLj5xrBjCmzXy8QUYWieUmu+KgQ+hjgD1CQbElhWGWiZGV3SoNq1Sy9neHASL93Slu6YtvGiJhfX
1p9d4d8TPbpb8GzGWhAuZ51MO78zXv0IJ5xiOT0tjSBqDIt4sTE5e7XAsFJAn0nDi00oYkQ0TUvn
r2OzWiYsiVZzzczkIRK1DrnJv+c0+m09VsBpCnIiUHdZ370tYLPLqt4PA0WwM9ASVxpjUDOeLM85
0/fhCBnUFQfzuBox5ZZGs+71BWGB9nN+y7+o4/t+cs/FaB9FiibXhkuWxIeRKp21xks04C+vEIas
UgwMQ9s+OpwZpZu8zjifJpuyRN027YHNeRlgPbGdkDgQgwvHAQTU3kx0mm3WgTXRBoUQvx9P9+TM
zZbg5nSnYOlXRQ7jGqOPp/O3jBmO7VMRTjwoyIzwOY4FkaZdmPAxZMkTa5nsUHReu/M6ebZ9GFhN
UDQfGf96DxvUSFLZKeih+M02hgq9xIcl45+ZNKjtfUwxeuBEyqdKoOim8VeO/8cNkR4LAba/Skl5
97pDrxEFE85ZMKSwbp+59Uy/R7JEbA/HLhR3xtX3i9dgyUR5BLvXj8meUPXGCJueJmHu839JkRDV
c9jhxy4cfQod6sguy78t4nHENOACC2H7hB443Ja+wScpO+eeMn31PLT0a+IJZR4jsB55VT9jymI6
eBBp9umhjUjTHMAG1osIsgxGWBpyTTm1tPN5tsyOQB9UEFwpinttGruvvh9fyT7ZJ/Rz+TAeAgYS
4+xFz2lY7Itl/puaEfehZM6SdYqxT40EtOuQtd909fb8OknXMFIO3h2ZgM0Y4ntUORe/mrxLE7Kt
z7Assxx3QCjNAE+W2EIInL1mBjlm2bjHosHAJB18nHP41df+xQuHfTrX9wWmFCnzey5d+PYZKJYU
hkucLP+STJUrAr78yziB0OMdOJItn26KCvdepax9PEEd7Pzi3rWB6rhVcVmQUoF12MU2e16Gine1
YOjFxK8Nii/RkcDcSuc4Ff4T9/xDkDLErFAJbC2jrGMmCyKGFYzFzinfWPbpQyKCR1KRXHbwON6F
7s4ZkT2EUe76fPlM0P9wEGNucI3brpWHWayY1LT1LWul7ABsU2cA3gdP2szrW8C98BQ8m9bZeA3+
ds38NJn8S9mJd+X0rwrTbszqYJsiq2xRNpKpfaLYoygcKLWMEfskRDYd9gm8bQcFO6RVzOUz3gLa
aGNIuO1L+sKajDBtn6Sqmi+kL2vHx3FFtvPK7XTxyLok2MHxOESYh0McQLNqrtwYX9Rrn5MTUwOo
54qfllZYHholB7wkrKMdojE521mJ+vyPx6Ibx1FK1pMXX4s6RupoablNdKHxIqNhGyQT42Cy6xX7
Auq0+anNu/HUpEGzNa55zz18XbmV4MRB8k7y9F9DjwEuiEyhOi+I1K3IdxppnKNGE7uaEnzFNpPN
PMJkQMmYjYotutqN3aIG6IE4h+Fz01Bz5kPt75NWvZkAh1qi0IzATDh4s71phuwvb9mxtPEIOLi8
ioItAqUPNgn8rNp9zpCH0SM0a93AkBHewGGocQwHMy9w2WZ80shGr/EY8VcTOrmE5ipzYnCy/LB4
w6u0MYM1hfttOrQUebVFcIjHVlivYR6+12Dd+pK8DFl3r66vD3BG5rUw49HV7S1VvSyAn3TVOvD0
OVT9Y92zrZkCHOp5TilujP8y5eOL9GNSm4oggSvq3MuAWVbo2nAhw0Cvy0V+lQvn3lxzeA+tfE7t
4Lmysp3FtiGNmXXQntK7jfO+CiUa7RG17tRHHxxom4Q5O14MMokNvymile5a2M5DMg6XgNkXUVLe
fd/bHSFL5XSiBVIAa9qQRN3qu5LuwbiM7QWXAr+Nd6kUJvSK4AhlvA3/r+bAIto9o3j69tX0Ebsu
5Oto2RH6Hm5CdsRrJ6FSXob7AM8Pudg2QyQ9ogPlGDos1mBRdmrI8rz7zmLUdgmW/5b0o57VYwEm
Jg0mFioLE3xJNCxaF4Yivm/vx4zjI5n6o8/YwDQsOSvM1nUpP/SCKTqLs0+HEtROUskVP7zQJe79
AqT23IKaU/6yyW+eryQZ44fSb/NdaNkA3BZojmUiPXAY4rTAdJYQ0SkR7AfKrt3CcQuunKxCpjBs
2FBYU5BkO2gRnHUkf9R5sFFVAEiiLstVLZDWZiXOFaaUlOoxktnEeS8s8eK0/av5/6Ddid+mOT3J
SLy2TqZ2dmoOWQ57MrpfaliejA5ilc1rWuv2PwluXVT6eSgwJCrhMUVrL40nYQ+hKr8rFAerCq2/
MBywC5PoExnNOJudfpshTItRjJzjNKBmiJjyTJUTgeQWHesyN0CuzB9QPetPT7h/HV/EnRtFX7oG
46ewEabBpe9zcN2YDo2fvVu10yGVAMNW3uiJBPvt8mD5JtL2JZtCHg4urETxrU/1Z1hhZvETvMnm
dp+OIuRIJVogSZhpCRYE/hIfk1uKeFQitMNGNw/PfhPvE1PtW5V86Y6lDGvexzGZkOg7IwtDS0DM
du+1jN9LdnG70kLd3uQ1I8eweR1kJclfSJ1NN4/75nbShchKqxGiIeK6lfYVyl53a4cWxCqE6LFo
d24S3owTvUs6XMJUoDLLfuaLzfIcrMwM265tn4duPKcYU/y6fPYqi++5fO3a+aEKQyL/KoyLacaO
Hob5XUEmN6xC59iJmah4mFAR/JXJ/8gK/6G60X8kNgwD869uhkfO9JMW0D88IqFiOaLsxYsXzt4+
r2V8nR0BFFi85GQr8l1DR/SXoyTHJ6e3iiVWRyepTkNfhtvGFNvF4W+yH2eSIK3yx7Jm8N/soF00
2uu6gDQjXEUshpyeckSM/VxvZq8lMiwCkpoPyANNH6UrUsd/M9m8ISP74VNHk5Xv8wxYAYjrXMWv
WR92LGMQ1mkmGFH53hIi0o2E++nwdWZlhKdHiP2tV+jzaZeZ7GBNbcFh5F363L66Nb9i1bsUGRx/
DGCRCDNbzFHIglgIZp2vXZAwTxXzs/XQBU9O+3+IN7mFM2yGWkM5pXigPNj75BBXMcUTY6RH6cx0
iTRy0imOCdDvwF/wwbm7CPFMEvvvDD0+0M/lILmsNanH5Noor1oh8EZANmKRx1vmgxBCiLUNBF2Z
FNk6mvjhpU1+ltIACmVLFYO4aMdx03r2KlRsYwy8Bic0W6XHv6r41wJeEG641YM5NBYo0y5+7BjO
C2nWsucNXiBUCPVIdY0F1RYUajyuHWoh0irsU8/6KJ27Q+ThyhvT4SPMi0s/o1KsqDuYb8S7Jl7+
a+JhK5CjD25MxCMxolkTfw9OguO7qYpNZpHh0AyMTHTPGLIpNOcZi8oQ0THXLAzFf5XhnW0qHNui
hTJpHAj6A97eum83lQyJD8MD2kPNiAZ1rhvzZTm3MVTiHN2QCjM3Z+EygPNs+MVSMONyGgcajd8e
pzS6LK71KjSv8yzX1cTktgRFEE6kNk8s18OvZjilMUmwfVFqfI4CeMfRgxM1VtcundeoocyIQ7o/
04NjAaO6Bcs6DN/OPOl/OqnlL2odQTLoaG1HtH1MWUz/V6RJ9oTclcY2jvKY3De/hjmLvwRAWyGH
5wKZzSYfI+utrer5p5AZ5l67tNr7MrLsrwzNwMmflukwcapd3CHtXid3Am68tM3K0iU8kcFzMX86
Np4rUQ8kN3dOvXHSCDq0jxVc2VF0gJLEnZFgyq199kOyAJwxpEP/uGDB2WQGjXmvqv9sX+Qblpkz
1t7/cXRezY0qaxT9RVQ10KRXBSRZ0XL2C2WPbTI0Ofz6szhvt+rMHY8l6P7C3mu30b+itPCXlSgM
my6HztzqxLNE3VuTA7/Vxm3s4iRJIgIsC1Kx11LzQML1NQaqqSxvfUOtEHY1uilob4YG32Rg1Mzw
Pxy9t3hM3lvkc6fErTFjaxPNKT4ZtprwM9j1xXs+EJvFM592g0qceyxCjtw14XTs5pksOjR7t7jE
p5QtUc5FDDWkzKmbDAsSXkgANmeMgmmYqBb9R8VIzeX/uMo9ggDt2jJ5CIeKYEXieLrOYpLJUp/G
TV+kA1EWb/l8fi3LnW9i0M3oZJvL391pHh011D8n9WDrl1oI9VNocTqt22GeLqHkKkVMDdOHQsiF
q8cIwU4W0qXQ6BcRwJF/23YCyYL40Dil84A6cdIY11bLCqV1qExqpiCqYyCuu35D7vUuLRj5y2QW
H2qkjmDmUV6mXL/Hjdlu09a5xoP6NJDFZ7158Frn0oPq7LsI0Xbp/MO5g7tHMvVSc3RAQPkc5MQq
hBgkRnO4lXlf+nQnsD5qkuxirNidm+Nwlx8WkoFJKJ31c36ji/g3uexSQAkSIqVItbbS8BJb4yGI
4W52xlM2B0+zTD69pKMIbvdRmD3FLuI9As5TX2/7fd1HXNDFllsm3gkUppEwfPqjk8IfV7vqtXDh
iDju2UiJXenZNk5DeZ0ReKKrfc9N4yb04tdGAIXRqHqUbUWfVXHeu0/VzOg90Y3XIJVIq4xLXYAa
Sg2KhCFmP9B0j+zi5rfSaw5m7KLRMYKXBq0bAVVwqAF3xF4DKH4yp21BgbYJpPeoaVqwc5TzNOjs
VOnrXtNw3PaN8Tb0BMHEzVNBGbXqTDzPIuPET0Ly42IksyeLGRIXE3v8OcaXEyvXQJfQq1UaoCIZ
ijv3yCpgXaOT7lxbJeITg9WusbxhZZAwhMWoU/SUoIO1dcj6qlXOFy1PWtp51LjaGgXsT+iKb44S
d9nmGn5ExGnUQa41+kfNrEHoiJjNmC66p9TqIEJFyYsGdmRE6C7Y/9GnJphQHfR2mAg22cyTqcc6
+lsyl/KuG1/T1GHy3kjQ8rrx4ISls+Mz2ade/0dqcXWqnPY+EOfI2LHZoPGCpFD7MDn3ShJPgPls
k8CWlIXGbCgBAabxSHlxy1SlP8SGu8mU/BBDdEGPSrlR2Ic2zfoLytM1zkGPpTHRmUsHVwi0dqHH
D8x6uWlMxqFh4lzw2iEu14poJ8rkdwo5CaJ2ANfV4XltzXDtznAzMhwIzkRJVKIHG2zxKbv6r5PU
2px49bHXg7/Jkjc3ZAKCDxIj5rwY783c3FhCweUFbTH38j22+VvN4my5Pf74sFzF7bjRPB3sh6G/
ezpKEttAy0w2S+7w44htbXUO/yx86ayWJmU4RBkGKS86B4uiFPDqNsjAeVep/dgmsW+O5ZZp/Meg
RghCFX7owa5oKxo1PFD8b3uE5HOGxUFIXHYlMzJNaPa+CgvBLKYVT3qgoWIqi+5qNLz1mVjsEHpz
STi4KnYDQz6vIx5TMlNWVFFbURtrg2wZq2yfLAvwhUv8keQp6JijsIRZ6yI91UislB5+W8l0KgLF
5kz3k9iEAfrhQttozX0VdL+lWyVrk81BydCWm/uWYTvl/QIV6H2nCFtacTNmGOlkac1FcpaoTl35
WVJSJSHAKc8FtGIt4ZagV8CBs6IkBvd9wgiICPxQSFzyEP4mt7qiCdtSFm3bFkZCYK8SW/db56/V
iDs0/tVKPks0RIn9xQ5mOXRDGxKAfCiU7cNCvJQD5mMYI5qD1tgY4ZgiimEL2AXkdxCLhjGC2wAW
9whLHvjUVIC6tsZTmwPBkuAceIpUyXHQEUJltqewjtjoV5s4YkqLrTOCLcBQzCPO0/T0U4WIKRi+
HDL6qDhWBoVwZAOZ5Y+VffDlTAW3KE51C6tzi6LPQyBrVPWmlv12Ujq5AvJ70Cj3Pe5QYW77sr41
oAl4Wv0cL0datas+ydeWUQMAvvM7swvelBjNEX013Y8BXAvT4yIj9ytoWVh8Vo4r/KjYoHKHDgWe
ki4B1Tv6I/Fgp8Qi9fahsXex+8wujH3Y5DuFxQBn3GZwv9sXx2KDoV4qC62/gZhk3mBmo1g+i0K9
RNM6rnlMDaKKQMiwWvcYCRgPeYT9ILwi5l08rlwGME1gNVOuFWBDUDKr+bkaPhXhXRLX+jSjUufH
oc71zUwj31R7C6zyLYRaFC7cGU6tsLHXYA/9gDqAdeeO6G109tgzwVa0me673gc2uf2SyG2X2pet
ThCHNS6PPiA2F5CeRBGWQgeZcXdm0oDqC8WQxUOJIJT8J0ht1trMWyQKJChVL5LEQXZKJVmy4cwn
OqeXohXQN+0vbudd7lys6TC5Rx2qnImy1e6gbcGIY/WEqdkjMzgZLlWeHpJ6ZqfBECY6tOanPgNN
mfNDMnfHZhKMTtBVvQcsXiyyl5wHrWP0vvHQbaTTc8bbCSPExsJgqIcWCqj7XM8XF7qHQ1x3BrcV
OYpdXaparCt2oXL48JJXVXRcP+tEvegYPRx2yqRWOrsZxEYqvicYUTx+C5wIyEBIKpBX4WC4c8qI
ftlcEkPW17tmsbKS66W/6rKAAH0MwWLK8rGEyoTaoS1+MhL7+MKy5RkOQJbBm/7r9XtExWmCPoPF
umYPWXfPQUSbAxir1hZxL7BzTr+ugin5i5BrhV5rNecDS+wFUVHsXKjmNegtA34Rdj2c++G6GHVq
vO5qO+LRU9Z57LtjP3bHKP6daR6aZN6MMUQsLiOcbiThhrcY4Z6GvwE38a7P7qNNUmHCMt+6hCFP
EY0dGgaecSR2RJambsfIFTczADhLPMbwhHmVM/mbgFeY5ElCZBZGvVXoKDzaPmNydmoIIZ5Nd6/z
Do3G5d7cQxWTpgVjNWblCU44J/5Zy7TPYvT2Kn+iXj/XLSAdZtUtfIqoZ4/6miU/KtRR8luS2OCE
4sz0XicXiBeSoF1rc1OBfEZ62h5YUT3M4fA+qPw3b+QWJzQQ2fDsBMAwx+cpJqoM05OGhg0pyXke
/qcjxoFiEg8JhlFkOAEGs38pRlaj+i1jfWU2zKH0YT1F0XfdmL4Wpb/hUJ6kCTCaj4Q2aIXe7ixs
UO3IXeZxuI0J0w+rWqOnZwDy25vDqYrf6uZXm+UxRSkxottFNkKsqdiP6OryKDxOpru1a/aO8U+l
oUcb8M6a+SV0CYKJKVS85ttto+MANLdnFGN2yc+cTL4kHNnNP/W2hTiWbuz24GX9XoMcYYlFzAwZ
ytBfPVh/bf9JCXOcI29vUmJEiSKdLNgaGJD5tfhXiEWxaVP0RiY22EelJVsjuU8gxRym3/WAHaf7
VSy2jcL2lfUzWt8Z17/khLDmG6POO9RjFd6zSOzG8kxFwsXBntp96RBsZ/17kV8wi40mcaKbovUr
5s48/BfDPNsZeguItb32qAGske28mtMF4joeGYrDsyhXs/s31y+ivKbZVx3hdSSNzow30Qj+9jFn
30BIUE3ZmkHstxlKlcwnvejkQq2OoQzC31DPM0wn12OLiwzZtLdYy9ZpddYheOcxYeUKiXFAYq6+
6wTrJ9cD7wVhN0RuDCIC7i4iPnc94udYyZoBX9Al8LrhS9JYoX3fV27G+r5iV2EeLIrPmep6jRcB
3jy4i4hK2xugBLL9ofJ2wx8XQHfXPgqafxqFFfoVhxLd+krCrzz+KjJGurFaWcypiwQ4y670TgFs
4sZakl2hekw9NdaIVqixrhV+XHQlisWOx1edYjsDlxcCcSETtq0/2wDYiUh3MvUe9Zp1YZTU/yKS
TSY7verhs5OH68qaNpi/cMWxkKAML+FFrFQb7xMXJRmb9BpP9QwZoIRkE83e3TR9J/lmTwe9M78p
JXxQCFuXOYb0+oeFMS30D338iwiDMfFfI811x0MIyqUyHzDBbmZ0nXhHOIp45XsIziShMUPzmxyJ
cq+vA9H5AxoICTpBww2gGPLpwVsYwreWHnGNuKno3bCl6GxFqVaTt85m+5HXgND6ek9qJdM1MyBo
zI7ZKyn+tELu0toGC/18fnK8iQYy+ZA9GbtoR4yRBtNw83VEuijf1jYaf6UIfmq0RxWfgCX+kYEI
V+o5N1+yDvU34AQtuqS2ucqD/jDmV1Ud5/jV4yCLwNIULkS5FEYqlRf296YfV8wJi4mu5Lk3YFUb
gNr4lulK1iODJCdhRAez1KvtMyievAVyBxMAf2pL9ny92Br19rOvoQ54JtEoAt8d6bhpcB7a5trk
HzXimVk1J5006TF8UmXykmuDj0wc7N7O5abDrusnVYpPiZgGqSEWZbYW77ELsc81/dSKfjQm8r1E
CSK8nWaxZXTzLWdJAjjR+FJGXMK06qOnBq6CGeZPhZ2fW5x8DsMvWyRPbndrDHKPC3CU+I/QA54D
9D/Yxk5KvHcu5OTQeFRdfU7E82j+mBThTfVWC9y07q1J3jGyMR7dZuoo2/jWEW5sJdpOl9bOajFF
0kLEBBKmS5qRpZ36kEBAvouJtGAtke96yVuTNP+CJvaZ7JEFkHkvA+pgGvwdKBMA+9SRIbMSAi1M
XNrFRc1PMyKjfiyvGgFsTaVvc7cvVgFjsr6PNnp8C7u3IvhDjNcax0KQrJYQo4nFrHcan7J/04N9
mMXVlE9wYHjth0NctluBSr63tT1wel/m+k4606ZnyYHWoSSV5NSiUK/d4G1KNF/M4mAxxSyr36n6
QoGzTTGbNcb0UKeCrcV7Gz45+Wkpd0NEdfNABC8hhug3NV5weJlSopdv42Me0p7VsF5rXrqZRkV6
1H1I/iCTrCRUBhX+QwC/YbOEzzJBzMrkfbiPPVIxxnC5eWpJopLWzzT/g6J/kD3JTkg72ui1IZUk
QzzpsMqwMRLEM3vBpuGOB57QiJr+Af2/U/NPJhOoOzsQiIolQMeNd6nTXRMbTuyYlQczfJqhodV8
d1NFBSdeFIiqXHy1hPrhdHEeZ+aAJkNLX3dZfv/mKfjR9lU4gJumT0Nc+/HsduGBoSN/AvBucY1z
5zw0jyDrKdBWNfzsLrvPFe+mCf0SircDrQEFcjwyURxwHh10ViUcBQ7GL+eLJM3ZSA+RhiEnxfDh
jJiG5arQq2e9jPGYtT6mrnWN/MIWFzKScdTW7i0U5xSbJ8lIzTuvemDxzWw159XmfRMjqx9iw7ST
m3yW9UdDh2UoWFdcfVXnd823AKJGKTQwCo+4oyi2ggulgOrf6GxaRhEoIWEKTEiBj2jeBGtO9K8Q
svnfjGw8Nhc4uSqQ8y6aCi/Am4ZrsHIUeO3W15CcMgh8aG2iiTBYjs2dMd46AnrpMAXuNdKMcntf
YHTAS46NkOYmSG8CgoUubk24qLUjlEiRn9p0G6DireabnrWObpW64aHcViR6C2hWwi95nRR/sV08
h9YVQRqc3gaqFJd5OCxPwdFy0SrAVeLPS+1EhIRlHKWCTzxJv+f5RVGb8L4lF3OECWOkfqFtZ8bu
kMSGAmXoMWie2vShL7d4L6ziZKNqRqQEUvlON7Jpp90o8p3ZPLIpkPmXzmcToWof+LESgZfUyeBG
xTqxfCGMeN1Q4mrDa1Ze0pr6qO03yOYPSb7EvLJDML6CmRZEzmxI38a28L3qYYYuPDNciQry/Rz8
NQNJvR6/IB9eVqAj55K3MnT9ijSwI6EvrPD2Ho9EkXmch+W6QwQboWQkUUB3+t8sOgpR+j3L5Ql1
fZZCFcB9ALJNdwkBSUeW/4lJmkB4qqy7Kg8tGTt1DL+3kI9tnmMlI62JEjsDYh/Ig0DhMlo5XKPp
pmsd/toWGeh4DqdNutgNBB6cr3b0DliQfYMLm9TKWPM2VsAXGoQAh2fwWN0zUKGtFqN3li4XuzNc
qKdXpsUFT26V2Dehxbr6eareUVqxl1xVkFOFNW4iE0c28IMMHLkwMfbgRhLE+WBQ4J6u18M4fzpE
1045aU1sQYLEu8bWOQ1e/gcAtbDQ54oAY7k11Js5o0eg9g2cY85k3gj5bMfuktCjFxIazrVQV0At
BkE3pFqiJnywiSHw8KcmuHpYoO6QDm4YOvIIniyQ+6AFrN4+UxRAzs3ODPhJWEqvhnWXIXCyGVje
KAPAqJ5fFB3xFwYCr9Gvw+o7nDU+oAf0DwKoTj3mBFehDMOCAIU9GXjJrLNtW9EGS4XHKD482V7G
0D2rmstYxEsqylBf6kwjAyvNfiEAfcRB0m/zJTY6ylHeaagh18AFkEUMjNcQruCpNTlmI7lg58Vz
W1m3cQCDpAISUTx4gQ2LHaeJ0M4hI2nxtuqt2CGUXXb97lGMwQcubjIj2ai0mbnrzPjBkuEhQd3g
dWSJwqQBvugRdyei/Ipojxcufuicbie9gXJSwmw05/Y6zhNvUo3z1KsnKP828ss+no+JlWHlyCtS
AQ1VbLtc+2Swsy8tJrzTIgWYbPLDQodCk6hxYbP1b4WJxUzlmLpAuTBNM4JDvvSUmnE0dOshMqYv
bWLy5RCi3Znyy8HbijyOkoshWs6FjSFkxG6SKSCrxoNRcmLl6SaSXz2EZr0PNiZS5pLeFl8Q4aLK
vLGovBql9z6OITsbZDeZKSKk6BF0XQ3577wssofpn8ucEqOCNfmDN/xjoPrque53EE0tuiIEmu7i
8ZrR0aVIO9ehx0QZscEFV8KVVk//5mEg7TwjLSysm8+qs6FjYDPzKrI0B4QmbpeScdZ6S1WE16BG
icEOOZshkKey2QipvVaw4FnOxJVzLiPxj/XorqGLdVBAFdIAx6L8IY6fK1vjksDEQcyJ1JnS4H4Z
A+sQoRo3HegQqGUT9yo0iIaF+zIS8oUmHU8GukPgP5EgbFqj2JrDi5XLY9ffYhwLUvHCLvYgvRcc
dsjn27F6GgNU+VilHHYo2k9EjrZmZ3uG7F9tLSB3gilDKereweQZjPfaneuaMAuTjWPzZLoDqXBO
+x4Ejt/Di0MUbbB8RJoLg9EhDcJMEgTR0623nLsBZz/KrbOW0Rcz746yF6wWhyGFFKH1VIpIZs3x
Qku1ievmaFjPArYGKk8SFIhYQPES08Dj0KMSMVlE0XB5n2lVHjIZ7cpJvVpY8zKuxHFZqjfyAJgH
qxpDdSCYCe1f0zjbQeE0ygIywyLUsMYmX9yw3sh054kkJSrBbmOE8T4l1IXWkIplOHW8tGXFzMbe
anwbruFsp+a1b+9t+AJNwMOVTFsYFFdrPE7xzWjONTDpDLxUyaSSqKLJhsLP0pYVqw+bYVchM0/R
5+gMGsccY4kHhx49cwLb1oYkbTHc6uWXgoZRveqo4gK72aL02VZDdp4pFjPte+E+uihM6uGYMAFn
wb4ycjD4KBibYthNRL3Q/x9V/TVo7dYOvuyGYwGjLhy3OaY4TALgyHudMQzJETRDqCg6SHwRaobc
mj5nhseSDM1uMXrgvCpK3tXaj+uUeBsgo+0yN1ok/ZixmhYTUUT3wyC30Hw98O7glnh25+gtE+01
xzW0vNHFjF9xQQC5xYEn8VCL7rnANG2xDc6dYY9c/ehOPwoGeF/9IZdf2RBrZwXnpSKulF1wgyM6
7aAcIXnVFceQGLckxqzjgpfG2Ouo7SvDeVTeYliZ1U1Wu6n9nuK3asDh3boXLcbYeHV51OLGRrYt
T2P3mcbXCP41gsxVYjVbL2z5YaOv2/0+TwQw5HZjYe8zWYAAksFw0K07y3sNmyURTxYmnzIFpe0O
P7VJ7vNYNkB/w/AopdqFrfk7JBkKSXFKnPi1USSKZtgT04CzrTK6edON+W40JDPmSodzQeFYTpRL
nKXM0YYH0BtPrbLPCnVDxFArAb/uddlejsmfAxuTg9y5Z8F4c6HNhUFrrCOsEhoyIzTO4hxVOu5M
U+MMEFuBqzxiLiuykr1Rv50t2GrRRDj24qcwT6alsElrXx4EFmZClD5xXAlwF9kRXCSVUxzv2DBR
bafFQ6qx8DWQwq4gbUBazrozFl1rbaeixywFCUsKBTuYtApvlA/9crW6Bnr8VGk/oT7sZduSdJ9u
ASC5KHdZw8RV9IaZ8VsFcsGBfNrGIuObnbcMIue6192AECwoIRZbSkBtAeefgT2XZLAaUWnrMrSe
cFHsraL+rCyImebEn8nCZ3tESJQHfyocHurOQn3NmTuQ6hOH074B+d4V5quVh9cqwsMZ2N+t2eJK
K1/Ssv8CmzceujYg5VZU11J9aQx1S2vgK0fciGfU5u1ncFbCih+Ma5GSWqYDSA6nyzzlTyVCHysj
v10ZvqOidTOO95AvHxPjJkgoIoULoFct/HsdTZtuJjs2QX7UKl9J7sxMfzTcpsPKwwQ/i1AeZFXx
aWTQBxp5rEciBJJouCsGUoiAwqtlm8+xFh91WENmWJz7Si1jP5ZssCgEY/UywK2TGLe2s3F+aFuW
dg9aWP615Cl4brgTvOgJKkrG9ozzooDNOI+ytu5Qn7OiAyjp5MR2Vxgp7QrbuJv/znb3pcB+xulA
BFswK6DuMJkrVkpdG38IE9J0zQntJbeq81hqZvO4tfQMKoE1PFY9Yn/REmCUJ2Z10IzOz9OJ1WRX
vkUmt1tS+yWO1nUpFvOUBQ1XLQV91nYfSNMQ/iFg3cEsO1WDh182/Q40kPcRGq85JYjVrGfnnMW0
X1I1u1AjskAL5G0KAOcGS/gR2YX+PMF1cUxiEsvq2vT6SNtmTPytaD6biEK8svUNRlu86JCXJk2j
C5RMiXnukvZU1PnnJKMD3nn2MMO7xzIxCJu3LCVFXUMUiK/pwcqTnv2Ax9mk7WqHxM8gxCnfueaf
bZnX2KxvaBLkG3/B3ck4A4Zc3fURqFeEZZN5K3hhM9czchAwOvdVui2Mvtj3ev1NBuQ5U/mPEamj
ERpnU5/kJvP0dOei3Eza/A1/zEPrOMvUbrn2+z/kb35oGx/2qCE9sE9ly6ZmVIGPZ9/HOreZ2bna
rnUclX4cazjFWnnJZ+tP9M5j0wcPjVF9uAbVrxY1BgB42qxh0N44O3ZuPQCYih4CuORS5K+12/AA
QBacnfgi4vjLzCeGpPZGJ/ZCS+xDnzW7TDDpcwJkk1byPvV8glkhUba7JgjKsPphR41reNm66Lda
7+qLU8Vnr7N3jjA+AYvk2JCSTzRID2OoNprUF+jzqg8w2IQvbk+kpodItCqTHbqfTdOn+xiws1ci
+icetaymD1RVmzwIXg1ziUtwH4jZxEktmRYkAeuEnLlMUGubKDJOBPA9gY801nbtbXJFQk3HSQjg
94Zu8EzSJPsW6rxeAVpIynmfefRvpQ51nmLBTNJj42UDuPj8PjbtZYKErtmLka2Ayus1jV+OaObw
ReUcweLPafFVKFaFeBowummCSAMd9jZQRdS1NieyssHrh+CZs+k+jWBjuvioVPIUl8l5ipoHp3eW
qS7MFZvtjjN5lyiSLyAUyD/v9Kc86i+dgKYu5baU0b5zbKoPtda9+FwLgoqGULALgYlFSRp/Wk6N
tIirL04YPZoKvWA16WgVUqwus35pB3XOgjjbYCcEteSZlPyGG2+QhhIAYsrpYXa0H61za9AM7W3w
HP4ZBvw1zFNJH/M5lNVJxvS6xkwSSI9JH/XxU20Nr+ZA/kQJ3XiNDPAL39wZbuDZTtolJbT7ljqr
1qyZX1O7ei9YX5cRORgARh5jGSOR0TetYmOfGfax80p9q3OqQnxDGD+6CRLJJP0nLLJBLHPYhgqf
Virys9Z26CPZaqEqwCwhC8vYAoejHajeBzRkTLRZ1GnTv1A5DzH5C/vYnmr2u2bqD9mSi0o3kRT2
C6rValszD0DBkzLsFl/AZokxsML2BXV/v0Yzzu+Ba2ejl+yppo4krLLGVaZp71FecwJN80k1iE15
xVYFLLo1/jtOFTOqd7wLL7GibtIZObDWSK+jHG/VSO1VWmjNbbM/iDrCNabtOfgOrls/zgGRcy5r
XcBOS3AOH9fBTrEIpYgct1aGXbvGhOh3EEG4AdpjPZEMbo4bHR352p6sh1pLw20zJ2KD6WkJnAnv
Y+DERDN1zEBZPZnIMrYoLSH48K5Zdo2c1yO2pW2fo9ihJnfgEtCcJeEA6MCy7gYZyZZGO9awfl61
ebhrB9bhuFooJG3Kr5CfEYXMQvWAaTBpueZKDCzH43J4sQY00PzEd6tmU4dYYhcIEq2ibppYHzXi
nIQ5iVaJkE+zGRFutMytGBgFNzTZVDDxb02PmLomSGR15h4gvTwGSWjODUwCYIEFP81IiswvPa1Y
sITvydy0/ILFmxuxEoslwdCeMec7Oxix0IYeXKzBNla96F9lOXPz98QxhD37WWr7IQNLJ05Bl+9d
vXPYq9PCBhbMRhZ3Cfbj0r3GY7H46Ad1D3ttJ+MB6NM8/Oix8TVHIEvyOeE84YPRh/Fp5OBqKieE
xcG1aqjkrJCEvILa4TgfHB5EOfPfCEMIkb0j+05eLGG+jJAxWNGhG7T0/G9MgLXoEOF4qdjVhRrr
AW+oujU3BQ14RZlQ9yRRl6w+BNfRyupzYtP1j9oj0MbJ4UGOtfvmue1LUTqJjxfl1JY5UIMpf8OF
cJzlsNOt4tnR612WBc+pPT3LYr6EfXnv8StJuLOQbT/AzF0ry/K1kLxrfWDB7mjutrJBlQYVXk3H
fQybYN8WpV+I6GmSCyclRRuZuJcal3PuUVPBF/eHseY44s6r6POwGvxBT9XWiPqvinTvoOdqHuZ0
39k6SpuBuX7qHiDbHgsdUAbLZy6XLPGjatmTLNblMdQcfP4eoz5CbSc+fC8lmaxfHCadeUFCevO0
4V8d5QUTB+sqSgdBKd0jFJD0H6GiNKuMHapOPzoAv1ycGQCMZ4ZmgT928IslzYnJuYOT/S/mpsFT
kn/ja7olQfBhDgQXuk3CIez8Nm59BS/6Av6cskye7ABPbFww2gzVNU1hjfTubZxI6gJZTxKhgeae
Zw+nDPIDHRDlGNcM4g3J+ZebyBDUgPEhZGsZCPSnrsYr3zSKCWW6w99P/ZL06KPyiG1HRgdoTt6e
ze7BmqJznfV33bVweFGZs4ZY5xF5PijyHiuZHmWZ5XuZEf1p99MZrW5Bpql4goWws43+AMz/VszT
v6qY3imZ+WSQELGFHwJSLHJgncW0NvVIOyqOG+pTSxtuAs/wO7ze8KkDDryvl3QAr2J1EsdzSTlN
uLI/6jCvoTbnJ1NPn6bcTC5FnNbrsmNR1LrQsCKQzGAir1PXya3NGIVjh55vFEx2NI8bZ9YwVhLc
vQsa8RKL/MvCiYWXuKHdV+IXmTsbAqs9lM3A2G6s95ZllU89scx4/nBCq4QMxq7PWmZ/grTPRtUH
T7nvQyRAlGVob2Gx7u2KVohJ5rqp2G12uveUNDiSYoQmqzQbT9U8LE7/DM2p9+FFDveM7Y8S/UzW
AAeal7OZ3HHWQu6bYTq3eTm0NP2HOdRNuRNElMgjFb4e+Alxf8c1f0y04R4U4hhI68KY/jMcxQtF
HScbxq/OYKM3w48L8JGv1MQkcpqt77klgAMK6xkGyA9O3de6oATJCZIaav0NeAl7lJDQDzdo/oqM
ydgKHGQEtSmVD1Pff0eOa225pLo9IufNQCglb+lI6lU3bTWIXH3YORy2rMW4F5pVqGMWaIyWGfpg
ohQh8iHZaK2CXSarU1EVx9gDAmExLaW6hbNRTPIzpzvbNlBqmPEnNDC0VVU148SwUdL27vQZ5MR+
8t/x6pFc41q72kPdBoHxg9vmPeE3BwHzAiHhIqHoaYYx7MeCqxYwvj8kjCMjXqFu4nYfXbADxYs+
p0S0wdXLlXOxLZpj1F80kM9B0HHEksQS189gMDCmGUx9Qu3W0eclRncWmfupwwhgJQSkH7rSRgb6
3SzEozIl6RST2gZU3iws65udkkcziN95CpkyCBS6UG901n5zSPxeah+cRrIlmV4yxu9Uvgxfknm6
Oo58GroltEALfpmMMfvH32i39qfbDls+g13qAtmR7o0jYBUXBrbBSg99mCvtCSX141ixzBvRSmyZ
SRN6VcfasWsZbXgu1tWKAZLfGkizWBOqXT7PzylvX+ahe+gSjIKhPV2ZX1lAziBjpTUiJDNH5mSb
ol0JTU07yNz4D7zgLdFgphQeOo6W5yGwbVwfRrazyahdODNcYYc6rXe9Bi9+1ucvd3CO0r1bEaVz
EdufPXjvjcvrspfQDimkloNPgSUU7Pkgu5PSBVwhTB4CjImUWIzcMDizdxPcLFE2aw+g/oCmwG7O
MMONDrCxKMJljMteHFtZOc9tVI8ovzhue3Q01KBKMMnMEecbprceBRIVbViCw2oWK9i/ebKWTaj3
r7DMYK2hPTSUPGElfK91kSPErn/Zb2Now9NfpojZ4vCY8zCsI5OJbtNh3TdAmZi83xhHk7UW0pAG
mf2REke9Blt6iOCFEnHGh2YhiOI1J6gjDi3fQM7Ex6jWFDFIDFCHbJAEQ2CtU/OhReWbiebHTqIf
IbOFT/9Uh+R982d9WXd+wnyljglUa5bIhn7YTjqHb2o+6TNy2kEFP0ZGIatlCyXNDXbuiCIA7CyO
Og3FgRsvC2KJWyQaljyhRqInRlEmuY9be0bkpgFdGskoZH+9wJQWfo3yyXNGM1gslCpjvM8ekUij
9ZxMQE2MgLcwgWIHnwxmarGPpXmL6nirBuNedOofWuUHCLFoxVTx2TRiWh6/v/84Oo/tWJUsiH4R
a+ESkml5K6lUsnfCkvQkPEni4et704MedN/XunpVkOZExI60RjGJaX6hkm/OgkPZUywaS6s8VE32
Nqr5FOj2PXLG367jzc5EcAfk/1gMDTVHSYyVpZ7Xov8/HJEjXqPVC50Q3B/bnUBhHRPUVhIKkGCk
2qFW/jV0MvM7ck+mmCjhKGvSuge1/kDEGDWafXgbDtVPyW6/TlDyn4tivCS5X8LxopkHnMIPKO4X
8o1/4G++u6EJabhzjtr0YEkHNLWk1TUY1CFOyx2Xca6hrXgoTR/KRNBWVy3C+hbH5hUM1mMR19A8
o/rILrVxkprhGT+b+NC9bXHvTkmyAPJ/EtsIt0o6Rx/7M3qGyRMvm/8Crp3TiGHR61D5y5ELO61g
dUubJj65JZf07kfXbrDPjHE4oJv8O4T0h8P0rw754C24keDMqNM+ypCe6qmrKWjMCnHBIMvq7wfP
KQgEks+sQSPppAaw0oPhlXrvCOycjmW9SV/fpmxiDE5ROIw6Ho0ZPY6yJffHcINncOm7tndPoDuY
i+MqOyzZpZnR9q4IkQcDrIyugjCYZExEbPhoALLsoqXQynqfauef7LFE5Vo8SsP4rAxtMdSs2l2G
iLFKUvUFQz5BzcgwcxJGjYZnY8ze/Hha6UoeHQ7VM2leUn7hPY30SyLmvTC7r8S1vybKIFCPBfN8
9ycd42fMP8/0VbxXZX8Gc0ETdGyuZQY8MqVrd5q3LeGyjB8bmzh7ZrEPimSjK475eU8kqO6T507Y
xBRL4CFi25j6XI7T3g9RHex+YkpOPDHwxWM9qK+2j0GtRdyN5gENDzRVl85vcrRPoTViYEnsjxk6
W+GE27gI9lkyv6Vh9uzHdFuV39LAcCz885yljxNjzMGng6eD1zp69wjcIyQs2vd8Nkf6F/MZ+2+w
b3hDw6r9Z3a8iDY1dAaHScRBjDJ0SVVskQjN6eQjLWJJiloE+x9z+CKexZGzPRoNmVFwuQRQTmwe
dGAqmu27qyqmx3SymaJW73PCWLxg+0Fg16o4VE5DOXn3T8r0EszZc0VNVeiLk0jMbUtvep6V544a
Ag4ax5ySjlrb7xkqbEMxkck0mCra5jeZfzMY2ihpt4CxbpXSXUbV77QI0llOPxra2b6S1k6VXNts
6T13Fh4Bm/rLyYgfwzl6j1V3KFiidUE/cEO4tXJOac8h34QPIB1zp9Wfpb4UyFIVZdchw//V6JQ3
kCd1q5R/DXx7l3bWzzSNO5+zm/S532qrpvszpPOGG2yT/3XSPag4Y5y1jPjfuGms2sp9zjFlKfSJ
ZL4FDE5CTY8vDyixhifddDtP9gfVjttGeeR1J8yk7loP9uukxk1V9PnG6MhtLHXjTvtKGdt7kkyP
VhK8qii5hli8WX4fAqq4kXwh1RjwQ9KTTKotFTb3MA6AHizkDdZkatNyOgyqltJR0VmPXT2Nh7Tg
PuaMbIkZnFpb7Kwe+YseiQfDRq0xqdUe4/m7oEjOxogChglzZh3X6zDR36yxD3PAeKIZ+Rx8f/pL
8/FXxH4O3ssAg5TSgK0TjPYFHKQI3vW1RUM4OgQRyUrkwdkPQAToUd0YIwe7rO+vhpD/5qqo12R/
nmVB+tjGdxjm6jYp/PYRFaIcJl32TSQVw4GqUUMI9yPQmXMzf/A4fHXQBmhr2HGzwh8+EXoEHEn/
TurChTXTHaLDbizSrZfiGYNufqWCK9kYNXiFikGaH3ePXBlWnVmdAkx9AvGo84pzSihdhsURfvLZ
UXS+gZqyO9AXDhRbajEI5JQ0rKSi2kCixxZMuCOBTb7ScfQBXJlt1fRshuUG/6SLIu9msIrwZTOl
NqFMMGwI6Z2YoLYHlGy0libVAnIvI5D9sqzCM9PLle3Bn3QnDi+TI3FUja82Z53awko5FycuAI/L
vCz1iZmNgU9GqNlxpjg1BkQixK/Wwf+VavDZ1EmZm3RkjJc1/D84iLUbN69AZcLgx8AUmpQOW7V9
zUauTzXzFu1QHZVjyjTYyQlxiHO9RJVLMyRIxN0TL2CfXCrbOkfzwCdMXfNYHj1uHaMxX+x6aUh3
X63Jew09+5w32AXmAB11VvUG2wA6ltPv+4wyWRwFCJlC0wbnqf7gtPUfsVzwhSWeBG2yG9o7eG6X
XvcPhYAA0VELMddLnAJ9K/Hsx7r17/GMGBTq+YiQcRjBfjMv3DEyoU7COffpXG6lF6Ax2cUvvIt1
5yEuptObiZ+jNeJo4+KQSWrg9/iNUFbXfgi2P5l34P2uc9g8+TT9+u78hSh1sKR6g/PdkSquj/aQ
vrSy/QVnhefbDCkpx8nK48QOjm3RO9MstW3N7jsfOYJXnXPPZgDDo/M3xPFngNPcK8Se8x3V81ld
bMwpYOegCz3sT40DXFJ5L7WJItT1H5YH7cJt7NdoHi+Ok0BG8o9Lk1jrd/WqoYECp6B1bcpa8mss
fjKHJsBEG4+m7LDaR+ozzJyfqIkXzXbpMaz8ZyY+4bqxmj0hPC4cGRxXZ35yzPIZdNu3UvxraUYq
W6/HPsMV4h746tY2WbEbSu+5B4aARlBGjxEdP47DcuwnENhIULhuQraO4if00vJ7qvNfI+D3TwNi
8GB6iQwuMqJKm03pxfusmbYoMKC0srtgeGLkWF9H3IdDQQjhr1luQ25QfwjkVi+ezmah723DaZA7
8M2FQNaCjrZtA1p4RoYrmw467XfkGU6Npx/wOd9LFztKzNUUHwtSwbylOIu5SbWvYEhwNsZmWRQl
gk++yQABjpzC110NEzd21j4yVNrrUxOzypFOO4yxOvlqfq5c6yO1+qvLPzQGyLja/dR8l8oLEFbD
W5oVjzGRmnkY/s0j9UudKLl4upOLSSC4cVf9HHJ3Z7b4C6ca00GHOp/a7t1cIoGiee9qb5s35Map
SsR5QeDLyTj42ufEdrA1Mg2OI/cBYffNjtSTI8UH1XAQ0ehWH5kCYpnOwnEPJfonH4ITaIAnK4oJ
3OmLYeevc8oxLzSeFa5Zf0JYGIsTQ+eDJ4anvuyfQ1EfoIueHFpnqoiVA8/N2FKVYUTFcRqGY8rA
Kuhs9gn6Bwf7LtwSs0fHMKE9dZVLNUp8MmJ8E2b93EDvKAvji2aoz4qhg0mXgAcsEtk6XPZ/1EaR
fXJouVd9/mQN0T0b4I10bvHUluUmztRa4zpMlfnbBtBnReNA3losp5YJr5GtwWJqhlPZowFvoiqY
mRYekhYSrp99EuwhoNm3vE0YCWCkqXTY1zw4xexdIsu/xuH05Hhkq4T/F+XBT4fUgdwubl6PXkQ1
g4vxJHM5bZEJDEx64wAwKojRoI8ezCG6IAIuzdf/GdV4szC9UjZynjt+g3mINgqnnI7GpbpxG2cE
E6hPxMEdw4StwkvO3+lGIdreeANpvddE40vJYKQP93M23t0QAaFvquPQ+teudK+gG79S9LeAe7Zy
krPhNJesCoyl5AZLyXDxovjg9yBQZbUPM+PFMXlkIvpvE9JfAEtWA7PGVcYmFXGNwbRPt1CaUpmu
tqI1AKHNUw8jPnzB9yz2VgQJKVuQYJaePdoa4+OIbSDUCYBYNmfsVfJEDDFhYlG8zT6KehDQoYKV
32AJwnKw9cOM4Q00Ku12FoIGFQe9Mb8jn54nxSgqHVDBxks1OLspn95H032XY/rEVGcTJ8Nlqoet
WYLpokmRvjacwiDD/Cnh5s6FD2Mt3FZJKx9otIwuAfQb9020y1whwV8UAPLcqlyA2OwZBW1U4SaP
EMGqBdsIRT4VySfoArWZ5FQ/4rGIaHrCuODY+CE9vO9nH27B2sS2/TTD+rgwoljCXmP6ibdW/tgK
I/nMuv1LO56NlGyTc8m9Xm6iIZ0+pUf+y+4ki0flL1Hcwmmga8yts51dFnhREeH3Qa9cykyKE/Ax
73EwffM9cuMwX5LG8jxDg91QLeZvK4AjuKl4CyJhEU3op7tXot5TUe4JxtpEabD3TvACOdnP3J4C
MmzczxuH0U9trKHtrXU2vpG72Gl8ozHherNtH2Vys+jr7jzz0cQ+OjvV0QyIPQ4fuUJ66BboL4Yf
d2lIggzO/zaGcH4GvQoS9Bh832Ao2IHC1QDEcnFic3XDMhY0n1xosGS7B2LF6P32bta8sC0TCAwY
ReGBIy5WQW+uuoIxX+BsaDJ8LOkT90xKBqvizYjSM5G6k5sXxz4Eocw73BkD5y5xTr3xXzEAj2rc
p543LPJfKxmdEo1sN7BeQpilJnA3tX9NNm9L0BDoZ2gRtCEylWpDqqv7b9bwg+AY27BP5s0/gW8h
D97gV+5MKC++cF6xZG2aoP2drelSucUtqsjjzcmWPq07LXSbZVhG4v8guo7Jf3TVw19lJofGagGJ
jGurvmJfWYuZQglFNboKOE0ilK8wh50nCpUxaa5kONDnA0m68tYyvUMvYdJHw2iltk5CsE4EF7yY
awQnrGZjdrWN4lXoRpzCng3FMP30TIx7l6bTRwbQ9rXPKWetKnMxuBAdJLbABJnAcDtNV1vNV9fR
5zQBKzBgauV5dNJ75WEPdvJ3FzvAOW2ylAbRuLjii+r2YWyaPD0RVz3kCsxkY3OTOO0YtOffQ5L/
BoCIQPCMCNA2B34C2KthpGUNhoVxT3XXf899ESPP9+ehTI6z507nOrO7LZ7NR67xvK3LR+LFTgpY
t36pYz18SdV82U3/Y4/+va5Bz8YdWscUEWHDIusN7i9jTgJdPcgEy6RRzuOWaynCzr7f5i86yvXe
7qFRxRRQLJk4GfZ3JJSjLyhZq2WL81JKr38IjCB+wQ1i/JPD4J3MrnjTjsg+pIGjhK1XneOcSqW5
tAGp2h4ARBZ9x0z1pogr79S26oc6q2fbqPCaSJEf02T0XtG0f2Fy/5ebeQDAM4VyGYQ0IdNy1ijC
/ySlyhOT4OFccww/VkVZQk4nH4T44/0zhj5jpBrBAZ8XujDbZIoZnrx/NY2gpysxMtYMgdjjY/hW
Cc3vcAXO7JvVGoLeH0Rx7517BD89V/LSyfknT8a/RJFXltVr6VBMxfKAPW3kPMuruDew7h2KsTM+
Zx2Lg5fohiqtrL1K3Qy3Og4oRe7sZK1qZvapzdao1IS3LAp+oOcREkt87iIcKibG2VQM5B4YQuWS
DPJMUT+VsmkfHaDM60JxvYsV2J+qH5MrvS7JPvJgB7nZSauZmYNeAGNeaU1fhSx/zcoSj1lX15c0
GG6D4zrYD7LiTzoDq9Vo1QiGDs593aPJORFhCc/CzjmnPPlCYEGZdbTELPDhKG3hzhjok4RwzHhK
qbPH18Z2iFqmZlYMX4G0AcTU7Oj/6pDKArRSK9U77Nw2qXCreUVn8bbULwL+1zXD4iAoYmKbkfs4
a1cSyw6OVmhV2xKC5nPa2t3RDyhvY8h7T1KXrokIlAJ/xhup49dmHj67gDBOG9rWkzCJCLqgQDiO
9t02DZqO/Jnbneu0AOxhNcV0jYAS7+IpPhOmxpECWwKsezdfZeW2G2yyX74h8ofJN4Hixmb6KgOR
8Hi1KTV09rte+OHdXE8f9ZzX8PVYLsEU4E0KZ+ogiSFxgAznq9XgIstNru6Tg0F1DHiAqhhotwjP
TlPYkPNz8ryd8wLDF5lTu1DdCkq2vWhuvtoy5cgxMVmY/NB5kTNpMIibMwPG4DluF7EngM9p0hF1
tGaUHXfkUmcZk7/Gd7QsmcQlNOOf2saaQpE9AAIwqfuYwNamLqmo9YbGIrABPL+2hruJn4SuS9m1
/4U+bhjIQeUSga4J9dv6JeJoeCiNuNpS6/gNWD2g7ERD+8k4/3a+9rexXSQrss4TwzoujV6k8XTg
m9y3lVNcq0nGO2k1Aj+c+hfBnYVdL6lYmnuW5LjgiB7U/aOnGRLOokm2ZpZH9wDS4tYaacRMDNyy
kraCFV/tJvNEsKrN9tNry8egZIBX2uTigZR0B98eHKiYrne2cqvYZxauuNC3yeBriTUnSeGZa1SI
ZASo2mfiX+tGziFtZv1RzGWHV7n+9D13B5vj3Bc5+lfGm2kFl37Qn4bDuD+P0ASVQfo4gwV1lBY9
kI2JE6WHNkhTh/dolCmSVqD+/Blq+AC0bIX8bD14VffSYi865FV6xL/F9YgwOlAx+CIy6p6HGUcx
g6hfPIcfla4/HEO+cFW9IxjYK8VsB3M8OKh+oj/czDyAnSSeBmcBAXdR/QNxs2DMl0Dg6xamQT3N
m9zmTNqUI62hPehBqH565wIyYTRhODuXnwe2iBtvRy+jKcns1jHhkz6Xp97NKUxcjs84yleqqJOL
ixN7xVVQfNuhA0lnamAGzHT8QMmyt9ioEFKtFvlhfOdTulYOVtLexmcfFC6hIVXgBHWb4D/PoHo3
tJZNUTKTnyehT0E741bJ0uTkWdM/lo1wZWp+O6h1xkfDnkygvVw7Y0y4q1Jryo/uKCFvGgTIWvJs
Ax+YPrkAIv6W02drKG8bTYxVEsZQpyjm/mE73HqLpakwZ0odMG9ZuyO0jSmhsdaEYrudS3ljpmnu
Imo2eCJdtMvaOSrfKbbGyMbDlMrDDWZxylb0GMVYCSgwIosi5VufDPPBcd0jZzCeknZ6wGpRkVWG
Vlk1MwqeAmPedE+4ny4Jx/M9jvfu0Kb4P6UX1TwVrrELC05zNF9wFk2HAog2J6XATKwda4a4ULQ+
7NomkEAG5sg9lipUlyzq7b0aO58ajBxrQVVNoL0x5RzzhPBuato4/Qz+wB99JLYh9t46gv1kREVw
YNI20lnmIY8FMKCwX/lq5wtCaLUqCJXgrNj1gQhP/qzmbWSmSMSWefZlQIVnMEZkdWKsA7jZrWVu
/C2GxU8eZT9WjmLGGtVvrbpwdkI20x6OM185HeEw+R1srqQzeDaSrnk2BMFDm8FO7o9PHnkVCD4l
AlxXgAnLTNd9yKUjfitR6CPe13ZNYoWgVjYXG66t5CHGwcWzFOTHuZqSZyuc/6u6lFghbtGXoZ/j
m2dqNqZ6uWrFXWiyWuAShgCZ7DU3LU79pCq0YXJOD+jY8hMPY40/9B/uSKuv0iUdHVEn/hy3/bHs
NN6nTQivhjKXFU3KcD1hr3G5sSTia5qfnQDaSl7yX9MEJxNtV/V2khkTOzsb4lPW0M7q6cLdVdC+
ViktL1siFcmrVzWgGVNBqM4K3uLYobwK6IPNNW4xBk15uDcyEPnwxqnFYCWh2WxnFrBwE3YLLo/p
e9MpWOaqJ9JX4u0kNPrZa5MOcMMXr70tUaEDk4kwl76V9KuEExqYqw5o4BzqL2reuBnqlsiDF+H7
h1C+9bSjNgA5qVfrVXeyhuDTq8L+y6nAtkvb+08gJVP+Ie5mJD8m8E0rTnCv2JMFEDOIm86YsaVg
IL9SAssIjS6h1diRrUbVdg6k24zHNtK/1kJ9LoRMj/xdty5KbrRCoty4qH42Mfo719Bm5+XxgUa6
bykZp/U9cIzUsQAR5jEvCrnhqLfyv6SIxqNbhnfByBZYEaKBC3ieTqxpuNPyCfwWeNOxCEfy3BKQ
QgU/HIev/dA37UdpWlDEeoA+JegKHpJvLxlQmbjA4uRzYczTobHBxv0m5xGqaqIHvBUO5tQRJZ+q
txpqhL2sZ2n0OgXyxEhtwBKWVoe6oHFNBSwMvvIeRjb4oiSjMo3EGFStY1ZjLBTYbJC68243ZdEt
C/yfkGJSfAgz9OIsZCXVFvksT+6UW+oDk3S15aIOutSlVq3tw2chrZBBCE2IY+2X7GgDVTv2NHy0
VvNErapgoufK4zjTYJQVJLI0qcBN7RPEy50Ku/HIWVDJ0NiWYgT26DS1/ymTmVFtkUUXEMG8s4Dn
3pSoW7qP5Os8aHc1jTVY2bLk1YzK+iMbIJcje4+nim/u08ahNCOysvGFEQp9qzhhmp1SdyVgnVBE
iaNpjM6A+VzWpBJhvg6xVTrhGcrqSaC6v89Ys4E4NFx/xH/E3agob80HFgzKPVyyajmWyIZ9ldMU
k046hKfgxQy5MuYA74/wZSEbxDRhApktT7GbfJt0g9/GmcyxXXd3DNvQjjqTaZhTvGR9xdnDHmD5
DKGJyBEn/xxnCHcMJBCclphuVuUBeUyAKpkX528+gzjquYbNZA1XLoDfVoiAnrDrAdVZZgT9SAqn
GsNTUeaKdJT3mObZj+twtPFHzVAvjRGOmqi2cXXHTAVUVXG7Ntm6DChlazsV/g+MkH+1tHBUTs+M
/eqD6+TjhtIGuLIscw96aL51Hn8W3RTd4rKl9cbqrkXa/qTCfimT+M+sS2p/oL2FxHfWQduR9En+
s1rv3ubmzSwUBUZ98cDBe3Gc84UhTD0WmFuOzHp5xExvh1COIFTogOLjSpy8yPth44n2xMWxyHEY
24QB3IgmH986JulBPD/ZvnUFvE9weoCHocRb1fsfpQ/2ZsoBKQ/+1fMH3NTYnlfthDu79n0aBYwQ
lluYl19ZTIA3RqhIau392r07HPmPu4qnkVJsNhJQBkuVk0jtmxHl/b6cyhoGmUnQXhQUCZnJcrtF
dWHiUleH0GpBf+ejKk+QGLyjAXX/MM0VZbvGnJFcDbFzE5XM9hM+85Qx1bo1SlAdtk3I2RqZzViE
G9wqGE+WGj+V8v4xs/hLbOobFzyLbcfGY8/JVrQLzDXF7MC2Zm//b5WmjXRvCJwdIkdhiVKvJJlM
/sjsu4+sILpJxGuYgpuc5IP2iOTWLkY2/B3/Bao5/R+Im1jq2aOmDWkSiECfNF8YUeL1WLf0L9b9
TWX+f35J/YftRCTEJq2fDLNGD7WZrOSVuBtLtWdSCyziFNMdcWhbz3zLXGRsER9oLTrEsPrXPa0b
GO9TfOG22a0nZc+7chzHe4QrB5ndTdaYzZlsSONGMYK568ZGUQ7Fe6By/YUNSb0mc4mXG78LExua
Qu2oh0MqA31MsPHqFWTj5M3MOgnf2HBPBJWtryCDmyOkYmuX/vTaD5iaVhY9iZvIa8bnkFzIyihQ
Jrirom+a4LRc12N5GheOru0BRvU8ozuMOTVkjGudOwYOeyvIYG0WBuDGAMhMJgNrCYw31MCQxSUx
CiyG8aTFE9PtG+mtEcc52e0gxp1doo+tamXavzN+r4d0aEj+wMlFldMONEC3dzM+hyo0gIrTPRQ4
hgF/hMHezxQ1e9EJ8WVY1cjb3DzVLTkYppkNmo+3dKmxyjUSb0iQqoRVpStn9inRMDjmQePPwQuV
/nTPuIwSycQhG2Php8Ku7O+6BpbGzR+DZh3xfbiZ3d8iGoZQHPNrXFPZZ06ReccbSlFGZMCumRRh
0jE1nr2OKufUKirKm1As8zlu2Up6vUM/Rs/ofAJs1AmskfpfGvoXto7tQShyuO+4Lcx/IwH1B1O4
3jPDMLaq71lYNHaWAD2iwXqGfTB4nILsUDrN2TX9t7ZsgQU2+HFtd5b71IRAALORTy4Bm9AIeDjc
v7kt1yrbDAuHvVju3YWHPaIWI7QfoY8NtQW8plSqpu6lc7pwz6Td2mN3e+CKXzwn3N43QwGEsgin
19GXGhMgHS28vRsnzLzD4NnFyZbLckMEm6iSYpQrQMCuZOD953uUvPRqGZJbmH10gMU+k8PZJw1B
vQAmMu2nEfI12E5hu7+UgnoX2Ng0olBIBJvZuorGDPeVdt0X5qO8n667mx2cg4qM6ols0nxLku7T
sJP30iBrIUmXMKdnUWD6YzxRqDvuCpexQs7oa1UA1Ud0tWE52x1NsRHhEFuw2w06njdRo23akkgN
EY5JwbdHf4ZHo4XjG/6F15++ghiuo58GH5IRMyIL/SuMR+S1gRJMLJG/QTnzexqiH/Et4mKbou6S
o4EwFCn/Gyv5HLrOvatSkzFTkZNcT42ziCLGHHZr4NwOEjw/fnWe7PZrsISHjwg4Oh9sB1E4/s41
wfs6an9inVWbJhzpQUVTe+o8rS6ODBbChFueY8drDmZmgjEVGFIyw2oRRBzgWQbydz9n3b7T2hVM
O4V5Hlqz2Em7oDBYlNOuMib90pDH3DZMKdZlyTWy6sDvplj6EmcCiBS0ZOkrLBpGV1DLNA7F2c3b
IwUkdYr/KHEutu2Dbohd175VfWeBklGMCr2MAzAJze4ztOr2JkpPLRUcwVY70DDKSPXo5lF+MJXn
f7iGIE1j1+ajyo3mhO+2PIxZ0x5L0ETE+wa5LjjS4mbAt9YlInis40JCeVT+PU2N7sU33eIY0oS6
Rx2Jto72JB2iefzKAbLbsxtzVME1b+JUaLv2Y3Jg02W4JmGJhJT7jg0eBbdR+1BZqLpEdg6dTpaN
R2OEYJS9bakvC72c2uC5/i2b2NjVHvCSKWJEadh83ONyUiXXLZ/SelxGWTxpXIKLy1S5I/Ybkpk2
jcebso4+Wg2SKBMkvvgV3CPTEbARJcGovJiJJybqpQwiuU2m+a331FOaGxXkHRECImjoHUQfI+lh
Mwroy2mLjig25UDFVdUyCiwIsE4+ntIp1xtptCHuTqjygDGfJym++gEzF2V5ZBgIGUIM6m/9KI9T
0P2YiWzWrSMf64qLyCCrDdTg7K1ujeAW+kSAonbAACqbhgUN/GrL0HpvmNbCGcVAwpOPVmo2+jvv
sfWAcWeUZKXZLmLvgMJEEI+gU7fLh8TYtrKJdwX35oU3lIBgCfWlmW1193oxPbS0Dwh8NVz4iaka
sFpGx3Woq7Srh0xGwT2nGoPTYSSdf3SicKbw6H0hBIFX+49kbf3DHgmcUOLx2UU93TVksC3xIocE
v1dIbszY9kBvWiSvaWa4YwT5C3bQGKW0IS9EJy0hTjikVfc60yu2d4giHcJwfHGj2QEcPZd3224y
WDGUBO1Vbfw/UeIc2EmGrVdV0ZnrmgBZYoRX08ZSlgSZ2GRd/6hJ/K0rpIETXpTsEI79zAbSU4CY
kJMNGTevrNZUb41bk5oz/I5vH7eAZ/CN0RzDXAdD52PuheG2MMEI+yX4eSNlDCtaTgiRMsjACN7e
wPbQ6Qzk/cQGwmqFtbWtLNe8GQMqNl0SyUGmAwA5dgvnl4qZ7q1tnb9SSp7WLunOo5Eu8w6G1DJo
+k2T+fZa84nuHCOkIrgoqKmDDMFAKG6LvR351SNRJDLBLUZYDtcpgSkdE3V14mNFn8HGLNkA+anv
SRznaBled3bBtxLQqq7YN8KVIWPzZHsZzC5h+bvQYtdtzJZ+3JR5VBD4L6PbX1zpdL+F4cePxeTJ
16YpoGUajQVXJaefFmdgjG0LZg4Za0qIkzGKtxEjPMkHS7yh6lkLCVl5e0a1MWxJ74HqO2+X13Rp
GNxwr3HVWFBcWufs1gTAkiwA2hHmt951SKdT14MDLlr3VfKCRfdOig7VEzQBlRt5wldlmDQZ1nK+
RJXdrFxR/yZj9WcHVXShk/46UR9wxzU5rTno5lsfpDhAju4QZc1DGBE8dtFmt2bjYnWasgQBa5Zb
2w0mukVNgr4WRqqc+dwG+V8f8hEGvoUOuJkBMd9o+jOWobVVwHgy21MsUq4GnX0a2/AVWQLCSJb6
mH1oPORzueFn/7Zdpg1pa2bHJMqeq8z23rlM4O5f6DW1G1XHtuitVYMAy3Ex2BkNUOuQeirWAz/c
zrX8hslPLbfjbkeklHcmQvHe9ZtmT+SKFJ3PqF0S6lX+kmiry+YzcB2DcnPDOWex/weXK92xMl8o
Kf7JCt86BHMHaBJ8z18lwl8eU+6k7pWGg3hvDfTDe3X+pUOG51xuTOJbc7fP43Q48LlUe4fxI0Vz
ojzwsA7Mf9BwwVnJtR8EaKQNSymuoGnjUMSwKTwYE80EfNuF0i0cvYNfVO2NIWw3YzWFb07SUZ3V
4wQfTGmQ627M57R2yTCwj2FAborySQf9U16GvAQszwQsyoMWIFgMK/9q2/QfBMycFB6LC+JMs1Gl
oNaJjp7XvhK4BXqtTslUu2cd1YLWOHhYuQc+H/zHrx8Lsa8Spqj0+tSncdLdpmBAvtyN2o1ucMf0
1A9fBPnAvYp4LdMFVNuNsbynzqw4nTtfFY6Ao50RB6hzCLiDWXAeRGqwvCI/GzIxAWyBiI8m4mCl
fKfnlbTNmJPYmUrrLOjn2kyh9M9qiFHxIk1PeIB9Nq2GHrJLsfVaXjbTY1rNsRQ6d+VdPMbxhL79
Qxm1z44X9jg1809vIuEw9FW1IbD1HAWhu5El19Ypz99y2QCA9qvv0VVfNYg2rl/JkxA1oIWcCatY
aDbpD8SJbi1jELf9SL+WyNzfIUj+bAM6IMreY6JD+FyA3J8NzTx0ronGgeyK9hlQaXDw0Pn6uaYZ
h/YTChPGD86BLwCuPt2hk/sEvytiH1SSlIkLigAyRcKgjlmDW+9cyIpHB1/ziope5vwBw/7OD86Z
t/jgUa8PKsTWZ84VBsC8DR9UnZLJimG+mFpHu6ZJwElDaTBKrjGFc7Njm5GrnWCZbZz3DM+/7eLs
BTiEraIgHT/SA0e294upP25I5iFDIYF+1z4oxqbeg6J4qMbhmxwVgBEQ0xQ4olKVqv3RneAjRcfB
/NwfiyzfCjt49UvtnkLh8nf1jC3/x9F5LMeOK0H0ixhBEHTYtnfqlncbhtyl9wTd18/hbCfmzZPU
TRCVlXmys3Hau1QK2sFiCLtDVrcPjb0Y8VvlbYKZT7MYs9cI3fHDn8KK3SyGfo943XrW6j7sLMUw
lVk/6SwfFdVQz9wu/DfKgLyd3SPKT3QTbXGutJyZVHcPXnCX+Hm7AcdCbURov7IXIn9oVWrDWIAv
o83U8+zKt5CQx8oOaS4XA2aatE7zc9wxpdaq5hvHDuZiSuyXicmJaUldXOx0uFFUwYUBXcnlhMZf
6eNWhHUyV91fobr66LMw2am0AZLnmkzXrfGJnWLBBMOCQIvEaZPCWQv4PhOOJKYcmBT7aqxCvTNf
Yj/E9pPA7XKdF02zt2G1w1WaSBWBGVPZa+kXaEtvfiJBfyj+m0zY825WwXhxu4WiC/FglxZTt6LX
47u3ivvISQETlVwJatsdDrnhE6ercXlbM2heyibq2Dt5DnIplv1kN5fBN13SbCi5GDBrYIArR1bc
BlfldV1z32fw5c9QDvkzt1YkjJisXTo2J1pd4lOr4zeIuL+lASNHmPYjtUDmI/cOgvpUKtAdALVG
YE2WXTs9Ktv9zblR0WPCu20KrKWfue4/qhFZN9QxKmxC8xQ1XhZfd5cAdePCRkzJjxD+wAyTGKhb
aW5sOZHZ3jud+eS7JF5Gw6hq3tPNsCl8bhH4RbL72oY3Gc69BBHZACky79MGHRt0xnYY+remjA4y
dB4ZZOj6njJ5HlOCcH1XpBuPCMrNzeo/Z8Lw4lmluzYMxaJf/rQlV3rbpKqjZZHhpP6L2YUWfHCH
eE7GPJ8pzyM2WIXrtABGMxeXgPwFjr78flp6hwqjGnBtVT2LORSu2vPPWdkcGzeLd8gRu6JvjS2r
wXwHdXlcRR3QOGupKfWz6GTFBfjDuIbIlSIqYL54m3TxDWBlm3tecO941WczzhicQrSZk+8lVETG
iNCTwmxRj0lxtCtAAHOt50OlQgBiaiyae4Z8dpldklNFYQ7fg4raO0GhOGZku/lqbJR0TvTic27Q
erMQPxeTENYelfzrsRTBtgEplWVlt/Gp6+ExK9pDQr5mRxco94K8VGcG9P5gN01zFJC6aKvDMlwU
4t3khkOBYvFPx2UEpwafY25G4nW0p+A9Zi21nnKCIJ1sssNgtfLKiE5hYk4FRRXh5svD2IDL5xns
TFvzIUksjKOmDj8kaz0R1s/SW9jkDS2CUQM2djSmBrAbQ9aIlHsAP0KFdtMmW6R7Z1NH1jWS+l0m
xVOGzrW2sHSfhzokA5eM/mEkDbRNYzh4sZ14546fbTNaStAT7EAa5tQBbPFnoE1sWDkWB2Xl5bny
2UIXEe+6VAcfWtNII2MT53dKeXqeUUXD5yD8hu5Dk+VjTh59RdOPfespOYFo04iDlXRf5Zw6pxgn
GEEP52q3bYE8Y5Yv7NHOgn0m17kueZKxP15TwQU66lR0yCO7xO5D/lhY7CI7W8ldPLYEvRJ5k0U8
nMOp9fcjnFP6X7wvHmBYjwHqZUcuqA/kzfKiAwr8lxz9R0zaj54V/jYGwb16tgrkWMA/5kzz2zL4
Zx0xCCsPvkdN7UyU1uI2QEs7mt74yAD9w7w6buSU4Nl35JaCFuMoME9to7k7mCq6xhHHDtp0cjHc
9G/mK7MzrRLoeJHrE8YcPHlpS44dyQkvNN7UAWZ5BK/0TbuWvEVGTH8Yc1wXJt0mtDN1S1h/cz6I
9LFdXHLIjVhkBLn0kEt7bfUd/Uwh6KceiscdzYi8VCOwuXXDNp5MB5UJyYtwzAc7tO9TLP5b2CPO
qhyC42iBzPWhbAFZYR8autI4sBGk6dlvL1ZtP8/J8Bb4HFTtMMdHHHbYDiF388Yd95Wy+c4EkhtU
za0j76rtqIonSuzpE8FAvOxdUbYs3k/Dck2uMu/bLwOPNXl0orpvKRojaqtDPPsm69uq7ij1xTKi
AvFsd8HZTcdTWbH+7zK6DBDGslUbYOQYQvL/gi4p5fm0Dca+dzJ8v1tbQ33DjCXQJqY968zLgIBF
HSOx73bonqRK7e0ALGFdOPF7bzZPblpOF69W0GO89tcqDXISi2EVnTPZFzOSXFd1/8qeDdNkWqAJ
WB0jzoKiLvFvr7tJUeQTRONtcId9O8bTpQynh2SSHxgEUT8DPAaeCywwLTSPbgJwPIQ4jmzbsbJ3
Hh23fEk88zEqMVRz2MGA1N4T3xjsFV5V3ZiFGTG4qKHv4gYBE2sS2hz4Z4ANNqL1ucY13ifU1IuB
uL5Oq2k79jUDalUN68Ao5UHL6WiSm13FToemiFX4nFaEgscRKyYOpGVhyEI/NBkcG/les+Tk1yzf
BFSTBT8Sr6fa8A5pw/FcQBlYMcfT4INKvWLntiiA9nFM7Ze0a6DW5Vy5GgteUAxMaaMy1FZ3MTNk
1UcJyQCx1mJuiNsH8N7IBITJFF9I1hYzAWly8vtsMQR5ifyxHYFlpm+ASZjOu26KH0Fee53ZHDO+
DPeVrh/Zaby7csY7PWfmOnGKM6B7ckHDtOkyrIZz4VkQ3jEWBcTBpTumtOugDbnKuBvt9rvM1JXd
CI5a0VyaecBdmI630u/yq1vSJkobCJs01tY0R34OQf5RBuJWCdAycvY5hNP8ZARAREl8WFtW/AhX
HflOAjBQz2fN98j3/0aruYZpzD8JwT31EfjSXo77PLQLUiT1weFqQjsH9RxO8yO99Dlh3UMZvPjr
O4m2Kb7ZrJJ6nB1egxrcWNAwa0gzfK1MGzeeQSFTbjWsHObhFUzZHd3YH61PPqoe2R4u1qh+Ct1D
41YvM3QiREBuAnlEwbJN04hLlaIbdfVWT/6Big14uxZHYhurLYnL+ybCvA4t/lRF4nmujfoOaRqK
IPVngm8kD+bZ98zPQpNxzMPhFhNncNwJlDDmNqKScFah52AD8thw4LMYG50xHsZwQwO33EeCWh8M
D4LeA+5plTncKiP6iIfmtXFDiJAxnoBk1P+qTL+5nnjyw/kZCNorSecLeYN8A1TuyZgxxfY+WuJc
Ts4hFz6biyCWR8PR1yZ2940VfSld8Bx6dXeUUUdnlbCew8V/hbETbaiJ/yFSUt5hQNf2uJX/mZyP
PGw5ewXXD7lo2CFBDFPfRW37UzXxG+fs12BxUZ/LHGka9npKi4yN6nuII6DrHPWET3iAdML/s8AN
SL6LMuXefGNaCjZJnWk6SHr6xzOvvCZxaOB5oUYzYo98DJGfTzX5pg3xL4qrUzYaXtNNmLDFFbns
rrH1lznFTzhgaaHQ3jZ13XmbN6HYKtJAa4y4W9/3jn5ix/elbbonCfdpTx4HXr9i61jgBqYnM1V7
dgUthnPNEGNNbwCM/wkNo0iUx6kNjf0M+/1A3MhdizlCRUKKtPvljIcdegoSj6hw6WqWqM6v2bdI
IY770oTETWezSzaurz4rlKtbXxgvBf6bTTqIX016HKtP9qRxDd+UxP9g5wAf58l+7yKEGvyx01sX
Ja9gwlAA09wFsg//T5JGqILkHOB83PDbYh+MiJ2wD+bcSn3U9WhU7SornfIvxGNErQ2Lvjm6S8Rk
n4Vf3NXo93xnu1PlDvLos0pmWqPNbejwanh61K92nB+mHBZTHMjT4Ek6u5a6wuUjtEbhrfvOhAAS
tVt2mdQsgsV1J+/J7upvugXpL4ua6n6uarSVjkZNjC+smk15Ma1xF/fUQY0O3WkDUeiV0UawOQbH
vVS+bj+4SB1Ul1Q/baYbCuyj8aEXHg4/u5Rv1qxpzpLefIpxvu+xFasPzkx8gW0zFE+zMLI9LAL2
W02NByimnqDoCPa5iZ0BJIKYGeJn2UFFgexfNfUzOhqVdlgSUedyG3+9y2dWNXLaZdKnR150/lsK
COGuhRREBTBmBMMyHxiZ25+x0sh4aWKVn+4orG06ip8hN5tNnVpkfivqVLPRtV/cKEiParCrvybF
3kqJxDO1lOapQSJZMTzPf+gHGC5GFjcViwBIEQ42/iaL3A8nt7wL133At/ydxk0wAeV06uqHwuPF
dgmpkgERimdJ2+BgE/eNpuk5zMr07LFFuBiO9B/wdwN9NUpCcKUpYow/YfolRrYSUSlh7dcgL3JL
q5sd8WVfWc6IMMYqHYXQi0xcebrVf25mkb8I+qYcTkyC3FZl/5to6T0VCeNYP4wuth8qiksdzzi+
yEwlcOHQmdgJaSJbqM2UzvLFFKDQMIq5CbfgEWJbswi5oUwtjLmYQ0RcUUVRNTzr3mIJt3OLluZs
eqDsMPzkBeLhtmUBVlArmUo6bjz2uzuTur+oZB1mm2EDhKog+mgbG1apkL7jBrnNeJCs+u+tpTS3
9yY6Oavq4OfekpszIogVuXbumsnE3xgupfCm+CdbzBeF7fhYgaad7zQ3LCnWSs0Gc/tANmCVV0wD
jIoziU4t9K6hmnHDOOMvdZQ5cFUCErsyAlul2pjBXeGm4e49JdGtLQyG0yiet3aYjSve3yV/XsQ+
BYWM4BJJdTI1vNWfDUiRocxJSKM2ndOQnQLniwFCrEhXk5xYv+fqJfSU/pqmgttKzG1vjpadcB2f
pmp+7Yj1Ezs+Fr5Crw8VuuDcfBT0teK2ru9KP39rQtc/BipSHzoUzDk2QYF7am3x2KH5cgSLKP6V
LbFGmXYBO+8mPUIRZGqA8kNBo1MaJEbkL7hKDJ2OhWl1yFZDS7tfGwU/raO7xxGvMKVHdP2uRTvm
BxOumP7KQGJChZ1KmNFenQ/lvlASoKDGL/bUNVPE5aS+T8HAcbPt8k2lOYGhexDVnOkEGPIx2fYd
NZJFmyr8g9md6lxrA7pk30QhDNaIXDCbfspyQuta+i7o3gZevN3BEJWlc2fGNjzF3EDuj2+Zzfwx
VJAeG0u+WJGJHTtKI4PXLoUomO/AsVms77j6tqyjG4s0IHatUfMyydq3PO6YclukSfADVcOMoSPS
nsD1Wj4liP9Oy6KkcyHz2m7dEPts028oHBdgpMjArike2ehMz2MTaOyM7ndvqjcCNpggFWMTC0i9
kB8GApRsxG22KQB7TXcDdaFBbrbf7Wo4FgXutdqvn2oLnVLzSfBA5u1B9DAYiXkP5KSJ6tYSz8ls
Y3ezB5aHIX9rQDeKtF7G8AzTQHlLGAmaudNRIM82pSWmhj4QHUK+J4YZkf1UU7sJER8QioAJ+PgM
t7qqAQYSXYJHH1Q7rbPnJu5uAGgmyneJuQbMzpRJ8BIlEPXQB9wy/EW0maoMF+kwcIWw8Q+1BtsE
Tq4K9heJ1eQYzuKWGT3RBnxfbUYULm3L71I09AF53mPBOQse+FxkLmXPycC3zC7bpQdpWUol35rp
eO1X1R9bPbGJLF6qDe0JkTX1t2HIvtIs+4eRaauFy+0J6zdm0ljPVreGclzg0TIlbbnVXBMyQ9uc
v6y4SRRgWGuGnFA5zANjSlSKmaH2n1JGY3urkhxXomqx7m5xvE1PkFcQcWuZ23coJjQkccJWb26i
aZLy7U7hjMIn3t7PZt6AkcnM4R3bXUvYF9hkglspGTALFnzBEyUpHMhpdoOzYGcTuzV8Z+u+5uCq
RfRkRtq7F078O0r5Uo3dPUOMw4vXdrDr8Iq2Ktzrlcpgxvq/Xcy6o/fs7Cv0W5w9XfYqC39YV4bI
z+ZkLzc0TLDhMijaLcuKDNllPcPHvjq1M74qLkJHgAA4uTqma9RLhKQiML4LsyclIMnS7UeLbBjh
5RI4G6vMIyGNkNYjOqJRoEaDWviBqhI2Qh57W3qwmpvbsHMkV5tsNFTDFREBKhpjnKd4K+N3QMPZ
l7To8cZbaRLRxeXh4z5Y5QkGv1jh3nA88s2JrLJHKysgK5S1/ck+LKUeTvOLB7T2ycAGaOaUHPwo
NgxhRpXBPw2tYOWw1t9xX0uAV+flneQv8MttUPx5TevtqZued9QrhX+pdKefIVDhvRhxa2QO3cTs
xZ29X/vkd5BGqARnYcXTNrhqK9Mwu4txA350hFgeEHXqJ2cQ3dqOcra8XukVVJlglxt2gvn6xbdm
Sg8RHZudT5s84OHIbR6KvGqfp0gVN59FIH6IgTiU05XpY8AR88Yn2NxMGS/voBZBoU4NZ1dFFo6m
0sxpewg8XjhVws2i7mZQ8ToT1m12O7xpFX3B1iq3ACvM3Vz3G7GQPXNLWSdwFxQVjzMA/twx2Bs1
ULqjtD3NhAxWWhscRZkfYVeD3ej0GJ4qPdiM8k149vkjwp1jeg0GFe4c+LGrrog/yr6CzbLA2MN8
4asvg5Srx2wdpTCLCm16Z6+G7RYPCMpJXOq9FP6dIHyDnIicP4uECaOQL0NFc2rCMk5mvcZzjACk
m56MlMQvHqOPVm5EJ0GEkJj0DPlZMqqVP3LIeQbXAECDC9oct8UQVcfaBYAhF2JfLuyB8hhs3s3/
o6Sb+f9MPP4bpwwfAOnTxBemb9ApqI5LqIuK45JLsrHQG1mWxqRKZh4CVt1RvobcDiV2Klv6DeIK
bbh70MWkMDMM7OQ8NpoUveMcDyra2b2Zqm8V2+qZMrjis1gWV8VSzeGN6fdUTM9+y/5QF69JPmSk
WTr+PI6xxCybn8JEBkCTCcnBcr/OIwOUsMHD4XnZPcf4e+O2p2Qm5utPEXJx22Nit/In1y9e57wi
ZR6H3Taqtb54wP+ZCngohdPtRRcZa5Vi/WT8il4sS78OIX2lqA3rUYg3buual6NIw1NWEnZgQZnm
R2EEbMw1g/WeAT27Kn8hcbXoFUlX+judWoCBs765gGgY19rg3ObBrD5zLPe0z3I4DFb+a5chPNlp
eAiI0uFn1V9BgLSUz7a6B04ZP1BMXG/6MXlOCjhirJegFi5R3YEZ5xDZQ7A3a351P158+eWIHO56
/T6E+bCOIn5WYbAHYgxhN14KlqmTdY9R5mlWHSU1zdzsKWBWq152f2Vh/BYODBvXg88ZxnzXuANx
zcqCc+BP1GjpU+5xj/dyKDDJYH3hmkDozfLPOiYu2JiTta6C+W0YHaxy9TOLHQgkdvivR/oGgp5T
uj701tVJOiQzsL5bvzaOpXaNnWUYz36Af3bw2V2OcsErW1a8nVV1DT1ngTyndFhY9DD0HIId/lTH
gk48Rv2vS5clkEUyna4iqxm3TI7mYL0E7K7Y7g2vwZg/Uwvl8LmxGHbS6l8+t3d1gO7l+9kDVpCG
oZMST0p49307UeI2MmfZ2OkoHhvoD8KZqj3xJWxVHyZ84yS3o59ClADchXDBtxWv4AKbvfDbgZgV
HvFBUQFYhwT7qwDRircFU7VH1byHLIWnmbRp2YjPzouZmkbKuNJ/aSBx7eN2O2GDhFkcgOcQjnF1
7PLWJaT8C98FjycR0RdAs02KP/Wp/jOmAN4oS3YMPZaCsTkd3TINj40X/st0D0yt1HBDwX8+lEYP
1juwE4b+YTh0NVSrfEbGiuIsOffZlBxijS4MiBSYRlBpaB9wJted6fERiEIdCO6fVBiMK4DEFgdx
4+P8yt+duqMioa6tPes+gV5P1DVv7ufQKa5e5/3MDc9A3suFV6CQget/fso8hVf3PQ7q+6i1zMsU
5S53qJq7j13hk14Zbo/XsNHNJ7cjwuOu5fySVvA+Q6CSBNBZrpdDPWzxiUwnquaxgzIf00+bqnum
TNR1plWyiUKyxBLeKUV93RV1aW5w9AJoTsg6xIuFNmrVWzWFi7USRZfwdnh1YwaghkADESP3Db9f
eu3iqr9PBp1dBjt+8j0+jAxbzdE3649+KDQrVw/VLoiy9RCr7Fa4ssa2TTc9cWvzq45oqLFcy32I
vfHDKHr8HzW7qLo7aE4ZtrP8xDDgaO3gUQ6lF2260kRYc9TAjN4j1XIjnvdpyEsm64aagTxy79UQ
kSmibvZgGob16tIafnDxCazyuPodhoUxWzjesVf5T0kVxBoa8ENFxD9t1LfDdmrLdYtzOpeox+mE
XSbz167d/GGzxPVpN3C7+6y+5Ck2aTUCJ0NYa8qlTGmZa8apt9b4TCKU1hnPTA3CDniTsYSV541T
cbCKKX+15HBA0Q8Bn/T5Q2RY7gczdbnp62Y6WGRTH+yx/ddVWHRVXdf7RoYsEqPKBxlIC4Hmwmqm
RKmM1I7W3FC/GU/alTO6v1NN83jMN28bS+O98eL46Er3y2aPCRTAn48e393tiHliM7rqi66qny6M
6VvxUCs93FCobNWr2yTykjv+sHX0cr9uyYI2oRxOsvPjT9J3WyvssN+rudkMTTXsI9f8zjOgGECZ
66NqC+/GxuEMvZS2J88I9jpAumrdSOA1n7xzlhrGypYM+XIIv33tYOZ1hncs4g9O7XuHmodrzyfm
AfwqxCkII6xAmMdxkX73vf+NAs2uZKK/R7VdefWEw47I8N8VQteN1Xt3jI0aApiOgr/Ijoar67V4
V4ah23C7dte0dfdcf/oIrsBA903ODiMm3LAbJv8iO8Ej7tK5EOMgY041CpdsHg0j/SbmRwSfjmRS
FRZZZcsW4DDnE0DQg6TYlWD+WVrjQ2E4b0qVbno0lCuWNu1B6nu+BDc1qX2CJ4lCOFhJU/Rk5wvz
2NhnRXKxjejZLOVNpG65CamRG2Jo6MLizNGlcYt4b6/yEQgxTPtxmB+RFJHzsW1G8atFnYpblLzY
bHIPPu5VB0z+EjSARd5GaAhTDEfABdAQKLYhbd4/LgSLCp46iLEQDVqox3SOPv3ZOskFdTwjI9Q8
+FlHE24hfv2URxGGwbrMoGJD13Vncxsm/b1TxZ8iJWkVNc9c6diKFeMLtVSHMWcRhymMY7jczjTL
SmCxuH/tk+OY27SM3pXuvv5nz+CSI3/W64StZgjElBcbc2f0pSe3xdDhEcOET+co89qzq4Kq4VOa
Kc2rn5WXGcv6Br812iNOvPViif0pxoCBI+rPjsuaM+QFu8IogtWQO8u+7SsCygWGwU9kSMq12wly
rZPc0zt+6+iP7gHhIwiYq6rqxr3XDxghJLved3bB/xo3PeQx97l51h8EsPdlJ0+VSj+Kpn+2ivyQ
srTw4M8BCQpfLWKyqWCozXPvmJvBcej9V6vKQSWbwID6IYOHkSbj1sWze+D1yyWCC8BKmJNxL8rg
AWP7bXb0z0QB3YFoW0Jn2cgZrp9b05N8ruQZQdjfO00uVo5knQQx+R9kZ2iCRMH2dmubKwew+ZrN
0x6fi9hMTlxvSSonuyGuHknE8S/F316av9DQFexwUPELztxoq/uwJJxBkxT0/ZQkWJkQoZsoI99Q
lkNjQDe5PyHonDdO6DPGrRv2zAgwrPuJEmlefEjIuRx/XZR6O6sqsmmUNHkodCbKoN97hzmzPuJ+
fnd6SCg9zhDDM/7c3Ee8dKt/ZhUGW4RUOLCav4khJvjEcfOgm/Bfk4TPOvdYk6s3ky7h9cKWk8Hy
BuFJW9l0RycDrgyF1WwjTfaYCHlk+meSfEbxQygi30w9Y3Eqhqc8YbnMX/AJPJrBE2LuTQqum4kZ
hBvBaxg2pPKarzAm2E0gmp89wDo6cAtem1F7Nm39U3WeuyL5+M/QRAScOnkeY97Mtl7snTEUsEm/
OWJKd44zwvlk7NxAFceDQugqQhkiipDcYXgvoN5wpaUT+aGcRuIIOZYTYVusrYblx0ntJ+K0ALLb
nc6Wi7NTtvs4RlANKtvZTqyZHsnWwrlQ2btJeDH0S5QaMa8Np3krhX0VtrNz3KYiLNbfiMHexS0z
F4xnuvkcNpg1p04ibPKaQUG5xkS8o+y8o6frrep65h4T/ll3xaLxJMmVkvV4jyxnmxn+STgWF9Z6
QFPmkIu8xS5XjWwNLfPGvvM6zcaj1sXW4jpGPp2fb3wxAjgjfcDLjNP4k4xB/2hPLBkxCrO30Ypf
Xhtbz2ABKDoL1KHISNgWzUmK6joNCKX2eK4l8JOheCHJ9+TqfJMadgXEtcHDCpnDmoMDnYF6Ezpp
e25F8hiUFha/euQ9z11Y6PniV4VcD2lzCbIJH2NJrG2Irpr7gOFBnPEWClQSzl91A0PMN4Ld0AI4
yNPqPjbjx0ZZD+wCEaqxOOXo/fYQPdK0sPXwbq4s3T8Fif+Ta8kHlP5Su/gbt91HDlyhjeQ9WaNb
q3h5KBD1jqI81yBH1lDe1vC7yglVliszjoRi7YuUfgp1NmFb8B29OhFG7SxLriSNF+MgK5cpM+98
Jts9ZdibAf751iPj1s7+zaXWkpavbRQYT3MifF7dLV/58qfSPp2zCnPUbLKntqazjOxzXpCijxlE
gnjYZ3nyz50BEmr1xEXtzXW9F9Od/kiq7GjxttY4QOb1PIIoNIPyXZYdbram+VG2037NXsw1DtQi
v0y4z2ohDxJ2+aaWbD26KoyuiKnyKIf+FSzcrs/wdLSCR9Uyw5tkLue9VsMtT/LnHpHdqQkz9EO0
pLHcCz2Q4Uaz/QXSos6hbB89I2NlLuNjgx68rjxFFX3kXfndAEOWzY8V0gCQjH/exFYP5G+zrVvv
zyR3QlLpMXH4H9vjmzOCX8eNdMCJsi97c09x7LdpOIQmsh+ejcs4zhCw+OxyhMi1LNWDNqP0kHbR
tqnl3iBgRZTpZXaD17puvuNQ+ZQGpi/uYF9dUUGTSPSdaRb0B3bTGb/pvxijHB4HC45bXW0t0b9M
c/oN9fAWkFhYem0Q9qR3BhRyn9XTwA02eY0ZZHDLxNeM6MEUoo0Uln7jAaS7wR+ujVkyw03RfdQ5
NKVw+tKj8pkgnWDwj45pOV5r+nv9QqObmf2j6bLDCVL9KcBprxkJPkfp/PMU9F4FR/kcEJ1zTLyA
2VydtJlT18V3alXbydvcUYvNNXEbmb6/gjc2ID+VmL6oFgi5LLaA29uT4WKd6wpi0LEbIlJELETG
q90ZrMZi9cGHn69M/M8xBnjPr+57rg4YOUYqgbFPeLAUfMuAueZW72AK6NMj2lRUBq+GyLpL+vSl
Q+Sk+AFoGOCOB3D/axnHQEMtyLjFKWzGr0DSpui45v2kh3NkyftRs/SIugPg899FCqUZrMNt4pTX
wUi2edsfuchshMi+Q26/fOiFQSocd4iyqNAAj8GFlmYp9IXw2JsjFSZN+xSOAvr9gHNC15dkUj9p
GXNLkgRv1XssWVDL6cnzKcCzBnUI/WTPN2S8jcpMDm4jjXXYxsEayOb3PC7ePjuudzkfxg4Ej7NS
SOlrkeU5Xl/IZZPX7epU44ziAjzM2PCS4s4s/bdA1LsWjgRjCJdfJtENyO2N1PxR62De2LiVt5g2
dmFXvNZZ+ZLTOb1OVfHim8izThmdhIJwVCdvWJ6wUYUO3AQEr7Sed1NQQsyh+sSeih0B5WpbwbID
o3PFLPrVOuV6nKgX9SfjIisevqTvr8Dp0Hw8j79djMVZEDlQmab3ASI/MIxbgMDc9ZiRs7o6AwvO
1oHvyHOdh2d7dFAhs3lPQvir7LBD4L2iAsLPfkOVbvtRvlm52LBRDdYDJrLVRCsUCV+d7LxGvJDb
x+FU8Hl2/iUV9qECMIRzPjnZdRHdhYp2NGcCA2LkGpAG/3PDA36CsgoRa955pdp4wHq9mF9A5yxF
sly/DWG2DaaM95hLAX3pc1ZlTvvASUy3xVLA3RKl2Ay9PEuIOitXCtBBtc84uSCmCXZk5W8yQiT3
2480jo6E487S6YGZ+xQrdRh78UJRYKVMNwWdipstphJ7clg9rqQ/cXCmX0M0v0STJlrCRWiVLJ0H
gbDOgSFIkfrPdNce59aLjhNw6G4M3mfMMcCndbDDQ4HFtaMWAql5k8b5yW/Fv7TldV4Ex64w3rKy
ljQVYqNNF3yMTnx+TJDVY+/eXMWkDRNZufUjEJujMtx3/Lln9rIPHm6IddHPL6L1JhhUybOA8FFw
qyW+eULlwyUgPLZdRbkZ8bvIIvIAvPbPYJdIM0/GnRDqaHdOvRFdjxQeHRP2+vlErUSkGMTizMFZ
XvtnXE9XuxJ/yrJudll+dzOp7YBgYZ639now3AMvs4tdMdfkw/McBOIw/3+5B+A0V/oLnwJtl/6E
hZV/FVouWXk6X+trLZf+F+ysiEnmho6JhzorSNHnfwFD0pAgzrRkP4sweep99wOgDQ7YPnwckug8
RNzNlG5e/LbboXw+xvj5tk3Hfgzf6y/fGPa9QGJdKU+iyF5MkbBo8LhLWkkDBJEO2EnH5t6fK5jS
+GMMiVGI7XexolLtMPfZxavoc1aojh7zZ48WzOQQPM7A2mlx4Y3Q8YXh73iYE/8Pz+lrJdNLYDin
lrUFFzy8QFbFUAgtEFNEF79WPQ7oaaC6F4wHanVDYAbTN5sohTgoxIEq8x+ZhWxTU5aFA9dS7KM2
YcwNO0UIKsVFCfGQ+9N36FRXmhX+KrZ3zKzxJsbqbYFgF4Fzh7sJy3eR/8KVqFYTGTO3sJ4Sv6aF
WStKThZjNBCuboDbykXvPPblRSTORVAEMReMiE6CpTWuj1VCF/DU9E9ctR8GXxzqynsI7Rw+HLeI
FIjDkGBQTfmvluFIZalPLUYTR9+N8o7pf5ydyXLkSJZlfyUl1wVpVQCqAFo6e0GbzTjP7huIk07H
PM/4+j4WvQlamJBStauozAwQMED16Xv3nmuG9yrp9w5Esg3JbpwQ5/hXIAv+hMg6oGfcCRsXah2o
ajFCU16MwK4Sbyrfa48DXShpcdOwOCDw6a9CSfpLqvs3WTGFDY6QwiorrY1XJwhn6+7AnORj7PMX
yFf4LIrepVoJ91ajHbBG9jXgcndhR9MfJ238Q+bYGztpHjH6g5VPCFigmW7sGceGCzqWBOMZlEvt
NO5VRAJm6B1setltbtLxJb0gghN4YczjYyvbGxrhrDZNvLWNAkin0f4R6JhaP1nD9NjSmngGIF5f
xAYKPc4wP6JCXJtHmL88jlvi0FnNlvWzQYLahdh2kQ4Gqrk1jPaJ4dxNqY3LzjlmDRC8WHfNG6TW
j6q1kTDZPYHV+PGBtmx5D6aFMLwH4frjmghnNtfIvvaZx8q0/iMFilyP3PGLoaxuPDGJC5NMtcjj
uJvH6VUXH1HrAPSzaD80+VuvXHdhitLbYSupkUWFbHlqwa/9jCxlPXT2R+dm6Vp3hb+G3XqXZrpG
nouHLsBsyNmfvngEr32BfZSMY7+F3Fex+DrlfR/WT6gHoTkMQUFGSaEQqNKDYcawHGzFq8sKQKTB
vKHZm6Odg11soXtfj6nc+JkHsZZobivL9w7mek8aOAoIOGJksWQFXYy6/d0lOlm1DJDWDI5hLMFz
21TCR7XjgNyH5M5ODRyo/KspdtyT7JuuDB8KP79uiGRuLWtjzWJNYEK9TLwRvIJ4Ny1W8nAQvxPJ
FMXpPWCOXb3heHrTHIHjhrMj+3JmfIJ/eIiDjdMgIQlltBrNFjYBzsuVQC+5APU5LPoIR002+8F6
UBhNTL6zMiCQcarjLb3+p6hJyJkc43UvzDVNmNfCUwcRpMtmGp7nhDTRQt6ZQfbkmdMHG+uTN01v
SWIiDe1ttZktaMwSJmjn25d9mK5c9df6m+crXDod+lgkOH5P4RqXj3xe1CFti+fJxSDUHZyghKRc
4b5J4FyY5o84h3aHuOcaX/o6zXzqO1K4wiS/TJTzIxfJg2uKcI/en6ovD2/TxLphJnHX2tAh2axW
LZvrxewa63S0N35b/DRaKlIz/BNqdZWENjtjv5nz7HJMBIgajCtAAJxffUoeH14+WVD1Wekd8uUl
CVA7wjruRe+hojI/Gotdf0yRrRy1A1Kne1M6r/40bAdZ3Ki0L9lYmZ4KsnyzLGu3UFmWRYWQWuGR
Ter20fPrG9SgG7hkFnOshClhAhQnpO21cNHB3sqq2yQoXYpY3IoW4pDZHrqw+GU01a0aFVpOvHNE
c5IRiIh4yC5pOv8hM2vZ+/Hl0MKOcXTwUDeyvHBm8cOvSAI/BoLSXX1NEc3Oo37tY1ne9HzbeJZp
JXE4pSTHpo3XjESFVNL8NJkb0Mtw1E8TsTJ3sCIOcNeb4e+GEMdFZJfJwkmqm5lON9o0tijWqoOT
WZsurN+mTiN+1BLSVFYqugyc5wKwG+xG46I3zceQppxZhisWkHDTatjXxB0ohnQML5xbhN7+chC4
dDEugJSvUmuRdgRBdLHfoJ+ZUprJ2IRcb96nQisEZPWaMxKQXXqQvhu+6arcMKKfIYxV/dU09dfI
1A3yUzlimJ5rH52HzyK2xdrr4aqWnXknGAnulO/Ct4Te8Vjp6CAa680YrYORTST55iAq8onFOCxB
kjlZzcwGHelUX1JW0bANlxqLn57mtTLQ0VnmhgHf21SHH0SqxKi8WDlikCculvmLnrYyaNLnuCjH
nVe7NzBPyEjnOok5bcNqojk9BPddIiAbYIGl1CWbVzfHcGfY67EPrcEvjENu+LtonLEaaHKN6OjC
QA1vRT3eu7a381yiyNoiPfhU+ot6xp4GFO8lnGif1L15n0CgT4vpp+vPN1Fn/kTvvM3wMV2QWRgv
Jtk8DInxYtg0qe2OX5QYX/A2GlejH/hvgpEV2nK4qUF7TGUF4IUer9vWYChXGHXZ+THGM3xAVloV
BGqmkqSQwX9zYlOTyXk0bGmsYLMPhK92zB/olMlGCcwrlPtrqCLFojgSxPFijZzNGgYjddss+8J+
mKBmLGuDBCJE1S6CT1T25QPnYUAWPLpm1Eekug42Y6mfwNX+RBXB2VO/4px+s2X+4c4BBlb+6xWV
u1X/YDBLA5MIVL/07vs0+DlniFU6ou708VUu/PaRAIonj04rWUrkRzUOdHssHMtkBg5VjyVpDLa/
7o2WVqL3p3IZ0E0hWguP86Pb0PpsGD0GbnIJorHFHc0YxeInMkU7Yr1o9/5IDnxDm6HPXYbB5bB3
GmaFlpWyx9cfyG7Q5vTsXXPHYah0RizUVTuAlofNPpC15BrVXT6y142hjJcEUiwrUZH56sc4o1SJ
WApt5woK1iqti2dtdXRRnWo16Om3aPqXMRuHixzOJiUoKcNODZe7EiwGiFXkApmGQCgmaRlYxcZK
xj/SsgBkEHcSgSs3J/0WTBjn45EzdNf76IbciEQNAswWY4mOZBbpTyMUu8YH9gw/Z8rb56ELwTT2
+YbG9E2hxLVttxSkYrpRtkPLv6D3qwmGoMV/5Q8mzUOcIfSfORp1t3Zl0ZaIO14dIgjjdniZIgs/
e88Iz2qNn7pmkAiRcUmXZ1OZUAi8bJ+DcMV365FHmNv7qhd74sNXWTVfcTx46vOQ2T47JkLteWNi
AkDDepdXCup8AyozwPE1p/afcjT3GAAm+hLzFVM7oEGOuohz5wXBNWqZ0HsNgvxqprVLNAUiIOFc
Vm4dbKDl/7SoYiaZxQvdiidZoLyU2AxdpJNk3QR72CzbcfZfkqKh40VwhiPpnrr7DirnRTf4wdLy
miVoOnxaCYF6fkXuSLumCPuNAWxiReWIbmTBaiicTe3gOnVbAm7rVD+EyE8ZNvL30JO9mOHxQDug
C08fteYnZC5d0+1tevHs2dW7iqf+3o9I/i077wrBITBIuNda/MDQvp66cetqzpqt4e+9yoJjzEQG
vmmMooH+Vz0fCjI1kDIR4qVmYL9RVy599HoXbpp85KV7b6Q9QXXdcBU01h+n9dbkXm3JaLi2mce0
GWbkjlno0BcEf3dkdeRyfiZl1+JBy98yaR7srh8vbRMrbiuM8qLWk/XYRMVzW/OEVO9yzgC2QPFU
LTjh3+mapn4COVc53W/iuH/McHZw8pvMP5F1Cd5rs2UlCocEFlajbqFg7zySnjwHf7vs3I8gY7Lv
z8SEAso3lP8yGv1tRDAR/VNEGmO1I7D6geZeuKxSeWm5yQuCXGTaU/HTreQD/zILxmHzKyYmIzBJ
nSAS4jCwY0R6urUVo93KmSMo9dmL6fUfFghOnJIjoFLrCILJ1TtoZJxN2aGtpLFvFbIPJHPVapTJ
mwg5FU0mDIaY6TVywWQXTDTMywGtdTA0DJrc9KXO4lfHjIZ7G1/luvEif9tUCJ2cnE/PzOkyBxOk
RnMgu/UoD7vM6EVsw4E91yjzFwj5t+BhboYoocsUVdNGmIHHWbF1t/Vstz+NDknhsZsunabieCvS
Q9DwQBoJ9xR08juVOq78CMBC5FkBEQxds4IobcARKeWmboD6TLHcdQN0jwLz6jWtzmLdWPy1Rtxx
XyPyRU0Q0GXAgGCNvgUk+ZRXv0LbD1H3iCc63NYVeIlqY5NmOgJgmx/bUhrMRS2M50UmzW06KYtR
OEmZO/JPsmcZt/QjZ+etwZkGwkXtYZj5HO+HYRUixX6FRm0eQOdNW8dr69dSDc1dzW9/T3BpR56m
rB7sfs43vSKoNh4a/GRefB3TvoKVRuIA6oYHm9HzTdbnJSFHLiNV3NWcpoHk8n5KAx9fjtQr62+6
gooynUh/87wm2/YcpXlizjOmoe7e7bo/cHnfB5Aym97W4c6POUkydDH25mwUVwSL+avcaje+mj6I
VkcvEHcvVmURq8rZiDTw8AVnA27SEkv0DJWcdFB60ZVKnzp4nYizc5yU9WNJdwX/DDDHHjzeqnaw
pRSQX2TEuhW1yyS1XtNmKjZtp4IFgRkbuK/MAkdbHjWKlbNsdWPlCx0Fv0mbbPYILojRsgVNO9Pz
Ubp0dn3fV1Q3bogVL0xz69LG1r3yTehmUvntLlG5uCfMvFy6TgP9mZHMcxF6M+1UMoIH0mAo7dmp
6zKe7404AR6WFs8CsM+FzrRH001zgCOxqabdFz7783jTx9ajTwYYKXc0XBHyE4Vo1bRLWgMZryUV
fKiYGsjTCOAULUC7Lt6haDOaafrxUFObLdFBP7CPw9hokVW0ET3jORnyy67U8ZPCqIxYpKfisYyb
JKOoCTshwVdkrzD82O5FdTAmyGZgHkNspcQ+ILLjVcjoh3Mqfa/VgKACOCZdy86/GnO24SQf2s00
UcKlScCEtE3h9HpyZ04xYISm2/eS1kg1JD5mq34jewZKc22gStHzTzx1QHD66BpqALlCUr35FqiQ
0bPmvcVoH/uOSKJNCWHhSqcdbmP3KRGRWjoolzeDTw/eN0bGcvkwrLO5Hy6cIORQOtsmFb4mtcot
n3RhHQRm9lWZNw9pk/3EuDpfgcF7LnEwLc3ZAWJvwzJLpUierGis1qPbRrdA+cRqqGFblDjKtinN
zI0TeWCJfVwPtrLfFDjqlWOC87B62/8Nb9DbGAH8/YYZbQXG4dqxIQQ1tNRoB9DUGCFCsqPzqLuU
+PCQf0RhsMdj/Cqy5rGY5kfHKp6SSvUbo84qurdxR84np3471x5dCCI5gmS8b2pRLUNtXZtOL69l
J8hBiiQeeIMYtKZId0btJFvRUAN6JC3gAKdA7JyJnSsboCAilo6RP9YoawiTWZhMc+iEWMyLasqK
xIf0FIYTuO3uPkM24pJnkAVotnUcGYjs2fbQQWVk12r4D2H5GAQKGrekFsYg3901lrpn005WpATl
6LOrG/7eozmTimIe7ssy3abgGxdWHO+En08UQgz2fFDeBxd82qJVIGi8kt6J1gJJlETPtrXs3lop
0fr8Y3+XAcpaZdYRtd2lxNro7oXu6XQ1xMW8jYq0X5SR/zg2LoGxggSQ6Siln+P2uNgwIswr3P51
TKwxO6e7ZJNrce+1fJ8dMbQrxD1HAE9svIzsaFTxsricrJp5J4J9CiditObyHl5qfRA93hNs5Q8E
83ImrqV9QeuDuL7MgjzoYCGm4GLY1rEEac7biN5GEg1RmDLQrfc9kLGFF7YfUHqLbVEF+aLy43fZ
9NXW8AwTNpvbXpuWLRatmRP+raIHKwDSFvjkp2q36H+mjvEDU6M6wHlKtgazKhLKTARAbpQBPh1o
LCOW5J87I0aO6Rq49Fhc6iJwnuREHZPB8x4TPS9oNx+jY4vqcg57Uilj6AmqYtTJ6kzuHCXz2DxE
KIFfHV1LYuwF5vo8ny4tqEtLlsd0VXiQk4d4Np8wp9hvtPedV8DCf0rOI1uqsmiHf0HsZA+TA6Vx
ddNGBDZBN4dqlJkIQnF5YxFB+tn/iAfOQxvAGM5lTxX6DiSor1CdmpgA8qomEsBNLA6cmpdPB8r/
yUxQPmofbx3VqxP2uAg4VKPNkS9WDrAaDbl/1Xk9U4DEsNCDB5rgsN4xdskcNVfMJz3mHp4L06fz
NJHQNm24WEvrgWPJ8FsCnbxzg5Qf3QTGwOE2BjzXNfrVrVumgIPV/irdeGKiXSfPY09rPxRte2cU
id5Xc22jjHJw/sajrzjwCyaMbW5xCI/NtN47xvTbjGy5I2aqBX02kb7XgKTCJ14M70UNNalkFI8T
pSUGjoR459ZrRlRLlle/9pnLv92SECCI08YEa5TUflaTDdSswORs+9hEC0nNa44FBMEQlD0glhcm
8MPLrOIorUCUXLuR/oN/zl2HpU18gNCcG1yTE2LN4BOdA4ldVBNBDKJLU3suh9lQqyqMPrqx/FDY
b3eh5WKmbPv+TjbGFQ227i4SdId0zuwKtky2thLKWSxm7+UE0SHMPcYvHuMgn7CghVf144+5CKwX
XjgImiqYNwIH15YeUrDlI+qDdSsGAqWBpVxEMKjXDKnrlRxStYZt4m/LLNBrG8QJmkmLHmziN7Rf
R/U6oTD/gWMku8KSw6nX8AooKHgXdungRru2ht2p6yja1iOxECzzwREQDlb41U1q49CTvXo3tCXD
BFh10ExYUoB7cTUiwMKxvKWZp+G+mtNmYJR/p4xKX/u8QdeK7uSiA7PDDz0c+rLrD6VywjeG5UjQ
KkSDaddMN3PHhWk5pWLfOj0JcLOwAF8hMTsm+9KDLYqZVavoOD676ZzfNoXm8D0pqk8Xn0mrFafs
giwlAIl6N4YNXL8pCN6xXEa7wQqeRgKdd5oM3/smVPwPZo5NSHV5hGIiVNB0xktjCKj0+pHeRlpk
4YZXgH6XCiSlTkO31IwnedTmD4fMruqbo50XpBuGPYdjgoOG+oYhLwFPplOHq8SZidJq6gQpgYcT
w7cDdSh5C1lrDTXuO2g7Kx9q8j52o/6qa807jZdzMQ9myfEXK4QEPkwVgo15FKa9UibCotAWjPvo
72J3bjF0VJYDRb4jh3chraw/wHaKLnzqf9SUqmV2lWeocgeMNH45mbxThqsPWvTmAagn20kgqPWz
LIWqEIqAU08rxoqMk1mKa0jyMP4NpPIHSe79orOgpws6lpSysf3CxNO/NVsZ0fFp8fz4NEuIyLWT
RUMlxfQEhTSyhU5sa8zL/bJP8bFekEWi3Q2nUpuYLNQGfKIN2bpoz6AnNnxtMcKKC/zn3qXDhk7Y
IqCM5lBMKer0EeNphbtRQZKFkJQnW13hG2BTLIx2Qxkxrv+LDMS2GKDVI87NgAzNxVOFmHyEWVcA
OV72cfNRG/lLo4arqGSNmBNyTHKSoYm1TOSemHHWjNDpK9r3s9nf/ftf/+v//p/38X8HH8VtkU50
HP6Vd9ltEeVt859/q3//q/z//9/d7//8Wzu24zETdh1lCi1c03H5z99/3Ucswf/5t/wvXhA1oDuO
ec3N5Go6RsYc6IuonF5gTEL111fTZ64mhQKK5VlCSFN8vlrXo+0eEhXtA1uGZJLI2M03kcWadyGn
qnuuxRg+fH3JczcoTSLFJf1E6bknl6yyDl52GcV79gBkS4RIMYsjRRUJONugvPj6as6ZGzSZAbD+
eDxM1/58g2MZYOYrsxhNPhNE0yr0Tld8+xmsJwSKYv7NSMV8/Pqi3pmLWsrCFSJsRPTW8RH87TdM
uHts82m0Z1Qsl2XMJ1ZbjL1KckBXJnhKvL2B++H7hIhNUiWHry9/7p5tIjtNPgKTObL1+fIZ5rDA
iIqIeTshFdJAnBnQPEejHj06AQYTJ9Hd9utrynM/q9LwcFzLczxkI58vSiYWQvDWiPd9yCh505gK
SjVeQbyvKy0S9YL9MvhlokuFrpwccQdIvYObgC7FoRoi8502JDk9NQcQB+0ZRnPKmNj99c2fefy9
Tz8vTUkKudCytVDy858ZjyPHKZkme6IP21UxxOma0R5t44yhiGcpB0VA3G8rqe0l8hPyxXr0k65H
0c+SjrZkzNUyg/m3/voPO/eb/fWOmjZaWEefPD4TwIgzB2O8j/AYvgAkjS5rb1TlRduUs7wOQ52D
wrcjGrRfX/jsD+cq23Ns09Q2xejnJ9KjBGGQ52J+za2E9mNJQ13I/aA65j5JRS9fqOyQGFQYBZJ3
PKuCNDI7e7ZUSJMyoN7UNl1FIy26bz5eUx1v++TnUkIioqDnzjLlnTwWAkna0Qr7EOXz0F+NMA44
2qX4T4HPsRXMdg/ra4ifOdBmlxJTTbtEuQvW3FRj+msMWnsDVaK/c1WNINtE1oGL0O1L5gCeAbmk
Me5NmlH70U2Kl1JNAgwkntxtLK3gj4Vf41FE1Iqtto8s4djlaNWCvrS03OStOtIyxuZXkxF8VAE5
ejMdDR8kHR3nIbLZghI5EfugrfRWFVhJYggDSG9AioDhoYZp2oZSqfdycWjxam/MMPhVzjWqIYNY
5WlSOETrqrqh1ibmS2O2sNDjb5Ubgv4oK5WgvpB58JAVlb7h9F4iqqiKXd86xXMyg2msGTa/6nyK
f9aOV75HguA1eELGVWzHwRbBN4oZrC39spsTZ604zm7t2XcuB2LbOAwre9nkpFp6/jzsRWXKpevi
ux1shDoJPNHLGV8IUyRLohUw8UVC0i+TbVAmZMYZbf0gIO9gpYZuEOykqXv29EZAwoNTZVYrnC7F
EwuVsTWdo0e/1ubHNDSodwUBvprBuB9vrHqYpgucxckeW5v6WdoVjlKohSDHQaGg/+6tddU16D05
sNzZTR3foXlDgeRrMlh5G+yLYjDBmQA1uSIRx3/0RNoth1KJq7TO+bAtNxhLktSr+tmja0HrB6f4
r8Eo+lc9lQ4YPbjOaVOOvwXm1IC+co13npII7XXaHThxxxsN7GOJasZcQXpw/iTYf7d1mqE8Izbu
QRUmE9h+JoOth6eEozxw5is7GaeHYlTD9WDXinIqSn/A15MHmQApwJCLU9eI3fRejH1w25gJ8fIl
tJuFkXcQEjgOc0bJ4ibfESo6oATzkxXigGTfmkljbAZlZuDoceAixMznFi3aseftYK27iGtmZRfu
3KCaMaJeMAki4JOuWO4tdV/lJN+Au1RsYhhC8nIxGMaw9XXgzkvZzsMrPd/uMvJ81LL0BpGxheaq
RZFNHjGpm7Qp9aQXqZ+2zaoj0WKtuilbOzLVjx3EwhujqecdzkF31/XV/F7nJuAqYyRgDiNlt/ax
ttz4vVOsstE7xku6EBUuktqKsCS1gUGBCxOGBphnJ4yyB+J6IMzZ2DpndShyb7jKYAi/FVNDvEZC
JkZOQtMVOFV/MzkQayOEoB4hACaR5wnYCsCTpclxxekYy0TQ1i8bO2MbMsJsemkaFORJqY92Zx06
iwBr3bWdBUCR/ClSRBcZaXfsinTee9agY0yqNl8rFgtely7ZMU23t1hrh+soUeNLKLghu1PixzzA
FKE66N1rehztOz7ZJlm4nU+/2irH9YSxhsleQmbOYE4eOdOYK8LED66MkLk5r8z4x5RVrb/Zys9s
RUo47JEmBlvOr8ea8W/Viwc7NM/aJNqbfhIny3aSGmax+xJ5cCXsvpYvccMA5utt6My+jBjJtdHK
WYrZy0nZG8YTZLUMoAqR2YL3NSpkuiIuGxXn1xc6U6cwibQgZqOooTF9cnc2+pu2hgyxp8Fp7ZTG
bAO8O9o2JlmpX1/qTHGtFMUnGFseqCNP7sksjcHB58aDnDMXt2Om7dtUWJRIfiwfS+kl/4MLatRq
1F8eiEr3+Mv+/ZfrQ4jEqIz2npo0OOZSPXhYnSn8vG4z2eX4Te1w7gZZbzzqaxY1SqrP15uUY2ma
+hSaXsOUW5Gfm6+Zb/QffIkOqk6/giT39UM993Y6nB5sLme76GM/X3OUZcPkPiJ/kXyOVWLJJ5PA
+stJdTmNqQhR7JGy9fU1z7wzvJKe7aAGtRxens/XFI7opbKxgNgEhN2kgpPl0gKfAHjW6qiQvr7a
maeqHWEp0+W1wSB6WvPkhPK18CGpFMb5SpiTuZ9jUmO0BX+V3BP3/X9wPc7TgiKLr16cPFGbyXOq
TDMmYkZ5F3wg8Mci+ry4TL1FR9bUN2+pPFaUJ0Wddkyb0b/nWZo6/PPjLEYCAjxiXvdULOWvsTN9
Fyl8kVpQq2brZ8QoP12GTY+6rBjH/k9C3fLGgCZ+MJEksP1VQXHT0eOavvmdjx/kP/4wlgYleaWl
Pn2fNaApNRb+0Qafj5vRtY0NQUMY8JyKDgDyt/swIjgoyIb6z9e/wZkTIx8upa7rmZw8zOMj+9uX
G3o9vA1ILOhMnfK5DtL3Ebbd0pWjDeuKYWcV4iAU9uCs4nquvlnxz9038cCeberjScA6eeOavrYa
p5+gWU3xb1nRv5yOpiDGi+F8WTCEg6AfBatsQJT49X2f+Zo5M3L4ECSUs/afLJGZEw4QFQO+5gHQ
qqTvtbStCJC/rjR6rQJetVPW3yxbZz5nrqfI/nRtOizy5AzIfLOrrJSfuZ1Jtdum/WQ+1U07qiMM
126/eanO3CL7jGOT6MY4wrRPFmWDOM2mrjyEswNxUYkpmiXSCAKUFa29OUumFQKCH18/Vnn8hE7e
ZIfvixaEK+Tx2p/fJwPLBpmbdbJvWuU9dJR40JMMRvsAs7DsVn4XIsuxnZ7OZp9y2Mhgrvd0vQEs
X/gAHfe9EE6xKMPZfQktun27r//Cc7+BdBzmEfgVpRQnrxxzXEuVtCf2HnSEu6714KV7YJETh4nj
15c6s5460rNdlhx6QHTXPj8LJkNOkXfglAFcaEaqTKDg86MyG5Cp1+YVxxzju53x3PM3lea6vGSs
ccfv/W/fs7BgAI0A0PcpMronr65sgsPmlGC9r+/t3GM02S1Mh7XZ1frk+6FHS+4bQLq9Jt7iosD+
fT2HfrGZOOr/97tKDqWZpWmesELZxz/lb7c0jThe0qmI2YzqaOUWzgSCNa0WqBOzC+LQsOuEgdh8
fX/2maWJlijEIW3SBKBH8fmqWdf1IoPBv2+CADg7Lk6Ebh3h9OWFVfbTI3I/5yVK8oqpVzegWDTC
jh82Jjwb/acdfBzxTUC0UDXhBCJQ6wKF3vB7LC1MFbaGEHJRGEZ2UMjxENYLXMk0lMWjG5HycQHE
DothUof9tRPGzCKSHPjFlQ2tg7jM2oIk5STj8fgBYOy+aNzoyoY8gBWKzIINp6nmeDKpjOdojHsP
W14G9REdTMCn5ucNZl5ihBCoZRwfyZo/Ji5NsebCMa65au13bgXECaDaL6zS8a2VDvU37eYzH4fL
SIDqFMynZj38/HyDrLMLJ26CfTSMjFbIBUDyQVxIUeREDhKO9c0Le2aj85By0B+0PUFL8KTYGItk
sOA0G7t0TFFcFCrceO0gV93oe1vCOxggJ05/dGCNq6R0w+dv3idu52Rd9IBy0ltXfJTs8p9vd4xT
rJvgDPaVcTR+j6JEDUGg2Letq7/6nf+4kn08SClpIXA8WfYlDSQWfC/YC/KCSqAmR3ozoweOsH0k
EL4MIWZtP04RcRtugdyqrPh+d2AmfHX99V2fWSU8TbGsHMd0HQqNz3fdN2PDAAgnYdg3ParVI4FJ
z+gogDZ031zrzMrnUSGz4/G1ak+cbK411C8fdEi4F2j6b3Uri19lMARXX9/RmWWBHjOSAGHb2nFO
F6Mu0HmZyDzak35Ubwmry246uB1gf5AC9blAWBLCt6gVyahfX/nMB/PpyicfDDLMnleH5nrR2emK
r9pCzGxFR7Mfgbiu8/T15c79dHygirTH49J7Whh2llsUMQ3GPa1sa5ejQVtURY85VyD8//pSf317
p6+syzvCmZW6QZ7W5bJTiRebPNTEyOS2JzT8esSdvqzbvlu2vaUvKr7syy5EwdF5hHhFgMI3SRNN
GBjwk2K4/tOORNz6R3MzEUzfrB3/eLVcIUxa8OziHP20PNlUWW+TMBrSYO/TPrsuyjxHxxWO+rtj
wD8PKFxIex5LBI/dpWT4/L2UVcjMJJuxn8dNrPleZYjqPPfIxlWyA11SpdOVG7kDyU19MT+HNSo4
aeXpi6izmbAaE2TJOjfbOvtmP/zH60A5R7HMRyyOGjn35BH09LHcGQ/7nrg48cBWba5ZQKInuInh
+uvXwfzHUv3XtWz+HUJqHsPJ1hs642inwCH2qBPkR2wpfy/juGUAXRcKs2ZU0xXtPIYiOjPoMlRO
pw++l4VvpkvuO/qjea/7LgEs0ULFKy0DzapHmlC+pN0W4r1w+vE3c9X+AVGgWyC8Et2HayUZvlhv
cl4y+nveQjTAghG4AzpAStTpPQEiAKV9hd7jmxfszB0zsnM8ynSL0s06ebrM8GHTTl2yt6YswPlx
zGq5mNwYV1ZGtmd3oSfc60QW1c2zR9/5fU6T8v7rxy6Pj/XTV+iyP9qMCB2PFocyTxbrCJHHDGiH
ZkNUEUiXtR9hqIrnsBA3bcrMOZNkDpisQZvKR7MP8+8FLhL90wh7zdd/y5m3je+NlceTVLGWOFnr
8Lch7SVdhdgujZaymJV7V6Mdai+0GMvnry927uFblLAmw2+t6UR8/ui8oqqx8JfJ3gzbulu6ID4t
OBC53zEjbuPboHK7B3fy6xfQhcMdIozhm63r3O0etywmp5wW3L8OVX+rcH2YbiryynQPY8q/tCPR
7CDFa1qD4Ea+vtkzSxnDLibuIIctvrCTH9ksO0koSZPuiXqLfgYSzepizNHcfPMLHquM05dJsxvT
V+Doo06He1kr3MJg79/XIvSIfSqjJXBh4wIm6bSIRyJVZT18c81zj/F48DlOnl2XvtnnH5JYy8lu
EqIwwiq1eWcH9zVFWoKUWWc0U75+kGcvxgmIopL+CT2lzxcrkVqW+CvTvY5kma+ggEY/iQCgT4/O
rvj19cXOvaKsDpwC6ASanII+X0z39dzJwUz2hSDGLsNw9WAHwl7lY12hF67dVUuMIa3BsWZYpf39
15f/R9HDysBu5GqPRhE3e/Jgc7PBgGwG6X70gu6AOs5DpMdhzwhId7C7CLhpLyICBaPvOiZnXiMO
B8fflNeVfsLJEbrxDWI3RFDA2Wo4SPV8oNvJqSRDGQaU6XIYZZ8e9AwS5OtbPndh71iMOFJYTCOO
//nfPkk2wEjTKUj3CeaAZdIaABsqZn0TvABGcphg3Bax+9cX/asBdPLVoOtnAWY8YPNemZ+vmhh9
38zGnKK80tGOQ0xAV8qjN1qGd26FdBYsxJ1p5zY9wiG6j3rfvcx7+/brP+P4Np3+FZbHyYGSBxft
6V9hkX0nAqBYe3MAi449RYinmfXoLjS1xFHsxPiGv77kmcdNPa2YwXA281g4Pt+4W3eDxPuXkQnt
A2O2S4SxQnSrQRKWOIezf5EDZtj99y9KZwxFhWUzLFEnu4xXNOQi+H2292JlLWZZ4BFTaYvdvSmX
qHzVDtaosf36omcWYFshjqXGcfk/TscIKRDANkpltod7NNHvbKCoXQxG2T1+fZ1/yitcQYQBpeSx
qGbNP3mXBgn/3sfLxkoPPseeNXgT21yhWkjKhT33HWMSZzE291PGmNGYYQWRKoU9dUF6Ap6gInQT
MBP/j6/z2JGcSdblExGgFtskmVpWZckNUV2CmhHU4umP5b+79wBnNxhgpruryKCHu39mRMj/778Y
0o3//XxR6NgqH11GXf9rzlANqWHVY8lNrXDVblU8rGNxQZ5yLKqHJMKSE/gcrJ2sP8TSZusFQAWZ
EVZmimhUWHnEtbUWU2T+uWXtgRKfRn51cURAFZDZwYIpRTJQozM0GLP2GdtWf+3Z79nMvPFjODSx
3JrkYw6RZZPAQVdh/nmEBYAELDlJAXLtMylo1C+v7Koa17HXoq1rSUAMWaTcWmArRGYX8JPoIBiI
t47Z7i26reueIDprlFphXem9Ym3qLM1nlFDMbAQ43r+p0/oXl7YOqkzJn05iISl+oWU74Qyh9F7X
bb2ZE8OIwq6LLJZq4TxsgChMPrvnxr/JcNuJ+w6/2VWRRfMevGNG6ohkDWjNbOGsiMYJPs5UOaQ7
CwXizYp4FFCAJnPHD7ckALTSp8b9YSkCXAxTcQQULRsdwezO6o4VZCtIHDt5gRITHQbqkAAS/Riw
Qt6sNe2RPYyiLrtpBJGfe5xjAM2y3FpPddndRRvNN+J/sFsg9gBOkvqogScptXbHhceGCihYkQw4
fLLfuW+aY8KPwQkShuvXKm/KD7c3vLWu96gnqFbVMMk7gwSzOd7HoYANxHAedIlH8s3euI4CVWWy
B7y3k82sIoL0u5sZG6uvLjmFZyxeYtcJvb63ecx52tT91fBk9M5AIfX555o7DDLDjZu1C9yLzfCx
0529xbF6FRKSl52a015JtX4Xp2WJs31wzZa9GU1+6VU3lbfUg3IeIGDKifImaXMnNkt8QUTRiIND
F9hoEWe2bZA0Eb8PIkUpVFARHV3InjKY53IKa6rrW9WW2i0hEkU7DniO63sMZSDFFG751o5GK0Ph
eClQZihdxypajAzgVtN5O8eKFYPd0WUUK4v18EOsWB6qvURu7YmmGgl/plxGMg672lKnTZ3mxSd2
2uZJWfoRtIpX7CstlpBIZftjGdPyBOZiOBqJBgWjKIC4+IhMCPUrptVlGysdk5tH4g+gY606HfRo
mh34Swd7F/dYKYMWbl44p6l2MOrEcq5i7mUbsvWihzMtSIIrntadxol+I9yfEbCTgAiemEtyRM45
bAee/DdBJpNBQRex6uXKpDublaPdPDZ+Ut9qYvVkNY34JFekF0/0cNldL5rM7FfpYiOxaRtvlxCt
ZXO3r4czc1vPCKG8EE6OWbND6BsbESsNOonwmtPEukvd7Yk0q4PF2s20OMlz1Evi8mWt1rRak/Gv
0SKktZMYTYJliYMplyXO56WsjTvhBAqFx9Qy1jKStzInf52XenZwpMUSTC3Gdt20UmOXq3CssHPY
nqId60mfDSBvr5WqxWXfnUOwtSgFcS346uAWL6l0ugVzD953dpLGu0L1/sTBXi9Q1Qttq2BTQW7O
fRU3lDQRdZblR1IJhH6sU5d7ALDVrQdOzr6zRtO6SEYAaY43fFWRm174g4hEz9PDnABwXRyjKGk+
8VuJ2OfgW15KyAbkjcqRYLZL8nfL9TQ+NI42b91aNRIMh+zX3PrZSgZ61pV5dKpJ23nqkJ/0Gsib
qyni4Jm9fIlz7AmUPd3OwiKxI6NZvEeTlGFKzOvZySwohZHjnqBM29tYG9V0o/TVsk0iJ6MfrWjr
yhAPtQFrtV99SetnVMx32TuAZQ1y9atlzAZjpYHnOHqk7re0M+zTUKEMskayzrYDCgGqa/UQQhrm
nQIILlmCKAH6TVwk0wOEIxAzdiyqRYFhpb4jW4B0wmHrnqUAPdlYUiv2mlPmhi/BBG1Z+HHdQLBq
ATivL7u9ZwzEGdOsM50tOVVA9JgneDvQjdg4jJrORmqcEnmhmrlMnaJuaayn5xJk2b5Lqug96Vs+
Cr0Z8wXruQhCfFZHh+gVCUk2rqBjuvTLsaIVef3g/gOTahhf3OvJMQ9LoViB5g6kaVRIypqh8ONj
gWDT0s6/Ncj/XmIxdkenixx2DAv7hbS3fVEXYd/MaEaeoqWO/u8BzNyqjlR8MSjFq2IPmc2lJmrj
oKxJxj0YTS7GvAbVH52E7aS5MaWoR0jKqoBV+dzPkvD/LhpM/b965f+rSm2TMTG9MWZq1OX/b4k4
eHbRJM1Y7CUAk2TmuTbmj7HVCFLgQ1ScYjdaOIm74UWbq1Bz3FeFnOyki72SJzfFy/1Rn05kl3xN
F6dqUH/5TF9Elb/0cbkfUSlFZL1HajZoI/qDs+D9elX3OTv2EUX2To3rt3KWl5lg7mYpWFpDeLDN
Wu9jQiJe9PNnVMdYU5PG8CPP/I9PBQtgCauRfFRRtRe94EBJq0seK/fWiBCAqWFmeABY1APJTJ1d
f/h8NmtXbTu8YTG/tbFFOcTWHg8deYcu6DNxomY/R8JYk0Um228Fy2Mf8GHwoW0XONj6YkU9lsK5
Z3L4MZx+j2Ca8tk69kW3tUkGNYv8I+i+N3rMhiK9lp4hVlxdPyKB2ENY+c2itQlRYjeTwVbr+dnL
pn3eOu+1t/y2Rf5dK7m6gpl6kU1S+5lt7aD8dyvg5hfeKL/t5ZOWzEjktMNMih5YQIQ2kkC79xje
TeMBrtrLopjrXmlDYpBs489kKlOlOxiKti3b5GgPc5iNAniAeSrrfhdNzggAyT2OtRsojOD8rCV2
Zbbl01DmqH4xoqho5MAVU5Uxq8tgICckpSqi9r0H0HZ2hqdWK4JG6KFKKxHbrvKhFUDHCo59Yov1
vrfq96F7HaURIkp7RmKg+lGmzqGZIyVp+HYrRLHV/HPpXH8Gwy1K9cruHn0xWDhgawAGMJojs/s9
M1siqadsurx660gm4y/XoccQIKGIITWqDwU2Cejm7ONq/F0j6gKfFsCJiIIgnmlclGjeyJhoI+7h
c96lX+zAe6HbFHlI8Hw7swELLyqYOgwTrto+HCDmzaFPS6Zc23d1tmsfMa4ZvnOu8n+V5/uBMo2s
I/G8gjO4KZjCx+0LsH/fAOGhmRqbxP3DGNTfEq04JqPymZrD3+DYP3GibFpV/MwPvN9UnGoW0ldJ
Zb6C2iJXaX2q1bzr3XlfT+nR4B/OEiHkXFM/G4YX+6ZIT0siCCjB3BDjvBfE6ZORbUMAhFT7+amu
IwKZ8dbUpl07mHdosWE7jfscBKZZVlcxJj+4wF4tSjSGAh+sPVxB3oZjD2xWYRe0GdaGKre1BdW8
XNRAyYiGJfrORmhrWso69qydM2Rd6KGUheP035oLdjNnw0pDAIxgnbkJoCgXvmUiuAHmx4YPOe6y
5yiZN64b7ya33ejcqaxOQhpUAwDi5IIe5+/ks7C0H/T27CrLHbwo1jUj7Bpokrkzbm1mRG6vwTbh
tzxX5rdiZxdkJu+eC96h1l9qKOC2RdbHkjFQ1fg/CQePiyDlTiFUdR+MANBmTr+jZawf5CgUA2u9
XD4ikHlNPv+AgQkTVvs8rfwtkuqqmN43h7rfNM6XOcO5SlTixVx1f2e3fu+djAGos1Py4Vqn4Cwy
ideTlKq6zPcWLgAxPv1hl17PvGiItuqnOVfOiQdWhd2Rmme2QvYtAishSwcSoJjqk0OiJquzJ1bl
9no1wAry/Cy3DzXvF/soZIbhPDhVc48E5JGpOVuiP5dpek8jbc+I5Y195bVhKU+dg18vTtdTRgwP
GEE9FOGDTgCIIpjALETdGOqq+HPaaYvtaZt0nLFuUb4ZurKh4j2PEXLt2Qy0WbvmXhHEWXvLHxIk
6GIoXdiZXhIWyp2MlZ+52sJeuEj2fcpoCg0VH0iM/H3QuoPeFy+RzU/Flbt2IbdWufExafnRm6ml
7Vpb5sAS6xMLCpe04HIQpz2Dm3Z2dwt+vZWKHo1/cY62xTtonXhKS+wAZAaBjQMTa1izoqZ8sms1
GGJ1J9NkK1L43QnJ/Fn5RyVDKTfk9wTFhJ70G91oAXywXc13mF/yBt7gOcNSqU3NxqoN35x0kB68
mZVFgtko1uQKL9OMIE1/bK9rDx1bN6CAq29dZIaw/9YJZBPK7MGPOjb1rfFaAz51k3JvY5pceqIy
DTQpyyx8uZDAaNryWeYVOgDP3DpkYkXc7oiJgFkYq1tSjf80WAeJDQIXeyS7DiqMGE1Z94JHVgVJ
a06BqrXHODVuhgYMy/GeE0+MJABN2Jcj9xiAKg+GtMEzWCOWSbt1pE1PFItbfYqvapps+Ciuc0MP
alFd5ih9Zhlj3XndLRrkq6e260JUXzMXrCxatqVbHlsveoH+rqxkJ9bVUn1avTeGtats8G/uorjb
askjdzv3+0l1vz17IpmGLc4ysg88soh9JzEQhLP4a1bFLc6NX0tCvO519tjprdCqmCA+4cNdSTt5
z0ocMkLF81adH0da0xhHh4DbTFpfqkja+sfnIlEcX5XRU6aBxjGRENvGni0Fw6+VeJ1EfBWTaSG+
aOweYpUWelymJs9VbeKpUCxANhOrvUU4F3q3xtxAQQl238nZUq9ridWZlMgyhSDbboMVHzoQc5o6
HYwWyRegg1wfTnJOtpaR73gPAp3Yd2SD55O9rQVjZ+8EB/Di9fs0UmlR9GdDpy03mMMLFutNs5Sp
j1rjmwv8Tg7kOZS8OyFm/Ijy/Irn5Z2bFjnfcnhbalAVU8xwjQUDIR4mDirMJGO8Y+eFr2nDRu2s
bWU7sOWmzAgqIGx+LJhCZZBmNnyRTo3I8T+a2CTgAmdaFiplSoX70EUb9H/b1xLzTdSqf+whhFPn
gd7gijY2nASGeoG6+eFq86UtzVfSIpzxuvlqje4lr1nA7p1QYD5i1X87pPDHMobItaXQ9kFCxomc
F/IIVPoZtSfNb1gLGhKiICHY4AhJtF9fO7m60cfmjZ8ff3gUTlF8EIUMbG24Ea/9bR4denpELdct
2vvrWB2eDXx5qTu96j2kzSJvTxonsminkNzo2Vz6LX/xq6zzw+Qun4nkaegX93eIJFzx7pMR3EGx
5j/OgEBtJdzqvtppE6t0hOgDTZmvOW7WmtnWI0NGDKAsVmnW76DsA7vP74ixdSLVJeHX/FtxZAZ+
a6SznWeh6xXPxTS8Y797yt1kXMli+mxcdScU98SHJsSVTLIWv5NlQIuajX4n7IfFnjIMvyWuax6Y
B/H5GnWcotyuD93ohnNjhLPFIqemQwMRlkczxxC3DGPzsYIHDzvMiNdeN3+OXX5uHecjz4EOacpZ
aeJ3GeOjYFPQCTLo7/EkwqZMXtume1gdpl0aWa+mkXwTRedwAU9g8CwB+wgQ68EsYo9U5c8rBjNk
ar1RzfaaqD34+gcJxTjFJKMuFWVyYDMjLqs+WfOmDD7w3C8Yb5s2Hk5KTIHfp79e7n3MgvoBQZK3
sqV6q9zKDQp+m1EHKbzmQwROwCfPGnMnbUJu54Aep2+ikb7ee2/O4wzmBrbrctBmhoe9Q1OSV+lh
WWF7+W8AFzFH1lblKsIqvcVBm0EtahInWTWle1sUkOpuJq64eW62ld0crVlZFh6IUhdbsrPEpgnW
QDnL7+TmT6JAglO57rZwaa5SvHymbf0mK7EhP3DtVALwnT5uDQP6u2jG28AVAuaxFfYjZCauBETJ
x285IVOdO5XDWbXokDTQyq1DNVk7UdYnbxxfJwBktlrA9HU3Q5MfFYmVJpNGwAu//AfNHYR4VnP5
0rJ1gq4IuVjdyxWrwXdXL3c183pd67bmlF/bLNlxzTv05VLvpw66N9ViODtavso9gbo2vUUNJsJE
Me5VVZ4Ie+6zEmIBA9SgVgC2urm7K9DPrGpVO7fgcFbYwvdOZsJoMC+lJ+/Vkt1IllOe2f1hUc0v
03DupOjuxvgADuIMYdhWkPHvoUur7r2TQwwNHRfVsOhnp4Tb4zWP/8oZD/FII7K0ITgSDFqVjw2+
StQADHk0NameWlAFfgvz0Oycz1nL1z02wCBy0p2VDseoxecziq9C54PuGu2nadCxJAa5NXln2jl+
wq64F3PKV0bKp5oc06Ava1li7SpnzYP3YF0JGwdWxhtYpca6nxzlbNqZt3bL6t2Bf0pqgc8Vn8+Q
e/RJCMp0kZFrJMy4NNWfwt8vNzPYxBb8MhOQ3gqMd6i0Ytu7YNere57K11TN30yikasZEB7jnITp
FOWgZhsn4NVdaM6IA5zMyb8aE9maAn54GqFiuOKvS9SLEhvN2u6WdqX3ztEa6sAeYUG6sbzmA8rf
B+y3VgYHTIi8qLibp8aKA77LMR8Dje9QavokAC8STpaqRNxQ+3d0Xms4MOipkJcYpO3mGKqinUdF
4Onjk2JhzJtE/Y0QYdMbyg588V5hzcWPu46kHW4hO1Mwuc6QcEo9heMdP1xX8WWMp6uqzL/sYASJ
WWxNB1dK06+7wb07S7Tj4i5gXJJrq5XouV5ieFfqkVWq0mdt9jgQPxRWyj8qH97IjtT8JnAPtX1d
QPdQHmwVG7l6rYeydCJ2Kzi1u6w7ZRiJjETfKOTp1olRHjIejjnjspqKD4HUiZ2USwnW39fxPRSd
+sbl6tLHqf1d2+a1t6jVDFzNlLguvBULWHyGb9pZGrY2ljNX9cAws+SYZkYI53nfQ1smsvZRs3YS
ZdVnxoA1b1ycVwBlmIzgXiHNOI0ZZIRSDbxFpXFO36pqurOY3ENim1Q62OMIvwScjcFsLqjAkrfK
gGg0udl37/BtrRYuIiR5Uavxvx0AOTTdu1C0b3Po6LFNaOqS5dbHwPin+mIhq0la119oUhRsQ6ng
7tM5gYxbz++RJo961WzMzqB2sdYK+DRjaZItQyueqNntj96SfxSu9YOadfBRYEQQqNiv7VI7YG39
g3YmBfDg91DHCl525FTS56p8pMH+L40Mh1lSuuHIDGygj0uu37J0HtZz4wFLio9AMtilzZw7nQFK
H22+azztWU65Klw3DwTI/5QbP9lRkOUPp6NTwSnxKPkT87PptQM7YK/lgJIeOd5CQt8+6EoKpi+K
w87K947bb7IpPpZ6dKVZfdTL/q/t0L9ljvmSIhPsSncP3Iia0/wRadQAKKfNVPEcGdV81hogIk05
oFIvtnZLSVqVaXISHaBuIEV8gOfpNCrJu65Yv5Y5/LNabmaGUE/0Drd946EbGJPPpYXA1OXrNlFu
tVvdMl0OK+ZPyLaAMzZ6EyzKDJixp6mD0MUUGFU6cc8y/ZmvURkgNA2KFipnaU4n0wXE309r0dT+
wpjJ9mg5Z4n41hyh+7HpvPaZtifgeOSTwPHc1cz6ox5Jhat+VnSDcXtrCfUz5UU66ox+mKjVFreG
uKDkaqa1BSTJWPINPZI178w5iYxvhLocZlkGHyX5NengrpjiIIJPrA+lMdY2XX72RFeqPc0wj9km
Zw3wz46htkIdyaQS+yKaLinBS+CXdASH6a1VQYXgGFN2A66bkX00xXVPrubCq2RIM2nVzSkWgsXQ
Q3EMRT/EuN/imhe+V2EvZtBjqAClvbdj43egCGGRUN9jE8jo2CefSl60ftxIqil8xiu351IiWSqt
5o7saZ+XQfVoEGvQuAd9PE0cPZ4u59PUdNbKHG1evxZ3iz2Cal6oEyp8cyGQsrsyF8RbTRqfHkhv
u4DDk9ZShF0RH+Z0XBuS0FMqu28ufqfF1Z6zNGKto3Dxs0xUvJO4k9yYQs2qbpw6OKIM8QXTacsE
gsFtptespcPnYU0R7tQAZ4I+o2UFLVU38JqdzteZY9UhKsB7ki0D53r90swdV+hK+Jmg5iaw9YTH
4aAYyFDj3n5Cbs4jTdehtY0bD8ePPqcHaXeB2XO1AJIU9lF5NM3hWERiB+whgEkL+dy5LqN2Uafm
lZ1vLp76TeuqnSvSl6ks3pzHit2CL1bVLID3dCSEpWwhP4SVM56JK93nmMOpbrnw88xRAofITIOI
aSvRe3C6i75Jne4+0nurRPMKMjtoEjycXuOc1Kx/itv8J00gAUfZ8ptF+bZHPZIWNhVAQtNe8WXp
nllrDOi2Y41G2W5V0S0H9NdqMMOxy+J4cZ+1+iNzisnPmVdCNbfpXPDnwG/vofbHObfikU1Cv671
57JSLpNkMmwkHDl1811C8gpY2lECBxRqmM05VemCQK9YWo3ZEfNOJq9r/jeYSfpFrL3MQW4BnwQm
LBAqkymgSavWUN/bLgumAWTT7Iz3JNLvigQ9VuvF0R3aJ6iUpxkKQQF7yIooUYU2xatkUHZS7fYs
0l9ct/4gQuJP5vyU9MU9WZyAGPmTx/cB58Ley61jpWuAy4fQ1lG9Y6xe2xrXAC/ZD6X6Mpt0JDNZ
0szXzK86A6tjZuNOYj3ilvHfTFl80ctnSmQRxjDT92JUtrKp+RKn7NrzS/uvGIABYMxhbM5vTFk2
cnigFktz7YwR9V5hb/QJRaXHf4uO42p0LV5CMmCrcSxfITXudBrTtuJsnXS8gXp76pAQGF5+0Btv
PzWMry3rAp/zOTKbP12PXktHHoQwz7KcL2WPSIyYl8OrCiDxaBFg8dt4DBgVbu1UrLNCvKlxHEhj
ONKX8cGvbSe9/6vtkfvXMr1lKkq72rHucQSDfBTAvxAXrrK5B6M4MeFpX2I+N4o5xwH+6gWwTawz
03W4cFIpkyBn8MX2+FukNiy4LIjy1HIbNwOrArLfJHJinjF4t5E1dqEboGRxMvsFBfmKei7zzQr7
k64qjMkVrrx4Q1M7QSvbHBrTPGs9E4TU5IcxtZ9q3FK+dB8lTe1uwBtZzsY5FtHOQSfUNkMgsigs
5gebXjd/YMGhBywqc11A6tNwu8YuxWWkQzOMKo46h40Nz2Cemgy3JOlOIGZXpqgviUH/eJDWSubK
t+qRYEmTeK+0yotU5A99sLMZITwY0nwl6fEMDeK3QdcvJOqDTC470S70QrBAzZq2cuMaBXlMQYqt
du5eGLvGPjJc5PGS7kApLvNM2dwYP51KE7Fq5S6ZvC3FMkoiXWGHxb3jwt52/B4d1XyJJma9k7Ce
yszeDBVlfWqFTua9DML7643sX8F8qo7Krbagd/fAgVNapDvit9+mXp3VKFZ9s8jvxaQBF02Hfzny
bSDAnwNgeZUO2iTMdZKoJ4EJvnR0CGfpm0iT2+Il62EgbZSZiL3VqvgEmPiHl/bVBliHoQifDaTW
CZi3i7LysdK2KPH28WaAx/tq1F+WPTbRWKurdJ7BOgx6wJL2S5miZu0Ttg1bVikTpfiyFBiyjpRg
DWGJsDC284TrYbBZrqzmqL5u2yu1U8FhgfwPh1buq8Rm1tLKFw3PnGvHB3wR6wHsG1enVAno/30a
LYRDlyQAo5fL0Ml1RKiMUqDdKZPprdRi+Okm+zgJXUVKtjDuN+F7pJcEtuQ6k0zMLI0ekodxI75A
LGAk4wKXaEIUUetl0vYN1HlMKgtaIDfsS7EeKyNcaENiu/B4guaDJiGxZ7jQkYyP5iuLlbda5f4z
N3if1ZWGvHKOy3+NMmxBI4aZSWrZ8r6bzKC8qh12cRy6ZJ53YYUPDVz/zRj3dVS+pKvRVuJQ5Yd2
YERsQMpFgOjM8B4sTMxVazysFXwxiZuVuDkFmuqOzyzrOuYfW4A3lL1b2dI4HLj8dGVxbyJxVkdl
jaiH8TV8Z9fLTkzXT6wI8hFTGEY5xzJJXlnTWQ/dHCiRRVIADjxVEMaqoM1JpAl6YyMoiAYdhPsY
j3UbNDkT2yQKOD7wsYIV/yobD1nVfPHmf2vD8K+dU57B3O/jeNNKWJ/8cHG3uNmHzSuQa/auNJQ7
Hz1sEeVGa4qw8pZr5MxrPlFrlli2Y6Vd4QZQxbXHRGfroecj6cKIUorAiLO1PSVr0sG+ogNkRATS
ttm3JRpg9SPLB+m/pHD3/TJ9deWPzIHfeIqJpaHyTdpHXEfSV+KlzEuKs0eJE9F8kUseQIk5WHS9
4IuCDo1OxoiHAKKtCrJdMOAdjGqdpPq6TcfTwgqANMXrIoYwVcbAM5FyYsDyYch3ENiMJyjh27Zk
1wxMBp8Z7J+Cogn5w5aODR9yZzxGuFN0cCngGBnhOn12sEdrDSdr5XWUtwt9A4SMp4aPNBFA34n7
N0uRMOqqnc7qlp2qz1E8/XUK0mNQem0GDGR+r2R8gsKggac3w3HWzuOiPwkAuvguMKCr+gbS9gaC
C0h4lFSqczaYS4dMLUEPIR3uPLwOPao07hRme2vzf7D0zvQBonYMWeN4zh3tGCW/1agfdChiK53r
qQ5Ns1fm88zFkJnYp6W+0I6YrqPBSdO0Fp6zfBvBCG5Q0y2e2E2dhIZIkUai2y3GdwrJlE8gl9O+
7j4YPdRrFlhaNg2ds55xP2cwgfTgb+rdzyKton0lsrXSeY+W337WDN+azZNX2tfcbJ9qQznpNkCm
pquuRdSd40z81jmNkHnYIGLjs4WE0JPDd7LAzfX6i1O7a8ux9uw4smj0IWYUT7BmjMF6VyxHrCau
7B6O25Vn9XenNb9p1NNKm9B2uPt0Tp9im/JGUbhg9ZxNBUCaV6EYfC9d+hqqdFAgUAY3Svesu+Jl
VKN3PIen5WF6NuV1cr3nZVTI38XbAbVDqxmQRBmSgyGaE/3UJvELGc6rQUtcN+TR0sd7TyFeS1wz
srkYi73K2MlcNZRbvT1f2JvcY8VaxbDDHv0etW6eI5yPtFDSQLc+6qi6mlazm3Uo/p0bYAl4yZfu
RdXzp0W6CCKcPY1fRiHyec5iGiHxC3OTeeWJ/qOzZViZ7XqWesrIA1RjnGzbWD4zJeN4U/Mbh2Co
jIyeJ0PnzVc0iXmqDWI267rIe8NtJjZmwhkGPls/dlUTsGC5TxqMiY1n/WNLENXRQDs9LN2WLlwy
uycRuRSbI5VHlFnjwTFQs7D1B6Q4KfnF0kRmxkdrbT7MSLjmgkKD5qbbtv8IwP3MinegUA0TrSSS
DFuMj1HysKUF0aB85Yu1GwH6bKnIv/reOqOT2TqEPJoWb2zSz/OmLG0eCbrFurROQ8wVt/SqpwXL
WjnmT10RoRRlx0xt831Wl9vGTH3apxsn6loWGCSEVYwBhEieiMxd1UrbzIo4OiPI95m+mG2nK0Wp
nosUDrG0nkgdHYeoP9PihvZQGzfWn1ixsQRzA4/zQFYZOxo4vVcdECKm3Ye20ddVXjEIUFa1bVA+
m5usHIJxqJ4c/KoD37JGdlsM5M9AqHwdz62Vdte4QiuYMX+rsGGFqjGGY8lpD9uq4zArsw0xKPZg
gZt4h9Ky5E13F/M+5IW3IznubVSXYQc/UaRci9tUOOkA3m8Z1fB3Y4+LKzSrKP9lLODdwkCfyej5
w5AmX+bCkjl8XYdXrp67f57W/GIn2sSlXNtAS1d5wZfh4UJByEaP5uQm067TmVOM5ibmRS2/FRMQ
sJatm4YtC0N/a8x6DlSzftfilrkGpVDL8ABMxKUtKlheyUrB/le0rx1Nt8qL3maw1ZwiocP3t0Ng
v0h5VVhTSjz9qltA3buasQPtGpywiypXS2tvjFTbFaxHPwrlVva3HiwF+K2EStW42vUYavEnNGcw
/LT9kXXMtghZJTp7Sslwj62GhH6mVmBB6pN7Zm24+DDbKnmilDwOESaEsRSBWsIFZ/bYm//S2qS9
mB1rI79wsQkxxB7T0trp7bT4jnLNaz4vNfasAMP3goQxf3Lgra8aS8Cz5MZYV9o5fyys5S63MIcJ
tG+yYA73wbp203JpLW+nDspKHZc1/wAIJyjZpWPXK6mzD+seWMn64dJwnVk3ALe9lspwRnhBiO7R
eIagvIsaatGSFZsyPzECh8hlVNyAuY3qEtR/rtwVXQvhW/tFlh5YT+Y7LNRPxR14AijclxyxYG+/
lwZzxFhLLnqOcmOU59ib13HeXhe3Y5CVCB9A1dZbGn8WTGv1ibsq91eDu+/EasyQU6ghXpCu4rE1
3e9oi0y/HPtcXKHcmn9NPDitn7YeZTDa5PinjBTzj15m+Vu7Xf4Fmnk6WQ4oMJal5/x9TKoGsusc
Ob8tEb2taUexCWhXyOZz6F3+szLOtepXFeLpkkLx5GTCGYIFVlxxaLA9sKirKMteG6S+1wo4a+vB
sDSB48CdGBKaNMmWoqpeh3hIsJ7+ut6XMV+j0kbgrW/NKPqV3iuSugCWdACzaeeMjNGsuOPWPA5+
N3dne6EEaXpz8suEHwJ0Grr0P7bo7+n0GGg23eF/ODuz3baRLVw/EQEWWZxuNVuyZHmKHd8Qdhxz
nsni8PTnYx/gnI5i2OgN7AayEXSXSFatWsM/kCUdEan+oYPrBWxK+yZECTwcb3IkynWJ7lodATy3
Z8c+Z0I5EF2m2ONgZ3LlVOGpGbptZasVQOO1gwvtOHl3graukLimtKa+gUXVLcaATtE4MQYsaoSh
9TeHxg8ays42ybjB4vZGhDWYStxKOtn9ILbT1Kl2wLBzUHJGsaz7+hjo2hsjD5wCsLIfbAAdXrLt
CMajxgRap5yuwV9ptA+wDVgz/PVo52evYtR/Vl69GZkEKLdHUp3pZT2oc6ynv8JAZOuww4Y2Zgxq
BR8ew90Wgn2fo8cNMYvbZQ1slq+J6DH2xRWyKHhLoLBAIHcnWtxNf12r5qaaKIF86kXof0u6yhvA
kKuKwTSoTybtJuXTuNVAlVBMo7I/nWphPlldtCsy7wBdaS3y8lVE9cuY1xgopSdO0HsNgJbJsemu
AWgvXCfZ+qN/mw7aY9DOev1EnmjEAhdn51MflVinT2g7uq+DZmzsKLqyE8o1RzyErvYDfQmykuCO
p9ppUYcbhrHQKYkamW/6CTvnuP2V5tNaG+3rflbRs5FkrNIziEgscRSiC2UFoUAgtRhu3dxfdF5c
rS0cNyovP3lWuYU+sG1j7X4ouV+aODj0Bal1BrqbboEagSHo3TIYWSKjgd9VN8B9V9xw8SnoOcAp
NXVYqJWRtDujVyhG02azyCdsy0ZbWP9tBi7JNoPuvH6DEHvKNIIwB2DEA7Zius7Mc9W72eNI0Zoo
dGubUuJsyqsIyqvUBAooQXdLBshmIR6rFlJA5CJxYMj6EKMuuAoTReHvyxMw0U3aEX7Qlgf37e1j
cD7NBCIaEz9bB/uT+S881Y98yMB7MJWcnGs6Pw9piyiCb55HVD0xo7kZKkCAKW3qyg8jujdAMOA8
XHfAFLzJu3VN/2cCCS8K6rVvR0tl+7+7FAx9j1xUXNVXepIeJ1TDPbRC0/F2lC6oQW2JWNxV0HsH
N+vWgH0ZnNB1cAnOON4ekslcZRyJJWgQ93oqaOgXzm1f1ge7zq4js1oMPajEtH6TcfrolvHIVKPJ
102ArVE5j65wR5NTtpJxchUxJcJ2ldsKdz2aJbfN4L7qOMMAYkKku7/l/tj0TbVSQDsQhSd9hhrk
4jKFn/KNTwdAucdGy89KuZD9UPR03F2J67eRCqya0PN3UyK7H2vrccLhluoWHtsjaf26N7OjU58h
Wz2URRywL/InsvgZLgXwCU+uqiWTnQKER8vSAuHUKXwZ+JwwHBil3XiqfMBmF8XXsFmKgRGh791W
PfdeN2DVG3IHKTfblDKmfvVufO25sJ0tilpAb6odZWa0gnC3qcfxoQcTM7UMtgJP73G1yFCVWWJi
Dj9EA4Zfj+lW75Oblg8dBfous3HlbOgGaSX3rs3tTReIfzCCFaHYW4P7Enni1uy0FUjGfdcBFsRI
KW4wu5iM6AniyQapxR2AoxU6k2dZmOvesN4qlFNnP9wY6eIFUXtXMkvA7WM9mD9dA6A74mgM0DDO
ZIJwUgODj7hvVrWJa0Xp33CbbKsUJ3ly72GIrpCQ3dS9u63oynALrwaYJ4E+PDqiZxZdNni4OFup
GmJr9YSSO6QO5lwW+YJS49IL4iWdP/wr/T2y1KtKac8ylve0oLYoZa18L916szW1YeGGyL/nhz+R
oWMDxEDDumIXzlC7jDTYU9U1UxqAst2vrAZq18XjeXSjTYeiYyCLh5Tab6FqeYj7GhxMf/RQ6tPr
+iZts7tp2HHAoq0aXOSr81IyYNbpND7UnfliieHNDZiDKLosepMBFY4ehIVdMwQG4Ju+w1DCwS1A
Biev1M7xaH0MgMYQDkbC2J5G7O6p0+uGU9Pb+ZWOakBRotMbOYe8Ee8OHmXIMwGQnZGkvgq2KaYW
NDbIh8BxpcxwmLkai7SN17pe3pax9oTUwjqp8n0dN1eYIiLLlx2R6Tt1ob5pBb48ff8eR+aWa3TZ
wqTRx3jXR6DoUMWtF/3IjDZ304PXuWfDn8G35D6q3feybXDzU/ejCn46MUbJysaiI9kLkpHS7V5y
VD+Zl2j0sAzvqbLkOQ+LU4KDsIHlcAQHLcXg2kA+1vEgYFkahzloQQD2nOihQ7G0YF/QEn1LwP0s
8TJnDhAj61sUJAQudgn0MspV17sPkcivAsPf2bRz+dUPTHjelE1f3WkUt5QgiQaQX8Pt1hLzIaM9
urS0+jlyw0NuDue4o9WUotbfGDgeqWtYFlQeVkgnsLSPQ+mijpzC98uF9lC3yc/O8pjBBIfGoDNA
O/sumvkfor51m2CpW92t33WUlA0HxAdhEQb+uorUErUlZt4DfSDkdfSNU3f4B82QvjbELawBGDkB
bWoaIIaVUYUbPDruzR5RkxTb31VZ5BFcQTlu/dLa1oBRQc4Ax68+UobXY4jafzN22VJU8oBGL+4G
mCVYkGOW5Ih7D1vopYWUz7IG4mGp4h0HyQ+nv7M9UBpg93gO58FKjXvyn+tAJh+JN+EeAyR9zNZe
o6i25UdccMSJEjc+iIGoQEUKQW4aQ7hyVkDmpMoPhlG3G4UgXuPVv8NcUAqnLZdFgEmoi3kWYEKc
KwZ6fdH4aI9o4Lptfq2G/HFMbI+GnoP3Uj7fXY291oZ2zupvc6O/scAVlYUdMEPr9zKw021pOAcv
HGlAukdmxEst00hB+bZZSR9CmliCmW2y77E1waGn3WALcai5Y5gJnQwiGe59PpXUAI8s3xiJfxK+
/oIXVb4CTLUdmg4nFpdep/eC+MG6b8y9SiNSytlvuUJUAu+Nd7ogjAqRXVG5fSrENCzrqNjZpQBh
H+FQTNFGvM49KG8OhMN59BVNPRQgbxs65fNoZj+cmuFlWhh3MTluWiaPsseJGE4Ib/Iqz0y8f6d7
vG3kqrQzfZPEDE68YuUYzHYKiatSOy61Np2JLvUWD6L5q5ugkmEeKabZvXcfGx3KOCFtxjB7M7nD
gVmtI6okJJqXniN+hVl/hLy/ie34TvFf0RlSI+61wavmocf8vQ3rKyvAtDIZbxy/ubHDnArEuiUZ
ZMJvcNMKm7Q4WHdJ947y2EfeRtumT06oa9/1FWh66ZRPDsOyVNBQg8m/MnjXhK5jyHimAyHd9uMD
ZJVN3vTYSQYweAqOaxjrb7VdHPUou2VSuWrH5NYMUr5WgRh8uWUSSgdOP0yx85S4+MQgqr3LZHCY
KyB/NG9qEPxVrf80PEyiIZc6Sj7a3A64SR2L0noVtYZ5mjzqrfuB5UxxniQz1jT4BWn/aqLDmKr6
NIQ8mT5VC91F4GZA7gNTQUvS7yi5zPJ7T9XX+FX0Vxn6smtAW8YiKrrHvq+wPZE09RNCQVGATJcA
+prsd8DPQRK63Rd5uNX88mA39gl/pWsNWE5caeAfrOrKCIqfFVYMTBCSnSWNWxU4OG5gREN/wGOC
qavXlp+pz9w5OysOogoRkSndjyxVOyYjr40+nEM3e9WmfqLOTHR6WENxZcake0ZN7J/wXMomdN5U
K58DtsGi1Rx71VG6hmm4wWjgA3YXztLp7wKZVWS4zMdcwJHRmHAhVH7uA0huOfRcs/LNBRoxz0YJ
MtKa3ihYH3NZ3KMsbay0pj/7pvY+jvJH2g1kQom1bZlMjmPz0RS05TtdPpVmtE7pBdkYWmlmDXU5
rx78HBz82N5nDSU+DJ478NztegoT7FA0OaxR7nQQFbJ/KZwGc898Dpxc3+kJ06Ownp5l1p0qH8+3
uHgqMg0GefIGB4WPp7XxptAzRPC8hwQ2GsE6WqFtcPTNejvp2d63aqzWxGOn0l9d44AX8K8y1anN
FFtrBVznXpTcSQ3YHGY51abGreMqGwZ3XQ5qN9CvsAxMw6OBBNuvi3EB0Xrfu662quOc9omDmfoU
ubAfCrk3ZHsXheZK9AOm9lBZaz8lfNUfU99vK+UY4LhhRQOBH5VGB27alyGwGYfAQAEuuRr9kF+A
Bo5dWzuZOgu9MlfWWN9PTvDUoOa/LBMCcd2prVGojYaBLl7QIF1xtB1Vv4u45+k9/ihkXm3zmlIP
VN2OfwdjVD8atzZkJWqP5KMa7BybywjQCWDNcmgNgnr73DTBQYfayuC73sddsu4DC2rfdGwBmfsG
87wipLmF72aUMgqSQn+PAWWNenHKmHb0tXqSJXkmBnfjwh/yfe8nRzGoLbd/ssqA3KBVsA7y6nc8
o36cfoPP9zorzZISh+uasOZgD817KCegME1yAL75jNHGKQnjd90a8WMYnX1W+gO2zl51APS6jtC4
o/E+48OcudsmuM9t4yCy/mnMWgx6zG1sdndJolb4mp/sbORMDHT+0nsnw3MioDceRSvLBvmEKM9W
IufPXdcwjhNkqKUJNtPUFpEOPAdq75M0/E2VmdeYyKwlAyhacBsD9CXTXvcqCcM7JzDKTaxPzT1Y
CwOWaEr4IvIU7HnOO6b00rzWsV6jTG42uV2QCdot2DbAaquxao9JTMuvxaN+Nf8hNyj4Wn9XUKQx
O48PKbibReRU7zDX92icrpUW7iojtkiCzV0tQBREodqDdvM20YCTrOofdbu6ddjFCI8z+dSj4Fds
uqtRD3dyDmw0PV48On9GazzMllNQ8/N8B9mwX1jYGQPYTV7dMTy7Oiq2PnB8WKPTje/1d0Wp3ciR
do822YQ97+DoZQFosF/nFoiTIZpOqSOPdKxQfoTSLPUbHNmwo6dj4UHyx7SgWgbGUCHFKqnXGlIc
rLM8jJ8HqqwhCW8KGAR1wowYSLzs8l0BkBM37sc81RY4oO7Qgd2KFBdMs35qWgZiluUcHGOYm9q7
SoPtYtWnpvM3uqz5JGqrwuSc2y5kFaBCyzBAmyKZ4NeYxk0EcIDNnfywJwZBU289yRpsMdyBMzK+
/toQ0BoyK3mLPaQcTbuzl2ZIBls3+GiJYWW2VIcqemxEAcHX1u+VXc5fDlTViJGeqrdxRadaVS1D
con4gxO8OnZxJcZ0h1UrejNhR3YEw6vFXZIRpgIfao7d3WwYs8Jl8wcF403ulNfRxBxPhNq1stIP
hg7pcphgdJbQFRSXLHx3p3fDlVvJxVirfJdNAM1ddYdqcIsDHvNCItOG+3Nbiui+bBsQplLqV6Az
OLt6EW4gBWi0cpix+6GxS3wegpSNrRfa5ezods27vLJqsbWS9sFtMfLOQIC4Tb4vjZGyyLgGw/Iu
9eYZmzIMBUtYOkmjPyNNzO8k2KJCtvaz6GEEa7EcQd8kUmwdi0rWE84mYz46KepzU77YwDkjvbm1
1ezZntV7ABBbFcwNvb7tl15b/ypKINO+P20GAWI20ANMY7WgXQDuQgeX5kmtumNeaViboRaxauGW
EnkH0FOTGa3g0+dnjO9/o4BuLSKmf8s8DOxlkIw4urVkmrZUPy2u30XLKKYTGHcFnkZoqG8yTkkR
cJnT8XxW0rnP8ZKjLnqeWjKC3l0mRncOZuYsEm8nWKTdSu+ztUhwo8ncY0nhBpWUWV/c/MhzF4oQ
Gpb+8MPsnE1C791RLVAkI8XkWrvREKhT4OFsY7jG7+hXl0fX7TjufHitgO6PY5gB+3exgdPn9+Fk
W3hT08YIspc0brZ6pl0XTDS2IakA+Dz1qAP6XlYI/C0sFb9ZsdhVORTZcHyOB3xTPKXWTaxXiyqM
f4ztcMx1UIwyGVDOyWY0nvOKmuG7H+A563Xjb2swn0j9XgJjRFylj46qVrsoFvdqon08FP07s64O
nt/woQ8mHDL5iDw00jTwlWgTlscKYg0MusOoQtgNGlRbp4bzhdYzPZR5w/r9qTHU2lfiqVXJsdXL
bdComzIphmU8YtbR1poPfoSyxS9RP/WEBKpTbSprBBClXnVQfxmzIYvLe13l/jk22CGRqCGPOhoj
HnykOQrhY1qaD/h7PceGjqlfsx34dSKdYXRh6S/JPaB+TOJHaMbDwmhIDQz0b/r0mukRo0uM5lbN
jJ2K8uoGVAlNjGE7SXGjrPi6yfR6hT3pkb7/QfjGne5RqXaNIAsp7L2XJw+97EixxvJuasJt5Dun
KcOwNQOCVpc2yCAGRtY4LVtcKaEaoXw60KhygkNYYdYizJcBWei1ZwFEAiYN9pQGhdent275OyyA
1qCQ8dMMYTfXIIIpea3YW9bWRKMj+e3JPFvphX7nQ6peJp3kgioAiDQMfL0ZtqK4zfGpBunV0DmX
HW3cWbwXjqLowFLhV7ij9YMlmfcw5vmTYTOe9BNslsG0zB6ucYl1eq4z0KnL55rsOBTG3mq0xaDL
s43HJEpdBy3l5CnxNsrsMHlIkkjzxWzsXSHF++hkP4ZI/6h8pA9ydWri+FrLpufc7c7sr3uNq8Oq
4mvd6+kIaesJLkPideem4bKdtPA0dOJX1Vt802YnDIbZuf8ztBi8C30614BtFqi6fwQRsYBqnQrj
AMQNYLTOgLrbMQHYRw3x0PM82sng6KaSqUyybpA1UpC+F03mrbRa/DJVcPSZ0A79W0e4N4r0SCr5
6LjZWYvwjaecZ1zm3XethpJceWNLc0l1SFOKrqQ1dc9+ivu7m+0Y1K0GzzkH9m+vyG5wkN+Jji7U
xNs3Sf9CBKEXbq+eCkOca+qUzIcEPeQvUdAeDSjYMDUbwJYMrzDaeXMdDJ+CDEpt3b7ETr5GAfHB
j1DMLesjPZtgjoHH0h/vzcp8qDyE6oO4OmvjeE+OPiwjBKcXyDjQ94BjKu3ybDrGOU/7N5dhoy7j
G4y6N0hBMJB2oCqlU4s1NvjppGNOXDfXZuvcsFeug1JsA8OODq6v0BqI+m5TDdljxm3gJOXWNJo1
4IHl5CTrNqze/anmi/v9PZZc5C5B/Z4BizVddVSGgufHJNIV5X7oAaKX6mSDGVv3xCUSYRoHAL1E
OVynIWbGPjslc2lkhDYYJO9Foz2r1cadKauGZjTce7y3+EswPfYPIWp6Vql3VHpgYJcw7cMW0g4C
Dq9th8K+VdLzNQBTp4y5jOTG7bgBsBxaBj7Iziy6hm+Bm88IaALqSAQco5jcV6UV+0Kh7N2Q2WN9
uvZE+9aV9IggVCLRELTbLAhvHLe5KQgG9lh8BBCq2GEtlFPRX9udejD5+RLcVSvggbbmwe2MdR3T
pQrsBDJotYPTDp0RUbuwuq8pAvgv4CRGXKiMF6vFUdMMjvCi14hvg/iEv+DGsyxFCgerrUlk4/yt
mdsbXEuAp8LdkCB7EXjPXh89DZl2k/rTGt7f1WhGDNCZ+fjjCTDVM3PPg+70+9alETGjggLiedWt
A0Z+aQq4FevFBRTPqzSUvyqRb/QO93EOsMXQT6+Ft7RwF4chnawaFe8TgZelCndJjDOusG5qweU+
Ns0au74A1KvcaKF1l6TdE4y9J1jiV6HEtxRm/wn60U5kzqqyEXljSp4YsNRdqX40lr/Enwnaf0pf
1MPe3HjWK+13hxZG2IRr9uU0O2FCtXKorFCGqzDGI3jfYbm4aksMeBHG4h/Uz2Zr9SlfYakGHrIQ
Wy8rr1j4pzekcC+q8TiD/Spd7WLvPXbGD0ePmKsFx0YK9LPg0DrTYTD05yGT+yhzASSZOx8tnbYA
rhsOhzimmiuTDBSY9WoLvtvEL3fyEKEF3QV30ZNjlZ2x9yCKGRmQqwTMBNhi0NiNC/bM7fn5Wnut
TAS1SOMmTMl1fnXAHFiq6KawbGKURhz3lmOv1v9AABt9XJbMSx2juMWrkzKXgrXGBddnTGzW4amM
u6fEd8jM3DuVYFLGMEgghzWpFgR5QcTJ3keGj0WRbPGNO0dBfjXiDLWetOwdiQHriRMd/vAxjTKM
4dElaV0ETYrNrD2cq4qt6jCjcb1yLagOg5j5alRy9Eip2bm5ApmgP1MUon6gn2YWAjIlV0Gtg1E0
VpYHB9wOYanrPRE0WdmV97NL04d4DBhTca/pVcKb95sF2eGpiJ7lUOKNJ1ZW58Pdmc65Nm2HckSe
frzyZqIxHHvgDC2U7bx7ioSksJbLOpff6EJ+ol2HTKEuEU81QNh589//+v8uqbjDq9TWZbIfwXMt
S5PmOn16cZ/XBIOvNW8+kWFEH0+3uH0x/zGMC11aPygRq42J2oGTQj/Qc4PN3MKY1AR4KRAQUfjf
VRhZEdFWHQ11y76UUA/sGtnHHLN6nAPwrSvkuO4xOLi3Ypcw4ir7iGNV+82in71RMlGUTXCrEuhN
/vlGsYnTjTRGgkd3Uc5JDGcmijHkbGrH3/73N4oKv266WM+6+qU5Rt6VNeD0JNtLD+K7XqX9Hm5W
QwaTohHTacN/13pEMpVKX+qIWqJN8eejIVAliNSIiLoRppBgPMWthUvvN9pIs0zlpTASbrazZ5o3
O/lcaKQ6Zp+GVYlo6FgPxS0aDf7StTEv5wyJ1yEL3FU22vm2swjQX79PMW/Bv5b29FlvV7g6et1/
PmCe18HsHZrt2yDMr7sJq+QkAp8hA7xLRx3QTlIr/UjnQd/1ejZu84ksniRsgAzTBaiJS+87Z5JP
tHKRUEclDNqZcC394oTik+lRWUbZPnF9AYyD7gUKVfIorGLNwOw8mv0GXjwqkh///W04qHqaBtRN
Dq59oVBVRRnkMzfiwMbMVwq7TXfGMGSIVo4v1Yha7OTC18m0Ho/IqaMdG+c26m6mpp2VoScbYVTp
N1/ok5cB3YC9DhNo/t8cY/4VrlrLxwWkQaW41rvmNmzFcPYCTT36MTpxbfmiebpC199uwNhiIf71
C/nkZKOei7srxrLz1O1icZlSEEWwR/bpKNCpbdWEaLhubQ3ar988p/GJgOzsJDK7TQCSdS4t72qF
mGYb9eyoyndoCtgD3uARehuolUlnI1Nr2iQW+hNZj5cijIsqMx4tTJpbUJLwUptxQsCY2c/W0LIK
b3U51OCumoFxaVIYO8+LFSIuWVxspC3apQzd8k3gEgntxMLLCQ1HZ4MTfPMohs6+zqDg1t8846eP
iP6zY0sdo7BLMw13MvNkEqgwl1rbHnr+31NaZi3tjUF/1IcCqDxmlN+ETPGJXq1jCIcdrXu4Z3sX
R9zuHEv2QM+RjiKRxj462ojAVmvVTqiXGYAFB7x58KoJynKjWRClRj1S73R3mVtYDO50GvILpiPG
N7vrk7DHmzBtG29tXLUu742s8RLVtiamEVbb36QIVSzjLqRyqwAWyEDSv86g52cxZMWv9/XfFiuu
jko7e9qxEBqX8iLEDGYlutrCoKBzxgT2R9JvDK3/cBgsL5QVgW3oON5904aHrKY1HH1jQvL3wRIc
aMEAjr6uy1b481SnvamFuYmCl90w+HlpfbdsfvUi8cGvhuP910/792K8Y/I9bNq4nvVLpycxIiYB
s9Od8UverlEpPQ0tAAWNINyPr5f6e4ezFLLT9H8l1+VlxoMlzVSMVuBeVSmUVNuX1pnWhrnJS79+
Lcqq3WBJNK6/XvSTHY4dm0W41pFzR8fxIkxpJg3bYXQ8aOsxEpEYnCxlPBSkIsAnmrZtftVlUz1C
TDf2saCfq0r0bHBs606Yjwfg6BRD53oov1Fd//ttALnFFhsDefJMXNz+/MpRMg0otekOH1VMgFax
PNENC82HxEjUfenADqdgItP++n38/b1Z1rEYq/DZEaie//5fV4YGzmmUxuRcIWrrrMY+tO9U1TSb
rkUA9+ul/r6dWIq+9myKNJsfXKR+UR4rgWKBe+VZQLbbmfNH6S83k183p9zHlbB2s4S2hFuhcpib
38S2T56UxEUSQcgV0Pu8eMGtZReGWwWolLZOdQrrEtHGpi/zEzpsgFS+fta/46jE0cKyiFgG8cq6
SA4mrTDSGurslVZ79RVdOHF2mVJV3yzzd1QEx0vmjmUmaZmQF690KIu2bHXkb6fRngmalZu+1GHn
fph2Y/ubCPOZV9EnxqsV96CCv37G+aT8mQ6yODalrMyY13MvFkd4wOlNu0eUuEELrlAg30QS7RKE
LwGnOd+cj0/CMKHXQhMYYwBCoTkfoH/tVK/yqtIpBc+aMfjCSr5kBIZKqVfjAiVVIlZZAtB6MDM6
cUP2BNY3++Z1f/bEFrcPiQfph65fZPhjExdwv0CLTJHynuPUvbNHoZ4rXOKXE7C7b5b7ZMfOH1ef
wwIH9NIvU07E4VSZHvvHEu4iN43xrYsb777Psvb31x/zkw1rY4miEwVmU9/LjCruuyLLmYcTBzzt
2mKId5ZBqV7+8yrEe5uSjAjg4Of75zesMwdhpXTwruxyNIsV2KrS3wJ29D6+XkfM5+tib0I14WHY
M4bDPfPnQj6qAE1fN8BJ46bddIb1q+qC8gddY++6GcSZuSSoINioN0EUv6FRBckCz/XV1z/jk5gO
/oEwYDokcJZzcUIyE/nAfuKEWLCd78p6gDhUkEi6aBoK9tAenJX1zab5ZM1/0mJ876hOYAX++eR2
2FtMdwPvqusBSDszodYdodtVyZiu0e0eVvBh5Teh4JNb9Z+CXjcc8CGG8c/f/+twplYde4Eee1dR
MhbhEdlLKDJZjaA4cjZ94+C5p1X3Wp+CzXNqepLLYJCVvMqA1sJqoh11H7gDTeZayw864sPfZXF/
nyWEhAmxhrAMCqPLZkfXMLouKESvhhBCFrsDd3hA1oiBecbD11/973sOoMxsyDk7/3l4P/z5BVDX
c9w60uwrLwYlIlsXsCEU0IGpDAI2YwPrViiQPyhWiJPnA23+ev3Lo8xVgGAy/RXyGwrTS/8yhcOK
K2fFcx+YtbVi1qs7NAmrYP3f1zEEifGcvjnSvNhpPqIX5TQN/i4uuLfR/muT5eRXjEq/XuevyG/R
oTKEIYn5Lp5JzkVRAk8txGrARbbZQWGPGU299dsM4WbmKRuj6UBhZrPsdgvmZJCuddsqwJX/w48g
chGF54P8l1lboLxWdMyt9nDikOsunKY7GIHmx5sM9X1IcvYIV69uUprAraLEAtgjITjJthTftAr/
abT8O7rNL4SsmQzWtD1pyourELaR6nJhpHvw0uDvHivXbA/10IVocqH1GIX5r85wcCsHs8G1AWQh
gtkK5ntW9JruC6pY0IpWvtOMCRkn9CxlHuoLjar3u9d2eWXOP5UWo+T6krOX0cW3G4vMBL8i072f
S+fkOSVDRUAkhkyzF+kW/VYMUJ5K5Q9LM03NXauQ8zb0GKWdiL9wE05r1rTOiccAaFGj5/vNhzUu
rop/fqFBdaXT5UUl/uKq6IlOADLtFJSUf2c2iKhWNQSbLOzTN1j12o5RWnQnMvUBR0h7riRCoW6R
2sci5MV9/WP+udIvvywZnTAx7aJBetnOstLWKuvST/ddVQNzr5yMZjeCUyOz4z427yUIv2o5ot/+
aFcJ6Jy2oaW6lIHn+XegaDENGGdCS9Sq6CpPbLJt4CPBRxQg7L7QwHK9U+pG7qbOSxsKkm+aw9LT
/OwRZknPICMJ0vewlekPOyxiIOZp/atBRgxux0AkW/jRBMxicMLg7esnvwya81fAu4ZzLg3Hci6D
ieu7ELsMjX0STxGE7Trexw7MKbIRlBwTA30bvBQOfiXN2w5D6m9e/OX18M/ycjZFN4Rr0Ff9M2Zr
Aj/BUveKXa1LaGTCKVcBZeIazQpt8/WTfnYiLOpOSVeH9dyLpTL0fAJL0LFMjQCdeRMsIKkt6R0h
BW1a+7u+3DfrXZ5Az9UMr7DwcvSbUT2gYQj21BvsTTIEONO6Sf9NLvDpq6TCc4Ww5ybCxfXncdNk
1aRDVTM4tljcuVuIJf5SpHJ6//pVfrOUMd+E/8o6YpFl/RDHE5JLqekuZcuB4myGs1ZXPn6zQz9/
jzyQIwgTzqWF8djU4dTVobvTfa5xZk8d7BW3BCeA4FDR2u43genT9ahU5+JOeFStfz6cCGGsR71E
yTM1tBuBefgMflR7r/GaGQtp/A9HgJUYQOFX7On2RXEzEwxqtAjzPVoR+rlGR3QTa0ZwSLTG+o9N
pvm0uYyABJkKAI7LJhNaJLUvxw46NKleusANMf+FNUYM2wj00Nd75LPX+K+1PPPP12gDrY3qwJh2
9YhGAFjCSR3Nxi1vvdYBkZNIiXDl10t+ti1di04hH82kUr04AXWBvUSQgRXFhIyGUYdSU+w2yVIz
pfcf3dL/75v8f0tdFlTcvRSEiFbuKw7CwcOfyIXt1ANypMGHTc6EdOjvOgPXuPofntGmwDDIypiP
XuxOTa9aXJbU7FHo2r8Sq9O0hSWtmZ8QNYDQv17t049I8mAbDFrm7PrPj4iohk99Guu7uG5GSgpw
Ya+xlEg08kc8QYZYO3+94mf3EWaWNvtUUi448zf+V2jxA9r8up4ZO4AXOSAOswBepgWTjUdFBi56
aURG4EPpKSJsSg1jSq91MSLM+PXP+OTBafqiemUJG2NN5yLCpeBT4CfNKpH4a60DFNowRASvCyGs
uwama/wv62E9aXiMTM2/+1ZA1jW7YQqdNflor4DZM3ZuUr17bcs4hpCHi9b260e8LFjZwpjyYRdO
V5Z69fIRPQSpDG2sUiwiHGeTB4gjeX4QPCV0CMDHWTPFB5Lg14t+8nmpgnhCHWY+pp4Xn7dFBiYh
w0n3jlMmLlhmqQDhkcd2S9UNM7zDyCFkBrmGdVNfucDFw8xU03/f13NDn8uSJgXF6cUp4p4REa0k
Z+cB1d5plYcQqQ3tWeSGsYHfEL99/djysi8yv2yGbpLaweCPlw6bMRK4LvO/fB+TciSL3ixLHX5n
ZBwGKwAji7eVdWMKvNURks3an/Tnuyf8f+PH1oHqhlTqED0FCdTdRRjNpAdVRGDlck1D12roFIAn
oMDu3egnw50A53COU1QuFyJzYe5GlYepr2ZZoHiA+deYqDYIBN+KAq3pRVX16U+6R1OyrlTtnbAv
sPdDKfJgFSQB2riD5YMnRI1EWwWFM5srlZC1rQET1SXYNzA1WuDuvn5jc6y+SMipOWnI05x35jnz
/yHtzHbjNtaufUUEOBSn02bPkqzJkmWfELZjszgW5+nqv4fewL/drYYa2X8QGMlBwiZZrOF913rW
6TzQD31DOmBCRmfbjV9dPQdbTbF1Ud9M7tcxMar7GXTIOiWZ8ErF89K3b1JuZIAQlkdS9OmlK8AV
U0EH5mhV06CvQqjpW1ZOwJ15n/8c8qK68vFf+hL/vqB5ekHXnVUkjTo8KBqPe8zP+UOUEkvnpXB9
/Hou9rbRhVcOs5ceMCUyyzPpsOHKPnvAlWOQchQXJS4rx8DFzsSWr3MX5fPW0mMVruHzV3dJLVFR
SWtEjfzxC75002g1XBrXFNH5NE5vWkxzEmXAs48Y/w0Qeq67qccfLaUipL1aMx6dBAbNle9+mV7O
RxU9cuZ1ZBweJ57Ti1rzCG42Y9kWnZbfpEWicvjjU78H9Rhfi+C8VD/x7KWBSLGeLcd5GXICtuTH
TZYfDfqIZICO5UForNQzcqqIus1AnN5owinrvCXnaWiJZNDD24+f86XRTF+Ro5mr+4IK1OktV7M2
xGYXTvu49WA1kBFVtXv8roRy1M4w46ZFJWH8D88ZrREbBpY08e4TqutaeJHhxscqmfytDYpRMj/5
3haXEVbWj+9wuYPzl0pbEXUThQR2RWcHu7qGzWvamTw2rQa614Qh+RjVtG/XH1/nXbF1mcQpbVPg
pYS+dOtPHyX4YKHsytT3tT8plK7NOKVfc05adKeZFrRtWidut44J7dQ2Uc/swdI2xsmONa3VNzpe
jZqTZlZ+Hjrb/25gCbnWrr/0VTmOz2zteGwlzg+BA4C3LhY5P9GIw0CLfO8uNjXCAGTtr82yA8iZ
eddaRBcv6pquSy+Tgs6fpsBfe7ZuIIVGVL084tu3+pvBGQ1sC15uvQK5y9AJdzJ6pUo8vn38Qi6+
eNehuUk9joufTdQKF4BrtORtdW3V/Qy7YVrXtK6vfEB/ttTvxhdbFsRfbPj1c4HN7A7TKInbOnLz
QPJHesKfK3dytcUVTQeqTG1IHlluOi8mmkW2ixwVn80pivLXiIRDsnfNSsc3P2XQw9iRIbrv3AGH
TleOXRIgbCYZyolm8zVLpXFTEKnzvU5MSJxZCyKM4o/txZuuqrpHjGEQ24nUBMSq0lg7ZJNd17tS
6vE9jgf/NWwNizYuMqNXF/26uzFx3MKVo+oA26ljS3dlob40vxDcpevUQ2kyO+fnvFkQdJKN8ugT
nbCj9ECNNgVFmuiqhcsI4v3jl/4ucXn5CjkcoAo1effivBlYiLqiNe+mhzHTwl2ZR+Z927JOCzuR
a3bq+LzMQd8AZM5voccijc0bQNoRqFhUrv/kTpK8OL2f3dsEsl5ZyS+tL+xq2Tj4Oj1e62wlt0Kd
QL7SlWwdPPmTaqDeYC8thwlt9eh//vhJXLgYVTP6+TpT7SKqOJ2OcBqSBQoX6IiElvk9AgntBw75
OgDwgC5d64pe2DD4HptlFjRCPRGInl6u8J3YbZPS2HcNO+d1jA15AFufC/TSsK5kUIUNekTO5urz
bGnE4X58uxdmGa6PYNaFuEZbdvl9f80yVk7bxhxcbZ9TOSaJz8tg3BXpjWFo0VOfcUjN+fPKLuXi
TbMRRYkGF53l7PSi6KA1soChGDgI1gLdcBJSlSd8f1lTH5Tryb0/9MNjnxBx+/HtXjgp+VRp/lPG
X9LqT68cxcwHYvDcvTWbUsPmIyC61GFaf7ZVCkF80Av7N2B0mfHIwxQPneSMcO1ju3Bu8ZGKo6eg
2uDT3Dr7FWZkJhlskCMdX4fTg2HiL638FiNTD+tE5P3GcCToWT0edx2+6lVjCX3bG2F7ZVd+8fX/
95cYZ4uvF45TZw5MX1kLiX2OlVy3etp220hByIjkDESU/c3HL+HSJ0Y1Qhh8yjR9zpUAYZX1aYHn
8BB6Y4zFTbUxqQqODYoN25t/TYt0abQxfVB0MOkls4KfPu0MSMcghAFWnXSDA2Wz/HNcZB7sMBQs
YxmTmNjbY1Dw32ZX7vTipfm2baYUl27M+aWBuqRlNIQ7o0LeuESuuNg6J0Ko9h7CHmj7I4jSOR0s
fKPAT66dgd5fH70Fn7br6UJHXno23EmWsmpDhdGB8dbdmWkCQCX3cVU0dNXKjUhbx9m4E5HZOun0
1/rol65Or4wVXiA1pLh2+uB1Zya6xe1Qx+uRcvZYNOkgj64qHjhIdA+tOYdv6djbuIrxvl4peb0f
2QYZCOxgXOQZLGxnjz7BAe/VxEXvwUOghzDJRRd3YyFGEFa0r2EYw2T9gt5BM6993u/HN5d2uGt2
jBzE/LOnTkjAHOVGLPYV1dIyKBKRjyuXDwoPdJjIx9zTySjPY+PegvfRQ7N0GkAExfwat3n3ywdh
QZx66j7A3DS2aMf0K7Pg+90FekE0TrS6baoy589GZn5Xznxpe0/G+FIBIY+HTqX+bvCIzeqc1L0i
+rxwaENMjYhgsZ04FqqK06FQe6HMIW17+2iwjFspF7NNn2IqnTFlzw2yDkWvlwoOKqd0cR2mc1n/
8/G0c2k4MtuaeFJcCka+OP0NRagn+ZjpzaFyq7ndwP3UvrcVZEbHaczALQjC8elTyG1k97QlP764
+X7Ox7dhIODhpMzUd170JbkejDxqsoPs3PJTzDioiJ8DYoJUJ5PEHuJ5FHu6JJ11y2OIhkBTmPlX
qqRfuTNF4/0Y4bhg4Ju+Qr1x7qumjufdMFtpCd9NduRWlrWbbeJZpSHA2NQz9mWjm1dWjAtPka+K
FGu2DEtX7OyjDmcvDmOUpYepcvznHjT3qsINVa5ao52f8K3o4coAFRzklioOHz/ES8OIAUunBbcN
g+lcvGwMjgNciuQi5c/TXdKQyIN7o7oJ/QY/p+Fp1V1Kh34NrF/fSIhqR2Em0ZVXeeHz/vtHnKsh
W9V0ztRRbbXD0HtUoUOLH53HZhrhE11ZQN7PYmjmdIPeKlUlZtCznYJTm2a2RA8cc486ZGxESwxi
0WiEihRt8uC5IYgHQBLhletSQeVrOD2fLWo9mvbo9ZBnnLd9RnMh0GBDPw6VoTZ2HE07Qruz9RDS
2HUnfVxrbjLvFA6yX5pHMkZr9F+TabQ/Q2WeD2Ku65U1AA1Oc8BUdmr4T2bS0ewjM4dcWMtJTSpz
vvepVnVznzKRB0on3s00ovgZQ3z2nMtU7P0mJBnYTudjseA2USkaiNOn6SZfArvi0aWulU/fkpRN
qtuHnxZh15rkgqPAqr3uajzyc0wQb46NNainHrBNXomvszJImqxrE8gGMA8D4+d6bKfwUOdNvwc4
ppHLVVWPXTfGNEWtiWHueCQi9vkSzRnVGpk0bl6+KA63QbS4kSNTwqBja6f98miuAqIj53sMYUqb
HWu/UZILW3CMOYbkDkCxcvuAmMQlt8AaXsxRK15QDaQ/bEz7RH+4/XSMCwchUCnrYjvSwBnWRATo
MNrAu8WD7T27fUMekdUMxiepkU04kPcITQfWWMuOCnTHMB2isKheNAWmv5sqruhH6hCXdUdiGviw
vU7SJ8mH4e8IqzSU4yXAfHJRjlRetUXHNGBT5eTy5PbW/Hvwpgoej2neiTSHmkOreAbRIg1YGJGC
VePkz5iGqudONyH3U3j/Pg3UPwF1dK9D0g4/JFiMI8f5cqvAQXOeY2iETtoGStYccuK0OZDiOawH
QrrXNKzaW30geLHFFh+4QxyOq7II+53IY303p4WVQ5q04wcw6eOmtijusgF0V52VRreuZo9boyfQ
0W6FPKZx0z3Rqk2DrMJpGtsY8am5HLxR2ofQyfOjHPHswQm5RdcHqcDGRCyWBEtifAAdGlPxo0Tq
95a3PPNKkYHjipS3nJPtKW0ita3SI1+JkC5Mz5BnqMilT37InM/6Ksu90xa/OosYLyMPF/86vzMm
/XfjF0P5EBEBfeh7zftpaTaU9pkDaBfYZTfcRhahtdqQTGs/1/zHzPXJvzBoGMBWI2wmleEA/k5U
Ryiz42rQqv6TN8XhBvfe90mv/b2q4ZpiZEkOXU1bQ3lQVWd6HgeRjfra6NJh1bt5cc9n2O+8Bo9m
jZwH+Koip4vwtPuMQ+I92agOtzzjB+aLUPf9aFsErEzttnEEbJ6MvBqyU3uSIBobR425YOwXm3Ws
6e2vvq8IwUE9+qrBlQhgzzQQxu1xr/BIHJUhvzde81M0WrdzJNA8eySbwRxMbesa4fxgRUL/hDfp
p0y8V5kqwogjGR+ysum2HdyEbctEUCEjAPSjVVN8FIsvWhWQY9JCj36m5JKurTJ0111YtBtAgd9K
su6fogxbOk3zJUDSroABtbheBMR3ujqzuVFkGa/SoSRalvoP1G9mOpbn9TzDimbrt4HpBd02Kr+D
kenJC/bg6jWCirNKZHebhL7BDFRke9VSoF3RAHhJGoXeuquGoNUsSETJFH7yk2T44eB8HwExegRX
9m2z7o1p2MZ0a3deH2rrgvCsdZkmBLEXdfwwagMZfXjnnGCMGsSX6DC3cDd/CVclDyJPAMX5Zrcu
SusLey/jx1yk4b3MYyLJNN24cbyFhkgO4Js7NEimouwNbQYsis4K19KerJXMUg6BmmHfOSVwJzOy
2qCLiUMZ/Lg6hFYvVgVAr4AYmJJo3Gh8ClWZ3M9GnO6iqkYT18iQ9L4U3G7Tp82RaFbjqTP64VgM
YY3NGqO5rxQGmbCNgjQGn2PbnMWK0FxUtjDKAJnHgdFUj25OCmLdRWag6fIJ/7VZLxT/9okoERsu
pqf+8ZLeesLuxS+FP31gXUxIotbEhphs65hZy2dohJ77LRoG2M8S4XTUzu26SwWQSTq6e4L6SPad
CuCGVWds7GJ4oRQaGitFZjcCGbJkHDmbe71IuiOZhPW2G33kkoMTry3SIfZ907XrZg7FzdgxSMQs
m2Np+JxpfcLKMfXNW21ohpVutfE+z0xrX3bgXLR00o/wY9UdHeKMZA0D0Dxo90ON7nM9w53bW7kx
8K/jDz7n5R0xrOaxJgYMwzNKNp9jjAX6yibHfV0uZHMvy/RnMSBiEKqciWqbmqeiQ7lbV5a5RXua
7J1ydINktutny8tLyvswO+M4SkDJJYNaexqS9qBkqt5brdcGs2/120obqu2gYkClsbLANcVKW4ML
JXiuGo3VuDT1vXJaoJW2vkEpI9Z5T8bzBIiBL4rn1sgEO6IB5ARV6m97LqFhSrAqFmRhFRipbLfu
1NYvfZKQnhXBSvJtrYCy4wOoI8MS3LLQv07GZLzVvZ9D7xqejbYvbhEVvDLE44c5StvPHjnhB52o
t61D5+uhNgq1QSeeQd3E81axcw5kPHqPBhXY2xgQxJPIjeatLQz25EU8HdFMgQAFQ+/viR8vyw1w
h2RdkBu9o+s0rlHKpiytzFSdaoi3daziLRsT8w1VIHmU7N8RArkAQx5iaPhfnFhEuP/raT0MrOgp
5dV1PZIrBBWo3uWJTws578YQtAh8VpFZ0xod1XggdemzFLK6i9UkNvSHB5KAnfxmnIse6Cfkut5h
C5xG3NpYjNZ+YPO8z8Oh5w0tZ9yKGtSN187mP4J0x2On98U2nKpxh5NbfCHtQ2wtQ5fbpHPkDg1T
eADyD73Xp7aalOlANtbYAMRH9MOOoZI+saKQXgIvdqFCc0ePfqOnL2wOjQctqUnFikKbUL6oIBEt
8omFnEi25D/e+JlmbDJnLmEnE+DXuml7kKQKP/jwVWCIw1kfZ1Kd5rkyV2iZ6IGjXXsiJJngG5mQ
cZhSjfXMJie5CtSJPpAG62iUjCbFPNM4uXU/jFFxp+Wl9jBYRK30DS3+eSy6tWN11koHJX7IY0cQ
zUI8qhnZAK86PTlA3AfHB8I4oHRdb1MtM2/T1hy/lAvyte7y/JC60vxUj2x/yt7x18oX4tmZbH6a
H6oHROL2xvO6aheP7by2W7Z2ljl/aU00qJqpUzqeRuWQZJjrQZTk7b0YRLRxTV3bpACXILMQhOyM
sXmcKxLeyBvKNvWcZjvmgPYNbxcGg6q0aTOa7dbXM/EYVjm0pEqVzz28vU1Wjfq2sgTLSmNBBIdx
THKTPpGWWEfQ+FT/wuHIuMkrAqJWRRSRyxCVw33CWWI7jHO5cQkCL6HsGhOpcSBI+jq13voeTBRy
gSUMO3OGm3wIe0LHZnk0ShjdM81toNMxSHgyqlY2kshNr+xhrQyreTLZbtylmek9DOUgb5gICLzn
G9iogWTMpoKEm/l99J18ADZYZibCO0HQFNuq5kXRdtA3k5+Hu1rN81YOSODLMrP3OS24o7S1/uCW
cT+uJtPrAGVWQJRia2bCmTvzc++50T1jut9BqS5vR9EzOFySkDoay5tClwas7xLkEmhpMuOVjL7A
2cbYQFFnh16YPL22sG4NnWBSORb6hnRrte0cTrk651+2QB3q+CHh9n3IBDsey3QX16a4RzmGTSVy
WeTnRt/4euF/ZUINEaaPOjweqFUE+Zj1ZpFF7ycPM2bGqrpB/j6AumXTIW0iWTSi9/aGNntPWp4R
52HlFGLpjbyk5nJ2iDLGIPib20qYwEQHCgMrWv9LLmYP8xCUI+HncmaW4zHexybxiZbfdJ9Jm/Nl
IHzQnRW+lWOatnPQY47eOXWKNNyqs+9KI1YsS1t7RxMQ6L8GxX+pzaCe8p2Faz+tOyN3nkeb1uQQ
VvXWBW67TSki7duweO0aPMtsqbwb4o4S9v5TsbUjPdylc5KwJ3MBvfV5A5y67Y6ebZMnRJQscC2L
+FwvvqeU4e3D3O2+o1IL10M/EXghQ2BLc0gqfQyGKpjrtiEtvoaqmDa/CK5wdl7XhlDppL3JlSM3
A1PG2tX4yiyY5N+HUcWIwJjJ/FbNn1mgaTZqsv8y5KzwWd8ND6KOtHvpipoQE53TYK8XDy2uppXj
ZGLnqNK909opf4l66JCTU7OGm4SLGWWYAOJyykcM7A6rI4jFKUW4S6XivipUSx59QyJ8nlrWg0oT
YxND7lvFKJeCNss4NoZRf1MmRLAaDWdFZRXFT45PfjBPUj3XBrxZ2Q+kxggoxqCsgG7jCt8NgMDq
1QwhnCaG/pamlZj3buHnOyl7coJ8pCXkh7ubjysw72sfeB9oCi8ePo8exllVVauJjlfLJ5g4drTT
wT69eWAhP8U4bMcrNYgL1Z7lYsgVdYA16NiXEsVfvalOeWNWFmznaQrKGY40m7rc78QdODr9QPUn
vmfXNoMonUBkweSX627w2+8f3/L7YilKHgOzB35iNHbn/XCSe1x79uGEuDXrTusSiWLOtn7XG0m1
R9akrtz2pUf89/XO7troRd/BHpMHzkf69z5qo9+RGL/XaXhNevG+lAcFACfSfypqlERPn+8s2Q1i
tkE2WIB1FK6Mbxfb/kNPh4bJXe/2dR/jtZPaz3//SJHv6PinkbLgUzm9cJPb5WhQoD/GbBe/l6m0
5QZgnfBWiTPmT+1YW1eqlhfqaCyn+DGWQtpS1zq9oszaqmUB8PaxveyilCtpAolxgmrrtPZLPbTL
ITYiE+LKB3Nh9Lio7RwdyRsu8XMLjE9WuJ+QHXjUS9d9jKpe3aEwcL/UXc0iJMm8+fjRLo/urGz3
R3tp/vmLSu3pjXLwbY2STeax8duEiDFnF7JfnSuxGWuldt5U23dky4pDRUnvysi9eK+oqC2Mt7TO
/2gM/vpeBUu8n1HF2LeToTh8toO5NbvG+WnPcLs4QV6bIS691T+mbTTbAFTcs3HkdClK5Y4Z0jKV
3KTs5h/Z+jb3lh2+ZTnrdAdQcvfxA77webKJXyYkb5GfOctv+usmizlMB8et8mMXYXlNCTf5rLNL
W+ejII/642td+ECBOmDwx+nhYMJcfstf15r8KW3SuCRBCNpAQB2HbLYuY9NIYPwOsO+07T2RbRv0
YJ8/vvKlu+QDhUWzeF4ovp5eGdZOWYJa9vf4GmhTzkTfwaacb2FVT98+vtSlaZ4OJfanP9MBKsLT
a1G3yqkAjdERm+24GiGS/GOVJM44bikfQ410U2tuoZQUvfsI3z/dDRQVrtT0l97P+WeDVYxWocNA
wjR1+htcrZ/mOkGNpIH87VcDmanZ1pvIh/sfhg8SSc9F82QK0qFOL9RwHaNm43AY9YqqferwuXLU
wsq9ZgNyjU92aQDRb0PBJ7izd9gddI/KNyfL3c/2lP6yx6l+nNOypSSdV6phg2Q2b3jlEU2hfgBK
fuXNLk/t7Kl6i4TJ4ahG2+18FEWV52dFW2t7Y+gGHCOGRcQ4yUOfkiarvqX6mPxjKfpUK6dp62iT
TjH87F7lkvRlwqVJOmlLzqBXftX7ThyCcRpXCCipX/C2T1+BXxeylnR49n1LYSkABZN9JapgacQS
9vPSWZ1GVtZgYNgs/WH8kZk5wZ/4N6efNQzKK4rhC/rHRb+O8djmx/gsFac/xyYHPEf9nBziRBu6
dTjVS8qJP8za01BlefipnUu8/OAIJ5Iy0bJ7D41tZMPTBI9RRwaqp8/2iJ2E3EjG8RYGedk/fvzM
LqwqzOloER3eIwPqbDpA0e0PQAaSg6a8w1j1OptOx1gPrF/7nIn2Lqf1xclNi75lKr+yhC7/83ej
6L8XP1f5KympWBH/fiz9OHwh0yLfeIYVPw9N4m51k1pKrsit+PiOL81KkPZQ4GGz50/77LU4UyJk
qmFYM0kGf6qBChtB5TqaGZCvVn8LTdt/RErS/UqyOnkkR/ahaOJr6qwL07DHBg1B3qJk5x9Ox0Yt
W3f0RtPdu5At9zphMPDoxgqMuX9NrHFhBkRfhyECYRIytPN+H2FYuSFNTx6jjJiTVSI8Uji9Quuu
IR3+dIjP3ye+8wW1ws7+nUWmtsJM6ww6E1VSIXyaIyp6id9sdKMRa3Tk6tBGebzOBt0L4rohE3p0
5H1T5Mah7fvuyuj6s/V793OwfKEQggPIvuX0GYO1oy1Sd0z9fSQep6ToN5EyKblrbk7JXSMVgkzh
TC7JgOXsbcK4QqeXW78/HnB/TDrvfgcTEp0fPPnWn4bsX4t9zzpfq9LKjxQ/4O0pkdPbzMrWy1fs
Z9r5NpqqKVkrs+q/FcTZx0ueX3iXa4IgNDeviOmthFP8LlVV3E19R2yiFpNeuVbSIEy0ydieRF1C
xc8RQq3Jg3A+lVEjvvNFgaQ23dz/jVTKezLdxLsyyV0aXIgcdTxvvHScUafPOAzjDi8AZ6iCGs73
VvcJ9vCb1Fbrjx/ipalC4EJG9bQ43c6fYWjE2UyVOtzPo0dombDVHYRiGjsTlWZbtAQHdW12Rcp8
YZHFevTfi57tQnujw9iOL/MgoyJ/zWLQ3aMbe4HpzDAkda0LCrq9m7IerMPHt7sMzfMhs2irMNiz
xPI9nT5WJgypxb4WHXwrI42+CK3RX3VRppGvZxDVscqdpXH4/3XRc0mCEqHW9wbB34LG1JeiKNo7
jbPEiznZ2Hlzrb8yE1+aA22Qda7pIUVApHx6k2FDlm0y4/cI+3K+5Z+KlYcndF9hYbtyqYtrsU23
h0GKbsz8wwz96xtkwxBS9fDwRyVAxJrOM+9sDAmHSqeEhmXQw7Q8OEuFNwm6vCNtro/91dhIyni2
1wOesJ9zlV75WZcGGBUB26Jav1BBzzanPZtjgak4Jsid1LvVQMVuKX3n97NlRSQq1No9BEV/r5Wq
/l9mR2hqlGEwnOAaO7OB9I3GozLx98+EBwcFhp6tzYL0QnxnvCbIgf6vKPXA03OUHanRfIPmJO4t
L/KueIMvLshYqpZDvEBAdX661DLh9V5meHub6uiPyRzkbVOP5hoCaIr0wwe5Ubv2ukIptZe+21IU
l1ffhHXhi3OhoEF1AMPP5vZ0MHbTjGlhou/DGjm/8emlANoRQ1Dht0VMpVaWlFJGh94ggPGyax5V
BArhQaJ0IVDIqydK6aGl05PwKEYHsY0a5NiLQv9JplrzGCrUNqtSdVm66sUiHkE6HuJXM4oRm5EQ
xI5XVYQ0gc7F5xAD46NEJkXMVxNCQ5VtFP4wiikqVoY7F2/hYM6Slm87EsXZ1GJttT2Yj7jrOAMA
dAJWZMXO55QYjSUgMwHKncsinAIy4319F4HHKNnvhKRsuKpEvOPOfUktIxN9tJ0McpoCaTXAayRl
nvHQjG3xY4qzzyRmuT9CbYzyde9k2biBmB7dApUtnodJM2kdDjhzAy3TrOV+IOKsR3vOrFVWVHob
INlERtQQ42umVpeTdtFPtyFi5XjZlyDNbx33Rza7RFU0bq/lzyN6pPrV5bh+h+fXCzdKxiTWE4vS
36JiE5BRE+VjKiFhxtm6sd1O9wkhh/6cHkSr6Kp8PEdeWofYODAtc6iEPXq2X6ZeW+l0uNDdpvqn
XpL4ZeWhe5vKETtT2jk0lOZrkq1LayzupAVftKiqz9mHthUrwEEAsCsl21dyjQjTUvFoqStTwqXr
+Fg4BdMjsCSxfCJ/zZFONY99TffhiG+nfUZ+oRFY3WMSuHZOW76l89XNR8NA1Yx9uCmWH/LXhToE
tna5cBV0lX2KItnyYQlRvFnKcb6hZmp4+0XVP1YEczt7Kyw3eu7uPn6Rl2Yd3AIEjOM0Bu95zlk0
1ajClEzPY+3k7g87zDeZy5kRmU544zpd+7vKpfbcNyaxSp5dtLe1mA3zypJ7YTj5hsPfzL+LV+Ts
kS9k0RT6krefRmNEiBb5zmtsIsjZ6QjpSUDIcJ0H/eRH6ZX7v7DD8AnzxJsHGlqQInv6DmJT78mG
duLjPFtQjGwxjyu/cizikQThMhASrxUwL17RoTCCaB638DmYRLSGSXcmZKtYp+Yvq0nm1zADCG7p
0/CzIY++vbK6vgOBo8pFkEypFFIP28Zzfoc5OpMMIafth6FINrVLI2nuANfIJNbRjZvhQaT1GOgp
KaWUcym6acoIVDv9bqhzrkM1158+HnUXtjz8IviFGGTQz597L6PW1uc+FMnBIzvOCVTau9VTXzfd
F9V3pnOlNn5he3FytbPvDDmrVgqTVTPBFxetOie0bnyrQVcwd/OuoO930+XSWyvFKvLxjV659Dk9
yCW6I1bCkYcqmhVtCHMAg2ZNO6MwunXqU6LKLEkLeujca2/9DzjubHrxMYSYPt+TDYvt7LY7fSom
NZry6JJFfTOy+dllGp42P6mGRRzZZeTrDqQisbcOYqXa9Uji+lppCVoCP8cVWUIFpBXl/pQuooVC
UHBmLPCbB5JHbbLdV7GbjkcZITmqm4VbptXdqkUQu5nbErW51pZH4GDWqpz9aieBVWWOC9LQbsk+
thRZT5Q4NjAUEnTek8QqWaKDtSaFPqsr5acKockmTJV8bFn9t8hism0uc355XvTky2YaWsIks0NB
hmUWrSdLE+sw1b5OcCJXmhRTkIYqes713tmZhBIRvotwLmVHszVtmQcJgiV+pnJeRYRCA2t3emOV
ORyEmCVmolOc2MgGYpllj6L12WS0ZvmJ7Ctrn0TSPdKj03cVYvZVUTek17j4iypjIHtpiMSrWRYk
C7n11peTty7kaATAZ2ewKChnJ0H4QJA5Ufw1pgd9a/SuB4S+IxHd7IonGLR9ghpXD7cofmSg9Vr2
UCVUGce8ZrsSIbcPTFcrtzDry1t7sNChuYgqEWcSHN/PNnpKR7shUSFfSQLjOUJLczOrisATT0C6
61vSnTs57XuqPg81oPA3i7DefpUATZ8DocfWRkClCZpSKsLvopDdEbGzYTb9+vgruTQdLCc8H6PW
YkA+O+bNSP4Sq0U1Yw51eVf1M0QPs+36W38Ebnxl2b1Q6vPx5OFR8B3slufV0axqK2tqLe0wGQ0W
7MrNUFFa5Po4D1rjm5+oGDQyaASAA8KUSC+/LWyy0a98npdWPI8FgLV3AcjpZx8naL9ibvUWW2KY
E+fbeyop0YcJKYLUqdQPrTdJPcXLZ1/Nhbiw7eCIR51zafCw3r7b4mvloC/7G1iFrdoUyp5uHOqt
v9O6jboAkn15iPPGkkHv8FhWfuQQ0NWC0fj5b187zHKmKM68pETijz9de000dYRjJyC62A7LVeVG
2m9b1LXL2Ow5cfz7qzHIFp4tZUD93Iav21JD85RFh6nx8Zlrbnvfd7a7Dofx2hL//uWy5C6wmsVz
vBjzTm+smNHz1V0nD5pX2GhAyHga58575uDxlVknf/BEbV+pQL0f1lxz4d2DquMcfd7gMcwKyZLB
2UHzOZSNduGviIwl3E/6TwvUYlMOVRRMADOezdS71oe5UFiARUaGBZtZql9YoU5vOUtGb8BT7u1B
wjfFwWmd9FcdAo1fSQAM0S4Bl4FqJaSY/sAH5qE4mYbdJDzUj510JEDDIf9tAQx8q1szKa6swxe2
ufw+XgblX8hFXPL092kTGRAClduBAMnxMBqpsRoSsvTQVQlUxGR3+cz2gTfn1Usi42pt40O6Mt4v
/oil9KIv3SI292fjQkLEyQ1NxscwMrNAOiTUTZkgLbbriaH3MD8VDgK9SfboZKqOTKjpaozQpXHC
8R6fFn/S/LROH4QvyBeEV5QekrIfkmCSrjNuwoi1aZXbyiYs3pD41nBmuT8IqDfazyNJ5ddG6/sZ
fyFk8S7YBNNyOT/LIa8mUowBe/RQld0UNgWfJOvJvvP6a6SB91uwPzAu6C3sfuk1nxWXXJEgD42F
tuSC58/tOAhEtsy6gaiK5mV2CXZNbFfyDHAq//sph/3X/7v02fuGO1RASWnaA3D5dtMZg4AOqI8b
K3K8KzXaiw/U/8MfRx5hn6dOEKfb1Xpb+fsx8/ryJiawHgG70iuCjtFsD1fO/xe/9z84k+XUJmis
nA6juaTaktmcXR1bem/kqZkvNW4MdxWNWf0AUkW/nwGfOM9+SeFmF/qy1PA6jRGIiqpqg8TvXR2n
F/TJgIBU6D3//tETNoMexvMpLZ6vLX1TtyEVRO1gmlWkBzU/1TnEc52NxLaWVf/68eUuPo+/r3c2
yoj4y22v43mo0P2ih4PaJxl+z7jwK+rk+AgWWwL3K755lfmM/qi7aYhNg+BqYa0SSk9vgB55V063
lxYif+m62lhCF43F6VvqCr7xVjErM8/+KpvcgdeaoTxeZKg4TKyN4Sr3+cqjWG719NwB5UZ4HDo5
5S47utOLAqIz3D7BaDUanY4ZRbGzDYZoKtFWF0MqA9ds9ZDg5nbAvqKZiE7HZCl2ZGKqCmpmYcTM
J1M5XFkELnwjtKFZBmzbhwhxzo5qM9PJyoEy86iFNTGI+K+CjGP/JxFn13Cgl+b6pZ7wn00Aiqyz
AQHmjPrZXEUHGcv2/zg7ryU5sSiLfhERePNK+sxyKifzQsji4V48fP0sFDEzKkRUhvqtu9UhErhc
c87ea9fEULI1b4mBwU7k8t6HNuu+5M3thK+hbV4QSHfulW907XbxQKNXQuJCa3sx00dRUyqqM7lH
nBnWLTmayU51SZAPsAVe+drmV7p85TxYYDzg6ujmLjbwjYAbjabeOgJ6CDp/6Nw02ZCZDomAo4YZ
HaTIq3pzZaDNe+S/rgpYm3gYw0EDsljTOy2206IQzamcP/atpQe25puyF1/UWSbpt3VVP0x9DzpK
c9PQ2WWTJdydJZRA7hTHal/Vvkjzje6Jpj8l3MHz+79w7bGgxUOXotk2orHFGDAjgtgHN/fY4Oak
QHroizrY8rcYKYLHssm1K5/72htHb0gVzWRuBgrw9sub2mKcbCMMT8FAh2GHUyB1OXq3eKcSWHv2
lbe+8vyh1kNRIqcFQ8CyikO9Siv7jGakNZm12FVjnBd+YOhhduVNr9yXQbmIMUyDlUCReZr7o1Dq
qAnapYJvKdBUyvJsQAlxqsr7MRyuraNrE7mBPACBADwJivqLd2b1AbHRHFUhXv2CiVMfPFwi5ynR
iKIV1muYUQe2nVbZ9GasvkJHHzetwqatAOTvt70b3oI5vvag55G8GOlkPNEh42GDYVzq5ALMgyVm
5fA8SJNw5s6gDICJIsSNSrD6ToqsNvcFoVsHaKcG0aEZvtPG0TPFr8ss/FXH+vS5VYMhO888ty+i
E7I/WhZmuuNYW9OHfJhoqYw9JtmdxPV3cjMRv451JMq9IfQAiLgXDC3eUjcASI1S/1tDVsW90Ls+
pApv4deh3xAme2Sg4y/Vk9rgB60K2achWpHk+LiS9O+r1PsAGVzB2zsUydeyTabnTjGEs7FLR/47
LJCiJ1Z60CoWcsalPCsJ1RSqP6qeIiJeeC6wVFuXml+7D4Y6BaPHuKL5MvMJrozYtU8DvgkmL6Ze
DRnl2xGbdHHVeL3uHmvFiL8lQ2b+KhHJ7t6fX36nTC3GBedMTlysuCxqS7qNVAL8cxK4UdHJsbyR
qpheQsuSN2NhxDu3SojVbXHXGL5XecmN06TxdysTbEw6Mfc3bcFUcjBKRbsbBrpXzNxhI4+0oNti
5/F5vzjeGHvkVYvisZzP1dTgepRczUheiJe3NzL1qluiNOG+Cmm1M06nEhjEMGCmiHrc7lL3dnCj
kZrePASO7l3UJklY90dKE1cex8p0y9GXtiVHb7bdv3MY/pgmWqVQPDfznJNiN2O7Hwh1/kYq93Tb
GIWu+vgJkmsN9d8r2/INkPg3I96YMLxlHIE2kSSpTXTZlNLDTJMmfJp4aGLchKPRjV8MmoQkv2Uz
eynCghHtY62OOPzlxpyAHsna3RWtNiqPGP/mZPnJ6b0NUN/wnLmllsIkcDIsS5kS2/d03HCWhdbU
Hx0+UufQaKYyN4hT8b2Z6wogG5UfjqOQES1plvDyYcxdE1KtCIqQnjCydUSGBB4u532+bZJUTJRU
7djluxqHcdxZNVHWbHNZcm0/yZkfYxMRKwmi/aZEgOn3Uffy/uhfed0zHpNxz6NnN7f8xnpVnZpq
pGoI5eo2GezsOInC2+A3pxIr7PrK6rpyPVbWWSE4b+oQbLz9pnsqYp0m9ORcDLFFbqiL4S3Wgl0d
d/pRtnZ75XrzqrYYWkjMgapQwJ8LhfOq+Odw9ian9iIKlTEa1wMQs27buQSY6NkQfBomwHC0zYrH
9x/q/Jf+dVEOdHMjDsXNMpO018K+Ry0BIRD31/dqkIQ2m6WpvKC9kNdSftY2yUzNfDhzZiNq7MXC
3gVNrBhwlI9WSoQ5AqqTLfE6DRiUfJkNXzMZdttIG38Q6veQVOU1qd7KNI0UjXAwTonsm5YgI2ek
BtN3BfQEQbj61kRgpNxWMbrmKy2oFfwg+zHUd7Oi3mPCWGzGRV7rbk5684nmaVtvkKJgmbDU1gZm
XbdfDRbr6jzgJmwfZT65L56cJmfbDHTa93ktzGdLyImozqSasc8goW0/nxLh7P/99fNNgbhFj0SN
dP4G/hhzfVjCxUPRcIqhTdznpgxjgAew+P2mLa0rY+33Bn052Ph6mbLpO+MDWOy1AIqp5tDrAbbX
hPkxQZRBBPzgxuEO5E5THTLHFYAslUDl2JLr3cHqq/wQU8O/K7u+5nyd9dGs3h/2eZiRaBw0bt8f
2CrRvmrUvHx2pKF9rJPRvkvSIajhUbNUHYQWpF9pKePd7nHNfQtaGr2bIVXLy2AXgYOHHUg9VlYF
aHzkeZPmG3TwrikA1j42hv48XZLdiSrx7dOuM7vSWkMjgjpwAOCY3oPRimCrYgb9+P57/S1aWz5q
xjdtQKYSTkyLyUSvvDRppyY75RaF6V2jTMQ/FZXR0t6hoEyn2xKdsmfd7L67aekQVBRNqn5w9NaB
LBAJ7yE1Y+B95qTXChs5eli+QzGLpqYTmDddYvVnQw3G7zrg71cL+3zkO30m5B68T9TcNDEslN37
d8VcuDJdzeOUj4o8II6gb59gyLdr8V+TM7++/gahxL3r7D7/HiFS+MzuI3zWJqGfWZk8dM66uzP1
ZtgJrxJ7IUZJ5tYsHbUMLLE7t/Y6b6P2qrE18iQH0VWo+o/eLZ29NzrGFnPptA0lYtKNVQphbpCp
QGm1KWrfIooIyW8Ew+FXBDv9aFEBfe9gqZc7xYQycB70IerZjBsdLhBDO7VR1h3AmOAUDlPaAT58
d+NuiCP70un1eJeMhcacT4KVb4xhc/LKqj/3A7zgDTid8JOdQwBwo9C7DfVi+NyokfUh7Ov0VUxR
BnSgz43aV8q6puLYScsPUmt4cWDBIl+y8VBOaO53WROlnyq9MG9M8C/dxoyBv2+nWtSvvcr2D8RV
RpZBE/Ga6fzBPmWz+RIXpvEwOU76pepN6xSpc+gAc4Z6pIKr65tUocI1xHAEsNlakmESqNGZHZt6
NLzI3ZBtFXzRwT/eoDcM74swDqh7a/V9XKvJmY2s3KMd614GM6Kv3HDymXxEZ8G2E3bytdCqNNpn
BjalH8aIqcK0m3ovkzoe/NyLqumi5305EvysGeEdAq4ehDZvT+9k8TjpOpbm9wfh6hDEnUU13SGc
YNlOm4ZEQ7buKccEtuaGq8BhBDt4h95G+fb+pVaU5UDJGOlIJKny/gXIJrg4LN3RCk5OMxh3SMrp
2Y4oczdewt7RnbrkaNmDuW/6LHkinKXaEbrT7LsOosaVn/J3F5FWLboh1KQzr/s3Du6PlaJtAA2Q
A0b33Kyybq/KvCKnzwTRY8C2pvWliKraJ54op7nVPKnbhtUVuEkFpOT937K2UfrzpyzWVn2qI8MT
LYctQqGOVuDZT+i+061jJeCAGqCXsWjFFeLf6kVnDD7m0rnYsmheUuom7Kv0MoRDLqBJqI/3kDHY
2ANNpy+vdj7WueaKbmZtCzonU5I9C9XwL2laEyQjRRJCcQmtCQ5hYz4wo2T7Iqd1lQDz8N9/sGtD
28Wf/LuSi2p+seNN8wpYeFmEZ0nbcF93eUy6xmgLLBQ439+/1opKiQ2YOqPv8FPp1GDeTuUjqs/U
04nJLlMcXIekSZzET/R8BDSiuQlF8ojW5g2+7YJ9gFbgTS9An8qNCsoL+X/YGR89OodwMbKYitf7
P2/tUSBzxELBWYOa4+KwoeT4FxPHyk5h01a6L2vVuXPtuhkPDs6ka7HXq1ejRThbVXgoS1WaNZaa
w8bEO7ZDX2x5BfY5I9h87/RXA5dWL/V7W8CR7W/Qv9qNPe9FQQMGO5Lg8A7ZrRehet/oipJ2/+Ux
0i5SqdnOgNzFji9KgdwBaYrPsG/UL00Ez36gS1T7UCamK1/oSqeTa9A1wZdH62TZbUXdSfyv7ian
zi7tbdjUwanJ2OaZKmEKaZ8ThhSUKWImJNe9zPV/97nTcOSkOJuFNeqXi2nJteSo6qxbR9JiKrlV
h26iA+52KpIKsBnFlY/Vnf++xRYPuxEmFJNyC7e7+Fop7rjqkAr3lMRtRdyhTFXIu/i+72JTy59y
G8WR33ShEe5ggYCFYG+dfSTrNn802ArLTd+Vo+4jLajvo5FscT9K7XQLwLb6FWfG0ByjVko/N2Og
DkI1X9IMRkvhsWGx5CZ2o3xvN+FdXSjlXdSavfUxDQuhobPBd3XjZq1wfvbuFOkbVxBy5wtjSL+O
JUGy27YbZ5hI72USZkofpqfRoj0PqmnQX1s7058r19UL3ysaxwWZ0cp4o1u92d9S6Sx+DpnT4mis
nOhz+pKwEzNgae2p21aQEofpQMOFo6MwRfEE/KS8s4yUWkFk2ympn02Y7lJFG78lempauxJEmrsJ
zDk1VAqDPhGPHGcRuJH0jrRDQxxytpMRHK8wbHZxj5hqq/T64PiTyNHPxUopCbribOHtbNFXr0bf
D+OWElT2tSjnZ1t63V1pT/UDIwTd3zCS0ON3aHtvJ2Mmnbw/c60sVH8Oi2WrPQTbpJlVEJzooih7
MUbKIUxK5QO3/9q4JmYTyij/vifi6MY4xEdOiMlSejhUfUzTvY9YHMP0PquV/jiZ7nDMyci7siSu
3h6NNuJm2YT95QDunFji9YsRUhW5om4sfSLELY27ir6OTaeKL92us90QKleFtfOc/9cHRxAWC6OF
WHzZYMtUrcsbS6RnYGeuRRRUYN+X7ZT8bEiuN31nyuoPHELhdWrZAMbq/fe6enXEcs48x6EDW3zu
UAFIUBjG4JjRY2bfYZqoNgYpL5R72RAWSbCNx8T6iajTvLJWr2xDWHIpqTuIjWwOX2+X6rIuKyNz
fovXhvIigHWJe0VamTwOMTHuu0Ev2uk/XBOPKPqmWXaAeuXtNaNa6bImM9OTTEgD83vH7T/UaWqN
G8oumevnkPjaK2Nr7RFzOc3FNE+KxxK/AL4Ss35FFmfSFS0zkyaHG3tSynhfge37BUsZFmGqs/lq
Cqf9+P77XXvIs6ccQRU7PQyyb2/Y6fWC7vzUnPLcqT4VpUbmlifN0ff02NgYRdx++PcLGphxgQNQ
xzaWNmS3ziuiIdT0HAnOFH5lQEIkrrjPfgJkbR8hENZXRCsrK/T8QqlH0MSYi7hvb3GkVcFnrcK/
YaXUdoFVW5ep0c1no8mtObmrnowPJPJICl+NFnyuE6u4lqO5Nn/MIUsIpal4khn29jekBDFgr8iV
IzUPZdu6M8qtoXaRhPLe6E0/TMQ1yvPam/3zkovbZkfrpMiZMyCJUwPl0i6tj0GL1upWhzvXH2u7
UaL/sAq4PGNsDsRhkNr79jYBm1mptKLolFqw4sCShvVP1RVJdIjVtC18tVc659Mky1L/9v6wmh/g
cpZEgwMFhzma+WqxDSodFO62VyI4K7Lg3NuKdZChm1+7wZV9LLUtIiBnCeIsbn17g2yu6GyWTnUS
epn1GEMTlrYaBPAhq4AHXJl8V0YNPX1zPgnACLeWIuIOcChuySo7BSir98R1hexj4Tkoova2aO+4
dDteO/2tHf/nJjhmhrndzqt8e48V+qkCcyT7WNrUya5pScuBTEyltPcnSwbifhgC/TVtm/A1rkfd
27ttDgLINVL7fkqCDmhjNdrtNQbQ2tP483fNf/5HLSBunMDuqjA+Z17GPkM36t0QY2MtrCm4D6pi
2NBV9K4sCCsvHCwDvnYMDohclp2KwkxjTVRtcEx1uNXbGF5BeSgHL/zupGkgr1xt7RaxSIH4J3mc
ff1itYVzOoy6geGNdoLIN+2Um5YfStW+r5HaRydHj3Jtm4rYEFeuvDJbMP+zU2FS5iEvkfC9ZuRq
XoXp2Q579dYc6/owZah6MEnSabQ768rQXnuuJtM/3WuDp7oUkTjaRDgsWQ4nJuVg31GeD3ZREkT1
Bl9fVF45pK01RrAkcRm6DnMldzEZAtUNiPQFktx26VcXv++mz+A6zgXzW4fS5w5+LES9itTmQsbV
JsM+u60LgC6aWj5oMbzTBuUN4L7pmjduZeZyARWYOmdVEPHWYlizaOC587TkHFUBOoHC0PsPptpc
dWWvXoeMIjyHsyh2+cThCI8q+7XhhKuYD9pzypbkp1qdtP37U/HaqyUn9v8utJgjzSYk0E3JynNL
Bh0VfletX/BeTw4uGRXU7vtX+50at5j5kVs78zxJYYd/fDstpIMhPHCRyslUlelsx1UPLzINfWUA
O6qWVrVp4OtRUtc+1b0BECPknNUO3XODlW1fKMQi96S6H2wkORfAxcomqGeybVXYV8b8ykYEM4ap
YiqF12EvbfEsl7iJK905aaVALEbS7EYJcMbYkKyPsEjGXeVgGnDL2aMccsx4/0mtfeKUeVie6RCy
sV4MNAIIOk7NanhmXJu3WZ6VhMHRlwCR0X519ebKRm9tvPGpmTqPkR3BMiy5qyiWmkFTnToUO1DY
9RiUBlurWlwZAWvjzcEDgcabms9fUzT+69RDIqCfnAK4v+JE48Gw2nETxKV+ev8RrmzVGWnsJWdZ
OxP0YhqJvSqdmsbITxWA3r1FlQMic0JMQsEePjght5huaoxMd602XuP3rL0+SrKsxxx4mcXm0fXH
8tfkgZ7oRQDFjH5pl/ldEUSAheei9EHprGY4Z1btiGt3vPZ0Wf9IrpgleCgF3l62jA03UuG/nZDQ
pj9KiDmTL5XafSylBJVpOOGHMM+0J/YT7jMdRrzvdsGxJSjHcN/yzod9YWoVFZ1YRFvNSIDm1nVp
kwycFeEHkMzaGeGRceNqQjziojQu1iCrV1Jui1eARcGjVIfmUYOR+pLrwfQRBrx5SiN7OIVlqsB5
jiMCX2TYbLVGyXcWUqjEdxo8fGYzWXdDFBjf9bp2yMyRBGNO9Nxm8r81bYpcavdFU45fI6sWlZ/Q
TSh9NRPtLz1Ltdhvps69mVDa3Y9Nr2EmjDvPT6vKa4+YBx3bF04OpDhwisLdYvDCUEFU7pjutSxW
Y1q6qvUS50n9yC8bvsigz6xNJyrKWagPVaiXTXgDbNk8ij4ob3Szte+GPB+eU3OEw5eV8aEXbXmh
stXeVX2SHwomlnPReSQtTxr2PYF3/GIPgq5aaOEWhH5nfFQxoXKyQLZ1Q9e5eiC3A+D4+x/C6iaR
YhhqA45wlO4Xs24h1H4ABqCc2qAVz0Ixk2AnDKy1EdsbRFtG+FR0hr51gzK7p4ah3Fu9XT4kqux/
jDINzCs/aG2YIlLCk8TunKG2/DIrWzFT+nWnMKZRFzZ0CGMcqDutKq41pVYmNhaaOe+JNY4VZzGP
0lwlQC5DhG8avbCRHMX6j8Ye0qcrj3il94WqnrYPYkx2Lr9leX988BIinJBDFZ8sEy8ZAsLRKjdK
1PQfrTQq9EubJqFGQEaKy8QCh0smRmJYL12chddIoytUJRZX1BMMoBk0uqzFkCZiTamhk2WX0dos
NWDziTI9qmP8LVSbC2lBPZTI4VbE9c0ILmLXFDWEkfESq9qvLJhOteM0W25kQkdWH9Ghp36jBA99
0tFE9dIUkjOEJhzUpNEI1Fwp9/jv6wRNDvqIrBIMkyWntUhjoqHsKTwHtt7dd3aif02x+e5Dp5j+
07v7/2st27UEuE9RikX4NIy5tgnH3CUGoydlJsAS1hnhsI2x0W5yOxp3Y0NVPOK0egX1svJJcL+Y
n2hMoN5crvfMzJWpCgvheuENzwk7spe+sdgnJdZ/6CSxQPApwNRCgr705UGMNxI1apKT1uAItAYj
O4lsSrGaxtfUqL/Vpov9HscjymVw3PgGl9cShaBB3jH9q6ge83MGKtrdqWrdu8cqdAVKBq8t+10d
etp4GVgdKQI0ZCXa/ogh136VuKfLnd6OcfHBBSCPNzVDx0fMSumEWyNwtPHw/pe8su9DPDjDPmg7
AsY03i6hVaBHlC005Uj6i/PUCVls09y7oWJsHSxRAplxWX3GcAx2uVtcK3+t7FnwvrLj4yjPwUdd
TFcIqmO10Lv8LCu78fvCqQ+jOw1koViZLztz2KlTNtDu6MTu/fteG4BI29kncZzV1aWenFyLPjAz
wNPsBaKtR5rFZ4iLzYaixrWq4m8UzHJU/Hmteff0x2SZUpDqhIsigHI87KxJana9MzVTDOCN2haT
Nekq+iZLFS/0UZXgHnWJHCOSI9clAnvdSh5GOdHMKoegbw+NMMtgE1DgESRfES1I5lOiVJ/+wxNC
3KCSqTnLexe/WolqF9y/G590BE+nxk3EA+3n5Kh5WfLx/UvNf9VfD2iWlVJYwLqw1Ny5EmaxUDhm
uoo+PhvSlCQ/e9k21Ar73sivWs9XXz43xpifY7eXiHMn7Wu1DpSRGVCvnOdGi6fhtjXC5DsOse7z
+ze3tiRzBlTRZc+uiSX805R1MY5A8M9W24twB1ZemLuxja4Gus0fy/IpYo6g4woayKQh8naYhYGd
lJnFJOppve5rtf0ZYRSQeTUK/L6nrymK+lqBYO3Ncbil0UWpZBZMvr1mW/CKPFv2HHBpHX4KB2G/
RnmtsY10U00cyOnKw+O/P9A/r7mYsoamivKG6to5KnGub02tJerbNBF5XVmk1uZGnibVD+ZFXF3z
n//x3Y5TkXt6BRknM43xvgmHZkMRb/TVFOqY0Qg2zMHsojWzCoaXNjy8f59ro/SPy1uLZzvU2lAP
qp2fPG+EskXFM3kMcDI5fhcM7rUm6erNspvjBD6D8Rz97c22beuNxK+nZ4CgBNbSE5ccIUYVZG84
MyIIXxxIEtwnieGi8TKDzft3uzZ6qTRR2yXFlxLi4q0ShuNOSZlDqrfVZxmTcxIMenfS88g7jENh
bDCv/AdXFeBtIBCY01zivBbLzxBQPG1KSOoYo82SVGY3lJuRaJaPTka988oeb03rjfR0rmGyH/kb
32VoMdqD0TTQrjVGte0nu/42JoQenaWAPQpeRR3ak0PgRXFjJzk6WOKprHrXu3l8VWw0v8+3s8UM
rKeuymlhlmcs3rcRjZmBkhC7rgYSSfSdtrNDLTriF1IOQ1zmB2eaiz0i7wsfZmK8VfSSZK8o9ggv
r/Kn91//34Pdnp3K9MrV2TC7NJ2VyTgZcDTDk2JKMMdzpguhXM1Nwkbr8O+XArnByoajDF7D4niY
IfGMmm4Kjn1bgNkJYHkrZFR5zUMZp+2P9y/292eFkgtl1MwaYe5f+kJrQ9ppmsGSrwFvPKkkqz4g
MhL3RPoQDBlFTnuaZ5lTMFU2eGXZieI/3O7MnZ6hs3N9b3G7bTh4o2an7rFFLH8KTPZ0+mAoO4w7
3fb9m/37G6Z4SwAuZ2/UNzRoFnOIHubUHiBwJOhhhE+xvIouyGZJfAdbSmRgFHSvMqePe+XCK9I5
rjx/xnPxmN7XYq406Fqq6UQrJGbkdBuiJ9Np0zttcM8JKsTq7RL2ZMXSkLsw6uJnVdZeuG1K0+j8
oNNCdQeKAchhbMnQ2r//VNaGNsV9hhH1Rkwsi6dCjF8gJY/lqEmjPrS12h5kble7GmnBtecw3+fi
q6ZZzmKlU0eHprqoiHmVk1eTGSD1tjhfbXtVdOEWRHv/mlVgIP0xi61PDfjIR62K6KSDPJomH+5d
ru3ev+u/dwZzr8aino9QU2PgvR0LfOFAJSOB85CAug0ooRd1PkAjY4H/3lXRv1+O+go8VyYzJLlL
qRuqqqqMEyppWSJT5E5GdiAF/aNMQnfDce8aUmPl7uYdHR81D5nWyGL2rESvBpgrAnIwnPi7q0h1
Otd2CLkvi7ps2tlKEV4juKyMoz+vuZQUtdAkujqPgiOZXMoXZTKjn9VEyDfNMLINrjzPFbsEtjbc
T/j258Phb5fwH5sfG7edmw9WfEqcVCfhcBy6oyDW1/Rbj3Q9nw3s8AA/KqK9XCS2vCPIMrRePTS/
AcT6vrRuvco0H/Je14KNZgECOWhmYBDyJUVzG0RNqm20aLI5+FClbnwqnvAwmkBrxckxFMXym9JJ
rzCC1iYKJDse+/HZbsMR/e2wbLNS2mjQlJOi6ZG7j5LB014i83kKreqL1xtDtKF4aQAHm1rNQkAd
mv3Wy6KEch2ReWeip8OPUJRwe77/vczT8OLLffPDFtM0YX1jT1I5+CC1KMYjMfbTcPRs+FekJNrp
CYn5QJhE2yPnL6Mik1de+MopdcbQ/O+ToYjx9slETlexQrfwUyy12JdqlswJY2NdbByBxdX38LiH
JMO6xms9KPKBTjxcSjg7pXsgXdb8pTDpPgiI2CaaQy0sjlgwVJTgCW/6yGO81hb+jW1fPjLK/gix
2KRzjl/84qKN03LCGXPEgW3C7mv1/JaUM43A4WHIi2MJ5OhRrTKCyjjuU8ZI67EdoMCpqUNYZOhh
jOjGfY1Lu/djKlVfMAOVPc5UFw21Jzs128ii9YiAK3PVvuhdQgZeaRlVS6hfa9lnxEl4YUbCWJ8J
cZ+e3Qh+2pXlY21gzOEa9myDhBW2WD6sjqWDCKqQ4w7nHjruhjPuc0mGHDdYkBQfhv1LbFY64boG
zq73h+XK/gVOE8R6In9wPS65pE5gicyFJXg2HMr9x9Igq9d0ZaMdSFW2xUWpKts8cTTxiL5OLJvn
No3pcGVdW5v6/vwVi2dQlDC79bAmI106JmBq7EFhBf69ywi1fP+GGfQrXyKVgVm3PGuIlw/cMTuQ
/F6OEadFNW0M4wOxwL/4lxPJr4eqZ4/eEpCxLWP1KQgbwjcbzUeoBfdR077RW6XKnBxAW+5GrYFz
qRz0fPpsa+QjV16AQ49tbV2OlzYJbSLE3TN05VOpkfRZApB21QDLSnUUip1s84qUx7iu+MD6XVCp
T27mVj6x27k/BeNTLvojCZFgC6b4orfdiYyO53rQTjYx5V7W7sY+fojSAaoiAeNV7b3Ugbj00joO
SXKowtHxtWo4EFEqfeq+l94TJ1jW38PE9PxpDI94hW6mMv81pVSBh+gxH8oXKdrxjr/jA7trcm1y
wU+YXqfJ/uC6BURuY5uGdIX8qjPObeE9QIERR9IfEr/oZh3o3HZPWzQLZnqTO/KnHrsvUEFJvsM4
71exB+5cF1A3wSrkEKMIstF2jkaSYK9AqxmCVxeRXCIbjKTmo7QkhAG79Qcn9A7mYB8VTyHFWgxP
Bs2CY+8MY+znSlZsslyMp6yWwXOl5HfUYy8evR6U6MlLkkaoDkBdyCDYq4O1U+LirHkTWjF58XL1
FJltsU0iWIBqVj/icNqTlH4RjXaPntf1G86sg6YetEGvfRzZnxR12odRvXW7/EC0y13rqPuqHR+8
UpysPK99SiT7prCP3tgeJifO6D5rJ9MePb+baunbg/xY2fU+js3A1yNnV+WCUNkQ44nibmCUw/YM
jUuX6sPGzhT1BpTRNxWrsNoI+4523N4CWelHfCMK2LlTipBRjoTD19FLU4r06BnlKR3CG52KXqHn
F8hDt0Np6L7bJ18DWHa+oXXfp1QLah9q2CmOkMghE7wLpfWFkiOYE73bOXDLrc7e9kpxJ1DKMxl8
lU12GxMnrncDKe+VsYs7GqrOFDWHygqPWV9VPC+SavPq0pWer436a5c6YttVNgL84FyjCLeLdG/l
yGFyUb2y2vqBoB+J0hytq74HK1OcEi/8SLDRJYjNxyRIBM+shdpofuos5Qe034MWvspgeiywo0Hq
+GBKQh7pBpN/PGb1qc3MrwBQ90Fv7sKmS05SeHeKCS7C0ct4WzjDfUxpltn/hzrZvFR32rSGs6X9
eRzClqjsKNpLZUbIhvpNlbXd1h090qbrvUvMNzmZ28quSvbWmupHE/L3pgm3xVjRex1ltp8EUXyd
vgs1ZzeF06bqshMZgBN1gNo2TvyPW8rGD2E8Hej6/konB6YEqc5pL392Y3VUu/Z5qsxbq0NkP4mv
zSCf3Hj6mOjGCyGZX0yLoK0keUwn+8lurG86ydE23kpUNZ+S1N7hUCP8pSF+vSG5zYu2qiI/2GEy
+Bjr9qXsdmaq7qwmJpFF3wjq05OWfUMg22/Rg/9UJ7nPBmgXKu33KLQuRVk+wB85lJP8WtbGzVDp
JCe32M/qek+qNXC9LvnUASs5KMRLXoJhupee+kXqNQTKonoYU+W+i9kwIszcztFZ/linXzSjfSni
6FPfpZ9lV6GacbVNT4x9nTofepLeOY9uu6DcWMb4jEIm2pp5Rfgu/vFev7UTI2dfED2YlX2xR8JF
pZs82/Gk+EGpbjR34gUVPTO3Q3BokzKDEMCApqy/ZErubDXX2XaqdwpomG1It/44UQ2solrbSc18
UDJnI/TikCjdrmOC6TPzu1aXN1YI1isX+U/C5s+6qM6iH3gHcgNQ9p4wqK9TRylAk5dcw4cTmvLC
6vkQK+45ghHs6m3KVCmPjaN/VxvvCSW4T+Hc10VDnTFzRp9kgEuq0XCti8cknR6MID6MvXLo3G5f
0wr1p2I4EwfrZ0Hx0vXT0aaJs8UoQLfJ7u/RIh1kU35URzUjcCAKyQsPLqEW7+2o/xqW+b2WlreB
XT+w5n5QlH6Tle2x1bWbVDVuSU363njOAcjmMcggo1TOrrSGpzb2tkNsb0K1uM/03tlohvyC8PSG
bVi7MXlVLYGoTk/GaZ2qj7ozncpRfc1Jmr0HJ7EdEvXoDsFTpPA8su55GL3vRV3vUl1+JsP1s5eN
94BaP6iOvMs9KHrlhFBIe6la/WBG8ei7dVtuBqPXd2lV7k09L7ZKF2zUrPhY2CWJkOQkeGUS+UqG
yaUYDvFI8Hqm/CzDNiTNOfxQymmPSHujxVbrV6oO0aUljcNy+1OUVFvoojuD6rNPpPCPBn8Nobdb
pOuFL7qmIxI9uSuK7Iit5KIF1rGt2nPVd2yOyk0Zh/R0ir1tFTujiy9tNMdGM7eGRkSWcvcKN9pX
LaVnVcb0k7bxhhI/7dhYz3cEOjyhSn5i3j54+UDdqj8HQa+crEluw8S7UCVutq5FPnPaotQP6gOp
VRdDCXYsgd+TSXsN1Oyz2xiCjcD/cHZeu5Ej2Rb9ogDozSuZTCtTUjlVvRDVZejJoDdffxcbF7il
FKFE37fB9EyHyAyGOWfvtQedVrb4EdfFl0oqu3junlu3+kyb8UsR6/eUmfdzzlI+m/qlzIhende1
mHqKJ8cOc3gt9n0jzqkYn+nlPJBt/0IG5eNsTBPhKPo3KCEVwgNkuV2heZk95EHY1juXzLI9et1D
6IxeU7MJROGL09uXorcf6zEOoghCa9Q/muUUTPApvdDV0aAX5iE37S+aWAItD+UurCFt1/qBHKCd
sAZABZqueBAOifEtzTuLZmIDgjscxmlvF8tBVVYyd3cmFDjIHO2k0sdqsBhVTOHUKH66CrIoUs/B
dsGtaZXpcTFZkVPNr6r6kT71d9cWp24Md4tOLDF5hQpSH9or4y5xU4PKePwDRvSlVohFT5ZM8LEY
O3LSTpEQd66YLpUkO6bOF5Q1Q3mE0WmQ6mLeN7lanrRpdTM4H5U5v9hd78UGszbhW1G78GVOVU8z
ot+F0oz+bDd+MikPPeuWIcKHkr6oFeHqhnPJlVrsl1E1KMxrn/q2+kUohS/0/GMmp2M4V3hjtPu+
7S616nxSG1Klo/nQU+zWKtH5FiYvzwmjs2Ekv0Khnfpi8PPVoh92ut87y74r5F3iJB97Dm+pnXxR
OR801UBW9ppDr6T17LtucVaN4YY/4t9b5/UdjwRbnCc0RHFaX5WRQlHzYkOAsVzX8m6XEBMO29fi
AH7X4c8ZA5gWyxfw5aBTEfgr8ruBLlrbcxBLE0Dk6ZDd6AptlPEtLpWo7HRq1bjd18vKX5WRyEqZ
cn2Rn5S6+wkaOgwMkxyvOnVGdqGCHIMOcInAQnqxcMoeF72Zvt64pGxcUaDGUi1fpaVvrED47HGO
xDG1Y60b9hNouB1I4+RlDEPptXY73CoObNQVkRCT0cSi45IGdFVfBXixcoyU7DTGMpmOjuWU1VlT
evyyUxm69m4qcucFzwr6th4/kfpsSTu2gbgQrHHrj1l/86s5gWaA6hvFZoXwhKs50acEplOBDo8a
STXJbkBp97uYBNJ+PC7chkC2TeSGo1l7gCMcp/5Q6vqjoqNUuuvp0VpHUEnI0NCmOeONAtPGTXVV
JK5FCboYznUbq25sfbEJ7Tlpc2RBEjfmJ0fw2Stlot+YiLeGuroU09ctRphmxSkv5qbyUZYD9me/
YCs0yD348/6UW/9t1y8dqKlN4dbBcWddNUMRMapT1QnKEFYKQbJBB5WnLfzUZVUxg9Hz+6S4pUre
HhStEj2hVZF/Ne1ErmpzMYzhqW7Z5fnzxkCmYC4QUCg71YzzfRg13Y33ulHyQIQFIQYGooWgdq39
/vV9q2XTZ3QC0zNpIGnu0TLlWksYYDRI+ydooNV1T25BSJj4sVxzod5/0ZvDrxUtFET6Skp6PXxc
Fqh/pAxPptS1+4Yz7e+RexhwSRjUoVGIl5YyC14iSrRci+zwBqhprYBe/9CrQJ6qGh/6G72CA7uC
kj6Pjy2hc/aEaITR3SrXutV93fpxVwkh2p8VUHjtVxpdujaJneandpDtOdZqbTfMc3q085JmY9+R
jYFa6sP7b3ejmubQBkOgtUrd6f+9frtrRtNUjC0UKiCwBLwl2QFa3NrOt75bRLEGZgRlQK/m4vT+
wFuvlb19PbXh8gBk+XpgegUjcCvMqmQxR5z12gRSYRJak/P/eELHIkONDrNG3f6qNSEcfYCPZkL7
TjvzVxen8tM0tDR1o8I2w10/m1Prw1GZDCR+jRHf2LG3pi8BeiYadKT1CKxeP2dbGx2Ad0p182hz
VRlUa1nuUdUY0bGwo/Bi9l0aBwnBKmSSLcneUefpxgzeKmXjCgZwjLpfoZB39QqSSOHkIpD8DQMw
6l3RWkR+IDzGhqUn01SdOeLFhPpVdXOIlYT8T7BFVew3EjGYNzagBytSx3uvXkwjPDvkMP2iJNK2
nqP2ruuP8TKa396fHxtfA1kcmBHW/h1b7dXf3A2ikXpWUeJs+1rsWkgfz6qKYuhcK0r/LUsz6ggF
G1Z+Y73ZOs+sKSBIJAHArUbU179Yks0oyfSBD74orCd7KELqGvYSDCb2E4lpJRD5yAGnm+T8g/Aa
STmjvhWfsLGZ0RqloUb2FUiZf3/SvxZdkCLIbYcY6CyOk2CkmOd1choPUWjEN6bH1ptGaQtDiFWA
Be6q01J3/eB06iROziL0YBK2eJBmLE+LHPp9lU9f0blbL//91/17zKtlZxxtiFsq+t5qPRZ5C+S6
L+rANecQjiTwUP3D/+JplVLeeNiN9Q4MKB+ijv4Vo/zVj4u+bV17u/zsYo94UqWb+A3hDLu5FN3n
tuVWFWVFu5OTuNXQ2miRrt0KpJW0EXVkdq+nlTLC/DCRcJzyOf6WaB1+pmo0d6jCjGe8OcuNB92a
QFBPEQEoiLWwx78erp0zXS1jHQyplS/nbprcE5WB/ClszPCGY29zKNY4LOKI+kC5vB6qLBalAw+a
naoUtYxnEJ8ifOHi2jsmuJpviRu2XuS/HyaNdA03w9WTaSN4CuAsyRlEcY9FvNeCNja5X1P139uZ
cWOqbj0dD8Zj0SFFHHs1XEhcgTmh3D+lcZzn+8zNSPINFbvNDgRvRj9ufBjrunZ13MBiifxXg1e7
4g1ev0wIKjFCJSM+FSmdBi54jtDv7Kqxf85O4+ypP5e1Nyn2eImTNHqOsVCd2kidnyqKULsWceqj
zGJJYyzT1O+OnFL9uFR6A53aFrshKqzPFH4n2C692zwVca89jnWS/owGYzGPLZlSlheR1pCfMqEv
/ReKHPWu1RN48TrUZk4S8mGJ2qHyTKuL70BT/iC/IMq8AhcLHrm2PnSW1pwgYBPUFcXLbl5aeRwp
mCw+H6YSGHrRnFwQqSEn5gQBrYTuuJh94XjTpCOQoYfxB07cWO9CoWJpnahJUPqY0GcUmcjvdGVS
73DL1xwJCR50EyDEzQxOn1tXWlIjGGr7W7oMxYOdd863WaPl5HL1vAgwM191uy+qfQoh7J4Gc/wt
sgWZNLpwIMdxj4Ux8/4vurXisPPDFOX+AxJkXX7/WsmtKuICNAq2k5pzzhzOlgdC9ZeWQ8Mjf3uA
kAEnnMzz5sYOurmR0azkdsLBjlSOqxWnzxpdl+bKoTPa9kFF+XNw3VjZ0fQtPowIC6A2a6x/kREH
QJJTnwjgW6kHm0//199wdXkgyF5WGHxsRLgYtQr7QckXbVeF8+TN0Pj3SzHTG0xvhThu1Um4l6+W
ZXI0EW5crUl2P1eikmPCaSG37wb3nh5FvGtKqmRKt+RBD84CuoPt1i9N0CXD6L//q29tqutBHgUp
N2gcBa9/9aGr0qFYBnGsXbsO3HK0pCedzPSNuWsDXe3yQ9mzyb4/6tbSiAZnNTCAIXgjYoyY86Kr
zegsrYZIv9LEIUtxGUxIpZmc73Ll1nK1sVoh+EGmroKZQp37+jG7dlpaw02TMw649jRQ/Q8Qxljf
hNW4Xmw52WHKb4qst1ZkrqPIcGAf4K+8WpGB2ehK00x4NICqB3VvuRczKapds3S3Ln9bQ6EyWCXk
io4N9+oUysmHCZqnIAWKpP5aKkbu7Aoxuc/GFKfxja7+5qT9a7TrxC6JBBXTXVieOVSWZzMfhU7b
uCelEXX+LydJStuLk4VmI5xQ8zuOXWoNVd6znhAf0ln98f3ptPXxsgkBZEG6xlH46tdlB6oXIjXi
c4Tr3Zey1o/uIi/L/LwUiWfPWvpIqzz9+P6obycx8wjmH+x0IqdRsb2eU8NEvyivCvdUYoCJ/L6x
ZhopzrIDQEyEIVaFp/cHfPsjM6DKvZvhoM9cM/MnCNOGOqoJvPJCfgPN3/+2q7yNdiRFGx/eH+vt
tZexuAuuSgr4DddMQygnjlPLMj0n0VDrfp2D8vOGOm7/M6iIcVgGsK/jKmPjuXqJuNMtbSmzM5c6
6zvWXm19Jt3T6iailk1Bru4m6xCZRXRjFr+dNIxM+YKT55oneG1eKZCmRERQZCc5KFhH827I+rtc
NbvVeqEry+PYS5l7FUmo9WctcXPzxh+w+YrXxHLWP4Tc10pLM1EU2rUDTYqEJC8nTJSY9OKquBVx
83aJX+sWlBZY91aD6dXXgcQIE3FSilOjVHGQKnaI6XhWMQjYzTGWYxGkqXELtb/1cKQTw3wlpJj3
vL79v04TjnBbVSnM4uQYU4uYTBMm12BEMrdKjVs/418DXZ9DW60yojQC2Obo1QT3L5zOjtRHODrq
qk0YhKAjFVveoo/zjR/w3ybG6zMwOzbeh5Vz74D1uHrIRox2o05g1OZKseHEWfJumkgtQET3XR/s
wRtnnW6VYn5Ru2EiOQJBAuDGcTcZUevTd3C+vP/Vbi1Jf/1B1y/DyiMriaUendzBVDDxrCEhnZwn
feeMZm17YziJG3WjrR+aWwdBXSvEDrnZ6x+aBm4LI6WLz3gd6aHgJhLDvgFGod8YaGv1Ix9OQd7K
KZEq5+uBQlUIxXEXgVCoUc86hqnDZPY0FkvzFlx/a07xXWIGpYcHy/3qKDzJ2tKL0uxPNRzR8hzH
iekeufrb39MhXvVi4Cqf0krTf8SqeysKaXNwqklIz7mBI/9//ZzzCHJzydP83C1jG4STvTzB71ku
Vpm3F0cnkqrLgGyJiRvG+7NnPeu9mc4OVKLVc0s75eqx9clue1lM0QnVb+a7i677M1X1AFpReY+c
YICLgMVvsuvWgx9u3biebz041V2DKHOArrAXXz84WgLT4UaX46XugOck+MJo7CObQ5VGuncFyqSb
U4SU6a1IW23dZa6fHKeFxkWWMsSb2j3t326WdT2fykTTYuKtVX3+UNeGEt4xt7EgwIdfTH+ZEj05
kzhbu0FVGOXnii78RKjSrD/PYY+AAx2O63rKXMzQzuu2bvc6a216p0itP1QWqjGMub36rSvwDz06
XRPdwolsfSbcThGAr+Eu1G9ev0WcFtBAZRad587OPixp3dzDwUeC4U63tPubPxgaU7YukAXOdccj
cdzSGCoBZNAhGGKeaN5Jp+r2ZGNoPsMZfuh0hCCABT+8P1O3tjTsKpy9VmoJBYjXD1mQcJ8sJQom
U7rkUCiDtXfDofaWZNrFC3IZbnNa8P6YG2vrqqjnrLKyrN44rg2lRdrp9uk5JPTp0ZXL9BnwXOUZ
mfxMpTm7MdzG78jGCbqJ7thqP736HXFSL/BlQ/sInQumIfqCBX+MbMxmVw2ivgUy2FjG/x7u2jYw
CAtjiW4BaJsbMqwj8tbvTK2wju+/xA3GBy4f3qBFfZEW8LXRRS9RlMHVm09O1ebpF620hYt8Y0ma
LIgLIkbIe1qzuAyD2nlH+F4Q55kVE3hVzQ9t5jKfNHcMrRtb+dbb5hbMEmCiDeBQ/3pCSW2MokZx
k7OMqnrlruhavh+aBYnZbAnsIe+/ho35q3HkZJlTyEajSXo1HAf2wUEJDEZBsY6jTOc9OvvkUvWK
+9jJTPoFgNqv7w+6UWehPcjuySmQhjr+ydejWoBGMSAj4RzspQsqSm5BWroGaRGd/oHb8PekX17c
loZKLONmn2kwgd//E7ZmGdvpKu2BfAc26vVfMOkU+LQZmaQIe7PfQdAxLTxGwqluLBD//puuVnQs
sWACKJMjsrtmyaAgQpltUg2tNJx8u9yiNOipIxdUjz8BnDRayiRHMRjpo2fHyDc9VJBOC6vd1A5l
3H1Wmq7qgiYs3cZHoNmi3K2VVAnCehmNe8PJsw+Z1Gb1kJZyyYJOHcJ8py6t9di7WTF5vcld8GBZ
zXIrPGRj3dWtFZTj8gqhU60r1V9n6zEp61CvddTNQ94GiobuFgim5qOdIom9yknLJJAoYN6JG5/v
xrylQEiLjgaB8fYzMQdHTyruDaeEBuaJsCWV1T21TpmFVEbpR/upjVVxo1i08bimimqHWcNF7Q1S
vrYLx+zZV0+1UhPHpVuLcljJrLhsG+0gEX0GNEvmyzhM2o3q2Maa//fQ1/sMFSlNkXOanaEcDLWf
DWoTLFPtYoZS8z6lSJYDnXn/G9keE74FRyCchNe/rpbVST32eXZShTH4TaX9zMZOvIhFaVGiGeH+
/eE2Dn2QsOAArIsCL/hqK62BjLltSt83yxZhnhNLXXbEvnNlyEhmQZyFWooM4HYBZ8dyOKNUbXr7
z/t/xMbyy7Ny8EKdxTX1OgxHrBGUGG3DU8jjP6hkJT0Py9AFU+oMN37SjSWIcyT5ytS5mcjXi+CU
TBHpuS2OAiOH2R52XQv9XcNte2MJ2nimlY6ir0cGWlvG1cVoMupOT40MKLGxFMydtvnDRWn+KvRy
fPnPr482MC+PWgKZ3dd3sBq/lEi6OeeyXbj7sHBzzctlsTzpWmHfqKRuPRYHL64IXMHo+F6dS5os
Scu0qpOzyI3wQXaKFtAAFkHlSDt4/7E2piZSGhxCyD0o61lXtSFzHFpUgzb6Rlw0Zhue7UQhhZFk
nMvS7DGFOAoa5lKV+o1PcGPFsWl9kh6hMbxxPTDHWcuqOOyfOfOG91CAhlNS182+WeYeqITde4s2
fwlN4xYZfWN9peC2AujNlQd4Has1s7QuOOays1ARtQ5xP+6aPIyDqYyRQISqcUTnfqsFsPG0XPrI
LcFYz5X336yzv7aTNhmR/mJPPMG76x8bo1EOLcXMT/VcPMSEkB5pUgPAt+WtpPN/T1VXmzSiHjz9
CO647hrrUvjXyG5mYPLTXKh7dmKcBPCxvWFl1W7WZYH0X6KU7ySQpT4Rstjh9Sm+0K/oPyyYZf6Y
3dS0e9wCSYtXZhxvqMk21gn+NuKZ3RWdq13jXxolV0MhQ34KLDzWSRRwLnw6us2tLOKND8qhQ0w9
nQ94bae+fgkZqaaGIcV4Ms1k+VQuUu4n024+iK7X/vsNG0gICyx7NwXkazAKruPESFpYHYraJ/fS
6bSnqkLRoGi5+ZH0ivlPN8qh8eJJnW68zq2nXFFRK+VuXRCvqjeNohe1MjT2KWJZ/ox+b0LHM1qp
X0eG/fv9dWPrp1tbIQbFF8ry14iModXw7vdleJJFtbykPWoj3Fm1egsSurE+wYagb8mxxAZUdrU+
GfFA58EZUfrIOPJJyZ0Cc0n6Fk5iX32tel3F7DUXexm3X8e6vWWu3DgouPQMV7Efy4VyXRAzBqJp
E7WeTulYDBetceaAhVvcG6Md7qy5N27Mns3xCIwgOHstLVwL1MwmGZV6mpyT3sap50oEMLifxug4
xK3+ksl2Ob7/O24NiHOWKBwM3zq3htdfhjsqTTzZhCDzz+YswENfhEe7MlNnh6ZJRd2wAOa6sW1v
TJ71hs+VAfbH2/NBhWtxirQ0PKEvmoka4TLlYfMR8sY5ZIMxDL6UnGVK8qz39HReP52YcoeCW0Hh
VB8dASK6T38bqWM8RJqeX0LVaS+tElYPGVzM+GGw+/yjq5tFEPZW/1RGU43sKK9yzzXm/hPaICyj
WWQYRMkV5gvZMO6tqujG/fF/5duUeTmfXq9U+NtbpQPLfqLKI54Mkj99nKzPtTZrxygb9UNUpeVR
lHbio/Swg4EkmRs78wZ0m7+BnjG3ZuCxXGNfv7WebCkzkVp8FiaI9iCMR/cO3alYjlkSx6TYOVWY
eJk2E6xVdDXvp8Tl8LEsi6ry8eLxa5YlPRcnNbXeh2yhj7t50MZs9/7cfbveOQAtVqYK/SsKOFdz
t4/TxAp7Zz4lJCXIneJ2xZdoRsHlkQmvzDdey9Zo5BOsBTHaPNT+Xr8VpzTzMmYBOsWE335cNBAN
rirFByfPwxtDvV30aJZxJMKBhMaYRfb1UHg+YmvOOWuChplfeMM4lclk8sAIs5hTr703hVt7bWqV
L3j1in/+83uFM8XpDKMAYrFrlZPdhAPI5mLNERQYmvKkOtodN4XSjYzT+0Nt1Kowkv/fWNdBeRxM
E70YOnFqCyX+VEZCetzC6i95PU8/FxWU1xyS7mahUPFpy5IxT0Dk3hxJfxuGfP78/p/z9mzILkOE
ooWK20CAtB7j/josFdCPMspSHLxL/GSlJkUwK2R9TnX2MhWW7rVa9//wzAD7pAtBrURFPnHdo6wi
lBkiiopzIbV6XxT1uNNlb/1xLbXdaVUPWGKW6dHo3JKPKa72idEn+/cffGvdYaPDMGPRZOOSevXk
BCLlualxC8+UND5NrRl7CXqLY2cu8mAONjSLZgGmWE3aE0bB/lz3oXVjMmx8YS7dzBVbgVBGub4S
GHk71OMYx+chG4p7zcrDwzQQDmprtX3jC9uQV6C6/GusdSb89Uu3pshC+Lb5OXWr+nnUo+Qh18i0
zvo+OhRWkiA1w2FEUkeFbcTTS1hhu7aZ44cirtL/fhl69ddcn3Lq3G5oKXbuiXZ4CIl3oa65K5y0
yzG3V3Lxk9IJn2qZrxEH02A8v//rv72d8J2tEiEOrO5qOHj9MrRe4GWsbfu02MU9qH2Xl6FY6aFj
hfB5i+JhDjvj1kNvffsuKnw4YySYIwq9Oq8adWssM9cTzPZh5lVg9T7k5iR39Ryqk6fNk3h0UQo+
dgVxUh4KmGaXNX362YS9/SFyNPxU77+H9Tlf35V4D6R16eC4OdVeb3xuKo2yrfT03A02mQSyoCHr
Vb1lfNCz0KouaYnS58aYb89CjImye72bse1exzso7pxEM/m6p9YZrF9TGFGIH+PmVgjL1rdFFAqf
OApAm17S659YFGJxyJ+bTotiV/YdaVx45qkpDHoAjNKxb5y8Nt/kX8NdLSdagsHTKJPsxDl3UenK
Z8ll1K3xoZQ9OrjYuLWAbb1GchgozXBuQSt/tWXqU+jUIZ/tGeTK+LNvU9tGLdS4TfD+FNnYIbgJ
rJptUhvfns9aN3SXzgUN2Fpz4tuNUZ0Tgke8JJ7+afuyhZIW5v/5XkcsN6I6unCre+S63cilmMQr
RG0gWU11Z4Zq6xW6iB5iA7Hrf3+89bSsY09eJ+M6jf5aFpOiSxa3p/KU5SXu1UrplMhr2wL7bS56
7Z/RXXoN+ECM5+G/jszWhxgA6SCcctQmr0fui6VsHBbYUxeFeQCb7WOvKpAXFMgUeInt86wZN3rx
bycp5zkobDTD2Xop978eMsunvBZV7KBuzrpVBItgHSqI/EG1IvSkjG/dRzZ64IwIzHe9TLLOGlcj
ijksbL0dwbMaSV94xtCEn63QHupdUTsivdentrsr88Xewy3Lf9jpzOt3Rrf5PU3KGGNyrheB/ytd
/iyFHn6ivGqits7m9mPvZPOntC8gkFpRLNr9uMg084fWzG6FojHreDOvF0qapQiqEE9AgH2TLjiE
qtaPiiColYribtRWekc5aXt6epVfhD36S7OudmqY5QHRJYk3x80a/RwrvlL0OgTP6XsIefMAN2nY
pzrIuxxbuUfiuHFG0I9jk/8/E28YUYaM+cUy6V2GUyXI8x2shyRVwwO3ccfrQ+gtXeVMgZuU2W8p
5j5IFkgpTh1BgyO7YafVwtnF9HPu894dgjSBPhfXarsflAw2hCHGD6XEtG3OWneuKQXyn6r4U4US
+ZKHg3JsQL15xlw6v3W81SCwkhBwuTHva93Igkkm+TGl+HRc7OillZaCXV6RAWjt6bCESBUI0HCe
UODXXubo04MsItvrEre9qEY9nSUI6wuJqFUZLHZTkH6BFIOgAOw3rvsDvkn7IYGrtUtCJ7/gNU69
3BodD3x/7dUinUD49faDG3I2FnFd70x0/7+12FQ4J+JCl0je/SbPun0KXmjPClI+T65GrkeWRN5s
Gs0F8HrvlyxAp7Zrpk9rgYmsVms8ajGtvEma+r6bx3+UeGwC0yE9XYhh9dTmxYfeLW3px52lp55l
9TV6Qhc2mJcUC6tjG4GKWGgBDmVS309EMl2qmJfXxJl7sntCymfZm/do9BJazlPc/5zHvCYyw4DI
gV3Ew9AS+Y3ABOnrkTEDGOtV+2NNqIcHC0I5Te7wRZAnSY7CJB8rtQUZMndzYFphfeylM5PQMWI/
V6CzV22SeIg+IXpkmf2YpZ16UgYzPFTNaAbLGKKRzsgGqbKouTeAo3gVa/FOm90BJYJZeDK1PjUE
L+/IA8wAK8nuKMy2/2jNekxRr7G+h7VBqyqtdP1r1qvax2FOPoxtEj7nQksvCvHC+0TOl8mk0lIn
3T8O28m5z1DPxZlmBkOK0EmaDjPfotlGRowzcxjSlF0Za8Jrk1Y5zdFYnrpSkX5Uipreamb5w9QT
fzJa7dHqavsCxh/ijzpXxqnBObqPej0JonbWD8gEC2Bu2RzYljXdZ+MoA2gI0wv1QjaW2VGx6yv1
t5mN865qIAd5yHR+qIWEgUOQtfYlLq35lC6TvcMZ153DFPJQRmAP2IzO/GzXduh3keIEHJT0Hy5e
Yc9u5HxccB7cJZxq/UmV7YPbTMppNHuIOEll3ytM6g9x5yyPfW4Xd8xx5XGZJ+spJLEUrwKmkzBR
jU+x3iU7GS/VibW5vvRSHX3YbnNQt4v0kgob1dCm37LKAO+DuCRYXKf6XQr3scLA/1By9bt0gtNB
Zo3nRa/bS17zP3X0uvFEA6BrNkiBtRa7JWDLnVlo12xYktPt+3ISyVeMN9a94/Zybw+6uo+wzz1F
6VA/ZKJd8K2xCk7z8jUBxvXDJtH3SC+edSkuio9xktjMayv2F1OXlxWwf0w1uCalEzv3g9bPj2lf
qi/WrMmX2nbkJZ1dgsSblsiDWHwj+elXm3bf6qZyHugKtX7Hm+QdFupezM7sz6JVYV5gWW1Lww0c
peR89/4OvbFdIuunXkfwGx3ia43rAEDdXUCUnrqud57yIbL3astVKHbdChuL1d2ohb49alFaXo9Y
612cxunVFY3fx+yJal9O6DgU/aGdE46pRUv1I4vTYW/VaWg9252Z3XDLbT0nRQ8QaByAUIKv//yv
M1A7kGFiCnM5dS792CKxpWfGunbOQ/dFOFpz46iM6HE921xtp5RASOVe5XGIpbXXIzadIVCE2BYj
QsUic50clrB3/WZp3D0wkxxQcNSu4DPUD40wLmSEHEFQl2fH6oHFherRKSL9SykHsBLEvfhpDvws
NMro50AbbddE8tjOzh5GbB9wheezRFXhOfDSTJPEq6FEVhYL86Eq2EkbqX0wKxOyeScAqnfGyVkX
gJIipIcH4rAkrJW6k/nssw8I/3EylcM/2VheJkKdWCczNlPFSX05g0KfjeVTowLXEokvtPFxtvJm
B63xsVIiwFrV/KVlnRa0vzQpMy8SbXEs2tVjEJYfCiFPIRHg/Le/XTt5dCRsCjvRdoXWHaouL4jf
iBgNjsueBufPTBaZCa3OkVhcwIsFJdSNI2EhxpE/xvpT5K02+DKzWlggdcV5TxdAdzUr6lpvURR2
94rX7dr5C5NcPCk96t5Jy6Jf82hmaVBlWROoTW9FO3dQqAVmwMA6s7T3djNWRzW2C55Sj/PEa+Wc
PM8Jn3Ag2tiqAwKuJH/alK+1k+wClq0NcpKxdmlLpaNNyNnWQcQeKGPru8VGzJjqZe4PQilfpsjS
viThpPvhmr5I5zkjFCb8rguZ+DkSPj+3+mdj7KCzJ66vjQlgBP0rTRPYgkKyZ7Z6/MXJKrJs4rKy
jo1uQ32KQAuOeSf36jKNgZ4rZ+EYhxi5AvsTFJMao9RlrON4lwuDMx4+wl9KD0qvwW16SiA6nYol
x0qmivIRjQ4x65zoUMnAovQamBUHydX2ruvM4a4q629F3ZefOGJXZ0dJ8sNoUetSlzC5WAt645gG
IyW33/PsxIdBmetdA/xun2a1s6JUBCw9ucg9J4ES1IWG9ru0wIUxoavpfqxWXKKuQyIk9ciTOZpJ
QUP2EBvlnxiIL27mwfEkdHl/DhV8ACQ+OI+UVLRPRA62h3wepn0rsuSbMlaMNxo/Rw6cu2hNwQuR
LL4Mcc3c0ux4b2O33OukId0Pc+x8kJEjILrGA7qnQtvhBXf9YYlVfzBtHrDtqnuyg75rSjHvHb3P
SiZsoz4majkEmhHPn6zM6L60VhJ+BqP3NSKC70T2O2izqW2fw9EF6LPYyknPVedgSTN7Fjp3hkiJ
m51dwaDnqm35ucafJxPF/IokIv0xmnb7qLi0Gul+6vtYuva3yLCGwxJpYM2sWMztzg7LkcNxr43l
kUmflbthcRAAK6jkLiSvKJfcGlrfsGZIZ2U68xlXBSGNZlTpn80ldQPdLiGYTaxFtMgASbaa/JAo
g/YiwkU75nUsf0s1LSZ/7hvFt7S45kYQZzspqeoEBZ9c4iVNsnyONCVs/JIJ+Cz1BMFYbi/3amMt
j7bgpDDLaPwYLlHpwy+Inzo3Sg5xq+h+slaPw6UD1I9FjKB3Kf6ZqtD4QbaHyKmlGOPTMOnTfkAE
8Y+zuMXnoY2XoNH0dF+JMfoQZXr0HGm4vLVwWPyiitqfIUnEF3Ponbu2V6c7LRonlsoUeqVaCJ+g
6dHvycPxjBZWFokM+WMqR2Mns8Ri/dR/LH2fHs0oEp/dlFT7bIy0Bx3LxIXrqLXrgAmeHRxrv1K6
9p1f6PXwNOhhs7eWLr5307rduaFlf1PSdDq3GZOq6dVxz8Eu9eM+L577FtcVzCxO340603vtsgU0
nlbyCQ5Nt1tKWe7maMrBvsEq2OVht/xu0oSjJo7BozZV0VF2MMEHx4n/WJX2oChRTKHTnIyXyBny
B32oGl8YTctlJcvjP8B7/sT5lD2qzJkgmcoiEJaZBEtt9VylnOh5WoziOEaukCjLe2U4ZtQqAmma
8hlVzg796/g7Iz4rJhFk7nx0J/WhjCL7rnHcSeGqT3xHaDfTCUrowBYmn8C6mJ+6RLqB+T8cnddy
nMoWhp+IKnK4JQyTlSVbN5Rke9OEJtOEpz+fzqWrtr2lGehe649lUxEuo49zCIylHzSTJcpZGfAi
Qr4IX15yztiQyBdRJ2j5tz9ZsOZcoc7SJMJVLV1nsjlw2Pc8QevUnWuheWcdp0gZlqNvRevkBk/E
x0/HsiVIdrQbwwmHyhyq0BJ9rR0NhY4UQGE7eAQGvEmlT0ZcF7gL4mmSSLK3aYrngsS1jqzZW2F5
4oY5mkWCgGS7DmVbemSIEi1LTXCTxyRT5pE2rGRmLM50zu0ADyoLBi+Xw8XW9NL7Cw87HvP9p4dx
oujJQTagzOvuZPtvujPNz0X6y83L4OvCxi7QzEGU1VFl5/NxtKc50TQKLDQiscOi8kRi0pOO5Lhi
mvJY3+Khy+XEgUDiPtxyoKLA+qHwidirEqd3l+dho9S+GJlFyOxqf3bNkuS/zJ85XKvN/OXOWqER
GkgCoNXtox8tfeedzdZrjjTuVHFVZPxCQ5+NOS+Nyv+IXFSvPW1q6Poc5hA9Z+KBzzCSZbJJ7uVN
7G1aCnZVZiEFkum6oizNsn/5bvdX8I0UELN6Jo6VIQJL0gFN8W/yqmU60yb6ZwzGT2OuXgczu3qC
RDk3UIQbqltTlhd7VK9155zErMaLZrTeY0Zg+NZPvFf1cd6q6Wjm5ZOrVBE1jQvDNAy/rJnrllpl
J9Qkkq+pp24eFUmSY4oKxSJSo7TfWCZO+cRTwwDAx1GMwNfuzy3UOYSPtUex2h43R4dkf+dom3V7
P4iqerHUdu9nbYt0S9BomX/k2s+HTAGaMZDZN2+Jvi1fw5ovUdAT7Jsb7MXLu1B8oaXfvTuF97YM
2nvZLFOqr+bdcSYrrFe/iHqpobmzFwldyxsgpz3ytCwPAfIfHPoHQWS+/Np68azcSubROHVWQ9al
FWtCXC2UgZcJPdSUW11k6gILkK9U2Lc6oYdKeNkfbWu6mBbN+l4PZBBKw80eXJMmzbGnNY1+C3Z2
T/SpGtbYLxviBuiL1oK1uopcSgpsPP9QmJWXDsr5XeoqZY1MJZF8W+Cx0ZZPS90chOdcZz8z8HyU
R38av+Ruf3q1dlnwjD2aWd0dzNa5ss9dYJ23tDNJEaGtJCpm930QGtBS/lUPCqkeGdP3zKL31SjJ
LXYH5XMw9i/rRMzxWLfdkUIxwoDcFDryZsxaKGbuWtWfPEPyHS+poga3QIwa+nQPc/RSbETa+LHz
WvcgHe9RDEi5c29NrYGlUha5w7chT2ZT/7L95blgXwpLknVAJPhp1oehcFPdk19on9K+tJ5UL19s
szrQCvXCKfa3buxo46Rj6GcR3OU/j+BNxJD/rJVAd4ISHrtqDTtziLN5J4wGXKXRULBVeeLgrmey
naOCY0dvDRIMyyylAfKBX/6hktNN84u/+NDvm29Hfr0eZNb9Jb7/RTgG2yxTQJelvugfm2L3QnSX
X6pWJyz0D5jKkzlgR+3GnyRmH9ehLp64fb/0dXn213kh6dt3D4a135oaBHXy5os920SL1hV58ky/
BNJ7B2aF+mjWzTfRl7G1mw9cd7+cmr++y3y4y3V10kVz+kQqYLdVnNrFPSseS+4O+6EXxXlq6pj9
+rAGwFOgkNkaXIVXJK5JSiQGAzJpKxIwd5yRq6iP9T5kPybFt2BiaAjc+cVwxprYX7nHgcND4Gxb
EZawkgfI3wBXte2RjZyfssD95+1D4uI/bmXJOrLcmP+TofR7QJj2dwsCUTni3mK8ihbfeFq8JQ0y
79v2OLBtL/PjXi3f4zRFwlwOArmtGvy7W5efuzkf9sE+cfU/TSBARVld56WhZ6GovbioB0wpe3nT
tiCtCI7Ppj4Fe/+zVuW3mDK8TWxIq7xj2h6jnMU9Qiuqkn2u1SEozZwTROPzwfxR+3I8Lk33O9Cz
6T9KlGiQ8Ls+nhpYjLILnsVWxB5QZETwKnG6ikeLwpS7z1ieG+WnXY5vTVt+lwp/HqSK0Zp7jIyf
KSW4dZoXwyHGbSuoYpBsQTuyoc5PJ8/5lHDo2P+MyOzXfw0C6zTwMhn2Vk0k6AbfLeykaY1krN1X
q4XfbGymOxl4obbwNgM+mrEYp0jNcx1CeJDVUOQ912hDTJmJSU4aQdSPpkdy+vTe9FvH1C0/yo4q
3qJkziMlk510UN+WDPQQHs8MB+lpUcCv4k/zqfx5WbofYFjPj6QTZ7g5ZZAARJI3DtwG569xgPd7
2GrbPWvR/FhktuKKKCNizB+nmj1FyPtqV4egYjPZu7/4z14WnBPEXRK20uZlYg3bw6bG4lBZ3c2Z
6t+jxWHMXPyP2NGMm6Z7bi17ob4MRMWWTNKLLt9qsCLb6HmJAz+t62ZMhCXMwyb612J1njsXOnLm
uiJEo90jq1bfPXUzYK7axbZW8PNtIi1rUXHvDK8NIBWXbnUlbnGKRrQrSVBOx5w4tNpub3YxxKip
s7ir7dvEzwPuFiTFbEsCkfrTVvaPppOVRJZvJwy/I20y2zHouxO/1c0gdV8f8QaUBdfE2osmVXvz
lzE8svPmr9cYJ9YKDT0kCYVWwyLce/mNVJvvLUPTovt8uW5NYmnFzqj6ka/HR6O6dwF383rNXL4H
CJA2IWDUS2iNJ3C9t2YGaW3NQ3MgfdcC7L+yjul3NVG7O07COZlVcxt00tn1pQIqdB/LH2f/1B9/
AmiWsfnglA7X1jgQ6zDGmVp/lbVuxbnvL2dAuf88QxsoDsCCsSMKsfTtFS4gynv3oxzy6baMkxE5
HnuUXhN9NjXd2fyZbOvA3V4yaV3pfDIjt+2PyiYtsR48lepW00ejBk5ijMRyAAfNsaHm934MDsrr
Q5tymLZQV+SNr6NeMkR3vR5quPQjzRv9sO8cmhF8LrIG2DzscToT2X1bAKgYOE+WjcMp1246gyxB
vyrJLM0BoJcqJElwi2RvH4WnxpB//7iDOR3xanbholMBMtjL2xyMrH+D7dXxTAloaGvFbwaUj3rk
RKg8+3EN+pKq381NyfXgeFLTVS7b0bMUp9ZmJrvZ3wsCOWjJc6JKt8MFlXU31vNxr/J0kNaRdJx3
v/UjKfVbpeafbOoQ63oREfsNeWPzx9GrD7UXNDzJpOJTzWUaVlyL+dVvyzfT3A4VO4bDcBnOAfKz
nHc5NGoDGeg2rpHhLV4SwFwdC+bqStoXVGsHv+JzZHbcQnN0fxfa/DSMxr8yy99pEWEsMCjC7opf
zPdx1jnPwpwT7o2PbWV5Aj8OF6o+I2Z0J17W9aa07U0xMDaj9hzY7XwaTfiKfVMnpedceON9nSpC
yClsNcn932mdnyyIzPWJ1J93ZbWs5VWWztvKSzmTSK4vCVV2z1O1FFcPmQHRNGwqepHTNuxx8RaB
7HDjEBjTFNNd2/OOAmJudvcnit5seyeu+TIJF/rPb/QTZesfVm8brI2lhV2zO/WL9ddw5XJpQFND
b9qo+C4eS9Vc8tx4gB67bWP3X1kuAHX6fcP3Awkhvixad2NTz/+h47iM3a4nUvMfvc07QJzRfNT9
3qYs7avpuZUTedi6/02WOpHv7h/5E/++F5+epgWHjZnBUTklsvv0mUubFkWXC5khZ4pd6b50Soum
fXjOGZXAmO2jdKpPNWrzycEZjud1nEIqR34mmaEGa8lvHm6FeK/FqbFA23I1OUcHY1hpTGfLne+V
67/sWT6fKko0Qq/n66Q1iP1j/+id9S9jnxvLoPVCKAAerf3Z3sy3fa5StfQ3Y8XbZRD+EcrRe2vK
oYnWTr0qt2ruylQvul2QN2DLF43DGcRp93/C7iFnrKvCN7mP43iW5khO9rKmxggdFIiMqG3I2sGb
0v+n7ZIa89k69s1nRBfkIM3WUMTkIJykTnOEOeRu0jRW3FhuMqJJspcCbZhK1uzXLL3X3t8ZL5tk
6LsH5Swflef8La36L77uB13a3aWzsHHODfnUnTiouY8KdPUJDiAwBomNtyL8MRhN1jJ9vbO9Pyjb
/bQqG4amPraT5H2z9Qtl5na4r1MCPfbYI43lFMFk3ctId8fYhT+SepusxX7YJ/djHqwvnwwybwku
e7ukvf7jPyRIf9nKOyc7IV/bZKZV3oBbNdTLufnwOBAy1uoWA5c47pnU0qVp7n7dxrBj9InnSIOc
vkqCxTtpOnSr5UwhnBJ7lZPmlTi5uW6E40z6xM/jQfz862oVaTmMl6H0pijw8ruC+gkrCIrWNtPB
ZAWpUTGUGtyfn7/4ogVu9V7dek69fD8TDADeDj1f0m6g+WOqHCcKJo9xwjxygFx9ZzgO3XqoOkK8
ep1arG0Nfpe9n+47Z4AhKU7Ok7poDsp20kzLZYjP7FS7P/Bc4DLFbGeu8ahvqwtaPsZ1LbGohTCN
IV7b5UDBZBzMWzhqfHR1V148RgxEUI/ZvAHcZs/EuKRL5wMx76ltu4yl873dpnNZezeDgAzVZDzS
W1qzE4jRBv9Yo9Iz7oVBKPBqXevZx3j7w6qVnBpTe5SbVx78vEutgKT2bZS3aQNfl9p3Y8zuz/4W
CYuwsGG+8v6mAnwzyNqDRmevVm9w/1XoZfpBsmVkdXsWmvlt71lKOtFNb+ZPg/Nxa6dfrcul3vIH
yuheB5A3XE6HJhs5eJ2bHNazu+6XeTCTwA/uk1klJqvK0jZpU7tHRTPiUhPsP6m7OU2n2dBvpl4e
87aNLVs7TJV5abbcoJLAjuXaXJVqjHhsumO7ecd+qE4yn+Ofm1lf5iNPX7TnNd0BW9LhTquZvkut
KY5bZg4PVVNt0bAOz54tuUnQa3gt7HwO9T2vxMn3mX2acx7yynyq+vEm8+1p0jO0wPrXomnTQc55
Ebb9/Ec5hMwLJn9PxJpO+AFMtC7a57V0Utea74wKS1LrddqicUkQARpXpyedbglMeIQxyvgO74p2
Mboe3MeMIl8smvvDUC7zS0usPOGZVVq4IFt+nRRkbHWTSrO+eCNbjLwb8QhJeh3tAsJkj9U6XEiS
Omial5gKn2dR6x+qJ6smaGN9c0JpM1x27aGv9iwi6/AI2Jvke3tvJwG/EvAvOEe9ZTlW/W89z+g9
MPRXFCxxg9FZW2Xkm2sNQQNUCECTkVDNAaC9ruWWMIuS/4/YP3EztidnsG5GvWRnXaM2OMfAF/mN
PbPQUvFRqwxuKA9KjlL/xZ6rLibZiHFABDowhiR9i9u2HsS1q9Rx1DnP4Epucq6+hnH9M2i7SKjf
4yfo9JK1eH505uDZVbjOC1D5wt14r4zn1gmo4+Nta6r1TC74vfO7VxBd49yr4h24sr1y1AG9GZOM
KLiKFuaXcN49tk5Ne1L1+uXk9QWFhRP2vX9fhfjMAx/4IW8u1bYd2lE85HuQEltxDKYyFQBj8FpL
DN6Zrg2/0bJmydZrZ9yFv2oeDDCv/SSwodaSgbLIH62cQc13JzNc9/YM/d6GmevcfCTAu+MwdBuf
pfUDBEB7UF1F2cVobQC5lal99sYso7Vi7h+GzD2jqjxpASiMpz8gK1gZzZqD7czQuNbVHzmYAP0z
IuTjioHfVRtAY23dywF1RieHSJLSF1ba8ICw5LeyzD+Dks6b3fQdw56PymRaGz5KyeDkNs9tRw+S
TrYftMHJdyTzhX/YhiVZiFzM18W5iED9EnrpH0skRnFndUB1LrOsDTL6pILtkoufgRA1EWwPYxsQ
fcyzltR5+aqr7veI6h/YVq9iqVsfWYeIyDHyaN/zO/QPBSw18MOm0Vi1Fz5TIaoqozvS0/Lkj+XO
lK69b3ZH782E9mIdj55Gh47TN8la6WY0LLob9wzGQCoOKRtjOlL3G1kOU28xwrsW07yfFj7n2KfN
CVl+RTkJCblzBs00S56zzISaHJHrUaqXerJpYtDRg+UOLCPeegOgfePCn+J+7MrY7Zt/NYLYeOcN
ciHEEE1ZR0Kx3twOtrLvst/Eb7exDcgVmYF8VgFyl9HREimGtHFE2hTbr46qJKvIr/herjYTTLi0
38WGCkHTvpddf9DH/LT15UfQsXGVZgAymFlcsPV+Gc3l2ykDRMiiOmxmAAVlH9p9bECfzK+eypFb
1szG19YtfyqjjgSIhFMNBGab7QMWoveqrq9zsV2L2krMHZIhRzlN4mwfehRjRP2mRbNXHESBH6ec
/iuq6uZAMZ2Fz9uql/+CwUodCkJ1u/8wTJJV87IOwnYzLxO2f0JAb+gmDoNTJ9ZeH8lB/qT0i+Gm
otGtoGkG0RQFE/TRdVX9WTj9J6H/KS7PZzn0L4a5XCrwuNGs36YFWdocJEEmfrIwqse8yV+qvGzC
1hxStynOots2YHBaW4z8dStRpij51vb8j4Di88gn+W5zTR2WoI5avTx7w/heTlzZgXOxS6gZOaqX
xlh8mqK0LR6N6RshOUtIqRGUnRHn7kzNl5j138B9w2VYOCQWz0FkyXvkubggguKf7beETBVVnHc5
8JmyerhhMd+bogGINuqLvfd9UjOnESZRlpHZ+s++qNMK2r828mSZ9fXUacWL6vuUKz6yNCyPnX8T
ZsZv2D600x4b2/6wlkNEXxWAZkMqnNlje/LNswqax3mf/nbsXEiu9WjWq29nV79tEgDDjhbMVNIt
y3GaHabcT2Suyog6xkM775J/oY3VAroki9YMHXP/8iYgCPeXcEcnbjLSIP39VfO272CCM1un/KRT
OePSMBh2JElGvg0ULsz8M+iFIoGKkp0VXXRUtDk8q9YGaaDPvzRnTsegPna9c59GlX+qbgAnz06B
Zr8GRGDEQpT9Ea7zmk0IEScze3b0hbAK/5RTm4KOl3A/bdJ/dbTWrJITzpHIAJA9nkUD6qDlYg3z
ov9eICgOe6bdKm95H3Yi5Ji96SKbX+i+e7DsLVHSXq9rY0LGe4ZKlsC99LWIlen8lRUS4Uq/cF3R
lTNfV/GBzhwQzt5b8DftOvrrb73YaD82XygpNtJsM96dLXjc3R3pS3MGxeKaJANbd+o4yPPD6tKO
F7SpO2p95OTbQfWOCyfSPTvZ8mBqYovJRcGzgAIgt6ZHagYDumZxwW11CgJ1pdaLWSIwcLvl0ShM
dOdZ74ZaYFfHzrd/mYTVpBUIGoDQEy9+0mfiJlR1XzYxR7ndeb/4T5lyggdMxj9RJmvSbjypeu3S
vmC4L3XHAiD3rEta4JPZMBgcApGHXksvmtMexKrd25/0e1OT79x+fYhkHOnh/qCm8Y/dZo+zrv2y
UY6E7l793kV3z8v5ca6yh20JaB1buPg45f/1jfzdSeeAruxxR6Zy3BSN2j9Bx+zFqmnHqFmNIz22
B3q3w8H9gQt22n28/WsojGdCGm85Tczk/8SOXE0m7+2ZMIDYXsHH2yXgdYYWM/jhOSrFr8kW38Ry
BgkaSO99BxTrZ7uP+/yn5cs8mfb0SVf2maz809rMf6tdnJte/7dmP2/q5hDxzcZtBw/5QGSpxR5U
7ELn7On4q0MWcfUdwZss9D9+isLyP1aWx2HKrmWfx1ugf5E/1UQgkeGcdydRdJeiLh43n3Yuz1o+
wCwVJDGyZgUbbIjmr6vp7FgwBtNIcl5GRZNeWL8Ne+ZQHUCYsuprCZbnxu9YOVeKXT0sfdVCf5UV
mVb2rablw53Gd3bKS+NU8VjMQGvOKSeWxJXzq9m4Ue9v5wAZDtnMVTpsHXog92VsedQsedaz/L40
LB1+fXZctpos295cv4ytSv0Mf9b7WsC0eDMEhR3X9ZLyjFURIdu32QleOSIT2NnTWIkbHU9f4w8V
OVX4DCuhTsIYXxAAPlv+dMpFecysLXZbdc33Kjbm9jO3nLOVsfR57gGHx7WiFS+Y5kuvjHRRLGWa
ck5eybSbjTZ4ZJEIe4TGaLc+msgEJpXzP92mgEMbvoTpXXejjU1tfUKNePRX6IJRXqfOOPSucURO
i5pBwIBmV9823krfuew2Qk0qLUBIhbtHq9wehrk5yEK/Bg0gHM9uU083hagVocN5na1nL1hjr3de
8qmAQl5lWOteOs7lZVBtktHLIYS6sp9EPuk7i5h4KmBK4G9Xoa/hDlO1zpK9pqLGq0NvSjmXIEhC
p0lM7i95Zsb6DGIrWy2IvEK7QL3G/UrnIZ1xFrrphjJNeysOej88TLPNhMrpMIxBrNkc5uXWxLLO
CL8FkuiRuuD1OHhifJu9DQKEl23AL9BszUVu+aO2M73gOZIx1zCQQHWWqkkJ87qy56J5dY+rW17I
TibMLQPJUjzNzV+ZTcyp60XuaCxpE/7JqUq2bY6MCoD5Bw6cWHCB18+Ns7yhx7iy0Z0UBhBKNS6j
UFPU7c2DpbRb5pXXZtlPdlBN4Zirf40Nzts2V77EUyC1qzPTo6bAlb2R0yErjasG8NeXlPD5+yNt
03nY0Cozy466NDt7kRUqDKU7B0pLGKL97DUvK0XIuv1k6M1JaBMD4N7dtXVNzUr7D7XqJyguqzZh
KKJCGFdPwXQVZoFI34CORm5tgyByWRwMbdQOgDswJNu+nnvbe96dLtwss6ERtoncdYlgMY8IL3nK
NKcMW5u3VBPDafXFdRPimcqjuyI4p9s8yAjjrqniyavWNjQA7TvbYHcR77qwTiU/ZyYk673jhzb9
pVM7HPlJ+O4q9ac1unifqt/rPh9rvbjDTNApnOF8lahNnXQzFSiqeFiVFusFedq+dq1NM7VH+y6l
GW169stEfVBrRlTvznvfb9fRlIdhsQ75wLQttBkHLcPsanovEvV/PuZPSjP4EWhUo4hFqv0PaYnx
3FVXFxXuvVqXi9NRQ4oo5UHWdNSUywHui4uuPA41c6HPvuGM2s1p4Kl51l6tsrrnDvpCahhJrKN6
sWYgZbvyzhAfF7Sn8xGWx4CTV+CFxfYmXTYhahBPVQkbrDzrT2sRrqf4f1xADOi+nt8JBUizKUgm
C29eh5wh1orubbfdu7WMN39nyRXGFs96R2Fi4KZNYF5rvwhCR1nWbdW5tffsdbQgWHxtuAYjW43Z
k7FU1Q/OrLXhxHNhTIUedW72yGZ6pAPxbBVNOtvBn9EskmDQHlxakG0Nxklk7NQBjrnu2giJTWS2
3rNhe7dcj3Y9pS5yyF9zT9yzYryssvo1g3t6AJqwd08ob0UkBxpPjXp8IZbghMArqeUAw4rkqMzt
f6vnnnVzfKrz4OcBPXpckSCghIZkHbvKYlHh5z6TJhz2jEIIK0J/1t5aUgUIPnnkC8pDtfx0cIvU
20t805vGGvSzTbW2PJjdwBhVJ3mBVk3ryz7S2QXTXMv0qNjtf1SoWdGIE0+4It5WYf481bC7U8J1
lo61Gc3bhP5aby7buPQvhSgOZsmivrrqlO/rt40yJVZe/R+PDVWt8/zYbU5seFoeecu+QfUxizg2
zxNCMPMAJr68bxxssb0Tpr3gPPGLUSMhpaLeZVjGUEPbkezZ/qCp/rFvAOgC67xM1reL0TdpXIYx
1+gOLWUKLBC78UD+4FlUKD8cjZLUUjjprlcLclgg88UvoWBJFo8HaExee/rqNvFMbvEvv7Ku1Q5Y
uMIPVfMHnNbnbFvfEr3ZnWkjmu1KHgoo1itUz5yoUf/zE+dX+tMjbUvv+4TooXUNTjcVMWFGK6lC
DBsGLZJNe8c/jQxv3BO3MO6w/bS+Fc2z3NnV9ME4GkWBlGmz9VhrxMHCtWS6wwTPUj5aNZTRPBZH
c1Fm3LWUQbfDAVnVO6FQdlK69RHrHT+f4zwEbn7D1n31lqpHlMDlj2J3YwaEvKAVDbx3o/Vydiya
NJd+TcRWfuj++r5qzX/mYH5h0uHk7J4Gm3PQJJsrn+Xz7s5P9bQeO8v5GECEkSHkybojpWq0pKeU
E1vpExVZeBXmIA4WynIX52TN41u7ZTTFFjOV4tty75UdoXE9ZAGN4cH/l7kpyguyjOHbf/kNy8gK
R2z0hUj1TZw0g0qJfH7Gmxqtq3XpTN67LnMP+2YSelC8YdhCjfCbogOMIFv+Vg8zj/rodHGpmayF
jZ8fevTHkcotrnLVv3EiYOHyaZ8Oqx8W0e5+Kr4CvfsiB8q8LjqZlJqrzTx1k4o7e/pFfM976VdZ
jB7CIDy7LQ6D6srDkIkPK6/SKe/qhBhUP95bEL9dOYexy+JhRNchPIBTN2MJyGbyhrIndpYehaj+
hRTybM6c0woPi8Uc/5ltWbKYzbEcxNEY678WDFG4+5V322sE0H1Wxi3jcyoMIR9qVRYhDofzaDnf
q6I5FZnHkXoPF5jYehl4o/0Fa1TjlOdAG6uLtjMYDi4hvLkS9F1t+t0fiYfVp/YNXdNt4tgPYf8f
5nV5230qgi0MYCw4MGqW97LijChkMEOZbPDnrXyc5E4bvbi1W9NGs0WyrdjvEvlOlNOtEeWuBbw/
vdLmzX/qv+6z4VCpMio4Axgml7bPhJAUMKhGfmSVCexhjJ+WUyZu+xMKPMRoekJnEQvoJyGWwFwj
Qg+wYGroA3je+qfvLufzz2snv9RBdXYmxIJdiWULWg+t4Ba8bhPGD9cHCXELeuz1KTF9hCGdbX5p
ontxzeHFmMc1IS3pbNVQp+Y0VrGzFD6GHLTecyGeAjT4tML+IjxujlwmnLJufnOyPKtmc26oAKNg
oUeMdfAF4xUYsq0vke/DFrNMRO1etIcNIjXOnbxkKwVJDKxmY0ir9j+wtlaoo8m6E1T5bCE8nRno
shGOSF/gLyp3e9uM+sNz5LlFWi+69YxeOdK3Ic2NWafx23iQs5PUpRvTjqMOHjJ3mbVpIZd4FsHb
ujTj2TOW90bUn7Vc/isDJHXWEpyJvltgZYwjnqt3Vi86WuQpGMERUXiGAnt80Jgof8enslNJK+aj
KJ1zY5sDQgr1sI0mGgk3sTpNMvzoUyxbr4o92dlsQeWD2JpDZ/gXR5cpvcvfdW9MZFR6fEJ1Z8Y2
qHlc+gUiBKF3KWnqZbT75AvZlvEuMuNs5MulNKoY0g4Rroa3TYpqfx6n/WldM4tOZ/+SbzS5lLrM
rrJZIJQ3uz9Mm3u3GTGdnRbgccoraHFuJyWYGQtXv/b2jJqD/vUSVXRp05Uuy5dyMD7MrkmaxTs3
vnvzCISQmm0iTdtftEnLQt4c6C5mjzMoixsxyILUMywHSPx5MG96z+8zjPYcIRmow1nTr/4AKeCW
aLGCPhgTc822uPWh1SffCBerYqXZQVkIUuFfd8FyJLLQ6cGrOWArr5fHihI2rHITeP++NLHlz1/0
yhyayo5xJpFguMXU6/1XVvKSeXUZbSPr3UobSJ8Tm9lW4/Nm1Uw3lnHsK+uf62VEbej6FhdL0EYL
Xd1hl1cO2qpMi7kc2niaDXUvPAvuu/VDv0B8vZQgBh4QmMmkWY3Lb9F3f8D2F75vdw5p/XlxB4qR
HBdmcXKdf+p/nJ3HcuNKtkW/KCOQSNgpPSnKm5JqgigL7z2+/i3Um0gUQ4zbo+6I6hZIMJE4ec7e
a8/h5jjqonXq2LRtGkKYC0d7DZrxKeOkAgLpN96mraNbiOSCowgx4kfxL6/JV3bUbpWqNoD4CAdr
QYF6efeji5qr2vXp1vtR+uTJ6T5maK4JubFa81hllv4Ua/FRT7RbJ6OjF9Gku+LX0Vfc/d0UIqYf
EiwJvuKTjZZ/HE3x0mT+PV7Xa5tXM03eI6srXCkN2DP21Juh934ORv8IMukq6nhi9NJNFqjZOfTk
b9yvNXbYdCVjpzog51yNTnzEyRSuWku9UBY9y9q5HUISCkZ6ptAqaeWn5IDpcbCy0VvREfO0J2ky
SAUgzEHJ8MDnJ/wOnGv3Eda+ddrUj8poEXcZ4S6bxEHUgLEGVPCRPjw4evMjGy1I2DhDGBMVZnM3
9SEAz5BzV2DHybKxcniuJYcgaAor6fJmI9X6QYMt09VY51v9NfVL+kNdGi9kLmNGCpRbsVfu5Bjf
eoym9k1bJuw2mEpJPj5qdbSLeZ3B6PAXIk+3mSq+Aw//A51MHuIxcpauPpSbBJE7ja1+G7fZjnHJ
9zbV9rGbPJAnHX3Lw3JE3xfSmvPfGshFuOx2DJU6un9iPdjuMqQ64dF+1YXx1gaIIwM78heTL99I
vuKjJOURLRlFkfQ2WZuuujJajzLYjbWxa/XxqTNLKMezExoYxNap0ufGaP5wRP7WgIFLGvOpT7p1
VvbNArjcFQLEvWUhZ2HqEtWVWim/fDKxlCEHZMUUggI4ULm2Lm3rzjZ6Azpf8OA0VsUoHRcFxexR
hSg0m9a9KUIm8373y+lK/l/MrjCyLYYoNNb4EZm7cyBYtU31YiWSWWVusvW1DKVSctbdxH/xVfo3
kvkDFkjSSeLigb7sVnnF3i3DmyHEBNvLeNM1iHGsKftWJ/DXjUJxWBz77/hLokXJ6mLk5qPx4/yQ
YeeKx5D/UUVuA8KczB+vAg+F34AJx2iu+bdj6shlPUSMK8plW4T4nLx7GDULZwqvSiegvRgWe7vI
Mbu63iOsom5ZSv0ttIS1QWirr3gXLc0E24kTcNCvo2LZW/y72/yUkQ3YQLnbZspxuoY3ImRvAvLx
y8IYg2C0+GHb5kpEqjlgxzeQQHVXeLf6Jbjt1xpy2dIiczxImdkEnFJH139zC9q6ubQWWY7c3255
+yY0zpFrj1r4jZcSruxsE9rOMtKtB1ArSJtzhBSRq94MP/hp1S3a00wZW92u5VEmMfgdwPdLukbW
ulfVPUb2eDVQ9m4qFAGMAOW+c72nxOyPDnCUMsVPYkbpkkzTK6/2+OmwJw9VsQqq8i5Pgu9lkkeL
YOTI2KclSfbcQ61oX5N6ctcRQyKdv7uo0/xbmTpMCS1jxSDv2nXojhNYtg/j7EejiKpnzkJi11/T
a5+MwXoktGbtFdZEaZHcC1/eWS0JLx4x0lLbeniZWWnRwsww2cW4BtBQlgbmWlshMe62jUpWuaEm
1ATeSzH4mKFpwNt6Sb5wfIwbtRvMfmVUaE1re9VRKNWhj8o4+ysMtgEZ+LvasO6Czuy46yPvYrWq
7OLAAOEV4UK1YBnw+yIhETJAgdIfrKwniVAVb01tbMF8cZ/BADeNutVtuZVll64HdtDcLA+Y+zfS
onGpprsaF0Kh1M1ARA7ZdzccezaFMP8GVdfycMYb+iu3VaDxl2zm9uN9hMDP8KofpTLWWq/fFv60
aifLXrE2bs0QPdGQXE8Wx2cgsnt2r1vcrMepKbUjB1S1DRyNWPsCFdnwHdjcVRVr963kCYgt+8rj
0JXawTc+xQum0uPgcP4Vg0MNo0bO1Ihn8nzYy8y7NTFsYqVqxBUAgu4Y5N6V3iF38BJUfomiUcV7
bK3TYr9CXFEyXEe/NA7qpRJBiz4d0xAjp9uK9+LSzvMHMCsEEdaqRQzoUO9w9L7pe0qoVB9A0oX6
38lrDwSBWSu7M9cx8D2EAz61eINctqTQ9nt4+2QOgVKrFihYN9Yg//Zdt4obefSH6HoYnRewHWwg
DbaXIYRYys6eopwKqiUCgB9Oae11hkjEJm3BMNyoyaLhK1Ztlj83BUReX6KlSQ4jA+YFz8B6TPRx
y3M20ingsDXiQjiocnxDtr8aiO02Pf1BhDZNlga0Gu7AB52SCelQpu0Qy+YLu56uWf0hbpQg2hRA
Y2mr4HoPQTssjMRcmu5wcJ3itkEc28Ta0Qq1v8LO/9hF8cdSzV82ZX+ru93eTBvGfpyiKxMMAzWF
zqi7+Ik87N6km86E8ZgMA07unwLCZJ2LdSAEcwgejTTY+biTOCNfGSKlcgvmmFZjOYXNCj7BMTaL
Gytg4hy5P9rY2Q19qBZ+S42HWOKJg9gto7hFz/gNeGZ4pHS4m0L102XEs8iCHrWYyDj0aIwimoaR
CZlNTAdRX7fadqoY3Vj+k1Dxj8YVznqq8m9JTB9LpW/Ig26mvDrqpbYmaY8Nn0XRtu7PqiDmAMwE
nrQsQzhYYrKo4HzXe6oH2mDpjl7bdecxmszbgOBHx7kBNipmKfc1St9l1oU/vQ7xY1GjmY0PiAsg
UEyPhKqugSUcRQFH39CfvSI7ojwJqMjRyrqs7WKgNVoaTA81Wqm0uTCdDGiRpyPDg2METJQGZrEd
NOOQ9flDznOfFtVtW/Z4juN7KyvXnT0wGqvmMWqIeWnaZIPxTMdrXIAHeTATFif0kZvOyI+KzzfQ
dfcS/UfsDDTI4jcR+dd6JxzOGvV3g7HQmMbMeFFgxfXGzJpHZxCvIT6sRewzhk5sRlZ+039vk+ZX
n48PRiiuA2fYgm1aB7G/ymOFehxb6yJuxB+tRrjEgn+B/VIsJ7T1Zcj9QeFroDJSfGLsweQEjyNz
15Gh5uC/kmZyLHJ6k6Gu3fgyvHJbb9q2NntzW6Fcs/sCTaSmEFTX6i2L2B3SNEbWTKCqPmbRjHZg
ZFhH/f3URt0BEll6cCL91c3kc9lgaWjVvtGM61Ehq4bPT2s3NL77GVbxoURQ6o312iE9mSHiQ8Wx
+IaznLV2eutHgFXkAjXpMxHKJVVtzuJyQa6b1omN3zTrgNNPlu3ZDsd8BbKT3TPvyvESWkt+ZmsB
FiZYDcYywRbGKcCvst2xt7rEP9SNqV4ISHTUwsLf7CGKxKtzjc2JarPBV3OgFKClWOShtrNlLCee
zxGlmJFo0W8VmOI5ysy5TdRJ17+Ab9BnGPopZQDQMmNA3eGOyPnf33ENSh/vM2LX+OCVwTBLo1T2
UukaBy9tyJSHlLxOsSj16E9/NlK7G/vKuO4CrX00BpFGy7oIe5uZkU+LNZq7CZ3qyz2SsZROR2XG
L03iak8OAD2XQXVNo46/8qsQlae2rRy8/gKKS54BNTDoAU3CcAh++SkmszJF17MjJIeKsNLXtg+c
neumAUfZsOFkb4ooHpZpAiATKU00t6cgsCANytKd0WG4i8YwzQCgmJP9wzI59S2ColJ0WwtOyF+z
M86wLMiQsFwgU3hddPcET8b2POCg7rI9QBu8PBYOFjdSzNoia62H9g+BY/np60ueWZXkObD4iZqy
6PaesKa8wLHM2CCkiKFNspbeGD7pwGOXg2itzdeXOvdDvLuUecKvcDFolw2a8H0tnThZBVY+jPip
Aqw2TVrW+RLCXJJd4GbMn/9kOetwoeGTamQka6ffL/GqerSyODx4bRpti8JloBXEHG07VLlx3Oic
aBP13CTiUkLHuTtrkwLqEKNFgrd5girzSEPpLJztB8dP+zeQKKhfc97lhj7p91/f2TObmE5EGdG1
FlRS8zROuzV4cQqTWi6Gi8ksJwI6TDSvoZcXFqg8eyWbR0lCPrHIm/q4O+SNThfHT6JDXsWIgY3U
dji0aeIlZ+C3l/7A8S2jAwWnSU3bSPhQDFDhFI/4C90bDqltv9aZANxRoVnlhQV25o4rnWComZrG
SM492bpkEOe205buPqOwWePuQxc/VdlPV472BfrLv1t6sq5I6DHAb1sG9908xc74vYGiwBn2epka
f5UQ8lBlTfhQ0I71l5nmhN+NIoWQGXv9QRaxfKorv0ZIbXaRTajT6D+GWo4sLrKIeYs6CBOI9kvj
yq69PlhPcWk/o4npkHckYdtdyPo88ygqgi51jqiEKvAfH39GtMOyTJE47juvRUKe44fKGHl1cblW
I0qEZdOUQ7b7epWe+3ksGmjkKkhLUpt/vCgK1xApDhW3q3ti45M1fyO0gmq9SFLx8PW1zpBqoS9a
vGpxDQKePyVZVmE2wmGK0r0IEGzuXCemUUsAY4iW0dQwPFLA0EtxBlXeFsj40UGWWKWYfsdhfGEP
One3iSyyDd79ljLsk4fG0wpuS86xjwZAn2+q2MrduwDugLk3qyarZhdb+Pr1DTjzKpljXEkHQUDC
Aj35haM2ratMDkxRGtAqY2MhT4vyhECHejyyDadAc/tLkOIzmy01NZWDbcwTPH3+93e1w0jaQCbT
SOylpacG3Z5BYgUe8TQ6sf/oxJWAFpQjRt+Wgxr71ddf+cxtNlDYuIAapa7pp1v94NVtKoAh7Uu+
/TPin35d0HtedKKZCxIcxF9f78y3fX89c94r331bQtPylLGttw8Un4qemdP/HWQdQuQPwvK2mzzz
G2pRQB4G5cWltNVzK9yYIzgV3xk0tDvTF99d3vPByFVCAD6uJWYanVkjhjoGOoBAV4HHeSC3ERlS
14a7QaUtp4ih3X59C85+CN3VKFigjtL7OFlmlYQExe31D02St+0z74zyWkw6bdq8d0IsF05aNoj/
iI5a6r3j/igyiXxdyIQy++vPcubVZEDN1ImyIxGHJ+3j/QCWEftdVql9YobVIUlRJ9HrHfTovz/N
XMellqCa0IDff7xOIvUAja7m7CmRhqVI23RnZoFYhD1UGD0stAv3+My2yWtG2WQlUZ6B3/54vZbK
VDqBa+wzgG8O/XB3+J1Db2Qk4NRCXljU5x4iXmtUg1RMM8D249XKCcaEiDx7b4wBUxBdK9xx6Ude
9VujJ4vnIpqbkF//cmdX0buLuierqGB31kaYWAcHFZv/6jTku23MfMphBiHMlUgsdIxMYmj1B6yb
bbppQn3KF2ORtdOF2/3vgHPyZif0Z079gaRLtvfJbk37qpMRHYh9lVYJuiXUGUnaZGtpCbAiZhrC
YbAEjnI73NtGEyNd5LCaNBKJWxUGD2SODxde1+eWgIlFa36b6SiBTpZANU6R5ngOTBIL/Sl9NNoB
PYtikbVYki/9GvNfO70BQGfB28N31NQp5B36BFAtrQIkLFT+goD456iPGr0BFN84PcBoyjxfuDI1
F7KwjYcmYs6A2hxeApP9+sLH+Zfs9unjkDnFXA3uPXzRjysyc6lEWjeQ+2qgxmSYVTOVBsaTlROi
etvkocNr8A22GM9fVkTiTfSJvQkCOlJ8QKdf6jagHR9k8YhzH1HdTs8IZljAviQJgj8B063tTJBn
sC3uULp0r3Vu6mqZaAwzFTbxq97Rym9SGwzv2k+9vj6EsjbJu0rbO6cdvWnt6BFuNz9i3r9sHYUx
t9ZMEkN62T44Qke1gTUyxQHTJM5TaNtTtpQlBEE6e71+CM28fp2KXH9K3Cmn3RSQnT1yDJv9Vp6X
XKlOlrOOu+0atnaCsnBU6zEFzaCUoDnLTJHZWR8lmxJd0WsSgvUlfsSukKjjo3eXsWtUL46Nr2CX
RuEw7GGm4ZyHv4KRQPmCJlqV+Q+12SPs1et0ZlsaRvanlnRglhqd0d8VokZ9HQIP5Mc3Ohguo1Fz
y22orWu7AqugKRMJlRzHCt4WLsAbjiXhb70HlL/iqe1+m7lbkBUQj9cic1AT1uxs1U7R7npsbIG2
YKigvy6crjWKbdTa7tGaAlTqw1ANm6/3nHNvCwugkg2rSermacKy1Whj1Lqjf0iqWD0VRYt0a05/
Ny7sp/PWdbp6LYuLUPbipj+ttDWgHFoDFATBrjkCyfZHVK3Sxgs30C393bW1bYBjom/49fc7E7vJ
K9DRORRy+OVRPtnILTvqOBGW3h7YXPldpHkMcgh49hNyIXdAajt7D3uYSZQntanRzfXsrAN3N2Bf
qcYWmxFznu9WHMvbIm7Cb2FfGt8cWeTH3tLSftkHaHZXnhk2hMTKKASJgerP/Cn6DJ2nVZBw7yet
+O+4T74WK5yiVilTnnwtehPB2EWkjlCu09SeUFwbAsuhSUcHE0HdPZixE9x9fTPPvBQhf+tyBo47
cK7n/fldqcUjlRa2VrX7SfpqQxtJf8BbnN16ynzghX0pr/DM2pxzdajtKGdIPJg/zrvLkeUBdw0w
4L51G8S3WlOJ67HpwV9//bXOXkeSrEKXQpLocVLJpG1r+Chg+FqunmFxrLAGJsN44ebNv8jJE+A6
NLWIqbJMompOXu4pJrQWPlC776WGIdlQFgyc6VVzRF4vkrwJaZA7MSaDnJ55bptjc+EN8untqWv8
BqhvTY0cCUs7+QBh4bEVl3Crq6JFTFN79CCqybK+9Qx7H76+pZ9Wyr9rWQa1Ez0f+S9Q5N1PVza5
CojQJEKP3wuppWuKBGU9XYhl31r1eFtGwAq+vuanG6x0pVsc56kPNSQZ88/87pqoJzxvcgtv1xS+
9cOLTcZuZjfSg2nQ8TndWO39pK4YdOild1WRC3upafzpDvMJ5hM9jyOZwp8eSqvvARSWYbjPeV88
5dBblgVyoxvSscfd11/2037Kpeb+E1z0OczzdD+turAO7CIV+0irip07BmIFnjlaTCIctqaJ19JX
ffxf6y+lG5LnnqLI5lbbJw9KEWmd24jcP6S9zPfBIH6FJPw8+4UwLmzbn6tPLjXva7TxNFoF5sml
PKsihduq3H0Ovx0VLepJqN9oz8pCv7XQMywgYLvo39AVVF7f7YCAyY2L3mYDoUguOfdfCs048+vO
qXYWUYU05Sx1sh31Qe0XynCDva+r+AHFnb0SuIdfLWqnC4/q/O0+7BXcXTp4cwDmfADRTy4VxPUA
ineI92bBTGQ5sYwXfZRBIQECBVG4xwQ5wVSoG6e8sLA+tza5quRVqdE0Yf5hz7fh3WOk1MD8xvTd
PVS4CJ9aXa7n2OpVZhAuamQN3mALi2FSRgFOTVkz3DTLVcRhc2sCibzPtdjb6C0u1a9X/JnbT8wX
n2x+uMhYObkneQNe3FYGFUQkyLgKokn8imilrfyk/PP1pf7d35P773CCthj8UBMhsPh4D4TnVCKZ
J8bC8acbtpo8XqbMhuVsk0G6ZpYjUM9pcF70MHC/e54O282dyNdeNIMLrSYOMw72negRR6BTdhaI
F+hFW4E2xZtJ0/zwRcaBetZCMf7Ej0fcetgx9eztWarH+k7Ego5J+9OjaY98n/FE/l8rMn5nXnbs
V8wFGHKd/M4kAZaZiGuSpNvhFWU/WsBqBAUCgm1bBgR31XVmbb++sf8Cyj7eWCKkbVM3bH5FJgIn
Fw3JiDIdYSUHRyiwi9AiHWBCuU50k+Uxs2VyGjjNph+Fx5qqqkhfOqDmro20MN0bJwv931hvu3vg
r3jS0bMPL5E0bW+T1v1kL70KBxlAUqACdhB+r6sA3GiQ6wqH8GAnMBQ5B6HpbxtSu8YcblEiEZWY
GhilFbFKHVR7FAzkKyqclig0XZQFmEc0jg99BcZowlfo4mfZc34JfRKqzS78Dtg525V9juQAa6Z2
YxnIPJeUSJD9PGDPdyPEjXSTdrpVkLjgeUy09UEeOvhpb2UbYUKDX94lSxaKum1i5XlgWv1g6/km
dnh9suMUlW8qvwnCE+5TV02odbU45zTVRZcq5s/PGS8wTv1zZIlCPqd/XPsEgUzNmHbkWqLCQS4V
TfddgzAXa61zYZf/VHhxqHbYU5lM0Ql1TuMbk85KVZ1N2WEqDPr+WufMq6GBEv5fe1XzhWz6ciRE
cxA4TQwLDYAxltaLfeuZ/e+pL6x4zfMY7AuEwC+Fp4Pn+Xqlfx5zc0lelIrDDgNXdpOPt5F+diDb
sgoPg5Mma6MI7E1dq99Tq2EnoC159ApbvwlDcjBS9wWxI7IPRyLrdDFD+5waedXBxO5FXF34aPNG
+fEZpC1IgpqhUVfP5ejHT9aXOUkxfoWbbzTtdeMqsat6rGYTOiN8F0H3euFWzPOmkwvqJj8AzH6i
ED61wwcjGIgn08I9J9ks345lx4E+ccMuX4Uid7IdDNLuVRii2oaDZgGrywxYRCOIV32nO4ODnNkr
wl8JvEl1YWV8XoKGPr9g2eNplxOq9PFmWNKT4PJi5E++kX/vZNAxIKB+GtYXbsLngo26n31vLtjm
htLJgU0ySWqrET8TyU3RPsc8uR77fsTTDiwHI2K3nEdF66wrv7W92YO1VSgeGQqvbMSgh6EK86VF
bMWyN1kW/kzJcdKxulB4nLsdLpUlxy1LM3liPt4O5qp1WQrgUcwPk8cajmO9UrKY1IUXwecCh5EU
S49SYq6kjJPbXg8wxn2HgDUhQxiZfVuMa+Xk7rM71DLf9lOl7qy4Rv2fF0muLvwYZ54AHCH0NQ1H
/jsufPyWyL+zofJtZz+1tBwOue2Kx0GT3bBse6so4XgX37/++T9vqlSzZPfSviYQxDmd+aeAU0fD
jHsE4F65j2bt/BAVKNfS5FKn5bNyRRnUSfMYnB4pooaTlSZEqxexPQaH0kyCmza0eIj0oty4OTow
BgHJVcuA9VtQuh4IGNLLQtNJNrhJrLcK2Q521Tx+TisIbXLOPugxrAFpHtpNZITNGjUvkptc2uOv
CUTo2oLnUG5aJ/EvDPPP/Uj0bWh0zscc63S+gOUv1du2x6Lc6xO4Py3Knk1o9r9bqN7HaQj7S7nn
ZxalwWmKVx6yJM3814F9V/nWFlY/I3UyjMzp5G/6so8LYJ9dE634iLANCqe1X3P0ZwSL0D7UX75e
JGcePkOZZEvPUzv+y4lSInfoGNFrV3scSJC7rCS5DzW3vzCyP7MUmaMw7caeZegUYx8XfxPBXNLN
JN+n5WDtwqxsDq6vmwiARPv89RdS577RPAJFoTxPEJyTbySdMA5IZTD2YyeFt4nZ1qdtAeAZUFFe
zWLfaQJ4UxdOV7+ETvVrgCsOoNYWyb8sgihHU2eb/rq1YeHiKc3gtBKjlNxTDUkT/0IF0w5mwviY
IG56SDWEiz95DsV4K7GodotIdm66tIiEBZIax72+TC1SYg8uKaJvQKWNowSIQohpXhD/ZpRpwkFn
KCB+6iJ8xRpIgtXXN+XMujYsooGYSkuDLs/JFkt1BfoDh/+eijXfMXwPj7pb9KjakJRroqgvPEdn
DnT8BNQhDB1nPcjpftCTexFlVa3vhwGwzG0SOO547AZIQQtVWONbhziEEqDmZBKRlVZhYE18OIZF
JKubymwTsnQmzJNboadustFwMDx+fUvOvBvff8LT0YbLKgDeV8B7azgOGY6frX2tfBH4rBnUazZS
6NH9Hx4DHnOLBipzevv0DUTXNHXags24AWWELzGrXrVCiEOhQPX956/HW8bRlOTUAyB2fkre7Sta
1AykYTve3qr1YSNL71HFVfwyVG66aqoGiHn/35t9irqa8b9DOqvpsI9+vGZCDyxj8sNQHmfOoZd+
jP2icG+TyDcvLOgz2+b7S/3bBN59vaJCHISC0Nx7XlNr674wq55XRzh8C2eALDAif8D8ntaWtVGI
YtoLNcvnvp9hzu9UZrWIHeSp3Iluj9ZFsTHtTafVdh1HmkNcazGyefdFB2MMehnXts0OsDBbDGxf
/7hntlNe6SYxoOSccqY9udFVwprVwELtTc6Mt2j54C7KgSwLv7z0JJ+70Ugo6IiZrFpiaT/+prmu
eza1lLePGB2tUobXQFJbAIVJ1y5VT59s8pKKzFrBhOV/+JbzqdBh+kqD9aSmGOLcdQKN00xB1NXS
7ECs2rBMH8faxrrx9bXOvDQ4LYBKteZTAwXzx6+JsWHieY+BYMaWwuY9udjJknyY7Aua589JYjwk
76803/B3K9cNa69uwsLYF1ThQFpF2R41L0unJXka0GN9qlP/ZsD4+ofWDobwhOEHMgfZN8eE2gtF
hw0RcSPTySU+k1Irv9IiX8xEmvGP9JxJHFuBWmTBTmaOd5g3xR2Cwf716zv2r3w8OWGZPOdzs9Rm
uHA6qkYhWwQBMvJ93ri4H/tAZfdeWUFlE/1Im3TEojTeVVoSpEcKIPWSiLoPjkzxoZ3HLXC45aiQ
wi2RlMzuV79xEEYZmdSvor6ejoGyciga8KKvm1yCaGsKj9WXFloxvrZ10V3x4krqZWVlxR9f2SkM
Mw0YZmjh+81bjx5Jzrt0SSKRSpd2rEfuMuLgHBxzbLURUVkVS1akZoq9I7fqa0K4Cn1fFE3x145i
85V3UaqBCPSmp652IrWkOoSfaZhELCJW55y9xkWDM8K3fW18LqxOfidzI8KOzxnKYf4tkdoWc87O
hc1d6iyS03vPQYmTHbFYiqLq4yLqm9IHhJMziRNgP0vOOuh6YEnN7gVtyaNEBGlf3TkkxBxa6WLn
HOrgXvo1GaNhYV9425/bDGk6IJLhDMEhbq4+3i1pEek1GEqXVCAxDQuobFqUbOuRBFL4CLiBpwj4
Ytj6TNPK8sJ44ExlQ9HK0MchmY9j9ckmYcksrQRTg70FlvwYNFm2C4fm3p0T7ty6j/Zfr/ozl7Pk
rCtmFMlg7XSyaxuI5TnNeHtNT7q/tq6aN7Az3qOTtPCuxyS4lGZ9ZqunK6/zxRyD5s6/UfP7e9vR
DAuwDOOyd/0lg9dij8vEe7KcOLqwNZ27FJsT3RnmpozrTrb6SHlCL9Dr7uMiH25k0dWgnBt9i9JW
XXh9nym+UK1JixXjois57YDASrDTtsqSQ9wmMF5it/PL1RRXLvlQoG8BiQ+xfztRtjb//cqctWbZ
rc2oHwXxx7VqkuIbcdH0wCnYg/bp+hDf9MIe/mpmQXs37D2czXlKjPCFV8xnpdUsP3136ZMi3CiN
yZQh2h6auS+pqXX4dM1qq42aQZQXDEMqMjjoFFfX5lQUC1vrxqevl++5z+DwmCDS5IfG63DynguS
opBB0ZBvRb7KgfmkWmcJ5uBRTO6mnDz7WvyDwJgxbWQVDM+pyoznCx/izO41L+b/Pw4irDr5EIA7
OQhbGT48XKcrrSABt0hLtYlzsgSnpPopWQjfnTG3V2Pe+1u3zpxVNdrmVWKq/kLE+JlV78wjP87S
vD0ZG39cEKrSK+U3SuwH3k43HpTkHxbZehvHJcPy6y9+ZtXPoawOY1rmi0z0Pl6qHbqu9pmK7Ccs
ncADYExTnK/yafib5z3+9qHXL/SAGNzxR09eFQ6SYDZm3gJSnrbWY9MvdaVgDapCO+BC/c3E4yUY
mhUBIU9kD1zFcnj2hvHFd/V9JmoXBW2yzwqiDfLO+Vn6SEYnuC4b2IomGUZ1DjR4kg/oLt2tAXwX
hR5CXxLoQUBieMY+29/QcP5eZADNWgz0+/qfQRJMpYu83SUHTicKwQe8VZggyw2CRMM6y29bBQ6Q
8I293rdXyaA/uHW+VWl9GMkM4X2WvzUayZBDmKwLmT4gHMdEWIsdplsOGn5UXWV6niLqz61FmTn3
Ad6jBZlC+2Gy7mtr2PUE4ZEYkQbfJ8CtK04Ih17vqlliyMnfsdbIoPxtT7+zwq9PQO8VXBlrMcBC
QiV/zC1xo9pHZCFbvSNydiT4njDS5KbGOplBlmy1Ej1PswcKDYmeaGY4+X/IX/lT1M2t16grS7gA
KcxqnVv62vP9LamUv42pnpY+Wcali6XRyr2DyOKDm8bBc1oUt2qGxcj2uSNZAmcQNl63eHGbPIbb
6x5c7H6S7PKJfsLCH1JyVIp+xcvyT+eUe5CzG8cK9lONwm7UtEfTGR/E5DwiSV9XmrF0yYNxyMvQ
x4rw2OSuToK1wwhSkhC2GIzkuZ6sR68br7l1N6U2XhMystaNZK0xas2EegwqyJ9mCiYyMq5VBl+X
0gdMdaA/+bV2RVISsP70VdiwbuPsT5pkVxkD9qkBOCbx6Nc2bq4kATMPIzpLhy2a7YSPGv+qG5Ae
bXSXBqBX8+laKe+HbUTfYpDRTOJeReOtHEUO+GA/FhYJl1oQ/AyJ3pG9v9OcAqFcY/3utfZKC/Qf
1Qh8PUv9XZxPd+kMx0LeAylEfPPwNS4M4vUaw3/pLah8TlXeW0DdKqF+2ADJqe6uSwFkuUM2towM
kS/D2RhIB2SddDN5I7/prXypOxGQum64nl8sjFTvczIJkQYCEDMIrYjFC7rIZTUmL3MzyOqHn43v
rVMTFJLh39S9uQN+ghPYXsaJ+UTy73UV5EvDGB9yyLeLgmAzeyQ2amiXuC62na1fCxFWCyDnazLn
NhgNCI5o9qmT8gxnr6WVAcx3N3TXVymom1GSATEFuyit71VC2HXrXrNKQEmG28bSD2mSrCYnu+Zv
PNKkMheUI9AmuhuRq19BMj1LgaomydaaS6pLMNyWpIVrCBBbdKna0L4ObbkOs2APNpEyHRBUC2Sm
FT9Rd2WL1K9voqK9liyjhVmby4iocFO0h94absxUMhJWa+hBrAvRfTfdABJzsmpUfTcm49J2+3Xf
F7ueYczU+a+VUT2NPlkHtBpAAdrEYg4WwneXB8UWB6hT9zVTFcARG5ueHciVNSFAz0kubmyRvUA5
fZDhBGra3bSdwlaYmPe9MMjj1IgsM6/syCRst/jTu4zUS314jIvhKoRpDVQP2re1rcv557CctfBI
QGz0G4J8n+HM3jVFv4089HcDxB87f5jognh58csQuO9x37zJkTSlstzl2fRNGAHxhhHJVUUOvqbx
OgPHujeuXXYLZwhvfLdKyPRDaGeTQqCT3QQYw3wMRM+wl8CCJJFizZmGWKeqve376S210p9Da10P
RfujybtDYEQOeRFNwNZqAANVOyc0oaU4a2niqI7jXQURD2v2I6FDG+KsHiqL8z0D6WrJG/Exs6Pb
ptKf5dCtROVvGKWDlwDnrDl/fT8i2YL4jQxwXBsR89wWVKna/3F2Xs2RIt0W/UVEYBISXilfsi2p
nV6I6WkJ7yExv/4u+r5MlSpU0d9zz4gCkjTn7L12Y9+aCcHWVUG2klJfRbzA7YKJr8OBWzi3vnL7
g4TckDdq5RTe1w5nfOyZX3j3t3XRDivp6jNJJoqDDO0ob5pfKyVAoekRjg7rcYiJExsz7TUGFRln
dbOy5nZjV8axNAQToBnvp9AlEijiBBcvnuYIWqO4GyRJ1ZDRk2aAgVGvDXs6gu6+0w24kRjBbjKj
cXze28FyZ2I7EoiAnhbthdFuW0nuUhBFB2VnB97iGkfeoZ6ng8OzWpeO/ajnxGwYeVOuvWw8mol5
jLryxoral1S4P9ywIhqDHpodOrdqEICFCfklhAUqCMVm4EiQPKJqOAickXVQfrGMhscMHSpxjw50
56JoDuCAX3m9zyl4KyCg7qEUDGGE6IPQjlEfZ2sOyTfFnLyauWn6cyZ/BZGaGcz6u6tlt8rI3+w5
M4Cqq+0Elwd1jz/Y6sc44C1oG22lJ/2/aWblt6RtYqQHlwPf7qCa4Z7QpYe0nm5idyZ0vB6IMe1n
ktRGeEa2HW0cvbpJPGdloKwI4GiD0gL+NYHhycLyiKPOBzvyyxnrf3C1rMka2tOsa3yEZHuHRaOv
kSOK2Zo2sh+gCahZ37YEeqGt2I2Td9sn+TdM3hB1s5eKXDoxN9lKA7d2I1KysQjVvcvE8C3A293E
inhVCRU4w2JH+UigmQ+6NeL0x2BSD0RnL3dAUnXZ3ob6u1Vlv4dC/2VV3aKgsVe1097ASAPdKvYd
TDs2nxtjWDS3dX/f5UB5m5acqmSGU9TjzAYH8GjrYF88iI0eDITYIBoD+ZJiuxP9jCzrazoB0nBY
hSoFOGTU9kj3N6Oj7QEoEZ02g0zU2i+mHAB5LtQWKHbKcfdNMT7SO7IpZtYgo7R700WfXYg3ZFis
aMXjJGhsk0Pa1c77rNqbaVhYNukj4OSDPiFawj+Rhl9bZT+4WYzX3gVyCVssmQvSKjXyIbt+awbN
ThbiyYqnrdmSKjjM65FvRuusF7LR05Ulors8h7zYtQ+pETzUJI4lo1rpYOLTLP3W1PaXEe5kINxt
IinAev3DJMQGRd9PqL57bwlQJ+AGz869hEFlI1FPG3Pbz03sQ5F+J63zdzqolyafbgX63qqfMfgY
CGKM8L7MgpVsoZYOsdiOZvAiQWPkHYmAKZLojJjTPHhQVgs8QyMae575+Ej4jCCsNOS3ejrbIJLA
EtZz72dsVq9YoO5K23mCL/8Q1PkPPcZWAQuZ3Il0n2rRV5NgW70fSOVtQhDIw3d6TfBXbfdrTzCa
9LzvTTfBTAH/FMQY2scm6H2nL57n3npAhfEjrs2th0hr3fTMr1qh7ZBhLEoTGM6ABggDps9M08Fr
ASPl9NlZofOUPSKHUC0lYs/UQavoBLr08HWgVRLwka4B0W/RS9JQ0n9je3h3zZlREGVPntctMRmR
4HUOsFXK0Y9i9406BhuHcpuGBoS7+egOwQFmyk1k024Cl/2vR0txNXr6A3HNYB5BAkyA7zteCgf3
FV66d3KrX4Zq2Mtergqo3lNGsEsOtoEsa/VM3+q+rDBk9cW3wtCOXdISZODcLXtZUI8MWznvyYff
fH6U+liHQeFLVR1fObZ2PK2nRymTOI5qLHR4g3OuQLX1mf1YQxEcptp51cYan8TfXxB56J9m1mIm
ODsmttTYoKFL1Hk6YWnksCDvJ0VHze9mWZJcVpASf6Uec+GwjggMlzAVGUrGtnN2zUBPRYdk2aC6
HgZwF4u6OWR6KbaIf4jTgWaDC6sPqFnM1pFIAj6NLoquFNg+nh/5EdT0DJgI1GzOrY6GFUkvaRzz
4HYuCYC4aJNpl2SJNR4pOOr5FW3Mx1oiFWXkgfRuF72vXGoH/6135bpFSu/kHEpDgRAdWOWUnrW0
/DvnS8J26Wa0nHgniijZjZYbXjmi/3Eqnh6Xl4q2gYTBQHGKeOL0+l0xLqXVWhxASEpVEOnjBS1Y
ajt/bDtPJ0hMizgtWnabgC+ILLdeVx4CWbA6hQNPzArbdQmw5wcNIqfdWHnsUcI3Y7Kq+041NolL
ZpquGNqYePJpCOGxJ9Il/ycyoJ6JuR80DCJ1P74Iqw4JmbTscBvZaR2vSow7xGYGBovXOFRBsZNp
D86+7jA/A52PwDWNgUYw69BmyiVJmkAb+3cLZeg7kglYDyXRF9YClSekalZxZ2wbMOjNWiW690OL
5/KFBkJCPN/y5ZGJozLrSrnl0vvlf0ZjISFfYCQ5fb4my/sQR0IeSKBsH1tgk88x4rscQJ89uz5u
HfeQjwaBoM2I5LHN2/T751+y4ArnbxgJEIoo+uGM5+Xf/zPCvDgqjSgGgVjgP3c3gdGLX0ZvVNf0
1B+rPZSVFk01k8XSOzsbSTAiO3NKYyq3hVt+CQyt6nzLzNIv81Im9Fsxq0eDtMhrrawLHyxlHkFz
EF/C4v44vb8qgpzSBZ126Fz9azSZGidVska2PQ/8/a8fpQEYW2LENalqnU+K00Qvu7cteUjM3H3M
QK8+a2CW959fZWlmnL0wY2nV4/yF38eEf3pDU90LV9FBOkyGJLF8ZPmrqiK8i22HOBJiPlcax5Zj
qrfXDA8Xhgo128VibdPnpVx9emUtMulop6aFqx2wvU9s/fhiF4XafX6DF74JyoEe7AwEalRnzwrv
Rp63szUKLiP1qdrlrW6v9SlUT0pgDNy1ojGtH6h5rWSjE81OWjtv5O3z33Bh1OB8WMxyJp+EeW7U
kZJAlV7xXdqWyLpNVjVau3aLLIHG2qMZ/vvllIfKLIcNnq7y+fo9q7nM1WjIg5oQWOMojTzyQrym
RnCTWPlz2JBHc+WaF24RPZDu4Ttc7vQcy2A7TUSSDUtLOBPfibMbW1SBS3PGN7T5/GleaNAhNBQ0
2vg4+Azds0kmmQgYIMvJOfSj12t+MIzWJqvzSPpckYiVrgy7fB8HlkFdY/IQnDk9gGpCkEkcpkBP
HQCcbCr+h0eAFpBtKnHU0rHOVteBUyeC8Ng5dCIBOK0IycozkvhUm9ZXBvWl3cuiCRT4mOkm4Z44
/XiKhIc9p5ZzoEZo7Y0M5Lc9T/fOaGl3Zq1FK/buM6ejyQAt3SAvnSa5/vw1XJg5cIOhszWhKyGz
O5s5zMRyvFBVzqHJ8t/tkktt5dGvwSoBXjpsx7eASsFsBYnz8PmFL2xPKcjgOYA8sphazr5onbc7
JVD+DkNN37iam+qtNAaHqDRAzXcUI6ft5xe8cKe04S3sFQKFqXfexXCLtrWDmsVmEr0zrycVBm/e
RNXM54SgXqVelgIiqxZgPJBanV+53z99z7M5mtWO/qu5CIAQNJ6+bBECPaaQ76CmKjJnBeLaeabI
l0yrmdKoIo6tA8QqiB2N2JV4zt7UyRYOYQ2kRAzUo7HRjLaHtBl1z9ZgGtuo4LA9Vvr8U2YaMjlt
bAiGrT3zOZ/j+ikbZUK2G8nZv1ICwbf9WGWp37oVTiVSpolBScI/aYnkhlhypKbDpcMnYiHU75bm
sENXGpsggjMjO2izNhyiYLLgc0tRbjNPEfk3yrCaQV5OufdghFHgt45N8rRDVny6dbMxfxkiHOet
rKDqEBRabmxlZQ96Rw96bczUSIh7h47rJxWk6VWauq19K+fR+j0ESzV5LmMJ2zQIrXEVsl855kmW
rnqP6NpkhAtpcIBfxXE6PJIirW2SEmbTlFTOYxr2zoo8NKLICjM/TnVRfM/6ytzFpSZ+AAWxt1Rg
QTCrzrxrWs6ofkHXr1sVZCVty1qzrxwRLox2FLOo+5lTFrHZ2WcGb9SdupFZBRL8CCKSJgXYqfZL
5xrpV7QAw/9wMEIXhFZDlxz/WEZOR1vuBF0/WsI5MHXH+ywwGOa4ap6BUzU7l+yvR1ythPQk2Jgo
pIg1td5reu4Li/bCNaOViuzZYxk7/Q1jg5Ld8AIH4WxR/g5iy9k0pPX6vUnEkqrm8IB/qKBuBng4
Dxvv76c2SvBc2wI8hjbrbHY1JgJpnEqX7BmMGxOs79ZzmnabTn2/TvqpJ5sZ0m6Qt6vPJ5pL0zpH
UriNLGzsLs9X0ZQUIgefY340AbHsssE2MMcxcEeLsIbIRqxJip3xAzGBAlVb08CAqfX3s51kk2JR
FdTZgJ6//76bqNH1dnpsRiMYAcTOeuC7FR5ZNkuJ+2CZwPxYQMP052Aig7+yil4Y72j4efLYeuji
umfDb0EAex64t2NnkpXD9x0Q4mPP1oJBByjeBVp6ZTG9dEVWMfaiBkLiD1yUQBcFq1wLBxfd6m1o
xdrWk71JMrMEZGmr62IFcWF8Y5Ni+WINY4d2bn0U9pRYluizo3AGi7Jxaq7HDiK5lTsV2XWyea4d
8ktaozO3yBqIMw5mWl3KraJdiXLjfoR8TSAHXY/CSKwNkQQEBusqfUCDapMdUmc3rmvNe2+ei1dk
cQmNQJcmYFpmtCiy8EaP03rlVtabGiXiBIsMsiYl4DluhQSTTBKgo/TpvvX0ejt0Nk7HfC4PptZQ
7hKd3JpYfyoaJ2W7UM8sn6zXqPGdnJzMfFao/EgCGTd2TZ5qqwbI8LWyj6xT4ldSNYYPtF7sWjPK
MSzYJBp5hXNbzJQ8O2gcFCG9iAYvJsrnyEyS+0jPvB0V3Wo7x6ZGON+ct4+UANQhNeQIkoNomjmD
F71rSttYazX6JFIR4vVkTuFtWcSkjbXx7NeNGWyVDqosjwjVUilwuHqYqAFlBjzXqHgvtfBN9VG7
l9XwFsVxeTMGTXqMm1y/bcyw8129N3cawkkaGrRx86KLfFAX7VozdM83xowiRi0I4RlhUYRBndxq
IzNVRDrLNscvsrIt1e2lGDEmaojckpDQDytL28dkcoZ7vcyWOtvCsNdHaiBS1sepQn6663rd/pKM
c3w/cKRZu80sNlnKjEHLpovv7SbkU9TVSGfHnnqdp0nYA1OI46xG2QuUBFlc36ViGgi3kAYx1iMT
qlCOtYll0tG5s9tVOOfQQinrDjulY3oh09G2j+PgCNShXrRu2O/4mj7qPHTlhdtp1t0fMkzs1Vx1
SFbzPOTMr98YNUj0GQGGb5GWsqpI21nlg7xmN7ywMWNF5NyKtHRRl57tBGWbVbLHVU7uYRvf5WyU
biyKQTTJ8ih4aHJDmT7hZgXg295srgF8LswbOA8tlOaO/acQcbpIeTKMg7ZCHTeqmaQaO4yNjGpA
MfQ+Obfzjyg30S18vkJ8vCaTMso3uK+wX/Vz1q4uSfaIA4AdxL7kD8yGKlrZvesMi06xfyhiUbZX
wCSXLgkLko020jwm5eXk95+SjhtaCXTBJf4KDM59GM3l7QjUZqRu3ts/nTgcroHI/uD0Tje8DidJ
nKQUJZiQP1RZMJiV5MpkxzFUebmu51pGDCLJZiNO0oaxzDdwk7Zd2hxQWxivrTR7Y921arqxBuFh
yu1U9RDF+dLnTBiaG0nO8RLzOugPY6n1b30YtPkKdrFggxhP6a8+Scx7II58fwGEHsKyzCFirHOR
NT+2vI1yB7RzHNDW+/ydXjjPss/BJITM1+REJ8XpE55FxC4ryrU927IuB6qpucMt3Hfad7Kr7uLQ
vtV7x+6BQ8UkR/s8tpmBHXgd09eIb9+f+fyuabf+FJjO3oKxSE6RHy+nrPNdUEAm+0QAsnfI5gJZ
RssxcPjKA0qfg8F2XzsjtQN/Sqba3nRdzy4l8eaGpizJHesmJlx6r+qGiJouzO9i3aXW0ZpJtzKS
WtGD18ccPvcoRrxoZTM+ga8SR/hb6ho8ddkwfHIb5069pHf0hmUwPFbSCugwTGOFhqeWL2Nbm/d9
Z/VP5sy568o+5uJlOZhzakONxlJ/+lK7Rk7CYstOToh33xR9R6CEqDdTSWbmSETLvgvZRn0+kpaB
cn6rtqAsulwXUf/ZNTPGRV9TMD9EZVJ/peVIZ4/6aHINPf1H+PvZhc42aZhPtKx2PIwLTh/2d60w
opYQKoboTTWk2a8s1ZrUB3cHrl2T/Z/kuLp3dlNck28jiLBmOAXFsUJRf+eEhvwFgX9BsRllXxOW
GM6k7MxmKdaD0w3xRstgzKA3UFTxs85BzxXaMj1mGimKK6ES79jrZKujnYD3Sht5ylnsc4soFpvG
1bBuGtkTdKbN4jaktr/VpYpRFNBzYCc76fNzNzg1GvQka9ABp4xj9II2h94B2+xtmGvhO0JO4kKq
qHgg8yGWdIE9kyU9MYeXQJ88tBjpRDNDw+1d0ooOEkk+alI9BVi1HkKjdEifwybmop4bqnQDaq/8
7upj9x7BgOu+fj4QPlbjFhwtsYvCpdzI7vV08HG+S4Ku6r2Dyl13X/dzvU3mJlwTWzBdqcZ93Mo6
BtBI/iRzF0emszEXTEUlyD5FdtaY8r0O6cKzK2K9jxPjJyISa0sIEHWE3vJjj33S5zd6acRzUqCX
BeV+If6e3WhcjrlMYZtkMOGMjV4Ec7E3M0KwrhwSLhzNINziB+KcwFpIFeb0StqYz1oR2MEhHpW3
SQNVrQkzNO/ZHxCL53VvLmW3QyNhuoxkjRMuH14VOS89ybPPzrIXIBEwpuWJn51LddK6hsRrp0NS
g9wjD2rpIyM/6SyXuTYnJq0Nn1DmkSw5y00p+l3tttmVR/6nS/fhV0AJ5bgkAACcd04hfJRNGaf5
UVJhTTEf2EGzT7vIeXFTaF7bQdQp6q8aDQsjITRfoYrSVJuAgHa7yYkBxaVR2z91gYtai9jvwEVt
BOsb+EWlKAVFQaUIUh6af53EVi+a28p+zf63G9aUHO13OTrdulkCQpwmQ08SdzllsWqo4WIPadgc
c7Ym31PMC7eRSxQULh7n3QnS9FfXJBqB27iBkeu6qfEbp7TcpYUkQ2+ae+9ZxHQNfZMcugruqahq
P6+dxHgsJ+kmm2rMiAzsMmST/jx49T865tZ4lcWBEUMU9YqnuY6TAiSIbg0+VmzYnnoic3KdJxIL
kSMyqRAaGUw/IxKFkk03Eoq3d9IlVzPV6kojHobkKeAy0Op8ik+m2oaalR0Dw0ioPIW4wch67Igy
7TLdvav1wPmdDIOpr3CjDN/sudbfKy91q32oI5o6kCVkv9ZJYI1k60VFuqoKOqlWPXJybKIpIBhO
WUnmu24QPf31p8knSZNX13EuQh84/WAcocFB6Tn/2Wan70yil37niCl+fn6VCzMdhi94N+BncCWf
V0xcA8C+2c82XTJJ+uJs21T5OnM/pq337fNLXUBYsQNmtllAKjpEsrPPrwtVF1hNNx/mCW7LUSDL
OIKz638OeqJ+DqhUnmj1yKPjZc7DbA71E9lOznelz/FjZrXDv27iqV9XftSlOQGFEqWahR2I/v30
MYeOLO3BmPngaFvexmQfE/qjwvY3ZnB3FammJnp57naFa/4SUrWroXF03wu0eH/ll1yYi6naUJej
IcCW8Y9Y/j8HBctMONSnNfF3mJaeLW3RaOXpT6UX8tXOTcIMqTnstZZiQkIZE/FPjwTU4iAsOlTz
BnYN1tRrRPhLA4TuHzQajmoUUs90Hl0NU7kyRH8wPaKA2t4Wd2GWDXuVpsGV8t3FS0kTxw1G/CUQ
5fRVaJJteF3jehYVdcksIo8sK6txr4i4uDIJQ/K8sBYw3rGZ0AFbTM+nFzOjWi6MHQuRjqvEezgj
z0blh8TbX/77t6RbVJdhNS7yXZLjOxLzusmjemNgLoVKMtb7aBrsd+LU49BHdGJWhDqngE8Dy6oO
WTJqh4zIvrsY99+w8qhvK+Tpk3zoOpudjppHHHzYwwCIZWZbmqtgCN23OhmCN72p1b/xYKCem4JU
+64ZBfHSVqfZd7ldyX8brW8zKphkXm8bUkiOeS80QoCQd474Dzhp+kDHnYdWtNpXr4r0x0zXK3ur
p+wGt1Fq5ewSleAEFwT6/EPNVmysnMzeZnI60vFYpV35YCiKVWENyTYrJjJYbb34MWbQAghnNrp8
BZUs+A2iwb4rgLJ9mVtneqvGvP0nT/ueqK3Yy36breFl+0irRb8NdJl/JTB9tte1iMRv9lhSrAIZ
ljMFOIdtKunL+rcmdxsajE4Xfpcti97KGD0r3LFPWHJe9XbqVySWE13baqlGMqQ38J7KWckeObBW
6fe2O+DrcB29s/daVcufxTiSlVRafU50s1POuV/VTrOrMkSKLWq3JqZEpVnYE/lncDVrEuW7F6sy
6BW0dmxY67xu8ucm1mPd75eD8G2dTYgxietDOpNnKWcS+uAuiV4UhlO/y1tsIG6pdpnRTtGNRmAL
2ZpqDMNV5lAdX+e04MxV5GYKNarMw34bkwzY8LfMgIbRILtbkh7r+YaQ9+gfShPGF9y01vfBmkN1
5dTz/1KBsx2JoBZCU3gBI4jzqogkql6jQ6cdKssrrH0nrPJ2JtqPsOooNGzsCGBiCTK0nGc5UOmF
zpXXEW2vWWuIZdWTexay6KbRZidesnKokTVEkhV+Sw1g2HPQzu/jJs5uTey1BMflHfwxSjS8uMFL
cbHQ9QTdHA6kLS7KWRqBJl2ox4xEsYRGVewSal44amY/NFbvqhi8f7RwluR+zbp6MbLJJn5srnPS
RDzUoyXh1cEKR5PnrINm7t5BZDcU89K484g4nAuMt6GbouoVk81WqbbqaYuWabopElFX67mY6fUT
CKaR+aX04B9idHvpsyGYJ3jIkfMwAiYn3xej0E0pVP6G6V2RS1ksJY6o+eNCkhNmRcSitj8XYLy2
lZsb4HXjvmeesQyF8D3IQiaGPlm2bnaLWWBMe2rmNYodd1NBeX7WQ914CGlBZti+RcVSxNJERF8Y
u3stTbV2F1cahQ2jcuPHZlD5TynH4b2nTgOu2YzdZyer+jdIzmHMnQ/yKYpk+BgWcnprqGWqdRJR
jV2xLBeENfUx2xqIwBPsPjmnfkPK22uK/71kJmyHYVXMGFb8EMwhoqi+qjkS6ZF8Ha2hfE6cQf2w
hBpex3jUJOgOg7AqyyNvFxkDgJzVaLRPiUpeCtkRpkfWhPWduke7Qb+COhZF4dD5jdPErW+J2iB9
zuOG1DxBAUs8OyWbrdDiI1n3Oy1B2zqObcH8wVDx3RAlET25Y6cppladFHQ/oq5X3NsOUSJrBROR
LDllSLxl0NgJvo4bD2icBpbVnwhhQ1g/RiTQpV7UE8/HDHYbu7FLw6od5yfwS8Ub25asWwW1m3xF
YZe9Dijqf1C9kJiKc9JbhScqQozo6uBxcbJpx4ajCnwwtybJnSF+U4I3lfY15x3aq64bRLyy2IZH
fpNAK2H3BTtxzdEI6TjfCU4splNEvjHf1ZWl1riw2Vj2YPTn+OBtwl5Ol782K4wCIbo8FEzeIarf
kOxlgQJ85gWs2hDcGkoAdyeStLuF/9wR5lrkG7c0EDiNwa8wo5vZZaP75fNd0MXfxfKPUoDKDx37
099FwngZpWNC65AZZvRV27s/4Tpj6vn8OhfKS4gfqPWgl9UXidjpdexROootan8IMne8w5IgKH9a
FvIWYnezTsWbsrDb6spVLxz2AZhSWAD/w4bz/KqtFVWznkwoIfLO8V27M1fKNQd0zXZ+Xw3jI0yF
Es+UHHfZSDrp5/d86aXTGxQ6vwFFOH3S05uGGeO1Qw8VQdO0tr0p7MwZV5Ee0xQem6yZ2ToEpv6W
t6O75xSd/OthOR0YgXY1fdFcazS+2UPihDCgWpY88rOMa0zmP2KQs7WIxgir83IgoVKw7Nv+swuO
ir5iQ0a/vp5YP5pbCkW4T4l91tct8M4bGmoz1v3R5bS7/fz5/CETnF+bQQExhf2gi0Dy9NoJcchT
aTbRcR6r5nsXxh3BAGipnhpV2786nW4ZEzj7ok1HDl+30sOqSbYNf2vaBmWh7g2vLIu1N+TsqbQv
AS6JTO1C02mStTPmWrZGlREYG3QVgrRGvcYNQihebfvFGHQ3roqgDAWhZJp3rNbPuy5Bnd94GFdd
iPyjz1/C2FKX5IPu6RcO8Z2RlnyvVUBQOSbGtibIp07aGBXetKBCwsGo/KpyCPhZVPXvYnDnAQYG
MyCzuD2xAUTEzTTN/jPPVnZrhu5qLOn7dORrGxBHNe85NoLy0GIse2Vrkd+7OEzoEKBmq1c4xYmq
omCTN9vWCWS1JgUQx5SO1tin4VTH+87tCITXkBzRbB1CFvTIrbEvV00DIKNwEx1PpRfxEMhJqa/M
cxc+82Vzv9AdSaPhDHP6Rptex5ATZfohQ9jM9lHB1kgnl+5oUZdfhqTtdiVH66crA4m/+mEcCQYG
sqNFe3p2ZpqSILYBnIgDgfJoFCM3Mut1q2ehhjB+VLTTAoy+10bvpYsuCtRFpklP7WxGLzMy2Tuo
dAdLc13gCH31jyBH+9sI4XsPYLJ5/vwml8ni/CbB3ywSA5N62rkok8W/75nPiK3MDSyrqQwLdcyl
Vv5jNT2Fcy+I8cN5U+q+OAkNkCtT6YWJAiEpoCGT8siCMT2bKGQ3Tpab9slx8MovRqXYf/VmiGQ9
pp5jbTUtKIZVYCK1gf+TPmukVM/+KLXmi17mj58/iwsz6+mPORtnGdUxqLwJiMGgqm9t5Y17EmCm
bVNYySv7FMp3HDdWmjdijBMNrec6bXDKkpwSYjI6RCp0toVnXlODfDzlstIQMWYgnYc1qp/N+IUA
x1t0htjXRNUSQ1ulSbAORIgDByaJVh4+fw4fPzcJ9YXxgNCOet25gH4yHGSTYU70FI9/hyIafh2b
ea3DIVST97UrMu3arH3hFqEAQ2JC+GNzPjurGohS1wsvwLddLWXOxGowgzeehh3KDF8+v72lJnA6
5JHkY1cAmwuNCWQd//6ftYlgm6xMW/pDtgii3wCC1ApIW3kMu8S9h9B97e19/MTIkUJ9TWWXthSG
3bPrzcGyBAgNGZcertmYgiGNywyy1mCuEzMeqF3W5SbXp2tN648vkg+KOjkmhEV5rZ9NJgnp2rnB
2n8oTJngaY8a4HjoAR5HYTeAWlU3q40cy/JaDejjIwalv+Su2EinUCifvU1rZq8Zy5rze4OblfSg
jnT0TAcBsrHiIX+HTIt5629f67LWEwGB54K55BwWFfR9WWi06Y9mVVnHyMKQ4LNJQ70xjMkznn4A
BZ9f8ULLmvoWQFI4PXCHiWE5fbNOMmg5nXDtMMR2QikdbRGItvs6Ld21FTn1kxN66T9FNoC0R3h0
r3V29KIaQ99psnGvzV7LvuZ0XNNmpfnElpCTpXf+tsnCy1Q6mulBa3qLE7yWTIQNofpu13oj4tgv
YNA/iLhCUhOYtvYi+7pn6zCZ4mGIUh2patoQkKuE2V2x5Hz8ukmPY0YBS4JkEWLg6YNqiPrqijaI
qEpNMXI9NjuJ5mib1rOa3ecv5dKllnQVC8k/ONDzzTmFVaJZm1DbG90w2CiyAvtnjOdfIOsxsO99
frVLQ4CKC0OAjQJy9/OTTp4wM9Yc54+JLfNt1jg/QeFPmykN2mPeGuMuzsdgDf0399u57DZxStRy
BC9+jbPsmnLywr0D3mSOQT+xmBfPmg1WQ9kjzui2h0XsrP+oCJLY/T4Tk3vlhV74wBG24yiBrAQB
8pz2afUpROO+qw96ZfWRPyLNvMsGfN5WRjqU4xTXbu1C5xHKMEBLDHO8XjSKp0OIulo9mzjjjiJI
CM1oCUqnZayH/mwVOYAMD32onWkP81BnD0jsCOrKjPLKRvTCA+bpsgYwn/I7zj/4GMj1wiON8CUS
PNgAXylWudGiRmG/fg2W9fEQjYGEwE0eM0d83Jmnd4y1VSfNWoUHSScBcK6J037buUUorwziC3dl
S1Ks+EaxybDROL1Qa7g9fXQRH5mn9ceBKu9+ssb+zp0Cd/3593Jh3CyWHGpNgLFwyZytSAJmHqpF
19zbGsdyZKH2d6FqZ0csSP+lx7Z2Rcd94XoLlYiHhwKAlsTZ9bxRE3Euy3EfimF+6WUf/YAATdWb
rIt/Rsp4f61TX/bRzD3EayA6OF/r8eNhQCi1BtSTTLecLCz0/lW3J/58uWhcXHl1H0sRLO3LQGRj
aNIGMU9fnaHPoxziODzU9FDXXlmMK1M2zW1TOhIIK1b2wtTzDQKuZh0G3bWRY1xYczjnA7RkzvnT
Wjq9vhxamdAKQ/2H5sFbt01tQHcqtSzYBD1t5SOYbpqs/BLb3nrEP3Y7jwL6oRi6FJ7gTE3YT5Gs
3jb4RpK/ZuFyYCTSZnH2IZc+fzgJDKkgozZ/DPVA1esSVioKXrvQV17RpldmxI9vYrElsIVbhjW+
3rMtT23E+pSnpravyPIZfXSq43oqqIoj6K1f9D6pbgA2hBvTNfNXTFL633vPEFgtDkbykzixnqcY
6W0cyyFr3H0ilPGAoNg5uloxfcGLfy0e+8KqR+KBiRRyaXQyRZ1toVFtI3Qu9Rw1mTB9GfTRSlL9
hJ0QfhNOigR6UT5ZcLp8SgOjj5pd3SmZpj9crxTX7vzjBptfg/YfEDehanwLp4MQIkHbCNgXx7aI
hx3762nTUv9+bmsyIFxV0icYol+IKq5lt/4ptZ1uuZYB5tqLf3M5vJ5NL7oVGHXfYMRI2HOZG8Mk
R2c18X8sccyTdZOxrWKr001dsccLNA+rOjTZCg/9NLxGAS2RrYf5J/ZnrA60hhX/6jeVmIWfhDn/
a1j2bkJlW2XRNWwbD+X8pwP2JLgQDiO3cPbTca8EFW2qEEk8WUCaHuR3hU5vGCRJuhVdM60xv2pX
NmcX3hQVHMQ7DB1Ktu7ZBiUgd7UJhMUBuxPjTRSWJr02KkqunaI3UdHDlM76Ki3Ma57wj0ucRyeK
mqlgf4xv+ezCiTcFlspEeNDsIt6X7I1vKvqMm6ifryXMXrwUOTN8gSgA0IyejsYQ2npCr5voDW8O
d6Ix4i8wAb9nQ21escRduhLjniMlThFbnovO5pg1NGnqYF8RfZUCmJoFsVWEyr9JLQ6uzfXL7z4b
MAyUBVuw1FaRX5/eVyTY57YqdffSAQ+8cmMvrTBA2EV+ZZBcuC3LQGQG+5qwAnScpxeyozhM6q5G
tjdq9lZ1hp5QamvaezEb8V/LulkWCCVYvt5lf3C2q/S0mMIhMduHQdNLTCZ1vjFDLf8NqUjdOSNm
2s/3Pxc+AIpdzM9IgZZz+dngiKVQfZLO6cHpjV1ZWNamQqC6ijOKw5Wh6o1Fm/BXVuWbz6976Zly
8jKYr9mYMGefPlPt/zg7k6W6sXXrPpEiJC2VXVW7BDYY2EBHYWOsuq719Hfo/J1rDmHi/s3MtHNX
0tJXzDmmRHgsaen2HqJ7eejxozqrshpPU5n+f9xqFAP/uck46Ljp/n6psTSbqmzb6Ggsk+ZYSvqM
KXm4SkU0P/77Q/13cceTh8Hw1nkzHPuc+AMMIFxjYJj7hcfRDRvT3IPln8KVLRooQmv8zYW5PdU+
3QFoufDcig1DjNTz70+2IDFLM+idR3VWJa9a0AHYUiNuQ8qdIJWVkQWA+K7D/KKuoMBTmaRs+wyk
hn+/aGytyD/qLDt0aPBB0OXxLo870KnwvC/KipIVFzia/lZ5Ne1IPPz7K/7ipsd6aG1ObvwWVO5/
v7rUDZKFxK44Vks2va5FWMreMuuh8s198cWnZEClbVFWSDrNzwz4Xs2IQ9Hz5Jjr2Tmt4hWotWYE
ySxU0Iz6eCrU2XysQ8Fm20Ti/O9P+cVdyQAaryUbKyJPPp84PegFFkYJkRsNo/mPMmuV6aFFdYnB
J0zBv2lrTpiGmaban2SqQXz++/W/uDvRx2OBY4hA66BtF97/mkhCReQ/RXNyZHUycJCDrvyp6mmz
EyLO3v/9Wl9+VqoyuhSev0wJPr2WMcKhQpN9aGV9qQOTYbK9M3JLfcZOX3d7AXB1us2Tdn1q8kr7
zkX+1UdlOkXDgIObMvnT5SzyRWpwydGwlJOySZ1qJ8VafgvPxvymIv/qk26PEYwH3K0cfJ8+KZHX
Voxk58DeItmRWDyhfJPntLkJmRbEh2rqyiFoWqVLzowrxTcXFQfr9l1+OjB0+iIMQ4y+dM77v9+B
XQ7yZLOe3SurjlSrnHuHwmCPhskbrOqk6t1tTe6IU8JhcpDanyLwOAXz76nofA4g7vmFYBLkwfZr
njJaYpsNhD05CqJBb+e69yJBrhgwj6eIwlvJXuACsecFJsikdTRMVL5y9WJqU1ARhDiEA7LYqnFb
qZIPaSE/EPR3m1Sj33e/rbk7iE6576Dj1nVxnrPcrUTrx5P1rrfymw4PyW1KeQmmErPe2q4/NLmo
PUKVdR/x1KneJLugm34NMlD9WW4ftSj3WU/eKyLZFUX+R4oRbS0lhXKUg7ZEeXuOM/uYL+U9wDH0
XEp/swyaNxvrcS6Ks54Avc2NY1jLZ3uLUO/N+zzSA02F29pYhSvJ2Nv1LJvhhDUM+MIydcy1Lk+R
vgmH8+xBYoXprypgwxkuBj3Bulb3i8jeNrReX1WAFhlJ68WhTxev1F/Qcu3jpG1wMNTuGmrXaJ6x
Zsj3SThcSjiqWRP7E44F1FTKs9l1JP6E061hde7Ypk8ESb8KbBOZOnq9XezzuUkcRiG9k6T4WjUV
503ipUss9nqsXcEcZK5eCcnR1NVncgf2lb213UnBJOTbIQNqls9jve/i8QHlVwMZzXwYZbIqWu7W
oCxtC1uo6eUiuVfIx9hZZby6uWaTwAXht9GQy4zLGuQWCNHKjLAwm9NzN8cvg6RDrU0yZ1CW+qCO
RuX0JdvbtdKmS9b2b4QcvWjVfAH/+WOBzFhWa3hYNuF4ngHFSRXcliBt6axUv8WTXA0C3CAj3Yxg
naGEUmmwVVTLGCZ/aXRBHcIgBk7kb88sN1GtBLlT8WdFm+szEHomPeFFloxzkldAatvazXQZ2CB8
bnV6Da3qqU9Rqdny/YrQhUbaM4zxaLX20eC9EyqYNw6tmjvGds13FvplthikMa2BsbRPuYge5mhI
PLyKtGZJUZDKwD0XlusCDGfRHegCtyILNafsuUtxsCpo/NqrPnXBNFc71mzjA5L+KKhwNm5N2/tk
TyqvoiWEYcrbBfYfwnMKQUJWXSGWW/CNF2UKj2hx8sfCWn9GJjqgHteCqyMw9eRI9W0xk862IKEL
+widQYgeEZ+Z24WSb7YCXw4PJwC/DFjsGI1b3d7Ha2z7hak0/JVeQuVWs4zs+UULGIrygFNH6KO0
h7ReeCQQyqcQSMytskIzlbNVRYMge9GSFcEiy+ter4kBA0EJKYMEMEB+G5NHF3mAxZgAZrnFEtC2
PU/d5Zdcjak7DFz8yFIvSpG8VJpyR7DpUVcK3GQKUgWVf4GSK83X50REHosvdIay+azzGA3A7Hao
NnmsliTqKtoCkJ6plD8jxPuQrehJJ7fNA4Zdu+kQ/dAk00P/ekh5x1oz/8mT+N4yak8NZ43IXvFe
qypB8foEmVQxfHzc71Ga94e4rFU0ujh1Y/zeiLiSRy1XNBZBSbzLavkCzLTem5NMOGHdrdi7QTIz
vQmGSrkvqvRAifKnUatbQi4Q5SnF73YVHjmo9+wxzlGmnMIIQzFLH80F1Vd66TqeFoJOpQbBkchL
SBy95EDmcsMiPVdLdbMWcGwpHIgNGcVtYuSyk6PJdsbeglYu882VXb3nDH4v6wz38JBeO51QNhAX
YSce7TmVD0x+3RHdbmSxq4zRIhS8uKPyJIjpW1BidIZL+uDqMlxqHJGiZy55dmi5Ofg6K6kbQ6/3
Y2i7a6T5qEuO2RYGo9hT0MfmCTvHe94v3pjpB9GMmTe02u/eHHeUAzvSvgfyTUBN2tYQb6quZMvT
+9WFKQ+NcJcb+YH8khqpD8jJPkrvG6jD6L1uygXPRYicuW0uVtn8SlVr363jBdZ27HQAhDVjCUZz
pZ4Ox18hskI7HX+04docO4i6bjZiGRNS9zhbbQRkOalRFXIQaWbJVx2f6ky6z8PkoBvrmzLJoLR1
DrV+DU/rHP00m/pYplF3LE3tWo6AHBbmLO6KIioge7tylLJr3RI15F6r9UuCzTZtsnMS2VdA2W7M
Qarb5mHm4nDiMvkpRuAyttJc4oRgx7b6YYllz+NgD73wwvrlStrcReuXW27KF7tTX0dTeawGKPII
TM4olG+itXwga4boBT0Pcj05TbV6kbvxOgyd38NBhYvVVxxu8ZnIG4Efx9A8lDyBqk47m8bE6fHx
4KSRk2A2y4ek6II2N3/HWgjvVo/2qpZ1DqXOw9zZczCM087KmpNh9QyjWssdJo2k61b5tS7y86Cp
twgAGkdeytlLLeMF9eYjSejg+hRu83UwJ5DvfedotcbhMBPyarcKSEySR1HtssvL+yR+0ctJOBL6
aVdsHH0yFiqnKrLUtePadNLKHtzVEBFw7pkInYK2N3aEqY5gigm6zumkdloWRkHWzGNQlEX8qhbA
hPTUCo/xXJ4HyuNgnhLFkXWs96GhPEKmrnfWCDKtndrUsUphBVrKoViOaJNm1fqdly0aKUKZHZIv
AhndlIeweY8wn1DADtZ23nQ9s8sahZrcS0h41RnFLGGIrtZbGzfPCoyifsZhGvmS0B7VqntW20g4
Q94ihLC5WERbXBNzvlO7+j6XstHjcrxLu2xwWgEAKBR4/wHDMC0pTexdTYSMSwKyH1soFQ2tV262
oC2GgvGpl6WzqOXrGMaLE6vKuZoG3RM5qCUq5ZvWyA6Zqd02jX5R1PSl2Syjq3Qapfiui/rbSK5v
pUi6M+r6wnOMtARFfRyibvFiY/Q7TftlLGbAUb6DTiE5eYLVNx+14dQN5Z1WRoEaT6kDdpr2Epgr
EvxdOLSNh7rr2SjC31Q3Cul1+s9GVA962p5xgl0HKb8Fa3FHjsarEaoAF5WPtg6PWZJ/tDZlEPpE
wMzG3iiKXR2Bos6tmwxFJhIa8ItZ275yHn0IwqJRGC/PucYVZSkDAIyyP2YNfrZVUZ5X3lQZz8DQ
+4LKM+QPkZAdc3hPb5HW/FrihJ+UGOcMYifAjY9B0lJXVdI5EGsILJoQLIsDJbOsB3W2T6EyfpR2
OfkAVuRb1ZhYgmvDa2wNXAQyNA7I8zfR0MROs0DZDIsNZa0FTVzrHD4GaKbR4GGE27U2WJVRLI8T
T7J8LpE2QxBeFVH4i8peVCRrf5BL/Sf8td9YAR/6cpgd0UaGVybK0wiKydsuWMfCqeV0hPW6DL3O
QpE4ystu9LqRDVlTkVpBSfkaDoxJFVGfpxi+vq49IO69baR2OzTMN4wZA8AMUyZ9cTrUa4NVr0hB
AzEFxwV8jCs1dJLFPDBlOICUezCbSWAexP42xemeVdIhtcE2tM3Su70EyMlcwsnnKCp3UV4Zri6F
76Oxid3DxSLHOHsmnuJiFPGBgzxolO62m5U/ybKajj2hFjQ4Am5iU/nN0t/ek1KFj1BdRFAj+fL0
FUBVbkIdySoWBxG7ekEoo6N24eRNXRTwS4yO0eTPOmISRyzj5PA4xC3fC7DVGki/TEi3rZG8VbqF
zFP/AaJodUJ92JmNyu6Fg7MPW+XQiOUazmN7i3y+2pAh1AV2ddPE/KFez7aq6JExmHBwP3CGSv2D
TqXj9G11rRQ9dsPRGAJkPQUCzXm8M5RRYsOdK7teqB+gCrpAIDzfSYl2txolGtHRUG4Q3DROL9qr
MKvC0Ut7x7fXOf0EPLqobIr0eHgZa6DaVZ4WTmJMTyXZ69RZK6FlFD9dJv8xSum+Re7rRmMV73Au
7bMZWysblMWB/7af5vzJyMcP8JWkjnSWHBRhrDgaHtimYO1iVOWh7fMKjxGxPzgMcIVzRQstuY8G
SfJyHb29bPSyX8mlcuiwMfFz0wpUyRS/JJmat46kddatMJbC75bU9FG40pjNkwV/xrbCKwZ45cK+
nBlmF0fHZbaiPdqg7Bj2WvMm6klWzxJPH9vFGxLvohnU/mCimE0j9WPNzN/M/7MgYbC068NM3Npa
K10jqVa9dRrkewUZ4AtSu2mXp5nK5CtbfWKGuY571dwJo5v9IV3GU2gXUeaopKfezNOc0FAp1lhC
YIvHO1hAg5+Z40rcxDBbXox/+DXu1aZx02aQ3HWWhA5UIu9vsCRZexkV4j1kXXIPZ2OmIM9VdbxA
UenuZL2KdoMSfej8P8jQ6NenojSTO0Ma4x+6jpsrogt/E6lEL0iq2+jkNN4uMQCZq6Ha24nSmPaq
1fdBJYXJJRni6nlO9HK3oDPcVTVEC0mLjIc2icxAlItFik1aHDUrlOHKKMaxRcTjaW1kB1im8Fxo
/aO+RBl1fFj7oxqBeSTY4o9Q+/zWKAZsNWXE3DCnId7Xc9PdLfYy+S0JKcCPZrw3QkjzDTGfGIhT
CsWxt1+wiKU+M8f5WMuV6lPV2rdoYW2Qc1X4qHchUPsYgwdmHan01bhv9yoeXF+VkSYsLBD2SyEp
bleIAlifFfGsj3TCwBE3tz1z7yxeBn/oODMJEUx8uAE/NTrYg7nYQMXKNqIfBe2/qhiPUXNUexph
A43xmB672NLp81bxsHYNBJSuQnZc9U2gJ8XIfS8Mr9Mk3ckH29rJtZbsOMLF82I3XTBQSV+6sSGP
NSKbIpnLEUGxbXoah91RadTaa6vc9OjXqmu8qhq1jrHcW6he7+Ms4c2sBhMI2PXiIDFvuphm3LlG
M/anIbFE0Fdych7mSDvYU91tH9W4rEprNW4v16s7l4wY1n6jKVMu0++kQ/OKV0QL2BOkN4k15jsC
rDHPrAoHOQdF6FfWHPuZGDO3E7Xl1WVXUl6l5XCcS4qXkpnMqx2m2QHxkXaQUiEFUFa75wm5zFvS
NyuScEOffQbwRZBNynIaGtV24jA9am3u6bOkOH2yUjA14T3HmWcXmrdK63mVlh9pXxwm2+Icz6Y7
yoNflto8VZlxxd5JPZ/f8spXY1r/NDpRKES/EHZjPUtr8yeXrFNRp2D6JTqRrhivKFie5lIHFVVM
D4qpPZeW3buii560yQiqSbqnsWh5Mk67Ld5FbfFBdtxQnmyVf4yR8zcRgR6mH2SDPFb4C9c0PSpt
fYmM5EZ0w3u7VP6UN5elsz0T8HVAmrLs9ERJefVcC0Jlqid1lXZYH1mLqxcE7vApKP2iwvZDmIde
JsrApBR12VO/5UXoydOYe0WtnOll7saofM2VGG1fczAm6S7h1pL7YosjmZHRjzFHEFcrXHhHbebT
vGp7M112ao8GqVlN1UsM60la1cZpK4VIWeO4GMWj0Vd+BMyH3J/5MFThSWvVnlIm2Sei+TBlWhFD
VxxAkjvUT+BrV/1na5W3hF96rP8sJ9LLxpUn8DGt6AjPsrJqHBk29fHPaAIkwDynnd0UdqOnDvaz
nck3cG9fzJBIOn2ar3kBOcy2pwdthlawdvBhRbFvku6jigbGz+q5nXSsDipyBWWajspiPo5F/GxC
lAyxYjpSNPuhbt7I6nTGA+onXfdTGcFjDoRAOkRzxU5kGh/4FU6imrxEoZnQW0YTlSYBb8gUkodI
GlWUp9bqf9uFOAzDfAMPOMApd4lpBh1zjHVXU/iMpZVbfDPm1sEk70ZF8olcEbHRaOUjyuJlYxa1
h3qzjbFnXt1SM7N91VpvCZEDfMdpkHWETgwNza0UjDpTqbq6VDMLeHPBxTNV0g2upsFJU8vHWnxs
hXaURn3PM/haqEw/2F8QIxp55Eq4xkBvoUWoGlU2+TxLGEaGRQGZ1Bz9bCz2xQpkNJs9wAw3om+O
alRPTiHJENSVU82dQbE+oZ2jK4AB/4Jj1y/lKbBEcm0n+TFq41cShagX1mKHs9CPWVs7ksh2ZZYx
Pq0rYp3ikvwnGxBmoXqm6GnpaGj7pAS4ZsBwyiu6zsy3B/1+pSoYKqKUeIB0RbOFUSXkVySFu6yC
Q0cdX5h93bWZ4hf96pHLAA7eMN/Zzf8I7e7RlIx91Vm+MSlX1Rx+wz87DhL4vKm8XRWd5i16sOY8
GAl2c2JWg7zf6Qci5480JwUVh+KJqKvSw75X4jLRmCzDpWJN+obc/4IRlIxZ7Vwlqj8O+UXI4U1X
y08SR0maK/dzSCzEZN3ocfWzkdOdhZLU7/VF4chizWiQ2ONJ2zMJrMV1m5YsdrsH2aKR8CEBQ6jf
28wKRKLeLaH5SwlbHycrWSrKemNR4e9Aw9tendsA20b7ri7KN/SZXOMAT0iDaS8s8zffwdgwwMnO
/RYjiZbhXsJ3zcztpse/yeHejMQp5fe1PZX+2ILfN+TptyZZkYsU66ImWYulp4j33URjxgj3mJoU
6dXyC4LoC9LNwdOGqXCKNINCV+LD0TkpbpsyyvfZEt1Vk321bOknZauPEekKceaah3kw2NHsGQkF
e884sWysGxWjrdMo+sem3mGwrpWekbdvddweJoEKam1L+wRsi1NAwPrCZ2S7mWRyHIrBoCRVCHQZ
O9mrLeJ6hkwEVcROdUTSLGt80JzDVtSnMMb+Jsl/MgbGjt6bZ7Wt/5SABaOxe8JsEtT2uNPt6RTL
MX19/5MoWf5SdcmTrgWMpEnb5A6/Wn+XSPHi12tyhlhL3glBIFBsgjGJjrmm/FEBkzvWsh7rPLlT
y3BvhOE7+T8EISzrBYfnzUgwiN6EgdXGRRDRVhWgkSlOf9rR6iH3cvrMRm9WExbFpHshDUuar1lf
nGx74UiufLUi06jBig705A7qKuVW40456XYmZF9b89Ra3ctDuAfq5QvD4A+LkxrShkzIevVVeYi3
Z1bE3Aap/1jrh2JFJ6qiKhC9b5n6bz3GHtuUCwP8Yoce2puZcg/tbR8Nl7RQzmo0fsTl8hHLlVco
VuERbx4QzrQvEQVA1gu7gaP6TdITH2r6e6xP025V9eOgxqkXrfqDzN6iI3/MYWFB5I8BfadAAd0b
j5UuaA3D9Uym1M0ySzuT99yaHYe6nrwsOSmGAITZFsXjHwjHu05kp4LeL6UZIQfwlICSIXoGv0Kx
5gzEyS+0teJGquyY0VB1znJ4iRvphrCQLsBFg7kwXkEehkOHjMM6G/lKKJZV+2gf7kis2q84bPiq
1WsouOVkqpPaJIhraH5MZnqjLOEzI/eAbvVXlLbHto1tzt38Q+uS24xmiue0xxTGtyXlnAwIRKSV
aUwakdenM4AOn0OFOJ9IYz2lEZc1/xpJMHMkom0qCqwuF7tUE2jhwztggmdbLxF7GMrDwGVZZr3X
dVfiCM9aQgTaKO9N/YfcSk8yXvM1Wo6LmvmESIMGZmkFQtMfK/NaNs0G8EnvCDjkmtk88YKYpnGf
UvvZzeCvNTrpKD320/AyGMwl5emhDjW/IExjJiwDRQVOWVl70Rr+NkGCXhs9hRxastE8dov8gKEi
dZo42slbDzjiiFKXPeFthzKdH3jaPoT58qqDI2OKGIwzDX+SPvVavZtjY09Mh9OZyk5pVfzpdIRj
/o0a6T/71M/bzg2EhABaRtn62ZcK8wXAl6yEh2wQza5YzTro18V0VI1JCFrt9smYES6gUolRmaW0
XPI2QgPe6AFC/J3q7MEKSyIyMrMmhPttEvx79f2FfgN7BFR8ZEUWD6BPq2+NxxowOsk6qOnI/LfV
Wd0Ihgm92aVuE7YJD4BvjU1fKBsQTW3ULAuIIJqwv3fAo2L0RMWRo802uudatAXRcMaKI1Syk4vo
58aPETUeyHlh2jXb33IhvpBwoA7Gq4yOw0CL+0nCEUZMX1qziY+ToZaO0eHLnzFCnGyr0F2lVHVX
pOUjgslhn2RZ5mhbxWmxB4Ixt/0juMCwBEX9zXr8C/HOxv0F0AcVEMjlJyHAJGdRr7Q6tApCE45L
28jPrCsnv2HI5a+xpn6jBvjq8vzrBT8JdLUkBSQcxtmhAGjwQyJFHm98unrNwpCWGHfhZfrMDkeB
ZTuusewVWv5jpjL1BqZWbhbVtMgVNWQ/Y5aVUhA6/7481a9+KV0oJtZyfjHEEX9fKsVUQKYI2W5M
1cTeOCFUBzKCpNiQJDsJBEzYsuU2U1sgnbeq6mW2UuuaG0D5GeCkXem1c4ahRu0bJhE1QndoNKwz
ueqspM1JguNEONRTZ10MHPKRM3cFbZ9aWneaEedH02Jk4RHOo2nevz/aVzcBCiZ5U/wD1P5Mwcpk
tdRsi5ugSOoiWJss99V5nTyFrBG3IxnRMyFuH8gMqgIJEczu3y//xRdLEjgUd8U2N7XYJ/VbZw2I
563VPiQZakAkCJb0I5/TtP6/63j+ep1P1/SIErkqWj3cw5pu9jbOc1ImS2pj22Se880N9MV3alJn
cF9DJd1ieP6+WqKkKSkO+U4n9p03Vp4y4O7k7IZAF1o6EMbOkA31VV17FNpyrxz+798pARScovpm
ObI+XaydVK96a1XSXixAkwlJLKsJaPdA8tu/X+gLxhPuKgKONmOTiv5q+3X/lzqqG6ZhXSwrOUhL
uSLbaWEONh1IzZpHcys/L3zEK7SiKDr2cjIc6pxCKIgy0jzdHuPVPWGRTeqtWNWtWy2qI/sIBG4p
9qHak3kmpREjqR5WpZ/pvWa7dgpWnH67bs0XYdUuPuicdqtK4n7/74/2HwzCp0cmeF/ueQR+cN4/
26igDCESSOaGEI+43RsxbIGoFD9HqmGXsf0fhGBXVO/tEf384kvzlv05jwP1Z0TJVlGHu2U+RAfy
sdXvwM5fOK42wz1CbY1bh5vn05NL0gi+DFMrO85Vph1XRQ4PdWwnZwRwo6uOSgNLZ50grsSTuGMY
ybzMJFns31/RF3oxuG7IgC38uhtS7e8fX1rHopWHdIMgz9bJomBC7iTngSHP0uXfL/UfGO2nXwPe
MiZkdIAWrN9PTwiFF4v1AWnUQu4dMzVJYS0twWoFBtZm5NOaS/LetygvHRU54j0wYhOidzpvA3wa
7z94bWqIbjqe2KAl4bX1Zmg0JMvRlE6kqsXE6dqS8RsLh/Y6y6JXfKyai+10XR3+zvNWoq8LZ0th
j7SudDxSTN5xiIzMdiXQ7g9qNy+3PLrqX23cRu8qDJePRp/JeFbgyzXcf8lMYnlaIzTBmSu/zeFq
vZthsV7DrAXORPB6PZOcnFGYsp2jy+N0ech47rSkfg/iymCj+GO2Yy0Hc7qwRsO8oMZeR8sJ6wKB
ABt2UTL7iyI1p8GW+7e6tCf62o5tnSXnF2bqVyBfVjDa1nqbqCjgX8k1JORbQKjy9ZK4Qddc7fbe
SLKh8NiWYRPpaoLIW5o1Qq57TFsnJgTIrUJQ9sgNNilJZTabLkT0df3N0+mr2xCTHbY0tgKkcX12
B1hTJWwpltcDFiGSv9foqZNhTrZJ6IQwLtf6mckNJwU0f0/Wp/vKeGpF0e5KwQxalG3qZkQmP//7
csRJzLX9+XqkNuKUpWoFV/dJwFgvUZ1y0K2HJhOkMq85YQhDlWa7Ka2n955U91etXmNkTLbevNed
SUaxUlfzsWJi/xNGEQOMOKXwCVJmyDPKq9BiBjLREaJbsbMbiHZzEYSLXi1O00n6C1dE91vNcW92
rJQ2UBCwG6e1jAL+3GLcrrWtBpY89Myely76Qcg8d/ykzTg6zGzJgH9JUeYbcgZbZM0t8avqts1F
KTMUtuRNNN1oAThVRI8F8wW3yO3mmEfRQACiLuqgWMvfiZqkl6br5vfKNgrm8aExUH5RMvdEm15n
FIRHFC7d88I7OeW6UufOOlmVB2gp8UkK3wagGHETu1afjXpqTzLQAobNsuyuac/NSsm0+mXLuF7N
a/SGVWw8IX8iejKOk5e+75E+iCF/bMtKP2tZEl6UrisN39QZmbgLnJOTohDsHjdju9fLamn3pjJV
pd8Wo2DCk/ZnDeXDM8C46SwqLb1ISoXsgK+/Y5NojKwOV+sUZmkXGPQM56HSso8q7P/gWzXvGPrL
J6OAG8c9m7mL1SwkwRfLbmCY+5aYSXjKe8B0BH1VmW9y58dOH/G/0TOAgl7NUeFWXbEeR73t7wdE
OrsxDbl082x966gTzwSEqeeSdshipjpxl0qWcmvWs7nbridXFcQ8ycwX191g1qLwjKkfbqKI3jMs
UVkNeryQeWzHBIOndvYD9iaJF/++/L9o1vDVI67AogTp97ONZgynptYypvzFqIl6N6FLvUfSU91U
WZGaUJcqhINo7o35u9Pgv247eEUyGn8BrQsWxed8TqKDtTy26dRVPIXvBuGEV5bS4k/RSj0TzwQq
CosuFGSFrkmMAfHOImE0jfQbpfZ/YMp/3f/bGwFqoBAJq6o4n/9+9vW9VBsJJ9NhMMKNrGYVy7VL
I6rzfp2mBUCvSoby1K1FQf5PNrPMs2v9rVAi5QfRnXrMn1haknSNfrwgqOme0P1iQc0a8JQOMVTM
TQZ76U0/K+b+heKx3wZIVoxwUB6FO1RQlL95nv9X28dn2jIUcOgzI6Aj/vsz1VD9rSbp60OCGo8l
o2F4fZXMTA6r5gE72vJN6f+f9vbzl4i5x2AuQSlDW/X3C+JoltmtZuKQT+oc/ixII0ZaCbC7vR0H
sk22CbT90RFpHKH1Chn6FSm6VsFTfV8qqhbUaQEMGZVHP/vTzOLDmYjjHlg2F7kf99EaOXWXFqdW
pLjRiUcopW8aw62S//wRdMNCVEVgLZ9E/fsjRIDA2mJa2M9A+Nwrdm95VaTFd7MUTV4lxzq5LrTx
2qB9h+f5r+pL25omLnE4Chtu7FNFFE+ROddVg5dNYjcfITQD+mkMl2kCzfLv+13fPsXfn1KBbIOB
U+ee2wCWf3/KeqgmkNd5zpzC7jBCTRGIXGnR5cEpRCKvXtHbEqPlbtRf+i7Tz2vfokLL1pGEMgto
vXaMQ1OfXWkMlV+UizX8vZYJ3rSCVl2bMXqrpwoWa2yYcU5LHC8pD514PaE6W3/leUq8Ej+hiF2S
fuSa1Bd1mw23BF8VpVaj5NJi+13VFDHdZbleTyfws1sWvWnMqm8oxsQjJ7Usb05DOyGCA+0iOukl
v1gDIMWwJNVonrL1GsXa1Dl2GjeStyyGQRx4obW/xmmsHgjxqV4blFfPoRzNH2AT2fOqUx1dY9Sr
+Tdf+n/jlzb+jarjauIXhpny6dICq4n7dFWGQ5LG9V0q1/OOIA4NjH+WBJLAx8qiVPi839BdjC3J
cpZR9OHZ9P/983/1Tjh1IcZs3AqwgZ/eSYnkRx9jWCpUhsY+T827ure6WwBoZKyoCeuSXBder8SP
ijwoSMGYG6OI/zbU4b+vwg3fzBUoY12j7/n7KrTIVAEoOC2HPJakIgC3pCAaBR5ZE+9nTdk3P8D/
I2V8uuy1jb+1mfdNGo9PhzyyThWSKoe81tvsa9MsGai1ILHHJTmdcmWS076txksdCTnzYYRxvDHz
va6HZiUOLGYHXSyJes2QBaD2HdXatTrUD1lbvOfS9CEnKcq+buNrJiL7hWW5/hlVCtuzpVd2aYlQ
y06q4VUQ1uCAh1yelKEpb4pC0g56Pi4IoJsMfV5WEVevy6RjMwQ+KP/D2Xksya2caftWFGcPDbyZ
GGlRFlVtSXazSW4QTbIJ75FwV/8/aGn+YaEqCsPZKEJxSGZlIs1nXhP60hpvsB9plY1bKzPNXa9Y
5Y4yYkxjo6sPieWIXVYDN/DTXMGFcPglUEg8Am6LgaJnpBsrfRiaD3mm/8zVVrvtLOCfYy5JO9PL
aU1oXrmyCb9uSI8E1vNQF2mkeOou0TQE2UAQI3GcyfbaspEfVTUayaUXEeSB3V1hTRCvMyQ0DjWe
NZs6GpGViin14dvY3JdKVH9mlbO1Jsc/cD4bVo4AMJCKoLrRUvBppSz9stAm3sSBNj6Ylid9MFtg
mVoD+0GQto2roB0/OBMjIoPfvc8rdbIlM8OtquTAp7s4XadpVN4khd/vvETyNqFNx6so1XpT9uov
P/P6nT2awWoQKayEzLQ/Au5Lbjo08+kKwuQAc27TDKMbDmnUfBCmgw/PmMMgQE45/ODR7F8rcklr
K1Jjcsu0j2kj4bcFls4r1nXrN7d9YGTbIIZJgYedcYtqq7SpRKvsoorsS/DX6VoH8TFw5GGr50Dw
lIS2xFiO0aYaMwqGpgLMvKJplZi0nPAP7p87jNo+0oAfjix9/HFAd+ZedZRm3w6eSds50fellMaf
PSOhaWVjchMaeNrHWdGujJDWbRv7Mrdt76/LUJboB+e8ytx9sJhTC49y397AD+o2SAu0+1zRJfrY
o/woNSGUYJDA6A0UyiNFZGx2A0vfR1bTQNZL448QVkwoP5Z87yQqtVzJsoFxyApObx4YOa5kbFQg
+DQFbh2y2m/o4yYHDeW520S3v4421VXouNojOj50ZJAzjjY99TT682axy8bcWocyps1MqwvANym8
FJWuWwjBmIYbt2r5GPKM33ZVIL1KFbHWKg0hhHOgAwMbJw/RTHho8nCMyqZ5Tq3UWSsj6LVwci4l
m+w/tjgh7ANwYIdyHJz7FGuLrYG4zXZsUNJG+jc8TELKG5zU0k2oInBAWDLcSJDnuRMnRABnCh0C
yXd9v1XQz4YLAAxHfPF9h6zOAsa80svkG/J1hHyRU7wMvhUfkjBGMERSyzXNlzxfUcFoH9Du4A+n
GWDkhl4zAr7hLq4GoGMW9+fawTJmYzHgSgmSUpCIZGqyl6sRJSkKhx5tzqIzg3WVZq2/opZnHnIA
gmvJsqgfVMV4QI0YYws7xEsSP6pnY+z6DbZBdBN7u5NfPL8q7pBuR+SWYsVTVfS+q8WD9uxE/ddQ
DslFRyDgX6xSoMlIvzT5EtRy/TFIcceqp2pB3zUWvrg4Jq+sjP3DldltHAxkb+secZRKQSyoG4GW
RkYyvhoitl7r0el/RXINDUlNaLN6DTgs9JzIWrEaydSiu52Klp8zy6l3hhrI25pTuem54zed1D6V
ugGwsFDA6+apiio75nUUjSDiDXGZH9NU/dIpxHFj5iggR6jwVRn9QbpR7R4QS7D2YzLNUSIpX1lR
Lv+0zFTaKqpnHWjaay9t1f+sYEtshzQbUU5wpG8dqnd7GuXl3kHN67OfS+PBVGPj0aBL8FhLqkxg
kuu7lsYXMEUzXEu+Z2+1oOc2cfpi2wFqe4twKNQmDERBK53es1YM8qGOqvxWx6QDXY+22ShgSvsN
6JtuO/YNg4ZGvFH7Eme8TIDIhjoaJGI8wgz5NghH2yGBnx3Z9/kempaHNjgUsZr0cZXbhbzCFJep
aT6izB2KE3Ip24/EW+29hAEpbbKp5w7S8kHKu+SRFq63DQXKhCsTgxtICWPyJQ7gzPx5PELdk6oz
1ToUD+Zkb2FZHoiGwDv4lImB5ZrSxlRQexxj3JIcrc0PlJPocHo8tdwZwTrwEHupUl7y67/kLBGG
9e28G4hMjRMipNOIpBICD4K4HGGAgWDNNLWobiIlR/+KckgHtk8JlM+NN+gL457H/lN6NlWA9cm6
y571F+BqKFNnyTzYJiQN+EP5Z7X2s4OBmKCxuj7HKbafBUEGywU4HREhhIRmc0T/fbRD9MOO9YB9
1LaKyFh3YgQnujDQefqJ1glmLCbQn6ntOAvvuLL1wmyV+uD3iDDIhWU8oUlU5GjXWsityp680Ha8
sIoWukAYbyCThgDkLLyDtuoFfuPbB6EDAcMwNo31raR3UsLrN4piIZ48V+bR2a6/jTdbSXImkToU
hw5jr8UAGptYe8QxzJNhIDVpuKLyq2NKnkrjT10eJZSLUU76nlQtLTlRS+D6PbVP7YWfdV7K5Geh
GiJbqKeZKo7Gp5s4iKMxqPp8OHR9335OKOsRDSFf4m9qQxtTsLOxIjZhCHVmg7kecUCDZGSNohXV
ZtqxqXSjJ5m4B2JtfCX3Uj8HaSjdBLXt4PdZFbiAh/j40PjyY8QJTAAp6TbKUvsn2GFeiEkjS13b
ZUT7Lxz04TvPZxpxkRPIbbnjPILgZBxCWExYxT1e392XchsLwxyDVhlHWZtb5uRGTm7vATwIR1Ml
4PGDdTegf2bzbmgEPZDWinTftAY8VCUrN2DN7N3g59nTwg+ZdtvsnFkWOQbCP1ij0U47/QyQp51A
E2OG/EiWaNsAngzs3cYub73CF67nB2Gy72UDasZQUmraBmao5C68bV4uSrBOtlM1Kak2OYTiJaWL
87Opot+JsxitWrow8mzrqj1l/7Hl1ZLrXhxR74PEqErmLqmtEEYXLJnrqzErq9CJxriUGiPycHR/
UfY4XQw9S1tVGjzDhdEawlIzi4MPbXpdD9RP07bhcRWNtqvBdi0NPT+m09hIEaHyDF4GMSR1NnaW
ZzEKWpHlhu2UE/i9TqHXqFoaDIUPcpy6XF22G2yN5HxCDQHqVRDl2eG6Bnw+rO7BnMQLilCz9afP
MD13aDoCUyEBnq9/TA6WQi7W3dFPwKVWtMmfDc0XI+gIZWp0VPg4XP8Es9vxfUgbIRUWYcq29VnN
B8HGZEgh17rS2MivBoaKa8i4EIWpwS1cxLNn9F9DseuR3yG3t+b96iHoe4oHleaONBV2vQOiTlXe
5Zr9jwEI710d9f1C8fF8TKhUtJRo7bCyOBCe7jCj7LUJ8jS4kVoWtzZ0oKdMMtWnKAOkZ3Wi+uTB
llpqmc4bt0yVmjRegPJ05RK/TKv+W8M88qF4d/T0XFpyyk1X034kZVEHTJIdRALWZp522tqAAQBq
N0YOeKCHET5KniS2f/p98ZqinDI9SWi/ziuXmpWliUEg6tbcim9DnzgvoVQlLxQsmj8T+3uf9O9D
zbaSmeH8HIhAdjuMvnYVV+59GyimWzgBat3Xp3V+UgiNLHoTXOgq53f2XdOGqlSil6NLGqRruBxp
9YuNcMJOGPn4FRMGb0k25cKItOAxnWCKyG/J00777ZNi6FYAeddH+kxOvvH7Lt97lpA+EDG2rkCE
bumGOrsc2TdcAoRjNEEmdfjTAXlDkl5Q/nH90M9KyGvos2+UyAohp2aD/MtriPV3oJKAzrXVYC7V
4c4njDbmpDSG7JFNUXA2PkBM0HKNKtypl5jt2qJTsT3vwuepM6FvybAx+r7+VWdBKDuIUJ8CnU3B
G8TB/DJSq0gbDLNuXa906u+8lNk9XKZid32UCwsL5k2Wp46ObFvzwwlBY3RaPW5ca0yop8Z2jaF8
YaJTUefQetQxJfmt9SN9On8hCju/jpDdIehFrBrAHVKRp98UzQBLSQKVzj/J2me0S6JNYhfRfgBY
9s3Sw/zVL6Tu+fp857i7aVkJNFA/J48ACDkvcMJLG2UbKyNQtF1DWqpm7Rc5dRLYGm0rbmN8Vl4c
z2ifJzXxF7CI+KmVGPh+wV9WR9oBVtMxADWmQeZBJgG7MWlVirBc0s+entzfYqP33wkYh6YfUBcU
t2Y7DnifLydd1bndIPVPtt1Mfh6WgZZFlcg41Kflg2+H3bqQZHul1YmzgJ+9MD5QIAWAEy0QFmwW
IkeeaJME0w63pwbYU4mc1AgyfxhvB7si0U1M26QcpQ2YQ5Q5XdGNaIpoSbXo/EU2dBowdHuI02nI
zPZI2hV9XJiWcAstcED3BxakAEVSiaElr02X2oGXJo2YGi02h8N+vjlMdKTDoRVIX8jlRz0pnIfW
o5JJZoYPORfUpqO0vCpQQbupgJksvE9nhxHvJuaJSw0AI4uo8/REVCq+cClP8l7vk+KATzrP4ghJ
uJfN4NFBK+aHYec2bkrpkovPOzzvZLs5PM10trkMdBsB8WllfrvRvdjsatE6jivpnly5yOMN+cFv
6igEnGnnxTffGqiLgAtTqp+JptaPkm1YN50x0TmD3LL8tdbXiStUo1Ndp0ZjHaA3/n43gEFq+QN/
QN1j9ZxWR5HGFUXNUI2M5jsCXNTkIFeAdx3AkU3+ZdhdmYBct+Gomc02CZNsAnhFwwt6OznKKOIn
SoxFvIHC2uuuR9cL4zcw7tm+NuXiaxaZ6k+yewpJag3lHStaOXuLDckvtgr0oJUtQ97clvVoSRvg
C223GeugHg4lJT5HNR4wWTGPcIsOUhpOJTEIWN4dinQFhfZ0Z+vp0xhAEynGoxF9S7CYSWAsChug
k+Lm+AwNQFsAI+7zshXUsazSbzdjGoXFTaublbVJDdv63iE1gBhuGb3W+Pt9ybTRfPIB+v5sMtz4
ONa4L25q09QPuGMGL0nIb9xlXqsn6xi1HYJ0ZCRV4LcltV5gEuJOzsbQv62h5ALV8pE9dKWaClHf
2eUDckZRetB1CA0jssfDCuMlWuqYvsQPtoouw/MUjt75tmEC1Y21YSkKPHvNHIcyKk1jwl2gDHPP
kLGVq6Qfyvg4FK0CVA3uVGN2S2r7Z0/KNAoSX+hnkn6Q3J/u4i6R9KQbOsnFDlwgd1PJqit5eXcr
UXOln55jXQeEdeENPbukplFJU1D1oZiDwNjpqLmO61/nRLLbAue/F14blutSE/IrGiTywljnqRqD
YQBErkjnnTB+dlAHeRhKDV79EZ78p0DNa0BLYIgcqDQHs5a0dS2lOrZ5wnsLIoANkON9N7QUj/J3
6y1JFV6aOhCKqZKC7DAYitOpY1WYF1YQ2C6li3CbZZXy0MObP/ilHi/M/OxuZuJ8G5xLwKJDl5g9
iEXi1xbyIpZbdEb41Io8vA8CI3isUtr0uDtX/j1VZG0fj1b+2WhHtOmuhw6XNhfTBAFEbxr32tnK
eyOafaiFWK5Z1kp1gBVXjjsQlclb2WfhL4E1TLIvw2BcLP5eOjzU6yb0K2/M2bNkjTAmTMwBj5kp
dTd+Hwf41gs9PnidwJUbzBSdcXWMtG9NRhuDWkoApcbUpTsEQU1tbw6TOXbcezUVnaDFMODPV8YG
VwDRRpUBcqqnu6AJbWABQZ4epThIPslWne1yJY63YoTH74X9N3WIyoXtcB7IsR9oDYGimYIDWDSn
g8qmkVqDgmkwkrX2gyiicGv0o+cmYYEiSWnZu7zX9TWKh/cacPR1kPbSSkG+ADUQaua+IZl3dqEO
kLYCTEB66ef1RblwNCaIzBTisl/PigloeyZJirHrIR4ErZ661YNqE3RZD/+qpsm+EE1fGk6fglqo
PSqHZHY8EJNuy9CUPRezjeQFUF+GklFrfBZo/SwchHew2yxYAAWN8izS7pz7+TWbKsNI+w6hFRkZ
UzdKg++JbuV4YDodHa8GcQHuCxpthrPWdSl51evmpeqEvQc5oNzoYVZTVqqbhRU4j56IYXhcLGBy
Jhnx7HyWQTkqQ6D6R0fNY9RZMkQTDzD1jJvRqMkLE/zVw6lr6N9aU8a8v/69TfbbfFGQ/yUfnugB
FK1O92MZ1FkjNAU1TMXIXyjrvxlo7a9K0zMOhjMspeCXvjcPASba3ETUcmezzUEa8rC1jpvrCNxY
JMcH02toAwWlsb0+s4tDMSvgaoDeqSCdzgx3L+wp9DA+5lYPgxPxNeNZzSS07Ky6rYeF3fUubztf
SGLwqeYH/Bmu3elwuE/VI9YfEpmHp0NcjgpR7Gq9MV7IltB/6Ful9Xc6MsM/nCS0HBcelTI+6zIo
cnjAfvlYE2SZViZsVOCStgWeFiLAqdSoLu27nAkeAz5gtzJpn3eEbsgfUvguyWdEYHS/kk7plG2i
R/r3TMWwfddXbbJUUdAvPCdTtfe/p/lepf8t4k6lINU61QwOvdQrD7nSag60bK9vtjkqDd7GsoGi
r1gD2kGhncivaV4OT6mSKtXKG70A8c7Qzz+UYWT/oF0RwToHivzDi7rmYx0EGf67ei+ghANh96T6
EWzpuDdrsRlQwk7hWAv1timdF9uS2l8hggag3i2vddZdlOYTezW0bjIY8uk98WYhu15iZt0hb/op
3sxGL5k6jgmsa4ETNgpIBgHAMHRDiswR6OttVdfmuDZR1stuLIB7+m3R1zrabVGM8B3w8FB9hmdu
9ofru3V+DpFNh+9J9oZ0MnXO+TVgmKlGJ9ZP8Pp0ItdGHHDfINKA5l0jq1sjQaj0+oDz4zENaHDi
6RZw9QKaOt2vzliVWGj2xAVqiXxDzZnsi7g9wjqQ/vChfR+KA2/JjIYo/fRTftsz9KDKnp635Mp6
jGyt30Y3OcTwj9oI2Mirvfiznpj5Hx7/90HpTk5VCJhd1qxJ2fM05kJqeN2zFvaDT+9XoVS9VnAn
XJjfpaU0TWIrULkMNofj2kE75aa57Y5VomzUwKoQ6QzVNeYQ7R9e19OsEM6k9USVmaribFYoOgq7
MwzJDVK/otGbGjsT7hXoNlLebEzF/2U8mjsWOTYlr3n/ekCs3Y7SEfySpCFjKNAYv3dKRYJg2KVb
jW21sJZnr/Q0Q9siOsJNg8t7HpVlRpfUeqE7LpGhQAnJHqDEdG3tfJbrVpN3EQnkl8brK+RJoglH
2Ut1+kB9ukjXSV5F1k5EQoX7bWiluVYtSS8WfuL8Cpx+IY4lpE0sybS5TrdzomGHU8eS5GY+ehlR
izRIh7H1V9FgoI43bLWP48J/vn5cp+fj9+dlPujsNWuLDKyfbafHuqrsVdWBsBu7RD00WpSicCS9
el2VAhyzJk6GIy+U1S7scHClFq6SlHURPJ89brTZKg3ikeWiCMBVW2TDvlbzdOsV/dILc+EiJD4g
RGOP0+m1pp/y+2UR6Y4oTN9yNYFCs1cmKOW1kThajSVWClizP78HT8abTU2PUi5b4Zku3vPfVSfp
bkdDBWpIPf/D9U94aWZTT4lbfuJ7zlXbrVSPzd5hJASu7aMzIuJTd5H+gm7m4LZF8IdejjZbBsoD
LRaCXRqD8xsQiQ1ZKjEucpN4wDY6pi67UgOnpxcKFWwtxwEOsdenqEy1vtk2pdlAFIsCv0kRdFbK
qABo4h+JWCWwGkTV+aMawn2WHEW71le0aoNzDDqFsvXYZL7a3iiUzY2NPVoeEge9VqUrzNyk7zSU
o8/Xf9qFUzu1z4jM6N1DnZiy1d/2lRO2fTGaKSIOmuE/96DkqlVrl+NdVqTOHf0TY6eGAViO68Ne
+ujQLunMmfAu+SCnw2JrxDdQBcNGhnE/AhVCvR5AIL7X8bozOnNzfbxLJ5UXdjJQQzLfmPdfhGVn
aBGSdIs0ze8V0ZXNSkdaY1jFqW1/vz7YPMNnh+EXb7y7suLwPP/a4MujQeCx7KLXUxFc28FtbRvj
Anf5whIyij15zPAskJSeLmHBK2HHgREf/bgdlNVYmk22spxIvPAsdD/0sY7ers/rrPnLxNghGp4H
1C90a+6TmHZmHAkEXQ+5T1ldoAqx6iIJzajMkHeVBbyinLSwrVBHHooeID7hWbxw516YNhAT4GrT
Uw92btrQv21YLbNQnegq3QVQVYq94pETo6IoBdAG8yAoVqlTILd0feYXvigRGg891xSP75wPn8aD
pJeqAm8Xaupb1ocB8iOav7BvLk2NfJKJOYzDa386tbrTpYzXPzgocTS4eTxWd4WhxDuBrIvblf6f
srCnq3AqwRGAWtzbZ9oFWRDJYBEVyaWd+ChHLb6erWo/F2HY3TnR/UC9H/242msedKEt3IkXTiTF
DYOMUIZ/RCv7dLKOp1dKg2KuK7IgIVJo0FAf5OLDyGO9cNlc+Hq0YiBB0DcgxZ5bsFRjFZQNldRj
FhR6uWmEbQLQgCYsLww0Z9VNC6qTN8iAbgjUiEdPJyVEE7W24ksHOe3lz0o5IDQN1d1tQIh8pbdN
UirTG0XKzjCL770q58d67IPbMMrJ5Son8R5jLEsMkOom9tFgmWiN8XagstATR62QDIuKjVZILU5m
xdh8DLzQ7laKTJ1so45jGi/M6MKWBEE06VpMRa+ztm6Rt0EMdEhyRz1vP6SlF1orwS3guIDxg6++
8BCGvX7WLg3J/UI7l3ob3eTpa/52wLtKcjLHN9CUaYNkKj0CqysDmtpmN4HG/rxRx0ebmpIE8+RE
QC5mF2mp4vKK0LBAo3bwHruqDr72EIGxe1CU46D0xtfO7nr0pnqxcK1ciF55HfBfna4VGJ+zu4xC
kNn0NX45gdpZ9VExe72g1JV4P00VpbtoBSc4Rw4KF22AEG0uHSUNc9iFb3zhJMIDxkJhimJVfd6c
DvoW3olmRscqNbUbOyiytWSbzXcak0tOuxeG4qNyMCiqgcl6j5N++7a5IdFsdELp4LT5uHVaCBxW
YtTPauxFC9voQmBD5okCHV7CgKTmVzYvb+f1ZmQdKpF9yHoY5WiCa3CSVd+/D9MeQhKqE/7CqBe+
KEVDuvwMynkxZle402ta6lStja+EE2EK4Rlbue2NR8uTHbdTBIKdWjfurL7ODp4p5Qsb6r1QOAs0
JzbqpHmEwR1FhdPDY9PHaEnq04Nph6O9D2N0aJUkT1/yttA+tB1o1nVhVX67DfRSkItrsXigCaq/
DLkchyh2W4WzRuMtcBFP8+k9KmFbrWphoqeIKApKKWai45MhQSFb6slc2B20hOgDACXhnZvjAwq8
X3qgg9lRKxx4NZXRF/tCyitECMl8ooW1urBBwIND2gULNO2Q2V2dm9SOU2/AzBvD8+IufNfYb8bR
bzbwbP1qa+SN9qumpf3p+gV3KYwiZwSuAnJlAixPN+Dvp0Af2tRx0uBYoXiOAqeTrpvejPdl25ku
glrdGh7FZEGtDNCspAA9I0deyLrmuOHpqTr5EbPMWdYsLIqRKTs4SaSvi7rWXtFo1jZhpyk7PfXy
jRGIYV32zttQdOUmLCSxbrPWWTgx02RnO9aaWissB9AowKGniyFVLS9301oH7FXMXd2EzZNlxM1a
4QnYypZVLpQpLmwy9hDP9ASSBRQ8m7faGxlCSlp61Mhv9ckLxoN0JTXwoxqeAW17/WNPP382Pfvd
CRWPPdS35sDXoselFRKSg82SQB4PHjf1Vaf17KWXei40Mn1QKuw07BwTagW9u9OFHGwrhEPCy+wX
SfoxDvVg3WI0swk8L3sSYrjHxrZeR4Gw760SKYmhVK2d2lj9vuj8pwEeKt5cmuL6KHEeri/CtKbz
RXAoDk2w8AllOHvnHF8a4NbQ0y59yUR8rNaBcASmiop/HnyEU1dsMbEpXmmZlgvQ3EvLMhVz6a4g
8SSDJjhdFno1NEpBWB2rMjfuNH4AeiSTfSqKH8L4jn5BjLZUkTWFG2P/IK/GUPFfqK2kDwEYxmAV
FTgWOW0AVwDxR2jwfhqNS1zdC7vSASFIMxpPN+pos3vbQaU6SLomOFo+WxOQoHkfQTfYUPRf2igX
hzJsBBLoLso8+6cLonidDHW9MA+1ldjHKE6QUUW3AJZaGS0t/rTnZh+enGmKIGVq6cjfnI4VKpXe
j+YYHW2rwwNARWC9ah0gNYjlblADie5oTYpNXSsK0E+LyllOIeT65rs0X7CtgC8dFSTWvLdWlILO
jFDRde3l+iVPwMajaxfbn6rc8pSPfzoYuDZytwnSwBrPU//QLAQOLvGkPOinz72Nbl6DzHyILly0
xDd6D8xOV5dyK/1hzjp1LGeOMKuRHArCXmsPguitfeh4KpRV2cq9w2vm6829JQ3Y7URRmIVHD51T
ZUd/Jx832oBoACrZcuY/ZOi1FJsCHnG/yqHzhh/aBgnBbZnIzksXlFWDUHCU2Fty4CAOUHX2CyVZ
GYMRaTdyXWa1a4S2XLtO3NnSOhdd1z9LnZWgyyl0b0lq8fwqQTwLQyOugolKMBds4x/3hTxU2RGO
C+X2ctSOOLKmG2fQ6q3TVK1r55WHA4q1cIedv1MMDCqGqHWSID17tDVqSDGs5mMIdhvRVSPdpQkk
2Ki0nRtDa2A1XN9K5/EJ1+WUGb8La8ImOT07lCiR89JDDA+ypP8KQA3xHB2Rxc9xr3KJtlaG5hY3
XvX1+rjnLxbNQ4o7lCr/1QU7HZf82aoDpZbdUfaQAteg0bdHTIWS+s+kR3iwAKTK4IzQuZyA2LPL
QfXiYcS4IDh6WK+uGqtS3TbS652fmNYqjiOUl1o6f4VFDnR9ihciMD4iSS2dIrg5QJNnc5R6LAQM
A/KEZnHziZ1Jm/Rn2uYY/fFy3pArCli3eMgNlJYeMiAK++s/4cIqo7w1gYF5RHi6Z2EPzi5NDX1j
dEWF+TUM9kkdRsvCfBFvdGHjsoMmLUUa1Oym2TLXLEDtV/3gxkGBGHzTquhwVIX+IDWFpa1JheKt
F5Z4RGey/kyfxr+nMbmH6EdNVmZ5tDTG06Wr4jt1KABI+02qG+715bhwrNkHIHXhxFKombddixr5
8VovB7dMrHGHVnx9jLQcMTwJ35InFUXRI9I01UYpi2Rh6PP3AZQu0ISpQmTzCM8CBBFpvpaY7AVT
IwTqghFjCyTXnPXQasbCln83qJ5d2QxmI0IyXV68SqcbD5EtMA7aOLihU2o/DZgxUY6oRQRPblWG
Pf8TJPlDWtsf8z751DZiOxQ40sk9TPb2VsioA5Z4bBgeRPPER4wbYxaQYaPQV103rutcu00H+lFO
cask6SdPHR7C3vjExYhCV3rnpNa6H7+OZX+oxuRWHmN4aPoqStnjlXXUMXLVk6dS9ndaL27T1Ftl
cv1d9yu8xdARBpGIwHXu3Sux2GFFQTL96uPpqgfSxiiTtd0UDyO+F6iNr+0h2gS12PdtcVfhyaJS
xUBUrEMaU7e+SqJfghReyGh4FEBTUqNWyfrPynxFbqcCzSmX9x4DVqE5LvLE0JDA1FBNNbktA935
pIalv8FfSNmR21FgylEcX7i6L2wptO/p39CTRmdsXgasBWZ6XjZ4Lqc/sm6rUY+dHZoNGkxSucRD
8PrhOR9OnRhZUKmJcXiZZi+FhXtgS+GBHKMfh7vYN1Erymwc2cbk9fpI72zS0/07jaSRyRCnkqzN
9i/6CKakteEI27TJ+zunS0lehZKOXw204xE3dgpMTEJpiINjEcMGoJk0oAIDZ0z7waEAQhgnqPWu
MlGnqAJPOcO67lQJM8RcyQ3kBjQBzNcqFZD5VFJB+rDZnK1kOml6lP2h/eS3hvKsomAhr2i2NR+i
oR71jSYZ6KmSfGCtdn3SFzaWAauPqjwtAPbVHIQSd1jEYt/auWaLbmFrN3m9GpuocI1ASr8QT5uH
QRB01SXWagVGY4jIVPW3VA2yx+s/5fzVmH4JkDTq5Vzl5nSN/lY5kJS4oJGkTDySQm8hh8ni2JG1
LdVG3lFgp9+ZgRySSTiN5E76LJlMdG1sVLUFjxmDshrafNOEMc5Yff7YpdjrSZK6TUdjg4Xkg46o
flngPWd3pZvYyjErLWknj8OXIUtf8yRxboWIv19fifMHwyDknehjvBnnlXYUKLBr0tXOzYQe+nu7
UhysgRVl/NakZRTuhBNqCKzSpKEvZPtLXPgLH4IgiZ413Qukdef5mjbAGumjuHNrz4x2/ti2NKFk
aQl2eiF7hTDz2zjT0f/tg0M5iNPOGJKjbYQe7mGl2IkcF4rOCzC6wCjN591EXDwqKf/nDmolevRa
IXi9i5xJZb2tsr1e1+MqBSCxcC7Orx2ACFPTmGIdRNR5gJroaFKT8g1uFXMgUp61O1RDbKBLVbRQ
tDmPYbjWKJVNwgrs/XmRyPaK0MBGMz02KVIyg6h4fmoRYls7BHcmxuRP13fX+XgUUbm3AUmSZ5yF
I7Kvy8JBSspNuy5w7Wb8pKcySD0njLZ9qWl/PL330te0loQ/6hwpBdGRonGIvLQRq/Jt6PjNJ4hF
ZesOqiQhecUb6qz/dIbYCak0qQB6I96iq6cbSyPqI1gY/UPTa+KjJ0viVkb66y2xVP9JSNwvC7vl
QsxtKRYIPuJdUigi/9MRQxxKEsxQ4qMi5eFBqBF+ULE+aQd55SFqMLSZHBSQSS2wclIJwvxOEz+u
z/p8y8KsnQC2ZOiotc8b2FEC064FIODWrSrfhIqDTV/SIa3VFuafhpXvMYjxXvmgiDGPaPW2K4c8
FKg/UTt/MMDTrJIOVpNdYCL+h7Nij4Is4ZrmosZ+YhbBDth6TiwdfWciU7YVCYY9SkAiFdd6svnT
oci+/xVmTAmFNXuAEsGWIkvWd7SpoZnnTfAcmW38C6e/JZHWszNowkUG+T31ilA3mUNEaiw6EVdK
9Z1fQeVsyaJ2KTKUa2R+6xvdqayFYtXZ3uAsAFKk+EYRjqr87ERgPilGH7ejXSB6CftkC1GqocLa
jydyd30Vz+gO05kD5APSlBAKCvJsGU0LNf/MK5s97TxcR0Plo64Vr10mnvW4r9Y4C4u9Ppo3SDcA
XbaosIidguMXeO4f/lhhQm13+SZpkHa7/svmi0BIN1EHiSVBZOnqnAKEgTh90qAfb4i98FBfSUiv
41hHuUt+pj1cLBXnzhhQLPl0H7A9uW6hes2yU9TAoyoN7WaPViBqKdp47GMku1QtzVZFPjw5lXSf
mtJ94He3QuFJs0VxbPM6W7iC504A/AhiWkB8sDWhawLpO72eOuQi6oYnFJKBnWwlx7ovoiTHnJdw
tn4UEoJ/aubqWvylab1N1co7KUnuRGodYrNZtzSL10Gu/EileBv3qVsEvSvlOv2T5FnSq2Ojyxvf
rD+YPYKJ79/sP370/+m/gTHGwSzP6n/+F///R46oLhIuzez//vMu/FHldf6r+a/pr/3/P3b6l/75
ULxln5rq7a25ey3mf/LkL/Lv/3v8zWvzevJ/thk9mOGDeKuGj2+1SJr3Qfil05/83/7Hv729/ytP
Q/H2j79+5CJrpn/ND/Psr3//p8PPf/w1pRf/8fs//+//dv+a8tc+vhXiexL++Fv+629N8Pa3dZ75
+fyvv73WzT/+Uuy/c0dOR40uzNQVpuDTvb3/F+XvsCBgrIMNAQJnGUR6WV41wT/+0v5O9MtlhmQ/
/EOKBPwlePLTf5KMv8tctZPQCm82ATLb6b9/58kH+58P+LdMpI95mDU183p/Df4n3ubioQPPGZiq
8tPraM52XxUhB55UxW4oynqtjWOGpj+O0xi756Eu43GG7Z+FbMIut/18H6CYN5l2DZH/Se+rytiG
SlnXa3SO7fUIbD8Ctj+U4P4LUrPVKPUYrKKyq2m3NPbrepemQfcsR6ql3QeF8+xLY/eqctkeSzo4
yLiFff1d6u0YXUPHDuL4U8RbFm8lFDJ5sPOQf31F1a7x79CcykNE/2tDd7FQTIx1a/Tovw0+hoLb
KCDK2CBsLvVugzPWVu//H3tntuSorm3td/nv2QGivwVs7HS6Miv7qhsiqwNELwmE9PRnuM4+tTNZ
iR27rv+7FRW5AKvXnGN+AwvKRvSl/kIy+JRttZljUUGtD1AlEnGGIMqH37W9uFuHiT1SWt2R0bGG
XQdWcZtSeGk0aZnPyG9FUDNoMylzXt3UtpVd09Geaxa7Hdg+iYTup0s0RXnq1p36TO4ZSMdl2peg
9W08HqBJ23ponM9M5Qj/DBKKoCuqiQEkc2G1fQmXu8Cj9A4VI8K7IzVKQfMYBdV2c5vT1jYec1gb
2FuoZ6r6oEbdO/dlafgA3VEU7MKC0eaV/BFwmLdZETcADHWg5vRl9sk2B80Sf4L9bWyNBBW6cYbx
BysQeNDDQTVyBWuMl8nSfX8Q2LSw8BW+ZEgIY2hMlEQFSungYd1YvQ2vW0aQUIS9kTOWyO83OnDg
xiS5QojGLkcUvcP8cZiACcStpYJJXe2wmcOGeprc7pPLGj+Az7r0qxfTYxXY1GYLB3N7hDvFAwUq
QHyvbID5ishscHu3Irwh7z/nVWDB4zXwphDgqUyY3XfHG0CGDRqPiddwhu4G3qpFOHx3Jps3x0oO
vb73NFCQXYo1JkN9JwSiwZWL3C9MvnvTgGk77K/pxqFj1QKbFRjNfdW7tE4ZU/AVdZRHcHbMUQXL
TTlEvl9N/tUgkOPYZXrmGVBktWY7MCNb8FdhMsKvIf/yzE1jw190r+YOdmkiHKl3NXit6q5BK+P2
j97Fbf27LIK8St3JAKlJFGGh7uwaNhIHw3ZpdZxB7a1ij5O62Nd8KhCOsMcg2Aey7GGy3MMeGyB1
WIJKmL7C+DFl3LT5Vvdcsi3QVtCg26AnWuhxX+Tm7dAWxqm2eChfCiA2EWrP7GBKoYqZ0YlGacA5
VMCyOLGd0USVgfRdZe/hz2zRWNXIjydl4zIoaBSF4WxV9xl5KIP2lJ0B0F9RoDqD2qPfNFywrNsG
1BUULoLvO23AN4Zrps2EIPAEAbNfTtqYkN6E7nbuPeQVGFjST4wrgpIt35fmxrGHIEGXDXDtzrSo
4qyjAt7qOND/aIiPKROooHfSZpz0S9Za1jdY500PkPkibyoGnV15EOFZKXZ4IlIOp47EJZLw1yAE
OS2l2hN9HPqFCw+QWuR9+5CPNapd8zGYmoOTk0E8hSwT0PGjLhKM30G10603Og1ktqqCR6qyeuFs
fVa17IFSZ6i2oTNgBzYriYEP5Tl1NtSAaWLszxQ8LjusCtRGoNZKRAGQBTc4FKHSkAOngHBhlqFm
pc3G1j9aUrQoPhvncog6KIrsTWs3CGE1hdl6Ly2Dsw+mY047wIHRKDF4FhWDZEVlwb6B3cJzl43u
rwGUzXlb6JLP14HJJmfj2iXrkG4OOuvZakIwlTqUuztRpQMwRFtAOvINStiG5mh7WkJ84Q0DgltN
KezsiLfacHgxTOheBULqYA/DeaW4dRogQOC9Si0tY2AP57KLsrKe5T06STV7I1QIBPhYrnkK+Wfd
xy4lWGoa+FvUB3BhgzYOAIBnUaimAhEEQgQA5xz5U6BC8+EK3qcusAtUyql5ygKEeDbO2CH04EtQ
ffdlm4Mvh+ks+RPKjISNQKwP/q7F4G68hac3CqpwC+u9Yz6RzEvGDNiCQxEY9AGlSQYw+MWIL1c6
4+XeNeeTe14JD5G0lA7c6N1qDrEDMa/KDxBNumLXOgFeaBuy6l+x5fnypqHEU9eOjUEde00JzseM
XrYQlVbE2nilwo82iFOLOOhb75cD0qW38XQZyqQneQDjzNpCsfFhFp5fQyg6CdE9eQhLBvDAcdT4
NDGDAhcM+7Mm4WwOxRF6jKICXdTOxNGBt7h9sOo2f2FDj6B3VmeyOVAsTNa+oC4HvBSBvJMRKQ7j
D4CxVU5ciw6NZ8NpnMWMUANxc1Xn1pXLB7PYzMi+mWC/wub0gCgpwwhCzWAFOym0g7oCikF0n+jc
Y2uEr08/hjGMTeHBZgb9jPkK3qmOrJDR8qqqHbCWqF0REDKmEPTbrCtm2BWoMhiOI6TP0P2U/siP
Vu30zI9QSOM/jo0oeaKgZvsFF+oi3zQDs+wN8iZwWLVg11U+ZJbByr2E+eAIC2KbFntulS7/aUEl
HiSTb4T5RjoWFlwJIrXxQgpLQHQVyizHyQBeJGnOS8hyzVkLecXyyucJYv2Z9RRyapQbyDDnCmpa
S/bD0TaaANIkMwNyCJvEROoE59Q8HxIoiAcgXtqxRKqkDLErJqdQqXdUusHf5vC6OtaViXxSjMNA
929R8/8/iv8/65Q3XD+LH1/rV8VLpBP+92B/Or3//l/+ff62wn8hy4poILKuWNFP9Rf/e/4Ow38h
pQ5nBiAwINEAPOrP+dv/FyqUIY9Fuj/AiR3Xwz/nb/Nf0FbgVA5gGYFz1ynP8t+cv9/fenH6cpDN
wHV3EZJq2qZE2NLlKZJxn3WvE8dqnhBvviAdON1h/3O4//P4pfKE9wgcoiZBpBD3RZ2FyjzbvLLC
B9OkW7iBXLjBogk/fMsilgCPDqza5SRSXbqp5/vbog4vpB1Oj/joBywu5xU4bI6UI/Zr8pCN1oZX
P+vx1uvng/Y/mcDmvxky/74Wvb0GrXTDMgPrOyrnhYdoiIc2Qh58gxwsBDOXgEzvA0r/6YbF3Sos
BixHNh5/YtdjJY1rE4krEdndhezY2vefeuZNkD6EIhYWSrAwCPWQGCiyRFQZL7mkFl/7fkyDt49X
hZP5yKxilE503nJke+AWEuTbMgSaBgdgY3e+G35H0z/q7kUEbNKIvPch4ykEcXtKEoMl7Y/2S7Up
N3PkJAAqxeN19n0E6deLTBIFW5j5RHD7SbzN+U9Ya0ncuN/+1AYWfCgD4zwdCueZGvyL33mRH15i
Z6615GK+w2CwLSzcsFPXEShzo/nN4I064bP1Aj/LC5Nm5SVL4kEhx1p1neAp9poYjpCo7zejnDwF
WZWeb6W1NyxmPHzAcwm8HU8nMH7VUKSgcO5kizuOcUk98jsq/8FYWDISscHac9uhqXphED/CFTnf
uZri2GvPfnaYBov8QoDCubH4QHd80HUyWSYE5JbUKMCeqjFqcUV5GYM5+JJb44mCX5lx2DfmFa4r
oClXsJV+RawihDqhQzQNYv1Hk3ciDuEiXLvVkMxWOO21DU+J3LXdLU6QNW7+RnlV8gClCZOBQt+R
T0OKwhe9CdxZwB5alMls6CbWZut+LgvUFOZ2WFzlgEP/KGsXxWIyAJ0Qsk7iPxiu0V3bGadHPhug
tg6Fx5/EkOlbxAXap7/rrlM3vlkezKlSLJwwrUTuxsX8cxY/beczJCcXls+14bBY37rabYuCY9Kw
7JvhNmmbfSrMPm4QhTn/A1Z2mKVWiQNTweBKhbEQBnde2R4Rlbkw4de+fbG2Ddwl4KrMPCVuF1VB
EAv5SDs/Qoj/7759saaNcJCtfFLzdMS5ObZ4xaNKNZ/OP/wksPhokiyWK92PGYf5Ocet1vsRlsXP
otVHSHx+Vob/OnH+mFk8dcL+8fzrVlbHZcUn1GJBiFQgTzWq8TzDikNrV/dmcv7pH3cFMkrvh2mh
26Ad4SiaooBt4/saQSIn8ocMMYPmQm9/PJD+UZMzIzGsx4liaRyy4dDlGXygwO650NULvcb/bfSw
JX//C4jR9mONMskUAVRv07Uewk++lyUjoH2RxCU1nuBDc+WxoTxYE7NTp+T+nRMO/13u7z8fsJjp
lQI5hGYdbtaNeyx8scONeIOcwl+dMyAwev/7yhHg5Rah1rSB/ovr7pkV2XezMC+I1NZ65/Tvb9Yp
yvvW8WvF0xzUkQlePWNwyRPs45MwMurvH43Ei9bClZgMtIhRbwG3KZRPx4TzRCOydX4Ar33/Yqo3
fGYW4gMckrMhqrxrRi80zNrMWEzzrDGrsT492GvJQVRfGsC8c4TXlH3h5LXWPItzST/bCNjZDQdT
07puXbHvpvxu1sbXsW7h9ulfmCArDRQsZjgcSbRbDBiewOhAPJSzh6KT/52t35+xv0SiQKqF3dqv
eFpx72jq9n5mgIl2Q3th7VjphCUxsM4HQh2FNkJ527VPxkPGCuChG3UDZer9+RH08QKLbNH7YVp3
iFsVITaLrPs2VEiczF9wc7gwPNd+wHL22j0sAk1sFlYYAPlL0hLyMIVzUljxC6nstQ5ezOB+atsM
luY8xYEG8O64hRPb37XMYgKrAJR5v8HmQEqo0K0D+joa4SJ9/ulr372YuSikrNEZaBqmalzRYHjm
ce/H+Wf/Nvn75yYNlcT7Ts2rkYXIH+H4Bdc0pDBcpZKpm+FRV7hItc+k+Azicv0tqznMEllj7iDt
k4mBgqado/V0D4Gn+aqCKT8IyqdETLl3pXMvR/g9aNI8s6aDRoD6GmVG+goujZeKZtcGzGJVUCWK
nj0Xyz1vEWVr2Iaa7eukKMyehPi7pW2p4RqZROpIaaTf1bPhvRaW3khQHRoRXBg4Kz9iKRgBDZxo
P5AiNbIaBbifPBSkVIpuAriqnO/glUm7tJJvZwmRLeSKaSbL4KUVnXUFxkp4Nw9t/uv8K1bG59JC
aIbqxYLPuUgFbPkKbF1D+GpD+5qcf/xaGy1WBmiREUeFlUwq/cNkoTxthAwKAYqWXtJIr/2A07+/
2dq5h9Qhskoi9Qm/b3o3oeYlcNraxy9WBobMcAVnDwRv4Fc8NJ+8rI21hcmhnL/s4OXqMFoyR8YP
QwhCbVVksIAUMIQrL7T+yua7rAUJ4JciJyAK04F9s5BLVeKLPcPHO3uR/sP5Dl4boouZzGun4VPf
I442m4k38k1Du1vtDPfnH/9xmA717u97Vxsl0qvItQCwJdUzfAqtXcYqkMGGlu76kym5QKj8Og+7
6cJGs9LpSx0yJRO8ZboMJ+28+ObluY4Axmwi+C4mw2Bd2jFXemZZuWKNEMxDEMpTkIjhJTVC7v3q
9WFCYcSLLNr5xluZGsu6rizMA61IiHMFYXDkFe3XkCG/df7ha+20mNk96K3NINBOZfc0OU8Tz3bz
+FXn7MLUWHv+Yl7PHfAubo3nG4UWsem0KWH8JqvL/QCR+PnfsNYLiwk+4N4Ep8VTL4gXgu1ZgZww
mrdc/wJK4cLvWOuExRT36jwTKDDBzbbXPUw8x28FvGnPf//K5Fvag9laGh5A/zyl3U3hhXGuVBya
L+cfvtY4i5ldtNJrHOh1U+6be1h1x9J6gpFDAr5LnNuPf/WSJWYOkEsLSHIEsF2/h2KwT4NGf2NQ
pURqal+ltv/yDL+UJRZ2NVcokOUpUn1JUJQRy+qE+P8dj+fPFcE9NeKbXcgXwCVzE+kWJG6vnRD8
UWSVzzfRSicvjQwRDi0USKs45BlZZAFbOrhs0zdOcv7xa6GFJdcDMORpgH4Ld+NK0JdpqoeE1gDT
1sZA7p28TlymUS1YzDS8tWrKrxqK7rGBqLowQz4ONdknmdrbtgN6I+zLFl1jh5Hz6qsErpS6SWE5
bvAEMMDzv3NlHi4dBVUBygOjOImAAB1cEXhIIEEvyYVWXOukxSwH1W2sjQL9P8v2ABeuX1Vr3A/+
ePd3H7846IdkzjwBmHXq5uSTxKU9GXp1CSS3MtH/oV4/VWGEHoIjAbW2yn7BvoFyaVzeyBgF8yUy
18p67ix2ckuOsIXvA0BuWZVtPFylN7AsdnZCGuIHnCeMCz2xABP+mYrO6SjxZiqeGJmK6nJIoS/Z
dyglglvdLlTmQeXGls7uJgR33GeoG0G2Z4JFtx7ZSzhcWNDslXG25AJUMODVpALA2RTg7u86UsFs
BqKYYhN2YQ4lktM5bjQ2OYgNDly2UGiom83g9tMBUs7gpQ7c6ktlGsGvTClYYQeC3I5FY940g2o2
yjTFFYYyrpJNjeNihRqg0Zm+ThAx7Skker8UhYQjKilBYZlm8xNEynY0eRD1TjL3nnL4nsSBDPVT
P5AiNRVKFC6cCE4N/MFtdElJbUFc0UUxDykSw/iCjj2qVl1l3bxrVXULe+JjX3R/d7lzTvPwTSdD
02YMkIiytCyFtyGe8Qs61s+1b/0SPP96ftKtzIslWBH+tRrqk4Kls1vKaOixGjmgVkVNTXY11EmR
tPxL9Y6/ReEfNd7iKBJi3DhBCRWokX+jhERZ4F4B0QtZByoecbcnOUAL6LqGy2SG5qUI/VjOCFjk
NDFgSMddaMwcfmESrSxn/yihQV4WIlHZptAM5VFuwz69NRSPJKkv7jtrzbtY00YKPw64VbZp0whj
U0LItFMh6SOw6+1bPstyO4PYueHMcMB5qP0IhS96N/W1v2EmSmxt2bppVddVwqGAeCYE/xVKz0/P
9/5aEyyOP8E4KoaSszqlHHQgwJBtZG7mKplCuB2df8VKC9iLJRH3iqGZoNlCWgLO2LiW9SFkn8ou
HyHpm3ZO6zKZjKNrXejVlSw4igHez5paWRYIdL1MnVx8yUl/N6oJUt4HHOX33gQh6tDe2FLt/Z5v
287Z9JMTa9RnED//JcM6hvZ405kZgJw2rORMyIB9LDpVPIK2b8g6dYfqwvxea5rTv7+Z34XJDA6o
O+zcm+5GSWvX0nYv++Laa6yHFove3/XAabN685oMIDXP6zVB7M+3Eb00miMFO+BGBsKPB+h3TBjW
QEn6d29bLFoN6SuuqElScHfm42gbxSfUAfXXDWrKrv3WR6El6CLzhQzeykb0e4N689tg5dBBuRGQ
FGJlvjP95ktQ9sGF/lnAu//ssvZivYKzeAZHN2qnUwdNaQFRwG7MoeKL6GBbsWOYOeiXXXs/DF6Z
wt+9vSqMEVZbUhqbOmuzDemzMEIwHYrw8627sv3Y5H1fCi3mVvHRTlt8QJhfm8T4lXGMUSVji9Yv
SMv93YsWC5fNwZbBbLCRi6OfvO7eBjLJdYrEmziNEFtNXGipz79qbRosFiHXUq0ditxOJUypS9/d
NJ27tXBzCULxae4uxAlW3rJ01UWVIoMTj0fSrKCIrEOsGpvaAzRa0C92MX6TMK64MAVWBuXS0tkm
MBwD7Z2kTt8XUDGaOeq9LgG+1x6+WDREieB2IQqS2iiTvqtzTQ8hsvB/2UqLtaIILC5gN0dSvwzn
rYZY6bbgsM3xBhikTfPgP8JYrn0+3/FrP2WxVPg1O/kndE0qs+tSNnHB+IUeWDmH/94b3iwL2mFB
7npMprCNjrJu2AAthrQHaNHk9fy3rw2nxdIAMC4wN1ZXpxPqlRIqeXeYT5WJkQH6p25H9WiGGqUW
59+2dt7/nRx584MKh/V2QwfoZ1AQk3IUTfzIZsmePA/2HRlAwLvOnPsYJqioHsBfsn092zT1Opcn
BEfyFuS6y5SB08z84Bx3Kqx6u6OgMKXRRcbr1DRtY5tBjIzjaUglHFLg31DGLg+Dozs68t4Muhas
SlxXvrvM0ZdCyoui5D8r81L5SZ0S4CzXPBVgTil42Y9W3W9LyoKYNzyB7pjEY4lCGbNSt40x/jjf
DSur71IQOkB1jsoYc0wbu83gP192e0MrNzYn00h9lAp8Gs28vjMH41Jd528HjA+aemn3UwdO0VDT
nVK4SoArTFk/eKjacFg8gn+5m2yjO0BUkuhwTFpfpzK0EcZoBwjKBmN66RzxA4YrJ0xlX1oRePoV
SssaGpsNw4EbB+thi1Moh7076Dwo2aqSBsGjTWZ4MJ3PCL2Gn+PwJIw5uwdax72xYe2VR6TCKS45
36in2f7RL1wsaH0HFgTKJqGYd5ix85scvpWOQWOrpZdCiCsLzVKgWk+u2VZZMaZV7r7avvJfODCZ
j+e/f2UlWBaeVieSiM38KTUbu7xC2Ye/N5wpjMqh4ccyo/Szw5W4cN5ZG4GnX/hmHWDm2AZzVkhk
0WEPAvI2Kp1JjhM111pfTzhHX5lOhrIYT8oLr1zrn8VK50jNpYEinLTHvXBHGZEJFBXjFuyI4MLy
tvaKxakG/AS7F54hUNvnjlE/+D2L6sE0P8E+bbg7300rW8KS6VPLrp0r1HyccoDsCNBccURdSm5C
IhWGRxc8hUt8jUVt9J/F6fei9aaTStOeAPdmWB7dWoIo4wC7EhlDnn2nCGTfGCE4TBEO3tYPA8s6
klYWDCFDW9ntDhSAcWNNnF3Yz1dG/lLMOjcZt6Enr1O7J1uAjVFPWW7ON+jaoxf3rLBtmM4A5kxL
00us/nuJY87fPXmxImifocBX41yAPHlSMgp/uku+ZiujYIlzxdXQgM2LI/Z2hvJR4QUoY1Oovit8
e74BKDS/0O4ri4J5GulvhoCdNx2oDjg4tcSEDyXgWnemXXfABCi5cYAN3jgdYffn22vtZYtFATpc
uMq6atx3rmTI/Z/kU2qETitMGkhKInDoLx1EVmbqEvGcN8TsQkL5vkAfFVEBH4nP/qjNp8Ap68fz
P2dtYC1WA4Sf3AHo6Glf10X/MLnEjdXksd35p//erD/Yb8zF4QXs2IY6XQCj7HB0NgFcZKJpNL4o
oAW2lnKMrTfU+baqKvNgz451BLin2HQdBrmD2NQeFeD158krh81kzyIJwVaIitJChS5IQjtFcS87
/6FrTb24FlHdsn5yC3tvtCe4MZweDFBsDOCcBpTJnn/Hghf1f0vVP9BYowyLQLGi26M+wbuqUAG0
6WyjvSINo9dN1VYvIUqpdVSBJvjs1E52U0/I7Bl5qzdDj6gKktK1H+fUhQn3jNPGRmewuoqdphx2
1GvNv1OJAP78fkLRHsiIycMY97Q/XyEpeBQlwwxW/nyhvT9eGmAw9P4NhQmHzsCaMC4ksa4piuuP
ue2Irz1IHxtCKjc53+Yf9ytgLO/f44qTV8Rcj/sMq1yi5lY/A9VeonScKZqef8fabzm9+83yM3lt
lxcwsdlPYb7zZVkkgFzreJz4NiDTpWqPjw8j4KG8f4skFQm7kWPdgQm8imAoaH4SPas+FwCDwrXM
7jazDlXcFERdir9/nEcjSyUqZDX2kLfjuKfWbDz4zOkQJrYpQ71AIzc5tchX15qcFoZ40voUGKP6
u9ALCRfLEvB1wzznsJnwDdkp+DlSdgh8QYFEVhXmP07izkPQn6IxcNkpLoHIV04T4F+8b2XUQE6w
0fTFXiIgqUK7OoyNMlB5S/K+ihgYQTuPlewAdhd8qCSIxa7d9Wndtl0VTYO4lFtcuXPBIeX9h9QV
vJ55gb0zgF7l4HHg5iNUAFo08kq/jguUEidVnY0ArdAe5ekS1e0oNi/NSyrklXgcWQpgBRc9UYAl
7iVqb5+DjBOR1K2rugjVqyopoBI4hMxxfgQ5LuixsJr5yZtGq97QsLMSuHFOO9NCWAv1PBxx7gur
6Mf7L6od3zcM/GRQKoRs077GFvCccVklGh6tcdlNZuJkJYOrcXjJXX1lAix1tGZXFn1ZW3pPK8M5
9MDhxNYJt+qW+akSx9d7gdLibQvvmriAw/KF1dFe+5GLZYuO3AzHycPjZTFves7FseFhAxxnYccw
uIdJYOfh5tj0E0zuyjHYtr0OvrqVaq95jyxLRi1wd3KzvTJV4d3V5dRszKppvuSytSAtnOurRmRG
pD0wNjZlx+sn+DTNTyoLyVM/ux5AS77b3bRGp29n+IpvAOXKUkRoq6MSeQumI8syyEM8GQtbdYmn
2+HKlqN7pHV2yfZgbccMFktrZxSZ6UwTrLKmrP0OLyuxb+DEjeJQQ7smyA2F8dWF1c2mtxozleVI
fgI6VB49qcU9ET60QwJGZ2nYTiRGrM2NZhARkNfqTfPLaOHE+1dbwNKGJ2tIDRi7qfZmZ32mc/Bo
knrb206Cau36wsBfOUvBmu39yG8BUygp0rL7oDPAoecNBO+ofy/nqx4slybxTGnA9Na1n6rGKEts
cbn5GISD+YiNNvgGhyDwvocKUdJAOCGNWU9GMINNrjYQFYvnychhiYSYino43yorQhDw+t9/sZSC
m9ql7r6CUNyPAB8Q34nTNmbMjDZ4bDKqEvBNg8fZ4/0Yodw/uG3dLryCsf3FSoffHiX/PIOCP/T+
K0LMHGAjR2cfhE0mYxBkfARnZBVMcQM2yw9cUsoq8fpMNCjbz+nODvt50zQOyimBWWGJZlMZxnMx
9j+7sgyedOMNYzQOMw0iShEZitqQ1MescckXaQTBpwoQiXtfYEtAnXedFiU8k2K7n5vXAMBknnTG
WNy0cCv4Vom6+TxOgXMNYrl/och5gen6c9AMFptHO/lFrasMp1nRlUCiK3+IMsBM7nw1SiBylFtG
rUOMZzlqZ4eEsH3nAgWw13lgfUYpRXdl+4JdG9QO9rUcXBrDA2TOogrWyOnomN0Xokj1OdPU9xLb
G+FRMKBWxfA0ygIdWQrADQBG+7vJtZRdZ8ZpPeJS4/Ps+btvq/ZbCZbHva/c4oC44Hxpy1s5LC7l
1zA7EYMMOr0Hd8W4BZHO+jKEPHtBKH4wLs3i06j7YDQuFdjcyrOcj6hAZxPvSOzQTY0qhI1oy/nQ
Yz0DC7qhW2S64IPGroL+udDDpdPwykl1Kc3Oh74D/9NoEUc3UdLbDyCsFTvmhDqWdfF8YdYDdrXy
GxfLdjALMoy+V+zCfKhoAmeh8TmHPnUDKlP26AZN9Qkf4JgbcM/Gu6EIPPAn8pJ972in79nAjV3o
Txr8bhBHregUV0mroZ2dqOwLgpUtdNk1UJQGScZKwSrZ0kZ9rOHF6Gwhn8epDEAfwDxAteIHlLkJ
IxrJNP7KaKe82GlBfoygraK3Lm/Nn73PrP2U0QKkk66DjVPBHaCUez3NX7u5I/cExoxPgB94AVSL
cwhpLddy77TjvMH+B7UEsAh3WeOYn2vM7GttACxGwZf5BVRfB+eUWeLY6ufGzYjjEXYkDphhMnJ7
+DoT0VQbszMNEwIbC1k/IBcfhl7AC6/VIyptrWB67HuWHQ2f2g8nZ8xrNZbspq/MCXGtwKnruNS2
4cDmlk2H3ocfTUNYccRHjLd5bwYhVMYm2Q/V6U87JNRfBq+327ibm/mXcjHKorkaej+qPTXtaI3q
2GObZ9nRKrn9U6sJmyjAOePR00TczFZnP3PfyXf5wGEgWY8hO6F1svK7AY7OoUUY+yVkef/sq7b7
bAvbTkOv5348stm9dh1lRDPj1lcyEblxHdtJsyYP4LczwNkVYG5+ncGy/DN4Me0v0AiQUYLxipN3
+U9YYRu/fbX820IJ8ShcWz2ZynkCXC3fG7DeQ+m4X1Xfe4ICk9IO1R0R0r6GJYKFlTz35d4CX2wz
46b5tVMO8pEF67MHqTw3j0nLnPuwboLbcChhMqABdEADI016xWA2CTee0K7xVybYUzl4sMdaqW6P
/dS+yVy72sL2Eke1wrWoi2piy6AJzhzgyQmjr7c6y50r8OX9TeZAL78LpKkT18vEF7Q/fRYApMPU
gSC9Hjm4s7YbKNL5E87d4rVQPKNXTdnbQYxAihKRbwgXdg+F7bdA4JnILFCcBRMpQJ/b0dxxr22E
yBV0Hmb26Mmun+BEXGZHAj7X5waIGhl5rip4bCgBI0XizB4cSFtlF7FTwi1j09UNGIyA/AGIBoD3
ETGnABVqpAFDXHUqSDCegqeAB+DOChw33aisVb/LS95zRCfm7FDyrPziV56717B1YwC5gTTHqgk4
RyCAwuscULz7ae68kxIjPwwWtGrF4FZ7AlScSKQjhBMbDQtgnFoACBShPKX+5INgtafZ2L+6k4aQ
AqcEYwu7FnbqEVv9IF5vPEF42KMi1zslWGaWFKIjP5iAsCCis13ZcTU09qP0Sv4KpI2TJxYAep9R
xUu/u5adHTDsSpp4p6N9JRz/OCmUaTANIwXGfRWTSgXfIfJ0XuH7ObqwN9I6ZZ5Pdq41T0Y8VTy4
aRBxeBBWqZ+cEugEH1v+yxwiEYINjD8R3Yoi4RIStqidrTpEhp+2RVQzWvdRGRAXBKDQ2RnwViKb
0QPJPurqtviGPMCwVZY7bEWTWzKpK/htYzIR/UwAgvo5hoApJe5UDTU86Jj8ZVDYo/J+BgbML7sX
RCmAPWyV2Vw12pm+df6gnl1MkefSzIybpujHowHo/zPIHPPPAKUJWzaNpheDf2Z9gj+DD4Ga0jhn
j33+c8yJAIgASuKvfAZoMQLIy9n4cxY+tn7NdwxQodtwFPXBqLvgWU9lcyM7z70v6wkAbr8fw/tg
Cl0ShR0RX0GmGrdw/pQIjrXmCddhKmhFqX8a6bkBwlaX1WhvNywPMN+z6j0qN1DOTWCfEMDZRc2H
sEH4AyVfmsOIpDerCLVaVdpVQf/oNhwIJGy9R6Ni9SOdS58lRIkSUC4tA9hVZu1OGkofTGkXQwxL
bO3G/WDANqIukDmPwHzmYPj2NQeXzAlaP5JDY9pRDZ8kFgnLmSju/033zLN8ynf1aCtAHurBe2Th
THa68LufAbzbYJQXYIvhEKnCgFh1/NarmuqZ4MD2Pcz8MYuDFmtBXxfyC+/C8HsB3GMZGVY2PwIN
mR+54t0P3bnkjpRje4TZOBaD/yHsPJbkVpZs+0UwAwJ6CpG6KktSTWBFsghEQAc0vr5X3dGzNrv9
pudQFDOBCPft29cerEmjkQZKP2ZdLW9i8VzAJ8Qn+okVLPVCPmA4f9TVilaQ2R0/Pp/TRN5Ss/Kt
jnyVbeSUtfcgvHk/yLYAQbcNzW9/Kr3YMhsT+WXMNwwWpF/S3LdbfmwEPyVQRd299Nmk06Axxldo
hi0w2mqo4FuF6x6He2s/lY6zH7gjnHtDcNW56gAWkxsi6VKqeetYCXTrZzw85geEAOdE0wSMci+D
O3fz/hgEPZbFvLaeiHwZ4sEw63NZb83Bw3Z/8yxlnve2H1OvKasDyOgeFLAh7qqZy0fYs9apGDvU
G+5l4hcID/tR9TjWrGULQGX1DBMt4P3cAN1CYFmtlvJWYj9SUReI9iCntk6YXTSp9AYeRiDv8QKk
NslIz71UoeBW8eruPfTWcTsMnoD8GPg4hCY0o/aeFQ6PuKezPIt6c/beu3kes0R5JSeiB+PoJ8E3
pIDYQbn/EjLIWnJMV0y8TDp1H1Vg/GIC39W9k8hQ1b63aZd3dR53wCx/NEDZHtvM2EHjzetGrgjM
1ri1CXaIlWkUL6T2mXe+LPkBf1S1kVeNw6M9mzKIAtGEZ8r24EfthpzhbRUMj0E740yFM2eKuMq0
9yJHWGTmbu3PQyH8s2N3kgJJuL2OZ4af7zlQu7cF5xXzbTeQnzm317vurCa1NkPzunXDy9wvRLcY
wXLZvAoMnJUP231iOvRNb3UYG/lgXNfa3FLAo/7HEHL8R/CgrGPPG3gwUbkiL+DzE1Ug44yYgZPO
GIcGm5Uf1h5SATdAHxt7ZwJEp3IDjD9+9f3LYdp6Cb+mCr9P5eIQYhYMr6FossgXpvjRdG55MAfR
HT2CZVMSqz6sYHJ/LZswAlKFuz5hU8XJ+CgL88VztuIx35w+Hqac5D/PLO1oCAUlSl9B9UvUvJFF
bJThfXct40l7os+PgIjdNZLOWlO2enwzZ8cbxZ1np64T1drTfmvBcr5LT43T2zZregEnM3c/xTOg
frZE3P3KeuG9GUyEIZmaY+4QMi2dNiZwgQbU3XiYE3gulh/5lKRnKRp2yedwrdkbWUb90fqO0b36
qy+PxCrWf2o2LeARtZlsY25TTMh1Q64tPnKLY3zeZuN1ys1xiBnYts670e1rcJoh/NrRtjGPkBIq
6OAStwO303klR1wndTFPc9SFi/lQBmFzmIMQLzzIPEgl+z5QGa0bloiw3orvM+XyIROz8aB3w3/2
mQbHGyTVdAj6NR19YZ9MqId2JMG2/pv8nPBZfqqTrFF787lxz2od13jG8fOhZODHRdPUL+0ml3fN
CXz0h0E82HbvB+lkOuWPypbNffZl/y3T3f4d/FdxXnOrvLg+FL6qLdvYVo116SwJk9Tibrk4az9/
9L1dPefK/9ZPYfGdI7I+S2UYaO1cSq3bNr++8uEem37ZDlzb2VsPqPRijrK9LoNXnszdVM++DHZB
lRSEp2yaBURSkb8Luoh3kH4N58Vm84GS2lqsE6OczbX6OHdFfs75gMgb6osm8dielZHD+v5z7kii
vsq63V/cgKM2MsZit5OQY/xzmzgR1Jq3n8uktixat8ltU5ucj8SB63udzArcdi9WLMG17qa4zQg3
i4tAj6guXUazoaWbtmPYPW9kLAWRcI3+os2mOBmmWaAhcCHicGqkvOyGEJfNKabHvt/bk1pn18GQ
tDZ2pAMcNDtg1rc5DNR96GR2rRl+kSmcW19ZTQsvAZDhBHjD/r4XbvnDKFbzreqsEOdNNzaxC/ru
ZZRsJmTmZN9aQ/eXybDmlCtqjJducC6BsbBzVatMHL+uhjNR1+Oz5zIq5CpVf/NBc8cVixGP5COk
s2GHsH5wI5NWXZbINn79YDmu8YWiXdNqzrgvOR3GW1eP4Yq+HnaP7lpVB5k5Ozvwk2bjeMRvWoxB
d9fZokwSZQbvCo5vUXHYdsbDYFjFizfaztVexv1WZbl7datC3MHqVEnIGQrvdj4HrJC/Slc2FRlL
wJmBDzfLU77P5lE1hPdyEWfdufaL7rOAApns3ab+GgBLv3NjdznbnCGL9ZZjn8RCC7KA4bwEKl+/
AQ8l7CYUxVXVCyTmacIQ27AuglEOuHIZm81o+ySKGv4De/pdUhRZ83ORRnAyUPapleUGx2Hw1i7x
VNNBrFUz0OI9F+EvezXAkPp7x07/OpyabP1S7Ja+NSNvMDfkjEy+rdruD5Or7W/aM6oj7f+WMjfY
T0bf9B8b5A5q2aJjM4sHVB66sWbxa2fgcudynW99aYS/+9ywT2GR78YlLMxVHwdTFX8LvyCG1S2d
/OJXa3lT4NfOwTrJP6Evjd9hDqa6YRMmdlAc5wv1VQPBqArNh6UrxbmxdHjyv3wZrI5nrxBI2/ee
wo6bBfr0ZQR7mbKOMaf2sKuE+0ueHJ6WX5z01t/V6Oy/StFj7zP4UeFYuQ9Lrs0ODhs1b4Bwmztk
UIZfmXasNWZby4qb0fBTVIXyzN+qH4T2zQsPQxB/mb+iPGCqFQicVzxT43llbzBFsdhvQR70kNB2
p2UzowrX994yyqc+mHUiiXx+KHqDxc+xDg8YD63LRGd59XOPd3Fwwl++WMcuqQC5hhHZTp2VTOpL
6iEztKmSlos+J5ja0gdb2sujXkSRM6Ps2ttcQkJP67zmHdLWHM3NWqQF1fZLgefq0Hl1/gT7eL9W
1I0PegqWW2/S3i1OKH/IvdritrSx8dtCxS44nKMuYPxXhpulIekNcdFn26Eduv0okFiPNltnEg12
49FsgBmedak9MNJWDra0NMVQHIkdqLZoMRZ1NEvPOJPUXXzW3kIPyo7TJVeqS5Ql15c6hN9drO2c
5tkW4lFcgpNXyvVh8xfHZOuzlMcGfOt1GoqC5SjP5zeuurjCbaDj9bLsuLWZ+2RMchMoTjs65xZU
jw2mhOd8zKxLb9h4S8pVPmS2K+6uq/Rft3bn+sGZA3EPN29k68zW3jf41+NPhyyZ34tWw2GRYXPl
9MYX68BihXw8rwwGIEftMtYcqX/qbcDJY7u9upbb6rJWL/szUWBYpe1B/Ky8r0X43EPRfQoqgy/O
ZSj3OW/D/GhNsjmHK6oPVSJZnBEwxeDFLKlZh2YNmxNrznsiVT2/0H0EVuSW+ZqWiH0Hesrl4ma7
f2Gka6RZvYUXx6+Xn91u5M9UO+NhJxIpGZfKedhHXfxAayUiWcPFTWXmltyxBaq9m7ESNjTyU5ej
2GKHTcxHJ6wJqp9m7VxxtbffHXtuTvZYTQ+5VYu3YkX+jFrlirSRe/dkLYDFU6m1eGyshUvTF8Zt
Lvz+SHT8dB6puhZkmnAEWl/sd+F7VgLRb32XeCyJHQzq8Ebi3xRx+DppySYm7o3O8Nkyact7a5BS
kkr2f5hnwVrt4m5VwJrqum2JdzTHmamqgIcNzr75XXd2+50z0LwvKGhArJvgyaWC+KksPcY6HPbn
IJwteOuZT3KENJbE6gM7pjTw3sNWOR56gFde275cmA5LHC9j6zaojNp+7OvOTMt9d5+5YdyXQQng
GNQ523eEeGtKdtq5uDRbpWLELuswlQDAF7u2T6WxNtdKm/WznKQdB9LCmgrq/FqtjRW7HJJJ524c
IntlvRh1Xb2UZCX+zZvaufa93P+UYMaHyF1393VRZUYe67ylWbMQI9xv+x+qSbLo1nBJQxxxKXHm
QyJNI0t8rw0wNQ3sUfMMX+aiEvS+q4gXFhHTphf6YOpBlFAg7P2xDJr8m8E5WMTb1KqjtNf5YGg9
3VkGWp9Yjd9TrdZ2iYK+o+4q0YO9Yg5Sw7RG3uB+ksfSX3D5lHX1qA0v55APypcVop6KyOlT38Zg
na9zMVqvJE/wK43M26jJAvkm63p5xB00oE3NkEsbh/6Z2SZSEIzttFhL0OeqRZyDRF6Vb6RsT38E
NsRbBp2/SMyFJ/ZhC79i27x68eOxs5EKl9KZ7n1G1R3X3Bu8v748jBbhsss6FBwunllffRVOAdh7
sriSrnUsUPoOh9msg+oJEDZ/Fjma70WZy9PIgHyKdDF8mX7H5WBnjXGqzZFotAWedzSh590Usic5
q224fltKM6ySqsUjY2nffUTjzV4piayXSowVpqiBGohJsZXmMscd2JQDgYmdJ8tfCI0Fz6tWM3qa
p8KjKbink8KE1Y70s/SE7+ntiPg3G1eQhaFPwIPn/17Ntni0QyM/i0nbz97SbeF9NAwzsWa8y2/2
7BnhobCkqWJJ3vJ422d/R+MjfNnLSeG0yw8p9/VIB03TLVaiAh+m1QxGxL2h+m6R00t4Mq9n/s6e
uNclc2m4qLllNpNORtutHeOLxsSrmSGdx4UUFNAhq7fQ9+1rN1dfXbpLWmIlnOXB0G4Rj/7guamZ
m9l8g3i/1adcc3nSwpBnm+VnJzPmyoiIXfAS08VgGy1YJVIiOwIVkQydP/SunzUvRG237xmxqUXi
6yJsErXZ2UZWjUJjDAH+/a3VMJlJU+hN8wEhK1z6FdB/RCoFuZ12zXiK1YqlwAhYeCRVgM1nJmaH
+yIjwQj9Hd1PLnHvU5EfPXNtlgszkpyg9GWpjV9t3TGQEVt94Cqe/waWJP+zUfb4tZ/ZGTVrvtJV
R9vTBQuk1tzt53lerFdJJWYeAEMA5ecGqHY0Dc19rIGwJ3LX4r7ng1dESK6yQQmbxcvqlt6HcKkM
otnd5J3QV774fQthfjbNvZBSHfTAQzvUbfNNFapMbETOxF+m7SKyjN5mFfIQALu0Y5jlaOarM7jo
AEqtpCpUoj3VjpGlPrVYbAZeRYPYTqKOwr0sD4Pe8xclBtVHmgftUrckE64eZ5TutoogKXfPE2am
42PvF4N3QkzJ4wLdWqe1M/c/B38bPxFaB8LtMgfUKdLinDPxYc5fSkQiUV5LIdQWefm2s27p7ome
cmIdsGu71WMl1/Vf76zhKZ/yxeQlbeTj3lIFSXNncjuIvCCUQoA/BuBynNXu/CoWpU7TsslfDTkv
GxkUoXhQWTf9wi1T3m1ezxfCnweEv6D/3MsBbuMk94NYCVnEOGX85BDsihjO65Ius1leCgIwaMcY
y/xyFKsz+zJ2n2KHEYN+fLFYqI7ZPKJU8pS4Ob2xfRKK57ixrdfufVSyOMz9WhxHNckX7SDg+nkT
XFBv5j/cBgv6qK05V/iSystseP3HTJDDlRCmvIqW2mtF5BTW8oPpPAkxtoAB8WWYK2KOBmS8id2G
z44ecBcuIKchkjoqgHigM1ndFVkhvGgRTPUBe7L5OjYTh1UWdDMh6HIgF8YsvHTZsy61CuWjDXv7
y8A8+bbhrPzjZn7OD1kzSl9m4z+RvmK4kGZsHwahO6SYjOFZY0wE+jTFP0HZlSLxfl2FG5L4mAfB
FDtB1f4xZi0+PNUWl85omw/I6eUf1tqGUz+veJCyzDNA3g8i+P8Y/v7bePPrv/8/hr/MDa0s9HV9
NOVqnt19dFJTrfvh/56f/rcp9P+2eRAN61HwQafxPXrW3QwTZlV7NCnAPv/3X0FG+n9xNvn/y5qB
rW6sMxDiR7jEPaqdt99rKweO0kprOxRZ75ypNNv3ad+qU87O7CW01HaR8Okjsr5y6o5BDrG1MD7A
TzBFwksNy3pd8+awZtUhW/6UOx6YJkeiJ/1uZ819rsIrGTzJUE7HoX2AY3/iIEr3FcZlJZJQzjF+
iNQHpS2q7plFnJPWw0OQBd88fg0yHs7K/LIZXUMISX5RuVvGMwQEK3zyJRk8HXcC4VeeTcHddRla
YYcO+OXba+CcrIeuW2O57l9Kz5Eg4AdasciY0EzouLxsjpQVRqoV5zxDRVTuz4Ii0XcreErDuxd2
dOL+33oyb02JwtZhnzI56JglxYajCHIwDs5mfirv3SCYHGfvxd8sPMszOa+wel1QHlWduuNLtTPF
MwdrjNTYkvfSXsW+vwXLcqh3cYd9f8icS5X9JoXnKXSXn87Q/Vnb+8wukEnCjVU9LdU/J/srkX0R
kldKGo4lgm5Ci1GbvSTOoOOc3TRROied61vuT5+NkUe90cU7L62bnTyrT4V7HAXaW/g2MBDIgj6p
y+dS/jDmLLbqezWqt7J1jsPOKEW82dke5aTptShHm/VTAr3t1MAKu3fo++ZsS3aaZOMlhe+ewRMy
fZmjYC+TvPpcGsImmD2a+TN8p0OP7ahrucsmPGpeEAe6TlcaHEdclqpkoYd5x7T+ti3z2JrDObPX
swr0DRE20vlFDD/abU69qjyKRkX1KqMl/D01fzNzTPpmf+mRBNGc4gLwCJkavY0Gch2FvHTLPQth
eE61xiDAuMm8ruM3T9RXF0FU7L8qUT7ZdJnLL3QlnkkuwbFmKGokdX7cME2xLIUX2oMl5J5tax0R
djm9SMuI/REPxfSsqybps08kj3jM3FvttvNxtJezxyPrmTwouXcKMiXR3t6c6aVBIczYv2Ffhb+i
i8yCuV84nWp/fWKS8LzL9a7D9tYHWWzozotaSnk0P3VwzTaZh56Imt8t/3N1ZsTe4ikM/lELRe6C
KkasV+BZPNToTKETO6gBhoZoIGViqDEiHzLu2VPPJedtcGQeV0ReuF12N/sJ8xtpceA3DGTlBJ+a
Pbc52DGnmNObBcpyUHmS64YtOBe9yvi7d8TKeE66M/1YmAf5Ll2GeWo1qmAp8H4RS3W1GOntPWpu
VhwLuikqr6diCg/u3sR58Tb6lkEr3NwaBx5U234CcIiM7dfkB3eze27LJwKegBpsTIX2ZFp26rnu
ugZkqEBRJTiG++rcMlXNRqZzeYOx5ue4Orem3Q+lPZ2qUXK/Mhbr1mNff9e2vq/7/tNabhb32uw9
mNuT1z+OZRmT+xXr8UcTVh+Z0VxJ0yW/Jbz4Ql1IYIyMGcPl7qZ9i/VB+AkG17i28wsJ278ZZaf/
sS3oR9/9XYUqNdyvbOHfBUVda9gHWRLspGpe1vrNL5ZnMREeQHDtVxTLwhjO+Eo78t0/e4NLq0Yr
MqEHVHUETzca7fcuy2Oz4+Vxf3vy7yp+FmKM8DJgYOM395mLwCQPe7mCBluzZ9fw85jMm0Pm2TFS
12EOf87zTD2mvs85CjxE95V/b4Dwn6ExhzynoXdiwnPCw5iUZn9y2x/Uodc1D45u/bMS2L0t/Tnt
9cnb5GUJYIpktRWPQYaO9qPvp2NFRTK213y9m/v8pvuHRhvoTg/Gkv2a6aXMgnvGFZfGD+OubR6I
qY9FbceOwym3qRgnXdQsRVIx5yo9vMZ0mjZ7d3Ic7sZmpnv3GDIuFs7PtUaKrzhsnM+vvSUimg5G
+3etnhh7J5bffMvLH05uxTQWURi4bL1vScbUsuB52GR39cbpUpj2Yfa7eGnqaHWrdCs+A83HEHy0
qvnWVeJh9XXUkam59XwluMMvXdHE1TSlZTXxSorI1mbC0XDsOSoau7pTCH5YTXkQBU83rSqXxPpA
BGbsi+DqLeU5g2Zgl/4eExkVF0TZURyd8k7FRZj92tRbPXixKb0YGfTQ9ejRLiwMf/xkK+QMbZ8I
zekYVgMTRHZhZZjuwxop+7u55OfCbrGrt0+zCZYsH1i6uU48+QGLigCTMY0Wx74iKMoWx6r/EBNT
YXUotjLuS/qlAMMN/rPOlBxwD3nNX13KP2WB5GC+ic4lKYhEFjpsjEX6u2TKg4RqNsuV0Gt0uMVV
GDM0psirDx+VGN+2zR47pxaPGKJQnGeTj9CcXRcYSVF/mlTBr4xD6iQTTfeC/pEfKs2/gGGHYoeC
lLoru9fTbTUGF/2XZMKXusjVw1Rs1rk0SroXK5T6UrL83CbLIIqLZB5bR5ufV3PsbDK/7trV1K7D
HF4QN610nQKfkUlJP24NrLSAP3P+KanCczWKmjcTsIQbmUriDOg9yzuHpvstH/3gpot9uDMwwBnq
Vn6LmtV8TNI4qd68eWt91rlRXbUN5yUeMEQ/bW09RsCjzCOzwSnNQdKnjh+YEZxD5Kb1fQuLr+sT
8bLL9bmv7N8zq+RXz+Z7aAUnUysxNTH0hQTxj4zNR4d5sG+1p90fru1g0c3I4TDjW3tXuXmb3TrV
WDJg9no3aEZLujfyR55VTBWYAIwPJnP4kfX/R70udxZFunQl2/5R7ep1/WJREu9wE+V0KMWkrq0/
kw/ZiyCysH7hyYCkrphYA/bFI9RPiVmNz2UYYFpqsRCR0vPuboGXlOSdXcvAe6hC1IiGzMakCuf3
pSi+Sx2aiPGNEff5lNSBl0UQ1Hi7ZPmyd/N3S1hnWY2vU+Dc0DTPdusbB+jSP2Twtd/S+tyeXhl/
9TsRGyIIbqJnQWohs06R7sdPxx/YqZdFEPQ+jqfWcp78tnnsy/D0lXHfTeb3uW8IwMNcacFNjK1g
u4b79r2xQBJJpuGjP4fnosBfGvRnIlBqojWstA+oWxDe7FIdZDFeg8G9NkjFQaWbaz+YFW6L7Zcc
1zUhPedSjFi5CpVdhqY0T0YuiK6b3rM9zOPKdf+Sr5El4z6GnFPdaEXN3EKBnc3VpbDV6uDvrfOn
ZRqD2jfKU4H+K2Fb5EWZKlo5rscxUF4kwo66gohBRnqzsosidadJ1gfAcaJ5mYbKr2MjcOgbBgtK
q9Ha3cH0FlpwuxiIC7bz5nu1M6W9Wtm8ecdpY4eV3+2oT5+1lgphuW0OVWhYz2aw2VeGc9NGU651
T90NyyiaKK9++5ldwpFvVR97+c4oftpnz07syiDcrqzNW9BVNKEhQzec+fbI8AnbsR4C8TKOQCZn
4YYx9qk25n0p7YOfBUt3opVfPizxteIzq23colqTuCgCLAFeWe7vEAW9KjaWJdSx2vfwOGhGjVFg
DqY8IIqWlxLfV8wePUdIVXw5X6RV+hyzudZXgmeqLmXgpMGs8KnNfxjjKMYOhgMocMOOcaiC3UpH
pJcbG6Umtyg5o3FfFz0bJhZz6Mid6esBEMuZX+shh5VLzYRyLR7UVMlTUEzTy2IMfI7+4nXexcH7
QkUTgu+OhOWVPcdlhTBP9KLN7Nwb0ImMgeu97LP2zKysay+TLcrxPK+kDcT2xhiFo7rosKXk694c
fTU0Y8qSxKdfme1rx/HjJuGGMHDoBD0cVMUvC9Oes72RNDSVuMHnbCXzTbn+ndaS/CVJBUOhUdv9
rWbbJF6wJugIzwj+2xnSHaGlJQ5lZpW98S1vOvGI77N/nkfH+hinHnwn4bW4ciyzfnFde+8vdR0S
BciQAdJXxQ7Tk5dZ48nheT6G9GhXN/clNQsG68vsOzt8YmsKrwVstJPtavXOXldwx7Y4pHm9rS8d
X8QadY6zPsNLngxyCrP23rZeeHenwjqOnmmmXTgNp2C0KH/czX50Br9/0MNQJc26zq9SW0W8kH/7
vOQ0LrHJTX5AcdJHonf1BXKYvNbefxT5ni3/INDe56Is9dI0tv9IxnT9e0VZT1vWy/k3CeRd8VVO
2rOji2PYFcHRc1yesEaMw8GHRHSsmf5y6svtMXMdfcWuOeJXIrVYm34IGNZlUsg1gIOd2t93e1br
Qr/sbotycOl8OUDVOVBfXrGmsYIUZ/18aYu+eZ3KObvlzZIfVO1V10HmyxvOvuzA046j1ixL3vTF
bP5R3xD1Vw+/t2rqomwZn9agLSjr2dZyjWm6bp590Y3koBifyR7NI69A3K9QPBNr82EpdfKftXUP
pbsXv5S7fOxopIfMBEhU6OxFiKmnje1/glvNY2Za+WHxxncT81QclNXAyCPsDuMcZnxFI+LfjuPb
5NdxQuvvOCm+sBPNN4NcudNA6ieMJ4/6xLTO7eDZxwkrzEkwKUuCXuCvJS2G8dt6zTJMcn1g5g8t
ebmx6nf7aIbys884lZSHU4NRIv9c1bJNHM6QnOVy6LO6vpfSkrdgzL5QrR2egFCE+DDbLamNbU3m
fDISS1OJj932umAx/xv6dfBusEKTrJsTPPISbok0hiAuG5XHY+NPr2sXyHPY0Bq2+0iedO4HzDlt
L/VNlb1kcE+vzoB1Qi18KnbVVJSi3vd20iZshAZrES6jn1kujC/Xx36wu0EeREM4HcPsUwlgNMZw
6yQBlfbk0HhiyQgiU7p75LPSGvud0bzNzPEfRrWJI8ESDUV8RtAj88kLW19fSjcDLwbG2Y3Zo7yI
blheZGtAjMwJ8I10jfNhyF1kmWX/3Do2v9gA+T5WNlpeo4bXFpgYlvJ6P+5ttbDvOBgc9oRGYbao
H4wRq1m9mHNaI7Gfl0C/1V3O16KKF1XLPRnLWqbdKFfIenL65RTz+APTpE82SH9XX+cHlryORGdv
TrzCZyen6n5g5/fxN5EQ1xd9/pDt2jtWZRNCteRDpg2zH+2lUw+mZtl+bGw3zWmR7qYOi9tYrvbN
RtRNYPbgj+JXR7vrIPwXHTq7tmqD+e/AzM9bvjNCqOO+mdc4bEJudcjyUS8WzNk9nX6T1/+q2nyb
7Ol5tdwxBpT1JKfpjzlLO6Wufyb2ywNGWeys/xHuaheOfC/MEKIG9tTIU/Z7FfjNq0PaRzpY/py0
U/U8am7RWtj10UU3Pw7h8FZyJMZMD5BYFg5svvM+3br6oscpOC8MbXAHzB+L3PHyOBmvLvQ1Ms/1
b7Of9vtuOacQF/xxqUX7zSqzPh2G3QJwgflxmfNP6U1MpdpC37fRMl9m1TYxXiYeSys4S5iUuM2K
LDXZUgDGWyhWEtxvo8fQlnlfe2pGi4istXdOvtV11PvLNw06huGOotRkzBapeb8i8j6uMgy4xbzp
NE+hFy+ZET5Wuc5jzjecb51xJcW0IjqWMKas/cwDvoegnusbrnd95CDpT8TqiIPTWsGxaVRw1Qa3
iAwYPDAzciIrH+/UYVhI+9uqOEtsg/MOFfovthb9xA//1PrjQ2MNdXma+5aiS3lVkPpDU98RfUSZ
duW653GQrc+zg9uKzqt7tt19+UszIXhA2sEXsZVP80cOzhsPQiGHs4/OkPaYhfZ09QIo8bVfP5st
lnC72YzPoWfOJ+3KedllnSX7mhusRhRdSh+6fJGnl3OoWzLa64KKOHQI2MVOiaHKKp5Wd/GuOe/F
a2/u2zstYsOKyTzB5cSvY/31Oh9EQp8N2Gpl+VS0n8QZ96d6pm0sR7mTfmuiAdaWE2+b+LEKzEZW
YdI7hxRP17qp8Dm4vRl+W7kb3gyKuHdnaPRBWQt7s7nxhc+plucNl/5BqCLPGM33w7+RbdJkaDIW
uUgCL13cQETzLnqguwobwZ9v1kr9dPIZN+HQMargbOA2KWwzymY2MzWOYpS71kIHyqyXoqv/h7Pz
6o0cSdP1fzn3HNAHCeyZiyST6VNSyuuGkKX3ZND8+n2yZg5Od8/29O4CDbVUJZXSkBHxvbZ47LtG
XPpOVIE26fau7RQW11LRD3FsW77hDqxGIxQ8EZDgwE+cvlxyI9qrLhbAbX7DxIgDeXEngVlmtoFv
NBnSTjIxApRZSl5T0jHPrZbSbE/mjONgW8nBYvWwqq22hIanTqZ6oknVvtMi3rq1W6Iaocix30JD
N6tY4zW/TmPDRkf4vq9huSCRU65CZP7poVY08Yg8RwWOUBNwQzXsmxdDrcwvyCt78OKCChVON8Bf
ShZl67Bx1aNCLMBjYVI1I5MqfIf3sstgGNEhkGSUgOk18cSuZdZO8aQhsESo4NScobmNIZupkxls
T5TUg6xpaMHAsdQoP+7oAkzaU4XrCFZ8GQXGzjwaV0kMlIjChiDEWirpBt8vFV+js6B5m63a3vao
4Tw9TcSqYmFCwKDyYntKKcKzbEQO7ySTLztl7Fg5UZUeCmlGn4mESbbTrHrNSuycV80BYbWKAm2r
joncs+1gs7Gqq/XUMLLGS+hV8KVOSwBgwWxr64y8rHLVCaXiLu8SQ9yQDhM9zUuZ7vo56T/7ONce
0T5ZX5M0hK9cqegwiqogipvxlhe3uc9TnW0vdw2mjKxIfVTP86qnzfXap7GEm0gRhk+VO1ViuW2f
MWvrD7Zi5k+tpdrrnrCGI3IL47noy/DFti3jW4oCjWWaGTRdG4uzDKuCcuWjrVRuvA4tx/nUEYmj
QhPZbbkYvWdRFrhOsvBopeXyMSKaOBjYtY9LKBLfssZ2LZOEtb1xr+Ri3+WfZTLkr5brODyCaFyG
IMJ4yUl7UKL2tk9NtfBS0SszR70sJXIkRRoip+gjEUXiN0qZBLYQ+nFym3Gtyg7XTSF/ElALNhA6
Z1cSUvkZdzMoG+vyxZlZZKS17FDdxX5vFY3nTlML9JdSrz5zCYXPI+UaFcH7WyIBo0tsiwGTyOQX
jORrBbPcKspzdcV76RMvIAnxJsTVUQW/QDpHuxluyyE7KLVdr2Q14ganxB1eNCl9ObLVVAwnPrSx
u+5JVDikiwrKnzWP5RBunEHZXoV5a3QDd6JpLiTLacSl5uZ6MBe2PeSNH8io/Thp3noEK3cGRVaV
Ph0ZJRDUSMnhrv4y5fyqmyhBZh6U3nCurkzfcrJjOJpHVZGbNqf2Usz2Hvng2sqSb6GlW3R0IEMg
x7imJBav3RjVFPcRJHaQRXoLEL7VRZofUYLUqzjMONLqhQ0Mzl0IzQ/zUUrzlCtvDUKUSnkq4hjT
WoqNM4uu9UjJxg3rN5GG66gzjwnavtWk2e6hx3RjNO4GrmAzUIRky3nDCuVsdMzioIeBkSdMowW7
snGj5J3iTSWHdggcm5t62cxzvG7VtDh1Q3+IFN21NkCr8sWy8Nz+BfH4Z+7QP/ikQ3OkmVRM5Sbu
p32ioPUZ8kclRvTflzf/nnj8s1/xB2Nylar0DsXkEwwELG+MuZsDEx8mLrhRuVjR/L+L89H/WPLS
ybCbUJuy8Uy52C59p52ZvYuduIoM/v1T+ROa9o+tLtEiYrt2Om2LJawPHKE2AWswZ5ihl39hfP6z
X3FNh/gNz0ywCWxm1UKjZMO0gW+Va4LL3KCNin9Wiv6PutgfqoL//uP6M59VPbeMtf3f/+N3X22+
q/N78d398Zt+9zPd33/9dfRd+e/9++++uBp6+/lu+G7ny3fHw//17//zO/+7f/nP1vSHuf7+v//n
sxrK/vqvRUlV/q5Q/Ro39ucd7Nuq/Bra9+5ffuQfHeyKY/yN/CWBokVFSaw5gjflHyXszHt/I+1S
OESNaMJCOQl3XhIfFNPiLv5makgQVc12TEuo1wyCDi3a9a/0v5GLTw+ardquYVgE+Py/J3/7D184
rxsvNi/GP7/+bfu3+XveHnWTrglh265ugavbuIJ/f22YjgGQn9l24ObcTX22NpvER6URjxPFSe62
jNwtcNg6LUTAcf8Yhu2BSXxrFoehRNAF8VgPGS6c5CZJ5qe46OCB5UmWd25D4x4qWxWHiZPe4mtd
R0vyPIzy1Wrri3EdrnO8H0X4VmvLqwmkXWQtLOSwEe2yRqMOn9ittPKJfMENcRNsLFZgFfkdzOMa
Thub33c7/UVs9K84mv/vp+cFMSzeL2E5pmnb4l/6TBPRjXpvymiTzK2BBEvkCNMsKNUa/EbVvwDB
R3hR8zL3QAdLVpa3KrJbLxu6s5Jq+OQohr+3Ms3dgUTexGX7NOmz8koe6GuO387jX9S8Gb8FMkx8
N7PV6xuVijNmMe1GhBMOUYCtVWYiAtIyjiz5uDdiGpO1H6OYkf1r2m2ekr+gJxzUNSwME8w73ttw
36L9PZdVol/g/cHz4lrZhbZMvKUjV7a1eORgd1gzstHwS3dW9rls1nUK+OtaIkYfEppIJ7rBA5ZM
D2oLOt4PtnbhpILtKFXcUwNsczLgyzn/xWcey7HLs8Ezot7dN6qx7MOuTfyWfZRICKhLZIE7Agdj
dkvZBAxuqTdgymHUXN6Zh5yjbs/1ugXgp+VFajdSLl/WpLwZYH3v1dy/RC9uaVkHpTkqAIG739yr
/9Xl//v0hF/vtm3rpmtw6Wu6+cdgmC5umaSiKQww8tbQl29VDBY0hBlMs1oswQRsP1cQZ51evTr6
2K6ytHhzhynoc/hptzKhIfASLjBmB5dmlSIXj10+dCQwo+XowXZWTbt8y+snVeL0Z01Sl6B3mFZH
RLJaAR0pIt3OUKZekjBSAM/BiTA7rOs4Rviy2MqqccrU6wDkq6LNNuRmWID+MFZ2WfxVxuKvnOs/
XP/C0jSWn1//u648v90sYkAyCQwWb5QUybMzRh1MZBdtYJ8DMklmb3ITdyMBh49Jx0GdhLFPQxXJ
GRQ6AJnPN9UAT6CUECf1XK/6yYrX5AF2z2bca8fB1M5h0T62OFERjBcuUM+nM6vhnmPofrLb+i82
vT/E3PAWm4ZGPYmrCtVydVW97oq/2f3samJun1IrMCrp0Sh7UPQ22oWMMeuMZB3MvsZ2MZLex0VB
APGELzmbtlOe1njQM2etozUOZnd+IUMB+Wyvn10Vj5rW8Lb/+6tRZ1Tgwfzu1TcNw9VNlSZoVQjj
XxJXusolrTgygiLK/NrI7nuEn1en3I3NHbNZhC4P2lIp9erXp8WCsog0PWxx+Iuo93HyfYx6iV2m
3yvTFK0hUjmAlkq3TqksD3Rt3tmtziXX3yAX5nhOFTRcxzW7yb3D7Vpt80jFLA/3Z5U3Qo/u0ekh
wcNquzGEvKThT6SmnJTz/IGT44YSgl3aJiQnVXJVduoFgFat9EfdmImz6hBX5Y/h3MTepCU23a7q
vq6TYdOMqeO1VxWl0TbArWm3dVP9JVqcD9UW93WYxV59pUfzdLqPUxx5CSO5koQP0v6qofVhXF/C
0vTjYT46SciSlj+kQpyGkazUMJ0eu+/FUiC2G91PkDqu2t6AdFEXD09TuU3GDwMHZlZGR149nKiL
ibZTxh/YZiqP0TLy8QOdJ5URoqsCh2RFr6Lbvhs7JoOop/gmPDkJJ0OnT9B6I/wIFfNdbaL1hPN1
pxn56+IU0ON2nXiEAaCwKur0Vlyr3KaXhoSpjzBVEChlxkfbpD+yEu82NgggusRrlhssTcu+BUme
hSFvUIDemI36HsLFl3g5V4U+4wWhonHlyAnEL3OOhlUZJ9vtVU81podahgoOtu6tRle6QnjgOYpr
B0qtJ77Zf1icxXcFOUrMYRX2UzTFAp+81i9rs02IrEROzWp0GJe2uaoAVF+tex1pQAKFnEYOrh2Y
AifOmdFjLM+LpLyR/QWpLED1or73XXxfgrfus1Izbpc26gM5qSfyDe/UCP6TwLB92I/M9fFdE46L
N+nKSye1i9SZdapfkVfWxjQJG5ptSoVCaobiO3XqusDtyzMOz9u+gGowezXjeTb5bh6Mk5Pt6F4h
p7VXQcsmJF2FhSWZWqdKjdCtOddg7SbbOGqznlIVc7UVkvVrK+Jg2W4RkKCE6mBR+OG+BxSwk7tG
CApehmgOYPYf0z7/Kg3sAX1kaTsQmx9SR4K57gyv3oFOvVgY/4ljeKnrGvG5SPa2Pm46A0y3Cw0V
GCxBAZt/yNZy/Blm3VNTKMklwvRlOI3wSjdE+oY0ln6A1TSB2GGq2Qxu9oGfNmjh1X3o3vcpQ/Dj
WoeQvJ+gEK9aRmk1cS8k1CKvDctK3ZYCgXZcsRcXlIPGKoo8HS1LGZCqUK2IdiJA+bqmW1dcocTb
1eYpf5IGYKnaauxa7DQaomKSGOJVkw1ic/W9GF11VPLlzhzMem273a1eYL5RchcY37yXgqLreVLz
nTLw1hMTtacaZcUFFAXq2N43Wuce5lpby6bdR9m20PrkMDMZr+iQh6/SzS+ksPy6QXuRZQaEUBKL
HaXPomyx+KAgiHVUN1mVCb+N21t7fMSDjChynt/acL7LKvFYF/GNI+QZIKv3RFu/WmH+Dqy3zxu3
5a5WRZBS3Llacq8t52jdSm3YJi4+FaMoEs+1lJMSmrsha2scY5QbtVF0Ehwag7BOgqoZSXG39CYQ
TsXFP0WvZpjeZ0byFumKvipktmuMvobGUR97PVXOWW/cmqVtr6CkMMVgb3J+yQyiO2F0MN3EypwA
Kl3etWi4NV1V20Cd7eulMNaA8UWgQu0HOodC3HQOBRvUfGzdK7+AhGFVCjwHdggTO+ALU3LzjdYe
2+yf9YGH3qTDV2zh8dWVyBvV6E0bp3t82+NmsCa8MgLrDs4u1HJqz9pQkoorF46bte7PALbrCX5F
R06pz9BnFWigM5VU5F7hGuKfIn90RnSK83oxkzsm/K/epl+rKfq167tRB2ckRy8cQ7pXVBybXccb
vUztPjTSEeNKMXBAUk9hgj6jxJgo27r0hz79cZ12A876mZPV5A0DMrxsUe+zqcdc55CTsgwoWGVF
1AQRHnhwh/VIRrhJDKdHul3r89Cf1NF6iQ0HpH9uxg1k6XtU9kdqFT6WyRxXMS5g/M+xs0ZYK9EY
dA/5xE3o8gqOGtoYw/4Ciz5kaoiRRl6ikkRjzaaNghVRQPwld5Y5cmpb0l1tLQFuGIOUgreSQkRy
EZF/Tb6S+CM5gSu9WrBKTAjqTkqRjzu8YD8IU/euSrQHcttwYbmFRH8nJR5EqT9hQPrIRuBwzk07
mfAdMG5kltSm146ZFXBu9q1BvrbJWkaRvrfj+C6q+q0t4k1noW3MBoMsvONocPNVJqxqJFsZ4EX6
MI38QaKLKpTxxxDdQ2pj2oTF5V4Yb3JbsiFgqwlFmXHXqrdS/0rCQvFMKzraaLzaaF6PXfTTJodm
hNKY/I7b0rNI0CD9yca/0g+80Um/hePYMb7BKTw2KMtWpNrc5z2KwdKWX2lRpXcyBagmt2EZ8WVJ
TX10iyb0lgECYKx+plzH4ZUgs03tgbW3yKA9qWEk5gTlZVl7dtjsGzv7svA/x2lx381bQzQfokkf
tIJMfx37wQCR5qvZVhH2c/iDPGdgYXcKf3FU/E5w26rS7uYK/U3Pt66JP0LcEh+nvEaiqlvkO1Tp
WmpZjz+Ba85IootikILSkxkibM5ldoyNuqvWobppmOkC2bWwD1l7cqNPw81fJ4Rg64IYWq9VzX5f
TjCRejpSm13/2GX6DmKApxXhrUWdIS1MgdsI0slmxG9lVF46J/UdwUMQ82c1B7UCEAq3oEhUmXhY
X52FoJhM3mPkJzBvDk9CjZ+btuTI9+xCNXhshBVCWvU2q2ZOEP3WMCqcKZZkB9bZBnSrQg+IYhTk
OfUje3hGtv8kGo1utWSG+en3mjn2AMWqvNWGhBjQ0PU1la3TdG3EwJ391jt85UgFF1+yPKhz7esR
Q4u6RM+T0ucraYJb6lfgsdkr6lltW9zkHKoEdA1uhMYgByVjvDQ1r0rljm3oYtvLd5olSZA2A3k6
AjNQe5h0GXswEyRODrgEmMPfFVIMoHG1hyZrFT/qol1noTkfCnQerfpIkOXMljs8x8bC8kWAAY5O
/WbOn4cBb0CExJTIrwv+XtDceeJSry4ok8EcSCnLQjh2/ONe70LeMf/twrrcZsn84QqLcK+l2gw5
NiWLzGm9W+4JjKIMD7+ZR5GHC198zV9iaWkddhUU89vrGzY55Y1d6T+dre40hwFwLFrNC9tPA25q
m6LwVKppQpWNZCQcD0Q7Liu6C9GEY/bS1X4Td7sFC9+1F8cInAwftuYU0doqo1NvJg8LpDT5athC
rVuar4xNahr+WA+N32p6uqXoZZXZ+qlJkpwTnXhCZ7XmpkMKslYwsaEPXa4jW7mOFO1glDFzR4PC
rOvfkIAGS5fiR6yRIeD7/ih0M1q1edjj2S7fakGKOHl1ySIDQhlSb1btdyo8nLVDlybBy6pn5x1v
g/IQjsoRlh+VKbe6M9UZqffTPb7IQ7jEwPWtl2jNnnhiDBDdF+PSYxPZM3LsBGt+tKo3TVs8Z3HM
+XNmfZug7gWbnd7otzWRHcRx1ew8HVowIyt9wl3z1YD/S3GmD50YXr+Y8DAUSfvtEaNgoqgTbwl6
z1wj9Kf5lp1Fp5vNfjgWOALdDKNl12K+VX5yW3tb4hTBH76IsXzB1IKSAjdUBXmUac1LZmY/zgxK
0GbdsefcRIBZuUIp8h269VPO2MfdPq7gZb7gvRng67ViDOy/uXNK0SSW8QtSib2ZxuTwiSJAeviJ
+oyotuI82/E1CeVq+h+GxrPMZZPRND4sxEa5iQ7T61xrUo5pmdyU+O+B4+6r9C3KoRWKYb5PZw1u
7VyYyZsYjDe6Zza2O3zZsfbW9SHCSCYcNEuFA+NM4/TUme+5KL8nnmLRtDcz4NAa50W2dVV7XzbU
gWdz4g0yslZS6dJNF2pwZ7l159Sm6kGOnLNYv4YqE8FGVdhhJnongHCKAi1GcJcV+86hsyoU8UkV
2CKNBtq96HYaZxUik7SPvAzbTe48cVojrD7GOVHjsxlHfrgPlw9ak9daNm+QoXFRsit7CrP5nLA/
yBit3HU9QR8JQ88ZeKlakmoyrm8N9UVcHJMY9rmPeftlOazdFL9BCAZlEiSAqhBhpAGfM9Wi85U+
+WH8ey/7omPdyo60fI9e5oqzMEtsi/jZizm7zcgR8fMu5XCZBr1gqBqL+rFSpp2hc8rU9fnBKohe
wtP9U4npaSjiZ+buo9QI/okQUxhYVnsb1z36lgcnq+7pSqJ0GplzZYx7XGmogioMaw5xkaZFsGPX
wiMRno4ghjN/g380SJBidAOV6haWJF+xPwpSfFaarF4afDM0Ssm1Lxd1IRtKR8Ma+2kv/FK96iN5
0aVoj6mC1k1mN7XeD9Bg5OO0uf2ZmPYTjYwDoR48sb6zfBaLQyqGGeEsi6dm5/vKroNKz5+mCmdD
oVhn3cadlDjXKSS5K1L50Gv4AtucvI3evI8dPYGKig9VydmhqLkLiMp9TDr2+cg4k30HsEEcBSgi
Qx58L+7th8W2b109uwl15VEV3HRlMjOOpwGJDcLvZHlTE7yLJeKpqgitWtzPDiM1Svx+2zUppo75
Brz9A6OwtpqXi3C6m8gsSF9k+xlIlynwUg/u5KzIFoj15oRDPCPUwTNCvM6puV0Q0iFbYWIjXC1H
/VbeEV7IYo9BnDiYu/JeNOTcaSMorUmKXzXtr79PchmRo3sZy+ijjZNtHVmkRyqVlzPkKVHyI8kr
9OdwACbth+dZt/PtWDcaiqIvPP+sMXVbeZmTbF2G6cK5uqu+IuqJWVqKnaxLuWelPRbp8iHzKkEa
HN9XmMWRsRV3xdI/DQ1Ke01vfEOz73X8JJqJNx9H/xKN7PGh4ok5+VEWko5IC11RffOZZvErAqaH
dES4U1hsF1cdfSG2YRg+EgUDsVicydd5HJFJ5sV7bxC/RHLkD/kaG8dx/CrOdmQXr6yIASOZTQJo
pxfS5xDVj6teye+WoePMQ/gfEiS1sIKx64+TQ6HFGLEFO1buqd+VXv/EA7rSZhiPgO2vbPioEVJT
cN8WzaoMcdPTQWTPEXdfxR+nUh51k/DJkWsm7jCaxVn4LS2cKf3Y3PfpeJcW+r0xJRPZqWgydCpq
bRMTzNUXXOlHDMtXX3V3R+of0T+MLMjbvKQ0Pqqy3o+demxN+aTp+mfoYESibmOfPP/61Uo+7Qmw
dFaE9u1pVnvNWklkCeeB6UOWGjcy8YxpJG8rDY1KOMwEERigUlcrWS5feuhS+FmJ+anbpt187A1J
0mo8b6c5b30DyjnKi+PY2qgkUdyokfh2VL6lMGhvcIbOx32BZFJ/SYX6SvDSB6mbGxPYkt0wIC/l
B2g/wdyUNwAkDq8X0vmxN85zUV9DYsp5pRfchsKVd+7rXF1zJHTy2coWhB59GgCuYaFBstHzORXE
Rfc6ieoYEVBCtNDRyFidjZxMKy0Oax+PXtVqd+aasDXOx5Bwsr9KmNJZBHZHnfc1mJFk8W5tRTGK
zIpBzwapuSqER7Ve1R1eg8WYgjZJEDQ7ZuDO5W528NiYiePrIby5Rh17OJ+dHgdoiusqxF029HTQ
R9pzm9RHevbezbp3UXubj7lREAykb7qSyJxR0zbtQNGJcG9oPiApcCYqa3xTVcPemqr+RO/UstIw
DbiVom4bu/CYM0wGDcrWdAE5hjf0Kem4gts+KtZDnrmcrCZ0qovp0FSp3TK/GfulLbWjpVJnPTnm
3YAT10c+c3AhkP3WGpSnMdcYNRZxz3JITmZUDQ9LqN1m2vzuEJ11TKKhvxSIu3GZ17kb36PBmbkp
b3MT3XkZknPTkUezJQwNUGfSUGaY5gziizZ4wMt5rGeebpiViw9SM2wNvNVb2yGjdcShm+I+wnRX
XrGAKgaNU4H4r37r8jZKN4TulT4Hfs4hjdE8NGrT+E4fq5vSaZoHDFfEKyNNE1NVYI9tlHf23RUa
Z1Kz2H20wTR3IhfkCnWckqf61EZheswT8nQLquqOxEzeO7ioIMaIYXCxbtoQ7YtlHVMShFeiLs4R
np3vbJYb0oD1iDyd1Eudft6OkZbu55ZIFuy0Hy5DOghDr15AGJxgYi07xEnuHuU8g2cS8PxISCFR
OEuCotPOx3V806A0/BqplWDEG5e7RmrztnAHlONZqtxhXbBWotPtr5D9Rpn/8Z1aa4232nKJYiw6
4FQKebzK8JQ46g1LS/GpOspWnRoiL9sZiEZo0SZqqksWq/kBwQLLOS4g1GZlfTQzy913YOVALflJ
u3749VncoL1hBrQZ+WAZo/o8OirAaxfGy9nUBjtQDWQnXXExqqE4Z8WY3/z6IExZMJIPVGl0xVYq
OnaqYtQudb+0hw7TTxJV+iUziA6IsEZiaGddW9Ju1xoJFxXr40mLtftfX/36QCj6jSujHwPtJRIb
dk4m6uYAsgAviB501UTXD11930YOeTuj0z0QRfuuj3UdkFtI1wVJruRV5+FdPszxVmTXS5vnElpW
dQ8GCbOmIhF1Cz09OXNFaF1JRqTi0Fw09CPrguoQiZrP/MiIschmBuTuSTP9ps1IN1Rmp/ag1OQ+
iy62grLnvi2z8Vxko4oExmgxvXFI4zTX+g7lxWv8wH7k6sWtQpTeZVGVS7VgNSkL3Q2wl+UvIrW/
EmxPgalw4lwIszh0ZIivSURMwqW7NEprHESrv8G9eHAX2om9Ub1xrnYetVvOMp6QUyNm3TrzLL0F
7wv24t490iYS7jVAboT5zsGKCa7LXIvjVZxvQKQ69rImPqNcF05PqkEH/Fq74GxVqPtOBUDNjX1R
kqm/ilznfp0nFTwCS2av9Jgl0VBrYuw2dCGBHTcA0ZPV3XJthn5OHphJzszejQfnbC1bt1Jfaiey
93ZkWvtBuCoXU4yg1Ga9ZKx2tm0z7xqAUQKnDGczWfWD1pbGI6eOFV796awTtriKIiX0cqErZzI/
DuRPEns7hvo21S0uFtXZLo67nFXT/BlkPIORxEkgiPTZyAUcbYim6oyc7CfmHVslOtGpgKcc8dJm
3hBhfVTrDKMoqk9cPkDzTX9GQtWc81IpfPx45hp9Mn7GTLtE1u2vWw4T13BqWpJSANFsn6LXYs8q
tVPSgsRVaIyVQaARx/9mEyN1xlVIdnoy0kE0E1qJw6zZzM4ybyvHdPdRiSW7HRVMoFjDTxMsK967
4oCYc+/0evgKmLV3E2bSWhnFei6F4odd3TPzqvLsVv2T08bKQze237zW1WEZK1TQxJyZ0yJusSbn
O8Nh16+nY1SH6oebD6+LaKvzJEJiTZdy9mAUlD1OJGg4Bwzcodz8GF4/oMqdD6h5VgOpiaCwhYIB
FXHbrw+ZVXxq7OALhS2xYaR3bs0toHEBV7XbHsnvWUfIVld5ZrNvTdZeNp7ZEFsgI+e1GJd+A4Ce
Tq6OGEG5SVtgWi0RRysk/rxLderpnGs2eAtLIrGdbsau1m5jNb0ppvbMXcGiPlbOiRqi3qsJVOMA
ypI7gbkstdms3MQYbrk6sIQUSFNtEwFkmS7ZTWeMx1EWI6oFzTwkSpLv69b1RtKeA2vqj0oBQaxq
ylrq5nyH/wc07YyiLvmxb2yzK3dZpuDHrEWFuyraN0QA791W+hrz18bWtIfYXFp2f06aYRra62aM
C8KZa20DX8O8GC7WVum1H2xonzWgUWAao/SYpG182ua9jrK5LfSL2khlw5y/63LlBPFwk9GnR3pU
uo7TuvO1LF4CDFd2a2+I8SIzonOw1U21sacQFt0DDKjJ5Yaxp6jOZKQHTecml+oamD7jc7MN7Wg4
FvBHVSPGhFNgejDaILNr9C9atxqVZtgbFTeRO+1EBLwjWouVCq8HEWsYVG3tlvuuhZ0a9GCKjfxU
d8lbBV6xiWWqb6q0uw0tbFmqMhLRMvYXLczuhiXfY7l2Fn9Mtad8xn3GTr2aI3FvG8ZN2zds62mP
f45Ddhob/lQ0pa/3gEkmBBS/P901zUkqnKu4N8erZaEf6j0dvps0z/aGPcZrQ4VGlsl8t5QdhJm7
TjtRcNQVq06qh1Edek64BCOjE/ZcclRXjfWd64DVsZPt9Sg/6ghLjgzKT7aCS7KtJLCbbhtH4kGg
eM2xvkxF8ZZP+Ebb2P3u2vTBTCP32W1VMuzDCdI7zOYgH6Z2G+G9GceeeFHdji8NCnsvjfrsSPNi
6zdmSkzt2B67msbUjm7AxdTIXh4me20PoJ9NhDA+7zP0z4WOJd8snslNV1adg8cwDx3rBg/tmaBN
83uq51UC+lZVWfhQUu98SGvX9dIK1IRSie5kmhHFe85m4DgMm+cmL8uylbh/VoqpZYdIK3/qFJlF
UtvUtzdj0A2y/ubpPi+ZZj6NvXmpuVJWnA+Wk2WGQKfgRlrtYuLR1fBWGOQnhsY4AUUvJ2DWJi8N
1pOJ6BUC2swtfRmS0FNSiFhmR3I1gJjRbZ/jqclOhIkdSfVbTkThrBZn3pttUXLOtS1GUoklqC/X
HWHk/SKQWQ8E2SH4vxjCRc7uyMGHVKjIeBCRbwM5coZ1Pgs3+85yYnpi0l9W3M67QsfhNrqTRLIb
HmZ8555EOo1bU5p7EeKmZswAb1Pu7EKikEQZ08gxYPEO6SaYGz+saRiYDffRmcYb6VKJ0oph605h
iOOfI6kw1E3Uz80NceSppzBcaO0kCU9wJmTQI0LtzEx28wxWrQ3uex33axVXzaExnN4Lc/jogQQJ
MRlfGoSuBbqJo2rZ4Or6xLIetPm0I+rp3rG797WSVrjquElInGCxQZ69FXigyaFmCxqVYgwIPmLC
7qIiQFPPyaKm16GJpuggZ2fyIs5X3EQET2mR45ltRzxWS0BRKDkgmVN5SWZWphaXxxYolFuQaKa2
8013fNb7CpjXTLTNEhunkDo7H/QfVx0FKqnGcSupqRQXZLFRYHCsXQUtdd1SuoDqPTAAAnrIkEbD
6zsZLksbIi873CzpqO4Hs22RmUcEsOVlkDrrGkXNRpNuvIXvWbcLcmSzmCaGfbDuqK52jdr+OK5V
boGw33Shd6QvoVtAP8DJvm3ubRNLN+ke7NbrAVHfU2Z1O4vzDPWkYPpjzWAcAUeyYUerSR3/k70z
2W0c3bb0qxTunAH2zeAOSqR6y5JtuZ0Qbtn3PZ++PkbkzXQofK06BzWoAgqZCCAzIkyJ5N/tvda3
bhGBXiZGSjskMZ0okRbMyPl1qjSZnTY07Myika8TcVi0sewvg14wnbSyYNBEw43hh2vVj8SLiprJ
etoHd2+SlW0QSk+7bNvLgcBzd7Zgn0DJJJQaVLVZxLqK3MkP9wPluFlhZRVcMxOzDFTeyzAAbIjz
bu6aqb4hFwH+11jw01Z5kb72KgVXUdwT+e2Zbc7NwepJlTfd6G1FgKRufrRFQL8gVDaFNQUCeAda
TCpNvkmJxDyeyQ10jcwk6HTq6IoAa/2kv/uoYxVou0q6g5pbGeUBCwdazh+TLFrIcsQ0RHpG9Jih
DKdvgnLcZZmhuwSAiVrIINDrGhLcTRh9bVyzzUrjsEigi584ZhxcVRk9TlK0wLxqfQG9REsZxtpT
WASPpKpWDqVD94LMkDtBhCZH32Iq3szwKmazSBTXKq21hZiQMF8Bi2w644NoMRrxonaJaH3eUCxw
qXzX3jvzULtmB2o4quHWjhEcgPtdBS3FCHiGt17VKggfA6ZVqCWJVByprFMql5O3ig1NWKO17Ibq
ynDFqQJN7apWZN2BorhyKVTMDQCDsA/YHId6fu277SorCWMIUkocljnV+Dy6ByIxqibTvxHCyiTB
XIdWm7VOpLb0iTMkGLeY8qgdW4s6w9aJFMzo3CMkVQ7bKAhaRjQOFsAwBbGGRexobew5sOQfzbB/
SqKdEpSPOeB1SCFTzo4Cdzlrwj2+1DJyn6hh3gciqN3BuJEkq0fKoW0TMW9m7A6MmyIG3R/qNhA7
IMR9023cpDn2PSFt2HYetR5mZggkq2sm+36oVKRltPi4Gquzp14SXVZ/pVhUXT2OT7GU+7cuWXVU
VcxtJ8vtoknyNxP5J8W8mqAoRX4ozZoVrT8WaRwBb3JV1uHAsUB77vwgUzcj0ggKyMkWT2i4IZNi
kkeo6AI0YcmmDs4Dh9aLMucl1aRu2Omy6d+MaYfl+lEQ/W6X1fYYh0wQLcqsRKrwNXFFsVjzgtEZ
cS3bgOQ6kwVWscx7603vRoCetA5qCBiNi4nRhJ9pxI9qSwtNUlO6kf6bma5qgLhq3e9b9c2CcdrV
dHqiyLwv3Hs5xgem4ueaS4J7NUQ+9V38TULoA9UsrQuDxr5dgXKA+twfohFcFphQOJboVkUvX6eV
coNfRD0E0wOJ00x2IoloAsGUHhutGniB1cco88r5GNIEYTP4IWr4qj1rrXgGm6eKVLO8wSSP2hff
t6W6NM56gAGavkVV5jWI25g/TTqoijLzCbyYsZWnxQFOn2lngwkHMQA1CV/wrhVg1piWSB9Ii23j
KYcgBx+gGx71knBq38kQtqgwscCDY97ygqxDBaC/TzqzWJjCkooiUTLrqqGvqZVGcUn+YknLRm+v
LcqZVNpdpzV91quGbaDCFsbIm5d4IjwGIIEhCT7SxTBtBZc2ymCq/EmxNsbmAaLM0TBNyFLKq0gB
UOB4N6e1tkNP+h4oLnueiPMoVT96WNIiJjNjlmopmNDrGNwvM5H4kOkokEJlQBhY1/MqLJAPlyol
feg6OQI3JDmzQgwvK6Hq2Ceoaz1lR+yPUIC89lof1QWk0YehghMXGg9D5r0WxKdT5ZE+KCE9dQ1h
OMYQx1vrICJG0zIdq6NJzFJnxAXKK1mcSYJi7AKx2hQVgU78yGohRg09yzS/BPXpOlD5F/DuqIso
GlhL37qQ1PEWC3jP9hKyTRDTf46q51wPxX1hwKwoTSJMQPFyJBmhVlV58mbmonVVTeo8hiPSa4pB
SDTdpagIr43I9lw3LGEhyyKCvQpPJm/cm9HJYAx0qhpqRiEFV+kFRNTWkQsWC3jLE9Fk7HZ+JOzb
0tXWwxSLFrcJZU5U2ZIk1XMB8Q0W+rrceQ0lL9+6YvpXVoEq+jdkuzhajDqW3gQfS0VNF4gC96jK
mW/7cJ+X9XsmFY+RIl1GMnoWTJBzEXzbQajUV2nQSSUjBsAJHhXZ7Y900F3OV0szDSwHLEPl5CK+
TLOS+rlFY3KTdiIwHqm44YgTHJpUfqj0rlsrbYEaKIhAS1jRdallxR7HeUNjDKuongGqqPRZLWqI
wPL6BTvyuMw6634wROkil/MRsxUkEwst0ijWBXYwkHSplGzCWnkJfHpknlDi1qLjvGmbbBvkcGQw
xDxEjJ8FavGbgOSvxWhE44JWbmeam5wTr2a2wz1qLtuXs1/mn//Ttpld8IprOPuoT30z/++aaz4p
pCeXz1+enMkc9J//8T+T9zJ4fU7/x81zkj3/7rDhv56r+j//Q8Ah80NSFdkERgpoQZ+CfP8y2EiG
9INiwiT6VhVL1SYt+18GG0Hit1TDnGw0oqmI2HD+dtgA+P6hqaauWYqsgtuwSPs+sdR8Z7H5XdKt
o+O28Bdg71EUUeEDngjqvTRlLfAi4Ubvs6VQwywmHIOq4HJU7z/dHTZkg5eln808v/u7/rqSio+I
5hPbLH36JJ+U7jnRhu3oBsSuQBDxPVRf1brJszOCekOcuKT/iNR/Xod6vKGRbWNwc6QTP5mieqaM
qqY9NgbLd+jPyiAhwU9nZyxfyZw3yyCd991lRjFQHV6we8wiUAYDrWgvXJfscv3ctGH0z3VQ0+iO
tPZew44ZgfDKomWlP0CNoHvx4SGMwoax0uO5bx6qdIlPxE5bAWHNxuM8rAKiD6RbY+h3tGJQYFzh
QkdhUdmB+BhZbOdDJwEHpKbQlOKn2PtojRcfNk3U5Y6h3A7ji5kZyHXfdF2l+MH1a/ZKJU1glNVW
9ERop97F117JeuwTnfjkkS7p1P1HGl9r7nPdIB8l0GHWRbJTqe1yIMOVWcxW8hpoyLPkatByCJiT
rl3xOLgkvj5pw7oyDpTHmwlYy05nrLe1cetmS7rGHfrwsLzWQOG2xYMxsXS1p0A8Gi3Nj0zBgDG5
1Qc7bA9q9ubTJ8zqGym5kDqTrW60DeArTvGWbmk4U8vYgmXc6XPNKuB5heWBfuyi1I2lhTRFVtm2
GTdx7C0xdM1ko14U6PTT4aYpruuegI3KQGWpLmXdgCLD6gCvMSrNl0K5DrQbj24t6VxIEYRl3sZz
WT0Sr4KSwV+VmbuGjLLrzMTurAsB7jaJD/IozhvhKfDKTdBNLTn8E72PppnTQzKyNJiREwpwuke6
KB0Vw3qRueGd6Ck7sdCRQ60CWq9wtqU25RuSvpDpLucWaU7vbT0alCSrZy2laKSAe+UIyJqJu8Fu
AnmZKC0CS9rE4i2InFlYHfUGVmh8YZbqZa97j1l9aOOa7iGFjdZ6yfp826K8iLurxEttKz8OqrLo
0D9bAM+zFrSMDpmSw26YmrZAgYeImouKxrw2vPu6PnM9a8k+8wB1cClrJEwP3TKMyIZqw2XoYdHN
ATRCFSECBWmouzI5ahSqsoFjP9HMHkRXmTfNS248K5wfREjL1WYE52DBc1OxSbl5vq6oj8cWaU1B
eRBoS1owRlNikUyM6zpK7/Gua+FZWgdSv+JWuhgV8Ug+le33segolnLrVhVSX/obnH8Cy991+U0T
XwoERWXQdNHBNR5RpsBYCnGTqdmGNDbM2e0sSPjw0bHOKX4NyYUvUDEwXE4pREC4G0GS4Ueo7J5p
1aYW3BB/oYrGMtF9J88KgI3SKtLHRYjYUsUvpt/KeAyH8bZxnyMUgjIQlzam4PkYmo+D4tlDQm+w
im0LXQk0npnpezQ+X2tsLBZ9nAq9L1AJNrKzKnueeB+t9l72/gNmBbsNgPaX5mJixwEL2ReWRuVD
pcLWLnWzu2oG19GpBUHaJKbqTuL26zVPWRu3EZfK0Ac08Us5eI4Q0iqkyExDFlIrgFBunM4uibYj
R4unClKt2r1kVrCUZaYrwNxmNNkbBiSdCjLY0Y4oPAuUaj2XMo0LiFPWtn7oXabpVYXYiDrbXAxA
7HTPmrYMgSdV4KrgXs3blAYFBAzOHnWHkR4FfAm7MWtvxPgOxBuyC/0C2PxG9mH6pMjqs26DunZH
HfWy6NqVpbcE7SBljFrfIUFkBgDC7kdlnioAwpEzUwrnDzT48LqZV1gAWYJDrfYAOmO6aFeskdfs
jWaDtRtNevgapxlPcrzCX/gRKUv6g0QFRg3EJbO1LXZXVb1TAf92Kc7zp1YjlphIlLjsbIoOM4/J
UjAuc3Fjxs++hXKWrAoDKVFYoZYsqVRUyixDPKQHF0r1NuEXM/FtYlHwrO2xfu+Ja8M6M8q7dCwX
5CxQn0NKTLOwUUpAvszBvKHF6M8H2bigoMjZmYOp7G1w6E5WBpASKsVLjAR+bGM7xKVTXg5dv1AD
EqnvRbbBow4z561rMtY18HTWR49AnUoOTzJZVN6APyNA0FjMpZKGDgoL1DxjdFQkQppwN8EDVNbF
sK2nifpRDh+bKTQb9Vd3LMFbDgo6MRWynyTeRzl7Y7+jFgPlTqJhq63rdBNQrEGpQLre9ND3HTE6
VLB4IW98t7H7KoQz3M/GZEeyE5Y80BgcyNQBEck7gUhuE85NCmyc4nBQ7WMVEmErzwJDXSA3c3Dh
0FOst5mXLQeDJ5Id+VpQ2p4FoCh1yA+u4RwhxTAFNtrxY8ClRSgekIVmRivbmQAxdhP1V0Z9Deqf
BW6kSLdvUSFzdHEEDjtecezbdTBgzsBMNZGr3XoDaw9OI+7FgmZGi8EuuPbjhwTFudB8RGRr5vCa
emIzqNLPaSShTl9AcFTR2IlZMzN0ZS1WeG3hG1YG+qAaI1jjUmGWH4EdwO+YyspXsngxUGPlO8xy
bjaxmRp2Ccy+tOlpOTRvFaeDgeJWQohJqaHrr+XtKKk3tSVt6OgssD6uosyaERJt1zxLejasAeWa
GpTLpOJJZFz4lG4LFE/LkPjpbpv3rj3QSFbl24E02KwFVe5ZFNA52pEmaVAk0DHJmGCNBp/2GgWB
BmffqALBHynoxjKcqnCL8pPdUEX8aI5wgR8f5CDnH0XfuBAl4sNalDLwiUcGCgheSCOkCMxy1GwF
TVljfEi5h5YHH5Vb2gwfGn0LU0Yj665DMl6K+gFH+S7VhqUOFEZV7nxK+h3JXJCkNV9ZKD5qdWKW
2LDOYjO5gNnhkNpFE3p0Yn5WGrr4TlTXKep7s/5IOL1DOh87R5YCJvkMWAqht6O6MvGAZGYKGjt3
ekArsv6BxXLqBs0HxigCYB+Ys4mi0urZ+f/tv/9iFyxNG+rT7anOhl42ZVFSDXmyvH/aBitqY7SC
zvZUXcLl2FEFn5G3adeX6HhW319LnvD2f1xLkmRdxcKvsPP+/VqE0+VqUovtUV4Wd9jNrD3Glo1v
j1uQVw7egwfsQBfhtbmI9uGKuv/CPWMalb7ajdPC/PsjnBD4kzxNuijmI1AeMjftMXX6bXLVrirH
WLb6zKCm7Px7F8WLNMFm8AmrJ0eAxmqtPEi5KOd0x39EYubNwV3bxYW6UN7DTeAYZ44dXxyjNP3T
FTmvfX6qhdXkBbLN9uhrH2IvImO7izD0Zmp95pn+TkT4dbr5fKGT10fz6ZXIsdT8fH2CjTXvFvqC
nJEzlznxJf9xHe2EvJAUJkGFJKgca24hJRrdJnTWEZ7aNYbGBYj3HRHmM0wBnu1eChdnXtwvB8k/
t1M7eXExZqhirXD1AUvHzNhn23zXrEwbstxltCU9b5Nsop27agimvGwvy2X4q+Tx35Invjisfn6e
2slrS7VXK9FQ8b5226K8pD/Pznvx/bf8cmh8+pInERhdn4cwpvmS+Jjx6B4M6Qw/4OuHqFES0kDg
K9rpUVgMoXoRJNswDgY7CGxquj2D35o3i/J5WHCsmsnbYk/PxRbODomvh/6nq5+MicytOIF16TTT
tRf1GhnTgtlu6y6MpYz2wU7tcwNf/nIYfrrkyeiAo5sQi9TWR7SlF6pA5BPk9FD/yJKtbh4oH69L
wtRhodiai3ymp+WEcrcjX0jK/KU3XHYZ21QyBpaxvBWjbkKiPefWW4R5iiC6uespZyaOc3dJPhlo
xPEGbScyoI1973DSecI2y5qgbNpLBGELREtnXu0J3PLnqvDPTTpdFSTVMjrJqKah3TuqDRXMaVeq
k60zZ7g359+/5Ge/38lbzn6yCpEZtUfvLl3jtVhJTmH7jnQ52kQn8uIv3HOXnH7kH8vepy84DbxP
SyzZPqOVCAj6KmyOSO6u6pWwU2w23w4+mmV8bo07d71pMvl0vX7wqi6EHswwkxbUKBb9Vl/rTm/L
i3oprK2372/pz1fiu+93UkmDh+3FwOmbIyESR8A35MRshJmyim+IH5wju58LS3MLNhwgArGAM+3c
vPLlzPXpBp+sr0idYgwdPNPODi6nnOkFK5GtLauL7Kguavvf3Ud8uuTJZOLqXTaODc902JQXo6Pw
0nrzYNna5szajDtgp+ee6vQT/7jLNACRrLJZ00+HSZmUhavT+j1qM31ZrtV5cZk9+QvxUT0CtXMA
+dazfJPumm12bvEVpxv43bVPlp9oqBTyENLkWPqaLQeSQ4GDXt8xaW85jk7mxblFQaqJ7lL9IzTD
B1jiKbHg0rFOyU4MWa3GaiMG+aUwjHuQ/1IYrcb8eZRraAjWoQ3UK4HUFMEP7yxBWKtW+Jqw1OH2
XkcjM3Tub/Fi5nYxxE+WptJ2xv8TprS7UCRFfb8eBAyJRUJMn7tJKQWZV4XPeZKGXAahZEsFaNbJ
GSHrpvFqst2dTeD5GvX3LLG8R5LCt6MYAZbNX91JtIR3vpaqtadee8iFEu/Fl4RlqkjbETGARw6j
Kb8rebXw85swvi4GZdU1lNTo+QFOhcEHKqRE9mTRw0svc0TXsux4ibgtm/eheqchZJscEmsLZ7iC
YNz0FgYNUytJGztH0StW3qqnAFxYw370Xccz0DkLJJWY/ROyWo6DUyJzm2YCnc8SgYtCCMZw5o2T
zz31aZ75NI8gPRcAVovNUX9K1+kFUU8OkPxttYsPvg1i08nnEW88mM9LYUlMylJ4BLi6rG1/c24/
+/XRQddlEFMaAK6fIKpPnyXWQzPvoqI+1g/uUrfpxbasFeOaiA2MYKtqSWrVKrngHHzobwUguStv
f+5DfH1W+udDWCdroxGk4wgDsz66u5G1kSOxLa6NJZWhpX9uVfxyx/fpWidbThejZ+DqeX3sHzSn
mSNB5nr91rgel+mdvEic8v3sSvzlwvHpmifD3I0TzG9e3vxcOKaH3YUs/aM9bciCvX8rX3+/ckzb
nz+nlb8fqnXygomovFoz5H5CIl1Xy2hZzqv1v7vD+PS9ThbgRK9wqVEQPhbzbh6+ZRuf5IonLMrb
YC9vz50Wvt7mfrrcyfqrid7QKXSPWe+lhbEqrodd7EB6fUfK299ljj/Hhu34a+uY2ueWia9XiX9u
6claDMVV0uKQVUImVxVXgAEq2kr3Q4EeXAfjQuXx+2f49STxzwWn3/80MCMcM7Eiy/WRhWutgtiO
kusG1eFATUVpr76/mHTuDT1Zdq3O9ZjxremNia5Vu7K9J8KQd/JC5uQgHM59uS/3pvQiKQkjJ9bN
UxwWuRdEvvhBwpkBo5KxwBJg14Qxz35tK8wzN/PL7/f5eiePT0DxEgmAd9jJiPboSDPS0BaR/Zqt
03m01y+/v53KVxsnUwadJeK7pz95MgBRAipBoxjJ0VWpYSVVfDTE+qbqUPKZgfZsqO6NhY63dLG4
iwiQChxIae3oLsGEurKQfZgegOdDUpOSHrGtcqMKBNhrhFp1+ZWu7af40aiVF2l7M9KcsARl3brt
haFM+Rh4zkmAX8QVX7d117rfn/t+04R8OsF8/n4nA1/yVFlBg5McU+MlQsEZ5DWSSS3c1Wlr13D1
+9gklxz1EmFdeOmtRZE3r0Ja74bwBen1LlTx7ml+u66B94yRtRSsdhm1Ibb58dZK63te9Y3mZVc4
L+aR690h9n6SE/+WbObZ9w/r63fj08M6mVZkE7kb7vuEaSU8eKuUDadwqa/zebaOIfTa55aDn6W/
7+7eycuYWELelKGZHOO1t3rSI4f0QIC699Y2v0mRXNuvSA7nNH1XxpJpBtLGAbdE+s5GcH+DIIxJ
7t+5BUydSKYRIlBG/H2yaYSklfPpfa2RL0tbs7/WimM66Y5HfEOm5pjVrhK7FTItkP6KXbXvZz7B
6XQnqZpsmjLVC6iiNPNPpjuzreUmHVrjptfkgxXrDdy5YjsQdlbFOO1SGYGxcgNaZo58vrCJqn3I
3XYj6TRQhXhfxmzeBslY+Waw/PnR/iVVzP+e5GWfv6ckpb+/17vn/FQc838hVFZhlv+7pv2H7mXW
lMRMBp8FL9Nf+CV4UcQfWJD41xBFaxo7zAC/9C6y9YMgBlNnPylahq7pbHb+S+4i/1CQuqDWMIEL
6QQD8ZT/AsoK6g8VK5dkUS5X+Yd581+Ruyjy7/s8UD8GH0xSZZNfZRkJ5u+vNPlZgSAq+R3RNOKV
VUZgogLV3feuhJKwQAYr0AMKjAfXQqJsGkOGbzFNHCTOlC3aBtrdIEh2YoocsirZTV+NrvafNCU3
cDbhP5xrBfA0IqsU0mY8eg6F2JBsRMQJ+n9vnWT0o+W0jS6k3DW2JpJI8EtKX923XaTgMUhEalLY
2eCp4FKbDNnDtVKX/mpUi+jaCsvylV+0tU9k/VyLPW3btX1ETyqDt9T3FfQueiP5raZ7SD8yYuPQ
AWuvItS0hvZvjnSPYKNw67lZfoU7pQRtmGq7JKPB3ScVPIRyLO8wU5pQznFjNDjURRkHXJOSIlEa
ISYKg6btKLg3mWUhJ4Qzh0umJIkqpkEs+6ilm3Ygx9FCrEBIQlZIuzYvRFrQcR5Fa8sUe6JHdKnj
72Wdu5IxQV9IomDcmyPteBPgvDAz3VSPnboJvNd4NLJ5knjITwK5pctmjaJ4AT2qv9fLoFp6Vlze
tkatINClo1Uhc33WwG7f1fForsQ6EK/MGOkHPAIMQFmjgrRlSUXvI8rhvisbheTuvpae3AGdtjuk
AzcFW5Bp95lMeUMnBBG/MwiGFDAmOx8pqXZlGADi42jLTORa0AcyCXIFsDi9mQWtGuNKGN0HgXxE
3HQ0rknZVOeKJtSAJcN0W0qNe+UZAOlDAokdS0CR6xcQtnCej0+BWQm3QSDUq1HElzQ2W9K7so/K
LJJNVsvg6rKa0Ea+7WIY3N4ptEqZK4Oib/NiqNeeXDX7tBaVa067qD9GoAeCgfNvruqkIBGMkDtR
J7iUOPFMSZ6vdvOWcYG7ry+sm1TN6OeGgfeE3yIgkStROvKQfZX2q1Iz8EnK80cgpWHpVLgrl70r
jjuEvwW5IrEhXHVSrcX4B/3mjlgInOOYQOCtuZoysYqUMI8w6ivBKgLFZROWV6BKFoopekdgVUPF
k2MvDVxsVkqlRPpCq0z6KYVWgqnzoSEK6pje16VRvuV1o/mLOsp+QhG0pxTFvEFi31igaScT/EEf
wc4nsavuwVyozRrnm7sSkohcszIOSGVPVGNjStlATFXUEqbRwlLUwLIWM9OE30IdcdzWiuddyR2B
P31a1neMhUPmakTDkJVUHiyIR0cJB/OxNXLjQSW/81L3kwjJlqs4RDNqcxxOwo1cqPnORNRw4NGM
W61VxIVa5vEjctngpSvd8VhLw/jqdSR2pYUoPQDvRMNAOhddy8Z0miQVr82gNe8t2RuefCPLLmTT
yK9GxBroi4xiKfU9OmGhzqwYrA0K6N6iV97WEe1VEC5LIQ3FSxQBBVQ2VfvQMkNaYQEsnjHYSmti
6MS5VIk65tBCeoZWMB6YUtqdOhrtAsAEiS2u1C6UpJYW7FWquwbQ75MFDRn3OJwsbmeWg0EQ/IWm
pcNLFxvBVaP7BcIRAea+rjbBI16y6opzhb/3/JYA9YG2MyBLrKKtUPRLgAvVZWb66Rydk7T3SxzW
iogUDfa2Ce9LVZ50FGSs/z4tTcNTB4QimCwkYxS2RKSkG+LE4tuxzU0QpahbgDdi09AlGWQFmiJi
JHqHvmyzwqAn2l3YqFtdbAnaIU52T9oi7yiTJuCooFP1h7HS9JskUGVAermvXEMCh9liJS0oRS/H
BuVUTZFbttdhpFi2HlDFReoDr6PfH9XeEcAdBmLSDbJ9LUkRJNJcKN1mwS3My13dt6BkALcoc+Tw
+dwHCblSBD/5BQ7//5uV/5AsNhL//W7l8Jw+J8+fNys//8Jf8lzD+CHxqAG+WJIuSj83Jf/Fv1d+
iJqosPmVNIM3QWM3/td+xfqhq0B5px2OqpvYnf7ZrvDzLKKLLEtVdAuAsvmv8e9/ry7gr7DY8SrT
LzDwFf20DZlqhlVNLxzzNojFwSMFutaAA8pqjjHL6Fadp3+oQiUux1GHy60NvkM6L3wokK9FY+4t
VPq23unvbUPgKtWfeRyy0liW280rRd0IWv6os3Bg0UclGQmuvKh0H2PskLMUuS3CFC+7L8aaKFqC
ueWmwjVdBwVgsFndN/JafTH7Ap2rAM8mTQJQiSpOpNGU1zG6npnfdj5dcKCPru8j8VEwfTGEhVk6
6Ef8bN25E8uJ/PfnLTMl2VBVTtcQtZWTQ5QUC0imXUshyhr9G9l813jPiRestUeiQmdmqS0sBdwa
UGgT3xvkGT4aVGVvdKtlJbACW3U3Ug2GlAvc3kMsCTBMS5Go1GiZlEJbSiMmsMJV5yUu4gZH+4Cp
beab5qFA0pt5yjvwiWNmJv1qUKQ7GvbvpF1hw9GWkX5gjcu2TSI6VFiB0KDMI5UyI8G0y0GIcLZ3
+zBcFnr9WujGjRRyyDLGxRAvQATGRCyTLjcRMakbwl01Sc4xQRMX/SWV8nQZ4i8LCTJCQGWKTkzA
oyWNL1VAPlJgWo6IDDTiwJy3AqEhzZatOMbKAPTvEMr3btSzu/MQRCtk6NSWG82BdboWrQcjIQ1e
UAhMedHuUrsRYa8YNcYLUqB2UWUuGlE4IoSFCymgVW6La7FNghWJpOSHF0eNrORF1ZPQ1Q/1uy4e
QvD8mbH2kOj6iaajlfafIwlTvSbdfBruh1/H58+y89MNP2NIVqRJSa9ywJDN0xdCK0X2tjF7a48Y
Kaineuuwkl+h08SpmBakFMTRve6PN4KRby2LngQbv0GI2RgJUWjnHdbBktxToESTWigC62Hibukx
sOLiEpwCyCuAwxry9EGNpObC5X+c+Q5MaZ/qKtNLTQCzyCpOLZ5zknhShkvjNGHsV9LcFGA6DnRU
Z61OuKxZPFuZcu2a/SpIPJRr8ThgnPeu8m5YsBP4CHrkXj1GohzDHYAawY4Rug4KbIU+reZZ+u52
7X2H6f37T3xSyJs+MROXacDqUbnruAt+P2Zlfl5HbW9SlxwiUtnFJyEcPyoDYbEWMCzF9EUX+obY
ZPZ4KLOKDPip5ZfBmTt3ctqbPoapobFQpwlc/EMBAQ3SbWqyzIkKEHV0XuYDLkDApem5C/3UUvxT
vPn5hU3WDwNnhjYVME+kB2neeqk26vU8nCKFhdT0bFyLxC6WT74W7DoAVtAGwXKimbzEq8inAS9t
E+W9HhTq/hl+8Ai349zq0D/iTdPP1Tqnk+3pJyQog+GgcTs4cf/+SFxeIC/Pm3pO7hYdxkc/U3o7
yUnHjnAr22ok2mblGfNYLBmw44dfg3hFp50qw7sQbM+8IL+XCn/dr+nhIOXmvv3xZCrBg2HalvVc
H4I5O6i16GbPfcGGq05Y6nR3xYJUm5adh5P75u8dwBdTwp+rKjOBKJuSrkxZKqejiXMbwbFNUM8j
ZYSdUWdolGVphOwnjzMc+gXcLm2d6MqZ9JaTftb0nU2Jg6NFO1ODhaefVBSbXq2qFLMb3Uy8ER3b
xaYgbDjbG1K+cH3yWOaejji6ivdQ3I/ff2tpWvl+f/5cnTxiUURAZjIn/v78DbxrEZ7Bci6F2b7p
mmPeQcqvvPlgmQcCZ978YLx2rfROEsCUyheJ7h5CP78rQmln5OVizIozH+mk4vnzhmAGmuRJuJ24
KSfzWqWOpsHrWtIn4WQDuLCazrHwIjGRPlEafyLhdOXXyYUc9HtdaHbCEO4a+coCQzG9xR26fmB/
bZsflWCXDfLaikEP1M3LUHXXqRrvieR+Aa+5qLnjKQbr2jwXJPbnFGP+9h1OhlWNw7IlBbmcG0Cz
5NQ6WGr9wpNenXl8U6Xz5PHJU9MAuAPzKYvB749PFxKoBvJY4k0s78xsuDbjcYMCGIlhRwwRQXwb
dhtvKs7nWcsZGJMqcFi1jqhMtC8EoEOiEs+90V9+KNYjwkV0bG7GSYE4CAkiyGCWzEE8QIFrlqOg
7CZaVsTwquX+OoyaVeynD0NkHNRWtysfCUfL7+XlsmjtoU8PQps/fH+vvnjTZZkiIzR6MCK877/f
KjEL4ymsdzI8E/kxZg+NIu0q8o7Kvpp/f6mvxjSbTEqevM2yZpwudKFKyF+hNSVZiXkBuqM65hrF
erLgYZLg/ifn01jFRQu2vPAUCOFk6QUmu84zn+PP+dSUFUNhVtMUCvXiyethlVTx+7Aq54rlHqSB
ZKaV1x8tfSeYw7VOhm5NoaP1lbfvr3siRvo1hBVDN1AYc1HVOJlVCgGgszuU5dwbtDcjT58SDvG2
4Yu7pCkehIw82j7fd7hKQmc0MKOr4ROzMp02GbW2XgAPFH0Sbvs+/KgCjvEV1cdea8/dn2kYng4f
Emu4O6pJ4I5yMkwbQHFiURclGj7rIAFQ8KT8ARQIkFGXTlwp2T75WY2kHzwRdJDbibeliDdAF8A4
1tXr0MtOqkQAwIyDFDUvQQsL7/t7+cWmyZTVn8uhyLIonvbn4WVnhUwm13xws1tYP3g2rweJzjK9
7VzK7wg7GGaNkD2VyeC4geFM8JTvP4Py1XSmquimMYOKFN1PniezR9LAH2BEi9lr2bnoePKB2l0x
8rCqq66VwCwqkyEprbbgNxbkA+w93Ct45ANbHdsrwAQa+VQtJalQWhTggSAAx3YvSB8mpUW7Da/Y
COn2wPF7pubuXshKQjij5SjmSzKODAJVRKtWnNIz7BLcCn4gcl00imnff9c/Jy9KzaKisTfke0rK
yZARzdTwR00kB7dTb3VJ69eZh8/HMpcGMI/Z/6LsvJYcN7IE+kWIgDevdCCLLO/7BVHV1Z3wSGTC
f/0e1O7DqLUrxcZEaEYTUpOEybx5zTnLwLzfP3/iHzXF9W1h50VjylPi8s64f1xdPdo+ConSon4I
KDqVNrT75UOgIzJqZyQWmaEOLcz12d4EElNHBwYkLgvN5SuXJv7nb+P9/V6vpRoGjH3GZZm2+GOd
zPPEKqYCX32ZUiOGJJwU2U2hOfBlrzD2buZac1KzN9MwQoBYwCFM000BpNthJksTOpnZ2yyie9gQ
t97wK4UptWly5qqm0nv1BdE8qKNLARthykXcafVZth6GZXrUyDLYWyqGSC5+VsNyCrPuLe2nOyYV
z3UhdxbDu+40PHSCtcFkbnjLpX1Oxa3UXKIC0cRmGsNh67fFSzpCGpHdvDNQGyyCKZ+ArvVCnfIq
fylbcffPl+1vN5HaFn1RXC5WPF6SPze9JbdtLOMts3sltJYS24M1mS+i9xl/dVHiGFB4Whm2G78Q
X5XfekcToDAiQjoyx+j/uwH997ehiSEAKUC7ovvXzS6tunwwJU5C0S56S6brQ0pIvlnTUYjI8iuS
8fZ2kQhaKLI2u2Uk4TiE3a9/vihrpPafy+v6LVzLCplZ533iGPTXbwETCq0FTro9eI9yt8j0M3Cr
WExtDPr1paHhWrXLv7y/1v/yoQ6JHmaj4GtwMF5f8P/ohZkkuBUPyvreKuvnQKES9MHRA6y4QFp9
SboRul52nP3gp1FRRWtSXqKfVhc+ORP5cav0GEeSxlMgnPvCCrN/ednt9Yz7xzVZj1o0svAtI/ad
v349DxhsDiV3onY134ZonrJIPJTTY6CSWBakFEYTrP1sYO9SjbMronALP/OAqitWZrLF43abz16x
KdtPf6k+IBq9djgoqD/ZNGO6GpCNc/rn2/jnLslt5ATLsh9QanX9P3EAE3kMXQvkSrowHIyD5S6Z
hHuCPflGifY1zJB9Tbt6TqPDP3/w3+IIPpnq7/dBPYKYEPyxGFNV7bsSiui+o7CyVUuNEsiu3uRX
7lT3c8V6PNErf0Q099FFbYxiixR69knX6psLy83wgRmi1wACM7mcr8ObFMBtns/Hf/6efzvnf39P
yAJ8x7Ut4fuZ/I9nrm/d1BvJlO3hM9xHerhlcpxp4QxMDgfoxjkbmXm1CL1zWi0JQMm4Ts61lv2u
NPwT536UDqujomaf/Zf4wV5f9b8+cNaaxOY/bGzryfavDxwZadXUE1jMWRe/cdtYN73PzDDDNC9A
ut2rEZ/JRiTFwbeSD/bDEa27yuJGV1nMMoWvIWBRroGOKCemNMOLVUlra+DXu3fJfuZWLlCRSQa8
k9dKpuW/Xdy1ceBvv8C2QpelyGRj+vMpoFTjDKI3hr3e9/jWwHR5Bkfyuj64gWR42Sl+l0jotmWi
8hiOrQknXl1bqrXAuSSHAf4o2BvobDqT6mgKhuuMYjw3ab9z7Xze1cMwHr0IuynsH62ovQ+q6ne4
TWt2tdPgyC+Aq9Gp7cpXv2BYdqkqjBMrvzMVI4FCm+6zyYont5wuLjV33hFsPEplJ7OZgh2oiWRj
0p/MJsdlzMsm3JmteQdLGGRBNCJzoKl1GwgGizPHzjY5qYBt4jZY1NIe/8+YXVqQ3zu3SLttyCw+
oMAjydUrgL564yvvwVxJB8HcZYyPFu9mZyFkWmde09+e0bwgzgBnXdZfnnfXBCFgLruC6Jl/Wha+
2wllp7s8pUlzHwTDW4UFzsnhelKZcrZLXpIL77d+j2xdOzwTXRbdyQmEhvYagxKBvStna9wt5Rju
pnQFccroJkoMiHidS0l/qHdk/aJ9NbUga4DAGw7t4ZEz5US05icV4ofJrfh3S7Ykjx7wHnz1yXfS
q8oOb+SwzrcXtrmxk0bdeh01ZwKJjS3IsiYmVB7XSPl6hT/sGaxrD7ZOT6IVwM9zWyH28iqmPOHG
9X6T7S17/ugXLn8yu835++npkERsywH9zZCp+tCnDEkPlodz2hsPgaj7t39ZK9bT71/fRx5kDh1k
NuiI+dsGYMztnHvgzvaidp484T5PKvhsAvnDM6ft5LtfWi0PQW7uOEqI2fj5Lx+/Lpl/fLwfIDoK
+Wjbh/Py1+VgafPQLUo17I2yz7bV5BDAzV57BHhZBXdVboLZTb3mXOKIR+0gqelaIAE5sP6LCP07
j/O3bwLzhWKauRbT/ljcq2xBo0FvIqyPOYtXlADcsmRgVvs70tbCRBm2KMpFdX4PAv2HuRZ1Q+dk
zfzzRcVjZZy8RBUPqFQ25fp49aPSt02X0UGom5tMFS3d+/A82ylbJ4ItHp4IoUngQULInMKD9WT8
0v5aCvr+g0OcO3b/ziiyHX+/q2PVsTQ78FcslTYxwmeQTv1lZAKjVot/cMb0rh6c/sbvY0ArLZzo
Ic5Gc4ozFbLyhyUABb8/YRF17iOMdmBPzm3TRnsZyTYWAe+vq/v/aUP7PycV/5cNiQYpJmPoqiKr
6ft/LPoEMXOkxnHYY7hJ9i58K0zUN43f8Ph71T63w99RnhZHB7ZdPtq/TbIYe7f3Q9i09JfC2ypD
dzoZI1TpesTc/M9PoUPC/+/PIUleIrF1fschSP3rc5haSSeShIRQa7ROnOjRio2ktNcorD4uzrhV
hn8vAeHfODTeBCjjusgfY6ju47OXFYes681bO3Gm24BgylVTeQ0egll9q4hpVALUsiL/GADZcIAm
RCAGXPtYnkYIuNvIURqoCSDIiZzTsfG6A2IheTCJJjaYF5zjXBUf2YItluQj3IYeC/b631Y1o4hz
6PIqZkxLAxLZzooYre9YUyIUUpxpPmc0qGSr4ZffaEnGB+YsoD+DElq+MB/R19TK1i146PMKGw40
0nyGYVjBZ9X9HZ1VsWya9hoqOx6jtESi5tXJISkWHpqCmUxTjje+jzAtddI7RtfRbBmScYvQZZIn
q8cDnS4hhappY9oNjqsIVFzaEB+NURl7Y5bctIV7FAHzKgkMGNtBJjcjQi35OZViJKbJp/a6aQZz
K6ezzUA8eJMq2PYyfEl9ojEEM+BddWVv5cpk8DL7CxqO6ZfWpa7CL5qP4KgsOOvamt9r5yRNfrYq
qp48u6wfI5xoUxHt/Dm3bnTkXU8yc2+9HmW7qJpnue65FefPQEG37dNw2kRscSdNbw6zgWW5p52i
2+q6HCkii+o0J8lwwD24+f64XHHerCPoG56CG9jhppxF9r6k713hzfeG7f2sNWiDYMIX3HczBjdu
M8KTLNyzu+gjxTHO3EJHUOjZkZo2X26Em79aWftJoq5+LgeUBiW6bHPufhSyuBuOE8HAqSrLiSfB
pGF5XmqIUgBJK1hNwl3mSzp/oZbWXyMt3gse6VDwUgH1/xkMuXtIU0jYoTveVTZ0HdcYb21/4azr
14zxAWo9Za6o7ztOI2EQbunLLV+sswce/kJBgX4rFS071tOPeQ039eh4HyWE+g1spm7vFBL545La
F6u1BYX6BLmCgCCZ7nTm51dLieWeGuk2t7mXHJp4AtP0vHjRy0hRdvFc45Saig5CA9lrmiXRS7XR
8+hf/NJ/yBsa54qk2eeRqk/8gRBDKVfsq66b4gq1vOPSH1R42VM1hv1Z0ayUt8F9483de720fF50
E/oZn9OE4wPJbOILuc1733kyCuGiRy2vUwGc0HSqBC5T7ZwTGyJp0gLrU5LRmLbA6JgGYIP6ajqr
dW0N8U7y+Pi0lyOv3NUhMCyKCdW5aA3ipbiYCwPXccLIGywY5WtQMosVEOTM79bihBvVG8sxpdvj
1m+NK7cHrWLOFCVzJ720wHjHKHNRWW7sMSKZlUA1Sh161zm+pSdkke+VIeejZ9f1GftvvBCSJM4q
yG2XQ1UPh0gU3n07T+BCecW5S+m9Ea7K49S48Ubq/EYBz49ugDkaYIQ1yxuFe/uhp+Eud92ndmqG
05hUtwMY9b0x2ieEz4oGNh6zMh+PKUxBEBkQnPkZO1qX4GN7Qp08evm+/87S1ate5WqOJvMCAcVI
YCnXAemVaKT+1yXsj7wg2wIC791o9ZuG1fiBloBTWHFetsLxnHOSAADk+ScTYJCs+lOaBnIbSBbV
bI1wpYbY1aTTndEEd4iPGoxHNJbSboVDbp5vyplhqk5o+g2a43coNnPwHXNCwdBtw70icwDQcbCO
dh3Prs1pJE3hoDvpD0Uv1KbsrgJ42deQSoG1JVB6OkStyCQwAAZO9ezWNEoO/BBzKQHFpmN7yMxE
wN/+iOaZvi9z7tmKwT5wJrt461/cLLkM0VQf09byzk4QHZa5wUg+hNXRqoV/zQHUv8br4l1/EWh4
pr1ci6CbbhKfvwhKAldJYV7rDtKlqC3r1LJgPPqF5VzmanmBoJRiy6WBYjAhtEksb6Ic+8P33/Ym
mNW5rSQymLqHDyXku2qmbWbo06ij/oZ4EuLCpOkPZH87CCuk3Q0Q23jdCQK0nLAyXiQhRjcyAGBG
E9tKkTLxxB8yJrQLQaMgj9gb3i5P2ujA3XFKkqtFPd1VyzJumkH7JNQkbXfiJQSLHZcqd0+GQUur
gIe7IfKB3hLmwQHgWR5DY9C7wVbmjS2ND/axGFTX78VvvP3INAD9Fcn1lJ8DfzWTZhGTCePQHDiX
vzOYSmk57y+tTVpDYs1A+yvMTejFpo311ciT5VwzpV9SRCLF+e51EuRyW1811nM1YwanaancZmuY
P3vRIzsUo+oUKnMnn/bk7gHCOvV0mjIceZBqvyAhnL4PKPYw3JfmeqRR0XBbWeVz48XfxxOGp5/7
ubZ25GPck+zISlZD3PlcwS5LrQ0NkPclro/QIVoD3beq9hg44Oq4uznVxOqWM2zxyarj0ri7LCma
S6GT89SBmHfJqcZ6IaDp9Wo9Ly7RkF3sCGpdgFhq9JJ2W1pfbSXOmEtYCTzj6Iez9Zh5IJdo9e3i
crSxjnYAy5M89OnByfBgPURDcZwHTldKwodihYZhEFhxlDFcm3tIUinu9CvW6wLI+Let9ToBiwO1
9c4y8UESKfy7OQVvx9anrlmOMvO/pNOxMcuq2NiRMg4jerSdSd8j1gTGgNtgLrZBB7i7lNeyql86
MX8EZbXAJ2qwfAYOadY6wO8pmbRzrSTOPUZw+VvGNJIBi10IjUdbMOona7mUitYgA16auZjZZRra
nakyFIeD2WItU68lSvfUog0Nl3po0avimuRz4P2ioIkA1Br6AsCe8wCk8oNs7EOkJFrcBsegIiZa
6b25++rB7bn9PkuGh6xgTGipFF1t7rIAa/rqKwu1rh+dkqD9ZS899peV20/8QQGr/0iRSJztgFDS
nCwWzU5y9tXzOfCSk047d086utppmnvLmm4nGs36GHN5C87IyU95vlwGGFHgKfMHFIKvygz8TTus
rvO2CY80E0eb0RRvQmvrTnr4vqzEn/bKms6jRiheFCq4GZP3pmjdo82pPEaVDEK4Pj+i3/af2gKO
R18Qjsq54sld1K3rwNarOmPv2p8aPCQta0fCD7ZvDYXMyOrhPqFMe8hL87oPjOZxDhGOGCjemsLl
9xQVWpnZ/aXtrDrZhRq2xlLAWxp7ULID3K3v01YQZeSPfTvaTitV2/KzAfEcO1HVFssWzu4lzRNq
RvV9WfNamS+jZyAdZGofHYIi9UGvOtYR16IgfSyMrL18v4n27PUbOvQK3ZznIYtT7Khbb/VrGGOO
uhqnat+m+rFxX3MMPCQ40qvvXETQ8c801djt1Ng/TGJ5bFK3ONRWedsmGZ5uDCNMfyCsl8slEC28
qVAZpyn153OofF7eYp1bL+MOlhWZVoqyEB7pbO6iNx+tOXkQnV96g2EDu3Th1ik/RdxnU+Hsx9uJ
Jmf8q/4GOYp/Z889O3edIpwe5zkm9xddD34WXVolb70wc86Y2n5J1fH7KvrNVEafgITgr2cMC2GU
6qNDxViJIjvmNDQkxa2AsAilKmWQJGcYofbeZVBSVGf4/DCmpqA1OXo3xsKmUcit7kL/RwtXatOY
pRMvkQBG3J/tFsmaP6Uzi17zMoHovyzGjFFALPQhhozPB8N8NfNC0nUM7ZCYkFRAayRHBOfvdYYW
greNU4eUe2277m1jlMcWXxHXzr/QHxpeQ5l7n9o0hzmc+HEeeA8pFa4TVgMaAceebcAgUaxIkm9Y
EefDsjCFQrDGxlX0D99PQOvWx2Tu0KZ0n5YYftRZqg7OmusrXf/RyR56WAWbpiumbRMwZTGKcN5Q
YLRRpd1x9lOkVMv0EFWfwhH+/eyGDhqHac90DfDAqXhxsrw5V/IIyi96TFeDajP2tz49G4dF2ydr
SkAqNM3OaQZ38/2VwGsYOwqxX8XCFawzjDrQtY4vMtPedep0yTabyZqMiAq4QjDIvvfOsC6tk7MA
J+/beFGGOM0+EzNjq8Q5W/p3o3EWUB2kM8y6ehUG5TN/QPhh6QUYASOv2zIf1KFRQSwzMm6Ec/Rt
eLQI5Y+GxbVMhTMdG9RJwTyMZyMJsqPYdamjrmRfYVYDjiZMdzhQ7mCdNFJ7P2GvTOZRvpXbZU7U
ZaRCs/OmsdnSwvZSVgGAxzC6x1twavPU2ntZnW3nNo3ZtIPrnFTNfa3q68Xg2DC2LSu1hhuBodm5
1zVtHuVc70Yn4djdpEfeKvNemMK7Co3kbZY5U4mp80IzK1HkkuPuaEh9D4cgwOxlSPEzMTgfMbxX
EffkgtLrtG+HqD3Ts/WRVEURd9744YKE30xKF4cgDPj1HglJIw9jMr/OLvTwe3X5ReNkLnyrfjLs
5fwU5qE6yAg78gITUFXi2qXXqSuj5rDU8seglMk0jqljO1xD5ih7JPHzmQ8dFD2e6UrbP3zn1nSb
8mThddhUPU7vfix++nQHX02SR6/OpueymWFAijG4Z+TqxDPIPG6CyNubpuBheiarCvMd8ztYQAvh
of+bWmJ3RalSH4aubvaFmA6IxbeB7S7XgYeoweiADDkfOucu5c58N/Q2nuXMvEmi7oGhLCLOvGqx
ovxqKfptXfHWF1Z+ijL9ECrYuL0vgkNbdncLRqZR5kxBNiuFkUzHxu/Um5Cu3mPdjvaFfqltCfAo
oUboLvesDVdsDeamEDYsdZPxnxyuZZ5qRKrLo1Mzv+QEq56+gZ/YzgNgUQufeEfXU9hqrGh2f7QS
Wpk7iv9wc+1TYJicuf3sS1bdh4sJG9As3VpM6T9yckWZaXndrvQEm635I6yLgMSLdxOFA/qvNKKr
dhh+lBZRlO9bV5ZZ0GgNiRdqsHEMe/d+iDz/KosIhEBI30zmNJ7E9Fnl+lEPhXXI37MZZi1NScT8
fsBcaNndDxm7jDV3asNEWhzkxpGb9Insh6tSVejN6QToZf7OuArJoqBywPqjRaUnfsP0WkPDRR5u
yvkOJPWIzIFEZOTiD6676GVuwZTZJSYc1Xqw6Rc8owqJPDUzhKHS6E/h4G0bWzBlFJT+YSn7t3qG
ZNkMTrPLzfLZDnu0I7TR9P57109vYdPXd/nBkY0gq9X3cdCrD91a877gQI3prMfSN4jnahoPknmm
LVHmsgsn62qRJoLJ1VqMemBP1Ry7rwkbmoQnFGYmcXpPWaiV1XuQGDQ9dqaBSacoz5maTkWu37uG
A47Q2dGRTEGNirG2YbLBsJK02zDIuLeHkjVQ9UgQQhThDfDF3L+oRpjbwSUeVw7AEMAPGQmcwT2y
56IhIiF58KWNMC57cAarix3mp8LcC66SdH4ql1/0imf3HU7uiaZ23s/mQDMqaxHQ3prheHrSodz7
ROm7sQSwnyReT3+5sSJEo13ddeijHBkn8My3RjA/LL2Ks9R94Dj8o/aXi7c6Tbv0pp1MRgLpFQDo
0phNLK3i1lPhNef829IOL6WTPduDmIgLSbBJmvsdPR6aiSSeHXms58P4Urv5g7Ap29JCy1uEqy9s
MnFH4fTd6LwG5rH84UNpOFpRbCHwxKyId2XwWBUSam5u92W43TkFHnHVEhNuOOe8qII4IcfkatOM
QQJyJH1LfiNB3HxQWXs3pl2ENphmA23kE5Uq/1fizvKszh7TB/dN5b6VBc+STqarJFyCu4TA3I8K
+gXbNGSWyk8OU4dQMusIVKmYbTphKjS9XgKHWF2a1DG3dufTgoGJvNbVDgSR8dpNfhv749PcLtZR
tUQNRptAZGCLP1UTvUCNO093BaUdtq7lYphRuq9Isx9by74xZCH2com29ox9TfeyQE4hMI5MV4HF
9GEVBNucYrMVa79NUW31ILNLRQJ1ufLwCW4LV9nxEGW7MTD7GKDbzh1qyiWW8eWK5Jdr1cOuX0wY
EWXwJeuJCdCgeJyHeTeJZzMUb2XJSa3UVAUt1fx2V5t8csf0aTS00UUEhbl3pk5jPPN/kJpZNmVf
PHeJe3SjjlxxBcBDtw7/Yy53IcOLsT0XR1etFpVuqJ5s4fwMdHS2PG3fdz5nkGoNZP3C/DzhKTxb
TX9btGRkU50fIUw5zFCM8TIS3QSFfCkd1lB+53XfW5zmCnoVmNeNDkheD4wi7ZF7jS8IOTLARe0r
Oa7oFnX8r8lHpxExT3eFjpAlJAnVnp0xjEXRY4xBK7cVZlXculN14JgomXSM0uehmMe9asdfHhW6
cxDgokrdmgylT/44owhCieY1LySYHyb7jpGR/U78LO7lfB3UTH4UQfPbGGijWOJy4KTVuSBtDRx4
O7KfKLMT70yyLr3JQZ67gZCvHFPvy5BZiBpsbxzVWDBaf7jxmMeps9iazc/ewfimUyKoAEP1eRi/
yMw3Z9FsEQgQGLEDD3aFqLybeJJ745j12Ehbqn+eLAD2wtjFpYbua8oXbEJAz1zZMcw5vn9XtA3G
glEALyvtFyj/GpFLsu4xeSvGkYrkBgEYAzxDbh5Mf/yBMhkxTfqa2GTv02pGVB5oIMC8gIySevfR
jNm2Nvaq5oZYI8ayqepjrxw+J0OeqpqVb2g1B18SEYx/Liy2bBFOSA0ifYiCg08xWjZof1w5Yjtj
qHrDUtWmgqoTfdBUc1v+71HjlZybPU1w3NofoRRqt2T2VaCoRMhKNvRqiWdLcVldTqnNzDaleGDI
AhWoi6aD6h9z1Rk7WvpT6pwIMBv3C8HDyaad2wGjSxy9YoeDbYBVdTu0/BoAW3IbzqRHEu+DGYWK
g/n4bqOqaky1scqZZpR6ComcSzjx4rZihgb0N/ffdNWm60BCpb58dqlOXjGKSSmjL57YLe5UbmaU
0wqKDg74dQ9uMp14nCQ7QTlv8uNBoT3jeNvBJwlF97vWLVdQAXIWWXMuvIHmmZFSD21Yh74omr1F
vo8Cu38k5AjIDYB/C13N1uqC+CZBzAARtUwxr4ldUsllZnOi6oB4deYuNT1uSNPDyqMOazk62Avx
VCR1dcAtsw5ze2e30e2h9Ah4zJ5BFUc50IMkeZWsu/jAwPeqorE6bwp9qLXHRFtZHvXCXF7a23td
2msZp6JZkS9gC0R5ZGziIWUOOdPTPkfyWgUT8OckLw+aZcSinQ3jQvrs0zwXG7ZbnvvmSau2uaaN
Kug+Zs82Lk1WnN1xGK5s9670DkN+EqrTzwoxNgPyKUZRbzcmkbofVE0f5sBBo4QdMATcHc638rQ4
inesI/tXE6yGrGu9bRzW+vBuALI2lcYPKzO9I62eH/kiKioFlNad9DHIcvPkeP22c8SMHEOZ+7Hh
364Z6JXOhWHkfifG8KsaM2xNzPSCTGi8D9tziuPI2Pk+aN6wMUF9m0nsYE4laMIbTG0UKLSlQUsv
4iWp5C3CKP8wEfBaQp7xf4Y0PuRYObrIOfnLnRHQ2yaastxFdiNQMS3Pk0Nlg858a9sP3SkbexBk
DbqOgnG6HTv4VzkqIlOWuJGTKbnzVabb3aRN1ezXpMFsOeFlsd56EuqHovRZQqw+uNhJh9Ota87D
b3Nk26AH8rFqeJciibqisB372sP7tGld8eXyvXPVMD5sHG12MEg1LVy2rHJov+bPcRtAfVbjPMmo
p3Qy0gPtcIna3k0PKkCNlukfRYRH0/O3VTaySTNe2Yvy0eoQOehpsrYQAk4OT0VIT4aa6VozOrJZ
qJuebZ+mmIpZIuLL7VJ99dmE2r2jL+oizEgel665KdP2OBvBl1s1vyeTEbCOE28ll10/NXrrkaVG
PXUKWYd3M5iLg5M2D02Zc1IXa/Y8+ewUr9NQJONO6JmcNBWkU3Rf5WuVJmsGHKeZTQxhUoqy6K1n
TLtnU6hJC+ukiouJ0JsMhCYGrmlGot5H5jBD/Zb19WnyOQcwI8BGa3Fja0brdhKkxNZlpG8rg2A8
5TQxHlMJ27CIPtxlTO5Tuzj00oxOnREQrqbpbWMazcbOOvwjOampKGyMw1AhCtOQoa86w5KoqjPC
x+bGMkxiMiHNtZ2k36aFLe6Yy8Kl7oRn30j2csiMM60q14y57zHGvpYtX0BNjNV6ObNdNaAbZC90
M7e9AX1yAuJe9ds6aaa7iT5HGaXG1UR3AA44hAUVNHnkf/7RXGzzCaXdCyd8LXrvvudpTyqLB7Ah
HZ+0Y7GPUihOkrnzY9T1eKuq3IUBgmA39wgRWb8sfH7U3KjCRRudJQzgprVJsODmu0RkbEVZ5u5z
SSsLMxnn1QkVAua/KQfCdtdyD43VN88zTvlGgflg5pW1Jisfqcfnl3DOYHlSUllFW60n3r9Xi9L2
OT8lwEiMPjuazKZfiepd60A9isq7GBb2UyWnuyylD24Km4aO17QFD6/mDZLDwxgAk/eY4bnRlIJI
ZWX7StAKoYPmYFrVR+bmmtMLs4r85I9IhuVVpvujl4/uba/SvVE3DNZGjGvGi88T+d2nUfZozxYe
nbotS/qUMMOYc34/mB+De5Cz55BFFBRcg+loe3UUp036infsJY2a5kTo9oFiIiXkt05yRgFGwpnX
x8yu66FOT4HKrY1lqW7NPR5KKwvu5rl65o7618LrOXFj8x3N4h2p3XrfWwZxbSvf2cxQ7/2l6XZ6
NsxtnZf5OfnvFBpayXpI3Vsa0nDReZ0HkGAqT4b/Q7IF3oKW4JANNObGEFm99u9uOOPMX7hLfhcz
Jx6nNW+7SYbXXmjxWhUgVvoo2X2fB1KkFcHUpWezdj9CrIZG3uutVRP4aE2fwigGa1dr6DCCOMon
xb+9LeyxPbr+8qYn9vzARgGtrRumw7K47oL7bubhsFKcY+yicTLz48w2bRD/uJdCYvaO8vAZvVIW
q56wK9Gk/5zEkYQ7RDK9j5ve6Fb33RqGTlharXzukeCIA3ptugxnkww225IA2t/BYam7g6XCmOpE
fWvInKcXj12fDAkHb3/nGMWvuqVPKxyzV0T1D0E6PM6dOW2onL+XOrsrapAKRWLQpadIHuOWeG1l
8dq53nmuQ3s32dkhGyZGuP1562O9OaSitfZ+Rn0WO8GSFU/MJbXwaPzfk0TKOfb1laPyZ+G2P1pP
E1RlryZZQDZQ5tYrQcHV5+dqMT1aDarEeTWm5ML9GKT75rbB9dQ6nx0Kv0XSn573I1ZqTbkjtzjb
yfRkTr53YCV3NjhoHmWweIe00j/Zp2kLQf5ID6QZ1x6mEb8kNDSDcxIFD1Xl/VYBMN8UJW7hpRea
n2/6gcJsSbNIx5lkb0h12wREhuSyrTI7su9Gu9TTp6LuAS+TMdsY9mlE9yRF8ViP7KhmHXx1lL3r
gTZLO6iibVnQRtDRZLEk8AR9Tk+S5vKNcChUunZ6bFW/dwJAL4RNT8Jy990U/G799NVU/LODM+EV
sGV/VYZIXWueb5N7Nfo6dhIx7RZd3aaVP25cr/wMpb5ENsMGqT6bdtdfoSjUXKK16lVeMxX2kPUW
rzowgdhXb05f+nDkOIV2qbWbChqjfdT0B1NG5o62qHgitHGoxW3oC273jMUj7CyHW4OWnE2klbv1
M0Fz2RwLTH2OtCcOcfmttqMH3KE+LTXWpnK4l1Xe13RlDwov1BEvRLuzXDpTpMxvXeafdt/T86ax
SNJCTrej0EHNgnI/qa/byXtOO2+BcUBHgueY2OKpF5UM4rUOL6lHfOPSB77M2TGq54tl7cI2PyGI
oQvEwo5F6D3mjP46im6eFBiBNbRXcmDU32hIXAlS3Bbl/G1lEIwgL4RkggSH8eKVQlCN+cZVrOKO
pv4jSUmVIiDjhHptn/Tla4+qGSgTOSY+jwMw4tQev3HPm2omdEOJWb+NRF7aB3/rraxBMaQpy0li
7kTIr1xC/9D/F3Vnshs5kqXrV2ncPQs0kmYkF7cXPrvLpXANHorQhpAUEmfjPD79/ai8XZ0VBWSh
Fw10IyujMlMuyZ00mp3zn38wGfxi9LeiihEkl/OumTTIVWKjyEjXk/0EluQCZTH/SZzBZDf2zzEN
uxGV9NBgO844kxETAkNHc92ChmagTL0BbDO0R2Hph5pEB8yGw54nwDCJ3g2h9YGU3vVDO20zLaCj
fJe2YKcLoTSoz7g2HiqkGlA6J/Djqt3pOvvwbVut7Iex1S4jjeyHgSh3RX8B1SBs70JFrRW2ob2b
zilt186oi59ajOtI2o8GcQc62adht23i2dqZPqLc8kYwVS8z8yO2EFjAwU5WcB3Qeef9QzyrD3fs
wB30oRduvVJe866saD3Ux5JOHJSKLXXEJwxdkdo5WQV6pBLcINTaWfJx+xy2y3BFmPUoo+pOIz7D
nwqaWTvFt7VSlGGTJmWL8CuZ1peYeFQ4VAMo8YLUzPPFpS1fka7lCedlapM1FNoyae/qrrxLEGBt
VE6LFNCGiTlFHRodory81QENS8+t8iZ8k+YiuvXk3B1HwMikErTWklGOq9nMvB9FBzOrkOneyWi7
LCCProRXxBij+JZECp89HVXs9MMpmbLbhBzf1VTar2nTh8cuQfFgQ8gvEcgrhmAiIXluNq10XcqJ
YWBzMDKHR0az1DPd/2rKq5cz38LJJD64sUkanJwckndMjYN1NB2jFHU4FDnfGAykE/NdSnruJqbS
m3p6Zo4faPAljrDKvIMfmR4MTDJ4iCWtcRc/WlR52ybHFCCrUGI5sd6lFkU6+kGMJbEAEhG1as1n
qBN2Tyaoa2qxl6zpMbbyeRPeUP/Iq/71q34oGdcWzO0qE9a2nyHyKfCO4eHNcCtuFRE/JZ1PikXR
0WqZwcXuNPzyOLunPr2Hj0YpYVcfyhD2Dxevq7Vso/4JcR+5Nu40X0okgXZDeVKPfrJu3ApRVVH9
1JVLfDzE3V2dtncykhcZz7e6oW0JYEmt4abAWpCU/dZgQAJ2cOJuX2Dfv9HW1+tM9mtnivAUmeiG
XcKk2MfPbZC8ZUU47xQ+BYlZbd2QuU3ZwatmLnxgL3kwh/HgqeapTROKVcFl7dXGm9tt2HB7sdna
DEP5rU2dF10lh3YkcaKrDpY3nsLAlSvDlxfXKQ4lvPClg292fmdSfZZAY/FrbHnvkc0B40OlMhux
ZCmVpNkNxT4IzfZmqoeGxQepsSSe0amAVgJFtzDh8dC1zxbuN6UrNkHanEKeXMg4DIqTlz7174dK
f6/Gcq3MH41QT/Uy/Q+d5sH2oUZhJ0OKlJVzKsAXR8MfrBsCbBWj5a7WC5oPbyNX90NT39ad5KwI
GSWXwZtDUqTrxps+Z+fsKMjKiV2Ec23jDPV1ifiArWjeGVaqDiMDUKj68HEY/Z6MJoO9Y3VXQo0u
lTH9aPpupyKSmZuSbKvyV+GYtHnq1QAsHCZ/J3uPEB96w5VRWrdkXRCCN6Qmumvq+XI8QouO2sXG
rz0QgL2ZykdRmZDw25eoEdc49L+Xk0EsGVPbyT7PSZMePD885BicmjQudPTNXdU63ZmrtcaTKtlk
mXkuTYEVewNPcLQ+q2xosDOzvXnt5CJAhOejqgAFbLG0OfStxbDJjYP8pHT2H/9IqU+y/Ne/A/sV
eHGQEWdNebIbYZasrAL3sEBAPstPkyopuET+ZIa4QKSq+LBn5A6157eEAlrPVtSTDKUD7JztpTId
fkHJrn72YwRfIjZozqKDD3Xjgc54RfVOny7y/psGEGQ+Zngnj1mLxNPOkRDGe6/OT0aPpUpPYY+t
u8pvbL/auNjWruewSmD6dP66Nos3G68Ov2Vf86fOWDfA3VgV3/sBp29dV9RNDkxFl07GE5IgwL7p
93JRAcUR8c56kBbTtOw+d0IG8DY8GBFBGhEOLdPXf+MbbWmxbZVtf07mrcbFaoVyYwL9HLldbdnu
Yfm2xH7qbwHO0qT94V43hQS7JeSQFrGbQsBsOfv7nH8doWJaCMGLwr9rjWJmQi9vEgvShGjzPSNj
TA8vY/g5jQ1gZ2uJrZ7S8jbbF469mts+wB4ofXdzmKOSDzB7/Tkg+3fdeHO8sbroGT5zSkZYPBLe
TgMjXXNLW5xuAkW4XQyhfJ3Q+JhYVNm6oIaAP4LH0PhUiZFFF8d7TCH2ZkFK9tD409bOxMUuPyxY
pohIZr9sECupm7ibk13mTzv4X9XJ2cGbecK9Mjy3eQexJurNnQUReiYabe3WM1Tk+i2q1V6WbnSj
m/CESu5nukTAl5DRkEOam9JADKMR/iCWP9qFQ8kjUVVb1vhhSxF8q307JFUchW6QVk/MrK/dUBhb
OCkI8cbgAcCCNqsr3qO0/kzG6c0lf0O3Xbo3eTrXuV/Pm8brEKTCqe4bxOVNG7X3CAEZ5FnOR58o
oFh5kxY8fY4sd6GevDs9/1BNMG89P/4RpegGxlFuUsl8Lp7lKp0tstT9+JNeHH/nqQm2IrUtnkD/
JJ2B4S1i0wEqLKKt7AdJ9SxKr+wPhja926LkVIPAcBoG61L1vn9oooGEQAUF02dms6lxT9z1jvjF
CvQ2f4grgM73DpMJkK2TNU9QPP0IomPAaApTUw6UHvMGVxrj2sRSZINn0oo5IXJt5EYQIMLTxLRn
H6E0a4Fp+jFR9FVZt517QRBdJk6mOEpv7LcRc4m9bTKn9tsx38PcBZ8IsSNVamPU8i6WwjpEsfdB
Pu+8YheKNzkAuMObT4R4pxQYuPAbvLblN+nfxkUT3PWlBUatb6yMclpGBSuP0uqmsZlY2NhBUQVl
9+AzkuZNZNZxSpynkgFdOfT6MUHweD8SVhoM1KpU5WqXNMmnVWLkKbs4XzlRMJ2qiOvafocROG3K
BG5/LrPPDHRUTua8M7G+kqusYOE6Rbkt6+mdRNg3q/HUWuNDGmnhwc+C9atxYCRxHFZk5ndUxRVh
6xniwrKXrw2EkTiW0wZOswevEwHebE63Ku6wBIWlu8q9+NUO9UtWBg+WQLXmG5qAiqBOHmuf3XFs
rVfhUtBPlQNZzpmydeJGH3C2rW0+R/fCxOSqo+ztmubQz37LtLFtGeQzyCIIN9o5Rr2TiHrgp/Rn
+o+Ni5OSHsMDw+/bqsU2NRds3rPjr922epskH8tI5U7AI9suVHtbPZRD/asIBiytbYpZossvNeOP
sb8JqUPXSYqqv2C4PEjvO+aI7bauTQ+ednfubFjXOgZwxOPzGI+csElZbWyz1XtzfGUUDipdUFhO
AjAoUe8DV1nY3OxBij0jkJYZAjL0tOtguc34yoTRwl9/gjmbbgu37bBHHx8iuUMNSaczb0oswTbJ
FNV71+KOyKxIgN6RzQyN4pxxrHXcdvMeJj2KIvixpcNLpygaTtMspn3UM/8HDkHxN2T2ZnRNQCm4
sPPSD8XSmndj9QwTAvaevWsQUJizvpNh+e6ahC07zk2rhmTbidlHz1zfprPmoUFAMoyuwTY33GZA
25tiJk208fgEfnhlzrdKkihZFdyQMayOeHQCmOXuh9ewzhauZcuBDqKatrBOq7ueHOZVTIbMJg3r
16CLTojoiEnO+D2Av9SbWDRszcbfjxRNZbitd+ZsxCSCG9+mDvJAWITbKs8g7cjmwudEsShv8pQa
0MSdjnK8AysaHVAIBqDbdAx/mb5P2+X1G2XGn0qUR8lldSmdEdbM7WpoBoYyjv/agq+BkSNOAK+q
BlQIYcckzlTpR+epcqNzX6+zYYZCWF2mVDKtzsNsOwzjtyaY3stCGsfKLwRnOUSURJrOrk6WsMrI
W7mQl1xmpOswmEgryapbb6jiHXBvdlMPLmdvOJwGOV6SAoGJE9bnbibTlVgZs5AhZ35DfSPT85BO
sAjymY4jECbSelpAoUnYZQIfhIQ+Cz2w8kFLj37OvjfRlgP1zntZ8XPzKG4ofupP2bs3OH+KE0zk
7VSH5qNhd8hUUmZQpheA8fjjQ62ISG1z07/vGpS64WyHJz0Vza7BEvCLqBYHwfBYFbo/QYDI2TXi
Uoe3AzvoLJk8TzX68QBjOidu+h304p8JGvydHcCbnrJfPbTydQpCC8UjQkPZtfeWhEdSw+5pawAP
y4TaL3rrrg+9+9mQCCscKMAB5uD9I6MajAux1mkB7lbRDMurG32x8igmmyl7s5vxSMRyaJwbZ/xp
uY/w0J5B9chjzMWz4SyouWpggjmSO4NsYeFIfvG2namHbzneCA+zOJBFsutshniQXfBoRLswWU56
NIpFPUROa82R2yCQUol9P+iFLpw1574DdKF/WTehYZIULqHK8Nwn6WdjVAdZM3aOApgU0Ri+k7G8
dqv8Zy7C00zFGgy/MDf/NpywkL9NFTHlXdXfj35xrmIKndiI3+JkfEDydYNa8rvyjOcUOQ7WSqGp
UAH0N2kud0Yonmqj/tiUFcKioZp/FZyW6+YGi8V6Z+QV6N/YvI20Sk5KkvzcrJgghW+GAByTAxQX
mHKN8dT5pNtWb65o36ewfjdH8+SIaO3YI2uDDL2cqPq8L9ive2svLWRaX14ZOdS4eQb76WNupCqM
K97cK+3hAW6RxpeZN300JXBo0nfHCiC7dh/4XGzTBD0F+dAizE7hMD9ZTvsDE1RGOsyPCqfceZZD
BM8i/6WOoKWbomkj5cWTv2LAIBfbcdPCuxlZwr0IXS6M+YadCHtDWf8YY/ngAD20s0eYD2fhJhJo
gBrgwDsfUJ12h7DkfWQnpEblVbJ3WfbgRKT1yrF/wKl8YQrGb0bPwRJyp1GlJGtdJHKvA+S/WPvg
hNFurBq4GMVbvNOK44ia5UAtEdbU5yGsxH2sp+94RtxVSVwfbAW5T8H6p/eFWT4QR0y0uHMj6+Eh
xTT2bmz0qbfgP8Sucexr61deY1Euh5JZml1QqA+jtaokQywJVykPiSYbWa2epx44eNAnae+xmnR+
iDLAqqhtvll2VzFqKWErz83+S7xhJItpZiEfG+2pIwIusL9ajyR5zO7GyLHka8f20Qnt9YGAjBiA
qS1BsB9EAIj5RcAZDf9DVEa/ZzAdIMuCeoFWbjsOOuS8AmRZRh1Jz0f0GEAWohEHnfoozzXy9tg0
o/1VxJF3aBcmvx5jXjy52caC5rfzvdDZGn78ZoHXrZskSNhMsmQ1zkAoTgH/ewwYfHhW/DCVEVne
xQwMaZIT0yfG1ge72pSQTTcVIvmvrWYovfmguJerTtLox7RNN9SL5J1EsbU7SYuhRFI37s7tDJQr
xtCwFrwdIcLrOKUfmqr3tCeONMlfAwPLkTakksBT3tg2wOpr3LzbdefEw1Fk8NuGelw7tT/xlKfg
MmnIARn5ybbSjrVtB/spY2i38rq4oB3F8rQ0RmZWyNwst7P3rqG3PhpDdufmGthgeDHT0K0YnZs5
hDrz12JZ558dHBYLMegtylXmYgL1j1LZwbAR8pgWuUkq6YHnrZM9FI8Zx/NqcMOXoMfYRbrnQHiP
ea6jTa7ijzF3kKXWqBhBCK+EGN8Bm+yWvwOD3SSbn0ujVrc1yQBt2NO1xcEDkNOxjsDNIbxv+8Zc
cMr4ratLZD5FaqA+oY1rVai24B9qmQ05Ttzz/F/gUMgV1klXQdr9qWHCvUpjHe07Nm9+klzjwZD+
C3OQL3Ouf9SPS9dB9wZiayO1Er9dFgeWdjDYC5et94xDVuga3nxJ/1PsG2gPeWl+znIINxI2gD/n
d4De1L95m+96N3suVcHKKID6C2x6Fd7v8RiV63w4Rll8X7vWC/noeBVDugPDxOML6gWGfthroYmy
tVsAx6vPtHTeHWnC6Eky+rNf3uJ7oJFZGkWjCbzDILev/4VD0+8OVYulDw6qMBF8h4/9lXz1J7MR
29RVOCNf2HaOuhNzwczXC1+7zENcBYNpVTW8h79egijy/0muzSTRxsJ60esrTy0eHX/6pYTeGJa3
jFDC7iGvy4/eRDQ5VVd29WGdoz3AaWFlNP1DHVgaYNi6yTKKFuIKrd2YIzIAFDAwIV4RwsHWmMcb
Q8ZMPvNTb5IiaJqborY+jEqRAa2TWxycUDY4dUAH2Z+pFmcwdvtbnIXbLMB2vnXt8aGI5n07swWb
FRzCMH0L03IvfWbEVMfNzp1+oJn6aeVMEycqu5XpWpqVQEdttm0OoFvjih+jdQ9qgYBoFONGtsH3
ICvPo+fn57C6YmrmrirPfsRPEDGVv8PNal7JPuoY4ZcPzJr8VZqeU23fV5570+FTtq6f4cc028CH
0zSNgB6UIBEL4lfCDBc1CrJr1FZUpG24iUbjBTQgsUoGlAXYiAq+Vbl94ydYhgCn9FvEX9/cwbhb
qFZYtabHwiJKvo2Ve74LZtf/rupbRgodupom3DVFcshjQQdT6J+GRJWtO9MjG+F5zMh+JNLg7Huj
WkcZF57ohpt6al8hkDbXuv5Xec2/G4m5Eg9X0AtfMCZFnfjbkvGnAhPIoSo4JqDRj9q5DYv02Rua
gglf1JLyjhgsdvuN5Uz3YDnpkWp5CWyvrlOySZQNqSMYD0kNWydv0BeRUfXTTe33Ps638zA6R8UE
eR0Zc7ae5nFrllHxL3y0/sl5BtMcy/ItjKQs5kvebx+h5ytlDMq9lUubYsJkrJzqZigpjxBoP0qj
wr0jKv7wW/pv8OXffxR3r/lH83t+EEYR70U51XEYtf/+VOT87/eX/A+MGFqSpP5u2ftPEUPr6PXX
ny37l1f/4dhv2X+jXcSwX0qJ7Sh36z/yhYT9N8dVFhWJTUlqLt8CR7aN/u//4XscqD6e58DHd218
wP+eLuT+zXEEaj9l4naIJbKn/ivhQuLLyeI/zymXlS8lNuP8UJ+/vK+t9U9bZzGrzqmEOhUGgSIU
fwkeFu5Kdb4T3MJi6BL2Bpg231tPGAASsUJUuZo7PZo3iXLMZud8OSVEIWgBIpVIocyd24qjb1Xy
xPj5np9kGlQGnJOzfUhEJ4bvtq5KK8UbvDWgBo01sN+dI2FYY+PjxX76NJiT2bNnz5nRm99Qg0a2
B+nTsHHXMWYpjOfE7oRzzXFgVLdUYoV4qWsVKHIBJredfgauttxvht0XAExxJp3uzizcXJLJ2QzT
8D23IB1+5nOg+w8NdISoAQaWQ6C1Eub4lPXD2NyHlWuhrsVFVu6Z/Qy/hMk5BP6oiz5ewdSOML/X
9liJVQnobD2hIJvmu0HDd4BD3Q5m/xIjXwGPjpxRjztGlkI/GqnntE9JLSsG5MKMQYFrkIr6J/JY
DwFsWqjafIiTIS1/GhXoPU5ivZsvXYbjjLB2ydnRw3Ng5yaHeWAXfoP/sAQNEez+eDzBFu9cYSxc
jCn1bw1XBcPe0VGmXsJMlMOPJJ7ccI81XilPmMq5FBi+YZr1oRqsYdhFlj/oc+1iy3F0PSfCBTcb
pzJ7KQLm249h4VbuN3uYcvS/wmZCAIXQNt0UDW+VqmBb91YVNO2xrvJYmxldAXBJ/01MPaEP+So0
dDb2L2ZndDp9qwB3dEcMbjgTCPA4zbbzFagbDiWSDDsukrigljRTP7P2luvgqgKABsvH2EZiCOcX
S1jNAGtrzLL2PYodKrI1gjich7fBWMMNPuLSxsHymebwEnFK0HMN3kr9x2MbfZb5ONbVLUuxzLFI
saOsr0/NnFZdsfZUNTKWGcTYgs0w4WacXle1k1J8QlzqoNWGOud0E9Dz7uwBWyaWVhB55FMw3Zxq
a5UPYlD7srL1QpcMs5aMB22pIXrtvN4O3LVFWzfd2XPnk1PsRiK61UaZebdmLj0TurE3Bm8IAHV3
UWni41cRE/jyzeCon5GGBLP+YaUWnv8oAdyujAA4mzrERUvzzI8brh8m2nhO9331C9ajDgXCgrZj
6gvVL4IPDHxOuwccOcseWz+dam9H++owUMuVVxlYd0mSnY91KrF22CTjDPCwYzVq2yFNzxbUKI5b
oAW79dRkBK/uYMX9s2ehe7xtZsp8Vn/bdfkfppb/DQfR/7Y0O+8vj5rda118/NuxyV71r+bPZ87y
bf8/JUb9bQlesE2aXdvCVNr5+6FjuH+j7FkOJAxdCb7klPn7saNItSO5hS9iUEkZv7j9NkW3nEhK
LF+isl5c4E3+/C+lxCh+/Z99vpbDTVpqMaD2fJwqfo8eUKwupZyMeNZqJj1OQGCelb9Ow/bZKKRc
s6/5q46CHq7kvRWTJIUOFRiVBpzhEFhp4DBsoX0a5ZStZO6kG08XO2+p2uvsDE/kUpqywaBnfMUu
CF/vsNyGDltRNdUrdyzHneNwtuFcsoOneRcEBuygj8kp7xcjwgibeXcktQZboFsc4TK0hNUFN04P
ghnygdp/8uvRXFRQE51Zf6zM7GW0slNuOs+dXxwhzq7ipZb2jBRDL1h7xObhnYHPz7KFBIxARFq8
CIQ3m+WnxdO7zZT+TxXI5Y9D/N80z00R67ahavjdnXm5zIqsIDILTO6dK39zy9V1bGcl+V1rxvmo
6PzsbHsD4Ral2a8DJZDhB6W18DFA0ol3cGexbiv9yRbbrKTjPy3XIvG5uLHLRfcLfTIr61n7XFlS
SSbmWVssw57cimljLW/bKWp3oQ8FlMTXa5Pn52j5vi6e0RYuYo8cQtWME/Om9r7VVQdoGHH7JXNG
mAH5QjqAqmJkxOc9q8B9QunxmQCDdrF7Fd5+GgBwBb6IkFZ/WG14DSp8NuqZEKrYwINB6msqL52J
ZV6TUHZDnFj5PmYDeirRyYTNTgCab8SMwiePwLltBIg7HRh3MIInWOzWrZAvdZFf8gQDh9DzXn2k
5mGKEaKFG//KyVUHcyG/8Y0WYRVEOget4MgYqIQUYPjeEzmUL2JGGb38g6NNzq2KCFnonkd7VMOh
8fLnruuoHRjzrmo1cjYyQxAaWRVn0wtmuSzuYT4FVfHQIknY+Gn7c5DeS8eIsbCWFAR9oUx4wivh
Aw3+k0bJb40IMAbWo3S4MzOq97WZ8o6GnOvjuQxLbAkq4D01hr4LZ0xDIB6iuCjcJ3CwlRHFl6+n
SkT5S+VhuWGM72GjL0Iln2YVPBWlDxURJm7nc/6EFueiF+OG7YSfqufe+opfppl1UM+dbcDT0mGV
Leta18XFyhB/IZ9Z1OMbfLHe5ETU2MSJTK0nDrNTfCoGnavUZLivi0OHgUS9fJouZScABYu9+rmx
lSY5zd2rEolKGjzkTUrmIE5iXo3Ux3TnlSH43EaBv7MU6Py5tE4Yf1YiPXcwqMY0fujN6AcZkNhn
ABbm5ufyAagM0o2TYF6EuPATcc96cIg0MQPTJLUm/KxKkh3ttnvMQmvjTlmN0stB6FknNyh1rO3E
CCbNBZww3nFqwAns+uG2CovHr7XfW1wau7LC1VjsJru88SLx+vXpRpm+/PXz7v0Gg/C4o4JHy4tx
Iv7guLn+IwyC2LClYi+sdZMmR3cYCasJ9avvLRW7YV+Jhjy7sbqk0bSbTPNgDQi6knGAZaA9eBdY
/MRz8ura/jqCdw2fkrldEcwYLBHnaE7FA1aeFs/BEok5tTNPt3muoYxukt5+KONsa6eYJQjx0Tr8
SrP2LsurUjc5kspJumEG+zKOf0o/eM8RXYKs8nyUM5bGff5tZKY2q31n4dASjmfC5s6oL14jgyrL
sBXZU8ZJpfmrTiVmP+OHa4jrjCWfFcGEjk2U3i3C49brDejhkB1FfwhYdSvXhEKFW+Q8U0Uy9Xmd
eV9GUocr7cbH5ddYWEkYXfPLWT5v7YppLRRgmVehmWyWT68gYvz1rRLmb/jD172ycYGm67IEZ93y
9T/1XVw2K55jT4DwW1efz7VcJqQf5zJAy+561wGv2o6uJnNaY1Um+a5qZgu7renWLMen5dU+ng2r
0V5qd7RPvtliVGG9xAMNT+Za1xmRrxTmh+Gmr8r1tvQDr6HmkmNPgUF6ytUSjP/dCT+AtHqFWHK1
fL6csrHHlUYj2OLPwcy+LF4FHkCs7uhRutkrOHCxFm7+2tru0azdn5liDfkVV29kW1oV+CeF9JJF
iJOOxXHnBlxACo1gDTo5aC4p+QvWirDbKw41q8LtL2KQFyA8KN3LV+a4uJc4uc+2dS6SPGJMEgq2
OfxKFIlbOZQimkHMLEiUXYWsQl2Iy8i+FvreFgb8TjqLIUvEy7pBYXcyHVU5H7wUd1xMa1Zwr4u1
mbio0hN3o0LMGqLq2oREkWdzXK/MlBqdHmOtpfVGOcueTDexIzcrWThKKUkuyMIdxvQ47P2swa//
enl8eY//Z1fONs2T/NWSg2p6OMD+tjrojOLQqNDP2C4HtMZhV3oXPOou88w1Ul3x5tmsb3NCR0wD
goxz3H09dAVrmnFBVzJfAjW6ZmwARWqev74o8O9dtQk3SxVXYFmAI/dspsXr8spOC1bFhGk3k3MS
rlgjDN7CBAw+7bLXsnWu8WRdsXG5oEW8FDKKiMHAbV94XMuUi9UZ3OvlDRSTuPYWebcRC9RteIDH
BZIubGM3DwiUB35T21/Tpf1tc4ICyJ7CT/c73zetSwHcmsbjQWP+ShLuEVyUH+tjZ8AA8DgM7lFb
MHkGnoZW8Ecf8Iduui2c6t3XJrCExU4KGRbbmmLDIwbuKlpx/eub5P+Gv33dJFcKsYR12a6wlsnI
nx7hSRv4glo1PDlFSqERQHKxxV0r9AX7pFcUQ68lA2nY0M66VTDWhcN6jK2bvFmkozYbVWlnr8vO
vLxezCVRiabe5VVW7e2M4zEevDfcATazsQS2mWy0mm8I8QfCX/hkhs9NIR5gxPNFHktFr736ugdG
kP4sqvFhuVfLhh9GGQ+kfCgDeUlSuOh9cwi03C1Xt4j5rkIN19SXVzpSg4vqXBiZz6tkgsC9n6r2
Nlb1AQCLLWg5UzqYyf2wsdgwooENo1iWBj9WwwnRQ3L12M0EnGy0ASFWcRlmFBl7NvlGH7pBVZ9n
TsXEeI29Cg+gwd3Vcf9iANWujLC/beuGaPQJ/7kY1dKAtJ8W4ma5f41Wl2XDdou5WDtdiUOSea05
68aC7bxgxrBprf6cefJaL2T9+6pnAf71XXd+Q8z+eDY9n/9n3uAAHNN1/fm2cwFDjBVJ1MZw5YJk
8cWs8pdmLi/Mdi40Ltc6wnWhJ/PE8vJz2RtbRba1M596W5+DrrxMUXmx8W2B0oKrMlzYhcxQVe01
iI+Wn32WVo5BZCyPomsfqVly6PoImwochsPoVJjta1Lps6GyC+c8FZj/kEBMp5YpFGLzjDKqQt6w
9orkU9fhp0NMTdJDhRt7Nk1nw4eCS8BIHmDFXyG4vaRQ+PHlQWdnRLixZrlmfkQoBdL2pykB0AuY
4MLyGNd/1GVW+T0d/b3VlN8MN7vH4S9laXyzW7oh51gYiQkb1PO+ThInyFCTaNjsZpiAX2HNBKL1
YsniHPvO9qtiJS8U7+Oh7jFNS7dKIgMrJIIEZs+rPqK8bykq1l73NMeUq1B19k4aXo0WKoTxjDbp
EBny4NRwPybIe6upMyEdKZ0jweSDIf2E+6/Hsw46dZr8QeJoEm7JN6ZcdDUaaeMadftakutkowlI
qvgpxC/qq6IOeroJW6enqhzf4aqte5OEdIRJa2fko3iYGa2BW/aBC6MO2rK5ciiaOcpKyr5FYdAu
zQ+Ml4sRBbjIBU+uoDIlLPjTzqkzv/qKMi8OsnfP6cRJMxn8YWfFo9Egt59LOi3rsCybZSUxtme9
WKw51p5HdJEaqZG9Dglgi9dSINPPcaaJslKBkKt56kP3lHThrTASPMzKcx7TnE3JTeGlTHbSF5Hn
n7j2UXxDcKzT6Fks73kMmx+5kkgg9B4tx7vR5hjH0BL5MYVUPIlz0CQvMT6RFEj4hC2d9px6vPeJ
lk+5++nTnwyPgJzaY95LbT9t42b6mQbzcXCib0mdf6oYL4TeE+SPJQ/0Yfi0LK28GYnbtGWlzLZC
ykRGAh0fb6mI5NPYvKkE9jDh9sMGEw5c153BxSWQKEKFXHZQL1mev9TKfXIM57BU96DA54ETbIoh
kce/Kno7xVUznOyMKcGu4pImXUKYXvdZtclnsVweU/xI2vw5Crynr/UQ43Ylkaetui6jBZkvnZe/
DEtdH2OKDxOFp3nIv1cYQ4H5oZuq/eGmbWE3ZwYPcixvQgdDF+54XIRqjSnQA6kGz23NZx6Wm40R
PSY94sfS0nytt6X1HpPicZzSt3p52dK7TXY1rJRc515xjtIYXYf3xNn7ZGVcGbnrUCEhTj0UhreF
fUkvGHBbMVl60PDAx7gxqXe5mvPSRLfld9cU1mbIQw5x9dY34tMOmkOY8I1gtixldhe35fVL/x05
4qInTCngwa5iH1eHWN1AbC23DC8NO/2OBPoJMcm5puX/2iJmN50hDOqXcfmA4JWrycUWsuZQG+3u
MXbJ3g398FOHPj6aU3yWgib7q5lM4/SxBZPivvpPsN1evJwrYCT/j7nzWHJcy7rzqyg0Rwe8iZA0
IOiTaZhMywkiTSW893h6fQfVoa7iLVXqn2nQHbdckgAOztl77WX4cy03MP77KOr6SelyrFtlMCDr
OceuLKtfxMcl+nTXW9pqsGHc0DY/YHSKBG3EE0viRal4xv3suokaArMLdeWguYU/C+qAwlMCwsHT
AceYQZbuIqO/NVGR4MLNbye8w7wYX/YoPVR+uFdQi+Fu4dlC+8cBLp0EBlTS9pd2uU3N8XG+fIdV
bgn/MhyCr6I4ZAvE6jtlmQ2cxm4pni7smS+BCMUySEsb3jog9eg+7+OUhZ8oYCYpBO2SfVAfs3MR
5ndtVd4Z416v07vaYeiswUhzsru6A3YqDQIm/LVYlkRy3tlh8oX/NqYTir21EsO16oJP4mewikkS
u1Os5FGAOI2CrQby7OeuNCDmS461AAe6C9TkbSgwrkCSiZ9QJ32hSr1NxFdVNQ5/v6s/hwU2Flju
CeTFDq1tELHd5Y26+hz0kD7eq/qlndg35sRjzyW6b01DBwhnKCE+HoowN8mu5I/c0q77WiZhCuWE
5G87D8GfXuG10RuuWQjUgEfqiU1aLI7cJIm3uI4IZJ33jlCJz32LZz2y1q2jcnvb0HkQa3LkjBAr
pkZphGt/YS964Jr4rL5DiyLPhp1ifshEatYLz/S/IYOof2r2HOibmgHqqdKf/14yZFpReZMMra5z
PM5wOV7GZQctPmbMP7iaU6zno5vknLPcx+c0hQ/gmxl26JONWoGXss0t/NDbpwr3S9cxcJkk0FkX
cI+hoTaRWKaEt3PIl9B7gRr/XvSoc9LqRUNCWiKVLuQOi3zLi9yiyVD1zKloV3EVPphR7S/qOltL
qvyoN9S5SL8xUajXQ1w9lMNxUugxmO+jB+xtzMtqYkMCATSIajQ35RW2+ktRiXqpc+fJb1GL5HaS
WU7t0MQrbRoeREGZmBGChEj4ItC4+L6EdYFnL+e6cUKJ4rJI78hO2njtjeCZRw4tqNL3wo+BgnBu
ZIjAPgh8pjSao1ECSxTY3lAbcSfpuRWq1LkTFv10qHJZXs3/RWG5JDuSM0nVHuNGeSI9Bz1XSqJo
QcWO1bQwVxjhbXH0dHoD9lCeZDs4+T21q1rnO2OwzoGgO8Y0AKV9YzXBDggKFJAeaYraHYzGL79Q
ThkWjpKPgaTWfiWbZGhNjAPAi8lYekFqh4OoqUZ4auDrqImv3zchwc7mksDAu8AqwJUk/VHAA0Sf
w8l9EqjLjNkoDCRdpf3kzeSqTD52bjlse1hPhuUsKlF95w2/PxA9lBMl7tlqvsQMZe9kWOnVIZeC
v/xjZlyrzT0U/ytxk6ymWRmpeQcrqzOqgE0g/Zw7lgYpR2ftCE0YEaq09krHpoinTuoLVqwk4xlb
0WY2YDpwjNeihxSrQRo0ZF5IvdprHy6Yn3uvpX1bU+Ng3y9aA6VYqgGc2NRsHJdZ2nUyDCSVKy2E
M+nTjB/wWX4z1PwtbOJNjSRfdAiShj0jSqW6zNfi1/1g39gZMC5CNFAeGl3RMXTxTWE856nxnBis
PSpDFIOZcUcAwymQzWWJKceijhKkixVUXdaKJLoVD3NMymyeTVnIGC1gpUwYDdWuaKw1h12H3nlu
TYfuAZ2XTTYw9xpJO1z05AfYaL7IsvxOp2nL5w5RtLHIRlZjp2+GFKNOll1isvkyvf75XkS6sdPL
78L9tAu2lmhhTZn5gKXDAbCUyzmMrDE/jQvyaAVYOxeZyai6Qlc+Y8fgQZ/VYKH+ib7muUyn99d2
Z+ImLt/arfqzRu57zIXN7qqoqfnVMDnMe2n+HDJagipg7WPV2EaithVxquEQf+n8Ja3HKyaVoVBx
aogNOm2GA85gumtrzXZw9LM4QP++j2m2mHhc7mOqIxuO6Wim7MgX0SM5WrPYZ8TvIslZl3H02QXW
mgx0dLwcpljlstAE+F8F3kPH165HHdVndo5azMWorsXRKpqqyVf6hbPq1RPBdNSMFPYlB7O4UaPi
7QkQ3lVJeUdXcFf6/mMJXC7mIU7orHG6UiGq+kSKRJabjXtRic5DIFFoGiujbK8dn3ozSb0HLaLk
66p80U98DPySJ6OQP3wjOYhuUjPEHcdzN8KsOzHTu8DwsOnUl8NUCX90/Ixt7yHD7sKHo+3gwujk
wPNqp19HjXELcwP375giVjSNecF/RO8+iQqqgw/pPFVLTOOqi9Tz/IeSzSSjyOjkOFtHOTmIuyEu
i0MDDlWFFs8EmimNjiN84NBnj7mZNQmixNFDqJ1VnG1aH8mQV7OPGWjdfdEjCBYn2oEgo0BUSQAM
03EjjvO5IPdbPq5O2IEtDI4JQLVxDlt6E31s5phL9Gv4MHBGpnTtrh7Uq36EfOphB4dTAtIEtV4N
VmKDRWLVWU641SYOUA01NUMkB5sDpmG5zxKwiuJkDcN1pFPWYeRguhLkQUMK9iHuXz6qnaVZqync
MOVKvCyiNhZtg4NDx1hc40YM1NJd5ym6ovgs+m9DHe4EAWJwKCzmRib1OVbEd5safpwYE0UMHhYK
DdTRbCeTo1xYuFfJzqGORL4LwBkzjlPEo86x5YZxDgKa6VflZHxF5tFr8LGaxz2w3baiSVQZ48yj
NFPny8pR8wpP4wACQbtGozw60RHgaQtGTzAWnMbFXGGIGlCeYLuncAK94MMTQx2z87FclZZ+ID3M
XfrcgDr3hVFc6a22FQvATjAgCvNHTzjm5Gr0xaK/ibDF4F2oPXMrVi8MEgortX9Mu+1/fo6S6gfT
rHDct7e+Izpmnok2sZ54bSzL+IGDvtoOe6XoHozhYCvWg8Z7+bND5q+K7F5WyQuoxyTGSfMQqysL
bC2TO/GzRHcasN+MmeFifn6raTB1WrPHxIs8uEWBNsPsjV1hSvvaZ38StWIDktMmmDRl2XUyBWfm
U3eJJHAW7p8oO4MIIvxcjdoWxaZt5zqCT+0G4TEbgTZcq5n1ETUWvRP0+QCHC5z7m4WRlxvZ5z0c
xS2fuyRJ7tYEemCtmcytkxRxB0Nxq9q4xJJPHbA+YEwsp4Cng8a5yjYpdorC5C/WQXcHHdb1xUsz
VvVLJrfLuThO2aDmrmnuIKQ1eNQSlonPRsJeOy+NeTs2Yces2fC5fSNxW2UcbDB4QsrCJUfU8HrZ
3HjYyKRt9N5Z746gRfrVVjTVGc/ZE3DHEeiXf5FkhKb6XzFNqbhHMKy2oBlnUVk3Oa1bzh4alsGt
MiWEv/GeaOFXzIaVjdk7lqUndP/yopbvq9Agp9f3wu08Gxc9lc6C4EgU04i5cVJS9VVvKadEW1Yo
1RXOb9di0CjaIcnO3yy0EfOtbD07IDan28xXO1U0ML54T7X+RCHwQ/cqXg+uVZ7qk5PBMKepmQEV
Yco+ocVcV7Z/nTUGLYJVrJ35bcCzxoV2i8kGsIZ4lDi7gbVECFRG705sdDmjhgE7yIKt4e/n1wwp
/3Z8QYKTYXUw5/sZTvV7I4EdCie6RjmLexIrgOVqYhxbI0MV+MLUY2hT6sqjHGxDVBBJdfR7bauN
7dqWKHfEV54hA7HticdUpdGt55Nkba2ysroO8vjLSZNvDl3jT2cuwhPbEX0D48CLMzdlmIE2niyj
IOU9D5I7ZWJ/DRWuACIfg8LyA9mEiz8xIpMvE27z8CBYHJWlb00BkJozgukhT4K6n7TNqi1LWlFO
N86gGaMR5+u8mYvf8W1pF0rjTUG2ykKX2yszaXcllipmmR7ErjSfX40THXDftpfYN0zbBD85nHpu
xesmkd6Gaxreukxzfdt4EFvA3Jxb4tukpbWRUm03d1/zaxZpFjbZ9tFxpB+pw4f+/anrFxILUaWR
DE9SuY54lzbyYhoU6mgI25pXvVH1RwysLfyS6QhpVMRIyPOSFyd9he5MQxRRkwGIm2LiZqrZNg86
wjQpYwVHo/AxHhNd1qieRlM6df70KFUMY4iep+nBZmbuByQxNhWTBpO52NwzifGCmBNRgE5J/Cnm
Bujc8ccdamy2vG4rpK1Y0auPTCCxq49JucJB2+1EzWzXFL9/vyOX6godWBjyKywkxTHIsVfEkvtl
9DL1bYW6CWW2540Jbo+bcEI8SxdwaHO2RkYYLscSvj4jbJeuPRXWgOk5D88T0BgOiVsQwoM4Iui9
WheFEUCDtXJsjO/EOTiGbC02xuITFJIyPDDcvOEwmnkCvW8Y0DlPVdPdTCFODK2oAIOEIqVfKF6J
db0YkqvQ6ljfyjeLQfkHliC2AK6Y7+PgND4vll8uPZQrA6K8I2PnQkSmVD4wAwXYwdIacigWq/ai
sxi9YDtft8Mm6SAVYhzELkUg9QTF38cF4e9PQ3H+QTzgO6k2v88QysGI93Ik0nJo2m2iuGGXnh2y
ZeYzRiDqtja4XU2XLJBVQUBKOUrnMm/GqQfTv3X8+65oXvIQJpKAWfPRfCCv6i4Mw0XX6weBiAiw
c1LN2xz7QZvNI9MAg0op2ahh4a1+VstJ+KV0wdInrDSaMGIZZsrL/MDFPx/t8dia73MRNlcxM7Gp
k9Q9SOzSK6QHUTs19ByOABzF5iN+w24NZr5eA0GyZsOayzc8qt0k54QOde+haQAWFbu+diTrJu2B
soYY3DPNDkO7hgFKHyv6IqKv3phcAFmwR4tLEvXWvEOFCJsa5oQ62OUMuc5ljGBYL1KtRvcuKsZ5
niKqMEzG8TDLlqKElPFNmjqcbHkJcAYBlZaEzYYtv83UoUTCWD93XsWwgYgkwcyh3TKiIyXSbSZm
RYrTv0awWWIqMKZ1ypUvccz15jZSg5eW9JGi8wgkGbZGXHO82rBxPSxjGTuIBzWDlxmlpaCyYKB0
FwTyzidBwhQw2thzoreDdjbNLSPQrdKYFvzwcDljqiqUv9bTgZLFRINxooB4Mf2jJMCy90vz8y8D
9XJAD9Bo0y35um4D82teNHho0BxpwRPJRlcCzo9jcJQ6Rs6afmVqf69iEiteY1XgrLqcbLKkvCnA
qMW4Z65wRi3+oYf6T7C6T3AF8JwMq/aUG6W7fUC30vO+S3L0NmQqDoJzbSvOk5JQL+w9Q1ZCuS4m
0K25gU0n9dzKAPnkO7EcBFusHBH8Gbsu+DcNzqIfCMTEoJzwIPLrb8bRuvyPZp6RpKwriqqZuo70
6gKjAylNdB1Q3BX7YBQZP5t6Pl5U6aI5EW2AmL2gmTakfm8wJFEx8zIkFIVBdhiT+C5gnQxZBkco
wzQw+mqbt9J3jgbAMzE60B/ZMkuF8V9SLCoxOBJDCwEni3dFDKZEk1zI3i2CSsahYsakK+aCGSS5
w+SxLxv5GHgVmjR+ULNKouKHWDk9c6p2Ogng1tSCLzE4Fd/ArtUHGJ1iO53f24wXlXdb/Livn323
Gby3FST8wCSEd+YtEmDRL70uJvcK1LrO0nTVhM1bHOlMuRgPeXVmLJxBWZJFtGVNZAbDccFZxN/x
MP+HP95Kiv86htVZBwNwi0EgA9lZrGKiH0VDlm2Usd7PrbPoVbwQj0uiiuaFXsw9MAUJeX4Lxyvv
e4ONY37yqqjazOLkMKJe4AVqL59+gABTvos5gej3xStua8Vdzd45JlCs0DxngivYY24gNic/yNcG
vMt5kxJPrc0AQkNrpZXXZdk+kHO0Tabk2FmjuhLdksQCnFcEsR1bFvVJaTE2UJQHuS9+3tW5tZy3
xDEs4FnFGG47ydkqemqj6BTXYscSQzjJbvddhhQd0Ap/FcrbIL6JnWJXV/ZNxKsqiul5M06ZaGq6
cUhFCQVyRucS7/wEWP7EuI5JC5MJ0SOrafRmo5gVvbLDUGseJSpilGgFyYkXL6OidC3ReomLVxEd
4m7miktBaMcZLUaPpqyTKcUuJtp2y/bPsJ75o6taqm8lh63x5zC6BF3hxch8CzJI64p7F0liIMG2
xn0Sx85MO0ZacIuFBsWQYBrP624eL4hGMoqkH0TcAPGWWOCKeSDrQizlTvbuK+ckylbx5aaG8VnG
phqQMQco/GQznhGviAYl0Rzw9MmUj6Ln2gR5oGFIV4wEivmnmTAc16jiK9DVBU64HB3iumT+bp9f
/WxxVaCD0k+ke/Gl+8ZCH4e/fm68okg9jxyz8IY4II2QcVuu3wuUQe5xiJc//lMEWXa7RBD68RMD
MXB5cq7F108cseTFfTWQ1cOyWM9dF4yww+DzAozGA1TrmWYdT9F1o0ubnxND5ili3hLbyVEnwTns
MWqUU4p2ait8LAzorZMtoUO9QoPw7xWlMEyf6DzEYFZMsBpx6s2Ty6bGp0ImUIswg3kMLJpkwY7w
Wo0ArgwXCpHnJ3o6FMFHG/jJ2ov+XRwIYkwk/j76uC9R0U+ct330UHn4jghCKP5TD+qAO6QYhs4H
gljMYryIXcA2y7zVDKb1IFxMWAuzOAtUohIFpN/gzMZRmwlsnmikKbqJa2xCw6BYqAoNrXhz6uyE
XcQ1cpdHqiVM1JtbBd9IqYEuzA8VfZv4wVHFhzbIydmrxdklJtfmkBEfizkJ+g0G7tw4TyzhudOc
IYhWQ2Gt8q9mFvegFi9meSImDhTpDUPqtU9WwqdhlIY7tywZmqvOcpZqquXYi3G7+qh7HwZ+cKPD
jeDdHjLzoeAHovM6FwXzJdMEKJvFwuJbhsQOdr1cIDRu3MbxMjIc2WIFFoE3D++OfUxnRrgY0RZd
8IlHXlHwI8XJXlMciXsZ8/alsf6gSPZ2rj7/SzKQP4sIf9MZXocfFXZfX82l1PC3v/V/kyz+f6hH
NCjC/6JHxBOe6/1VHiL+wU95iK7/i3RYw0CdrmApKsQc/63/UTf/87/r2r9U1bbQkqL2YGih/kcc
IilIQEzUgrKoMSDOoOn4tzhEUtR/6Sq9qUMPYPKnqN3/1//gxvo/8n/rFOqLX/+qW1Au+l1krTo/
SaeKAeTT1MtCBuVQouDXR9mwsfew5Na5a0HtXdTLftnuklW4jpvv2ir198HAvz8TrxqZ/HlOvIse
G/YZpuUln0m00gG52xJXqSPWqttq47npNwnjunmBifz8OI1psGwqtqZrFx1T6JCtFWNOu6gq3CMI
/nIwbXDagwEybY8FtP+UqKBiH3NA2VJ97MxhoaXdUU7vOW/VXiPPRt9jvLRUDEBUAqXsY0hChtoM
rmmADOAri/iB1mXcRg6jyBdGrts22WcV0V9k4saa5jbtY12O+zQgU6GW3g01uotrfIg7f5XrOGB+
Ns7ZwMke4os7qLceUQVlo7x0KqP5AROyWL1uAxIop/ZoeJDePWuNGkNaRMIRELttuVdWtSU9Von2
FlXqqUr7VYAcEZNgeFP87yuC3JCTHCsZuFvYPUZYD9XYcmARz+2VmwBH5s5Ulk51m7aVa5AwAzEf
SvcdbvLQSixXNuI7AkRd4RxDsjSGpebCKBi2OEweQn/EQspZkpqzZgaJZWp9tCoHp2cIZr1zPeSv
uYz4JAlHzCjhiGAyHCjqJoAgMHTVSuEYkx1vP+Fm36S3po/sb+g2Y9StErKiGdGTlxofm+IrhKXh
1j126ZkxcM3tlUYKR2NFOBDV3RHm9LK07HdF19cGTIl8fEv0+9LRsOe69z0oKmXGPDxYq0N71RFk
lA3lOg7DZRSxEBVrmxWaa/oP6UA0CLhXM3ZLIjzAlPeVH7gFvUundO8dA8xFhDoPCpK5chLlafCk
e91Hcah70VGN8Yjzgfc5Gp9Sxi0pAkDGPOmX01cb0b9TaozrSgdT0q3PtnHCQxjVKwU2whjWD/Cu
Qrc1yAUm33HQt5B08RsOvmQUGaR/FPqdh+6fFYTJcX/E/W2bjerDJJySonRTDO8+/kZhKm11MRi2
tJ01MdOpytucHDd0lteD1T6z6EmuT1fJsK2ZLGOg0mBAahSQCqo3WfKIaqUWnMinSVCJWoZPf2zu
JO3FxNgKIlGnCyHku6ayqDLveoxex6gOIDaTejsqN7m09Gz8Q1DkYo+wiKNXBwOchKSdRYzJD/nj
b2QZnrE33TXG+Nz1b6Pa9aggELO2JU2HvYmZexhYHZfKj0l+l8E0eT92Zk6ULIuyZ3YqTdI5TWp8
cKpNIw8u7jR8ZQcO+riEFAj1xMRlc3zQA9aZI+EPTcEBszYutZOj4eDgjFuY9DvsmSi12yuD/Jc+
7kg48jcFfkGZ5y1TQvFGiTbExMRIQcuJhbrUujAvXKyVl47VbFFsENsyLSer26fYyfs61U+Lk7kU
uAnAnC99EhdA6MsnmTcrbEpWlU3WTxnfe/zNnG4QFuMt3mFPZDgeyfZbyP3zkIX3nmftArgNCJWe
MNXM3dGjJ6tG1+g6glaggpChC9EevlJ70tRum9JlNu2HbmJIkBPvQc0+0fq3EIfI956UFhJaA7+B
lBiYlZbMaKYNFlUGLeqMys/1TW3REYwwYBtlQ7O2qs8Jy2ykvpBoE1dVkQhAwl4HuSbIR6+KPR3H
Ep9QNt5VXCdrvTDXMLa6FfT5BvAOxV8Xnis8Bos8vocWBECeXONksw4l5QWe+22dE+CWjiChxSCa
NVm/we9llwoFlOpHq0APrlT8yiMD4ufoBw9NL+NmQ9sQOeqKKBVSRPyVboAbMV5v/fA8weTuFXJq
cV9xB3wyxTw27W+mMnWb2nlJuuFZkuy3bgpcK1KxOZy21dAfgxyr/Xi4L2rSdKrp0fODN6nFgn8w
n5Qkv26GaDlhRIgB0cDQqBQVHXbOqKfhVX/EQ3guGTB6ne06SnVdCP2izQe3BJwHbyKe17Tus+Aj
YEalYzNoDLtAfdbIUtWUnOhWjJSEBNhU1/3gbOk6trB5lmPsPWuSt2kY4pP+5EKqWnGs8/mxRvCY
r1/DYyg5fYazomDo1A78Qu125Hy43uC8YkR1U5OtUpLupE7dcVRxsskVDqEseuvlKHD9ZCA3AD4w
FGxQlR9JXC9t45vZxAWFn2PYMC0dEoQNe177qdL5BUxtuOe92cjGwuPsVIjNysI3hbdyTIULHjSt
yfmu0PhnccNHwnTBOB7fJNTRv0PXXcIOVbaTscBHdoUA1k3WMGvcj/JA+PPau4++QWe/+zzx579c
Ym3F2GT1fJ7daUTN3MjW7S+F5Z9kpoK99stQ6udN/OWKLkqnKs2i1qz5hGDnbbALPTkL40O/xv54
Pez8vb5s1+1hl26S5+6dJPSdvc02iDjc4cZ8jk/26u9fRzfE5/3z+9AaGQziqVYv2Hac1sXkd6OB
F/9HjqWvE73YNnLi+EeC2TeCPhLgCfSBLBC3ZxPSnO0DV07WTeOMi6zRn3JFW+fFh4nauGOSgDUx
WwbIooPK76VklTi4TE0ZhUX01LTtJvO15egzow28rUSfbHfgkvqzLnVLzbtTmZ9POgrgtlkPESlx
FWZDhbaAFQxUT9qSKn/KcDjIbyZkGBtYh5ieZlgYVC8Oqtgcjm4OgS7LwIvfNOkUgHQOr6N+P2nv
eWu7Xv2KwkDr+8VknvGCeB7G3o01RL3QwqNywOsbjYrlH6Li2RrB44PnsceQMcFKsy9PqhCA0PB5
mbosJ5jeIBWqspb0lxQXcRmbx5jQZzIziJtsxpMs4YdLcUlQGxVXspSJE6BwXukKBeJe51vQVZC+
wRY7xtdxF6zYiNleUYfiYG57JOcMw6oxnoZwp0vqOtFh7Ks3gQihRFIry9HSb8u1h4gTH74Ve0UL
4qSR+RgRzlkZ4YvRDC1xMOGOAgUrjJAtK3mqg2ErSgAtrK+UvjwkNdkhWr822i+zfoQDvRotuG7g
cduxGFyrAsTmn/pTsos06hclOTQ4E+Up9OCJDrucrpqYyjP9xO+dRNSeGrD1p8PIwRWN12HwyKF3
K8KGOw3lMuzhOhnXtXkvsih7E5KfFu21rHJ16nSLagS3yI3TqUtdfe+547BcyP3K9+YAcQBiWlzD
/FIg7LWcpkS0QmqFjLHwjU+52OYhjo/CJn5M7nvTuSKieNX0/WYafaJuXrsO/Ugvpi/WMoEumcuv
uf5k5HwvB70zbHqnkpfNSCMVYVA5hCudwX+hGBtDjpkodKBt1TLXz3mN5b9wcYteanIXwfFnV3Zv
ooGv4faSizl29VKwPW2AbJwpFl3tbCsQMaxCCCaCF6k3m6rW12rSHMLqh0mgDOU1xqnlk427S4R3
/tjfR5juyR6TC4l3wXwij9YuXhteIS/56rUc20zwNe8O1+P5X08WcWweZmkWLQlmFpb04k1Ex5gr
CHgimhjQhBuxnwxCUag7VLD53rPuCe1Cr/3D8a9L5swa7rR2XpIggBu0kayjsNspFmHY2klLnwBo
ENGcw8JYKVjjWj3iPoY3SDIJFIbuNFzlsD3jhgl7F61L/Tm0bo2+pVS3Nvpk/Ogl/9hzg3xPTHzo
Bkhh0aFjlQxEnCFfJIaKt2i3xc8Vwz6QQyilmXnqoEkRtok8coTA5O01SvLKL7a4ki/gkGyr8aQT
5VlhQ6qZj2SObCZpw2wAzNp8zOppYdrFlW/2B/K/iJ7oN2FXLYcSqasxbWpCQzK4H1H/ZOIPnwzn
If5EFLNusGNcOJa2N6MnL2s2TiBvCmOHwdjSzKTN4FOMYriT1v7Wc/xNWsD4wI+sJLe2qFrylM+V
Q6ptkV4jxfwMKgdO59ECtoWIvArwfu2dfiPlsEgrjO1srMMpCrG7tNGmNiZShDTa+sm7Tv6TPIU8
r/YwMLgAl70xepx4iBOSmUgF6VKJwjXsYFe203Wo4gGReAWYE54s030Uho9Jc1YS69Vjgw3ZWPMw
Ir71bWyVU8u0IGbhdAl8FIz4B95gG3otbgouXJ2F1HdrOc3IpaW+cVTi6Ar6ExLWYYN+SLSxnv+a
0sxU+JuF2TawJVQRAzm/z15NmJWsrP3ys8VTtMjuGyblQ24+YFd/IDRsAw6LMJOBMXolvQ9cxl13
OkOxWkp3somJZfve4upj9PhLS88tk8Oy7D4hEFG0gznXjM8VeVdA6Pn74Tjb712cjdDQSfLGEo56
7JLHXZh9HwUVTbJy8o7TMt17XzBmXcdFclB8eet2iZp7FZx9CHRu8/rNp//hZP7t00U59kstQgx0
iH02JDcLece4KHb6atiS8vPRrZT9sCIhY/mt0voP9Y8MewKWACYYjqFeIC0mbg/toPbmAqrIB5Hj
m+GqWUC632O7uU6X9IPfFFwz+eDiHjOVQDPn4PTu2Jf32IM4EMUtJAEewGEUeg9nD8ixCjlg9Qmj
T/MTazhCy/dh8OmMT7BallV3ppx2Cyao//V7Tr35f6ohgQL+es/rbtTMrqUa0pRFhpgW1/pFtMZ9
VFmwHTKlc1Hmr5xX65ul9k+ES9S5//nci/tetYrs2w41PN5BC6s9jUO7jAzY7qiu/36Jl6yofxeg
//koge39sqy8Dp8pTL3IXVn592xC1dJ4UV3mfgftgXZ4V6zTx9RFnYBhNupTt3mKrhTj/+HR/2F9
/3bNF7W91pmFJgdz5fmM3mPhJLsg+Pz71V4SQOarxYiHGHQZ8zjrckF7oAhSD76/aJbesXzjJV6F
+9ilrgO5W5hrOAbL7x7mpZOM+FCsguBv4TwnDAsunmYYBC3fpRC3GCf4c0K+ogtneq+tKjfGM/P5
7xf5h5f2t4+7eKKSOkCyjrnGyasoYx28Z4ZvXgxdfOWL19QiSglXHFoxNPYXl5Tp7ZT7OpekwYDr
k4oC0VjhgO0Gcra3zKehqzdINO8d59XAJyGMiYvFyLHD0q4ah7WCuazV7sLxq5ZJY7Ue4Ggt7PCB
NOw4yXemnj1hiv4cTON2JJNJh7eFHHCvFoj6KyrtxtohHyMZ1Kb9h/uq5jK4IClOZUumPfcWK+i/
39R5Zfztii/u6mDKhOuIldM3hwCKjGKy7xIY1oW+y/ZJOZYLZE9aZ513JC59hWL2ik52a/eY0iXB
qsAyKQVZquvyJs2LjWDN5cU3z175Q1P+24O5eIswoLLCyuRrJrv6Jr0Kb0SXHJ3AzHbG3mCho+Fy
CTT4fpX/cdlZ2CvqFuruf8ABTpVMVAPwAyihljhFr+JjdJLchp2SfPZrXV5Em78/k+8+8YLIZmZG
q7PY0e+hgGoymWTa5JuF/odNyVIsfH5l8AZLF3ObX3fHAmdCW1K4nZH8wwaLknLLTaf3v1/HDFv8
Y21hfmipJqObnwKyX/bgsVSHBvYQF2KxrpRVkIjIblJ5zHpfgWRj+4s7CK3RGCxULXkcApJHQP//
/jX+dDtV2dBVnQmSiu/V79cqRWNfST23s4kPY5cjtqwWf/+ESy3fvBOqiL9U3I1l3dYubicGLFGd
iCdWRs91jLG9cRyN16pWlnkwbnVCfwyJ4KVwusWf5QnmwIEH89XHzKkVkuQU6RFDrhcLWUfleRtN
rYkpYQuo6HWdZDoNPjmLkbn++7f+w0gNhp7BwIlHpGB6dcENaizdr/MmZrODoA4EtRo95PHyudXq
ZSqdVQkpPqr/LMXfSM5vzdBYKBIIAr4N33wT5w/b7q/f5KIGbLrarIjT4hGF2O90/TpNyYyER6q1
+jFKidn1CupxPKMmJ33UB3Yh5s5SRnR0mewJsSUXo3+DYI5EVlr2xuM33088v8uFjJxOZe6IUEi9
rJfadFSxb+dO6eR6rVU3cOsfYgtobBffdhfo6ps1+6cD3XJkB989vDJtjtHfF23YoMcz4HRxtg7L
5i5cRUt7+TG4sLyXnK7rbPPdrvPH5eBgO8ReB6PBuTzOE4X427akOSJjIXgIt/UmfJzuoa5So22j
Y3RNiN7n32+s84caQvjMmrwzVBLC2/b360wC04NZaWmL0SMsroGt2krRD9z5QQWildKVOwQ8mOT1
G4aHSLD7nSFVd0Vfrm3A4UDGtgwPEvgdGFx5HkdugUiAnE8LVpmW7bDoW1sxwRfBtOiYmwUMMRwA
gFDCd7PqD8p0UuFnMz+Emgsn4gkXN6TC8nbEFEPYi02EdtaqSQyl56oFc+cS2k1DiRycMFOvuuc4
O01dtdUBU1runenley3EJ8VQ93zzpSSMpBHB1lG9zOWE9yqF+8Bso+9wqJgwQIkJcXnv0GMZ+iM2
DW5uEECbmSingysCdN4EcCdRouvej8yLrruEeDIV8bjHkIP8gA32HLBj+g1JyoiQmOoFFldAhnX2
CJ9IDh8h0bo92puumTYaWYG99yT3j4q5VAfE5nnv5vpN2r6HymEIDk5PdxItzPDGlKmAovemhbFI
oBaJH24c2itISXfGUAN2dG6anqaRHFiuHSBtYRj3IY1jZh4qYuixV3DhKm8JmFrb/kmjBk+mfFkU
RMTwbaD03QX2R+Xnt3oaXE9RdM4HnMs9+CKMkVqyvUbbIBCwrW7RC1/1jhCF0CeojD2grIgUF7cq
sPwPJgQrFkEO5rnuMCmpzRWuXW6KbxzzOO/G1tnAgtFBf1SvO4wfSjLQesQlWAzFO3jtNzKW5zhV
bb0AAROzfjz79OA42RYYa7/wOLTUqiYjAryM6Ii4wX1HAEtDvlIywGNk63qIOzkWfiN5YOPHKH4e
OhIGCM9spm5CwmGSOasiR3latQtNQhBa3k/+veTVAECjq8MVlHoGw/Bqkpg5L5GfE6migfMZDeYx
DToxN3kh7Rz6l72Khphk9GlTSM6TT1Ku57fggOai4UfgnbaQrGmF7QVFZf8aDqSYpslGrkkpYn3g
6bqsQLBxgzrUZFp3hYQHybBLTWnT61eD/G5H6VLOCrIJ4TE5d37/3pSkXJsfna+ubAVwLHr1GwiG
8ZVkBkjV6x2atjUes1voBsxFs+sQNR9W34s229rtPXqegJStNooWTbnz8/eO7zAh7UgRXKVY0GSg
JfH/pu68dhvJsiz6K/0D0QhvXskwJEUjn0q9BKQ04b2Pr58VWTUzEqURpzBP02g0Cg2ULsNdc87e
e91axElMOW/y+GoJ0SFTb8pA5Hd2a0mT7IgXrlKjq1QrNrNfHnBXw8v+DfDTCbRvM0XxWkzWbXuj
UHATiJfPgqV+/iCWL7N2K0fHyCpXQfkgi/3KmioKlzuNio9K/7pqYWaWsh2otyN1odS66w0qu0bh
jZG46eLDUJTuUB/j+VocbsB1e+pA3X4Yd610K8vf/fIlgI8CS8tQbgeQmyMtIgKQCqOnR1uvW//Q
Z4flgZCuT7RPftTbBiyA7mT1wrh7JBCHBu4Df9E2w6cEYXM8BAgG2ZXT2R6K66olZpklsOfhhnSL
B613g7Gm807rtvuhdT25Rojby+A0Zd/Kovlt5gl4j0XnIDqSRmO3L7aStpn7HwHx/WOerFVjIMvp
rodHMY7XY3Y/KlBdfjcDlXoM2hlP2IR1OyTozqATLgxOH7c7wcSnHHVbEwUrPTC2eMI06TXqeG68
TeqCqWOaUBCU1vNdUObYq7Ya5TW1E9kXCXdwawZcwhKpkzSay/qHFbT7FsU6cQcrfL8rkcawICWu
GDKY7OurKIwIMotPdQAEaKx/ZbF2qw+IIEqglpLvpvp927ND6oy1ks3uoCXbSJ3WAsYxKLt1sStQ
FIbSuJ21hkOcbmt5dwqCx0byHTwIjgCpWo7lAA4F21MognHBZ5QRUQyNA96CsFZU0W7K4IeWT9j3
msgeqXKrYggaPHHT2fxm+RoSfIJotUW93pMYILu0v2hfNKjwpfReGKZTT7pe5se3Imh6X/a36ays
fIrEGBSGodjFSvYsjeNJ8/21KvxQ2AIZleWpRu0pf7zIxO6lT7S6ryJN9fiNjiGUTyr53liFjl0Z
3Vhi4gjaN2uic2/APiZlB26C8d2sUMkv/idPq6TrqdOhVxR3g8RaaOZ2pZ2MaSNE3WOrFk4Lenhs
H/2TMJIFZ+3bWL4S9V0kztssxklAXRcTiXHTGq2XJyVhoYCg2u7VHIh8Ngosfol6UCyYKlrlVsK+
7J4DDVJSLKxnLSB/dcm4YnYGzm4mN00pHfS2vjb9G1PBBy4+agEvxQiSJJI4B+eOUP4IkX2W2tHK
MQz0kgNKhnxzay0Rkd5q11LzUJHgPk6m6xvfe4GkX4pmMiIRq3sd40djitxZ5tWQ78dM4ThLh42s
saJ7EtnQ+aJnTuZazq5K+uNxsx9TaE1VthqlaDOn12JyiDU4uAlFbm1yhyC2De1mzn4k9HxGubOV
7C4Og1XR3E/1XTIq67rRNw3W55qrFce7MKO9aUUbQUD4DlG9RDY+XVHVJ/GhXcP/cIao3SaiZcMr
pw4uQ3l8yZGeQHVzUH2R0MMgKW3K+Ecy3KXNz5JXChWsl3fQPbmiWps8ACu8sd1atqQ9OnYHtraL
IWiltc9+V7Hz6O0hqFdRhoEdzhyzLsf8BaUDtsQm98AzU6JvhwCvy1XoxxQCQxoG06qdtqTHVMNp
kmn7aGBpuoc0PYZ9ZJum4FYhvGb5irxTLK/InwmZc5FsO125kNpy10Lc0hUo2PrXKMaEJMXbGdlT
Ro4MjSwH7dGBjtk+GcjmI8LeVyCk6mtzPCmZ5iwScbP/FbEnxN+8EqbiR5f0nswclwzWlWy9jtwe
X0Q5jqrDRNccsryNxlE3R7sTsMlPrt7ezCwVxBORXu6hz2AD4K+nBJRU/9w0KArCQ5seO1B7zQSb
vBhvk5JIJXD10nCF+o/yhrKBUXPdkBTRSQRC+vKuTiNb60G5d5uk6ewsSQkoU9eWqpDERPC5j6Zd
OLaCZxq+AzB8JSk/wHOvxOjUcauK6DQWv9XSm0xwki9ztusU4OjZyCZBthvRK/pdUlyJ1qaV7wTh
SDpWwb9t0h5he1AxVwNFnPRtj35bTU/WWAPphM24SHGVGwWm0zi/SBYgex0BPBp7I2K7hbodhWSF
w1EPvRQe1EQdx7+eS5IVq+67Hn9Xxqsh7zysYxw6VwvhrSp+ZPqJNp1Ilr5Aoadm9xLBuapb0S3p
jBfoese020V+sK7FgO9kcFV1a1Q3pszxqBYflRhFVT64M64AxZvUJ1N/9uUDm8xfM3vqcroH/Fda
2bHPmn1OH90E8ULChZa0pznqjokmnwKaoM2EOisu7Mbw8PqyRhP/xeOrkFknrTeb4aYcNIpU8J4U
CAHdKybq09BupeA2HW5bWUP9CPVGskW8IrUkel27NYV9ZnXrKkeQ1nt+c6jZKi+kY3GGyw18Xgz3
dUjneyunFf3Hq9HaGdWtH++EZW8THAP9qovr+1Y+GhIbndHJe20dwd2ucIt8A5buPnVGeaz5NBA3
OiB0mXnnq8KXXLbwG7M+WGlUswUyHSDENzG3PFGGu1BHXUTwn8hMPRTHCpiafxDMHGhq6gREwqYb
XULolh7jXr3KAhSQJpj4sbcL8ym3pqNQZRtTA3OpB87XJ7ZPTokc2AxDBTcimth0ziqkYjHMQiYp
yqp1O6d5lB1pI6zxGD4aHrMK9fOLR+GPTYOlaaJRW8Gvw3/PjoizqJNcKo3KanTL7XSMHB8dbrv6
DhQN1S/7cXvYXOwQfTzxc/Qm0h79DyQd/U/F503parT6Whv1CEXGC2fR8rq/5vBIhwQMZQigclVe
PPJ/LMkhNCb63tDpxClc7fuTsFXmoWp2GG+r8VTJB0t5jsYLEbLSmSeTOhWlHpFsF9HSERiLZ6Ww
qAzmASKVshJ3/i53+824E7x6TTd1c+E1+VivfT/SWQ1zGonTmDNGKn7XW5oRz8FVwoOjRfAc7PXV
6JCG84uO7bT5u6L9j7T//zth//83BMSfNNn/Wd6/e8leoh8vb+X9f/6Nv/T9gqH9G+IngjZD4bwu
LW/0X/p+wTAR8cMiom7Jdy0ri334b+iQZP5bk5eOpSKZMtHUyxvzt8Bf0v9NpDjfx9K9JQWMmeBM
z/+Vvv99kdZE1a/zGyTZlGmS6h8aWJREKl9rRN/JLNGta30VD93663fy/TzycYizDww09hjNJvWK
uEx3c2bupux27E+91Fwo3r3/kv8aiG8Z3t0yYXFT33/Jg2hQ5Um4lj4XEMX3JFVb2MkvGQYuDXNW
NFWVASQDsQlOHFwjhCWIUAJAd0EMeVbD/3Mx9PeWTgFqSKroZ6OMDX4e0L6hK1yBe/mJoMfOr5Ag
u+UxWF+eBeX3U9Rf4xka+9TFbyGb5x04Xel9aESk5/Tu8IhpfXIkO8bZvGLD76nX4IvW/aPcr+p1
uQ7swiGk4OvXRP7kPTHhkBDUsjRUeX7vH58gC1WfmnDDWWiRK9IodhDdvs6r3NUfl0kMwZMLA+mF
aM9dYU+bahN7rUeC04Xp+pMH/O6HLN/MmzUoG3DljGYVulVFwSo6lOYNEMELX8XZgv7nhr8bZfkV
b0fp07GZlAWT7gWbZJcdCHQA/kydObPDG9PRH4QLnL2z4vbHIc8WB6E3hzwWGVI/LHJXilbDsfD0
rboizuJWv2IH5FzcRiyf93/X8P8eFNQaWwlNB413/liNSMq1sg3dYS2uOZCuq3W/MdaGJ9ul11ww
88ifjMb+CCcPm36FPIqzzwbmgzL6Zha5jZMcqU0fU7vw4uvuJraF22SteMk1+24795JTd29uEPle
eK6fTKjw43R0lcTCEC959lgbSD4T7C/o4NV9N9y0ygWQzCcvJ/0QBX0mGwoyN85m06xIpr6LTWxX
YsaR4H4cX3R8yV9/i58OwlbTZFnQiTk5GySvZ2ruvRVBKu6/A9JwqNItkjh59/U4H28WvVBDN3gz
WO308y4EVhejTZM6dsVKuEplJpocatA/HoOFFOKZtoA4PmycS2JLCL6QoQ6HHF6TjFqoZowXBjnr
pyxvOenzC68JSuCibDq7Y0WaanEg+6lrnJY21bJpra/UlegqTvkQXmhUf3w8y2CmrvOA4Lmci5pm
aJYUaseYMKkfMAxXDZ9x/+vr2/ZxNmY1gIdB51ZhVj5/j0el0EZZA9Zcjc+Lo75s70zld9LqF+7c
sii/nx4YhxQV0HVLgvu5BH9MQG/k+hC70LVXcvNa0e/I4mcSl83k/utL+mRNZSyCe9hxSaqoaGdT
UdO2S0Y4Y2FyMT3VSe0RJsUfSUF4q7vThkr1hSE/ecM19nD4tFFwLmqJ97O8FbVQtTI9ZvYbbeaj
NccoSjvqyvIoWdHBvDjJXxrxbAbU5MnI65gRp528K6NV/B3huZ2hEFKgxtr57n8xx7/vI//19r+9
yrOjokpAeKnTC3JTUQFSqenfDCP0yplehjnO+K1Ujdp2cUXwtGvUPeVlki0TADC22JEGl+jdusj7
+5QcxjRRb/3BuLWaEHPR10/jwq1Rz+R36KYiWvvcGr+ipB99M7UL9otPVtjFJEvoh7Qc1rXzgx7a
D+DgOTcCoDlyBBREtvCa7ELbcIp9s6/uyU0tL7aQP/tWFb5SlJUIwvTzkzr0r6aCPsh11cY6RLTM
/EAxdXSGILS/voWfLLBcIcZcYyFpc2g+q0OElk5jETIBV1julbvo2Lr+s/EUrqVV6Pr7cVoFnrpi
g0Y52wmQBlFzv7DE/mnCn88Zb3/Dh8lWDf004nrxqG0E21xztz1sFRRt2bPCWF83+2FvPQrYUzex
u3xu/C5jF6zzG+GaCs7X9+TTeeXt7zmbV4KWUL5s4Pe0T+ZNQAMfG+EVQarsVmm8ehddNZ9MmW+H
W17zNztHvVUnFfQnUyYigQI1d4Nn88IlLbfwq1u8LEFvxpi0Ko3oMS+32KRi4W+DLQFfK6BHNvng
Fx7op6vn2ys625jKgVQpapEnf+8Rc0glyKBhSe30TUKf+sLVfToPvHmHzyZlWaUAbpkRoAzpUISP
Qn3h8PbJUQYlI8YyDtQcqVhw3t+9zAKRVOOpcEkOre3GKTbDmgS2fb1V1+TfhzYQcYCG1I+NVbbd
S07skBv6zeRRgkqyL9nOPpsf3v6cs9trlXJcWMvDhH6Lmad1y6baiXm6a4X8wvb0k2PN+0s/u7cZ
6jbTpJXhtj+WIyTlW0rLWwx90wptySrc6be68/XLutzN83f17eWdrXhd0tRVpzMkWF46KL0roKdq
A+PCW/rJEXm5NIo5zPC6wX/eP9Ue6oBKrg2C7ZW8SwgE6dbjvjuWbuqGNmmImldtYx7hFl6P6aY7
y74005ypq/9aaN/+hLNLbcXMKOEkx+4VkLETfp0Vpi+0kew3bdVubH91TJ1wtRIOMIFWmRswOX59
sz9Z4sijYL9GOgOb3Q8LQClFatm14l/farvV1/RPqAxTH5DWutt7mUvP+fbCoB+/WJO8Rco6EvfA
Us9XODUco8BX1cSt7dlFqmHHp6Ue0tj4bNbFXepdKvJQTltm7fPX6u2kdHavifNTJTVW2AE3Q79S
zD7z9ExOroik8Vd0q/ZKrKFqEKmVhBNiylndqePIfe9oExEIiMkppKXTjtO6HiMigvHz4FHSSIIs
yf+DXPhkJaDUeiVwrJz3p9dUp6YnTtgA/ls0nHQa5l9dG+xKPSf6tHEINCD/TFgy6iI4jrp0jeeh
xkFfnyB0RaBByYoOTeIfJt3LC/NZ0kLIoAC8Mrm+S41Zt60y/iZm4xF71PMYjjfaiGu4ySximfMl
kBCjcJfXWwpcG7HR1kJNO1YK8e8RHDhP1JVpCzYEPRglTemErMae7jXdaZEA+9AE/9iSxQeN60mr
QUdW0h3IG16OuH7N1F6gH5Y+toRMWJn+aFalKwrzUxLiyhQsObUr4Ep0NAFkdMHvwTLKdYUUe2MY
GXwUq7nRWxlFhZaV217uSOY11U0fyo5WDCc5HCS30VJuWoP1OemyYzJouyotw9VoLrFbJgCLFDsb
UqtZw7BoBDdyatgFKtpVRdjRqkrmzI5V08Go/xwn+AUjBV51Eb5yCBtIKEbg5o+zv7YawxY1XNRJ
j48oHQQqc35wJwTCw1CGv6RA/tFEor7KibMcoDJBPPKvlIyw63wiV156nFRyehUpPA6SYItNSrxS
4R+sYnKVrN0CC+i8JC7kddqLOzDyhGjWNA9RmXiTJZ0arX0FozBAi873cyae4JOxwydWk+TEDDe8
XrKnZiMOTIUsJqHplwBAYkOmygJXYz00MhIEuegPtVJ91zQMjb5BumK4aPvL7mbM2t+5GH7XI184
jAH0NzGlmR5avqsWBn75hAphIWVX1pSnbl2o93VEHEmh+m4mmzgPIy/Oi32hthjntfAoLRCMMVRe
QrNvD8kS2F0Yr+USHjdJ/V2G3sYFbTVtJxhhJN6pT0mbPNKglpws8kuP8lGysUKIrZ36u7fqmka2
VTiRPwprrUKrGRvRCQXLNhCQZiXKbprF72JR/p4Jq10XGLmGjoeQWQEw4Fz0hgaGGb6+o8D/v2r8
Yd00iV0o0zXy7x80O9GEqQot7oyUaJOjQh0JySYM6gFgH+nXc/IzqCMXQg32xwbaUVE2aCim+Lad
hKdQpGc5WslDTPIhQaSeMGkPQ4Ixg6PgliusPB6JCsWWBLD+D39KJoddB4WVyPp2LsT5oQ3HX7SW
R6cQSyUgSAVpjmGAb0kj2pZKqScu34UIXoHaTCchgKoi/qcLa3mD2Zrt5yTys1G0rbUlZCEiycqd
O/TOBSBwBFvF7E4Tcko9H75j9JPRxCTJpmyNXR4rtPCBsKOZkiuvbNDCx0HReB0cy7WeCJLn69rO
AsV+CFXwHoUovLQBHbuWABmmQjbgUs5iD8Nmk6fZDhPxse4SWsH+96FkcoCu/jBV0Sarh51Zq9+n
mlD0cPY0uIUrdR7oQQMJvgtpycFL+BUqabLtDO2uCap6nQbC3ahPd3LYt7vGLIO10ZK0QAbjkqER
HUYtZX9lxaOLwSLa1VIouhhYA0JF43JdmL6/h2YHukO1NoWsPPphWfAScT6Nc1LtGx/mmjK087ZO
tAxDydSs55Dgz2Yk1EGkureacLS7iTWUmyptNwNClWHJJsutpRHtFkBpjUp1ARrZYlk964TpaPnw
kpjG73IoX+AJOoIcHyJ/qdsoylYYzBDhTfWrD+O9MQnftAJ0ht/cRDLPZzZIS890nzNNHOyrTHlV
Z3L/GVmk5286TbwE4QjMKwRQ1x45DQ/wMq+kZj6Zs3ny1flUF8YhJnNhJUntIZwq1GkGp1Itui0S
C2BPt7GG6JZm700F3iPuJ9iiwWs6i9djmtwxF21VOKdG0JDGq/osFVOBvqT4rnXY401yA6zZJnvz
2Fe4CIdQQnCGHhVKB8BbUoyFBCPUqBCdpCT6UznJI/kUkVf30vOQ+Q9mmeHoGTY6MlBLIMhyDhLo
jI0S21GTLJlC2jEXfaw6GcF6CWoLKTnO4fC9ser7VNJufLMm5jA5VaGBrTBo79RyIBJwRK2O7EJI
l3eqavZNIKBqDwawIQ3mIYBz2zmJX/O02ckZ4t22PKkdG7ZUITLVxx7XclPteGiAw2i7IA/v4kk7
aTU1og4VaR2n+NDDxF8xCxWE5Tbt91AZb3WLoMAmC5v7RsWGPiTifJoVIb1S1bbbaYmSuaoWYN7R
0TQHTX3dhsV3K5pUN6k56LCz2IWamZAIghbTN68HRG32IGMHKuZmcKWCPWe4wJfCHliBTNc/km9C
cTy2pX7DnWvWUxR2XB6BAIWGjjq0+gdQno/DULqR3k0rRVSnG2CsE7ql2i6VyDWa0YEw5xjzsCly
s7dlzrOQXEePL8vtiuKbGdDz19NDFSLSmnuT1Bj5SZRIjzF6x9IUYphaYC51O+xUM96NuvJQTuHr
xBTlVBIHgEEtbpOWJCfIU8Sem+OD3Kg4P+tYtf2WYkUQz4SzJMEmlLOTUqII0wjEAyQu1Onv3Giu
B4GgRrmC4RZW4+iZkmvNeucRX0pMRMc0ns4oNsd0jNGjIMgZTPFei62ryczvAT35dtwZ29bUD2AL
T5Iw/eCTHw++Ae97buxQmDyJNBVZLTdyKno+R2xUR2WylkSebliXP/1KENcRzuRUq0oS5xECpyp8
10h+DM3KK2R9XFO9fpzSBjhMcF1OBeFBAa5hOcBTqi4lGeAAj6Luv9R9c6QV0ztNwTGQvw7qmCxh
ZWZCDJsXGO13lDf2VkMNqYr7m3pW0Hj18nOrzRyJ8a2sDatWPGL/zN1YsEKoQn1bK/iaRaCGettt
m7Z8ygx9V+fGvWVUmV3J/jc9wwhLbfTbKJG3VDY5u59p3uWVymLXmd2p6hWLNC6amn1m3RQ9KZyB
+jMRcIhofrKEI1leptcUd4ZTMcc62wXFRwUNemGSs86W8nFwfGapSs+jtdhPpWd1HaXOKOPjlAk5
bWCZ261RBJu41gmiasNrUe9v5EEGIWRdh0FIUAJQJ1AZvSctL56vKqz+UFpW1BX3uR496XrQr2Qh
+NWAJibcwtwLU+oZZfNzpqK9MsP6usnISRS0X5pOloMyzdyiAi7LWovTo1RmYBpVMUO5I/TAR2Ki
K5Jmah7aRRBnJoQmWTmCWGOQH1rdP7DKlTtRjx6BuSNlTiHGViKmbI2a/16cexFHwRAd0QVj4x2F
O7klPDmbr+ox/v7nPpYNZF/zxU9K5PwTnLZakzHRc9mJlLp+jG42Cu+Jx70ZYWmGCvwHTPkeXE5H
TcTXaaaGGki6q/k5jn6lbdaGQFaZMYFOVwoEQYS52ebsX7PDviFj+dWYUL37ZXFKcnMmhmPRU9bH
tq0QEhqzRWZvqtg+4VKhEN35Yo7xeiaUoZMGCHlp/SxGMMHEunmZgglfRk0OWDoQ4GXJeHVjllux
uCdy9YQs/9SZyUOmzISklmxBdCOKVtUSwNlZCYlluus39WONrD+rQH1k8XiXBzD+cja89BQIRmEz
Q4qH0GPrm9hXQBJdK4gR9cTH7mjs0li7iSYFUTZLSBDLTjfVh1krDvEYrnGKHopJ2REUjfo0efUN
EoFNADN21RjXgoKjJtLDHe8hk1J9COpiOwmzq5MtUSukWs3Mz+tpJppPhBsdzAalRBHUJ/P+YWyw
5rFJxr+CgNwU5BclJPw6DK+akfAMVUrY7QCraEx1W7boy/NAVNd9Oe7Jztq3Ofq9yPo59AKvzGQ9
5Bxh/CVCbU6LR8SNqi32ENLaArcDeWTlSotrIo/8kfaRyHOagr7cCmQdDFrsznO9H0gIJDiqXSWh
jK3YTH7NEr4YqbhKujxaSQGhEnUzwhqHXrBtJv2O2QUkdaWQvjbVz/zEq7KLNrXiP8xtiXSbjaGf
d1d0ulXCEeCx2AkBYQA1ZNPRxIK5jWwRcZjY87TxTL5bekiIQljW0x6TiPGsA3dHjCnyzROafKJo
Mu8rgi06wIybVJmvyaogUCauZDczamS5svmtXoy4siAHnpHEHGx7itTGM1suwxnhla1jzCF78nVj
3Y/cIE5IxqqbeptjLCfsQ4ZLFEMNyRTo9H1MxB8wWy2L74h2RQEoy+ker7drlGzzpplAcnWthCL7
aRYuQeQQN4MoqLqx3wD+zbbKND3EVmf3WXTSfRljcWYSJpcB0onq7wTov4ThjA7CJG/Dz+RbInLJ
hidQn8AU4GNJ2v3Qp4xDL2wFfrH6CzW406VwELPiiYwipyqJLJmNwmmEIXS6nkBzPZtGr9cj0YOx
Fn3rW2skjxB/ixwE5RrA9UZQKDpkJEFygFNlD2NP41gVlaWyqCRsMSw7XZGlj50u3gn1cCPWouEF
mqpuYIhtSqKBFGlB7iVFepAlQonipQJQTeI1W5wYUIQcUafSq4OZ1gppPvX3Tm9LW6gsk+0dQUtB
ji/C0jKZpVPxQdSlxn2RkgdelDrJKyxGgRmTXSiKQXfs9aA95iW5jxlcDxsegvGjjkd4RJPCHjse
9EdWrInzDscl9KuZl4j8qaxPOjdkivOg4XSuTm69zYFdsfO0vW3GJROwFSBLJb7CKi/8rlXxNNaZ
BlUhOAD9JHAxnw5dlS4yzuplEtp2L49jcaHfcWaA/ru1RfGJYhdIVhRZ74t+kaoEsSpQcevdnnIb
pOaHatd4wcPSZMgxPpPp7yZ24F4q2n5a68MM/58jK2fdqhldcdN0jCzdWd0qvFZcSF4OAp31vB72
WN62ya7faEdAhs/+SbbFDQdUSsja9uvi26fNvTe/46zjU1PJ8MWlorsIVRov8ZAau/XFJtbnXRQU
Twjl6MijcXh/pxXOo4LP0W3pndXunzbKkfwfT3yq7oft5QE/1hSRBDAOJlzc5Ujz3o8XwIrF5LZ0
0ZV608Q820y+0Gj4tBr+doylzfKmjQLzKOQERWMDAX5o+6ASKNQyKTtGZkfXCLnW5IpeqtAuf/S8
cPmmHn5eLG3CQOfAzQNrnMnR19TFJ3t5aZAieBlklvuv34/P7uOb4f6IX99cI3XHWPHx19BVQMEf
HWfj6f82wNmDygSOLNHSujDk21S8icmP+3qACw2EP+2pN1cwdNQmgqU/0sLgM3U2JuFTG/34epBL
t+ns9e6Z74R56VLkJenkGmdQ7VLvZfkTXzz4P2/jm+sQu5nQdWUZYh/dSvuYd22JSwgB4KxIyL2Y
53Ohr/SnVfBmvDlZ5saKRqQWPavyNyN/skqDKslFx/xnU9DbV+ysgZVbVjBKEhemCC6oRK/fh2ss
V8f6aoXf2DG8ebBxbLl0my92W6Xl9frqrp61fQy5YMcVcZX5fnI6L/M6l1MJt5Rcsc3/7R05azkE
85gG8cBQQxbvfZ+CX15DNfl6kE/b52/v5tmSVloyO62a70nYWCc52eDdUNxn5PaKHex8+9u3mUbO
YCuedUzWerq2PJOEe2VNSDVxNsrPr3/OhZfoT9ftzUuktmOrRcvtVdvBhWZMbG5gzxaOjQuyzksD
nU0j1DAh6PQM1FdPMmfXVD2NGpXT4cI4n0ok3tzfcy1YI8ClMQve1lR1qIn5GmJa7Jg7zVkahTji
vNFRUHriZMORvig+FyHQpWXg4s84m3D8TI1MtnN8naveDn8GV/RinegAINkVdv4WZvDO8LBWe6ET
uMbePFzaOFyYVv9scN482dQIVKkuuQ+9nm7U8anPyM6WLkgIl6/v/ddpwsJGV4P+xUKTcvbJUDqL
APGFqUvxG2zaJrMeE3k/Nfed8vL1i/pxEmI3KCPKlhdFJP1Pfsmby4HFMmeRugQYe+02xcQxuEsi
/cU8iI+3DTwcBVkDOSEitXOVmmn0ATJoNXXTffmE/MIrXSa+W42qBILdP3sv+mzVhannk+0Xw5K3
DwZNMjmJnc0KUhaMZi/oKRqMwaHOoWwER2U8cjCd+ZdwcfH47DJJwCHgR0Pvjcj9/e3sZI7pNEfR
ZRJxP1TCahxLWw2D9ddP7bN+NQSdJWkFO5PChb0fBxtTkrXLnDq61ePk1KfIyVAIzevmXnaJ2LSD
izuwj0u9ic0H+CMeDbRg5zvLMQgCw0iGDMrGpldf8Ll9fU0f30TykDAV0QjXDevD32+MUEmGashd
cRdscjfxJC/cZK6x/XqYT1Y+6moiiVwkMy9wv+URvnnjh6pLaAn5jPBI1MK6Ohi3y+yhu/K3S2/9
J5e0KDN5/7hpfMpnQxW6XuKW7mLc2+wgCMmw1PbYGxTS8rtRJuBA1+wkffr6Aj+uCFwfagaUDDyw
j/fRzEQaBD0TdX1P0Zl+Ks2ZKHNk4cJAHyepZSDCrfE1iPKHFOTCIOoUkWPs1nLkSfiNA33PmZwk
b2rr0gWZ/4cPi68XAx0fFZk5HD6Wt/PNU6tzuQ0D2GNuYYhu2CceWOTbTvDtr2/eJ8MoADAXJS1i
5A8pRloh5FaXh5VrKT+NAuShDggP1tPXo3x4LwgDfzvK2ddbCDE1j0kr/+vwWTvLq/6PN14mF4HX
hvVDJpryz+T45p7JY5lCdZczd5C9Wkh+iYr5++sL+TgPMYS8uP/4YqWPou2E2nlcG3HOqczcpdvZ
JkfNJV1YcywPN8sVMbH5+tIm4OMBdBmVYvai2STu5/y7iiQR3jIVfYQzyyfcrAlUX3yjg11c9x6Q
cEe5NGt88mK8G3L56t7cy7ro1KpM+2V20n+H1xQtdtZRwKe6lCjUKx3F5iVF6Ifvi6tcLEOGqOsa
XtWz2UOM6KnF+Ry55Ptnjk6yKeT4FhwgYK2VL2UHfa6+ff08P8zxLNDgechXs1B/oIk9u0qdWnw3
hqVbdXu5uy+z16///plnlK0GA7D64/VjzWIVWb6MN7dRaomcRATN4k+Se+6C4EBO2nqkwFxYIT95
Xm8HMs4W4jJqGjHyMWFM1TGfX5ts37TXX1/Mx5slyTJAFUywWBY/uAxxd5htGmnQ8hLNrsxDG19S
xn1yuzBdorMnvEsFinSuSw7mrmroQiDG26KguTK36ok8lXXtVRcezMfbhYcTQyYaQHwR2rkKUC8z
3D8G855fPubibUPpTf/rIP+PrLT/30yyi3n1f/bI2r+y4kf9QtHkX7e/yu415R+K3/9qw1//Qtkf
FG/Ns8tf+ss7q0C5osGvLQwoBYOQxbP4yzsL5AorD1ZxQ+HzQGLL1/G3dVb7Nz4L3oPl6eAmJN3s
v6yzgqT8e+FyKuyZTIp+RPD9I++svnzk/334YLtMoDAnPf4ibXP+6tk32pt5LwgjZ1VZDQXcbF00
lcXvcOwr42qOK0HYAUaOfoTtSKKDSu5jTus0I6BbC/qO2LNBA48+9nFjUKfRpYzulWgMlUQro/IJ
4FgizMpyv+Sz5SdNDJpkT//aGuheFTU4VHA8MoERWiP8DgUhgfoipYPY76danpMNVfSQiJQ2GXGE
rzS5TTK4SmZR9A2SHsEQr/1GKcxtUsCbIQQDhlRerfpGIkZLq4JSKbxsMBFfrSGctkoP/aAhpj+R
afZfj0bV5d+6UB40xHtRr6Fv6gujHH4lSdLXJj3/pOKUXfaNmaHSkXKdRApRFPKaZHKtQv22HqpA
B7YkCGIXlE41dvDrYe3NHSpHfoUaoRVogla0VnkqW8FLN2p0EQkv1yPUlXqKU5OoFMtI1F/hIOfm
dT6MyUyqshQiQ4bVqac6cAQjb3LgCWgzh2PfleH4Uyv6SOAHm0Ee3IaRaOV7EC11rpJfE5Any95G
VX9qek/8/X+wdybNkRtblv4rZW8PGWYHFm8TczDIIJkcMzcwJpOJGXC4Y/RfX1+kpNJQrfdaizLr
bmszWZpSFGOEO67fe853FteW5n3sKCDzbT+UdfRFjHYv32crMlDLnK72k22fMdR+9tu5N7dlkI/x
NUnP7URoUZGBeJFqNt57nQy59Z7kiQjetW6TkdTisLX0yfSh098nwzQwj06coW2yVUHKh9nGbe04
n4XpTaNIQlmUeDZBFuvrFC1y/5orrVM4Im29j70pcu7ithVTNqHAZD++Ht1sGa5luaA9nKIfuYgI
Fi5EFHIcloOJ0tY7+eQPmUMwSSd+nRIry2DeSa+uy5WVFwT2+iZikrQtQcoztV8ymysL+obcickp
BVkTYSQOzuBFhE8SZp/cX8SG/Sl1Ksm4mHChttvEQ4z7KCrjnlxJz8zLIWnUVO2JK+P9b8ZY6uyp
lGMa3Fq5nzvkMnVdywgyazzwnqbrvPLLjHdV4yCvuvG7iu1CvNasSn2S3oR1eY2ozo5dhtjKdNfA
ony+9DQFh/PY2r5A9+QKwtG6GLPGYTKhIvGmEmCuXJ3YfMLA6PbWGIzqSpRlHHzp+yoCrpZHU4xP
rMFzvvUouq2XnthIhstAmtOHNhqs8gLL02VCOMkIuy+oZ7ENG+B0nV8zPR79xLkNFiibp7ROv7m2
VdcUe6UujjNu9mDTuHCljmTI6mybRFwD/TpyTTPARuutOCatcu7b+9HF8Pdke8kEOBCGXHuN5C8N
7xhJXuQQmA97tEPVlM9XoZ+IZmCkW0fetvJVh6YjGXuawkFPtF2+pGRNr71Uw2tivAtJccmTEhka
4H0AlcSUdFZ9ma17NtO5dE7FnpjnJOvXbW0HSC21mzBnBJc7bt3K0ghfelGV5BObEJBs7eJ+gHsW
KfEV5fTYutuCxQmlb5I2aLa1Y1ledIxMocGdRcgxQqa6rNiBsIbBFfK9Ru3VbkUFLHpYCX8cxKkH
PVdCiavsyVv7KcPbR0NKkinX2iFdymcLspdoy4WXhbs+6ZbprUAp4DH2bdm8DWEjDRcOuuzAqHNs
dKVH/tJLTyNVXMbwq+oSNXwvmbGWX4iitYg9mp0KIds+n8o4f9JVJvLrFh4R8hiUZ2mgNyElh/3S
aRP6I2qG1ndavvCQ5125mc7ajEDT2g2h8DmtQVDiS2LqiO3IWjTTtZuHAq20o0JC0aaldoApEu9R
T+WmZrabYFe+bBXqQGqIqoj8aExsIKSlsi7GVS+52jDnj5CY0g0QtGV5LkoP+So5LMSqAMqpZFNG
e5W0flAdnMlMoNXCtO6BwM8uOtrnwpTR+LmxVayvYncZxgnRqONH+0GJpSADAgljaPEShxlm08wF
ge2/K+QSX0E+h9bDQ/XZi8+/o3O1pY4/akixwUYT+hzdWa7u0UOaSSb3oKTGEjrfZM/icw3LsTsI
6cnyPs0EWLOh142/HYikQc5Ne/pAkHDmEm+1yAsoK3WLp6gv0ui+d0ZuKRt2eEN4WJerYafzudeY
D5LRsarNECmPcXE8xdknHdNY8He64kVVK+7fiXUYnLHDfTgjnSUwJDKKE6VtweJeZx3EcQURC4Em
Eec5QBdxNdVxHw3HJPIRaXJAy3pLX6H0DJ1Tjjg9R+HoQMGbuW8OANIGOxUlGX5WhkCo9Ly5fJ87
+jVwh7xCIrWSDP6DSqN97aLLhJfFLKZxL4KRpMSZSPIh3s22l7OECDzz0wMEMMBcxikbVL+OpnFP
XPIS0La9TFLbtVoCp902gN68HMZq7qRHv6GgUvt5NLa6TMYn9zoN7TK7CQmEm257yKzWnd3GyENh
1dXkdKyWqikQTMyurTGsVbU9QM9KrcTdEmBdwogdRs5SW6+UUzS88705xV3VDkH/DoU6bYZVlxZe
95YrCQlg5U81ApWV4C46fMnzmHvkVpdlY78vMSTQbz2JOwh2k55cL+S3eKj4W2zN6CNR2ng1NzB+
q8tuEEpRkPHqgGUfW1LcwhuZ53P90HCdIoQdrY4Qh9UYb+ZtJO3libpHflNZVnT7qON2zAXf2fE6
6Ug3ma3MCIh2QRmTqzuRKne2aQxWzlpVnY/WpVZ5Z39RtsVaX9GeTe5VURDHuIwo/g92lY7liIIE
mctT0qYlipY5jHzC2RU8jZUdqBqVWlNlCEu5ulRHCSIHM31ZWiVbJHSeKm7CcSYTssgDF2hZzs7/
ZtiSYKMNXiLWJCl50+s8hwYZxlAi4WhWUDHq9tgtna0IT2ZhQ/0MtfPStolPXadkmXcD2NXJR4TL
DLZGoT854xFPhmxe2jSYsLvb87iU2SrNBofgvEQ5uKzR+U+wA/uoPc4uHgIBb7LA5lHMooDQycMn
40NgG8dFExPZIK8C2aTByUZqhYB+cmfcFGC7qNKaoIPXhfKSTbHI8i7GRKCC5iwsN7LOyGaluePG
rUS3nvxmmO5gNLj2CdeFJ6lrJsVGuNRz3jykSArLDWf9ejiwBw2sbxRMqrsJxrqa3zUdoeLhx1Hk
bx23/t8kF11gG399KKMozVuZMwb5IHMLpOC3f/7j8hs/H7588RPYdrpVuNa5Q2LQ//Xw5bk/cfC6
9DMBN1xYXfzkV26R/1PE36FvwK0B/H7pR/3CLfI4lwnMW3jHXB+ENj22v8Et8nz3D2cvei+0fDjA
wcGgwART8adxXlEts92H3ObCzNXxY5wuXc9pYHJ1+JBJe0qu2XzFgq6qm01+OaNMhdvhtGqd/rOX
emW5sSsVlduiSknTBWJILtrTbFGSkWc0z+qQ5mEXrgavwWkBKBgBmmfVs3NW0qtcImITbd1OI/Kl
G/hGOjizGbnpyzIMvsXaJgqVEFNUfFWONHpwMd2sJtfVIgcrSqy6OgWda2X+rWg4cIEXLAK5oj5a
fPuhiEcve4wjNmXkuWU9hxnhsEFZ+P6eTIjeHu5HobOKMdBoYds5BzUKYPnglXTY9bcG53bllVQk
Q6TlllnkEC7nAY9C1l8lSdUur6mxhd4hAvPkaVKdbg8im9jQAq8aURv1EBn6u1i50qyGUBFFYfnK
r+8yy2154JqwxjBlYlMUjI2d1LQBI1sj+y/xjGIMK9jUwd6M2ShqhGf0xg8KMjfQmVTNYjekQWIR
fdm0VK5VJOx0K11dbcBNwEq1c/adE+jVrN4tviu/ibGHZ22nKXFPaXvJH5MO1MKXSeIhWiO8NvFt
aM8FYZmtDqKr2g1U9TAOhkR0v8i9bDUmUYPAmDs0Qstp0jZTbeVYFyapS0rrtM3jPLbuMqTswKUt
VaBSc7McsGFuRCUJEbFaaoCitZ0Py+W88aWfHIPNKupb0yJMNGEWfvLCDH1q2fbURnurn5PlbJqu
y/jeO/C3fETzOHk3ARfdeM5QGSbrJlgy3IJTsEBUt1VYxeeq11IfSrz+5Ydr4bBYA1Ye4cKGRXJH
V7P9go3P/wjnemyvXQGDdctXM8af/ZEPgrBl7HqrwccggFCzBj7tyayVh4F04G6NDYk2/VwFzedu
pm1KpFq61DvQyk5FvF9Wh6eqGBlQ+BBrCWANKrx2mZ/7YUNwcKoGeImT22bri6RPHgMldLpNGouv
XMkwSK6Hdo7bUx5rf3ywTZ1kLfcpSghE+jU3z7aUxYcle8filqPRv5a1byr8kHPl7oKoMMW3qB/H
6I5THJF0vepJGZZD0rsQg4s0P0dV16XfF7noaE+3b4LaseAMLdapdIfo1u+diZIsT3IDpko5Hqm7
oY5BKvfjAskEB8hEym3Hvhfs7ar2xSb3PGk/l2OzfLDsichrIyfnLraodB7XYWYRrgbbpUZbV5C8
HAIpzTMXO42YCfTzk7LiFDPFUY1cOFdJQ0pckLeP8N6w09RT7+q95BpdzkjbBWW/F9UhrF2BjWgz
lUuIm82roCp3bpPhTNHSb8ctLY4EDXw7KH1Dd3ZER+9jNwX4M+Kwi00V8AtJmo4HghhU+pbTXXVf
G52oPt2yPY/3Udi6BTrydHSclWbUnO57As3bL7ytPnwLh0nXV4Um3bWlG0AS+bb2/XkxWysML0mF
SRC+V6W4EXbrJe+xJ7GJpjlUoF1btiA09FhlGdd/Fu2KasDSUmQDn2xgX1DbVeui/w/GOCPDtpCX
zEazGFQ7NBec8xCUfnhH+q9gorhUwAt8V6unsaYJsjPaN86uocWarCO7g3ifp3npbaModc0qM92M
iaBe4J5CCu6rtYmq5TmfL5roiWq+2kzjwtUFUhqYcJZW9uMY0V/cDIMiFXqJfSVvgsrvy1vJMA4P
ylKabt1HDnt2g0Fy2VNc1WKnxcA7drrRXkXNAEG4pKdWPy6cENJd3arKvo37zNi3kqIQ+KlRerxS
i0mTTxzkp2jbjxSQR39uF//aYYoAkCKE0v08SWZEa46XTbLHemR9Y0sL0m4Vj3NJ4KPAJMghFafc
JdIcJXtZWN9xB/fza5BKCbfR8dJg2y/0pTaLFvN84KALMh1VeobeHQMT3jCdBAHS69opZId/qzN4
onracleBjX/gtFRmyU99X7zOi91vOaMqzgbc+XB3tBHAY6F63KqxgT9fpEyBVx5Rq8V+CUaPtO04
NnE1rnQv4nLfalsTzKNbzjnXwk/C+a5qqig52GMHaW7djHKI28faH6bkSwciEcMkTS9WLefhtGhu
DBTacZOETedsMumkT1PY0OxinRZvLhZXOMNuyxpZ+WGUx5u+oXW28WsdD7tZciy6bzAlomHpmTyB
EJfpm23csF4Jjx7QsfXkNO+i2Zt+nmn8/6rxH4StXKqtvy4cb/JvZK3/x1FXb803/fvy8Zdf/bmC
tBwhfkJgC96JqBEUJTajwF/Ylz9+FIcMUsgQ8Mg++a2B70Y/Udwhb3Dp/DNf8+n6/1JD8iOGAIGH
Fpv5mLhgMf9GDflD+vFb+95nTBAisUHNg6MByOafdRqOn8cZNML0M3k86PfL9J33cSR26uRV4TEj
UwAEsBNOHhEj7Tmc/avIOOso/dS5ywPM2G0r5Tlx7F1oBUctrYOKxi+zMO+OnHbxmO/ws++MHHaN
k7wF/QjENrb/zbTf+aOI4ec3gX5GQGJg8AR97I9zQtKkaR85I2+iAoxv2+3zWFgHm7jONNXnsqtO
HPlurZgfdpPY9PFIT4Obizu9WK57U5Xhs4rVz6qs/4HF8ZcHr8tzvbdyUeRV9CBNf3nuzVv/9oe/
bH+cXe6HD7V8+tBD1f96RVz+z//dH/5yAnpc5Mc///HeDk1/ebQ0b5vfX90Rn/1fr4pHhln7t/rr
Hw9Ul9/5dTl4P4k4in4IXAgXCi8K91+XQ/jT5ax1OTUFSGBA4f12pPL4UUDf9bJImHZ5vy0Hxlk/
vnKkOfzYvhzEfn3zdz9f5/8KBYsW6g9HKlQw5AQ57MBeDGCQtXcZff5u5JyNzCGUrO617T1OE9E9
arqozjoXG6Kbd1vXwa7updZnW6ljqfqjGgnJKb3FWnEP/Fro8mW23bMN2R9KQ//k+jTqRuuqTCoY
7wK0H72ybdS5hyxIb1LG3piCOQIEFt7NmB70ChbBxcOQYyCE2+AvjVy1/QVJgU+tLjoaRxw74pTy
Synu11P0lR7tVyZOZB1Pb6Hffysj2hwY+w9dUCQNrl6qhPixnntvnQYd4V4MVPwTQTX2niGS/1iG
PQcZRpBfB2+JXzK/Gm45KNjrgH7VS5iRs4C70pL3lizio5zS5HPSe+HtlCQQiioCo9ZtZdECNwox
f59Q2aNEIHAgHnFVYu01ZhMIWWxGFcwEBWQTxDmTi3yXRyp1NrLOGKnFAt8fZpvLkYtzW7T0b+kU
JA9OsVyqPmhX4wahdZ8e8i4IXtuwDL46seRVMrwqV95cMHzxunzHRkDjb07jU12VTwNzwms1qnkv
xFzd0kCmKOrcmJpvskzwLJbOITtZekQYDe0Iwssu7K9pb2Xn3LWa+xBy9QPsahgnMYF8IPaZBb31
DS96JVtmKMyvSFXIYqZGlCuufR6pLm9TnY6ncG7nS5SQ0wCEs/KXlienCR0RQt8t4gZ7e3KMsaKv
QrtqDxcF2mZc/KfCSbJjRNDQ58ktBex/elkEnhAwcuNru95lRABvxFhMx1aQD78KBs3hXU5WtJsw
WX0mLaK705kONyGWsMcmtsbj2PJHlwYufe1lwK86MYwoR996mdLJOy6+mIhDDftbyJvZscjmcDPY
prpqAnA7awKh5BEu7bgf6cOvstI0+zBt6W/KTHb7ihbf0dWGwIqKyIGiDiZADLo8mbAoPnc5ln6p
HQcSRlHSfSj4VJe2yjY6CF6mxMXwT3rlxZ9sYkI3wvbou0t6N6PuenFNleBnLNvubqr97gUnnXhI
qiz5XHvk3HkxZAx8g+F4jJE50srrBAOI2tBWQN3sLYiyxmn+LpjEnD0uJ2bB/M64Ggp//hyNxSgu
78bHGxsH49nLhDksoW22ZeV2d8kye1sdy2hPiaiH3eTRlcWLy/Uo6izdxDFu/GUqkjMTjoyebzP6
7+U8xM2GyDbreVLNvBtbQCd4kDEj+L638chs+jRrr39gJ9I45kdrGyiJMqkQy1OkiN4K7YJTN5bo
O9ur3dtB6uSmJKHqrsoLf9tWODcXYW5HRmfZQed9fjWphfhgkWCWu6aX4++cKWG82AvnyrhVs05t
QoW4A3cHOQzO0cNnu++ZbxwSy3N2yVKb1zmfzksnFZdT2pF90g7phyXyV7y0z1MWnYK+/o4Ojc0v
YZWrvjjZQ78hfsPZLE2T7d18vHLJiriqAT4ylbC9B1rkfOjQQ9allgQaMbXHvp/2B/yqgD8S98I1
a+wzM+2BZSKTK+KHOE9W9dfUST8yJ66x2VYBz8KYrR4dQL1T5X6iwCb53LfvB5sxTtXY8hpZAUSA
hcPLTof9ckcvDaNRgWIoHy9NIFq6SpBqUuUL+ekVEToMKcT3TKuEjbDQ29/d9X65r/wHx/U7wrl7
/c9//LDL/FZW/biNUMegTkJ/gSL70lL8/W3kMk4jTnG5J9ELMsLOHMo1LXzCt3cX/4DY/Junu4gs
/tXTcev8/dOxUPypTM292pRmrV6XT967uWaW0pHdF2/7LY55xox6iw0G5Oa/1Wv/u6f/001zsbzW
D3m3M0MI2ftb0R99L2PDPTK3PMrQ20vGqP/6PV/e0r96y5ea8Hc3atXWQzY7y70nbhm0rcPo38ZN
/LGq/O/f4UVx97tnSOJkIXh2uZ/W8CCsF39Nw2jN57nWm/JbVDxlB3eV7/4m2fBSgPzhyvmT2jPL
LyOvzNwXRPDg1qcRsf7xwf0P1KX/t+mvGPZxBsA4iSycg4D/Q5j218Xqusql/FB92/xyjPt9nfu/
fKxfi1g75gzGwSnwUT85QUgR+WsRy49IMbhoXJGmowvmovp1LmD/dBHgE6zJ3ICQDY9Tyi9nOsf+
CZ66S+lL4UnzAtL93yhiHXE57/y2Nv7bS4/+dOXGaJSGfPCL41CfLrGTwvmoYff4EE+srFk5y7kU
BDluiKJbzFOX7uxmC6SxCABgrYPkqoJmxl4l1qzltjyI9zJkIz7G4aeuuwuTs4n3pOf51UGYl2i4
LsS3nPTDZnFWeQ9V5B7ZTZI+jsmReyQMQgeGSPCWZ+CMz9ZwFvKqc086vGuja7+4G/Wp5M+TlZxM
fqsBm0QNsYUnx2FukZ8V0BpBOp/pzwL3Lbd1u/wqCExMPk3xM1KM1vooFeAG/6xIqIOJs2rGnaxu
6gIWxDF0dmNygiIRNo8zeCmPWcjGKg6uOmbTmzsyl0Ci4CQokYdP9fKQeY/GPlrli2O+jOVRZDeJ
PgAkC5dTOu0Vj4NDSx6Kak9AWegQpVU9k7WJr7snXam8nZd9mAO4uc3ia2disHLS8jBnV950s4x3
i73SySbLrsz4GXV6BerSHndecScs3GUHMR6Ued0EEF3nq8s/7c74LxDqhvJRTvbKKk51fdMEZ+U/
dJoy6KbIDhaggHKbRdsc9TQ8NuIS6VKBPbFQF6zc8kaS+CP3XfYz6Pdv7SOPbc0/P86l/3VO/flk
+l9//T/k2MoS+OudYP/29U+nXP73nxe74/8UcChlMbtsLcGltfDzUiedhFZDyFCQnxO48dsA0L2s
c1o9sesSGo+Jm1vXLwvd8ggugZGO3eLCR8ba/vdWOijFPy51ETCcvBhgBA5uvD3xnwoN1lwELKnc
9l1jf0vs2XT7NGNitE6MPzd75cTti5tyTFgZlYcfaYJxgrhDz6I7y8lIkKVWjtPVMAXOibBoIgG6
pX0R1MWEZgZ9Xu5LAZ7hDOOlvB2JLdOMvMJhvEmp72/bADHjIdF2pDdqqFm4ARk/ZyK925c4oK5c
x2EalFdGjPyiUy6dwtgeEK+FYOOlsrrg2FlxqHZeOwbfc2aUWAOry+MIlZQjfkhbqLWTW863Bd9w
wNSNZwX8Gz2ngrOVNU0BAxyvSM9FICa5TwrBSIpelh4++dKx490QeuZFldm8ARPcX5M1XXyQ/Vlv
vJyRyxnRHa8vY9h5VhNsy/XUIzPbRsPAv7dMYD66tBZPKWcf4L+2XyKRECVvhrl98Jj4cqRF4LEP
FtpVrynzWDZF5R0lot7vMVmqr33mzs+5Ltpv2lZRuPL6OnyL/SHs1l0pnG/2GNhqbzHLzfBJ+ihc
cmeMJLuUaLxjRSP9SG9XQ3tinna/1G6q4UK0VbNHrtKxo/OxnuvGoLxJp8W9Ndwv+o0dqeGdvNb2
pXEpRLcd1oudsdpFraJFVZ/sxrbUptfEbK4wyTDQFBY51vVU5xAW64a54dJOKWmhA5SPIW3LxzTk
OwpcJKo8RNyfXEugKJK+5IpSZKG+cApJvhSeXROF6BYbyfEJdWc12Ac36efnSfdcWcqebyskhv3G
bSv7XGS+9x6IhidR3RJ+C2VC9ChTSQPKpOQCLryB4BPX7hjOtWnKqeZC3zGmW+oN1bn3qqahvnGj
kUeQUTD5KGG0cneWkOI9yGPz4jq5OBuUjM92XIjzgnLwFS1QmG37tJqOgwaegQSkyslnt03y4Vll
GH7yUy9+Qo0snhKsMfQ358zyVs1iyDr2weRMa5FmMAmNJICOqHSRvQF1Y2pkoDvC7XKD7xS+8i5J
c6S84+JB6RJZyFgNlR8XbYXP8Gby6b+tkrTDuKmbtn3ufbiahdQ93EDAgZxfLQ7xAOgaUt4/N3PT
ESPZD/Ur7ZGASaQxPHiWTtCVBtPfVqzrZ8R58m7ycxmukqrS3yc1a4h/A9ee3SXNl6BgdVpkRL63
akw+4qb3yOcsx/JgM3J8Vf1AR6tbkvGJMSRXemB7DOfdxSh/HZVdfCfyqX0uh0JTngq97EUtOfKh
KfX6jUYB9z2peC2KXvhbzIYEzjSdYg7lSJuvW0CR3+c+YmvQrYdSumEs2C9ViGQ51+kd6L/0HKV8
RXlY2C+lX5LI6M6vsZ5YRWXNayhiPzsywE7PksDHgDDZclk2rs5sZkrNcnnFJWK5E2N6fR2jyNyH
WBkcOlwezp+m8O3iqMnAe5G5aI/T0MfPnkRmtLGpvOdNfZGhkZ+sefV5OR2dxofROnucAETAoJbZ
sPPNIc7lNuq4pppC6Wg7e8p+AbPh54yTJ5dzbZgxgIMDM/YMAL0iq+W6nEv9vYW5FzC4q6tx51aB
9dL4VXw3DMEYIurM5auTTE64RiXJZe65dX/boOy9E26QnqbZZ3q6MJs/hIaPuO6WsbjKdNwQc1bU
DgVJa3+NUcTfR23VIbTn8ROJ6uiSB53KVZ/VfNpcp1CDchg063SYAdqKlqzhmXJXM0Jzpm5tIYzl
P8uG4HMhdGS22ajSgcU+JC4Zpou5m4EeHi7C52evm0kzRVjPRZyhz+YO4TpWs/FbdJQrx9JcvZIW
kMiTbLnyQ0O8VtVbKK6MvwTb2RLLbWGG4ZsfVeH3pe5oOEGCSoEtmugZQa363viF9UFbUCWbaVpU
c8WGbhYMkhOp1B0fqN6kdsOtgolg8Oig1c7XSoQ1sX3JEHyv5oxL6dJVU14wqRXS957826Xjjc1i
1FdlOKMVGNokWkdDFpxlXngnq7WBOnvdsoF+1R2VJacrF4lssSrjbiFnfanj78Yb5I2u6/wm9zrv
OqwYGuqiD698WVaMf9W8gz66r4phVdgM8GQvn5w8R7OLT+AEJa+56RdygZFLzjfGG/tDGsbxLond
fDP0pbUeTaZ3kRxHbxX45UQb5wJgnhPi1xdhk09qTLWbUeSdh26yNwzym2PjIYuJ6thYK7Tx40VJ
kH1FFpmg0ERA4DadBbMwrk419K819Ebd0WiOl22axfV28IbgPJVBuzZLEAJF8M1r1S/FtnbsCC1x
yNzZm/FVJmQVL1M/nabAy7dofdsHpXvnTiML3zjIGq69NO8+gfJdyMKkhWMnvjrQGbPXbXppktHu
cYFJtZ1/I1NsFbOf0DmzJ/LLl8h11khL3avQK8hZtpLxij3J3nT9pB9VYrUn4aXZvogova2uDa6U
8IlUj4z9Ro6btWsji45mN6/M+CaFv/HCsbzpMR9ep4lob0enQ1QMdnMTq6baG5NYW+yp84qqIdvj
LAh2Q5G/yEioPQ7Zbh8WKXV3YM1b2j7lpps8+anqKtZ2X0PPRVC06dLo0spdQIvWVPYhqdAU4l62
y2liHd1+mnZDk4R7O8b/oXoUmG2gkfm0y5fUdvRO5VlF/rSPJQOSrKiPjbIxHofwbq3WzXgsh0ys
mQ01YS++CaU3bOJlAqaLvORZA5W7bTWA6bbP88+DTVOtm3nlhbL1WpddfW9qP72lh282KE7SQ0/J
8jSgE31DrXhJeQXaUK5IDO3XXSpobgxOfbTLtKbJn4CjwwBwlYWXZnajEvrYTUh3kbenMi3v2qb9
IntDQiXumzcEUOmKoTRxK0VGrK6JnH3u2dkVdd9y3eSXuqQYu+slM9Wbp1XAaWwgnbezgKHFlAiF
6bKTBRd53ZchjWQTIXmivwmxteF8RqfxaAXxtMWqQqIzlcN6CU0PXRr6WCioAhLsL2s9RNCrM9e/
dVPljeu55tCaSLs/5qnrr/wxcba2kvFR1UX6KNRgTv7gya1YBkIiLekdQijC6crma9wZOHx6jW6b
3PmkLB5qgl4ejLPYN2kLSzDIhHePZL0+uJaqr+hwe5hadH0o/IszI62CQ6a7ooN356gHMeR0WmVO
BLzbiepoJ1bz5vsZ4l5XD4ck1sHrbMfOWxt3vrUy3DBwLA0LgbOiDggVr+rsoqPimNmybE72GF8y
0svsc79M1peiwPnEtWzGpyI1EDZb0vRuUbGZ7WJFIeTtjmNvCyz2eyyX5jVTfUKQsOblNE4oj+As
xUEqi+rk4iHYmQTMHWr9CPyyqKBSRv3J+KLfsoWGL9licUgG+HbdJNDzwIJn27GbCP5I++CoMtfs
F8huu7xN2k3my/wuJlb1BVu9OUSyYjo0BNYp035xHpC9fvECUV2h8M/vKHKwM5o2PLgt2mcUR3V4
6Xa7VwE3zA3iiWA/joNzz3DAfqOy6T8mEVxWiYe3yXTRGs4jAffdFK/yqFHXsQw+67DVNPC1zRyo
S7eVx03MvWAY/LZW59ZMD/PcrRO+z12SkErNF9/euDgENpgEPjL8DEdnCaebep7f63GAmae7Kb32
L9OqtMzno8AD9BhOzkSGLu/+JaO+5SahfEYueS0pksrp4A1w68TiON/KwUHx7w0VKmJuKvSxvdrZ
uiZYqlVupwVeNg99DZ3ohqQTJ6gHlW/g4BNjLTBsw7lNWXP3TUXxdO90fjWetENwn3cZ+Pj3TS/9
B/LTp2s2GD4Qor+ClRdnWm/xomYFqNwqulKmZnivRm8PNXjgIRnakxljqrGFzQc6mnUZ2UAjlpyt
oZVEplecZ46gQrW1roY22DeD1734tO3d3aw4K606z8qWjbD5hOn3hP2N0SEcTWqf9BGJo31sYcJu
Y+Zbj6pwQOgtQ3pfy4rseKx56rpeauumoxBCgjqnzVE2SYQBLSwdEPdJMjBzrVrkjNnsp3dOnPvb
pv1P9s5jOXIs27L/0nOkQYtJDwC4pvYgneQERhEBrTW+vhfIqJekkxVeWT1qsx5VVmYEL6GuOGfv
tY2ydA2jTLdodqbLaFSjhWwWQWzXmCboICp8aEvy59V+NxmS9yLL0nywlbKV32WFg8kR9ZHXK2V3
lZeKlrlj0k2h3fUI1gRFbxbKLF3TzT4HHYwH51xV/fZ8jHOaIvikrk2hHdwszHTZEQTvpkkFhRqT
kAoHiobCXVOpkJhR/VwanaysFYOpl/axbG1rbFmbxu8fPTUJzhSE67deMlb0ZPtpHRnxzxCwlVuD
eiV/wp+XyVe2ZMPGk5WdFZt3Wo1gvRg3xDqri05QRyfRQ/O84CI41zCJK1H1WEdqsA6YFhyMZD1v
gZ7utCyZRcPaSxiN+1a1blmwdXvy8gujQtZXYjfsKsnNVNbFOt17OiVEZRJuTA8oeOohYzR0cmp0
algI2SrHq9X7TBYmh5PFLfx91VHmTWYlDwu6AgjbgwkeY5LQJkBOkibCGqcIDeio3EZKd55HOc1L
5eCTkoXYz9+y8FqUxmDUh2Hr+F5ZLa1q4uQV5zAB2V67IG/LFXrrCWhU+lB37bUhhS+G3FH/ksn/
SqYyxA1fPQzq+NpiLmu77koys1cPWPZUZS9lEFurKK59Z8R0MI2PmUYyu5jSJmqvQ4lJe6CfZ1sp
Ye5xsamHhyH2rklpOBfb6CYxfafTM3CfmpMbL2be05aPt6amnbXZtLFUdd8U2rU0+gvotHv8VutR
CdwkKX5lcaU5UsSyWycJcKmYzRVUHHeSVWHVeRp9Zeq0fpds+iBYY7x6BGtJgIKS7UQdTjmT5y6p
hxsN9aRB9cgOvOIHrd5b3F8kP8XlTafAAo26c6EN+IHYEM1+OdTNVWka55yNblWf/ppgXddV6PTS
Jece25wUvGLaZCeJivmTjB61JOQiwFsTdCok1XCJ92SpRRIw0UjgP8nsxaPGdKSguOrS4uD57NaC
6Wc2ioEzefqljOtoCLQFsQR0NgbWE+25VKInMDE/0qA9h/y+0rtyVao/yBRfsZenXaXdCJmiOK05
dEsjlvYx5dmaQ0h9k6Xjqq1raNjZa5KIN6Q1hjZZC0xopaNSEVUxU9TEYzCm48ntvdB2zwK1YC9+
VqLoMc/jaRHFZCHExS9TAtSuZOoyEMyboexu++il6qsXCkS2lz/KqMObK0i1jtxFlKHDQ4qKGPOO
m6IGiHPctaB+daTxwEAc2eCoTCUDwvcch6MFZ6YcUUyOfVePXjVqtA1FWt4wMOls43rauTVF7yf8
iGsrHpaoIJYCq6lCjxrLyCITCecT9D3ivX0feJxRsnvO206sHRT5wmpRghoxxJgJGTy+QqHyNlOT
LU1OKWZ/SOQ4okGarSVZWTaNd6YO6a3ShK7a1O4wzq+r7gQCPNIGSDd1HKUUlqkWLANzb/WGrVfR
2tJHJy6uJxqZXt9tiTJx2ACvQyKpamIAtLp2fIkwjS4Uby29thHCc0I01l6grJLRd43ygrTQNXEL
pidvxlqw5TF41OHyiviPMSstxDYssGpScByra6Uz1qZlvgLBxdGnuHpmnltibueS5Ij+5ZgpyxJ9
SsPuzqMSJvjeFUkwVDd7Hnp6zrzuGlpzRQfWEXTELE13wPix83VhMWnZ/RiDK51ktLSA5cxfgpCv
Q9iQWbTihxdq4CBXcfMpe9VT0Z3MYCX0nq33B1Sa17hrD51WkANMQ15WMc9SYuCRt37IJxRy2bjA
VmNSVZQkU3jjSUuuyGBZpelOqpgFbuVH1lNuhM2WxTW9UqTEexQnyhmhmjitdeiDZIEDK9zpAjUY
0Wtjp9TFndBM+zq2cjcyxJENdnpo4txnfk3VdVNMe4/yUm2jK4mTC9/0OMhNgRXfp6NWP3Y9k8vU
1WspbbBf6qG8rQPzvoJ55HiS19oiNg2nyhVA81bAi5XGMDMjna9fgvSrIFLZ+H4aQqXFx+sISduj
Ay/Nnl2AJ0XxsMIjRXeniGRxqWK2uaBAR4gM4ZxzPygrh/wHkGS/ZxkYWWfBAJfehBVOKoGH4YLN
fDdrpPBJ73IIxRHa4nR+Q/IfYZ7L1U+vZalJ8FzFoyvJ1Hv2osZ5DmaA3tPPaokiuo/ZzXo/iklk
3Rq77k5gyrjALo1LNVOwFUwOW4quu9XisAuu+mQwzhKMuOvcA3ID91qOyrsP/YNvBABzx/tDB44t
poUWDduQKSNbU4/7/22k4ZgPPVswKLXbfaJJF6h2zFVnpvH43tBF++f/zL8Z63OfWvsy1lHzv6Mk
UfOqY75LCJ9SQIlJ2iC7egl6vrG8MLb/i2sjy1Oju/kNeiu16imSAJB2WepUpbZPc9WuVOUEL2Xu
c3+5gwbh7gyh4AY6amyosJwNASBVbuU3fBJUXrE5UafACWM31GSkvD4x4mdFwdt9pAULMcoSNfBb
x8zYiGSkGFuDnfrtsxY1Ne7k9J/F7r2PAcQDMBV3yDSOr4obmhZY3u3WszjFC5hMWmH/58fzzY2T
Pw5x9DqYgRmOgyXaXhhQ3utXDQYQX3huTPQ4SNGL2z8PJ33zqkPm4T2nhsprfwyDAaVQ6D0WAXFL
hFG/0CQnq1bNWllhoLD1XSMvxwmXuHMSzfZZqvl2L6kvarS7dTr99K14gz7oMzSpHKM4oOW78FbG
elpPxaFa9G61LZye2JH7E9d51FSfP7NPw82f4YfhSE2Nu9Kfh5OW7FSXanseOt0i2gVbKzzBzzzS
D71fmyFh+2JzqNF6PH77qe/gM53scVVslDeKbbZu3cKWzk9HIx5hD98Hs0TQ3ialK+DTR4MJQka3
ij4WSQ4O5XVhRSCD22znsEsjXANuXp24lfMPPPq2gSzO/VHS0EXxGHNt6k2JMZsBCeRa4gunNbj2
XNVWquXotpf/QTrvN3PkpxGPPopg9Ayf3o0t7GguNYvAMcj5IfrY4gnmHKbvEEPsYWc5f75S+dSV
Hr2jqu8rg0p0hbBrXD/dg75HPgSD9GoTRM7ZwbSjXbz0Fv11ofzA77EP/6k27PfT/XCzj95br/Oo
XvMriKtpObnd1XLa6ysqgAtpLTg+R+gNJpp9d/0fPOdvpqJPd/1Ih0KLUehIi3sbWnX6mwZXpUtq
E3ZMJ4QFy/Pme7XJColP6qik+Yf/6SWbf7kP36uk/x6ckwIMcBo7QXymOtpZuO1scUPDALcidWjC
ab3Fn5/69x/Uh1t+xETSG6MlXYjAEtQ0tr4Vz3Pn7VazYVyOm2J1Uv/33VT44YNSZ5XAh2sNU6nq
Cj6oebqIgdwGrrihh/V/MV38fXWzJOLjYEZPwRSf5b+uztrN0dq8zrQXlybTxcmr+/bjhWWF19lE
aiEeDWiRNNf28/yUkHI8oLpdJ66/mK+QpK1wIf9QtvO8eIqo9/1j/DDufNc/3NU6KAufrbfdbnln
HU5XydJ0vfVMvhaJKFmcvNBvHqOGLgCYr4npRzlOSp98bdBTMpPElbqNua0wC94ucjo/PTV9d3Wf
Bjv6Plo5IkUTb/Pvl3R+jPE8H8y57MPqv3tJ2VxpNG5URdfQpXy+nZFUqRMEKrt3pGV/Mb807y9p
tRU2wvIffYIG7DNJNtjIgZl826UefYJgvMTaJNAAddUyWwbLCHn/mfZo8soki349ZScGnH/5v2eb
9/HgrSmQYd5AqkfjtSbG2cyC20q5SYguI8Ac1Ske4ucN6pcxjimFgInqzCQuWZRGkkwFznQeMfG3
f75z31wIKDM8OpIiy9zAo9dCxzags8uzo24k9o8To1kAwYpPLIxvaOOj+6UprP0AZOCmYsb//DLA
B4uSSfXs4AwR+QLqOqGymFYoA5Kvlzt0FoGi3CjXdNDcxhkP9WXopqKdskJSHF6bqU1IEi0JyTFO
cRQ/LxxvtxknOt4fAo5Rch0T7bTWzGhj0yJBWqFP8ZVPJcqWy5qEpCzBVxqqd3++5d88Vx3rnaqJ
kgo29M2T9GGeyUU5UVsVXFy5E0T/LBXGd6nevz0hnhpg3qV8GECPY4nOMsUWkDU2Pr7GtppT+Ngj
E977bft4FUdbLCg2njVEBCU5/Whr98XZ+x6jW+tn6h7qUn7V7rPbk3PmN+/rp5s3//eP1yYg8Rlq
047vyjsye+2ZSl6u6JuzszN+NdfZ6ve68I+Ej//WsvfRsfe//18TUM/A8z+oJIOn7OmjRnr+479V
km96aFx9uFaZALX5Ff6tiFb+4ihtzIddjHVM/nPG9L8U0dJfkoEJkFkAB+obivJfQkn1LwMto8VR
fOZbSrMB9p8ooj9vRDHJqswzJvJIEz+Gxi/y+SUBOdJmUfRD3M7I4ZAi0QJo7fkcRODtgwN2KLtx
6ChYV/9wD/F75FnTL6NKx1B49HoKnYmGYdj3jrnq79JFvoqdgfwzsKz/CXX96DD+dbh5K/Xha7CE
qOzUYS8mrnftrXAbrfOVsICb9tK2zuiSuHPyjHO0kfg65tEu3ysDsR4oUHIMR89id/t5aS9deZmT
11WR73MqVOEIyv51xKM1qvRVhHPiXl11m2w/2DQDr9E2OeNavfnwgl+9r0effDxHM+f7i/Ph8R0t
U1Hmo2QY3q5tvJWWqjOHFxmOnyyNVUbSii8tToz4+cQI8Jg1QEE4TGWD2iBsoc9PsIEEkDTa43w3
21W4AFTtxme9Ky3mc8pwYmGYf9jfq/DbYLrGUk8xavanH2/lp2JQIPU9je1NH79mQ4jk90Qgz3cj
mADmFJl2FzSkoxsoNZWoTt6T5+3F8rYQN+b4euKGfX5E79eAo3je7/Hzv4Q2GOOgyUrzxK7yvn+q
HfpuVyovhLEdN/kS//nuxHjzJ3R8z7hdCgEV2DmoYHx+QEajeW3dPNWLYiMu0nV+XRLR5s5pCtOi
BOh2CK6jlXliv0Th58uwbJk5GGgS2BRwAkdfWWeZNJuT53Dw223XxtGdNqjNtq4Vf6c3HeFypYXu
21VIoHeZn/Wd1aqAcYs6vJKRt6H61LKnJBLUTef3wZNplsaTn6XiDToKCcpMPgtT04i6akYgbZB1
juWL0cM01RX0w8LCNo/m8Dz2TIAWg5wKAFEwJ3ZhLT81UpPKq0hEuYVIq7Z8tNaNjoBYz64T9GwE
AvodSb0NVKybSaDHZUvhID4F7KpaO6Vf6RF5n+NbtnVVUMuLKklBU+WNFZxnslrc59Esami1Pn2C
JhW9gMWMcWPKCU05SE+vpCPJho2UTwrvzbQrXCXq+Y30oSFDRJ0K8UfvJd3loEbJjRFX1lLvZUcd
6Wk0/l2tpFvNKO8bIDaiYrW7JhHpxhhFvRASs3SrrO4PntKWbpNAmqIDbPC3GyiPV5k4AUREUJbS
EidFPXBIdO8ytwwtMdylZmUKkS2Q6baqegUCPWFrY39V9IqJVBIJar00ct38hW2y+xWaeoBsSBJh
oAKoSUNXEttaWPtBgAc4agEUr4lBVB8ipSCfq6ongizrRr6DXQvZL+kDcpfLBLbwmgk5xX495ZmC
PHxMegJ4O/0MiydtIo228k+aA8FjWCawLIVEQT0VJl552fiVv/OBxb/qlgTOKKdB16j0XzpVwnac
EvHuFQr9y4IgSQS7VVNvmtFKbqhhEsoX5OLZVAtFQmOwjVa1WWFglzrRwiyviWtFis8ia1gRz0Wj
klXDHSVxWlmNnlword8utQ59iYy85XqUo2BTxIK16oOmOYxNIT8Lod48GOTG3xoInq8j2DSIjvtu
pB/QK/FLjmqYZFqrvKfWlxBgKobtMxyISIQrU2cLQMXWmUbeil0yJW6R7skN/CMaJyU4ox9tSbyx
o+LVX2CYJih1QpAIxojkeMAeeHJ1KnTyZD33TT0tiHcPJ7tryVHC1Dy5bRq+jJoo7nk54FnXGUQt
V7Q8hP2ED2x9rSBadILfRzWBjcJLkUvdhdjoHQ4o1ROdsp3yHypdlIsp4lPzwRPamtQ2d4VRIp0u
RqM1F54gp4Coe0lZjD4GLJMPB6FOgQikIA0X7aJV5vQbhZdJGYqHdtLS8zKVuxsP8M06x1zvNhos
7fkd27UIxneAk4TzpEibbVh74cJTUvVR9sPq3ur1ai94krJtS1PQbKBs7Q1B3cFhitlfJNGUg63F
lFAN/RTB/paZaT3B2iRSJe/nZhtx0H6+iTuZbBlFRnTbdaOHPz1V3QgNUYk23WD+QmuwGKXaPG/l
nPybUBeJ6gQkh56y3wV5d4u3wxcSXkNJvQZTVT13IL13Frij5zLV6p2f1frCA/3rWGIBpEELpeVg
KhMpt2bk9Fo7LmqjU91KLxLwpom5SkwdaZGeq9cJMvSrrgtzYK3Z4CZqVOOu0uH/0rgerkr0kU8q
0quBTjRC3lHqrRc0yMWLAaMHfFqUYy4GGeY/jI1SmIi2i2CJFaEo3AZ1XLDoBRKjxdRsFh02ivu8
r5VVazaj6hRC0izqpFRcKQ2Sh8Fr5aUhdsIGzmu6hg8huFjBBeoWfUV+oSejHCglddYUZH5zXYPQ
vPC6Fge3pTeP/mAVzYI0x/zV1HTSxmsY6FtTmqrGzoO4c2YaKEqOxECBJoX1Xo8beEtjKLdoxGrj
vC+KYj8JQXFfS1NxC01ILuyOXOkd9F/50YuybEUDxFjmqsKjH0riS3tVMC8mM0qAxxbEXw+Q4h/C
nrhyO4KrughGGNeFPM8ROHFCNC0l0liA0OAujTr0XFDl1Q3wwOnSIHp7SWiC9gQ2Cr84Qh80sCJU
pQz0FGUEEn+1bgOfenyesPH8BOkZQw0NVA1IRdv+wOZtUEBo9Y4JJxwXYpi3P0XUZyxVnXrQUkV+
FOUSkncMXDYFXzYHWLf9LuW1vPWwzzwnUGx+kr9j0G6H/dyOWkySOdgtgAEgBnJpWFbwx9Yav5Rb
dbGHqGQwd9EwGj8SCR1bKssjoquWtvkGQmF3adZShDOdZzDWNc1wqa6Ci7SOYmakmEoZVGVZu4rl
Ou/nVrqHmXAowLVGaWxGNiWKcq8LyKbs2NfGuzGKVPjgzAZcZvZcIQbPl6LnF5TsAomUyzYstymY
n1995wlbSe2zXxhk0hEUbQIVSrQwZhhKFO/DwOh/AU6zLq0pkN2m0URCVdU2PrPKLFwCg5c3YdEg
FwAHEmxUrW/v0jHynjXKsLiMdD96BCutnbPKSwQ/q+ZSCar4UmGDudb7hvKlhoiryKnyIKzJQEbD
Nlhaao24iNUqTmBdp/JzHU86NkjTup2gu+A6CsRl3wz0R1oPiIOgyCG62DZdRrJKqGGfyTjJlCaz
jUT21losKnZZWv2FV8h4G/JJGS9L2aywGIwNyddauu3DGOebnNTNa+sPAqrykqjq0IvSVZVWBUuH
NKJrAwRUimeFKVvjHWh28ZE9v1e5U8enl/LfCQxGxAQYskAW5XQlsdFYKskvQdSPRy4994RYGW4T
acRJwy4IVpgaA2gJ4kFY+EqTMOtrpX8lF5lxwxYWmkcn5uU9PFtNsMOxHwRXFCyT+NVxfAAB0qzy
NunLBWCGhIvo4LVZUhwt2CGUL0qmMO1oSY5eNAjaqHUN+HcNeqckXNU13IrRSDF7+ROIEsAQLYqY
Bkfq1CtUJSEFEFucmn18nYmJukvSDOYlEqNx5YcCYISogzOMyryJnEKHBu1KRoV7JktT61Lw1VZz
SqasvSoPAKcTC3jIoA/hWiwIlkeGU2rToqktfRczfTzp0dD8kmUmKvRB5Ik4oVEKu5C99Y+ghblq
B5aaXsDk1HS7JsoBI38hIh1vJTN/njrU/DZGy2JTsZicxZ4w3o+15F/IAuIuR6oMZVVrJZh4vA1e
TWhzV5Pe7jci8J0iFGi/5BFAQV0wNfjqXVUpq0msxYcinYKUy+tGcNwFfwFiCFpTJ2cNcQ0LgbAd
45tzEHikV1I9dftiSNTwIa9RVD3DdiiRfKZxH2xyjBrqNsIRiTzMHxadT+BHNrSpxTvQB8YCCJ96
52EN2BYFn5nQowVF4semtuslz1igcBNh+kjIwWSjRHnViYm5BPAxQj/Ou/KnbDTUO9GX3oaa5m00
6szsnwUvrqethv4+sycFwhUunMHYDHEasT2HZ63ZdaBmKEJ70OxIub1IdHNWXw7mLHj3cj9JzJUA
kSMejYHIrQq79tJA7oRoMtJ7t0u8ajdW8DztUYisR0s1C2fy+/Fg8RuckaHAaWcwsWQ5BVH22mUJ
TXC6xAPFAuFHibxWOA9MF2wvNAsoUhEpzJPCFF9KtJvZemsDazNcGGMTZHKyA0FLersANtAzIJnY
TQs4zS6GOrEBO5dgDnFnORB1Lsuuh+gaGnwleKY6cRMS9dqMrNLkUQBDnR9cZ+rLNO1E5rDYHMIz
w4L17MqstQX7PVO6k/IiOqdDIC2GKhyJP/MtR8vq7lwCkuikRGGgE+OjF+u+dSPcDYdGkegaIh95
GWSAMUUg+4t6EijtiLXnoOwRXR9BPhMRsd5QvQobKXFx5g3QT8MqTm5NS/fcwhxaN434G+2QCAsz
rZR1IbTTVu+taJWlUosgOrHWYFvKJZXoYa0RlwC43cSzkw/pFpFiq49L2O7rrsxVRxwF8UxrMuuK
7TuiTTWwfHTQ0MSBSBWoB1WpfzZbAMKOhDCfXitSh1ej4vb1MGHv2cr6UKxRxiTmrYWVDxK/F/VT
uxekWpPx67Yp2qKo+hGz1bwAGxbxqnPysQmZEM5qvYgeGjWSobqEqECSPDgXNHY/di6W0XWH53Qr
BeRHnDiGfz32I3KhZojHiTLhl+y1chLiwGhe64V/o9/V53NO6+CYtvGLyKtba6OdGu9rXebzeEc1
pyYdffBIr+HdINvyojyXbgiicbIL1s9b3z113v9aNvk82lHZhJKo37TNq9cmdmvC/sJpUailfeIe
nhjluG3sm0KatNqLwCYLwzi57jf6tl3lTkz6hpMT1o1DmLStU6qIo1bBXLL5dHXqUZUyq0K106dX
cTViWVn0iQ1D6NZH0OigRMe1RVMSp6lDxeu9jPL/S/f/a0aT//vS/TKMwo+V+/lPv1fuAVTCmqTO
iVKRnEQZ586/Svfoqv5CokbNmswYWmFzKNXvyj3b/7/UufxFk4zwqZln8jfjQJb+IvOTH6SrqopF
6R8hDrS5nPZ3uU1HVEYbgJ0AwTKU7t+AgR8r2lPRp80gxvLB7HSvH6UF6AVq2mC9RyftJeZDowYk
/vaPeOMr8oJCL93iZk3T9Yd/+4c/+/6nQIOrL+//OP/Y9O//b7LWAPx+G+zvcd8He/8Lf4/r13g+
33+bt9/j/f+//0rKQMrL218YsG03++9/0eM/+2H09yGN8pQg6/M8MN9jGjRwKSgBIzqAZ/G5pBmk
VUI0RdQfGmNyvVK7aSNcfbK8/PDOfVNN1z53Vt/Gscj+tHAiAMARj4UciYdlr8Hid6CRHl1gXFnW
WYDQWGy305ix/dXkBcwlQowbpWZhK/dZ62+TRtpjtaqcIVSXkPzuRnyRdswxQ2GbiFsB77iUpbei
MvxovX4bSM1dCanNoby+FhTxTInDZZtXW0voOU/PG4n4YHqN6qRVTcGpNa4lqVtVg/RMg3Tv++1j
RkXPTgL8Mr35Mhr6BVYS0CzqS+IZpMhj5tGkatWPIzQvL0Qnn/cPlSyuIJbdFvGwSZT0rBCkB6qO
97kA9e3EjfzyTczByLTT0ImIJhyRz88rk6YuZ7PZHeq+cGPcCFXtnfmcHP88zDwrHH17yFDm7ipS
X4X8jqP3oogGU5XHqDl0Oa56358l4sZTBPDOEeL6JyT2Vz3SXvFqIcTH0O4WuN7VrFJdGfTjCtb3
L9yaBECN4sgOBgp9ymtfjxblFwxt+oS916M9xhFIatmF5g2VDhJ1YiowA0cHVy5GdqccPRcwDH0Q
48ll7Gf5Ig5w8vMPu7CoXnu9PSfxg3BeiepVbUQbvKP32ThcocJAUNDUsIrg3DltXEorq0dMLHtJ
45JpB0nDqK4nKX+hjI3bPtkVgv6ATf2c0B6O7eKwrLsJs64YnuGyvNKtOa+s0Z81wbrIRR1Hbbkf
WswunD27AHDnFKeXgS//SronDiaXnGZfBi+Dv1HG91aOXYMIsrvIDG6Jjvr158d1JBqdPy9zbr+i
4ZzluHxnn1+LvLAyIZSm+iBukSc50yF1XpStsigca3Oy7/65H/F7MP4HCLGGiPNLY0cqSoMgtPrQ
bym2ik4P+WA/rYv1uAwd4REb74Zu41VDn9N6ODk6y8vxm4mu539G144Eb0iXeCVzqT5kZ81GWZub
YSsusTE4szykOPG5zSDmL6MBAVLNdwTtsSJkoPytxnEy39j+STnDFezASz9ATa3W4ca02w3n6FW0
hS5pXOk3f36sb2rYzysgS/Pfox/LfvB56XLWMHrvDK5I2wk/9aq8aRFZU7J1OxRb6n15pgH2Q0u5
nrbk/rjYexbZYlxr7rDMzoNV4079ienB/PoQLEpvmjxjh6haHL8CQeDxunlZcsBb3+B16uJbpa1l
h+zZbEUxB0Lt2F1ObXlLvXjF8o33uS/voAOFJHiJreN11M+8wieggPPqJKfPkAlAWegq3jVgo3Ty
HyvDgPUorTNS7eVOlLcZvSeqVTEyLlG/obAkO2YQWHZPP8gBmZC5xhA3yx6p2VYeAoPCQ0+pc5KK
lSgl+zEwtOVEHqeTk07pZLjZbJCcr7xsP+WgXIH3v+Yc22P/NnoXtf5WjU3NSVWediPGi8yUL6a0
IC6qMqlA5hQg59SpogpgGNCBGOvppqxDV6vzGIcTFc+m0E1sNeODkHbjMgdPuQiTXnW1CsKHGWU3
OETxLKk3htHuCTF+rMyp2UUT0SmYh8nEkEuebEWRM8VwNxLC+OpRD978+TU7auPPHzSMK7yFdJ0h
s3wNk/GkQK2TNj7MrWcaQotqlyw5c952C2lRrQr1xFf1drr4/F5jjJF1VjC2iaJ0LAHzTc2PfdGI
DmBf12rAc0isDoavGntOkQS/fCNCoCt4P7xoONNI6HRMKhIUK41lH6f7oDMabjvc4Zhy83kS4Nkm
nYpMA4/AriEEZpHSADAt8jqke1kpfoVpTFFbqnepYd3F40QEXFU/61qQzIQ5DDPR9dQVc82Krkc3
UlqSa2cypus4Tm9NoXjtyB870dj93E3mrstcOYI6OrIYKFhjP8/ZtSchMyU15M7MoocgTG8zYzBc
L8w0x1SG6xPP+MsXy2js5JHVGAb7ZOtoQQeFawBa8by7ybLxmStusrduePlWfWcPj/8jlfq3wrMv
G4h5PPYIqH9Q+n3d8KlG0ciF5N1pHcfmJO04zirSLYqhELKKfGuWwtrrm1MKvu9u6sdh59vwQQUj
+6mZYsv37hKtutMrOBvNlNqmBjRY9IYTT5BT0NHiQOULJS0UJFD9ynFjHg6+zxXm0aGjMNJwV4uh
ODHEl+vh0/w4xHybP1wPaUWl1elpdEjiCJZGegb2aSORCmiS8fDnV+QoU+ptGtDRn7BHl9U5pv3o
FelIlx3CpA0OJI6cicCwsUpOyqaTovDC13pvRyvlgUolAsyhScnDhQHeJUVc3es1eX2W4cje0O7G
CCRMnmIH7DHx2haJObY/8O/8vPGcOCiGWxL6tv6YoA0Mhu0Agm1Bvqp+2cX1JuosaOiqXLl13eGz
1pjAU/9KiXtCBonDQiYAB7w1YsWtGlJafWhajoAPE1u7pmxDnLRgbeTh1JT1dSPA9KiJ7K4kg8Xn
+PspyipuCafxD3JDnGRSTMWCqLuJbFF/WwtsLMkY4AUwhpFjKkV69LVwYPzqMROp+Ye5OizLUu+d
qhpZQESzJe0k4KQT5azjSXMuxI1HV7xKXLIKznJdxU2vkTejVvArpimu7VCzBHfgbLXs5fJVtQBq
AD7JaSgNkq2VTWxLScIXPeULEZDXoojVzUB+o8Ors0FizyQrwZ9s6G04kSpf9BmvkkChFpr5KEGh
1tRpA8I6d4gnXv753ZqTzz5/KrJIOgYCFpW8C/ap83v+4T1WYcoLMQWDu2SjQhKyh324SH/yabbu
9IttAOg7wTl1uP1uVEXTWGkkzpy09ueH+mHUtPbFVK9z8y4ocRtht5YkCsmTKp2nyV6u4huwsktN
AGhUm7tGUF+hZK168RD46z9f/5xg8Pn6ocZS+2JCRIQoqvp8Dv/wm2jkV/KwxODga95SDBM2LodM
ge6j5Ah39IVmCDdxYRwmiyZgUy85TtlAyogfgKDM/oXTrQucjTOTRtI02o6ucDIkMUN1XQK6GSjI
C1Z3NfQrlC5rIlN94qu8x7AzbSH+VeYNl54g9cCwGYmNiyt3nWe49sbgRQjMLYvDxhziS8vM72oj
uPNU46fZyQtgdlthTBZEkmosU7DEPPIRUhfciOvVw3b0Xi39ngSspaJXu56KuCdQGoeUCrzVzSoi
dwj6mfR2/+f7+d2TZdZFfkG/SJEgNn++nwp8gnaODbtjyxJg0ag5qQV2QAKA27r1ht0wvVPBOSV1
PuLrvi3aH8eVjk4f/pCJFiGmwp1hzRbfZptknqNWiL8G+pASnm8jdHSobfncNZRAN8blEiGG05YG
wEDA3NJwMSE7yGgwFkN2ntSmU5e+G3AZEZQPuISOPHMwwnylknZaN0BeabFn7C1lz03r/nqkCqZq
YKXM7FwoSs66GOx1ROpCZ12rBtY9+lmjl50XamWLUbwsAx6dRsdpmoytqBsbsZaBhSf+FmzoYwDO
E1hYvPWH/lwIxUfFCC4LSV6y74Gz5jtSS2ctz4AEw2pv9AM8FuonJfqrObB8yJcy9F1DbFGRIdNH
FPDnZ/2lRMVOQmLv8ia5U7+YcxsPDJ/OBptPh5kt1hbpuMPOfULc92WhnUdBgw/UlagR7die6wXA
SQlzEkD60mGdu9cpPamZICL/FyOxiCg6TSyDpvzxvo+c71omJfHOyqG5+SDF42Dtp+Ki6U61Sr67
dR+HOtoNtT3ZFDEQqTsV2RqMtoKiEdX3f/58ZLy4OLTogMGr+fwpSlWrwjEU2OlNw0r8P6Sd13Lb
WLetnwhVSAvhlgAzKYkKlOQblGRZyDnj6fcH71Pntykds/bZ1Vdd7jaIsNKcY4wvFZxztJ3FjPHv
y3w9DP/eUc7VaMOkWvl7aP4xhTZSGxse7f9zHBZIBqTxsezyAhRK0Lvkx57ssfQfPWBznOw8e20V
aU/9zyAG29r0fnWWk7lJJabHoQWolk+EcOQQBsA9rI0C+nIwrOO6cysBQyFRmZphXnJ47OlUmwat
8O7GMso30UUHs+DMECKs2+ijlF7baVyuFNymRVGFj3GuzF/ObGMTloUhRu8sDe1dlFZreHpXlLlf
FqPflyAsXf4/Duq/35g/KWkxap13bs1hSy3tFh/ytQX/u/FkKRxyVBY7XPza39dACyB7k1l758ZN
38YzrEmE6einu2X7OLypK3XBAuZc6y99d+pA5sSjo88Ee/niWyRbUOoNa/DOI5mrUQ9tXGsJ+0jW
zfQjm3YVCa7//iq/W4jmNGeKsmiN6VJcjOa+Lejag+lgIVJWJvZEhQjy93alr5JN7Ebqyru5dpNX
r3kxrCmnWm3cVPM1Vep95ooEywlLrxTTQiMI8pc0G6b+faO/fed/ndn5aP680YsXGhLq3OoTH00i
q+xIrcRDlGUSnGa28EcYL3qnElsqJLQ2/WC5ftE9q8QHLJqyf7VK6D9MRTc0hrNbP7LuynI4mYb/
ZtP8X3uifm8TamjJFN4ESngOVHXvk2KP/GnV1ca7pHvvkDQ3ut5j/DLORAEiJM7rh0nkYhMS7DUr
ALBpld5nabERF8X0s5QL0n7REySJvae5QKuMqMNA6o6pUcR0y/E+1/Vd6xcvaUpLtys8RBoqW/kw
Ohe5aS08o7RB3WJhopQROElq3/WlVTl62WxhYD9EVnTirL5tImXlV/Wn7/kflLf9rWeLt6HpyPnr
4lULrJSOfLnP2+n877fy3QT/50uZR/ofc2KJlInEz8Y7a9Kr1tXQareeVl05g36tLs+vHt07pkCO
YXQd/r7KMCaoN+CwnuFYYdkLnPaX5/4cV8bKeL+2w7pwePzeYf11Uphv+Y9bCkYi3tJQtc6xVLJ9
CUo4m7l/QB6K+FgY207i1DeggKlisa/19kaJ+2z9P36sYJznYjrWPJuNwd+/AQkLVX6tNM5NeerH
U2i9y+mVOVj9ZoL86xoXg7htdbOcRGOcBym98XE20xd0oqZ05OnFjgCS2jKCTyDqnOA8LX/0xbRm
WSDzFmBAF3A8DtzAzH+C13JqW12A6t3XIV5siR7+lDmy0m+SwD4i2SqX/348370jfjuLvc7HYH4p
fBg15F6vaI2zvjZ2igs5yxU38/eQ3177Hn7XuC/mHbLobGFyalTkL90GDs4KkbiGfa7Lm75JHnWB
jIcswBoZSqbXq7qg0aDHS9LFd4Uc3cjdj0kYy6omHvxRbqlOT+zUxbDg+O4gJlt43rAw2p/qpB3M
+hkrwwKh67Lv62Mqv/nkd/X0l01Y9n2irQNPX8WhBvetdsMwRW78BNVpZSMwVkG3NrQSTW1yRDDt
jW5OL79rSnWRZeMdrsiVKsjsSNI7a3zwRXgnES1nBzhuIl5TTSxfA7srDdZQ3dGicbif87aUdoUF
Ykkv9kCUNCLE8iya4VUtqmVuhciJrmFnfp9Zvjzhmc2HTU1lH3cxs9u5IlnULOwzIrmQbynwnaCD
Wpu00cEvxKMYxUdElExYQkXt4yv7um+mMNDo/7n6xRRWefBSe9SmlPj9O7PSFnpLFFes/DeT8f9Z
j5yLVxc3OVNhzHlXxYC+NFchAaM2gdaBjPTkIOZcRT92AuE7vW446pBfuatvtlgUi2C+cJJgO3dZ
S8ut2s8lZRBnY8STQUiZfK1c981z4/xIN519Du2pywwcOF4WAci1OHfVMQF51denpvxxZaB/dxtc
YO71zFSLy7JFakPlM2COnyHVybvBHbb1miyzjaUs0q2569bX/fvfbOFMTHA0uCkHKcZloS2ZojZE
4p08I5lYeyScivFhqgYiyfk07GRFaOeVrc03T3J2L3Mn8oz10S9m+6kyrEyS+vg5jZ+LsgZk4S3F
NQf/txexaVvysZOFMGNd/1zWQowPNQtV/Gzbt5NxbNTHuLuSYnUhrvq9dFLh/8815iXnj6XT8HXF
aCqugZuqPId7cz88mzfZvnZ7F/HyWluqi/j2WpXtmzujD4wcwaSJRGvh4vHFqNglmdTBZx34RWwi
3sIMog72/3xN/usyF+slsdVjXuhS9JwRGVi20N9y8EZIWK988nMF52KiwMdGEYDvAYPy5chNki7h
QXI7A/t6JvTUdgi3NcnhTt57A9rikFC3jbV+yyp4xjcTLK/8gm9GAGcYTTeZQfjnctApeVJNg5TH
z/o6ntu+gTM8q/0ie4bkQgBJc0/1aJ2c7G34cK27rs5P8cvdz9ckum72YF98pr4va+NAfMazZ/WH
XASPhoVMpzHEIYr6nv21tm6y/EOSu2elKY6jx3a/VlN0vJXFjrrBDGnFLylxunVeuKSn37Yy8o1a
7QNYA/Wmt7SnK4/rmzmKlQsh2rwZwVV+0bZIrYCMsmB+YTGZ+F20yKtPJSTXu18M2VumvcP3WAyx
egIec9dlQK0Cz/WzKxM+F/rmh8yyHDRx8Ghpe108O5EgIsDLoZ+jxoRxUYXqWumJBG6JDCdby9vY
TQ6ZqaX7GJTKuZyAjySVsFxJZHs9/xAFbclCumWxXHVwudqKXjRE2oJSfvWRky3rZxbMlmziUDRJ
byAIbQ4mk7lg/WopBweU/ZR8O5nya2jaH2o4qRt/Mh9VdSBesZ62eqRNq4iTSOePwRKq7bISaroj
ZDsm/HvA/dmWLP6ZnlHblFalZq4wVOzGIPJJP4+IBImC98CO9mbbvMgg1SHjTg+DP7zLmOydCasI
ZROrWTUdB8JAGLs+wSBri5otK4IrfyDpFkoNquKkeC37dBlJhI0roY7+PjHcUa1pKan4PWX2VF22
5oi/KkDaVn4xQZhg/zPo7HI139V741TJYl3EnukYor7pPMs1rfKpaoeN8VttrawMuaVimJTs90S3
7MzQXJY4Nchh718ZZZtSLQ4N/rUavsIq1qCo5GngpEP7HiEdcFqLMJKxFvmc4clucyxf6yZJ2Zan
7/iyWmRFSbs0kuwdo9CwwOODy6HrxdKX9FkVQdz3fAZmwxoo1ipOix96FoHVGOrXvjLftbkGlRkD
cQDVcJsV/ZlIm/VIvCyeK2+r9c0+KCVXhZ+7KOtZC8xSjw5iOSD2cYq6mA0mP4uoIiBc+LLjk0yv
1CBrafgfKtHC+6EEQ+F3IrhXodUShD8S0SbulISfaWTRLUOlsaKh9tqZyrvsWXvIsvmqKK13otTH
haJn+8m2bnTOtOvK74c9NplXP6fU3E3Czfy6WMhk0C/8BtPiTD5w9EJNnKwjYZ/8XZvuq2XvfZQZ
K9oH5n3VquVjElokAWnyUYvsF1NpciBm+ptlEhmQGdWxnnQyxPObab5tuyX2PJfDVV7lGELHreZh
0DAT69HWWs9tm/Bu9HV/hYvi2GUmiwIwDTbp2XMWaGeek7fM8WdUMiOJhPFbK6/f5Sh6rhXxSq4v
tW3SUai388vn+Jt12XcmZpOOroeVUdEB07IwKjkhSl924xL/cx/qrwCppmWfkqiitsMSii6unxmq
K08TMv7sjXTCWerynljhmgG9b/JmIxntPhD1vTdJvxLTqm4yLAVVPa4aE1hBYhNZ66+sdNz2IeWG
pDHahdb1T0FMAC7FLlxpxKM6SuM/Cjn/YSjDaaLu5gBCeFJz+1CQianXaN7QqxJ43StLv/aWFXnT
nmHtzKFZoitcZ3l2Ckw8JPGA6SQAsgt25hwMIYceLV9GOWUNNTPo2Qock6a3t/X4AB+9pW0bfBay
/2CO4xsJ1jelj4WEby4YiwfbZ2Uo4dMGiXXMQXHldVVuyyzfGFLyRESkm00VHRrvpCfVXJLTd95g
Ppp6tsPHhwVLi7HMKNmjFtqY1YJpTQ1WWauZru66mgGpB1pJHn/1kOMC59d85l16qFq3LX/OQfsq
RlOvrB7MZNhZhuAIRcffOtce4c6kyvta6hh6vvZz8oPL4aY3gAXrcr3sWnPiC1MZqvF76uMLpBl7
LqTqmdbzsq71tTWJZdkUqMts0KmFtkyg9faRufBLMhqm0FHi2ulB0g7+z1B+hCBlqKpbqunjnEQ9
yLpj4yjRMWSEDZpCZh6yTN2u9V+1CVK296uwClf3kgVVtJWZlMvOwFKpmBzsmX3tDu7F0ayJZvRf
mqrd9oAbIhUTnI4AthQUpz9CTmxe1P2EYrGYUnHP4alyk3giYRQrizrc0vg9CBz7qJHgQGFnCYA9
EHafQxkjRB1mzImpvlyEKtU1xhZGUDi+FNCGcl2Nw6OfHEWT/MTPdm911W4cyp2v6etBzu9LxTgY
QeDmQ/zR8L+KsUOnGR0y+dMrPrx4OrbCey+7aN81zFWq+hRRw7FDa9MVt2F9I5TbsK1u8+BHEwVr
aDV0OveVbayIQTigtt4wPW1t4uu7etyBdzrjzl7GKK7MtrzFLomJtXJy76Mwu43fImEJY8CI+tKi
H25G+c2QI8+NXholW+aUkqhULzLymkEeOcFg7kQzuprwH7r2qAb6auor3HSsMLKA6V0Mayl4q4xm
W+f5MuvrdW7eTRh9k0AmL9q7oxnltoREN5LYatgvbQvZglc6GkS+1o62TIarPKzWiAmIPK8XSKHu
hvhNUqnKdLGrW8G+HmOa8PCYVNEtpgwQp3RbSSggUtfripWJaRsJ0iZvvWVE7rcpvLsgLm6TzFyG
UNuSJlknCCw6c3T8KnNi39xU+k/TsDEZFUuClLcR80Yf20urznaiJW8BV1g4edu4LXeW+TPwIxyn
0H2qaAHp8GbK2EDJqmsa1SIpMteo7F1n4aKsPqxaP1Xtc2M/yUNyGxjeUlWZMDJpS+/HGRuknqG3
C8LyLqMFy3y71OxpMdBBSSXldtTTpcD17OckawO0F8xNVor7Q7QTi59OmpnttrBStPHdryJCEMaT
qb8MOaMOny/RAduREpcS/BpRfOs0tUf7zYreNPqadqBtokHf6vl7b9U7a9j1oBuamjzCuEG+a6/N
vLstsM+HerQK5HJNEsNhIB09K7BM546pVKvQal54i+7QM9Y1de3B3yBAdxYim5V90+Iry4FpEs6w
CozI0bpfni3zCAaHpOIbk8pPwSecN4zYdCRyrjZ2En9N3mgrXUvuEr7IKi1Z06SXIorXgZzeD321
DoDHxIQ+UHkmYaxZJUa7rMNy6Q24IdncNa153wXKopwd5hhudRmnf1ssgyG6BbryXufiqBQ5dvRi
mYbhQxjeafANlbLdA2x5jdm0xDocU2XcRIax8oxkT5jEg4j8Y5GR+iGNc+Qxh5kA0iI/05MP4wiu
LWvdTjrk0C6KAgcbt5fJr2x57wLbc7wqd4zh3gwhojZnmS1fBD1haDeYxpwp2tvFyR+ZGo2NlJzl
1OQVKgupz196OVvE1sEnhB4BthuQAJFBcusorCvZvvDzZ4UDlYeAc67awVaJx3MaHxXBmSuvnaqT
d5J9j9dsIQB5NBAhuonAS4aspXG41duNkaf7VEoOOB1uaK6968YdAvJcO3algTTgU8oRv9G9jrhB
XSs37CqdNP2Uib4P7HJV6kRNqshjlLJbBwHwGGzfMPaik663b6oJcCz6iABjdoq3gfOZLuBGtQv+
t109JY4RfhpB6xTpyjJbkuONdRzCsyqT5ERvMRntXa97AUuSsoaUrpO8Uu16H2RUTdR+KKN5pcDS
D+vARL3GsmaeSCXA25a+9vlDQ1R7KOKVnI63TfFSzZJ6IG1PltE/eXLwA/7GUsjjW6KkT80ElmLG
uDudmSqMkDplcYABFqrpESibtABW9ks3qvvJjn8lM27Oa3tE9r4FDyo9FoltU4JDPeC1BaiQkHCO
QEKSFfY4io0WPIAp9/7HlLPD4zvq5eQ9S4Y7JJ1vUWvtPNHsZborZlNuEKUvTfoihA/4H36hnRLF
jNAetO9DPIAyqjB2huaBsBqn1/jW1EBmt45mAhdnV4h9xNYzLkan0U40dFdlLK/NfrgzbbGKfW3j
aVxKGfaEGa2RWJw4b+w0OXMH5FAtSi23hmnXTupaNW8rPdlL4wTnKrKWZYy50xY6LIR4A3rSyUvD
6Yts2QzTu9dHyyb6AJ9zM9TqfZuoq3KmZFUqO83xSe+1fUYiftkOa7M07kFMuBFRHkMD2lL7CFtr
USF6G4tiE/QNUM+AA5FO5wneRlJthVRtPcTKXd8fTIndPmw7M572+eB/hBnbe2vCO/+QGHcSXUxF
S/bdIO2KpDmosEEDcUymIFj5ea+gEp6e+XrLdZyB7sq9pgWxI8crqVbZ4wiPo86EyaIr1B8kCxwJ
Pjl1tUbchF1yCX/vdfqyL8PzqCbjWiWZHGyxFTrkqfzAZLsn6n9P+BJqtlS59yz/BzbtV6nuXhNt
OPpJUC7yXntPkcsBQGhvlUC42NRvTSu7j6Vo6clgGjqEzGtCu1r88cpzOspE4crQk2TrBLouXXT6
tCm98N2EYYTMGh9BO76Usnxi5WSLNgOWLcKhaZZgtO1bDiWW7vip9u5pJjrwjv2M5p/TAZpyxC7N
bjh2kKsSHmQ7lR3AD/d1CBU1K8PPchhdalgAmsMjpl2yisr+zbSmTTi2z0PV3XASPSlxuAXQdJ9n
8bKo8x+DJL1ktnUvh+I09ck2CqKT0DMSSYJDlimHHjOCU5smCk0GXGjN9Bjv3tTKJzCk75Nl/hoK
cRNP4sEmAcewgQXVQbhOZJzHjXiXc/HLq3pmWtV8N+Tgps69WRKNZMF6rWL/PuUMDOWJ8M9cDT/K
gnDO0MP1GsjN2k6Ch7jhnJTqAw797EMf8QbY+lFE9W07oiHL2k+05+dSZzwYFsxLWNe+YZ2UafiJ
2d1Ja/NztIA4SBS1Mmx2N8L21qNMRn2r+M9NT8PPKKBatPAHozZu3d5mOZgBi+tshFUld979UFms
BVJyLwXdeVKC9snQTXmhe5i11EzdBYPqE9YRbQaDg9CU1tDeirPK4Tyd025S3TIZLB0hSSjA8ebr
n8ZY70M7e4oHcafmyIvSMvSOiKSZ16LkNkJmuWlKRG8VmrlOC54phb8NFJjYXo53eRo9WJ64L3DU
b1SNv730lGNDupRg4u7j7FAWCTB09FtObHcYpQVYLUMM3UItNPwdJA5k5fRupyrppNq9n6MJskM2
G1R2242utL8qTlT6VHIQjsQ20oZV51OOJLnhh2b1m9AYUTcrE3u7esYoc4pIOP2K5MzqjohqtIEB
y8RUlX38aQV5tcyG/qMT3V0jsu0Ye5D7qrQF10yiyR4ZqIDDQyN7nAwZj8MUO70pG27F1L1ALUNd
MLWpr2meTWVJVEv+Mz5lohF4a/UmHFSKG4zR1B/INmU6WvRVSrCN+VI2FCciq743/fEcRcML3sdT
VVXL0mpPajX81NmQ2nK/1jUQbLJE+n1uWdvQsrql3bMziey2dJLQePNi7cUgriAXFDX8aXi0Umvf
TjI9sbQZtlmnbJNJvPSJ7Fq59svU0ECy8GxEWuw0pcBRow0I4OJ1I5NrpbMi9KQC2VZxr6KTIkCF
EPOKA5girxu1X/lUs2Jm7Ab8E/2CE7K6t6lrn2rZAqfV3owlGlySczjl5gqIUt/b6ylTHOhdGL7t
3hhMQucpyNNf7dZ9WXz6SvthhPlNEUUtPT2vc5Nu+LQA/0EUSFZRjshPzoh+UgLzyL/NkAj1RTW7
g5GDIjAm7VRH9VM4SIcgFXu/zI5kfaULzDDPNgFgRMaceqU8DVmyHwQvLjOKXTzlEfAoYBA9yl8p
4iA25MBZVaNdxezz68zb0c26idvqly6xPTd6bGho56FNjmQpT8q6wFpGQnVjLOJO0lmjspVcpdBP
VYA0IRtwtZLvZTn8IWcs8Sn7Cybym2nw3uOOJEOb/P0RH+Ho1TlaN9SGqO0it1TibUrtjwa8Hbih
RnaSXLzF0QReB2/FhFJgkbPtA0wGQpsTcaBF29bkMBgYbqvqR1/CnaNiKnbrEM0qEEIAHrRw2xKc
NNlZRmuDAvMnNn9+fpeO2QOQVnweocJNmlQFyPVZEQO0DsMC3IzZuZ4aH+vBe5bJ/XI9kT4lJVkM
SuI/IGL2HOHR586Z/t2k5lyvDcmvvooN0ks49ssVP0Ybfgxq+GB33k9CzszFNEo3hHYQnJL+nJIS
s6Lv5YuppbA2mQY67pptuCKXj1lp3JVYDbMOs4ma3Cok8c0t0nCheHLtepmGNj8U8kJRvDfKiCvP
lJ68yeJzS/RFCrR40Wf9EYPTg0o02qINB831Ru8O0+hBmoIHO4ifKxCbXaDfKWGRQZkcNUcGiEzh
WsO5Qg3UQXm/GtJMdSAz/7C0MHJJ4bsBRNwu6jF50gqStUZRizWcL2BfhlSs6lZf1mV/njSO522V
ghCcMFURl7M3RbHt8FQbRnlK9bre5yLfTYqH8QdBS9boz0XXFUvh958yndmFanvvo1Hdxrb+aXuc
OYo4bpd+Fb8kcQ5AdzIRJpvFvTaVVKj6hl2dBoNnABosAmkXTuatPUpLvSF1zPeYm1L/Qe3Gl5hY
vIWedeyl9eZA6sGtGPpfBqlQTNqqxtkih8Ct44qC0NuqY0bJov9RUSnAJpsivZ0kR5mHbhTfSVh9
nQLFKoWS6Q4dzuBIjTXTTFM43aPkqCw3bgw+HlCltK5sjT1DXr7nAFN3IojLBR4ID2ODYmwbiVwo
yMtOiZpo6MFihwKsSd8iI2JILOrc5xhXL1ORqLdDpT3HTfZeFwL5OFzOJGNf1WYgnVI+80mpwjWC
kiOLZb7ykEYTFD64EzFscW3295Oi3QRTAV9eDVAfSepjk7F/pPvag1tst0YLM5ukaIcFeAcYULuf
tIAjG/kdxPDgl2j9ZJ1Oyo1RhSdywTnZBdp9p9srW4lQSHbxT44ETl2QseCH/M3lSP+s1sXWHIJj
7INa9SmrLZQyvClTGTW5Oi0M2d+wzBJwAaK1z/Q9Fc7nPG1/+DZRI/LA3BA0zEPkH9F8pmcBzpnj
lQ/HL4xrVlIleGrTmpOxPkXLKVO7pVZFP0FJvXSRdvZm4Khcg5tss9Z2iLAistOOyT7rWWxzemxb
Xva9Xk+fZaH9kK2B6nH6ovTejV0oBlprAiab+oWC3+vIWXO0EgqlCTuSKNUfExM9TRC/2VEJgne6
i7r6JRzEUU/0eyWiVSEKPtpxtOR1YTWPXhHcpjbBPWanSY5Vk73Yy2wvQxVSbzrTWHLQWPkUpk7C
UrsKKE5EhhKtI7S8rkEE2MKDXrZgqn4qbdvfxYG9MSf5vsuaTaFxfDKoyJpFL9ySoH9sksaNKUX0
MSXl2PriyFrQMYqjx0j4T62nuaXE2SH2jqHX34f1cBYBoW1BGBIYGW1zKwcqmikZX8c8sDWvWGoE
Gp2rkUQ8hSqZsMhMysutUpoPbae+9KN56nL7rUwZr2G0yzPD7ed0wnJ68sryVhLqTaenb1Ij7zMr
BoBtUhtriZwr5UfL7DwnSLNTaeTMfWxm+mnfx8aNxjDc+D4lyGzMfpqTacMZNJ/DJD3KabvzjWFp
mf5+rM2l1CbHqaF0PkyHQSv3w9yVIf2M+CUTFYwXRieYtx+lOa2KLreWhRnrh06or0GmsbwZqNyL
sWI35k+urGd0VKThyfdY38esIXGQLCt0Or22IvqK6i/7cztMoO5Cw8arLxZ9jlFYhbiYju2N3uXY
A/v+vgAkW6QUpNJS/TUSvIcH/S3Iy4fZykHNtjzYgoFWtuiC0aezxGbmsQ5GlGizg9Me+OtNy4cp
ptYIjLB7Oko3HprUOCMx5816bxpha45v+UQit6xjXTo6oum5kl/ijaq0l7EwltbYnMreE7R5/I3k
V7Az/QKcXs60YC4D2NyLxhvXZsJcKfxpG9bSjebLd0Um1mWrbIUgOKubqpvaLl7lctg3lfQCaxNj
oyXRhxv2lSF/JqgpF/5Yr7rYoNRcMLZDyX/QPGIcrYYUVVjtT1qoPYedPS6yvuUgQoyc46NCBuKX
r4wqw9PEXoKmWqy6UlxEkGCn3EE0yUpFBm2hZ5M72VRsmGT9hVZT5Aq5CNWIwF5JxDYuNK2lPGf4
10Rpc3f1onONWAQJB+CH2Qx/IVIkDJKIvrZPnluiRzNEIjHtVbn7/He3+cpVLt3nJiJUnTNY8jyq
ugs1bF3myRK7/xUVwpfL0Mye9W6kq8gYBcTcav5DydHwJ8QsTObZmCRGCJHhCNe68qq9/YsI8eI6
Fy1rIsNomkdcB6nBvTw41aPhaM8cKp3pNKFwo3xA98kJOLNf4Vx9VRrMl1a0+X0h1UYr9fctFppS
m8KszXO/65dAF52QctfCX+JDOY1P4c5yO0desVA8A2QA7722GGvuv9/mbzHHXx/N3z/CvrDzjKrW
WnrPj5A20wrQLWJjJ9+N+iI+Fnsex1u1APhur0rlqlT9i1oA0yi6eAttNBn4RH7/ff/gyxKlyyxx
1vleu9RYEvt0RTLzzdv96xKz0OSPr8goOLAppHOfy3pcFPM9KDsY4/Qwoivf6/xjL56jraGakec4
IWQzF9+RLdImMKZRnIlEHMjt9O8yK9sNGYjacnqr+yxd/vvNffv0CCjCsP5beX+hWUwiS1ILYlLO
Jg5/NaJadUWfe+0C85//8ezsxps4vUzinCTBW1H06ypWH/99D999fTy1/9zExVPj4O/5ocJN9A5h
cevkg1B72GTU9tbDrsGavqNsvMvW+fP/8sIXQrEgStk8TFy4XLbLaqs7MXgCb8s2DJATIY6kaQRL
372apPZFXTR/89yvibYIH6h8IRWjmNBJglLYWd51W7Ev0RKGzqwb7n5lzlUAw/z4vnyUBoI02QY6
9IXm0sRBz04ODSYGpbt6SG4Sa8ip8HRvwzDA7+3ks+WTcll54crXxWvsEYceFc1rb+Vul4X+2k+o
///72X/Vfc/PwDBU3Zg/Xu0ycUmV6zkjLxdnoLFu96jutBXxa7R3FvVbsYpc5EBH6Tw5IKF/lAeY
0IvQbff+rdYvrhpJvn0ff/yWiwmiKfM+bPqGJ7Sz1gp8NONxTtITTrK7Tov4bjYiHAxHEL0b/Ytg
tdKqAMUnmjm/ZiOXrMfqdhrRaQdXnvDXzBae8J8Xuvi6q1EJvYma3ZkGkWv6az2c2Q0rzitneWsf
od+au36rb6IdwOVHcW1Uf/dQaS7pdKmJdfwi3/MT3R6Fx31GB876YqVsLLd0E1rDTrT0V9cG1beP
VWenAAgBR+xv29wfE9VQKJqPl57OGQtkVZfOUA3LgkjLAKzyv7/dL8LE+cHikTS5CsbFy+FrFbWd
9GoszqNHOFNlyucePHHml+eJlkbnNWdRl9aV1/nd0sI1SaOac2bE5XgxiAEp6iAQ58DyyKU+dBZN
oM4xs4fify53nm+QoSnoAhhfoRihP8aZ8EJxto4DKv7X/0Z+KDui6k/ocFQ3IIX4yv19t9AYSKuJ
zBMsofbFGCQfZzDNWOhnI21cE458mp7+/dp+e+0uJ0KDQAfcEyq+U2N+xH9+IhQKPJHo+rlyGebu
HB00vs5iUkLV1vZ2uKZDnqfxf13v4pYqu9NaNTX087BSVsHPcDdHQxFGFS+uz/LfPz6+C5KBcPlr
85//cW9ohLKup4+HKxS7d1EsYEFfeUPqd9eYQWUmYUxC/kIhFFGUUjgeUMEDaFkbmfGWlPYTSQn3
SaefAqFXILZNto9JSYxRc+imiFwInDF9MoGf7Bo3TClw1XFoOpZd0hTR2Oqy99/Cvb4PFMRdWg9R
OdPOSnttGfy6CiJKhT9gYHpA1ny5NdMyOUSbkmrnrqhOnJE+R1Fu9Y6V8N9f2bfXmWN98EwRDXZ5
/koLM5T6ItbOVtDs9LbaajR6F2UYbP99na8vY7YG/N/rXJ7AAjT0jYw15zxZ1qHjYN7UxeHfl/hq
eGNXxgkSCTbPi2FzcTZpiyYJSBlTz1O1mVyqsNrGXtbKoXU5Es2zgCSt/3eXvAwWiLqsysBeKIwZ
KnAzrGqOiHLLl3TriaW6uaba/2bz+dc9XnrceiOdKqzoKhf0xqWVLWc4LdEQ1bgkZcZBO/CjcKIn
cHvJj6sX/yKynx8wz1YlcvKb/LBS7aLY0ri4J9O91Kb0FWnYr34yPrtefVB4FqRdUcc0AkRbsOMf
/v20v36rwMX/GNDq35NGq2FrQpmtn+XedOSWPPDqTAfxyoj4bmXmcKdggtbZ71xaPiYPIUIYRuz0
qOPKXX+KU/TUlboR9vn/434QEiM+x2z0JSJh8MYyrYSkn0dBaKaBbLIK1l3ZLv99me/Wf5MTHht3
zqu4nf9+bGgMYk9VfG7IV0mkSNK3rNaJA+/uW2Xalm33nMF5uLLp+C/Szqu3cTRb17+IAHO4pahk
y9mWqvqGqHJ1MefMX38eumfvkikd8/ScGWDQ6AG8xC+ub603XFmoTBY7ERIS1/MFcyuO/CqIQ0s9
qgC9aY1ptrlV16FjuCvvbwMVznV8m+yD74mT02Jyvv7kqyvlLPgsl2ylWlCMjuBF8T7CdA6kR68s
FxbK1SCcM1SvMKu70J5ItK5uVEnmC+MSgUq68v0p1oXd158yHVrzW5mLgDol73TxIv8OjDERKbiq
xxbJEZAgiLTrkV0rvPuQYv1Q9Ki04puGrcXCIF6mcOxy0MiINsjIzM458hGYEM0LB+NYePWqhdOK
ZGblQ3PU7bJ4+/orryQ7n4PN9jYQXk9F1n0qaXm7fDMVV6pVfTu50g17Hhs+gufPX8e8HNnp26aP
495TkET8vC9MVHRosob6US+o+4LW1HmyRW+pDO0jRqvHgA716+uQV25B4sD1wsFNQ6p1thVdfHaK
WCBk2zX3o45pSC3BXP86yJUa3YcGhQG0T2V1fmzNs+RK09KgHTwSOaDwmI+shrfOu5mqgzTWtsE3
37H4J9euHiOn2ZVOKCBquPyOn4bv88L9/Ctm6WTUj2PmZqpKmUSiSBes63YzBRa2SJTTxxIXH8by
UshZAgAIstKSlA9X/8qO8ir9nqzN/fiU3Sdrb63u/U20sv4ynX7VOd4qvLH0lYf2wcIcX0tDeEjq
vJYna0A8JD+vqwRfb6kFLv+xlKGDh05Fk2wlftM3OX3/w1I94Mo6VqcSHgwmjghO3c/xij6oQ7nV
lGNu7aUKVySNfLUpb2VO+xxXKzexvlumt7DKrizlT1Fn01sGiE0Voq4ca8yfsJ54SA1x/fVCXgox
m04NUwwBhjm5aex+88yJyhEtleyvHHJ8Bq9GZSIzX5RAAXIULhKeyjGsQCvqRwOAOkq/a0l60Mtu
4VK8TC00gllwclEQ4lkyO3G6huS372XlWCkwEpS22YJidowOSopG6/7r0bu2LJByMfAoVpEKny9D
TzUiQUl4nMARiW+B80yo8eROYr3Y3RA3Tk4jyK6AIdqFIXfO19GvfSrerSh9yVyOKAzNFqVXI/gh
Tu8Xb8xhGk2iO+lesKK33Mg2/zoWCi4UGhT6AuAHZrHk3MAqLB/I+yNaH6Zvq328VbqDqvcLT4xp
687ONCIhCYdgEvX/+VZr8fiI0fGWj135Y5SedG0H9OPrj7kaQlZoNE7W69y/nwfOCzNMwVRCoHUn
GcDDICWGxcJ3XNlZ2uR9/j9BZvlRpUhItnidfEQ9y1GsCpGXJYmdKwsADQ7onRIpEEbDs0mp0xzE
IFa60wL4neftbQDSXavFA+fGwtdcKR1Sjv8T6+IV1gcuGgnEcmFQ//b9tbKJSDWjVfEenhBg2CeP
4ypfW1vZBne60BK7kukSfZI6A397RU+0DmsMbOJQnkTttsM9jAdl5zu0yA8NDWBbt4UthE58AA17
6fS6No8WLxU6caxJY55PNC21r6YJ+HD/m67vebcsnPLX8jI+7k+E+UoxRGw1sZ2j5yBt5HW4kRDB
eNW2010GDFjbWwv57rX1b7G5yHkp/rOfP69/0mxc9LCPOHa6alvyzw48ZeGOC991dXUq1O/oZuJF
O/eXVnqhGI0EV6Fq9NZy3YB7AXahv0joAX69n69OET+aUxCNAujpn79HMPJBy11LOioTI1sDv1ZF
m69DXP2YsxDTTzjL99BCoV0yWSQFSg1zcdzpXvDG42sHC2dhq8nTtT4/AS2kulR47pSSLx4FKPVr
GR96DKBGbehC72FVInipoyKFPPTWVEOYAJXKG8HNcCQVwauF7V6K9IOSSqByqHYPoFizbNML1kPm
tkcF4ZYyg+FsKHs3qGGmFz7wGBHCYx0JN7WaY0KnIAWjVXmwoOp3dXZ4BEg6xG9UnWe5E1iRIcdc
TzrGRrv2q25lQor8enau3MOaRfVWkxEn4H9mB3oF5KYufEk61hv9hlb1bbOZUuCl4szVfWPyupAp
tBnSnMaOiVReaT4b1YMthLGbjqUBiKSvv+XqSjMpRqO1QBxjtpgLzYVRqHHUebhyCP1vhIkxlfou
/zf3LDIGCOrByacpMzsEArmz9Khg06QIKW/yuC9Bahugr1tZXMjJrowb73d6B4wd8o4fB+DZ5jGD
qB5pbxIqfAvzfdW/hMGCiI10ZZVRfKGei+gpnj3zB1lXuZUft7J0TAAm/KhpFyu8h6DIdfDq19Vj
uUq34/evp+pqzA8cCgVkVZ4DFYY4BFIZ9NLRIokwUfxSlm54+Uo5kEYZ6vOaNenQz3s8qDe4rdDF
0tFXVuZb761xqr0Rj1MzPFmlII3fDWOVHfxn8LmTcKCw6Lp1dWSp9FJ90bmmLp660lCFuTi28hHA
XGyjlgn9jD6JASYdPwWvsymHbrX910N7ZRfQlSGnRriazHaeWaOsJYUl7IhjjwOo3N/5PBQ8a4dw
4/rfB6I5MmlkoNJyATbpzRxyQ8BdmHggoq0drQ48cWIn4LT8OtJHnX92rvNi/RNq9pwz8Cx0I5NC
dhVhk26ap77LDvko3Y2JUdmgeF+z/CHLjXU+4KgsJ8eo3Cq15ag+JIcBr/EcRp3sOx4i1DJgd0U9
xAJuzUe0TKHaPVVJvTYteE5juc/U38ie7evmOcJFD1/qKjRWRe1v8PBbyxjXtCjqU8HAaBzmnAKp
sVm3UrYSVGUtDoZtClsraP8WotIRqxoZw8RfSEKurCuDx8tkicV5yn9mB12vJ0UdBJVE8YKy5ap9
hEm89e4mSR4JoAV2F9XCTXR5DlEtxVaAM0iDIzW3LAkSSxh0oZGOwAcTpFBaeL/Gkibg1SA8K0wL
BBdufNP/f3bYxYbRSpGLiomfmWgi4E8i/tD1fPv1YroClkDbil2AsJAlyRfZFfausCxFQeQ1XR6Q
/dgHFmjjLPNXtQxgpvX+TuQs2KRGpz/rFWA1zzPddaP2p9oUHzv8spw0yl4S2brxgs5do0cZOyRs
ARRo60YWh1tL9ADv4w3gCKNI9zDqHwAfL5zb8rXhMunATV1z/jvPDvLGpOjaKzTMV+h0IMwUvwR3
bmonb9ZapRGL2hwkCEdwDAfHz3XrIMe+RaL91l8Y0Y/T+vP2ZE2grjWdBPQm5k9ciH6VNET8Em1M
X9FOOQlB+ZQMxWlIkFKoEYxFmjz/oZqAQtUCzmg9mJCUfZjFTXZoVHNdNRYkUoicsbVRk2ISVxDh
PRvdRpPqu6yu1h0q41KDUAF/Cd1CC04t80HpTIIMVQv3YizfmXqcrbBHeqwQ64upq2AgC8nBTa1D
IUL0kKX7oB9BwxsZPg7iL3yEv41p/eS27kOst88KVim2oJMKU1luYWfTXdYqEeNtqdqObZk7eYuA
glhCfCPr91YK6lQLq1O+SGGnsQTBR4bKC3s+q26JUUwTSeIR1H55gCp+a93Kk9Rt+eDu4bM6yfca
ne2b8Oa+vvdWLwCZF9Koa8cLbgS4+E2ynJfAO2w+GyUQRPE4gHVB1FvAawOsS7ORbgYH+fB4Jy62
Di8TAj6bPAAwwQT6mxefJL0CMezK4lHvAjgot2lV/etMlwh4h8jAImQehrNDE1V7y8DVRTwi5YeY
ZQ8fWovtPsTWzy/fpabaqyCNbZy0X76e0ktlS4VxpNRKgxkJrItmE0Z/YhbXQ4vn9r5O8HiYgPBt
/iLk0cp1dbsou71bMKaJu2mlZuHoli7PCZT8qOyZ6O1NDYXpCXB2rI5xFFihIDZH60UdbPf31JMV
VhA8EL24azB6UnfCsqHX5YR+iqpM6dlZVAxclIEzvuF06tbla/0YO3h93+HpvBJ+f6A2lirNV9bt
FBJBN7zMOYfmW6fmieFhztOABES8H4bdWlTsfpWh3C/b8knETut7sXAXf7zFP599psxTHYUutisd
6NmyGoI+KIOkmb5T2qj4HJnhFrsLXDaiOygaiCdnTvCCHtCJLmb8VwC/Yhn3e22Kz3/ENBlng00l
werhMzVHXRPWbfWz1yhLNEs76EotafpWnX6byrVpfYzFWRgEotNCMqrmmOvw2puj5DarWoKrKQN8
87XdJC+rItjSKE+5L0A99FcCzng+DNFqKB7lzryv+nH99faaHsGXEwAS01LpUuNC9PnbXR+pQElK
miPc81WFDFsufkeTDJIbYi7oE30d7cqzggcLST0HyAQ0mFdMjBJCrKTFzdHfe8/NWtnLNxhrPahr
CbHsykHpQrpRN8VBWk9X7xIw70r75nP42Uwj0BUnVcjXllznJYlftNUfoJ2Bre12SwU8vFUvx/b8
Y6d1dzbhWM10eg9p+Nh+S370zmTjlWytlbFt7eBJWL0bW9EpkZ1ddlmZZm0+q+eRp1fOWeRIEJPK
74hcreu9dx/sit7mabqpT/1u6tPJG+yBcPfahDfxnbJQ5b660M+jT2vuLLoQjB5aq0SvHZR29uaN
z5cL94gAAKRFC8xOHB9lHXtJmPhSbZM3Dv6YbDPyucsUeJQEDRKI1Ry9H+Omzm3OasZZ/aU80RT8
zj38lCKkYBuvX6/qK+cHYenh46yFn878bsRPm9x7NBuc5d07VQv28ohHEoDYxSNkOg5n8/op0mz9
gm1NqsQyOKnuoKY+huj3cyH+GBxs4e3h9t8ZX4MFmt6MdB8h1lEKuChBp5aWhxCZmmOIWo4Y3erB
mxgtFVGvnEAE0ScVVgC60rxIIytwelVPZ5fAVYzRXHEPTYnY27FGmeXribq2Iz/Fmo1fLhRxJvvE
cv/y7xD2Q8gz3A9rfVXdtbvivRU5g4RtsrFU0v6F2Jep6TSYLBGN1jHOoLO6Fw9+2ctKYlsvwjd1
jbMqtyuszNCmRLTYop++ZL5SgMwCQoarpGnzOkaqK41URNzmddjgg/oihEuw+WuHKUixPyFmh4ws
IfdeYzLzkaPIE2HhDcS8I27SteDoz18P37U9puoSunrcnRT1ZqNXKwVVhpqtbSChUcPbGxSYfZC+
vw5z5cgGF/MnzDSJZ0eXX3fSUKAVdMzkylv3DYxiWXyrtXaXdWGx0kK8hDqxX2gzXZ2ss6izLEjU
kX6U+uncQnpRi1TUBxe4M1faaKw+OiI8E4De8n7//GGGXAUpfdbmGPxAEeIY7KIbTsbXYuvSzWoc
rDL30evkTus5w8LUXekzfY49G1Sla9TC74nNO3Td3SMp9NT+5DawrW28bhtnqVx+fTj/fOtsOLMk
VcUhU5ujmoGEGTMnb75/vUyur0ZT5sEOUJyi4OfRDLqoqUK22NGoCyc3b0pqeKL46+sgVw9GiJP/
E2Raq2drMXObFmwTwyZJB1wZ4/F3C++u6F5SUVl/HepaXsby+BNrlgZGseAjh08soHwDTw5jg/It
/kcHDkhHWIfNpnpXSlvfYF0lrWA+yqJdLD21rmQt5z/iw6P07IONokBkAWlG8gbc+6bFIq9r9BVp
9soPxr13gK++EvGt3qSrZjcupS0freSLM9OgIkQdX0HIfZr1s/jNYNSj6o7kwiFOgSESWas8Jz0r
dPOxRl0xlot7N7bo9mpFvxuTeEsJorap923CZnip8/KlVfD7K/32u6kKNRZdwp3lTpbgflVCcKd7
o+c/rSHZ13n3oBWxU0f6TS2gRs/lCGBJshW5AHibBujTBm9oARxi/BtLbXwzo+Yhyqx1rHa3Ksxa
bMgUFSKkSJElQAwPQZP96CPLapkvotTdNIL+VnWVbOu6vs1c6aHRlXU0usNt2bpQYIJo55lGvAHn
/lv0+6fKMr5ZdXpQ3OBeztWfSmTed77xnoUuCEFFkSnbeY3t+fktUqSnQUEeTPOTByE3/HXlIT5b
j80v+n2vyElmdtjDP24hP0NtRB8SqrWHoHC2azL/QU2SzI6sYbQT0XtvwupIye9Zbsy9LCGrIJRd
vrHycN/3yV4Z8+cuNiVY0vi7t6k1rkQ1YPQHZM9Cpd5ZEgtSahrgX3n2Gup9b+cDwnGV+DvzG20d
FYG5Dk1911rZJhsEtG0LY8l29PoRd7Z0ZnehF0dDI9Vct9UaAtV36VbfNw4bhbUqO+Lt0gl3PZGh
IkN3huV10axTBKtG2phHZEeRybwhwV9Ff9W7ci1uvqf3CK46kMSdJ2lpj1xLQKnD/G/c6eg92yKK
Ukpuq7NFxG3/TdloOxP6++RxBA4Cx0ikkZdMFf4vQ4ue+FTUnvrss5B0ACh51ZwKm4kQjCEevWMb
RSXYW+1d/PdSIWSaqstT4E+82W3F2mwowhJPj1tHq6vfzYCORaYbgp0ri+Wlq3eV8Sfa7K5KYqvW
BZFo4tZ80jbd3XgrImG1YuWvyqd8694vJfXXBxQ+Pkcc2DgqPZ8HVFS01BJb6hDqdvTXwa13A8v0
AYnjfq2t8r+mivfXt8vVb6QvMUWUL40WpKYotbpg0TRB7rTqjVro9tcRLuYMQNXERgP0hMK6OG+I
oiwth2pZNW/ZuE/BLlAbhMIQoW2zFOmyHvgRalKTh5KmXWA+xjCTdXTDmzcqM6+eZ6tvuNRstTvv
VVoF3/WderIcawGZcbndp6A0sGWF8px6gczohk6v896t36q1eoPk9QS3H3eDttLTla3CEO3X5XO9
RXFWWrkLucFFSjyLPdsP/YiOfCZZ9Zs3jvZf/fisZg+YD2jR1irShXm8OrqAxXm9T2179sXntdmj
BJWnboJc3VN5QHwKrZyp4JrfInya2lB9pB/lU/gkLAzwtfVzHnZ2fGdSMcZCSlhD7V+EyF/jonCy
Iu8gN+lC4+mDDfXpfGE8z2PNckeuuTjq+rB5i0uua7UQDoMAUrTr9TuxcQ9j3OF+44dYkugq2ohK
jGZpexAzvKiUCiXIJhpfTFT711WAeIplFoqjVmiC1kbOVVC1roNT1nOKbEqYIQoVWOVTKgrvWSS+
4I5drWjXmU5SozwW9n25SkBJrAXB6B2ETWDDjvKTVfc3VRidDLX+naLM65bROwaod14TrMpE1p0x
l2AMmOjFJToSrLIZP7HDb8tB0HfgQkmJy+zH1zv84gyZRg1OLS0IC2zjvHg69FaAar/XvLla/5yW
7oOkLl2q09qaTwzHIb0j0CLKRes/MkOEDBUWeiZ9ry1/Ow7ROqZ7/fWHXB6/fMnkrTQ1NcCazlFW
bdv0YRuq1dvQJDbwJNRsW8fDgjlLSNZY4kb0rIVPhQrjLPxR4BMRIeD/9Y+4eFpMiLJJ6sLAXeqS
q4C4dl3EplW9YSzxLJftvq+Cx8rTngtZo7Gr/v11uMvJIxxwkomqCYx9XmROekwKq0Sr3gztt5/+
TrPnr//+5fb99PfnmiFW1Kdq2fL39RZ52wwgjtuu04SU7/fXgeZNEq4WnSo5nW+VkhX971kyAqMy
rQYW6amMg5sK1S3AFQgHmSvNexXGyOmV9ldZCqusKwFPZWtjtJ5qo3+vc+Vl4adMoc6W6z8/RVFA
niiT0c/FoGZyEyW1KSHRXG0CJJTTHJsGhPh6zd927W09SfW6SCpa2WtrLPnxza+kj/AMAIuYZ+PU
P/h8UpeilwZ0jMeTFDXIKqZ/lRwVK+wXebOZVmoXekpGGAaeE6M70kTqty4TsYrs2mBlJT7yr70K
eqTOXiYT93Wdm+JKU9yl0/bKIP35lbTNPv9Kcv+hD0NhwH8JHkweJo9Sb7yNfrs0G8q1QFC5aGGR
qF6USnGz5eWWusNpMh0FJbVR+22PK8HWwOMJ1xRp09cLadXsYv5nBs5Czi4tfoZSyGI0nvIWJ3kE
AJAmi2+x38xs0RXu8lDaKW68MKCzk+Mi6Oz2arUBogGjeooU7YcrIyulFHHkCHUnr4WqaBGpTpOF
wsAcc/KfoBMoCzQIim3T4J+9OjC7dCM1aYdT/637rf4uH4IdCsU3xgZp4s2mpZI6ru7db5lTbnkR
3Gtvyo3syKA2vt5ys/rExc+YjrmznyFEraWJOT9DvMFrYtvumk13+H/gAc8uon/i6MAjLew9uepm
YxyraRbLRjPgNtUfyofifuocIdT4YN24D6JTpTZ+AgtjPC9+XASdVZuMAbOWxKyHU7jP99PHTWVB
xLW3xv7rUbx+cpx93uzkiEQkcIOaz8Oa/glHki2VAlReIHBN8xg9Kn8NG/hAG/f5Xz7t5t/4UQU7
m8AMFiBWk9PA9u6h97F4D/1joML8H4rxv9mdf75yflM0PfYDRTYMp1zzj5Sc/goCTFJFa9f16jpq
65dO/2+25lnEeaJeW/UYBMxgLfE2jkdEjTEzMoEE6XcVdbSFaZz+3Pz+AcT/P6v0g7B3NpgetiDx
IHeEc8QViIHViKqKamf7lPNuCSQ1bzZcTN1s70V45TStUE3Ls3ckB01UlVZqu5bW5dbFL3SR47yw
CT/wY2eflyh+oPoqa2VY6dvR8Vfc6lOtvNsAQNhJd5Hj3i+VIJdizk70ACeV2GimnYF0q9KnGwNr
qEJZujjmKejFYM4OGERqmyzO+mnqWqe5R2Bta63ld2lV2iG9G3khPZtDeIiH9jVCHVyOsD8uyPDA
lgqeIEp+8kzM0Jqm6w+I3v6sde09n9BgaOS0+Fk0utNakAjSABsc8DgLd/Tl6PIreFMC+1TBYc53
v0rp0esGnJlT7yeSvnYNXgld6oVtcXFB8nnon9FioULAP8/GttQpkNHrSE7eUUZGT181d8YGTwxH
W+svCPhBedbRjlo62ub8WGsa1vO4s/Nb1Msc7fsuOSmZVNkUSV4aXZVXQ9jgtkcBqyjeBn0Hl8Rb
a5F8awiIo+PkdC8L/r5FXnx0kxvwGk6maA7C8C9mVW47ZA7jpD6I4Vg6o6gvlk0vzpDZj55dBQqd
3zqvGawJhBn+Stb9rnB0u/+BCy8l/oWpuVgAUzQTlBxlmwnAOkveJd6PIcLaCTma8m10rA221QVK
o6toNRVrfbyz/nLvF4+u2evkn5k5CzsNwtlJArGXehGK1qfit2HZofbL22m3vqPi1IZZYOkUzVYr
7XFdrlrUEpZu26WPnuVO6HaM+VTb4KN7p97Hm/5n+tO7CUCBTPVpV7St3F7MJi4eJ7Ohnh3XODeF
Y+znycm9k1fAP25QkbeVG3Pj3+jr/89pnUbgbHyFsEmT3GN8p2lF+n8/RYxf4Cvh7OK477Iz7NSF
bf5xfX+6/WYfODuqBwoSZj1NqmaP34AGr7q3+qQfq9VEREd92TGetJvyWbQFJ7tNcSJcWMzTAH4V
f3bMUP8ZrFBjLZeg4oLYrvwlXMYcTXOxbmcnSlErzSjIhKjf4V9IeyTet/km26Y/FSBa+wyAlrta
FqVbWrCzM8FIZas2gzo5NawX42jlt4P88P+3ZD6S4bMlo+pjq4lhmfCgQPNacobeno5oOV29I0Q+
2OYmw1fwZ3RaiHvxSvy8aj4uyrO4MJ/Gtq2I2+HwaZeU+SG0pKdpK4qv6Jwnm8X9P71wv1goH4nV
WcgAXGOeYiHEowV/nhvcPu7UzbQsl7DXC/M2f6SlZTEMskigWC5t19tVwo8mWpi46zE4xGHkilAV
Z2sjEVxwLFHGVi+mfur3BA+9plvY2/Mi9H8W/v9GMWZFg0hy1Wp6535ktuzprXSaMr9h0xzqe9wA
18Z+KfO7LCx9rIw/MWd3k4oXkB61cXJqN96uu0uefGwIH6ODDJom1VfqCZnC14XVuDCaxvxiKoLG
snIOaWwVb5p7F+/bjfuIe+EL1Cc7f1Le8HldekRfZvKzL51dSGZrdWFiRdNxPSGvpF1+cneN4+/y
bbwNfi584/WL6M+4zi4irfaGoipZMSJN0vTFd96TfbjLp3Nr+3Woae1dbrQ/kabRPttoOk/IIQYQ
fzI9uDeCa/e9v4LaNPl1rFXjKe4UpPj/u+v9T9TZPeR1uaG6Nd8XNwIeV5b326jqb02RPXliluKE
6e+yvtuLonuow9508rxQbFF3Ncdr5F3QDM+6W1err4fi6hyjKgSwW0clBQGez2MRxBVNjtKNT+kh
uVfJ6syDbvNustMb3B6dhWjX1vF5tNkcF5Gc9vghpyf/0H7r1thzv4+78naie4TPyS/KwYuTffmE
YhWfx5zNtp8WYV4rfnqSt8q36HbcTQo8yb47YJ5E732xaTt9w3x1ncebzXORCcZAXjvtmurovybU
hLo3bLJW1p32uxxtOsXrr4f1aopzHnKWYgS+UYO34BO7myK2w9LBDK4BT6yd/HhVbcsd9CITfVO7
yWzcs+wyxjSAsV48Ma4l0Oc/ZJaI0CoUNSEWYr699ABtYt6k/kg3yd9YxXU4VNvWuG4e6zfsixbG
YA5l/rgKzkPPLpy8Vj3B8IP0ZN7laD/4jvSKx0MMB/Zjvl/b2FaO5Q017eU64ByUNQ8+x0PpftG6
QcsETIktBrL+o+RUW7xp40efpuhI9gWXHuye3toR3UHslX76C8DBhbGfoy9i6ucYiWvJaSwarvXQ
o7FuKmsPg9ku9pOlg2O2zGGeIw5x5hw/m2qOEzMNR5zj1TvrIX3F6GE1DTXaFw0QE7ggm8XTY/aF
FyFnUzxkQjsKvRmesFz2X0nl0buPH6I3LDR+Cxqnln8r7rTHJUnWa2GhH2qUCaRJTHe2u4xSTFDR
s8JTF53M+JFGj63kFRK+lv31Pp6nMx8fCN11kkLS4Z3MOTZK3oUlUvPh9Ba7UVfG7QQbB2RSODDh
7HabvAy7pWVzbR7BjyP0jUYg1PjZBWDhdKe2LvPYVfFKrjo7jpe25vQnzk7Efz7rLMTs1Ec0pSn7
aalMGVO0o8DprdkHGPls9Vv3Pn8TNl8P5OyC/0/ASSYcKDyfNUvR0nQUY09RWJvbYCfdBttkL1Om
XmKgz8+cf+LosLDoddMinsMQLS0IAwQawhO6o+Oqdm3l0L/g6bjSHc0DYB0+x8muhvuOg8nCq3L+
5ruIPa3asyRmyFHEbVwjPGVr967lNMcm+QcHvqM9x78pzr9KP4wfycMSuvvqZjj75Nlm6KJCH72G
PZhGph03mZNgxJprT023hFq/ujARypSZR9Q55+dZYLaiFZlaePJrbR8X9Vqq84U6/Dw3+GcQp9Ob
/S2j1Ddb/LHZxZlgpeHHXT29mK1Vt8EgGZZG5HjOIs9oGp2LnQB/CzC+SXt6rvM7loOFre0QnuS/
zCdvp9waG/pFia0+VhvjyXuMd+2deKs9/tvk8z8f+r+B58K/1P/L3qt7dJicfN+jAL5LH/CGhUTR
r9vRHu9UkvqlAxszyCvfa34Uk1HdQBJ4lntpTVpGeFNyYlceWn9K8NZ41WOsV/f4Wz4a+D7aQHmh
PhmGtoL9LK1yU74fo6aw1RD5QEF5i5Pirpayb1E7Vlu58Y5+qOrg+/zD2Onv1dCeVLXExsLwUFsR
Qwsz6VrZibHwFovYugro49pJVEq2WblOZMIb79qxWadyT81pNLKVic7NqhrNwIG2DXopdXy1vVPF
eCMp5gMujI6heY9JaiC14Ibbyooie2yEAYhul94oHauy7Qvd6StLWPlad4P11luhu29prrxp2ASK
Wg/grAKcG6RpsI4rIVlXAHu1NMKfJlQOpq/fNDnvAcl86KPhvgnZzH2YvcqyEa+GbrL2E8d7AavJ
yreecJz+JifZi2z0D16ZYMDe684Qdfg6Sfpk3i5NdkKq3brK78K3ErujNmQrnUjNMoMc2of5Rulg
1cnJLy+E9NyEzckV5IMeezwp0/7BH8Jnt09Q625RMDaEu7rCvjqHKyJDTpGt7oXOwG0RJY+iWt0H
xbiVlHIttCa08yRZ68WYOFoS/2311bYZGixWy/QbpGVs0MKtV6Gciv59artdH+PeotwGnfnTKCRv
7RnRO3L1624wX0ZFW/u6/1D7yA0aIzZOfVTurbF7hVu5ybQYR0WRamwBPz32qA4LY/1DSLsDqRh6
8CBxwrzFLzDyD65n+k4ThLVjZZOrJOc231m9Slr0ZBTxJpaUd7EeCzvIk3uxp+OQ8QprY2yiJS/D
TAKb2zgsIkcq+jsN9IgNyfqHj1Sqo3bNJh/TNe5SKE1HPVSJCifVPjcPeF1hR6re44v3q9Olfu3n
o46ToG7iGNU8jXJ0QHf4XYgRbYrqbmtEuG9VVX4MJe17ApvZ6RTx3lfKg5er2wQZkp2muq+xVtyh
qfdQdh3OwYH/pFq5sonBEYRtjNu3aDyoFKp7KduC0moQ5hBugYuDculxpw7Ed+Tz3s2IDEa0hH3d
N4d+NB5LYNG2UHI3a636KGvjoSyEnY9jtpMP8XdfznizVqiC9INVrFxxfJGF8Kkz9Fv0b8uVErRv
Y9VsO51tWEdx4oQ1ugZDmmOBq2/Yjrd6HT1hn3aCioS4I97VNrqS95Yydo6qeMGet/FrgVuBLeUK
WoWSv06tWMSds7HWgT6ZeybWKUc8PBmUB4wCnwqv+l6OEgb2KJhUuzSt7swKW1PU9GA9fDj76sov
JXcZ0PG7YGUPaSoc0JBbi3G7aUX/JvPqH3pSvet64ih9+Rs82K7S3VuFBH0IfcWGouiMgPAwiljl
aozNXGUdPCE86aO8KU0JHZbqwTMMd52nOLvnnnAvVAKLroGBHgjRizn6O1MfHkchWiNZyGAIO7UO
3jKONjtTx02cC9u0Nr+npedIHtaPaevtrRyz2yH9CV7jER/FTdHIaykc+9WYCEifZPld243fykE5
lGaMz5yRbN0WEImXAWVhZBol3Rqpe2oaQPhk8X+LevequOqNboS7WpeeMJx9CcfU2/go6HAgpMXe
tYZhnYpjx+GGGYZeVDxjQK7cUu36hVIhjamqqCtICubfslWAQesQ9xn0in/dRY5qWOk+ajHaQ4w9
XptyCw8miU3IiLgdq4YbOSXMFWwSy8lGd3zuEyXBCtU7Sar3rinKyVJ7mpp5C6OgLRitQvRushwi
ggBNYVfLWuH0ou/dqGKhbkK08cHOmJHNnXc/lMM3xRPeypYIngEpOsHjc+NJ7bs1WNiny8GjIHgP
IxblzZgb+yQBzeca/rAWcLo3ItG0myp5HaLyVdObdimvn95Cs2sfsQeObxBg4GXntNNBFNIsMsSI
sof3Q1x1P/AphtCYPekC559dfQvv+x/di3iqRPtfWxgAGz+PPUu+GwWtmaSXohO2cT9rj+xCNumi
ld4CLGW6yi++kVIvxHS6ttr8qh+bttRCiIanQq7WXlH/wuN0W+XU67/O7a/HgU1FYxTH6Hnxuh9r
P4+SJjrJnruTcLYcK/jJUrfwhLiSfVoKHmuILKGvB1WZzz1Lr6UkE2TqkdFJUN/zwl+l/r+FZUw5
GRApUlsDee/JXORziDCrXcMiJzqZf2HEsJ8o7sND44zrdL38eL42bHg5GYDup4e7Mcvbw1rypUzE
hRQ/1wdZK2/9OtvGlrIAz77y8gIKBf0D9ueU5M5eXnWBzpDnstLVkbXcx81N2oxHv3IfRzIWxFbq
dVe7IUQt7Ie/XhhXZwxpFaSb0PW90EfQ0iop1NCPT3Wa3SSZ+V514unrENceXaxuhCF4LUApmCOC
887rmkROYl6y+d78O1hH2/G5OOAFSoMW7OAeSMR2CTBwiUOftjDPWMSidMO60IwJdU8IvNyNTmkQ
pquw5hRWo+ynFYmcHbFxTHrl/3D2HduN42q3T4S1CAIMmDIoWcFRtmvCZZerwBzBhKf/t+oOji1r
WfecSU+62xCI9IUdQKfqt7HVU5hUu69Zk7+5/XTIY0Dw8zH1TQsI5qqCMCs0GH/zjq3ASUqhOxUR
j6vyoxhGx4PbwhxMrvmL1Rn4CZogsjTg/VVDSjJKXxrB2zDKyztWgSaWTxkIafTOVc4ushy83uV9
loJ4SzRkQtUgKf46e6CN81ya5FdTNlbYuxxW8Ezed464HQkkynp4GFfk/edVurQHgZUGhvmEtkVt
++u5yjoY77Zukz2nXbqXav6dgOAXG+1tlLabBo9HrIDBpfDz+3ncS0cMh5pCqcrF/jinmk7GRJvS
lbiZ8pxuyxORrW7ZRrX85eeBLj0n8AsE6wJAne/sR9vC6ybaBLB/WMBlH7yxIOi2LMunMd6mw+vP
g106Vp8HO6sznCguQ1xjVh0I856q4PreRP3T/zKIKyBXhoP7jSQHB986yS2U2CKUabuq8ASEC38e
4vLq/GeIs3dQW0Yy1RWKUK5b+xocxzGDHry6Bia8+Llwp0MKEUoMOLhfNx86EQrkDDN9Js7w2k7i
eWLXCBaXqhbQ4wQ8C1QjFNTPn8ACRrcw9uV40mERBX2xjZX63QL6So+GZ6zIR3dlY1+akw0fVSg7
YWtDqPfrnKpWTnZnsex5zE1vpFtW/NdkRXwoPLK45U5DIKr+OkJvjEVZS9RXTzA3ti1CCtjNyVGR
+uNBPV1rAH7fC3gKkW+i4iMcBljP1+FACa9RWOrT577hfqx3EtW6xLpmTnZhFBSL4TEhINP0HcQ0
Oo6uofgQHXF/79WU3Oqp3sRNfuU2+F6RA7nh0zDm18nI1s4y/BfRMdOOP9RkW9pVKHEJw9D9yhn6
9759DfLwl04eVSeVRBvqhV/HGiVRPHF1dFRTJvzeQunIrCAL5Nq7qXYOsJs51Cx5sYp+BdnA9dwi
NVQaequDYBt4REOOGwpOXj5Pj3Rw/zDSAKZZ8Qe8KKEoixlpFAQuDRnvyCx+i9rY2ulcg2Nuv6h2
DJC4T/Bxb577SYEpgeh/hpf9bGehLPSjgvx86A6T9MZ6XDsmLIwTwI28KrbcQMDq3adD+tudHFBu
0+bZNPUB3vC3NDKrBZ2RsDk0KVCZsO9RQnotTUUCoZsZaVny4LDkLR7mTR8PB7yIbwlvD3GaPf58
R30/aGBdgrEL1hSqZd+OASRcRrh1tNFRGx+1CBj8T34e4NJeQdwMLiR1EMWcM1Fw7dVxkQFYOdmz
l2b3qXBgdfg8Ocz/eaALdxRFlMQh7A0/NqARz040HTGX3BrFsWTlOjXipUnrha7cXTQ5q7agFH7z
1XOlS+Zx7JY2zw2vp6CEpzK+ln+Z38uQ+DGnQwicvoFi8tkFxty2miCZKI7Rrt0ij33LP7K9BiaK
rMpttGGrbDn45ZEvREjvbqOHZqve6K7+JYNrsdw5pP4UHyAuAVsAwo4mmElnJ8iMZjGjPubCubne
8k1139w3m/phWgHO5MzQ2QBBZNqj+Ly4puB23ur/NvTZS15UOo6rDEOfJLWmx26pVii/hfGqeSDB
Nf+u775/ZxM9SzicTEKtrZrdYz+TJWwhN6xw0RGpimg38WQOnFPpwOhi9P4L1DYhS/7RikS/1s4I
Dnep/jI7HbbwOZvCksqnOZbQFeaNPjitMMJcF+4G1EB7YRFJVnbMpkC7JLiyiy9c4c5J/R5eIQaI
eOds5bZzctFjYx2HxYlHUizzZ+OjANSnCsYVe2hW83X8/IUz+mXMU/T3KfPsUJ1OogljtgtQayEF
xhzPsPz5tlhLeAuT1MuXxn26u9ZBP0cR/Nsfnyd7dmTdYTQ6mtsn8ye2KDbNTuz5LUevTj7p5T9B
j5NwVTgdgEgDD+Pm6tk4vVRnr8vnmdtnaC7R5M6UIZn45+7rLPKD2FcjpJfgGAFgaJmGP6/ulcU9
T+bSXMNxET4YRy33UBDxOkcvZU3XP49yDvf+91nBGsELDZlqB3nx1/Vss4QnkIo+7aH4Vr4BnOBg
MxXheBQwcXbCPPfKN0iQj4Hlqx28MVbKn9HG/vlnnCP7v/2M09vzaVuVNG+J2eJnnEggqPQFcmOs
HQjLzatrN82FDytcQ0BhHfc/esvnG6kXds+yWD6Prtt4cUv/yBYmybO6Av/7ngfBUOc/45xLb0Ly
tuKZKeWzFIPj97N+6J1y11nDPbzp/1iyXMyaX3nYLpxO2IvA9x3lDWhwnpMGkJwL1kjMrai6G5Lz
0JBkHcFaymiG/35/YiioicO391SDOts4NCXD1GYOOeZI62O0Y+L2acqveXBciDm+jHK2LwS8dCaj
JeRYpMVB6n6FFPbKOl0b4rRfPm090EtFnZSYCEPmCJkn824ajdXP+/viXvhHlUb5yXbOu8XQpeMU
lSVytEocJSnDTsnAZsdZDt5AYBJ7jT7CT5//7LZCvmqAnP3/RjyLuwGOtFQ5YlaGC+SEqqKgEPEH
0LALI4IRcZ8CEWCX62Kq3+3+1HIj5sZOOhS9ZZ5AmEj/mki2qhhb67bQXsZMiDDGaMflJPtjDhYM
lEjsW436nYPAGyQGL0OzgdKJdPMVMhu0MBPjhsf23Wig9gNJUpA/ljE6N7M0FgmnazINLjSPUPqJ
XQDPuDn8lVF9ZyfxCMEj+fLzClwojp2CK9xywMlAP+S8/tFwVGTapolOylR3dFFpoK9AYQmbtbXn
nvtb+cUBrrbXno3vtw0yYQGsB0py8Ho7z0mGhiVO6SLSTM3s0Eh715hwI3XnIfh5ft+DyK/jnIVP
deb02qwncXSSGkEziAvGOxO3WgP+m6WLnwc7XZE/ba6zs29EdqXhxI7N9Q8LnizHBbpoV9WoL4Xp
Am7r8IcysWbfQBaAIsVp29jkOHQhfFHAho5GH9K6vvZFjua0d70SffEGBenKQT8EPrLnFZJ26uw4
bSg56h6QAxOj0NhrS8efKvt/uRTgdoyp2ReK3pYJlYjOHcmxZbGfGc3KGok/KDhAITesegL5z/ef
1+3iVXdyskNjgkPu6eyqEzJ2oqnsyVHhwYVhg9i1jbgWUVwb5GwndipB6xk/H0/5EAzZtrxN7fto
o+WSmEEPrPZpHUUI3yvLCTR7JdmauX7ZeRJqU+PVDtOlBRVoZQBFgzj5G1mL0H4EaBl7iGdQVrMh
tpB4J9chwEGupK+XJv55pLMrN24YCOa2iVMRqXvkc4fKKpY/LyA7/Y3zkwcdAjjenIRUvxEXorHq
9NBie9pD9kRRRPJKUz65xvhLDdk6SQoL2HD05vs5Mre9kcLiaQ6t0dhX87TIYshfdy68M0QOSsy0
aXX2VBBn1fUydN14C/lqmLFotbHGxtfQOPOaklcwVnLv0SoOHWMAImYolnj2n7go//48uYvf7z9z
O6dLsKY0adnh+8V9UXvAbQAM48rFz4N8v49PaTa8GqATjjrGeVsLOqNlxNyBHJE7NUERAXaspuGh
sq6OdAF/dxoK+DDj5P0GL5ivgUWtrJmxQpEjSa3ah5GzZ5kFYMbN3hn4zsYHh8WVXM+GMa8qKJN5
mqeDN3XFRqfGodLtb20a6AoDFd5fVf24dIWj3AtgGe4D3HZnUbBNWSwVycgxAyKiglygZy5Psmj5
gknPhh36HOSh/lus4cf1iqUPfl6Gi6fyP8O7Z8lUH6uud9qcHOfxLXELH6a+TKdLaKNeOZTfBzIN
rIGA9Q9qqmhHfF2EMWV5YZY9aoK4ZC3z3q2gyJiWi2jSV2Lv7zvr60hny+3ObGy7GtWr0QGuAFil
2HmY6qefv9v3M4JBXFTwIciLlO28uD60TW6wtkMUAxiQa63S9Eo0fPF7fRrg9AM+R8NigHqkhSJf
RS2UfG4qA84pkxXm9dvPM7k00MliAj1muF59O4ixWUiR0So68gHS4U7WerSYvCKn4VBYv34e63v4
fQqOLLRXbMgxfWvg6LgF1ET04tiO2ZKJacNgaq7N/E5OQ+dzOfh1Y1dXdt7FiBN6NjActZFhf4te
JPprQ9434uQhAiCVN61RbkIJcSGfOGBqiH295qCfRnXV2vxyMPifkc9eIrj1EGccWnGsh+fZAHIK
su0AiS84pPBlfeUoX9r3n6d5FgzOplVKamKaRfVHFS8lvixwLj8v4KXNgmgM6YmNSPpbVJarOgNu
KhfHoR0gUtenAdpPYQkmS4DY+spBPudLoBgBqzLkyieWAEL3c0h93eBmEmYqjgBO763DyVCC3WTz
0l4DEQqtpm4xI96NNxBBQ5u6e04hAv4/zPfTLzht6E+nMMtqkgoLv6DoIexfAh7uZNuo2fQOW/w8
0qWt8nmuZ++AO5rd3ItMHDtJ/MR6kPA4bO3NGL/bpAp/HutCPP/lw/778J+mZUyAuNlWLKA2qhcn
djVbJZCPBof8LxSBD9fs7S7umv98xX8lxU/DKaWjoSEYLqv+yEIhAx18Wz1SI71yBC4e9U9f8Z/b
+qeRqIwhsqwwEjCch671UKEMK7+qtjBagS0h9DCbw7yCpqlIrgx96fR9Hvns9LEI3ScDzMBj1WZe
PtiendW+LV9/XrlrX/LsVZDwxpFljlG4iPxmfE/iPzEsu+z/vlt4gv9A+QrSjdB4O6dGSECeBp0I
9yj0jal2Qy42LJEbQE6vXCiXPhtwRmjqQq0aEKezbY+qH+QPO9eFos7wBHzJnV0UBKHzNTO1S8cL
xXmOlpYBX4d/5ddPG0NkrXCjZnCxPAue73Wf3uT8MW+gASv5/7AV4Id5EntCofobxCixppaijAnD
A+UEo5o30nLfOnum/8O3+zSOOAupUhKNbVW1GAfVfuE+joArpPO1es2FFYIKK2x3T2HOd4KFyaNs
QodOHHs/eZv/ylWxKXbNzq1Rcp9CXuBEXRd2uhCzo8P5adSzlzMuZVmw06juL8NnCwf6YMMtEMUn
e4xjvs/v87DeycNVyfLT3/2a130d9+wYZ5LY0dA74kgg+72Gn1rI18lWPlb/qEHXmJAX4qEvszw7
zgWKAFxGkTgKoMCB0i5XxgCfd8h2LQ3dOL6uxtvSiq5EfBdWFKcbnonALQKDeR67piBQNLlduEea
wRu6lgFQjGsJ/dCf76oLRw5eFSesJ0Oo/M0fA1Bj07bn0jrWlASavjNz18dhMdTeKB5/HurSvY8s
HDKfkBQ92XyeLRvTjiqsmFnHFGXdObCXQEP/WqNZM96J0FmaZlAECeIvNHN/HvnCCnL4S8A2wDDh
tHt+UWacMFoRGw7YgCIVE/llxP0dUJThVIN+D3TEvdM3y5/HPO2Ksz2KjBmyNwwAylMJ6WtQQpgh
G6Nk7Jgae7t3vajJrszqQv/Z/DLE2casUlE3Y0PZMdH0gDWMIf9YgGnQk31XViEQ0k1ow9tFQaQe
zhoPgEzBJXBuV+1kC6+3+xWEoX45pdLeaJnH2R0ffv4GFxpV+IUAl4BcyrGHz2MKwkaAFSGbjxAG
amXHZOPsrSUNp6f/D672hUvhy1hnl5FWYP5PNcayHmoE1f+kRXgwhLL2TA81ntXPc7twcNBFBv5A
IPu38Y+v6+tC/rEt0oEduV6Bmwt8rAonejf2N7m8Btr67iMCb2hgSHANcWDRvluZkgIEukphM4kS
rr9VUwZmng0+beSHS8iqpQ7khs1N1udm4NiZs6xU8eGY8pWkxhBWTN3DPOMuq0DkVtHfuK7u0aOq
rm3I05zP9zwDAPpEroXR2DkkBd/EskjWnJZ7DLlfBnTF18Ua+kN310oil6Jj9NJQ0ztVaL/DX/61
Z4EDZEc5xve2ojfRBNHX0VDL2oxW6LyjrW1rw28m0vpTkSRwINBhrQpYnI1mdgVWd+G2xrRNLI4B
jBgm/3U36EzHYEDh1/T9tlclPBgcL4uvOqldHAawfAchEkqu593YMU612SQEF1nr8U396CxgYxa4
AV1CBqB4ZH6FFvC1T315UJxgxH6ogJ3DXGI69FYJM0E0x27+VcLlc6autbQvXZewiz9h+U4Ot+e9
WFLQtOuN2TzC1iDUAUWlNvOK5fgK/+JFAZhv6cmAXRv10tQgTnc6wAAPAkb1ddmEA/+IyOrwPXE/
DWs4gRSbeAE0HOj9VVCGoJFd/56Xpopte0IMIc799jKYU9voBAt5nOn82kv0Dq/KXV/IQCD+B/gy
gO2I188xmPNcwEipxBAiNg6FMz3zFMYcltgAJC7C//4iBCQSDAHLQNHhHBNB8nGUUwHDcGpCNLvZ
k5R6NUrtSf0qx4+fx7q0XuADAFjMAUlCSvJ1vUhXT3D56s1jPhd/CqN711T9nvL678/DoPJ8YZFs
wDwM45+V17dGyEQxioPC0DFzJdzJhul3xibuc9zyomO/q7xYJ3b0Jkr7qU2MpbDGQ8nNVav0S9ar
P11tKS8r6aKx82dODADoYd3jsGeizG05mDdAUC1s0S5z2u9KRJEeWI43NR9XY0t/2ZET+dnYH4rM
uGWkuHN7BSV+2tw4g1qgCfxeJ3jaBUAS9bAbKxZGmVwabvY693XuJQaNQlx5b5zlaBQ5TVhEyvWm
ZFjxLm6DUnSP2DwVdNZHSNUD3AVNwvZB1s1x6NP8PnVR1rBYTFHGseAibfOl3eMPmLDBXmascIJ4
pBCyp2oJRtLaqscRg9ePWRYXUMUYJg9t/XeeoC0ymHqpwCrv8ugWDfi9SXMzNKzG3E5zx30yd39M
xGPcsvQiivOFA6mR3LX2k2OB82noZT8g5C1SKDzL+NGt4fMzU7Yf+iZHO53f8FEsmCrXkxAyNE9J
9rI1fWjfVGL2q0YuE937pQOLa81wg0R97HXtvLActOVj8qTT5Mkau980k7uYlVuQLTAvB71SwP/v
c6Y3bWQdJxLDhKmCYhLLdm5RrO2heMyoupdEPKSjs8f7tBDuDBZbbG4Klt9bsXtP5uatiMBaLZxm
8mc08D099xDfHnF5w+7sFvVeeK7q+BnZ4VMNND0aLEDQaZAo3U4h04iBbjdiCthUYbtB1VeAbvWW
PxjFk1NFSHrEDL0jJY/z7C7cKQVvTh6YpPeRJJBrTZN3SPbPYOhBdqItoRCuYDbmqLfJBA+Wa/5a
VrAE0lK9jE0flGyClk4Wv9p9vGmrNqgiZoZuk0POtgXvB/RUfzboIi8oC1rEe5A/T6FmUbsQ7Jft
+5TFgRJlBv18FSpqPzQq3c6oHs3YsL6E5pVPOwv2QZUIWlvPNwmkt/y8VSsKCmcyTSD0wlbJSAzp
RzG411WDdlMkI2cddzVi9YaCBg7OM4NxqlckFvxpuwkHhteWZydgx5rSAscUtxAcFBufKevY8XjZ
t1AdliU4LD35nRnVq9UJGO0W9M50mzSsa/kxZxAidhsNC4ip2kO2sfOYgT9R4v8HH5lKHxRza8EM
wI07gFNCNqA0JUcDbuWSL6vGvUsphZ1gql2vbOY9scpfWe88wsYORUmyTIkYvbrMGtCTrQ7AaQn6
K7c2eH+wihC4IZMtfQkXPL8E43aZa/Y0z7wKED3PASmAbrec+kT9+ZuD9YwGXAkDCNk8pJ26ievu
wNgA+q8UnrYKihxVH9JUwwaUVCYWGHdCReIMulSl5c1d6sXcvhVDt1VT8d5Xy8YygKqB5g2khCpE
zgZ82e0m9uyuXDYFfCs6+74RErIsbXws635TIfetIWHl1fVsruba2qBJiFhLmTdtRuB9PhQ+rbLf
2eC+YoVjH1fpKoZwg8eGCod8hJ2YLZ8dmRi+6MFXmqUDuvsJ3BPXNVLAHDbemV4TJz2AMPXBBzPx
6Gztzdl4MDhiO1OZbsBnuWwcEIAgwgzU/zCSUDudh4q6D4nkAJDAzG/dbNlzsU2cbNUQeguf8rUU
1nqAvcdEu4d+ygNuqV/FVEB+EPaGbWzfEj7DAkU7czDqGYeHwZ1ZcidoUtiBWc6iN+gWW2ACg7Z9
SIW8wWMVeVjtAzcnXDisGzxW6ifi2h4UTGIYtBuzX4Ay7fEquQEU7k/mMLSJ9C97Kg6Gon0gW/x8
K7HiIC+MFgz4bKtnKYKaA+BA58T0iQOYLdVGuzWaPgn7qH9IOCjvxO3zFWnr5/zE2J7wUAVMqttI
Q0KZmEMgzP7VdfVtPXEaMLuQvubJjiMX97DpQchPzH5jtS6sMQmuClm5L3BNLjxiTKYfdd2TM4t3
kRZ7U6EfCOjvgrPopqFjH0Jw7N5x5t9uCiLymK5AYV7jAK8x3w9KxAdL6yc7re9nEb+2vbpVzuAE
eck2QoNT3LKXKpP3pEn9KsYRTEpQlo2R3gxAy8DblXlZ3hRhaY3LJipCMRk77djaYxD3xsO5ly4/
5jhUkYuif0x5sqTafSxwgYdlMoM4Ya1bDq5G4eQeGG9vbsw/przYwVBgRXUhoR7Q1WE1GYe0To6g
TgdTNf8tT1w8U+J+UKBsO8r0eJy/1C7oBwW3ey8acJVpqPF74J7dwdLtQFSVBKgQ3XNF5GqOtRvG
ZkOWvXIOdS3cZY4CzBac6NemGd5AwFNelbR3wswSTykr8Tuwwz0CALWXGnPhpe7Jj2pY2UQEEX5M
nmpIFfFt6ZQvuT2udSQ2NZv9OF4Obb+Mon4HgwfAsZz5xYiMWyvqPHcY9lARt8GnhThPv3GqZCmZ
XIDHgTJ7TLpFNwz3om9vpgEHuYMYgzc0d4ogYqjc99SxHh0nfoMzECRFhnqJo/hiwa8ntNNJLEza
HSPt+oXMX6YqWsXEDSJe3rVcbnEph9KEqKZABK9qn7l6Axz0HRVQUwSpnEAfxAQ+nne/KiF8MBVv
GmS1eAE2oxuvdTr6PZv3qSS/zU4sk6TZsunZbpK9xewbByZ8sV2G1ZCsnOKpo2mAcxewvl2o3t1H
gns1mBA171c5bV6rfApSAxG9E3mRDVVxqCKJedsOQUPghgHXT14TvIyHuNoPzV+XHYrxZYLOJa3X
wJAHQ+QuwDIJZ/xgBxnzYDxm0CRp5LzKbR3aFfRLhmkJpTgvtk2/Tzl6GPd92i4kb18FCgLx3kqa
zisHyLnFw1NToRLCP+y236WANmrh+lOiPKGshR472ImoVU/ualQbOeKvkqxyq1+P2lxaabrKHCvI
KRRFrCH32ZCuAdxYMfVL4dZuwT5P3XGRmAAhdODLiPY+j9dtB5BKGa+guOPRAXBkJ9+6Dggp7SMh
N3lysAQacw3xDQg56Q0xUAs7KVlHKxOei7SBJAaAnnmKAU6+RQluVBivQIQhxSEet2qWtwh/4Gr0
Vgwc7ivvkeKIpebVnI9h0nULNSf4vqCsQnc5iqONQVPpRd1LX74oAvkoFnm1W/kcEg2OhMsj6/HC
G0ECgiutFlG+qGEQZQTUeumjxVQ9dwiB+lMoC9ikMt6ncieBx2jEilhjEKV1oApYE5azV/bbMqa+
SD9mi+7t7MapwrSZvdoqPN0FzH2W8Z+5n5Ync1unmiCyUgBRBmij7H3OAUBpoBSd9X4zW4vJnP6q
rt6BFO21xVb0fzunCBTS7nFEWzWfA811GNX1YQIGyHRbX+bWsSgtXw/HXgwB8jSfQAXSTeIb3M4B
tMFWmRj90lWHVLX+jJ2vrVtKzEfetjfIs0JSZQ+DLZ45pMUpL7Y5MVYZ7m+4jhRLWurQksa2T0H0
5cmNAEAnUYjI4Q+Vw5xxKjDTulzxvA+mHuPD7mWsex/Uce+ULTjJ0gFeBrQkGF94LlUBxF1C5dxZ
gN+wvPfhrNpYO1YCcKeWp4K3Rp2wp7cCV1VzSoUgREOmRw119fo+d+6awYLQD5QQ8Ja1ak+qm2l6
jMwgTUXQG/WK0M2k31T8i6mNzfc43b2pQqdazhN0i1jkq/LBroExx7XfMRa2+EltO+J8SqzISwPv
+ugPS1eivs2GRTvtVPWXdh+Irvp+w6wbcyq8qVmNyUva1Z4uacBpvEojhARog6SJI712XNRQfItb
Gcat81fMSZArJxyGRwv2o7O9AHughi9U0YpwmEuPI5VpW/euse+l+9e02W3ZWweBc4MV9CNbrRo+
HZUT7anbrIYZPgzNvTkuVRm9I2bdFFF2oMW8aKs/rfvOFFmUMNmOqiLsYWTUAG1etm0wDwj9YhQc
0hyKJXGoIKNp75sMXDk5ekS+dFotxqnDV4cYBqKjqKqBJ3aWEWjPxowdjtPP0cwsqmFh6WZB8d/y
AUy9uIQ6RNwjoLARZiE0iJ5kloWGam7cfBPbv6L5tnde2lwvi+kBlR/cUqlnqfSmqqfFCGxTR6rA
aOJtV/aeEA+FHryZ6LVjV08gqC/rsr5ttRnkOUIJc0Fo7lfum4kVg+EH1HeWpIWOospC0XJPkTVW
ZF8w8Za20V0dppIhOYB+IpKUdHZAPyz9xH6ayF9CnyiMSoGUgMcEBxoD7Qj9NKe/HbXNceYswExR
V2d6WqluQr8fASGQG3HReHW0i22FlOWZpXSdJ787uLAZdqirD4fiki5vmnZBMwO2RE+GShYZTGcN
Jw06EYctdKQm66+O+aJPutCKRs9EvDIMW5K+0ukXi/tli5A4+g0GLFDe2Ky5fVOVm1rckKRg3kz7
O5MNt6OBbDfzKkHeTMlW0HdDBLiwEWCP0Mph9j4n+8qAWgvESir+zIeH2eS70sj3hbWeOuhnuVGY
cO03IAypDqon0x3ngz+1dRjjxKX0nepdNjkByYKCHUa1mcr73j5UQxf0AgGazX3qjmGPW7Xr4L6q
7qZhkZe4xWm6VJHfVwZQsy0kgArPKBfKBML9ZPQHvyb4Gt20JwzeQIIUC5tG+R3P8Ds0xf3+4TZ/
YBsV5iOBDRcoh1kaFsB3IBUtWsN3OWCIfaiHfS6WffQHOfkytdNFbPxJTOK1BNYXFW67qv7NU43i
PIT28GAN0NQ0G76RuZ3iVmmXFUwrZyV8d2JwzMYpZrggW9ps2hYvQtn5tpEtjCILLASFQ45dqubA
gva8kxevSRUteNUsJ92Eoo692SWLvoBG1CQ3xTgtENcCRRHheS597ZaIJ9HvOnm1U9cMUexcWHmf
ebGCOBgvPMZKAIH0Ttt0OfZQVWIi8lropHMGIdguDqPpadAQb54T5KtKwV0wX+o08vo8f+gyw3ML
ucsiyHZmoxOgGHBfzTaUy/528IxKrW7NsnSLEtWKzk7YTahBGtZqSuCxUuFcJOMqikjmM9l56DMf
TNlu27paQiI0hLV42EJnyzOGZg2+zFqDXCYV5LxQuegp9efBxQ14O1b3NXc95E2L2HpteRTQUtyY
Y7srVPqkuLFtWgtJBnePVqqfmszeStEsRnyeOo+QkmeLQRZ3bQJ76jTvl7SzdwVjgW5BGhasfq6N
bp/1c8gKDufhxof3xW00GaELoR4n0cfZLm+1M4YdEpAsao8qVtCkSqU/c4f4rvtEKuQs8LeiEvC2
dD6JcgH+TOOgcaGoR15ys/CZPS8dmu+UCZ0jdxYBZV04GC3ksYzAwJPW54+m3exmaLUmput3PDuU
DpxrKrJV7dZO8iBDTFJniFYomGhZvnM1MF6zFZYQ2+od7dlNuYMTDATFUIAup2Dk72YVLckEAkRf
IxNXuV9DQ56ii1A3cOGy3rgmvsVQmzZB7TM4qlF/imGvzLdyNk/4sZuWpH9ihFQzqg6uebDiF3RI
/Em8NuqxS9/tPF5Z2W8LiLqaqA8ZTSd7iPgA3CLwUu7a7dlymKvlwGNnVxvFZk7gFqvil8Qto7Uu
emsTRfZGq/nGSea1icdgbba1CmPYsKtZvc9IH8mEclLPgQPDVZJkS9veidYKrelXZefItGOchmpv
Sgeu1v0H7fto7cg2LFKkr+L0L93AJrDKHvbTjMC3uCFN5nUO9XmGDwJYIvaQnw0wIzPgZA8MBbhe
tzRZM/4W10eUuQ1kKxnNX/Pxo4i30KTbWEovRQyDNpy0on2JYXPSDoY35Lg8N0l/18QuAnnLK4iB
qoGNsA6RPBf9Ujf5o4qdbZnfjMktc1I/tYFt4DwYozfC1g12TUuPFdApM7IRWtGQR1FYZl0IeDYA
uwu3NtcJ4Ggl25XDU+o8yvQD8cG6M7rg/0g7r+W4lWRdPxEi4M0tgLb0IsWWdIOgzIL3Hk9/PnCf
GDXB3o2Z2bfLsLoKVVlZmb/pkx9GIjhN1+9TE6ssz3KkoPgKpMcNgvFJzoq9UsNIMmO3NepdHueb
Uet2YS/tZK3YWzqcoPgfoY9uFcF86MPkofRupOhLxn8sV9W+LnIE5XzkwSNHBczY+je5fBNLhlt3
vp0lmK9Kd1OSfafmua9z0C/9gyDIB9EXj3ltbVty4kIf3Q6AYqc8xaL3jxHiDoFQdDId3kF/je5W
5R+TmicXSETtbUC6K5b+yJSghdC0dWK97j03wnfJ+JmCv+qCpxE9NEn0jrrgChyfsXmu/SePhcjC
zNbMcKd15Y0martcpEPfDOJWF7gFhVevVQ8y+gGmmThhR5VaSpMbXoFfek1zPZ9S1kjFuoRhH/bb
PPqa9sa2Uh7jVrdD40aOTbevfhTGnGB7f/ScM9iOzS7wKK0YVOv45HpwqzfdplHVb1QbKMVFOc7j
opNouqvn5KJSuNXi8lCHultrT8V0B1jpXs/EQ1PfFQUvmjvoIondNlw/nM6qUHZjYHKlCzsh/xHF
3V2FR4/W+V8bMd10cvkQl/kxm89V+d3XFSQUxcIp00qztQBZO5m3NSbYs5PPtNPz3xZa2FFEptbd
a63sYqXLO0zaGhnKdZmJhtoxGH2KHeEjfgP7hOdBn7k03+s8QLmuvw0C3aEk/6XHV70eAUqiXGBk
oWPCp/EG78mqDl16bNrHqGgfS0gFIlXGqkCSrxa2kWzcxiGqgALzHR/Atd2YYbeLqaRaKu5gyckS
omNWmbs8+1aLz2OBHl8pbo1x3IaxtvFYzYKMSqF7Ggzjb7N6acOvMYDsuNHsEP3G0EIaqRhJxion
lF/KjGyzTazHMNBtrb3z+oAEVLAnZoMdyk437ydidl9oTkIeGsflF8szifxPtAl4KjD7uvqdxfug
OrV+79aD7uRsMvpzG1gIpGVcRBOZp0+SfF9U46bM3goVyUPre1/pXGL7YniJ+JMpuphlS/7g+25Z
/s6N334M3im8reUfNHjzDC82/2UyYctVXCRoIhbIeSNPuE2658ki1unBW+IbN+P8BggGN0H2j7r6
Po5pTdSU2WhnO0mX7bMpvu9Qw5rvje9mDgmP/tRvX53/K/ELh93pkvBG6Is//kDa0+ny18wLH2LZ
4xX+PaRclNKvQLbAKVWcf/ps14zqF0phP/PIOMSTin6nTi3urkkeQ4WvT5odprqdyPrzGAn3UmMe
jWbi2RseQ0PiGmop1ZGqTOre1zM37n3HjL4W6R19TieO9FeJTM/I2i1CmPvUg5E89JATVDaPH6Q/
G4Ihww1/knQMbeiLgIO/pv6+nE6B+qCkXysITwDVAKzlKJxHPP7TOHsTG21ndH/K+EfS/hioi6JP
Zvf+SRbavVzoL1OOp4v3PDT6ZtDFNwkBV2yxyAe1Qz9WT4NWvJTKo8QVkfSvXhY9ploO8Z+MEdCp
Qj4lpndzQ8fU8UgakfeLf5Vx7Qyq9iBQzq2UeDNlky1klMmGENzVF6F4HUt9k5S/zOCP0iPBSD9K
755rudpY/YMPq2gCeCffaVPbkvqGG017rqnh+VZ/pyNDKnfYehvNRkDss/MrxIQUfg1PEUHdq9E3
jzrpLEwYUZlTqT9lkyMm1J6Q2pLEZFej+QcZdUifddJ6aSz2vY/OjfmrRRjXrDgEuat5CUlivS/o
LggoIkF9tJFVc6YqsnM52ajgMzq6JqjfNclGRJAzrEwnRmtPkRVbEzNXjUjwtFf42SjP0jtJ8o3c
0a+xSrtNy58djuuGVG0reh0mikvdnAs/6iY01icy6buyq25LfdikTcwv7b/2iLOQ0k2vcjC3gaJm
vBU7CqRDMAImsJpw42vFs1a2hzprtr6RDHZe970NiGTYDlaDRc/U1EhOVgnLhTppGvStjSTH9zRu
+YMyrXqLgqatqOGzKFnhEb1UN23zWx4lL1bde3tkYl5MMfzd5UrvsJD3LTo0dqNhidelJ3RBPV5S
FWTfNvsjxu2LTxiVzehW8+nM0eVBI6tJ+R/Qkzkqcuxv/Zx0UQ+ju1JNj5h3v1UAVXXNi53JUO+H
frxT6mwPP1K0k9BkW6da5ra82gJNpzciJZndlgVt3FT66jfFW4SzrB3JrdNNBZZohX5jZu2pFCAk
qL3cfKHR89VXWmSDk0ckdh7lSDN4uhq3BVdhEBD/oPVxRwaFNRfQ7+S6bWzytdoRsxHPhi57gQT7
rcxhubbQDYyi+h23wX1Zt7ETZ/Tq9FHonAZ9F0KchGqxHO5xtW55J+ux01llSN6agSQNoAWjnAY/
t22Yl4rwrlzQv9Ppg4iZfxPV4kYPSoQ3OoXXYsrDh1dgtWutnhZNqT+rPZUxrRp+gvN3FbXzd4Ei
P/pZzTAhdKeRPrjb6F22ywTxZUBhxw2HEr9sMvRZ3BT9Xyl64y3n5nHbbZJBm7FQtD3Vot+XbOGV
1vwFCADcYDgwqjlTYT6pEvZDE6lpqL+qBY8TXCKNLVyx8If33bvVn7O3nGX7QStuBdu0NuwCKSJN
elZZBsOa6CEiataWL4m3psn0zq9aAKhmyCcSlTihS/oSBROajTnmaOICSrZcnbJPGCHvkk17kn8k
+uhC18glM18ZQ8GVhZ2ByNfGnkGUZ+Dr1PPSWh0U5RUZBteM+7soGjJ7DIP7dlDIlc0bNdHQA06f
5Tz8sjL4vHyLwWcpI8j+pg4LfwkNFeKMs14DQhxqeaMl0vOUA1ZBbbYqMRVIjz7z9YLv5nSSS+4c
+ofXf8AFhCgiTQrUt3cMyxKoqImomw9pBBBIUXZT/JrQEun6e67RG5qjqHqYa4SnCwCTWZQUrBNp
s669Q/7OllsZ4FpImi+9wvgHqfazSFa4aZc2E2UolL1g9KHiuSRni1M6ekMo04GuvtxF+j8TNSst
JiRzqCmoBcJtra6AIi+h8njaoXxFMIJDbMzH6GxWXq+a2Kmm4mu98YAabpW9sKk2kkO8Gnb6zTq0
99IygrsD905txkIx9OOA/RTJ9F+86VVAMcATjBtp0FaQ2JdwtpY5KyGg+IIS4JLh5CGIPgi6Ob0W
iiPB+oy23U0VkLHavEBs/1HfltQQT74zG7ytSSJcAtl/GH15LkFsqKFgTPCrJOB+41ck85NqE21N
VwMeY5PzIgptk0L0N/9F1Psw9oL4UZpKYLQSM7cmbgpF+6KE0mMHWfr66buApUV+AybBTPzlzyyH
CcyBrnQovurjfhp+SeWLMSEo14P5GN3rQ13cL3+HWuoSyaBrcsP3xddQEg8jHV+T4vP/bYjFllTq
xtSKRpheDRpNY4PVqSav3EaXt+TZNOZ4enbONDr+Ez6xIkJEyna872EzYVpA6u+aPM+P3cYECCre
Z8am0HCMXNuUlz+YBUlHNEzgeIspxiN0wDHhg2WDAOojP3XRPum/iIoJMblbm+z815aXAw8qEPyz
LzucnY+TVUqDemHIgvrIaHHf+0flvpSAdqPZvmp0Mf+xK4Mt+TpaNIxq3LKyXgmMnIRxEvSdPMQb
BYcAn8eXCBm1J4Ze3zTSxY35d5LWYkkVfei1MWaS9SZ/C37rzvjHO5RuD2DDto6V8284815aV8DE
CjcuQRvlm4/rWmRSqyWGKr6Ogvx9iGPfVssZ5CDTzzbMOxkRIQ/NA6Ms3rJJ+SUl5q/rk74AU4Xz
//cHLHaxTIGgsDJ+QDAlki0PiPgJ42/LEvCjaHfXx7r0Xc/HUj5OVm3S1ugR8nttOuT+4+aOog6I
vBKl+7r7PpjSP/S7bjDuXMEYX0gcYbpI5DYKIikQQj6OG6dK1FHLE1+rKdzlHka1av7D19aG+Tw9
heoyKl00hnlHLQWmjLaorM6yptdcfCJppF2m2hrNiwKHiqZEqx/vuu7P9SX9/PnmMXmNWyrKkKSr
H6eWRO0g+Sk3k1xWdN1pbvGCrmj3R9FaTJU+71XG4u6FamwoYOwXn6+Jcf2G4TGB1Dbs8n62VAXG
4gR7+WZNUVb6/Mk+jjUf1bPgWmc0s1SNsRq33wh2v5u0nemKBw1lSdMWjuIec5vhP/WHh0g9D2th
Yk6o+0zF6sMgk4t+ENEJaiC1JW7gzqbGxk7dUspen+bFLXM23vL0pVqdZCbjzUaksDUeKGs7wHzD
Hin02hW3+bZX9/VP+RYww3aVy/A54DFdMn52jkQEWpI9pXYCcSsF4qtAxwtjRV7JX2ePNNU1niJA
fBAB9vWKscEFsvrHQRef1i/7SEQ4WmQbdW71mB/DTbEt71LHxF7rIX9BKXQHXMGJQrv6JuN2+/v6
kbk06dmdauZSkPYvj6kllHXUWvL0ag6TLSlvDU7g/8UIAGRIWLULfml9OZSlgEUbFs7WvZerf8Sx
W5nExQNCXQ5hdkbh1bQ4+HoueeUkEGxm2oR/Ex9r0o9ub6E0JTn6vnzu92sZx4X7kWP/d0xjfr6e
HcpIaA2St3nM40z5DLbJtpE2yMA440wbzGyTm+v0X6wlsY2anHzBtqwhHuXC1E2voXdKhdAu+hXl
gothDeEhhDZ47EOhWKwkVdW86fNmQs1W2hbbYV9vk3usU/8Nw7KLW+/vUJ+0XcYQ5EbKUIH1lRaW
HdUruiGXwiYMNT4SFDWIJ4ubrjOkMpCMmgwGeapJBf3l3xrN2kaY/8rH/Ix9YM35ijIL0y15d4k0
BZPUSTz4eAeF6askfTWVX4GFnw8Y7+vf/9JYMiQzRuNGVZdfp+g67IXlhIuAuqsp30F7h9WV2UP7
M1hTeLk41rx4EmUBosPygst1Y4qymHPLiyECwTyapatDs9CBTYqAFK5P7eJ54rn8r/Hm7XJ2ngoj
CqvBYG4abQZb2gbeLiAG+xv9dgDuvhPoAK2ayl7KGM4HnbfQ2aBdHHljGwTT6wR6VikfjKlxUyqV
OY5t1+d3aTlJuHQR9jRssuU2iaZ2GCH9S69l1zpFlri6B3BD450MYlNEDuj6cJcmBnla430CKwli
4seJ+X1U962RS6+1CG6hqDf1RMcK6oQerzmLXhoKmWJJZe9fkBIdRqXNfKBfr3oi31gTz/+kqGCZ
KNFjE1P+vT6xi7Fep+zBnkQg7ZNMfKaBpvZ1bb4xZ04n7ZhwK+A1KG7Tx+KIcchN8m2NcX9pimgZ
wEHCAYaUb3EW0qSkLzY24qus9I9jVdxS/n429Ohohcru+vwu7ZNZAQLKofoeiD9+uEoovZqTxkM6
bG8sQ/xdC9rtkHq3eN3dRhOefdfH+1xoVGaKo4QNx2x6tHzLpoVWaF0jiq9YFf4wI+/Nr6VHpbKq
bd0PNxS5NKgN/1wfcxGYGQaWIXvdlAxw5p8Cc2YEvdGAez/BMaYj9y0NoMn0368P8s6VPAvMn0ZZ
1Kl8Xay5SdPsNMGf2lPh1rZdiwJlpRfbTOnuA0qhNlT8fZYGoFC85DZNVIwE8n0rVRsjiFzFszao
zzt4vj0DBHrSB3GnTNJzrPZf/bDcD9OEBOKwNfr4qHZFsimFcTYXk+/CJiAyT5DeE9W66dT6YfL1
velLh8abjnEwqk4k1PVtq3gP2AuwrwDrlWX5oqjqK48z0GBg38fBE50UloHddVEF5ln6VkZa7EC2
2dSh9pIOYbqPJkC0Ia6quzLoZi4dSFCqkBhHFkDDLK161kwM0sYZdmh6+kqcWVYDP63yImEQRCwV
uS/Tk/w0iwKluLx7u8zFedTxtvozldbHbIOAQ7M28OJMLgc2F/lXImjBiLI/lve3JjdF9AsaCV11
TArR9G4fK4cOV3sjPP6H7ONP4y6KFJoCULrw03nzAjgv9lLauIM2rBzLZeH60zDyxzjQoU3Rp7g2
nuYw198XDVbflgMjwVUpsW59fB5XIuu7zNGVA7O88Qut1fOgi1IMa6Wt+DodEp6b7zHWjp+8Q7Vp
b5unwOab4iNQPtA1X5v0ouXzadKLHGCW4xCNjG+q7mZx+m4fHuCqIZZQr/QFFrnnp4EW937m5+Ar
YlYXJRWoe/d98nA9+qwNMO/es8RCEcZBz9J5dxq/kuwe+OH1v6+sDbC44L1Q7D3VYgaFSItXDkOo
N3D+MB4kHBhN9VYUEO+8EaRvHnjQ+PLsVm9LpwoxL1Uz/7c8qPhnzNj4NNy1WmPu2yFK4aQYj03T
nDQLwTkfmgKcqNLAJbNNcc+U0Ayi6rFvrOkpqPtf+qQdNL+ybJDlR6nFPAAQ1fWZXpqowpMO2Q5V
w5NocRC0BtOUAb7kKQ6eAgjxuj+ubLu1EZSP36or8ckrRD09mXLwiJfOflLXzJkvBSvydYwFKU4Z
CGh/HKKGjyU2rcBpbkNHk0CimeKLYb5Jyc/rq3Xpaj0faBmOYWNKKoZHp6Edtlb2jZsW9sXK/S3N
a76MFGejLN++TS20kM35JuVmRO+fWskud8RH0P+3wVH9D/uG74f1fLRFxDWBKrZmzpwkb2a4ZER2
xda7nwbIF0Xxtoo37lW0/SwQLtdXc6lz8mnoxeZDgb1uWovvVm5gmt8Ev3yIU4/qBs1819rgMo/S
qoo9n3jTU6dyzZWdefF2PZ/6YmtOmVekneDNIbkEEH8INzAKoG+WznCanefBpaSO+AI2Yg/MYWXy
i1T00+Tnc3MWw4JukIox5ysPmEuoTo6VjHU/l27tYR864aF3Qb8I5sbfrn7ylfOybNsWOXLCicnQ
wrPs0IC/SZ6D1s53c39zdOG8YqnrFKv+KKtX4OKcRmklq4HHFTjzVmVbd8IjZZ2DfpTc7CHYYsSN
2GH1Jt+mD9lR3jb8hv9rfrE4wXGmR9pQE9gNzNC8g5m/TMpKSL24rc4S8GVPiUAVYU/PNOVdv5Ff
sy12qsaX8NbYKewmPMvwggFvHDnByutmKbn1P3vqX9H8E65CNNsKXdUww+SyQ8n7H9yUE7ds3XgD
1c02H0LwhrbFulM/W8lvLs76702iWIv93MfihORoOKdU5k5yayfYKvfGz/e8yokfhx/kjPv6KH9Z
OUfzF/sULc/mvEg2RtNKswApCg6xXtn+PzNcsHPKN90pd0gUoMLgTDvzOQodHSgvmIS1EtWytvJp
1RfZiF8KvjU1WnqqXG8X5s+z21CHKYwXgMWiWtkLzr8x6sVDfDbvRYrSNIFQJtBMWG+UoL6IuFbv
JfAXKObussRGmeDLsPvvDtD5Z16cYbEfrVbV/fQUxwcZCmhQv8r9n5Vvej1nUKzFKUU5oDDMwZvN
Ws0j0tT7ksdHtf/Vsqlt2Ra+Gy8rI85Xzf++i3Bs/RiNk0ANMQ5GvSU5gFXHQBsj2l1J2UPSt7Jd
OP9Nivx3GT+JecZSNigt1ion3BmRMykOQ+L9F1n4+RCL2zUrksyHyp+ecO+TkOZt38pIXBHCupyr
/GsXEto+rpuPypLRynyp+SEVfA+c+UvpL94DHLHB9laCzHyWr32lRYxBOSTJopZVy8qXHrWvOBNt
X/RWrubrJwuF+o9zqv209HqZSBaZX/3qy2QNbjbmGwtxjZVdN6/OtfksIkdShDTKOs5wzoE96s60
T++yG2kHyXbbPgRP4lqyt7bNF0Ej6hsz0EM+l3hs3xpagJ39q3W7txpnsNW4eD0yq+IiVAQeNgKj
xteC4Q/sFlONR2tL5wiQ6y51hNj23M4xdt0bcQrbF2PV3mKJm1lE5k8VfTnUBWCGrK/KTRzug5f4
Hts+J3d01/gRMjbSPM/BzXqUvFhgODt8y/ZL0jSeP2TkALPRh3KLGL2b7kJn1sYufqw7s6zcQep7
5+ksmxQjKx+LkbWGTbUvn5R3E1bxW38r281uxuHJK1vpYvr69+C/B4azAadWi5tGFBKcrWeeeAa9
9EFW/okorlmrDmgr534JB2gNH4i2HGQnrEl+VQe0nZSfzU2xGTbKq/iSbUDLrILhVj/hItgoGeIS
vsSSVhRqlG3x2N91e+0ufxkP1c53jcNKMLh+6VGe/hh2wnpIC97H2Ul/8na102X2tNcRu7Gn4+hi
PRdvvE3z/fqga2MuAhAaNIXmzU/NKS2/C2H00OHoeH2Id3TYlSD3njie7RQJPlqQmewUze5HWwjm
1NBV7r3X8Ml0u6N07F4rexq4ZL379oBN4mo9atl3XcaB9zhx9hMMvYlCUZ43q3+vwd3CVgFkv2kj
mkwlTH8s9d/UaRy0Mq/PfW15F3mMgVaZkVIgPwEDh8V+RGTh+gDLfs1yZkvV+DErJQOtrowCcfCS
vTQvFqDRfKce8tvAdKM9SLLVN9RKqq8u8YBtHSAv0bFr8gBE/uDZxt7KbayL3HAnSghUgqYGrSfQ
WXxaOyZr2+n9kXn2LaMqEGXK7XPey62SHKSt7iSyM3GbzPCA5Iv8PEda4QmhjB/VH8PN+rVreyUc
LbEsuER19CMIR/UGTvLgGtsmRgZ7sNzsH+moHXGDpFqO/+Ya2mMlM3l3bj2buxXkRq/18/U9phsM
jRy9+VarO/f6plrZtfIiEE1KICfQGamuIhkVBig21Guln7UhFnHHqKUCdSGuxx4EYq7AXhO+XJ/E
2jdaZDp91OqtKLNH+/Jm9P6Rm4MAbPv6GGu3rrzIcGIjExIU3DK6JLBDcPnTkZERZyHTx9ZVnKSA
XGBXqwfw/e9eCalLYVgqdlqR9mzA6GCh8dDZ4CGil+pAdjWdzAPCBa66lbeFPW6nnfg4gNTRt0iA
xHa3Q3ppVXF7ZbGXdp5yAOZwtFjsOg3vAmrhaq4cDV/Yraz32jiLWqU2iWMQZsw7BCj3SyKtIpm7
i07SzntOX2DS/+ReXgmxK1v13XXs7MxNid55YMjTk5XN64w2D03b6/O6eKz/1q+NxWkoOk+SulFJ
T5IZ3xYwh0dz2pshihuhtQZBuriEZ2MtzkXe4G0ve/MSvvZvMqVW/yklxxDu1G9Q7HCZq09rtILL
mdTZmItjghNqWfoRIdt4NnfR9/n+l77oz8PGd+rnbCdsry/n5ev+bLzFtRuMYZjoA3PUbDw3b+pd
jAljfUiOmbP6yLm4Pf6OtWyUVqHUBVHA3Ipv6JK+SB33IKS8A5y5lva7w8vq+1rheuUbfiLFZaHQ
+opKwSnSnL57VsUKJZLV16l86XV6NrX535/t/CTS60rxWcZxRqg+BW7o5Bho09bHijBfqZq+X5qf
YtrZaItKghE1ra5PFOP1O7L8LQreSWErD9NWsGuQSvkOhQeVCz7aq6fwW/44fiNZ3K2hgdeWdv7c
Z3NucKuJ0J2lG1I+RdpblR5SYc239+LT6Wym8284G6OtrFHRS8Yw0jurdq32MfdflewLNO+Vg7D2
BReBZQDsZggjX3CGNqtOu4semn1HB3+4z3Zrhg8rUcxcRJY+9hURl4XsVIzRZupfdeO3PlZ2gUv2
9WmtHblFOIFvjyIDyqenrIAJI408BwUh/nJ9kIsfCbF5PJxxWAXJ//EjJYhFjZ1lUgSq6YpK43Yo
jjRIt1bCG6Z/uT7Y5Qh5NtriQ3VSjOBFRa1uBiojHcxjxNp6j8UGSRTJeQfnrXVCLnbfKImImMji
APjJrQG/kXwMKmU2/e3A82+teiM7gHfmVLbYhC8+YroHtGSFXeOQOsFQ/Xp91pfO2vkPmHfv2Tko
u0DIM1X1XqNqvEdYGJlMHRWGUF7LNi++ks5HWsSWOK6SKFSyjqe8uUMINIHUbOOmp3Lvjbfwqn/E
5r/h0XvxrXI+7iKadOGg9ABA8xMOe72tZclzrqJOZwo5CPt2EPd0J3+JSvwqDgBozaEWsC2Q4p0v
IRXaI0m0C2pNAvZXYTwmwqvv5E7CPxHROcEAmYok0q82zc399Q9zae+f/+zF3vezRDTCwaASYfpI
4gXJg2Jps8oST2cro5/VB6tvqgXjg4esJBlwAjXM2Q1RXZ63vPbLcRTS/ykkt/faTbNHKcKtvlS7
NVrA5/jxcajFYZMnuRKrPkpOWKDYGJO5crjqWfQZa/NxjEUw9AYkCwwvTk4pugmK8SeKv+OA5fSV
hKTE1yq9UadfqXi6/t0u9P8+jrqIjJWgqP0oJQnCWvnLUGJ/o4/ifkRiNe3rLwYaAGo7HCfUtyQv
2esN4jStQNs1V76FdfIsT3FEsFkDla6t9yIdk/ELGBOfX+VZ9zFP9S5rnesTf4dEfEwe5onP7l7I
GoGmXhxwr8J1O6eS9RpJ0d6wEIDJvUKwNSVXEIsRfkXoyzFsDjNZpGbRPLatIdqRqDZuPPRPKaIy
dlNMpVMW6q8+iH+rSvxbqUpUY7JAdwu92bSqSsU6aosNYHgEJHL9jyBbL5UqyhsoPo+tASROrPPb
cZQfvQI1nmysdoXfHJRU/GPNSjxJk96aKvoxQyr/UjpKpTiFP3qm3Nu1mP3mvklxRyoQd1G/iUIj
2ZE+DU5XmFSqqlmAaKwfWqm8R3P11pDLvZfKb77AT5MD9H2n5GkUQqRkJu+h05BMkoOud3ElSGwe
F6ZjdsGtSKaKmBASoC2cJ1udRXmbNXzB5+8Nt0nXJRUAscb1svjeZduF9eyhe2oC885KBdSYK2uF
Q/w52ZBlDfEA3Mghnn/qn4lqpwSVnoSnIRFOw6A/9dgCyPH0VCMQeX1zfR7q496ap3t2TUnRlBdg
55JTOEbfldDVK/0FTaa7UC9XJrXk8P//IPh3Gy8CrwUKzJQGokZ0QDPsiF+Ao+yCfXZcq6JdSDg+
TmoRA70m7zoJObeTd2fu/Ju5axcD85a/IW61We8FzZ/82vlchEMDQsyY5IhpJE0YbTrfCPbd1L/p
UJfsKSIomrn0Uwv9rzSM1sQeLvQoP851ERWHJqyLyOP2N1rcZhBJeTA2NaxeV9oA9XTX8uD5z32a
K44vSHpwDqwlOUCsfLUAfo0RCLwtVKqlvR4pt6pfHTBcHJxWCl8iSzhc36QXQz8GJqgimBw5ZUk8
FcbU0spK4bEWOP6+3nmu8BY9eG77fW4nii6kPjDDDjJE1wd+rzkup3s+8GJ15VEZPQRreM0UJcYG
re4o/fAnShBaDURYoqZWjbtAsyLXkItn1LNcv9tkPQoROsKUuf4l8LQbKe63iB9Z7hBMP1Ey26BK
Mhy9Dg22SUYYePweK6t42M/5JwD7syVbxCkzCbW28lmyrD6aIzZEmTu7AQWvQoAkuY2mND90ExzX
utif4+M8LjLZuPXM7jaLcbU0k3hhdsnJR7armKwdjnzb61/lf9kO/xpjWZEL46wsG7NKgNZ1LhYp
Tktlp0BEoi24DUBRNAiUOUWHItyqeM6Sdvkexs4mqCzKdJZvtkPDBzt1v6St9q0I7QFPHZvZgg04
WHc1/2AjuxJKldjBOvtos/aMNy8F7fOfsHhbhENo4bRRJ6e8FFFTDcWvnpTvWpimyiDvVGWvZfB7
m/yLPMvfWvLOtILnYUL9vdCeq6xyLKx/REXcexqa1Ipw0OXgVeoxYEn+WEbrTEwq1fN95MeHZjI2
IkrkKbrEnqW4ppK6Clq5eV9+F4fwUFgjeWbkPeXK9IATyZ3VxbSfELn1JScbUPhLdCQVdNcaoi17
8sFP0FHHjMGMEUhH0L3xdpKVvcVe606taBfpqw6yKy4bR01flWhCgDA8lmp/bGTjphWbo5c+Tgi1
Y4pTTKhQS9HdMJq3SfA7Ka2tOYvoGac6q94MxM4syYOAhvNDXO2mEatG80VBpNNIC5cws+974UnP
H/Ww2Fzfop9PwccbfPGFhrxIap2P9MoZtDPxh9euNB4vtKk+jrBICofBKqs0y8NT1/a1WwtSdECy
cnQRyhoQLjMxBTHR4lbaxyIRw32o1tJxmjAcyEND2ImtNdw0NQhvMdDwS9Hl7wJqv9cX4cJRIY1B
DYVfylUhaYvfKKR61+Le7Z/6YwvCxK55btnTzexJTjtLtSWnuh8P6lb6R3Oijf9QCWvxe17nj/Eb
n8zZUVhDn2im3H5Mb1KhCOMwQsrDmDLU4ZPgJah6Qrf1VahL20OtsIiH3x6i87Ye6d+aUD16LXi+
UbntZVTJ+2CLyP13tSvvBs94rUokjbUiipymzl+Bfq9kY5cyifODvViwUS7YL/FAK/cWi56bubKr
0tpY83u8UDL4EKTfGQJnWV9e52VcVcXctW44oZu5qksd7ScKmY/Ka+pah/4ovFzfDRezsvPJLb6F
zzac1IbAKVTmXm7YDKy6n1F86oedLOqbAKaKiItTlsC0in9OGhDx4D/UqvoUvhe5YaJhfB5FbXKa
8vY4mfkNCvHXJ/r57H9c3EU6aHpKoipqww0YFDfYPptltQZMu1RPOF/KRVriR0j9o44/Qwj1o+J6
h3qrHWck33oPYG02i/u8iTtF1GXWS08sxxLp+5b76+t1MYU9m426gCc2ndD0qkHKMGwRLN34x0La
dE63UTbjXoo20uH6eCszUhcXuBA0vtUODNf6D1qN2D833vURLj51zme0CP8NVw6mBXwfddcc6p3g
xE6z0bdUe9bWbiUVUBcRQw0kufEIicCxZ6xAibiHv0Eq8qljPBH/zOQ23K72heb99TGsftji6rzE
Z/EDSXYMhiYSkIB+7FZ1ytgtGlvBeOwF7Vd7uKeJghA+uvPYuzjVbnXLrByAZVz3woICds6ufC/v
vtQ7PFRon+SP8n7tNXn5DYBtNaaaokJSuzgBehAoleDz5JEe8J9C2/+fwJl5DMq9TsJkBw/afeTm
tBlVEr/+gNLI3rgV0R/dreyqz5cZq/73hyzT3mYItDz3KDU13zpX29Y7/ysCf44Kl2AddHdpYyFo
ZME7umhPiUKqXOoa74c0+INRFSILcvMrjsydmdbf/vOZyeSbBvYICCZaS1BqOjYdDph59N4hkG5T
ZNRZz3Ercz3bkHZW0oILEeDDcIs7oAr7ZrCELDppKvqxrY7wZxuOa43vCwAK6cMwi4sgyqIkzC0M
72bSwHRbOv5TuEOM2C232sxAWel+r81qPrRnh1LCVFD2JxYxrNGFTyK8ouq1wDaHk8XB/zClxVko
pkZXsoyV6x3KrLfjn+jZwO68P1R/1Jv1y+dSonI+3hJp2lKUV4qeOTWuYU8uOUO/Dbb41CPO0v2g
qSLe+O7a9rgUvj+Murwh0qgJp4hRyakP2gmzC0fbIel9Wj3SF+LYh5EWF4UwlYpVSYw0x7FwP4/1
Kz1E++jp/zzU4qaokEBVRMQIwHXRLv063QibGSSsbPDBW0swLxQfmJYqzSbIs6jeItVTawS8pnmb
tDwuhAbfVfSAmz8rUePyhv87yuIYGxNPSUHK4pNXiN/KDiGMxijvQ6H4IicBwsKVO0Wlg0kn7gHy
fhIzFTPObnCiXNsKrbL22Fib9OK489b1k/9H2nf1SI4rzf4iATKUe5VUtk21Vff0i9Bu5L0hpV//
BXsXO1Us3dLuucAB5gALdBYpMpkmMgLSfykqH5MbkGE9khayMuX68rJnBs3gVgghqA3DPWsiQEKF
RLIUSRnu4AC5nJAx0DtP8VPe1ABkZaUT99kqIoNnjMlrbGCQf1TWjUFvdTR3dWtiXq/Tj2qCAJFm
fWYmWOxlMDy6UHp5hl7CYdI6c8FtnH8oFa1m1dYNZGMKEamA+z61SjsuLd/O83sD8ME8NxaC7p9X
+NQzcRuGZqMsCQpAMaqLuxJ6hnVqgehM3atu5NKbGhJb66JwYuKYV+B9729CiBdDBAggTkNBuACd
KkhBQaXgFaz7H4jOAuhRuNNi+29+/X9+m3DLq7aniVLht6nQAHkA6apXQn3Pkfxypw4OitL70BsW
a5fn5/F0R4QLn6kSRjCzyQCvJtRfWic2nJtuR1clOGogrwd6MhRfUAWsQfvtmNAJr9Fe+VKdJv03
46jnLwd+jUEU6PFhkBlkwaevEwMHOomi0Ab3yuBF+TrfxntuVNL5Ywhc9JIXPw9gTgyKg4ox2BbG
VosgPhiYXxY6Z5zAPOlQmZM+L9/I2c/7Z2ki92SGcX0aBJ3kU+u1pVeJsVDrmf2QqF5wEW/Q8YgB
qB0rjFVqY/qT/pUWnynOc744F3RuRMHtwXdBsQSlezGirikIwVnO0peaVC+aEdQgBm38uFIeL2/W
T9Hn9KICcaJD3pK3w1Ei5j/kKExJKASU0DiMXgrWb9EVf64lcmehIEjIS6Pe5dKwT9NHCXIs5YvU
y1cmpLdzFYN/VH8yiq9iHFdjeD8Y1b0kV70zsGmFEa29aq90/b7so5We9uuGabsEQwZtDtJT7RCn
uQPeli0UIYoKdR8No3bTS9rdmtCWgk4uMdkqMCagXKGwm2vDM7zqxp6eWhAGdGY4OJGtrhh0ivrh
KqQS6FJ0r5OshbD0/MTynQGZHqJ8YHJE4vARSHcGSFr00vcgU4juraGGHAl+avv78jeYNWQC+6OD
fl6WRThCAI4Xs5l0za+qxEPH2dUhFQ7yUpeUS7Rjc8fKVlAQNgkE6EErdfq1Y7U1gkmK4pexS35B
vNy1QBWyyZPKWMiE59Z0bEjwsbzVYRopeqb2FMReUYH9hhVoddT2CIVMugjTOreHh0YheM94fKOJ
l3KEdHivgUcXLanO3udlgmYAxmQduR2uhrbGVlayV04BdAitYIu63nVXaF4HBcM0sDEKnmqvWdds
dWY8dWa7hQQ0XqlCq9yO1gc1yA/taF+HFsYMW9QgeQOxyis3KeorZkfPqGBFNwzKhaUpyZANskCv
L0X6JoUL2RddZl7HUjO6LRvuAFobNtHYHYzQUPZaB0UeGQj7/Rj2iWsYw69Szr6DxlhfPmPnH/60
Ps2d5tE1l01TbSF3HfiSpD1YJgR1WAN1yqXv8P+og9vEhKgOj4mEd8WcArVDmhAjrA02AQH9vIOZ
WhkVZnRGboZVSFwNgoluZ7jBqlw4dDMzeCpCGhS4Od0+cnPheJPYyLKyri0wHSO0gAKkw4kPIQXv
r9RXPuSfeslN5lJn6XWbAbjh+NnIzRXQfeEACtEmKSjieQsxRfOaOqOb3XEeyeoKgiDpG187AddO
8VDdl+iSOktlpxknrmoqKFXwlmto9YmQlMa0bXQ4A8tHa+hOp6VXgV8DfE77qVFuUgJUZFlFD5D1
2JTTuAooJJLGcYcPBSUI4zGKbQhy4WPZkBEN9OI+NmXo7RVuUUM3VQ0h8ttilireSNAlwZDaOlOT
24ZulLHb2wFGX6Z4W6maqxVsZ4A0TlO0VWxYD6Hy0euILkLoDGpslUzpQ58b+yFVoYpn32Dw2h1U
P51ST4FUZDPey7K+IjT0QAn9nkMa+PIV4J/g9KVDBPLn3RbrNWUT2JWk4d2GLDZk6skOSA8vI4Ob
Sh8DW6Lt4wddtIZ6jQKfZMugUxfCPUtplRrkb8BqG7Xq6q1ieFMI8SWZrzcMpgdZQQ+bVcGaAo3s
XV7qDBgQd0AFDRyoP1EFFg8EM2uMSah6hIpnfVs65bbzyluyojesQy0nBmGA5lpX2Tsea4e8LGua
8OKGsPoT+4K7acdKNUkF+1Mj7ZD1oPV7Z8kvNh42M9pnJlv4tjNF69MFC2GMEg+5QRgM8sy9vwVu
cIMpuA0EiBA9S0vYmTlvery9/DU68qZ1PhhalVjRS/77hzXHh1J6Ah9H0F5FKcTOHPDGrltzaZWz
r9zRZxW8zDAhpypsEr3IpLpOAYJw4gT6u13khxDSU7R4rSi2i5MF2Eux15L+pjCb9QTtyDqCrlzY
H8qEfV0+azMH/eRTC3Wuoh6nDNThEZofmJbd8iYZcPvbxYLJ0tqFl2UKIB5r1bBjvWmfzFNX9R6d
S6i3g8q+8vtriOBK7rjVdpeXt/CpxW4Iyhad1Q9y9BKE6LQ3VwpIPzUEuv9/VoSHq1MVg5Y6PmzJ
3qz6jmuMQ9n2so2FDRTpt0Y6Tni/JtgIpKvIpHsdbPig/lqNfbvgf+Y3zUKDF3UGHkGf3g8t6OQh
DscI48WlCfr9/tFSl976JRvqqY3e6DqI8tG/bny3iz6VD2kFHdIDqBPqO37/+i0kNi/v4bxf+7Mw
wavLQZBIE2PRywh5WtIC95jlq7R7yvBCtnUK7dUlRBn3lOee9I9FwZNScDhXUwiL0yi5U4sKAcAb
lxe1tJP8vx95szxhbUY17GSKVXQZ4lQLLTL2fdnKTP2du+g/K+Hn88hMA+hdj5QWmWbsoFuP9li6
hwCzM76Gdxz3H60Wxw6WVib4y6qxKujDY2XmY6IDdMUpQwb84w0udCoBfHGzPajgF47m0icTPKIx
aCCWVbDQCOJvZX0PpdbLWzmzLIR5qDaCfhXlRV34YG2bJMOghpIfmSloAG1n6j/bqFj9dyvIEg3k
imiemoZw1oveMrJwGm2fVdDinMg+abSnQV1S6Jlp6Kka1Enge4CvtUDNe3ourKQHb33ZBiA4th6L
EVBkQ4p3aaBcT3ICwhCaQ3MeaiKY3TVuizF1aagEmyEadpalX0M4fQ0m1+/BLLZmb6xpndyATnHE
yHKGMp4+Vi5rGfMmQtCpgKDTwi7N4Cjw80FjrPPGO1esOP35hRUxOcny4B8W4544DXIOfV+uVYgC
ukuolJnjpaPtiTwHBvUzyLMNRUW51HvbD5Vftpw4Ceb9L3/5mT4P/8PgJQe01ARUSLiqzCBRgxfJ
8g27+h6G8jos2L0VjtvSqD07w4SvDkBfS9d2pfl6F94rEGEGZ7aDSj/UHhfwFT/nWfCBqMPgMQFx
pGYb4rQXyyESKeml5GOaYBNbyjYKkVur8SHutbUZ1KWnYKzAAdTqqbA0KElBebGL1FdZ/a0OT1PS
/p4C84pCiVJLIjcnttOG/eTU5TfXnQvLva5Eq9R6rgCkw93idO8QP8/cpkCdS4ZoLOgbCut7gNQo
qH2bdZ1JG2JH66jt9hh5u0GB9TouEo/qIZ4cDFW12jN0354yQ96hdrceS/VLa6FeAkgUZrSZivJO
CoZOqWIaaln5L6Mxw4WXasZHnOyZ4ITSIhxZRpjidz17nzqbOXY4rNV0yUvMvIgndoTjX2mYiYvD
QfFjRn+HYX5da+Bb1uNpM1FQBVM6ZNhTshTwzwQzx2bFcnJP6zwJEpitabgatScTraUuPEjaUh4n
ZhZcOwUdd1UGoT1HrIllQE5eaJaxMfmFDsqktAWp3ZjZuHWGZ03JQ2n2t0AVY6X6iOZBCL7dFNLD
5pIul3Drz34G/+9Hr2duTEPYahokEADHhENzJAhZL1x77mmP7tmPDVTQUAdGyiifLTWI01YvY5P5
wydnfk7W5oNxPbnSpvQA/VngvZ1bEKoVBNJFMsZpRJABUzUpjGg8+rmBktok6aMbtr258FTy43e2
JMwdYkwH3lkRyfpjxYg7CNUwqImbjpZGXjhWTh08a8Fvw4Du6RUqokvbKFy9n220MCCEaiTw8Zi5
O/1UFiVNLgUB9ZVP6ZOPlyX2Wsmd8Nq+QZqyBRQZBLxG4MoPl7+fUODgduGyuRaUBkZ2WBbsauD0
MVg4+JZZOTmBArf1O8JUWItoJ19AN8ysEbagWgitAN0g4tyNAhDO2PVB77fJVtf9ogXyRnm9vJ4F
G7oAREOLhcYNsXof9xzIRNTVevxrLPGPiwNdf+0bvhUqhqCzt3+KKUdXq4jMeIDOeO/36gj4RFJR
ByrlV1WGNM+q87um7aFSXeZvltxfyWp6l4dkm7JoVxvSxu6qw5T0a9KBB2bst/g7kFRCBQyiS7vR
yPdxPP4mun6lQ6bYagCgJjaemLyqA0x4ld+5au0DqGlup7h9aUsbkwx1XHhDrnuJRg2wvaf3UxpD
RCAFvmkCTyt4cw9VU0Qr9Pp/qeZ41cbh/ZiHUFRVox1om79wTK5ZADVVU+9XLJ9e5GDYDVY5OVCI
fUJUhT9STM8kafZhZN1BvuV1DMbHiU63GeQFXMnQUaYNEgtgHHJdZIbu9KynDrQAPDZKv7KoXvjU
YhD49zfgIQeiKfRbhGfEAiwZLUl8A+ut2kH7uzlEmkehwPMO6RBwXKau/daDaCT8hKzp6/CuGI4U
opxLnaXijvCyiL9EfFmA45cs9PNwGuoSpH9+KhvoBBjIx+8vH+8ZBwin9M+SxT4ltJjTsjVhKJI+
QvOa9kv+fNYA9HIw7godU1kVsh8lNTsotZq93wX7aQicAhrtl5cg5nR/bdaRCSHKyJVqaloKE9qj
8VztNKgFYK5w/JoQ/qqe7IyLdaDZz4NjinSBi1yJzpXadVc0ioxFSW8YNlgxdUeYjeGOpcR7zhAS
HwVAQwIRWLGGAR2gBF6gHvy+eyDd5Db55OaYaLGU98ubOOfmjg3xV/nI/WS5OtVQOx/8TGVAhHxB
mcWt1KU45qe8LbyEGv9eFsrRCg9pTs3EZq5D13MagMgYfwf76KYHDE5d9atoQ13QzYyQaGsw/AkQ
AvlUNopb3dbX/VPqKptuVe/YRl78lj86BGe/CWIz6NephnEmWWJNiiolSMp8bexlJwB3vTOouYJr
B51zUDpijt0yXhQ9ei9Z/mQ2iLttSyowwVdAHSwZJadS8siVEqn0IIF136Jb54xs3DQafTJq6QtF
ePA902YVU20TSOG90YxPCRDG6FV8gRP8SilJfJUNJvFIlhwkG2MvWWt/TUOBsjGBB1QoNE9tZS2Z
gWvJ9D3ukyeZRR+1inkWEsfXKimB+GH2bymaIIiY2IHbBs1jGtuKi1YRQA6tcVCkjjxiNvo5mNDX
GKbuWgkYgB9Z/SgX+nU9BDlebPKLyvIV0ybZ6UbthuRWh16w/FVI4V3LAF7W4Ln7UP1Wku4exCxv
AVSDHGzNdz/Rg212n23WHDAhgSEXKdh0Sbap8/qQx92VNuWPfSNZ3uWzO3dJdFxGEG7iCCNVPD1U
SHbaSRoaHCqWoev6O1E/oiB4SMelNFtIM34czbEh7uuOLok2YC42VdvBb/sPJba9ynqoBswloZWj
6tfWUCyU+JcWxi/tkb1Ky2OdWrBXV6OTxlCsz6pVbZReGCYLezh3/4+Xxn/KkakCnb1Y1mHK6K5l
WXbKgTqQlVpy1Us7KNx/DWA00tCO33+uT5h5ykvgBev6md/4fj16odvd1J1jS8vcqDNRuAZRIovX
d1SuLHW6xGws9CYY4eK4GgiEpmunuQvuVZc9hivzNgmgRWlvilWWejbd/mfs0V+HB0JTBD8A5QMR
8FZPyA6IAvNybq2R4DiYiXTN+DEgC1Hx7Kk5MiQ8hwz0lorMYKgCpGVoDkEme/V020Tx6vK9mz0z
EC7mwbesncHrgByVhkLSe38IbxP1OUwezOD7sglxrPNn1wwuXIWGOoGslPDRoLdEx7xHOlEYmomC
BXTr06RcSdI0IUZtX5uhe6R6/xTWDVrd4Wihb0sip2ise1tpZbA9TEB6xoELhfuFTOfnsRIfjuPf
JriDekqB6mziwU92oG8yHOqbsYNZFQjrpLvoN9gKW+gGgYMODf/Nwr7wdZ/bRoLHMQaYNhbSLG2g
tR1NCVwRxHU4YTj7gITKQwjYHN3W2/+II//7M/wxJ4QHkEquUwCDBj8lT3n5XEVLgQ7fq7P14FoC
NgEQ0hkUMKUNJg9zhN6sBhF5Uh3aaFzI9cUi6V+L+GNDDKpbyYo1o4CN5LrDHIEbb/uNLCGVAV2D
o/n4VItTdercZTSObArfKTIbPY4DpI+onEB5qFb3g5GB+DWva2eoStMjESlXNMdcTE1kt5KkA1Kv
jVLJmaMwdUIbRL4icrLSMqRoZQHioh7HOrVl2R0T7TuZEGyYcnbVotnuYH4V03uF+kKCOlm47T9D
zGefCPTcQCTYIMsRn9mxzJvI1qLBj/LW8ohURk4XSDs6JL/CVP1VNekbPuC7YWrrHCHgqibkS1fN
PQnidW4qmVtO8Qf4Wm7sMH1PdXIgIxf8GNizPiIrbHrE6dG1VrJ6lU3RbRoXW5XpzSpTbNmjFE0t
uQNE15TlhZXNOxmMjv8EwMi+hVeJTWWrKLLW+7E/rcuHdKXHEItK3fKTgZe826SFEzwYH/XH5Uss
MsD9dSCP7AqemliMqHUw4UDugg1xR+aohlsCmUF39ortpfv2jn1XzG3espvkLV9ziET82/61NLs1
58iRy/yzfiHvHTFVGeF17H3JNkKnaoNd18CltsZCsikO//61YI4OAn2SZWC45/QJNgOFxHk88kyN
ec2u3mOqp5s8goDypvzuts1K2lhXPfpJ46Zcc9pOtuAEuIWzQ3z0C4Qtx8mdunBUsOWVBa0FUtaY
Lp/WZCgeGplg+t2alib/5uIOw4S4L+qLWLOIBysloPEJY8jlQ9A+mw+J+hUG6FSgLzd1FqbTo1XU
L1QcZ7+opQFYjZwRXGfCsxnmbWrGEu39oHuw2GunbOWl3veZCRRnZTRSUc7UZrBFTaQ0ZVdBarrT
61tTMbdA8K77YYnbctYMWI7QwDct/COcTU0Nh7aXIMIOCXgnbXqETbFL+oVjITJo6tAmxy7xNiZG
+iCYKWxYQFTa5FwTnb+nGqrOVuGOh3HN500NeyHYFltbf1vjFVITTC1EnNBkBrOmKYJWMReYjreZ
Jz8zyEvrSHiNdQs5ItCOLeQS56/fzwr/2BSilSSE0m8TQr7YPDQ78B2UGEFF/ISUD7JPAOptQb52
2b+ddy0Ek/zbHiUV8Gx1TCmW2Xhc8UmH2AMmbIHMKdfNt7oQjp1FEIIxIYORWaKrOpeapo2fxm+K
9Pvyan5A6CeuQzAgOC+mF/XUGs3k14OyKWVAV5G/v3ZQ7UbOQNEAHpCpS7UMGmST7OOUvasMak9d
AtkOJfOr3AicSOWdvFx6sFXZjwuylrN4T22M6zQUSmSWFV+xtN+PCQPIt2xq5/IazkNWYQ2C+4N2
SRuaaDsi/8oGzqMcoRHxVm7kX58Ig6A2U99N36AbhRqjvnToz0IhbhvDHpCHB9bfEtWm05qynKZQ
GzeLFvNsZfgNAuXQA//ozi7UvaVx/hmNfBlFf2dG5r2Sqg8B4qEuTZ+7rH4w6vYpUf+jWt/PVUQp
ClNIAKSjnicEaJ1cZjJEVUc/zVWntw9KvjCpcfbiYNmaYqJNroFzUjfFYzNUgRll2ugD5QQStVUD
QLgu/zKtu3DJi82awhwYp9fQZVuc1yigEgmaOx1rMdN3kOTfNVb/kbU8AyEWcRkQtZfP05xzho7x
PwaFO9fRXI3HAJsXgpeh6R4DjHuHebRwcuZuNoasgSPFIwBzwifKk5zGdRQwPwrymyQFB0Zrfl5e
iDje+XMMCEqASM0VLk8uuCqUkAwjlIvRb0zZj0JNX3WK9hLWBI+N2mAmJYZwcQUqSx19u0matIU1
zv8APKWYd9YxgCGCZeOQ9TEib+bTKrpLIw18KOXw1clsKwHaDCQBJrHSDHJ5eqrcB8NgLHxKfvNF
7waEJJ4jwGxMkKOc+mrTAOX3WLXMzwzrOs9zEMNkj6ZOe4f1ie6FCnVrHQ7j8r7PfVpE3Tb/uCDC
FGOjRg+kuDZHBujouO308dBa1dKn5U/32cowAgh1a8WwUUc/XVkICnUUCGt+fDS45RFOmlVPvWTX
bopqqNOEdB1UIXUV3Tp0hALSYv+KIJWcGubCIzy7XNvGDKxt8MascJIVBDKSMuXMt+zHuHurra/L
23meycDZkCMD6ulap7SWJS2FAR5YZHhzM48rEIWreJPuwD3FiReS2llKIGYPz5FZMXrKe85DkDKf
dYEGvfbgKS21j6HMN21RvkG31gLYpV04sXPvyfFa+WYfRRcT0MQD5vTxXfPiPSNZDonF7iPNZMgP
LmJjZ3cW7SvOHIRS11mvOS3Br55OMd9ZulLQYorBJBWCy89FkshyD3Oj62yTji7T3csfde7QHFkW
O9DRUOlEK2C5k287+1eWLk2FzoWGJgJDoOxw98lZB0SXJDzZoUkR/AKj9kQhIyi5DOhEoIf22WaJ
Hn/mwx2bE+swTO7SILRhTsreyiSFSA4GwbdkEQPBL7Zw8QHWMnTcCExEo093ekC6WGNSYAzUt2mG
auEAcjZNBh9hCgKJy59oLtJF1oDyCgbnIMsrXuym68OyTQrq6w6XLQfE8yb9Ub/SVvLLkvLked0A
mfOxNeGWV7EK1aLyxxpdtbf6o+yCB+GevbRvnOgFLZnP7DeohDFGHHtq4mZv0m4J1jpzKnmexDcY
k/K4FaebG3ex3atqTn20DsEp1obA3elkibJwJqI5tiKe/REMtyqkb6gfx9Nng7o8gEG3UdhXrtwW
r7WlDf/9spmYl1ExqIbUmfwE0EdORcN4gk1oilJuQ5/azvoCXn0hIJzLNU3UbU1eF9QBcBK2rtGL
SpkqfD67b5+iqdlin71GZy8yIB3DaH6PUjZu+0pLHCAwdC8z0NxbOLCzG/vnN4gTBWnS1oAHx/Tv
DJQ+g6iTc0EyTI6gKpfdqkBb5R/LQzln1RB+do8MC09gWNPIRHUC52bXQZM93Sjge832S/DnJTPC
Fcmg8j0UKtY3Qh5O2TZX+gZCdMtcS7P7aGJNsqKaGJEWlmNMklTaBHZajAm7gPB8GjZmT8Z8V9YK
hpRlYC2lOt2PeoU+xHhjd2riTOA7QAvVyt2E9cCcJ4C7yxIIK5M4+b3woc+dLcI5NNyRehH9fAhr
JAO6vWpu+gZZD0D0uOFVuqq/zRXPtvA/fS171V7eZq66JPsw4xWJaQEwqwNXTTD2JkReudEYFphh
LXzr7K5ASbXbc6/UuPI2XFZfPP8UsAbXi0Rrjk3ACKjSjUFs+cUrRggnkDK5/YP+Au3DHaik4fcb
Txud8g6FxfWSNzzHoACHZpkWMREioL9nC0st5VTOqxSjlzw8gICH0z6HKwlNzcnV3Oo+Xi91ZGZW
a2EUEUhJ1bYNFK1P/a9VBnlWFwX4BzXlOi3sKzlpd9QYv0sJhGxDp20vH6SZxxTlN6QHnH/6HE/Y
x2FumkM/+LH8xsynsrkZ9bfLJrRZG7qKAjxKNXhLhU20NFwMFGgHXxni96SqMRZYhZLXMflAC2Az
0ECgmFZMVg3IPpwy7g8JS3eVMR5AcbROdWnyRoM9yFP8q7GkBMzDZQhi2xT9ZBQf3FFv6CprB7KC
4GmzlnMNwC38cVCO2uMaAIXSAe+OX2bF/djU30CmvUdADa8oRU94zOtqDSjVEi3OzDvK5/sVpOsE
sBixUsvqPKR9B/BCIN1W+o0FLP3lXZ2L7k4sCHEy6kpJAUGiwadscqZp8EDJka4HhiFxSyu/pC68
ipr8rW/H3/EgHWoqvaQqBxOGxgKG/twXyWghAq4JhRE4JTFK6mkEbmPeme7YmDijboF5NA9GhxnD
Jk7V+8sLn3kCYA21CQV1VsBDhRti6pKcAUIz+Hp5KGXjpreKj0wed3lb74zEXNMq00CPv4Rxmnve
YRftcBONcaTs/OYehRA9zuMgsRytWbn8tFq85BHUCbt2y2zrOY3a76hCvc+Owb4yPMp1/HR52XP2
sV4OhQG7AnyE8CSZZd9RQw67n6e9veU8eHB+Xg85KH132dZM3ndiSnhlAwsul1pB67fjQau2wMY4
Xao7AX2srNHVO/l/OMsnBoWQvqknaJQWaedXEuTkaVVrK722s5XcFeinGsm+Q2GEFtPO1GpozwdE
2aiFgUlrw763Ji1fX17/4l4Ld0vvCdgiG6n1s2tjb6/DfecYTudz2s0lRzGXgaJyAL+IHhIeGnG6
PyXKZCF1wV//oXVsNzhJhfOU3jQrCtwMFGuSEGSfi8oeMx4KfQpExEi2oXEgtkaUzFR71Y47vOLG
7xzNCij7ugPo1oDwUkGzvkye/5OZCZkbTKImBD5kDdNYwtXN+xhz8pPVojFK9sNTbzjpVrvq7vLG
bZ7qN/LM6ZoGl4HPMttrq+I9wiDNL9ljm3cF2rHKc7zWOdv2cvg6E9MAYPznp4nscwmDRlJa4qfx
Ge/qTt8OW21T7kKXRzVLUezMgwgQPbrtBNwvGsrUp67EsIKw6UIcr7qBGG49HgpSax4mkZbgXzPx
C5Zlg1AELT1enxKcRt4X0K6I/15WvE3W+SZZB55ucpY7t/ToVi1Xly/P7Lk6Mik4DzmqbUoyLK4z
IzdrS1dJFrp65xYwE2eBuQhPAFI6USIAzGJJj1xO8lnQvoZK9dgG6gLH2LwJ+HkMKSL5F5mLwiwt
B4jTSX4t0+te0sCjsjTcNGfCkH86oGDLOUMnmCC0s6OQSWi0oimEKYS6ebn8JWa+PkEIiUEK28bY
DYBop+cMj+gohUEu+RUnAoQuwDreRwcb+hi66ckeuES9pSLG3KrA/4No3VZNTIsIsd6kYRBXB0DU
T2TdmzgUDlKil5elnT9PyDoMXB0sDe+xyMejjQbE/CQ98IeSqagODppjGAlzJUvOb1tZeevC5A5s
uZGjyPQpI8W9QqXPsGzeQmJBNCsKIGAU4v8NoXU9DBokNDLAUJS6epZCqAA3Gb1XS+DqrEbdRHQ0
18CcIqpiBPRRHehDZAj2gt8sX3VpdCsleIjJuNXhTJ0aSvGONobyHk3pFtxd+iFuNe0/VzOwAeic
cLAFZkrE7zppozIMdRf4dnXDYsVRpHBhj2da2SgYoicDQDdKJmdRVq5idJAYGfZ4PVoQ4pAAm4GM
y6r1gH8rHpTnLHTJdpmv9TyW5HOhGNoy4RcxFywcWcWqhh6tUnAJqT7SW4dIiVNS5gwoyl4+RiKh
D3pDSOs0INOQ5aP2K1JjcXT+kI9hAOBoODkFhl3Bk9e+5tf6pvYo7gfW99xeVV6xWSqsnz8Ap6b5
LhzFkvUYWdnEosCfgOVM1UOnlA5LvxYWOLOXJmfD5/EqrotIzalMRVNFuW376n3+DirCVxW0xR/W
U36tuObv4aECiNGjV0t8E0tmhcVVaklCW5JsjFYlCONatwclC7pEHg0WSxEzrgBeRgb1KKrBvMl3
upHtEOYdC5Aut6shdkbzylxP215zlPsodg0bBNU6BnmM3LG20Spz0yUPO7dWzG9C5B7zahiGEdxd
XxhGCr9h8jO0RYJ1T35Bn8JR9oQzgH/It+TfkNbOFAmQZ/2xKuxw3YFTbZyw6uQ62EAIIvksQaP8
nLrqYxs74Ij5hl5NcjPo3r/g6Z3x8McVCjFSGqieNBkY2JCH6KguudDe3ZLipyRSPuku+wZL74K/
m4nO8H79qYr8xOtH98Wa0jwZR9jUABT8zHOAKh35i41Yq/wEchzmLCFxZ7YYECtAu9Bh5M1TwQ+V
dibTKIuwSlO9iYl2Hff5dxBt0hw8lqqy5Iv4OT2NjLFAYGSR3KFLfdaGMpM4akp0sLGpXOkXatAb
kByCsbe7+Z9WBhIxGe0TDVUf4cqEUGxVasIMP2iAcNGaJ30MtlGtv0aDsrKnbCGXnLkhFvARkDiD
I0IYIsT8FWqIapdSwydkUtwsjdZDKN+OWtl6QJdVCydlxrGiUoidRP1MBbeAYE2vrF6NiaT7hnzT
MiC1jQivfLz0ufjXFz+Xis8BC2iqEzE8VCUjaSJOX0HdaQ3irX4j3XLiq/wugcjZv7h0/HdfMijc
+CSlIW0YDLarakct14hcPuyAEEXjd8Hyur0FBSI99fLBhbDxeokaf25jj1fM78vRDYzkSAXnGH5A
3ic7VaK/Cuj20X7JzFzIah3b4Q7/yE4KDgxF6icbcQfZp5OD+SVIuhGvvO78cdc//osa79wJVUGv
h/OCeAdhwanJsB1ymiWd7euHajc9gUUYHFeshGwN9OZX2ar/QKjYASvhsf+hiIeB1CPb3NkeLVeC
VmMV97CdXVsbA0TGee3Yt1wRo9/Rx+JGXox65o6uhgcTQRZezLPkqcw0wGDKzMaLpawnrznw1qK2
4Rrm9eO/IFifOzjH9oQPasvTGFdSavvTp/FsbCAYazae4SZrCZxh4MzY9dPakp1/0ThYsiz4grqF
DrGNgNwnAbKf5IujJiCXG240HcT8ke0iud8Et0tt8LmrerRgQz79pKC6VQYrh1k+PqKhjkDX0maZ
s2zu1PJJS2TBmG88i15TtQw6WmBfg/4jTTBHJtWuDP6h1v4f4jkAz/5YEnyPEpgkq0tYksDn2INU
ELwHW1AUPKsD3S6ErLPf7MiW4GayuLNCG6xDKEpVT3Lr1C4DshTgEyhIb/o79UX7plurXfLns9+M
MyLLeA8tgG1Ov5kM0VgiaQFv84BsQHolbnvff4dv8l16bd/XuyyG8mACGheHgnSnW9rhWa8Hevd/
7AtbXJs5G4sRBNZS6FEfIitueTMk7tij7KjgnFZv1Xf6sbDXsyfoyKiw10Mi10aRwKiFquZKzZxp
V2/S5xYlfHBXXkGUB8Wvjjgx5lJeLtue/czg3EHD+McRCTFIpASUjgymmZRBHTk1PGOUeqe244Wh
ufmdNdAsIDqgoIYiLNJm7QRYnmr57MDWyeCS/fQ0fcTQ6JHUPc8NbM9aiEHmcmdg9NEtBKEQUCpi
faosMq2M6xxfs3PH0aHv5lX9XR1CbKU7RVCtBy9oC9YfdymtnAvNUVIE5BVLRdQleDzU0C0GxSPT
TzF3RFXdga9fXf5yczdFB+OoDoQ7xi7FcI5iorplE0HqsdPX/cba6Zt2tzy9PRvxH9kRwUR10NsS
pLV4YhVv1W/+SCn79Osv4atpoaDID4EYXQHugsuPgB/FUmHf9LCVM1DfgeIWNQ5NUr0ePFs6Ss7p
exGp3uUdFPlTed3BwsHnqGEwycPZnTqbQrECqS4gVEdd6cC8fKXeK9CXBNff/YBB9Ws930D9mK2s
bQWMlvqGDulSX3vu/vGxIF4YBjhMjF//j7QvWY5cx5b8lbK7ZzXn4dmrWnCIOUJzKKUNTcpUAgRB
giQ4f307s+6rG0lFi9Xdm7SUhRQgMRycwY+7ZhaKqjgDToUb+4Uo1iVHz26yFLdd24+Xw8zMWocV
tJp6hFCDec7Vxyr58fVUXv3+iUwMnT9TJn1mRtJUdKhmVi5YLiB8yv4DZiRdv7Y1LoaYPr9w0Egv
dKUq5L8AADCLYVa9pjtnU/yggYBnOhWGkPJz9xORkf7stNtBhIt5jitpDrzfXy86c1GB1FXSsW/c
s9IPQdqaflyAbhkS2EqNEiu5Qwl24Uq8ukMuRpym/vK9uUUE4xPb9WicmlxZFwyacL25cOF/Zo6Y
DgOWDoK/MFrgl/59HFbaMs0KvFlDAW2FSQG1N4oviG3ILt1nr0pkRfJA1i0ATLHv3mS32rEI+Hoq
e5LQ2C7n5q5uqosnmm3a0aBQE01UsG33lq/Z31izgIf4dcA/mZuLEWYGwK57JS053plvx0O9ctcK
Ash+3xPffegOE/MMW1fIzVsLZu6qUbVR5EJfsYPIdV5qHDKHeyNhLoKrcaWFxobsrBMyKas8yh6M
hdGuzuPFYDPHfyBOllll4Z5d/aiZ3wY4GF+f/qtb9GKAmdVmmTlOIjiQmunsoE1JoOtKoJpLmLpr
wzion3kAmqOBbJ4vKdFa06cTBMji+ZpbXjAUzTcWKy9fv821O+hymJmhsXQiK5FhmMYyJ8Hpx0Ke
VPuNWu0hZQtjXVsaB606ICeDl/Kp8yIRKTOgN++cCyS+ldrxLe/89dtMcz/f4u7EDYS+DljneX9/
T5WaOUbvnB2a7gcVuViWb9sSzIq1+QFIbZQT/aY1ku3Xw85eDFBnILlhRkzUH2FY5lcrr3S1LVDJ
PZtqF2X6LRorwq9HmC3TpxFmuxrtygYXFS5vnX8k0JwGmWWQOnxl6vdp+/H1WHOIz6fBplm+MMKD
1cbm4P0KS9RAgdjB1F3u1351hq4SyhL90r5YeLtfjb4XA6ZJUSO3y7xzom8q/VAMd+VoHKr4Z4GE
smJmaORKfS39NtpaUDbszNwfTVwGJYiKXSUG/foNhY9tW8BCpllQNWJlpR10GkCv5pETQJE+NHmD
vs4iJ/XW2ORKfN/FXZSY3Af9diCoGrYpkmr5odc2zUT46VEIZ7Rrw26D0qwCq7sBDueRawAnKx5a
9YwFqzK3zvNJn1MweIUnLS4RMSQcYgugEwAlYqCIzaS0UPxEL52LFPuR3zHcwoG+EK8sbOBf7sjF
AlTtOKTCQvxrQN2hqmhgLO7gpSFmvgTa7fQyRa75nJm578h3Mfz4etv+4v66OPyfZnB6gouX6LS0
+lOOafDEHXUAeB7YcN9pPWRSMGslKpbc3csm29h995IAuQ3Wwk4Lta59Nop+g4DwDlpuzEdpd5+O
ZI+mkCen0Hclqd6AFXpInOSk5jFICtofLHYjd8iXLumlaZo5Jr3WJ8jJI0RtV+prHWa2b4Qasjny
xfyuJn7l1+ulzPz8fv5z4sBVBZykYwAh8vvENYyVTSEgnMUP7cGM+k0RTbW6/zBMnb7t8zL9e7R5
iMX0NK50pFvQxhuvnakI7hePUvrdetyTNT+Lg3iUtyqyrysWFcdlYdfrU/zXA8zc96JA/3fZYbMX
kGBKKoX6iZUW5ywb3FszlXsWp01ggivpWIw5D+OqOdSi2yaoeOd8fDVz0DU6uvasJjHa7dUTpByT
m8xpH2TR0xC+AaRJmHob23Hqc8KZn5sGDyVPmF/Yzbug8Bscx370qHfkpb2FUA+Y/xz1Sepg8ep7
EMuilXUFALYXOl67gbaQ4Qs73ZpV/g4v0fNzrT92TfGt79kH9mgXKu0A5SnrHTytGyzGpjC7VZP1
RZjY6n1qVTd6AS1Xkm9sDsSPFitZ2HvmCyjJ0ETqqk9GDwLzoqrCHuqpyPKj/m7Jd8aGI+jGDb9N
xrBVzVetgp00vK3dejgf1gZi21EHAkXpFG/KKFauVoKOt71RXfBNWtxARVKtQ8WGIGKaa+EA7m9f
Wtb3MjXXsjRWNSHORlKj3OhW+eRk+iN48L7RjL0DJBtVRglQQ9PkvlqpN4mdPgx9/Ta1/X1DWVQE
RV28uUZmR2AoqmDtu9R33dgJ8xK8q7H3iyFhDcbxsyr7Z5SC3r62N9f2McJoIF0mZgQE8b+fGlPN
Wim6kjwb7LUHOzPITHwQtASu+zHiUTT9hdVN9PWYV6/my0FnPvygDgYu54Q88wOoCVGkiMMEXRbW
TovQnbMIRJ/3Bv0yDZfjzfwO0maKThsdigQ0C9yyDpMuWZX5+DyAi9WzqieEa7t87KOhoK1vZ6qO
8nd5Gjv1kEllU8o0IIbzWhtkXda1T5LOh0bfq54AV1mRo0EWMMFzWOOnB57ZMpfrudaBmQAKxtjO
XQQRY2hUgZ7AfUSF6ptZhe7KfPZul9Lv84hyPrA7y7/DuLpxgzTYM8JKSD7a+U8GQLA06ifJIcXo
ZR9Dqe272ArRFPhachFxj0EeFVx8jppsIBm/6ctmJWi/LeCauJ0dYX8FpK8O1EKluQcpoF27EXGK
d4ca70WS7RwpkiCN3R0flYeFnTY5/nMzfamoObuvy6JruGf8akGAtDBkBiZBanM7rKCc/rSETLy6
bJejze5uMaok7WU25TvAmRNNSrXpbmJxyyCFMqIehsB0UWT86u6+HHV22Tql6pZEoqOEAdP7aOi+
Bmkr+6U8xmvkXFZu2KzgeGnneG+9oi0T0ts1Kje0XTjVk6X4aqpnliRFmiVG+w7ChxHQaiTCS5C4
OP27jS7xr1d1ngT8tUvViZbyX1e9Nwv3WqDkWOtOjt6Dd1Ovuijeeft2q3+Ua/IhV8UZNSOIhWoj
qrnVGno/C4mXa54++pqAOgBsBinJ2a4ykEjqABHAqw72Flxs/pANq1rX1v2Yb8ZGLNjoOWHWv04l
Ak6U5MFKi/aW3400t6gQgwOgTGk6kciGJ1t9sYi6KtihJ0ByuzYNY8X6qUl+Kvtyb8gHB2GC7bDX
NnVf0rg/Kp1A45wbyOwOit4rnlC/HMXR6JJt3EqQPLzy9vHrZZq373967Nky8XzQZQWd9rPRyXWj
kaeqUTZZowi/oAgHOoTqyso2i6Ou8IUVunqtXczYbIUA2G60LC5g8ZXXieNe9i+Kkfk2LVCjgtwl
e2nlUt/+9V3x1yrNTn8MJ6lCMZw+J4bAjU8CBXSYYKX0LWDwTVNuv57ea+cN0K1/b4rZsQcrNc3U
UZJnz4JfY7GT4hjrgSHjAYG4r4e6atg0sJToyDeCq3Fe4huBPK8qwsizum4g4AemAAlSvxgJXG2d
bfOT8SYg6xMvWJTrfsLFsDOTIqBXrbEUedTs3EXVLQp7gRckW+UOjJjrZJlAcJqyuQm7fM2ZX0IS
XfbQ6EJuMfG7yP7ZrSEs6vj1vnlxLH8I23s07ceRvVRCvbqUF+8580+GhA9DJTl5Hlo7pOpH6SLW
V4qgSs9fL+TSQDO/wovTeOwlRXqW8VAv9b1N0m9qfEfrBa6teRnvX2f/r1eaA91UVXoaTTCVo+ej
jGc16Mbmqynlr6erMSA/SNA98PVSb/TVFbxwZ2eHwjGGvDdZgY2qHRvyYCBQsRayDNdf7a8x5m0B
NSPNUPVwmUvc8BM5M/xXqEl+xI/OsTyIW4g7Gn6/pJp+3ZpeDDuzpjmUVC3iYUbjugkaT/U7ASY+
ATC1aoBDh4WNuupHL+qGJW2ta6Hmhfv8iyz6IiVhO1RLnA6nn9txxCCYUHvewpV+NXF0OcbMeKqe
IhzQs5Fnt3lCYOuzelyB9+Q16c0PxyW2zzuL+33xM+FilUqxMktkLjK2EpAedhLwJDSZsRcVXypI
X7PqqLPrGihdJxzl7O61hKZ1aQIblDjfqIgfaPZIG+IzTeyJ1S7Y9GvbF1BYDARAA8rQs/PZmFlj
Kg5qDMJ44eKbyg4mcoZf24Bf3sncyl0M8kt14WI5maNVyVAgvVywLHCyApKb6Q1jArJp5kOm5qFK
HiBfFOkMzNpyHEII/ARtkQfwKXxLH9aaqDfukATS46uSvHPrO6eQeOJBHt+K4UVC96VrdrrFC58h
7o4nUt+eNUFsyqAQD5B1WHqlaV6+eqXZImXcsuw6z2HXbBFYVhkamfBtbe/Se8hXlaXclXW2qZvb
un3S8vomRztwBk17i9wCbeDr3XDsJajGIKKU8lBpNrl6r3k3Q3sjy3xNDBmm3e0ovSjO3YAPj7w5
9dW56Yqj2j1ZFkjbmR6O1p1pF77k9P9vVzizk194xkj0xkJbs16uiGr5KnD9nSiXbvlr5/xyY8yc
JuxLVZYxakJQ/VobbRnW6ENNKFvHoKTMEXR2Lj0z1diY5CSQCYFiWOS2VtSaS5DepSeZWYNWz1XU
OGDrWOP5iV35brf6+hQsnLQ5vB9N8ZXJawRNdfFIDVQF6nepvn89xhw/8+sSvIjM5l2CNJeJVeuY
UBHpuyEyUDREwucZiTcQL9jPy+XXq47a5YiziSsNK2Niei11bd+RTb6q9/27e7BvDdAosk29LgId
em0LDV9XHbXLYWfXrpoMA7IGGDY/yLcJdaoERcRP2aGPREijbGFirwaAl+NNfs6FCZM2QCcWtAim
IjCNWBLBHwUmuwz4SrmfAKDVqbEitnF1v4MuPGgPfM0ETFK//3qF591Un1Z45jHqPTH0fvJQ7YL5
xFJ8kdqBUh7ZKG/svgmTXPdzLwkSF3LCyEfqEMlrj0NtBKNT+E5b+0X6PglYCGCtKxRwOrTqkOGu
Fje97WycoQkgdRE6w1aB1BlXILkAdsDi1ba/57w8gBMtSGGxc4jpFfA63GVQ4dWjCKIwa6oOotN1
5psyNPuj224yrfB1+kceolbc7ic3vNxCsSGSqu/9+HpW55S4n2Z1dg3KLB0zMY3JwIcSA2ZW+3H4
vd9lW+vU74EvRiol3uevYO3SfkACYCnwuHrn//XO8yyYZeTUHCdDqDW7FvnfVh7K5EdS3YEnYf31
u867pefvOvcmNakVDi4n90xO1XbqnP0+BuktkuzBEjz8mvN/cWjc2TViF5lMqol5RI5HG3Ui2YWe
9y1FI8jCK01f9Ok2vpi+2T3SUUVyLZ4yQXfaypzERE/Y9itzJR8QtC3cWlcN+cVgM4sXD5SolY2Q
pil+Dowjy77L6MvXb7Q0xsy80bwAkRtcy7NwnKhqkdqShZ+MC0R4VwOLywWaWbVRS/Syhawd0odV
4vPHXvhkI0FJmwRQcUQOz9uZEGFYymYtWW93ZsScBJwAssVxs27i9bjtwfJt+y1opyc0zTLQcmkf
zixKj+b2wu0NG8A2+7Y1aeASEO5U6r6mS70mxoL1mhcFZQXq2VpgSs1jchoBnS8g/LoWJ32t7NsQ
glq+sZm0ArIdXcHf/g6BwG1yq93Jgx7SnXsqo24zvuE0LrIkLTzZvICY8YoqnUZgY+LtWHzvyYIR
XdizcxEr1iRdnTHVPlO1hEQSWr+KEeQv71+fjKW9M0/FEip7y0wxwfXK3im+epxA5/bBgWhIMTEv
LB33a9Pm6WAjQ6frxLA9fX5x8wuP6KWIK0BoQW+gqesalcmvX+nXjTY3X56JHmyIv3nWJyGrvmrT
MbcFQlGPVRoOoknJqu/qTVt40FyUkHsDTRpCIcN9rQd504CPO8zNDvTA1B19EZsPiekMfjMawJtQ
vqXeCIG3QdwYBjk4Od3042g+9wZ4ppuufhxb60X0zWOFR/GTWisRyqpv0pP7PrPQPE8QV7h5Hmpa
9QF5gDjsBPJTAu6rTxiIIFRGfRccIJsegp8+ia0TKI9etcyAp9B1jq8y7bm28Syiyk9U2k/QXR18
4opNluFdFKBWfFE38kkquWgsH67MjVYN/cawpOmPhIOWHkhJPYaeMWtiFJod+wD1cMvvhZOvyyEF
BbG2U+LuVqnSF8LHOzTP3lS6kgVG4xyBx4KODC1Xwk3TjSQJ0V3frGwG9bq+1YtsCUPhTOHeVys4
2yTU0aU0Oep95gj9CDHG2kozGb/vJLpXHCr4ivHRjkyb1beNdFS/sjolrJpiAwg4QkB4QX6uWk+i
A/M5Tc5VQpD2hABdKKt9PGxTu4H2Vo8UryObDfjxCnhh0I1kqWYGwsBX8NjM9+C+uuUQBuXEvIFM
8mmgyLpzoj9b4IKOMtHCyhoeSDJNpdmlSteHdapqK5fhSobVIn7Xd3dFi7KOp/SHHPq1GVF2NbQL
oWcBN8zOey+0K6MLEqN57mylXYMdYwjqbKyBqWLeuoMU+2ZMEc3WSB7tu1q4QT0O8OCo2aw9k3Vr
CIsOpyLVHB9owOcB/H8R7fVm7xlVpINsu7VbXn37+oh9sk0O+o7R1gh6TYDcvDmUsq1RrSeWsM5d
kq8EWMkcV9lDyGLhJH/2raZxJlkFGAwD+MCZH2mStopr1AHOBoPeotPSJ6B3Gl/R2ZvesZOeiVtZ
qbeJl0c0a3MfbtgSznKunzjRQV4+wzwR2rWW24wJLtfehihO3K8EaMgKSJBp1LzJLPHo0sZPTPRf
V1bYEieUugfa6CrQ+87PmyIk8k5P79SxBbtq5wNAd3Tgc4M2y8/7wh8KEX69OJ9rwNMTOwC4AmgP
rqi5JpQ0CUg71VR/1jSNHrN4lPVD7/RoeP36Xxi15n9+8/Kv/k///9e3XX5aZqpcGuXPZ0CaF5j/
JC7bQYu+noDPYfs0AZNMqwnuD7CyzvzXFBJvQK5r2J5BfKciwSuCLLAf0SnqQ6txp4RLaN/rG/Vi
xJnBsvVRiLxM4nN8zO7LHTyCdX4atlVAIPfx9dtdPXsXQ02fX1ygZWL3Zteie6HQaDhgB3n1dyNd
ysh99gtmczjzZau8NYye6Kj9PTSR+XPqtp0K4Qo0PoC+XA4DPsO/ZgPOnNjOgNJtNWLRzKN7N9Xd
E7T0e6Cejao1CZcyHpPl+O2GmY0282GbWGZN2mE0aJv5cuSB0kjoE+o+1/SpHStsxEnJl5wt/dqo
v5hYAUKHfzJLcyZA9GWxiJ1z8taHzkqsnQig9/BPiNvCMfiMRJze8WK06Wkudop0CETGyhoFBwfy
jLiFVI73a34wsHX2rQztfIwGUr2KMQPv4MaQadRWdkRrB1cuWZOsCEiWRz3VVnaOAwSwk6600YhZ
kuMKSONjzLMgo3HgcXvz/7DLJwcO/UjoFfJmlr/JqgEcaMQ6xxLBE3BNDrjMrSWSkKtn6d+jGOoM
LaOmctBN7jTP+iCiPBHhFBe6i43O0+n/tNkuhpktO7obs7pIsOx5XJ56EOWoaXz+er4+g0iw2JPE
LyhPQNuKYsfvix3nXdFSPW6e6XbqoWwpCF3ad05CCDuTIFlzYFgE0hIdZJDvjShZwQnpU1Apq0se
/tX7ByRIKorNYF4BEP33RxEQg05GJY/P1IrTvVfwbSPLyJJjFijZJBDEB+BJmReCPwRuCvmO3oK9
sDIkztqqX7MemsAcIe2ucei+9vKVIa2d29WvZommn9zgqU9d8QaWdFyf46D7hlmMoTYi9tONXSGT
g0qg5QbltYUA/1Pgizm+fLHZgfLsTqrZ0CNZqD3WAvjnJgmR0o90uaRBMe+8+uV1mGC3BawPxCog
uv19DgdOU5Hl0jzLzCkj0xV3bZbKsM+t/n1IsWqUIv8Y0/xZyaEf3XlGvqLcAhm+q93lsQd506Td
j64NqtaEFltOPZC4ljq/VQZ7o5L2R5Hb/QksQEs99tccJpTZJg4KUNY6wDf8/uhJ2QFzOjUvDsTa
5Y0SgsH2JNE5PcRKwGPlqUCfYQmGGmNoQ7MBjUmbbXTeR2bRrYTyYSvqrqX5inTuxrbFQ5d5fq0X
G7iCPul+GM7/dfIbbFKXDzxbVjaUKXUkA6EUUrjAne6sjVjHh8LyJZiQsh9st4h1vmJ4fhtydlqR
X7ONzkiQPDCSu6ptVx4Ia3IzyFk93T5R4j41Oth8TMSd3AMMOI9UF8hBtVqXKVt9bTuuP4wFOBT6
VUCGOLsLyz4zsSQoWjamt5V0U3CJgGVYcEuvHJ6JU8ZBHhqKNPq8k6hxnC4bxoY+xwoNS6TWHdkH
osl8A8f46xe65o4B64K7DxsQ6K5PrcC6TQWoi/VzA5I035LJE+csLGPVtxN5A1LC547Ldd7QWzW3
I9XJFx7gisHH+BPbL7gJAPqa+TKJPY65OwI+PwjdjyFZMyzpJ0zfMLtSfhthtmbIQua2M6jG2cTh
bt3qZjAgetw6d3HvBvGSkPaVCUU/E3qmplOtYwFnZ7oUg9LaXqWgPjRlGBmkFOSq3MZ7ZdG/NT9P
3u9jzY5jXeUJLUsbZCsQyAmaMUX+FHeDmtwpXrJJQO5tm7edax/HAag5Q11NSZsKahWWhtlW43jt
cnWrCbrVMjONciR/VD1dm2XcQamOo9whihDsxb5pp4VfoKbtOPGurW5rpww9xwzAiATm8heNFrvR
vKsHdWUCEOY6RViY7QrME6sqLp9q4wRGiL6v91nDF07k59X9fQpm5gHCI6bl9lI5212yNwQF1u4n
ZTHySk9ltdTiN6eCw12DcALN2OAyhxw7GO9+N9h2XZWGU/YJBDZrFnZF50Vcd+k2A1wijGNoguWl
V29dZUSLtpXsipqSo1XJZJ2BKX7XgVnGd5nSB6moHlWBBgV7LMCInhTe9uuD/TkxBI4oC/J8k+LN
RAQ824eA0LdMd9r22UrsZ8cAi1utoVEpUdVQGZGOg2FlQaVL0BjSpNvQgve+kg1whlSH7IhdK6Et
q1U3iB+QnIbmUp/7CWH7tFTetGy4SQYqIhkDqUJY9t2utec0qwofZgSK7hoXYWZULQju3RjlF3kq
Yxu4KDYcXKe9q6DE5IOw/TWGwIGfx/wW7Qx3ttnelVq7HmPybAKjD8j1WQrkE2PsLavoXinEEnwn
A9BBdXaksc606PbSKV9yDlEthRca8FcUcvIE6j2O3iEVh5yHX7TjkTdyZ5bWS2ta39TC6MI6AduT
rox718pAr4oWpwpmP6SSQC1ZmOeB2/+6PP/X9/6/yAdo4/lARC7/+d/4+bsoBiTKaD378Z83xUf+
UFcfH/Xxrfjv6U///av//P1H/OWf3xy+1W+//RDldVIP4BWphvsP2fD615h4huk3/9MP//bx61se
h+LjH398F01eT99GEpH/8edH2x//+AMb52LbTd//54entwx/t26S/OPt0x98vMn6H38ozt9BMAFW
2YkqAdcZ0lJ//K37+PWRZv3dAKgZPaUa1Iv/+FsuqppiOP3vYB+0dfTPQt8E7cf4Cwm+anzk/B0U
k8hReMiigaZwEhP4n9f+ber/Woq/5U12K5K8lv/44/d7fJKSBKcR4lUgIIE8+sREnjlxmxqGOFb9
w0CoH9ffYnMBFggRzMn8/nXzfB5lZpvG1KQJkqURCNYArmzHdpsTy0SLK0mOlLkJWWmtqq+qapQP
rquA1ilhyRYBkPGUSKb4fc6AsbGp4itCa8LchUQgumaGm5QbcWgiq7hPcUaRO9PVdOOx1nuiBQPo
f8z0iLvx+Gijc+smq/IayBLOg8HUi7WWZO2GiEI/tjWoyBHXShkYqQX6ZCNX/bK2+AklTcj7dpkZ
B4VaKRvThYvnkoybG26N9NCwpH4gpT367lDYUckGFRJPEk1Zuq1UJ91MK1RgLO4eueP1MTjXYUba
tLB+qixv27AkutRXmiGMMajKxtiMvIbtjrEzDjzj7a6m1uCrQOKdTYDdXpyegO+q0dIbB3fNW4yg
BgRNUPOZHH5qgbWJ2e2O2lYcIRyKHzM7g0qAZfcokrKW3BesgK7rMHIDHcZ4tX2pV92m4pyeFWVo
T7gT0R1jjgoJhOT8uyEVfsyLbIJ1ub11qosBVoa5SjA2sX2QyPW/NT12t08TxfERE5vrdmTjSXcS
BjnIXFkJIQukndXqm2aVCLxaz9lpQz7uOkLJPi4crfMB6CPIiKZuv8OVa+xd+JZn2lsNMBz6qG4p
KGw/gNbS1kir1lgKu4xqHdxUSqNZbxqIx+87p4FjmGdKDb68HIoFnlm99KDWPamVcO/1Eg0+AMoM
kU44bpoxz9krKGm9w1Br3sGqmxKsZTGyrYJmHNWe3AJkHe1vh0JT+r20BvnoduYkQgOotV3WSlAZ
6RgwVXGfGdgAj7YxqodcIXWkdTldcaX0AnjOyZqx/nsPgucbeHZGOCZWDApeVz1hPxdHTuziDl2a
/UbWefealtLcqQaLd1qnY6EGkuwH9M8jI2zaoKoz7aioS77ubKv7kfVatUrgoJ8QDRqrkWQfmaUl
jzFXRJRCo+KGGhVZO25sr2qVZBFp0pdOGXZmx/ekz7sVcjcGuotp+qPNR76pRZutDFyDYOX3lFDE
Mt7XMe18oqX2rhYmjX2dgCI56FtHg7ZH0bAPVybjTdMxsAendTvuEwe0iGqRKPsq7fozWoL6bduD
0czXoIu8thtZb3SaVqvSJPlDZihWuma2ALc5NNPcg6lVcLEE4Hm2P6AnPoFwRTtsddp3p6yJrZ9K
YzR3eUvqXa7T4kxtKFpkvIc7q4liRWMoKqAD1jhBoASw8Vxxooab6o3MKv6WtDUMUFe2rs8gG4LY
DTkDBJsEO8Jos+qmMTsvhkJK5q6QxxLCT0vN2FqsA4Vm53ZKhLBvghZZOWZF1XNoxgIteaolpXeF
PYKOpum0bAUNXROJC1ojZZcpHou8UrNvrdKKYYRatNvlXlZGaIISH1K6Hsh0TY0p6zyGwnabce22
QFUCah3I26qRovTuXksK4ILsrIsjKZl8btTU3JnKODwwLR/QOa6UN/WomWSaAXMIvViR34ZkSNcp
aoVH2A751A+8DolTj9/0VBvCtIr5LkeH5B7OhRsqILeqfAlHaGdUFoTWKw/q8xZ0RxhNsnWPoOVW
uIytXaHKfRXrxiqBk7e308p4bnGbAV1ZDSF8P75SOxvK6LGtr5jXtje2SWikFQ0a3jOt3aKbha2N
0bXeW0az0EmGcaXYsboaEhHfmYpXrXMcC2BU6+FGY3X5mBZmvS8doRxSmCWfSMhWNJPthNtI6bZl
tX6kRkY3XlFAA0xa1R3UKo0EJ8Ydj41Q22OeN2hKdVi68vS0e1e80QLHLvXu7JzHiW/R0rzHVrSf
ajLKEG2gUH6kvX2krWJYgcDtCL4Mm9jQKFZpfCjL0btp+gGaY45n7ElrDTXeqW3vB23UNy1r1CiP
e3NnUadZSdmkICyGtxcWTTG89YrIMz9xmb7iLfzrtWZxUMyPOIB7BFT1e+7Bo7ZaRr6JBF26UZwq
6V3S0CZUlUTs27GqtqOKZKxZphDQ8MosOQim8HuDkTxKupQrfuGMiIFo5Q0yMmtHQR1b6XIWYKbb
e89SgJLT4ho8Ri2K2dteuOS1KF0OtYAh48KnjTe8oL+kvqkg17JuW8VZW9B9QR5Oy1XPh0Bof+A1
U3aJ6gBL4dYm9JPVsTvWhgq0tE1RSo9cq7R/6mLEmc5J2r6zrhgjh2viTTUd+mrErPrednb9qpcw
nybKXeh1zw31MMJR2xZp7OwzbrQ3IOmq93bjOYqPjEb+NqaahoaJEv62XzIyHDgt3HejKqAR2pJW
78JYi4cnuE9iE6tN/qBoJAf2yTV2si20W9kQwwyceNAeamXUt1lTyUNdUrY3U7DkB12qZQe9dZCt
5marBRS81zDsVNwknVfdD5mbHmHs+yfCnD5DcrGTO1JKYYWDZ2ffWWZYW4tkXRYOoqzvY9dl9Q0R
JL+rCrO8RStb/CQ85mV+VeTVY2ykigxgRsaN543aCm3R0AFF5IQwxFTTtWNi4XROO3Cw09xZtwX6
VHUdYLjEGwHShd/z0fN+eNCUzDmVYFNEf8DYxfuRNM07U1h6gGRUeTNVGADxLaGDjjs9rBnEoKTd
4WtGMHgJbtsrpXOyjeKW7cmlOkRyQLcZwsjWodm7rQ9q2jqQ0mlRZ9awNih/O4cqUwV6raXtZJFi
yMpPE9u4LwZgC6NxaLx4CyGYAVcrTBU4l1Nz3EOht7kbStENPuNafmIlM7bIk8p1YTnukSLluAI+
oY0AtETWsuSluYepxe9U6f/m6Dp2HMe16BcJIJW5VXJ2Vblyb4QKU4qkRIqkwte/47dpzAAdbYm8
90RyIavLiql311yyMEhFjYuqFuF8KLH6I7VaYXOTtiGJXvog4U4fXiHtI6k3NurTrZAAPdhJPDAt
InRhkeFIJ6cqeCX5p+VV+AQGn+z4XHWQVnBvJ7isT8hyHZGF70EcPxjao8lM28zpB+TxtUQgAr0i
w1uPuPvjNtK7dkIEDiK0pRG4ZvQ24b2aZ/8tpvgvyUp0wiDQHHtc6Y/sGAeCf0VTHB+8aXF3Gra9
Z4QbREcNtUoLjz00HT6bUS4/Ufmkndi59v2ERKeQSNiwehXumsBpf0RlYcAUvrPvDKvxcVQdVN1G
ophQr2mLcPGMQSlw8PAiZS2p2NGLcZ60raUfPRIBU7VVOMO3gK2pUwEGTrQZlytGwe3CQuzwooxg
lHYlKwiaiiCRd9DbTTB6zyHr3mtq+zzgMzpX42F7cM2Go9NQ8uCxsMmw18qnma0ytdIRx4j78WlG
r/2rJ6VbACf3sqqMyDOJV//Sj9J+WKdULJUD3a7OgoUW0hEkPcVwFlnYNz7IvNUXf600QuiYdL4Z
R/hcgFQ/BMBtmN+TjcGY0KH9+axiL4Cl3rS7kMfotOfOunKkN5u52Ohavbu6hDC3UXGUDZuHmkyM
fduL5whIQwK6kcQGVfgP7yrKyxunhRt8raf4P7ethnSehCjCSnVZIJTzWWJKKRS6MF4Wp7a3Tcw1
EMtxcoDDVnGmncE+EtRWYvaO17OvJpn6IbQoLBqCM8QliCYHb4MIGNVFMUQAbn/ENLpd6m4crhEZ
KpOxuZ7hYpDesWz0lsm+5juPaXPQCKs+VT5pvgIkKmb3Ls4laSMZXmxT2Sara7b+bj2iOjJEh45d
Mc2DOhhc8IclqkZYRqf1Uyhbpa1VYP44ozjumT2jNSUAgta0gBHooL48uThZ1TsbBMrr9MQq7kMA
M9S7bQTf63Yos2h1rbE2RHCCzC0niKAwUw5ah+eBaad9qJzmPzN6+Gqn0BTQnEideMpUP5LIdszi
qYZOcKig8FZkWfIp2pDd7EatPdDZuA+1uzyxvoWpTdUTuCl34Ecn5Eg+7WEC5lb+EGwW6+w8QFEG
8zwPw13tT2Vex7V+7dhEjhsh8g9PLzH71auUSfTmKy9TkzdQBMnw6llHmHVK08Y5tWrClkdGRMei
sQUzrXSDvGQjsVg76+2TrnEzFyMz/SkwQQPxUFdFr/fuxV/R+i3CNOhgP0gjHASIYSR9QK45XLht
rHWBNo27BmgFsSzXWPxGZurYHnXNtU7ibtKvYVmSc9wsy4vB/fQ4hvVWYBoP350a2qv7Rurv1pI3
+eaVUeFR5fWI+5npiddbdSunkH2paPP3CvWwOxkt0Q9zYhd640jcr/5qfIoqp72i/Ka7QCFWopEx
NtVZhXbOfCe0174KQshR2ZRVsZH/oSGpv259jOV27P74KtcUKj30EG2jzNbZipsDSHaHPr4SqQFa
7JxV6D7pVrRROavW77A+0kPAYBufaIBidrZ9cTbKNDBVl/mIk/tEu6vKozBcM03869J4n944t5gw
osbDJaya+b8gtGZPw3tsgUDfjDlS2pZpNJZcJbjkMQqS1XpXr6fBh3RNqxOhNvOjsSA+uX3knYhV
/DA1ZK1wmwwhElMwHM99qc7ct8OPVaa5IGHbLQYQTWe2WnKTnidE2o19+ObOhF06rNUYKcl4Yggl
uYz34yXVMCdBsBU5HGaiEvnfEYPSqRUywofjtiRVyizPEwxwbjZxsv7M0mmyyPrskXMc4Um/Bq2T
+t3A9n6k7HTZUBWqsAqUwAB0uV21nBwsYGvLDp7TEryPMbsNaL3OoGwa09lR5XHqnAFfqWx+nMEL
EM/XlDt3togJ6tEscV042lrcQI/31rAtd+kKhF40PKsH7h8skzKZ6jn4jNwhuGImHCYELI0IvTF3
iiQ1vbFo15YhnpA6ivYKd+13JTy5JWYa129R3c9hf8PklIyz9t0ED1x/W+QWO0eGEVW/8yFYuh0p
a2YO5TyiuqxdNotEX3+k8X5xmlGlyI0X9LHnQ/OfEFiY1dbX8VckgwlyRv+v6nsseUt1cazfF8aD
LpKG8A5ADNgeVR/9iO5uZorwMMJG0WaBbL7QCvcxB+K/1fp7VNj/g/AHbxSqA7R8qLb5zyHlp8Li
7gR6J6k4YzZ5aaPhoo2TqHjBXrqWfeK7FaK46E4ZkiHHfxcIjFcm4O9qxkLW823er9wdExohxKkr
MRs3OGEcu/36oUVpGMiezCBG+QiU/StYapWhqhUifXMcy/Cl51V7KQ2AZNUiaoi4y5iv2HXOCFpk
2FXJblsnmvjzjD2ihNvWw955EgEb8YSR/5BJ1uymsX+nphoTv6/rvFtrVXRotUf3YbgkmBn+CQf/
6g0FACmLt78GmtfUtyJT3bIl3rYdSubicCuXrIZae+zIA3SUr9HiZXPFUtcvC0vF0Sxyz2u7C8bl
gHaEItIyrw0O5JDdKkygZQdQx1gvbcBRFLW/XI1ezmPEuky7vT4jZIddl5EcS6MBbGDHedEmbAo+
y39AqZdvO9ZzOoxjlZFluOLsxw08WfWsVwyTxoTx1+r49SGKFxR5iFhcJqfkiQuQ8K6vw7xJUQk3
VJsPYe4CibKOvLRa+w65oPErXZBchEvTPUEtEu4YELWUlmB8RtnKzIa0TcJIdHAwt0jWJD2C9cNA
nhosNIWcmZOHcfTcWVyYuhkxCugl3Lui2V6WoL6s3Npcr+2E0X0BE+9t9bFtIMXsYjUcGRm2K77d
P7fv1BHT1FzohoidKT2WIpPPLwAaQEDFxhdwlt8GW/lO4EoFCa6qRETqeTIOQpmkPRBfmsxKBHDw
jjcJ5/wFUNYC4QPGFSPlkEAz8Etb8k4xuoG+8N2DZNAry5hs94eLH3CqehmhJkxDvw/ThbQ/OtKQ
RBDvw2umz5izf8PKT46KPMAmMk74GqocCVJIMKrbMQVV+nHvH0uoqkew7+szRn5ZMLkFGSCD4LK2
sci2OnaQC4XLBDgbK7xaXlnffGCSIKl2ZZDPTdPlaE7udqiXE3l317t2yhjoJ4d7kMNCsd95T1SN
2Fzq6pNK+ehR7WXoAUfuNmcKC5vT7ULH6QsV2HjXh6t6cykxJ0xNPK15FCI6dGj37eI8Yq3rU2u4
Bn8e/utCH4+aH5qLU9f60M98SDdE2mar3D47V+dWRhcKLUKDebOopftaConyVNFDcszH51mKxwhM
kvDZbYWlKMEr/VRu0d7xy9fa6H0tsGsJryl6jupjT6+vVrs3y+sPtKweGrb8LgiMT2M+vK/EB+i9
3gU3bfs3D7g4TbO//9pttl/x7I0J3MsPC2KMIK798QTCZzpnN7l7jJUZiTueRFrhMDFnbvVuI8NL
OOiLKhEO6PTVTWgc7RXZeZFN1ET3Qdu99a1TiLotVmfs9tilCyTLJ8MIwMrHLIbgnptakS6NEK9W
g0Mpr3xc0shXbY6Z8KFvYfLvxv3KUNjtI6FwjvFEkraKwISKd1BSOKsGe65jlvX3LCCCsZpWO/SC
npTUe1wEuxFe4zmM9Hs5biCKg2hHedMBTRg5vYVGH5cyOHj9igWS17kTNk3elvNJN+a4yeDgYzG1
UbskarBvfjBhGuTM7soAVjsdatxtrXhqSpKtI92L+HeroxPdkE5isEGnxDj/MEdeghhVmlsbERxH
+q3a4M8LAGElW6mrXanWt1JU72XpvFQtRheU6IIi2FBb7bg4bI2if92E22QNroMZC1Q5AJUnWy7d
5rtbWR7jmJOO5+QiHn9prDLqxa+kM/9Ruf0boZHD++tc427Dh2yeF80Sd9Dnrak/h6BbEx/xY47X
7BZmaAJaDzAEFMyo00ZU4Jz12KA33k5J4AxQJLr2naG5LRmG8sIYSjKcBUA/bLxe/9UD05yiKY2d
DpOEkQ/3vUV38VfdsiJqoi4JbXkPH/xa5ZjHsf6YPFRuhs4r1fhybTVQQFiYsekQ9fgN9CueLSgK
2hENxcvKU8pZSkeMcwqQvdVzKpbpm2qYNh05gvb0HycfvyAK/LAYPO8aaPFofNz10N9a7xMFJHcZ
37M73bmgGvLnKtOwHXcOTd0a54nN5yo6mg7o81G5buaW1YMP0xYOgPY/u0ANRiHXgNb9oXTRYId0
tmnnRw0+kfCqlXMKZm8/K39XUwaFPXgNApshMsACV5y2BaS1XyW0tfdb5FnMQeZGS3ZnbTmAhboh
WNCm9ky36GVx68u8NU8NVum5IYdwdD8DZFHOqH5zRvQ0Q0OwFnWD1B4MDqpsToPHXjsCdCNCnl2F
VkHb7LlcEhf4kPkNt+tcPTX9nz9P6VqOO97CwHvP48NPVwr1IxD0vY7zHKVOD99CN9dZhJ7nskMA
qKJ2BExDCtItEGMOD52Oz4YiuQ+0Roul/jTyxyns92wtszU6iIXmlIJV8p9liQgr/rKUC0a4j2ZF
UxXZRZG6xCO4FeykOAc6daXhcpj9BtRxnKnRFJDo7HV0FfPwMgxzgVMGVg8npQswZvd1CThM5P0L
MCPsZ9MOkXTPpUaWDO42DPNp67lPYej/rH2ZEHBfakWizZL6jk40dW+tu7wtjO0NRZorRcOCp69a
hKlHprzC1bIh0WQBfIGjck1Kx6bGaX4mt4E7x8kVCiiqGLmIBhaNMal8mSviJoNZsgVRAFv92Mg+
RXF8zjo83vH64ETB/yuYyf3BjOmHrNhhgANECvJmqF/wtk3JhGciXhBrhAkNOyVc3vPN89Rz2NV5
XUMYzLanuA0S1g5pK8nZ6VZEccNlAaWCSTpanUAWpUs3HafK4LeZCoSLNBA5xgdO7ABMT2TR/Nwg
9R5aLjhDRIM/dYOPzXbqfeMsm1iJPUW+d2v/b6mCd11BEtx1J8e1D1C3H2vuo249Gk9LhC8D1d4x
XD9N81yvO4VQhAX1HJB4dhAzuXsyfxkIRSr/00yYuN57ACHUbMlibm11qTjNMMjnskJYhMKhMA5f
HT7DSjsHV8urqdTjXBYLhTkYGYJyYC9OE3wHNXvXWKwThAvsgraewLihCn6mz8aLr6iyeF1dEBxY
Pqg0DdKoyal0/MwdujPsGy8DJneP8TMG7Hxc2vcIVwzHPzZp6JSDEHtyoe3FtZtpD573DQdFsGTu
0u/lWl606zyo7c+aGYXe8qmtJEK6qgQMCg678FR6K3CumJ/7smpw1YonG/SPo9hSuKYAqOCE5vS6
xexwnxTkCi6hQ1fevGGUDJo3mA/wrwXzp+kvkVhumFD5JGkBc/b9HwkWtI/3FY1TqC+PazSXSd9I
RGCiQqcVGGaMOEUKm/raFavnFjOJ3sk0fc9UXsYJsamRUs8bwVE8LiaFk6TOlxX+UwcEybTUuV9P
oLC8YsAAXXFSyGk7qGF94VSnOnxn22ETgK+UTrqRpl34G4gx82KT0Qj5GDDobfj/JcB2xwHbNRAy
owyz6VrEfVwtAQM+/aJkPt+66l3W3bWOEDmInxgr/IA0dChnXqFzyEz5T4v6pdNLscRiX3ntY2fD
ezjNt6NL7OtlUckS5A6epHYGaxDrNedO+dmM9Xlj68nfIJdf7c4g5LaZ2yLEnjYR9kZck23eUtDp
ES/dvvMdLOwlmN7wJmN8Flt7FhXc/8i1fiQLBfTn1Y992DwMmxqQITP9eDOiYYIJJHUzISO1daY4
w9D+gg0mJ3Xz2BIicdQM32s1AklEWnkCmkLgB+eh1uWvjujL7Bj0C7dn7L5oCozDtzYA3Dnjj6ub
9olyegom97BFABr4PaHXTQzp33jt/Xi2T40rE38EbucER2hyL9TMz9Xk5iS0P+UgnyoSAVjHWDEv
wUus6l8wjFGGv3aTOHBrAA9siykMv8wKsVHYxlcGTHnnOyOClXrQA+1CX52OOwXW4vAzdCnEDWHA
D61ALgK+qObglQH2de1Y9iOl4lnrhtc4Bn/uI8w1gBPuucQ4jnHNx9K6fU9l5+UdwDTE7dB8WxRL
emzJ450cnJ1+Z6fmGfqF3wapPDGpj2ye/+gm0cU5sxhZKlsWjD8DhVBypKdWrG+QH79tW49PTKTU
U7c4Qt5nvLz22IFjHDAdCjytxMTOHZTrMqRELvrD8b/jDvzRimCzUR46653LpsdqAfXWQt5YiOPG
c45Ls/1NCFdYym0fGHkypX+yLXpX4V1KpgrTH7YGDOR6FICSDOS5VuYgRA+YNrBKs6195zXLWgum
N/rn4tDukeKauADRuwldWy2aFSKTqXl2E9sGe9UuR5w9F4qB1L+usZMFOLs8ePcaF9SPUwBrxXbr
pAGyCacRm82YzK3e/x/pXxgwEvQVM39PcHMT6MTYUB01jxCxyXeKEgDm/snFMxqVzqVaN0xr9iEI
RcIgF2viLlMDSk8cVINCf2/WPqvVUcQ1cE4f+/8IuOZF6CFRVXgmyzdcpckCRds9dqLRbVJiHhLr
D18+OoD2zNsBDwFh8WPBELmjzkwYHAR0ForehlWl3MNECwAsW6L/plL/9O2r8M9ji+M3CnLtIAGu
e4zC35l8ueOj6zuJwENpITLUGaNVNpkxXeRxrE48Aog4rynSFFNtCw3YSRI8TQSQZ53WlX0LZYUe
ZyDPSDOGAgbI+DeS9AZ8Sj4567nZE9/dsXhI+pFjyPz27ZJh8LaQwBAM2jPythzveexzZyiTltEH
u4AkW0d8kIUaz3bQuzlAgmr3ygfgKFOxwdswwPDu5oMGr66m3OEb3J7rYYrdJJJuZidQanbWCdCV
dIB8MzAEOqXPLYCiwn/1R4kEbgx+TYRuDzDNUPsI2IJHxtMyUPs78lRj+I4gUgEbj4/7X1jdanrh
wTmo12SL0UYCgnZVbtr3zpPvbVgqbrrq09bszIhAJlchNiaacqGfkDKZYgZI+Rg9EFxVxCK7KfSS
VlkYN3GYl5Dlx9hox8NKgqT2cCGEhYBVR4t/d753lpgyxIsumwzY/4xJkZcwOuzj9hhtL1P/SjY8
0ZeIT/uIXN3+rRkxnrB8xRsgjMUZmkc+rrKTUBfLILS/Dv0JNhtYujgerActH5HrCheU7z+4TY4j
imCnYNDJMoMvn/8o5xp0RzY21wYhTQtcnx4ZM2rirF2QYKJey+018N7j7UzK73qqz1A8QMfiw645
ZILIjLb3VfaD1V8YITMYKE4KXuayzkZ5qWUN+1WN+SU4jc7FWTxMAf9FkU5VRVIOTkZHW1GPF1v+
BT50BnMHnWaXRkiMJgGyMJGWCgRjCcbUNk+GwQ8yYFP128ta+ccpxs1yP0q2x7BB/fX0IP1foHpQ
U40pLx+Y+fYGU3gez8uZZaYjUJK2R4ZPOPLEvgmrhG9l4tMvXNT7wdJCxibxjc2HCvoCuV5dF+6W
zpXHRS+HEIJk0XiAt18YALbF944a5GDtwNRtkrrvHoMKCc3lywoHclDXqev9NjVBLuHHNF3s/Lm6
CmNBfxDlEUqtGmf89F75QSE2LIasyZE3kiFsIRstwUva5Y23HSHLSWnj3GeeBJImkAck35qu6Bq9
L7mbyDB+ChS+3iDKgSsA1X2CFiRFaDZGwT+5TecZL4C2yx7sQLaJ5bShlAxCOHRCjUlvm7yOfKx/
9clfvZtCq4WBCjCEr904zn5eJHDqMrHwzWGfyWKnPuh5OoTR+G/2bx0C/QP+w6oRvHy/i9D/kqlS
PZmVfQ/O8tB5/QHJ/KD7SQwYihdtZN/6OQJtHL6hspwkYJMB+NOrEHjwxsqBbjdAkHg9gUrjKVDI
VEJoWUwNKAIw3AAOumz1gxvFHCMCde6UatMugFym9XcEw5gHYFe47hd071gWkQh+N/2ByuISZ+2G
6sv+Z4zHMhvLHg3V+mH18TupAM77APnjo/GPkWYXGWP7lcL+RO344gGdH6PqAJAKgkQy7jeMDzhm
kg1CdKDnWxr27Rmh7ZeZNBfEjj/BHAVVHAJO82biH1B/vdqV03QJvpfWTYUN9nCWpitSgRxsnqbk
OeJ8Cv++NCDknLmYZ4Ro0hLW6MQJxB/rhjNuqkNlnFsPcMXSmj+GdFySWmBDjBSuRqdiHwQ3Rbr2
Sj8aK3FHmPpPIDzgMi4gLGmFboGNvzlYKtM5jq/tDB+5vyJMTM2osXUWuJ2VrF4iLndjX2ucDoBH
XBrlpWqGXdsrFKU2V8UBKkwMe7PlqBNzYsxWHnQlQEKjFIrGp7bkz4CuZb40/INzDyiSwYUZg37c
fPo0Ux/0HKSQSVv1ubviTGgnUOJB6MsC4ub+OGHbS1Yjj5BumtxjwyMCnAHh+euOReWvQzheRGpQ
0zyWyz6ABrxoQzw/NbPeoQJoCeKDRy+Utf2hm6fvwGxl6jP/r1HrADwVLYT+HLwvHb21a3lF5Mdj
vZrPlkx3EAvleQqWgXKStihdfRsZXkkJ2cU3Hx17E/zEKnnEevBLV1yYHBTNvvUtwcG59ighrwZE
LSt5bMJAQ3GhXEREDAPNQaZ+hrbdB4DnNBwAmIBEK3YTEOfP1h+bV+mWHaBZ17AzKkBAM5F4vHCp
MYOGOPVvDNqWqy1xR4VxVx+kB3mAD/RunGwB0PPbrC3y4Tr12UrHpPUsHrkLPcU8e7hjkTFdTzcQ
OyeY7lVeluYwUQAaE9R2y7DBHxnOBejSl35YgJ1ivysN7IUxMmV5YDMddIUV7gklT/ugr45irObc
Wv80uPjcW447vb9UwXz2uFuw0hRBTzLdA7efOuCzw51tp6kZ5n+6mnBYzmaPEOeMWiT/Ch5/Y817
rIz9RszyowbVhGh4UJnjkUK9ZoYJCh/Dp6SJlj01Xj7Xy0vkgzMKPIhsUfQaNJlR5rD1DMSLEseR
6/NoAQBCFQlb5opsvgnlMivQxLb/h+jofPIpQpe7Do+DA+47uou+/oEiP8IjkUWrgB7frXI9iSzG
lyp9+ReN5gpRwWMYoV/VLcGgeM7Bsd5Dvfo5iMsf6ZO98MvvKa6fhQxPUeftRSBu1coO1CMPRkCW
KLDE0A2Nyp53XOIw1XHrYSse8sHEV782OwBjRQskiyyfMxDeEOKFNa6vpLnTf+7XNEi8GtupntD/
zjCghfipdffEpv8c9hFU4IbENGDBcG98QAWGilFLI39HLR4wXOS6ju41DRdvgf1lLdE10/6penmY
K+8fushP1g0ekBP1STlBlMZKshLN04+wtMkkal3cYNFZzjWKJIj5GOzw7Ap5kJX3VTFtE4ciba0L
5/EEICyOkhJR+QsEstMagy/0UZOCtNCIpM1KAHkIUdd1NtCQ7clGowKiS1OoFe1XZzahi6eOiHjV
GL/ypYTEbVf2hv1BjgN/vA9miiY63sijXy+ohydjhFikrsbshgsBY3M9+2Kvx3kF/19qiBJWNxzw
iQXtlCufISsEyNGr6ioC9Huo4t06zPjketu/9iUkq0Qogk4CtzWZVsa9YBKMzwyFGpCygRPO7Tqy
BpeuaCCaoyu9OgYcUAmVBoiksWPncrJIZG29akOKi6DVo+xYVASin3IX+ajY9if9QMA+ujmUF/V/
WKu769a64k+6crGwYnv0AaNThAsUsXQdYZBhzbpyDtU4RKkvRjdbte/vuAe6IfImsGbCtIjW7Lzv
LebrkWk/+rgLh5GtvzTLVYeBgzaUNraXSuP7hDDPAOmcQcELsFvPgLrXAwyV8hgaDyOB4Ry9RZhf
Jx9tC0nk+/6T6DV5Z41QZ5T08czXwjtWcAVPwB6QkdxBT3gMFnC/q2Q4acGNPXvWX3bzXCHaEz7n
wSaVBE8K+aDMWhEjhx4C78doi5ojDJvjmBIoAb8GiVm2GaoOo1wNcdbSlT2gQzuVIEOUC1w+qqUH
p4w33cTsLgAEw/KXk2V7FKRFAAuErsLfxXNAywQ5qdb19q3lmLmcwA63cVP2pWld76QGodS+Yiuk
oGwe9xQupHMHOVLeTW5/IyjjW7GelGDQgrptX2m3gRjyt/XYLwYwvjOJYlYWEOkQ+Ijg8Vn1RJSr
TkKLdccJIwVorVlmM2pNfiMPOrZQQq3niKDKN/w93qldADJxMuM1xrkJ5cEKPZaQ//mlu56QBjHu
y3VUwPGjPn70PAwOqtd+iyt0Wi5hEwWQx1XILYm36VZ6g3jp8R1mM6+dhw6S/pMGsHYexF3jEkXV
nse62YW0NEmJjPqstnR7rmkbZD6Ud8dh1GtB5OShQtMSZ7fOnsHUN/s/8WygDNuYfUD8Dn/38Sr4
kIs321FOM0J6BvdJSxljsuDRSQlqC/S7T01eeXPtp8jZmdElMrYB5K6xXxcBxyCPYCTv7i/bor/A
9SF+64n9jzez943Am8YifZFzjMm+WHOYrTJYiEnGGwo9Ylm6/7S/BjMQtADKpP5Oxcp4Ppp52Xax
oxf0nq5xPjqLi117HlCzVMNbAQEP9HN4oJMaiqYXLeBabT0HhvWpi95AhF7Kcu2BYPtIwa/Jep5l
EBYqCunFBwV7w8fqAxlxAOT4Qzhlbd/EaceIzkfjhv9B4DcefAMydxNleJpq26XxoOTeljp4c9Dy
cxuxRrsJR5P5p+9NkIaYzn8eufuuXUiGk1AE+tFjcOeNreaHnlr3EHgrkqynqepvYG9AgIgZKfYs
AnXbTDjccY/NeTTCPwQAtQNqAcFeCUVHM2E+J6gU2/maUmiI1y43ZtkiaNtHC0k+I10BTdX2N+CI
zYWhgEsg7Dm3RkSor2qH6MnjUPwswWS/a2XdPTwS5D8jhX4xNSDd2JNt2rZG3moCdsvOM/s3r4Td
NBloVoLyA4Ifkuazoqt1820r4eaDkHK6YSRsfl0kcMHZ3x4r5FYQvttYt93ABOCOG8oQYVhq9g4N
cLIGhL9FIsVAXIj/QADsqTN8Nv0Glh1uk+B9dqN6r8uK/YPFK8Bk76GvNIR6+2Gda30OnFBcHA+0
agPqCxp9ba4UkV5I6IKuphgWkIE1YB5iLZK2OEy453ao8JubhQOwAm4L1NUuA0feQhtsaaA0ZkgK
i0AKsVz3uczleGvQgflA6worzf+oO5PlxrVtu/7K67kFG3XRJQiwpihRVaqDSCkl1HWN7/If+Mc8
kPfaL0Upkj6v54gTp3HuzQRJAHvvtdacY470Ad3eZzjITyS22yysESm25nDv+6b2UVdFvi6JOz91
nukniNNUdBLCKAWYpupMdmRPDzK6+/jUllUUxo9FlZdbJjfGrQUs8jGXGq+Ai1CWG1MehbPUJiPB
YbChdKs06dF3I2qDOp0YcsQmNbUZli85xpXVwDv1TE805jyXDl3CKMiYIjplxcRDabQPfikaj16S
hU8Nsl42y5IiRPUTw5EG3fFJvPS0DonYGIneL3audqkg1rqPAT0hhqrGrRzg6ueG+ox+BflOLUfD
EXgwSKOhnT5kcewoHLvv8sJvXK/Ox30WWgGqOhkN9CLLu1Cht2dmtRtRuD1VgRxtDJTCnLWC3mEp
p0sBdWKjYz25CaSgvOJov/TbkdyAsc/E4m3iotSkCyec1MBa0MVqO7STsiVGGWNyllS2gQ32ip9c
uTTdcSnkFjyRwIxAalwGxYYNJg8z0rdzLo2/jjFj2exDy245LVUnWs5YfoQM1au67Gz2h+VecHpX
2wLwY6TttraV78v1+HQtSfkC2kN8yvy5iDRRVUy+uqnPRuY/EDNdHlhA3+fPxQ9ORGO0HEhPM1aK
I/y4djH9M0HgXxdTDAWFp6YB4jAufm8Pd0tiGAL7Yu+dS1Wp3mKFN9ZTH4M0TG84lczlil7bMYK/
dTd244q20jYJBTpjwLKcGG4ZAC6V/p5V4dupOx8Dgkyz0+tHurZo1qooZt0ImR8NjfqLGNutPA0o
IIqGbIfKbbNhHQmcM9pavGGL01eK4j2XKpG9bYUkRXlsfJQ9g6De5apWOmi9ySrrk/d0Gt4onuWn
WG/UTZIwcI5ErGRTyzDIz16rkv6pOQhbIHWrtsocrccmKQgTdrD6Sdf7wAbJekDYH77IorohpYgU
FMYw5C/zVppB2ZwCbJJOrZFoynn6RWTu9YcN9t9+0//4w1/63e+viuTmyKSLqijZPt/sVKxSPxgQ
z8tmuy67srjlM6rLtqvU5wIB1JWHXv7uoVdlCe7Ab5LDpS/dw1DNNh/sQjQwOxxTAm++Fqw8vUN6
NqkmwyDAy0HbNXurVZp7sQ6y5VjqIf2drF2yvCDIrErp1s+09N6vwvJmqNh80ipSfxmilq1EbGaM
CNTYVTNluGJW//3+/+mUnV8O0sVFOE+6BsLo4nml8YOYWeTzo6pz8klgOEA3AWNEpTqdRMEY+GG8
6qOMSVENrhh0nIERDPsfh6G2ET+EOMmcf34PgcNJmsSnUuXLd0iXR5M4LW2Ljix60DVxJBRvKAUX
2OhAaV+o+ePfL/iZ5vCvl9ZQDEM3sCeDGLlw7BNXUmh1qW0HQCe1l79qUiDZf7/EN+uw+ecl5ufo
j0VI03oGx7m2xXa1UbsDp8xFBUvl7xe5ILP/+4toNH8M3npduQQsabIeo7/Wt+kHHYNTvOsf0lWz
aMmHzI7+fblBjrQtn65cdAZQXT5CSGb+70XnX/ePrzYSTdBVir6tGhysUhu/MKB8Sct8k1VEzap+
eDZ7KOk4IfFs+A9/v/q3v+sfF5//9z8uzrFeCiMBKqwRLtrsbkwe5OrKF5yXjMvvB+BIViRJ42e9
3EJVWRQGZr9bTXqMy7u4bpne3TaSuJCYIv7zb2PKhiSyU/H3qhdEMbn0Oo4Kxnb0703vl5avUuZ+
f7/Et2+8yfllhl9pvGQXb/zYStGgFsZWvg1O6mPJdmjZyspC0AuI+f+BmffNimxpFoAbnj7LlC5/
vqxXfAmg60466y/maj4JCHa2CyKbXWVmF2VOtmK6w+Twyhed8TIX9+3ThS+eSyxKUu1ZAVbqRQxv
5tZbqXayzFfhKlsnjzEjrQTYorisbFqPV97Eb54ZS5cNDl0iABAMmZ8fS5VqRpCUCC5KlxFllcbC
ftD8aY83TcV9U43Kq9gl3unvX/nrOsYCBk5TMqGRspRdrGMJLiefonCnWTmYXAtTlj+Y1wInvv6s
hJJLFis8O4ciXx7zlKCuJBLJiWLUOlevcRm2+TAkdpML8TrRa5IY8c0jLBr7+Pbv3+/rUU7WVLyf
iqHx0yo0Qz//rP3QNNKoSDuZUTmwNn3atG05LUecnk9y1sg/sDG0UNMzCyVdpZcaGYFZ4RY9h98+
y6zzlc/zZfX5/XlMmRY+p2j18n0NIJxyLGt2KMMoZmmDYdReho5l10vJ7lOXKXDULdvX6cqN/nIP
uC6VnyRZOqQPbvfn38Gk5Le8SNl1QwPZlyaR3bcpvBvRF9eVOerFsqwAlpET11y7BfMz9OmtknXy
4lWTFRE29hesblpZgtQX8j5RE3/O2dKM2x7zybZkqLATjKYHVzVILodXcQFF28DZXyOTR/Oz/vuP
fxHgwGY3/wgq7FSDjU4jJPHzj5DjZvq9WDZLCdnw0vUmu2Y18xjUP/vMUBcgMw6xCyDp/Xrc63d3
nrgKXbNYrmWe9c8Xj4y0TU2exDwFbpAzZkxwXj5c+YZff2vt9/rBANvgB788XAZa3hjyIO4sChys
goPBzqOrGCotz2E61pC/bpSbvpUoqBgOEGBTNAgqPH/ZFUKxIruLPA3RN+xCquXbKNaGHc683C0D
jp5lLisPdTAgQy5wnF97Nb797JqusMlIUMaMeYX8Y2OWEp3psqHtxqrE8G1p0W2OQOgcG3LisDsR
9DTpNVOblFZXE1Z2lzAO6YV6uvIjfvOqaKKuSHR0dVH+sv3IUjGOTavsaCuaIukpFANyK6i2x7F3
1/glvceRYe5aTVP9SsKu8mXrkzVWSVqiqmRSlFwi3oSCaBWFBiLK6WyNX/15qof6YJUxvLdSPaoW
RTgDN+b3tc7wgsNtLIJSGkbzI8AXSN432G2gAMaq0FPsSZDXqaE2gRc9WApQjFowMlvpMiyTWcC8
RX3yaAVHNB0QnygvfjO3QVSmhHWQM8T3IFNSHyH5mDJEUSrjXaPEYU3b0/37k/u7zPq8SszfnCoY
/NCM/Lm4+xA0awEK2g5zMRpwM6idQBXbW34iww2MzlvRs0qxEYR8/ioRll1TFz3qcUNejxXU9HYe
cKJPRnAGh/8oBcq0GYP2H5/Kf9+g//yY88Pzx0OqZZIY6p0BWsvbqyqjfaEpHkrLvPJzaN+sFp9+
joulqk+VxGs1ZWcILSrr8Nhj9Vyxv2IomKi0rfBDwbmPr0p+GgORe16kzx5MmbJsSY3SsnyheZhw
B/EJLcMrjcVXuR02glnddaGEq1iuHzkG34eIapjfoPoG7oEIUn3wRrP7ZXShvhQt5afiK7WNcx5D
pswSbXobeR5FW0NwHJJg1crWzuLvYAbkfwgFZAHSq/U2dS1MqIsmz57xwp1QlexDi84CDTE7xwth
jwUuQxNcWAwjZM6va/egfuorlf3Xgys3yzINmlgI8TkgXyy5ch7Q5KK5HWQZrZUoyTrcNyNa78JH
Qzd1+7rSSA00fRuu3ujopDS68hQj1xNTeRkKcaQv//6Yf3db//xE8/v/x+Mz1UEVR7A+ddqDFc7+
uBA2uvDjH1/EoDCnNKcUnlf6zxeR83IaMsna1TGEF1Q6Gtrq0bqySirfLNcGi6TEXmpRFMgXV2np
JJsWzXLlhi6v8oy8T0Pjr9V0MQbV8VaZm64KJxpSp9PZhgjB2iGa0rrF3OV/RmuBBGAfuLE9EIwl
L5tDsboWkvjNSv7pI16U0KnXTUKgWLQq1GXaD0+JiEpRl5cWUxcckyt84VdYut/cX34PUeeoQTqj
eRns0la6x/Qy3ltNvZIHBc2Gvmnia/kxX6t26jA4IAY0IllSOd5+vsMZCKWsm9kmnVnv0AAqy0Jp
mpvA0nIXSTv6xtTSz8QPtdumr3PQTGK1UFMGL0PfId9W6xydnZosW3GyaPIV1169L9UMZz7qCYui
gvYIbYzPHzBsxCH043gvycE+SFBOt+kaA7gjCsJOEsTNP33gP1/tYlGWp6aM5EnaD4XK5Tjpb8Uh
8B55yQT771e6iDudj5BcyiTqRZxPcl8KppIpJHeGDbgmL8FQyuSHUPjhC0p5CUEqs/OfAtkqB02N
huPU9cVDUkdUjX//FF+fMj4ET5jMWZ6LXQZINFmXqL2i7GlPmWuE6RGL+litM7kT1v/8SgqPsknR
YEpfnucMfUpoqPEe+djCTHax4fTKtRbGd88Kf7tOGWpqhnr5bQqzjxVR5+7J+P7wb0+g6kA8WXtL
bRMsSLW5jlrfuPKmfrM5UH9R/MIU5At+gW4qdYCQYRj2uHoJpKc3ectceGGthmNBeZ9f+SG/Od/o
QMwJh2d2w2Z0+UYgs1e93mfLccrHF2gn6APm9AHLrhz/ZHsJOWRzW+Gf5Sr863mlZyPOhEaWpcvu
th+VYcYsco+NA8b91BjIPtMWB2Ugr/7+qHz7DQ2VHoYmcTONLyVmhGpF6yReQA8RmSCJ6UstK/7B
YpJfcTIthH2QysNmMFWkx2woe12PzQ2e0+lkVKr/Su9AtcecYXJfIALrSs2MF03NZP/K+/Ol6yHr
jJ24C9x942sdmJVB3k5FcAg1mBeQQu+KwX/++69hfPOOSiqljKpL9B/Ey5Z0ptZmhrZpb/oBiVCy
mqFxlLNFwREOdTn5TVZaea4XdjddS+JFitll6NuTl3QHBaCN3Vn1OVMBZwzR0NlMB3pXNtphMRXy
ax1j0G7VIF8lUOyWmdWcsrJdKXC4QKuWbhJa22xQnnBNYqefs1oGxuESODxf5V96nbx66rTVsv41
COoT0rd1HuETUUzpnh8MaNiEZZJAooUhETobdCfGePdlIByLLB0WELWo4y2PfhgGpsXUyAsZtZ8D
XGXXdFCDMEMYazkftsagD+8tZ1dnVKVXJlnFKp7924Hf/hqGfnJaA8tgLvUbNUimJfxn3/UK/5Aa
1Z1qRiDAUiLYYPDWnIUd5lfXjtlsQ5+LDlQaoEpN5jFgpS7bX8qk+Sbz3YOeNGxPmMZlfeOX+pVN
4/tH4T+vcnEMMbpGnQrT2KugWB6RoHJP4VXe64CKrixq1650cS7QzUGuY80/wKV5QwNQQdz0Cgfh
07Xs7W8uRKXGfsAwCCTrJfa8iT0FtmVwAA+3aHCYCP5tE/7z47uuqZLM/qPPfZPLYpglxpCg7u/N
idZdKJ8aQXcI4CbCA6mVqW59K4Ao1z6EMgeLXj7pvnLTTjg3/v4qf/ddaUto1A8iNNvLg26smTzv
eXAYKl14UcQRc6dnhrfq4OEx/C9cyjQ0nS/NP5dFMA3JPMOReejDyTbGfp1GPmqna8eluci4eOqp
i0RIcrIFEvGyH1uE/EcQfZgO4r0o5yvGsI6XaCsEiP+F78NeoLIQzueVy02vN2SvJskLIoqAVUFo
HN2fdbHR299/Nmjt3xwi6DKKJucibpFx2drTEl1K5To4lHN4S4eVOPY0O0Gv7PnlXpDeLJUc8Pre
msx9T2tM1hH4F2+1Xh8nVV9MeXJuW6wtQaSf/Qpyfj0V1qqB97ExoVQtkgBFWDQCi1N/OxVATkMg
wCBmGe+jMGD9UTpbEputCLBK+50qV1abRpMcL4dMBL6kn5AUtb62iWrkT0HqEEa3DvK1UWDosA65
9VHFa1+4CXEi6CswPRUgrrLcBtibNdcT/Bta9bte6JYgslPJ9U0HTpbXIa8Mn0VMNbCBQN4wDloo
gIO9kxCgsNcWCN2wCEzeEgkdpBwxxnu5QJqpaRilye4tt1W5sgpsvsv2PXjv0SMH20BYl/oqzbyF
PjigBsFnFdODPi3zyoXQujDMTTEhxluKni3M7BfjYBLNXlnPiuVk+UqF/4RujrQwfYmjz4zWueAM
bXmYSXOR9ksYj23fUpzaOp1Iw8PYGL6n+VnEUiJgDnnwMSGr/LwKSXCPw/Q4Nr+sbqbdCyvVe2zY
cfz0LgH94sevwvCWImPjCGwb4Q9Z2GjZrzr4GWFv80BCNPozex5fNQjudFwv2g1hMZqBrAGLzY2w
p3BVWzttb4KfDYjebabQ3IE9s5qanRI4lsDhbGs9ReKdqSEZ4945hBKwSRigXdi88KCQVtWbC6wx
GFjG4hBgv9ImmI+nPLMHA4NWuAYLZycK4TQj4S5uKDpIdVPhGYruaGFotYalpPiEAC4880cwET6K
Tq8j13Ah9nw+otcK3CrKXlD2+UsU33qRD5+iWUSGYU8dbpmVH/3UcOYG0ibDfEGoil6tRyz+a0zd
S7UHwFh8TLUjli5exGUfPuGWqWIRbuJaLYNTJj+2wc3QbWhOQjr4WUW7ohHtNktgJCDJUc6aFax7
OafbpiyllINGXx3SXLCDTnUVJK2yOWwU66aeAdYWid5y5sjGM2vKUWmes+mIvRNHdmgbgrKA5rmA
4GTLpuZIlbnBgI96+mz1BxN9dCr9KOVtW7kq0vYemx8+hMdo2ggwWaMCfpuQLUNAHUFWLzrD9xdD
zS2NTW1dA3tridgWs5mGNj378XjTk4A44IlI03VlJFguMRreav5+yHBmbnrpri6A1+1RoYYjar1R
WMTqSVQfoxkSh+UHLhuuLyxvub+LUBAOvtswqMkCfVMpBbhKnsKwLLG14LKJkaOiM5RPcdrLNjzH
RSHDhAkN3y7T1s4gAwQtQNksak+tiA42woPSxrOpCuE0Lx8eqWOUPA1wHAc5OfZjiHlhP/gboT1U
4SoU/a3UPSXqCYLZ0iof4vHDIDgnYZxWlB9m8cMXDgE0VkHGU3fu2sQOKx+xmmtqKy2EqJ1vAnyD
1YtVHDtrX6eaHXhnEyjLAB8jJlbAxTCTQQjHUNo9CXimYlzyp5xgR636BUQo0DCxxctg2Hbdj9b8
0ZXnPHoToRkH255voJcLTURduInwuYjSeqoOfXMH9ALl8wqS9zTgPXyaql+BtmSh7bOVROyW8aGY
3JzwVx+cS+Hd8x/b/l70UeYhiYY/kp3HdlOIr5a6sbxdIqy1HvNfe6hxLggP6YNZOam21Mt9wvxb
692Q8IxqVSDkJ+wUnXeKu9J0cs7FyWvoQwXHQb+optNk3E2jW1kfhXXQsx2uGqedbhq1cUrhadB/
FYlmw2Vde/45DlVoL/uxuJVwl6GRtuN+a5VnxBmpcQIBw5chQDOMN9ZTmpjkPinBryjUlgIGnVQj
Cz2EqNxEPYKfx7BBRZXDaGjIIMWjwB+MQ3+V87AUGNaYuS8FK2buki46UhczoXVklV2NxLJeKZw6
RL+sv+cQVn0eVmnZ4Aq2ilMD/3QqjpW0yrJ1N2NOhbUAGKPnZ+iPZXG0or1ungPfUSB8oAwDm5Ka
6Oke0vlPJi+I0JZ9RLOoPHYhEtnmbTCi9aQFe9zaC4wnTjdZrlTeFOGwraEdKPW9xqKSt8LRGLQF
2TWMeInBZf3yFAdpwqYJhD3mkma4qRQNhGDuWrCrNaNm54EVgwlYpIrAG5v2roHpriykpdJqqKXb
Bbq1RccWJN6pBeUyNsLqzRheEiTz9Ukfwg3LgmWd4/ghju4gLPc4c73ug4UkNw5tS763eTf5jQ2u
BCfhlo0D4/teNTe+dAp1x8pZ3B8SHViFK+EfFp49g5v4gKksJNo0/6FGtq8s9eIey0KUkppkVqt0
I6jrIYWmtJzwJZ/giFTZrTisQvXkdeuRaXbwFJ3T8nYcXBy7hFcd1ea5uSMt2zCWYX2vavsw1wGz
FwvN+ojgAr01qHtUyCD3Dd3RbtG96+2JCi4IKNq56z+L6olJ3SivzBJSp8RDg9p0H3ZrocQmD8w3
50W1jYZ5+juIN7albSreRvmDPtyoxdGowMjdYA1AgoJOFTMC0L1FKN5KozsY9QI1ds8aVcNKD1MM
J/eyxCN/a0G28rufII466Ps+YaxquRSzXeodtepWLE8qq32ir8if5/xQWMc43JX6WTPu4vzOI9FM
TZPnLt+m+bRJxHHlB9E9whhQTDBNYw4GYJv06CFo4kVNRC2MDA8SAfZ/3YcM2py1cF3i4/J0fVFH
P8GtLUiaNSF8JPGGNbiJElvpkfhShArv0AHZYO7l2ibYtkZNz8JjgU4CD7Pz0ltFP0jGHXj8UHLD
6pa1fvB/AKPB3umXO6IQQE3D3D1gSnOmprEnbJy72L/XeDi9Ym8WBAacivF+Srbdew+pNTsJRWcn
Rc4M6Lliq+akbuNCDEe0zY5PUEqDRxn8Nt1nsxe3uYRrfMCuFHZumyD4xjTYRdYt7/amD5XTWN13
AeboaRW1N9ODkntOGUCZCUAAEQ9rSic5cX3wT8XBqgo3Mp9H3THBHFWlCy0lEU5DvisKj7kLUKAO
/TeGX8oJO8GfEU7aOoU25pVsoeEikjYzhzCufwwoNDuJ09ZMvx9/1pVDtSVLTibMI0Fe4PVA7yJK
TBZ2JkGndLzrsY8XwUNRbSSOzBMTxQjwRizfpgXsnxYV10tZbS1g8GXykig3qDMWXrqPi1sPtpBV
vSUqAMUSEH12WwCuTDdmtQvRjmbIiQgykh7r4qmBOlMem9axCiePOQCv6BtUP6BJLHrv5AOnCFcY
scSE8+ReL7d9vc5VJyVob8Kii/cb6Tlcmea9Q8Nb8j6cFM9JMSqXJqAxp8eorvCHOdN5w22lnBTa
NMqUOG2JyGgO7YvOiXwurR9j6+qM6q1NU3QLHUclr4kJnHB6rqxlMb7U0mMauzk0c0segcdJaJPs
ibCEkNcYPa40/FQ1PrR+4FdF4NL3e7HhBR+6fUElYtBU4RDPkivDCrDujaQHsUTDA+rou1XtRsH1
VWzycMiysxFDKDC2FbiC6JEjrRm5BOBBKPLkLWeboVmpd960nGqcZg8QUjN1MbeSRicqHZj/VXlv
yY7/0KSrejzHiW2UFBebYbrDDon8YXwqeRmipZ7vcXKLmGpFJ5qchrewcSLD1qRDfo6xA84FFNws
DvybSkRIz+kC1/aqHzeexLl1Sbxzg5qCdAlDW5gcK6I5s4dkgvtC2PommLaT1p11aUuJAIjUyd70
eXeBKejdJ/2R4BUo5ZG2DaOTHh3NccvJuew7Gz6RsrbKQyM9+f0N+aYSb1+YbpH4g1eipYoMCSPF
mx/90ghsKsL7MurvcWMxf9J2UQdEgkbZvZ8PPw0Tb4baTEB+SaDjx9O0nXVncV4OzHMJiX2R1Jhc
+l1vbVvvYxrf6p6366MQ+qXMVi8il5igBY5YukS82pN5Un1G1b2xkPDdkMuGTmx6kbynVjqCLfVr
exK2ceE01VExnVo5Vep9P92l4tLCfR2gBQpuIu+oJluzW5qtW2aryqoXKvSCYdWQ8du+luJWBy7f
73xCsIOl0DwkwmNdAypjEF3VTxH4F+sk4kTHte2f8MbyVhC0EfRu1qx73lFp09d3unDyQ04uK7Ai
wgRivU7sKdn40V2VvcC+WjE5nqozhGvLXw7VrRns5jclP/WmG1Fa1/GGYFWzhnZxN8a7tL4Z6meO
RJq2BJAyfwa3ax2sg0FnK/cxR7fsDvWewtF6CPHLMtZYaKxTMHwq0Bczf7uz5wP5sx8udOmYYEXU
wKnBRJ12IIuerbQznA62upPCK9vKRQAWTJZzareiW8eySjmrayuYoa9GRUhk31fJjt4R18QGdqUd
NA+TLron1EC6glwfg4B+2TPMcqYSU58cgO8ld5ZBT8gIBhreeuJbPyzL7x9gHFjPJg7Ka2rdb/rW
XBr9kqRhmRAvJyVypsbjOMUHaN5gtf0h2QV9510JQ/pGMqfrDCmYcBGNN8c+XczuhCivptHYy7e0
3VxpDTjA9s5zPvJ11eN3PyYdPsY+Mu3EL6KozBR1C/n9oZUsgcJrBM8y9ULg5lIY3yLCAyo2dFrz
sy0EqFV/7xp909djDIAGjw79bHW5+J6pB046McODVNBXrNqs38GXVDaqokb/fD756UoXDeAwM+S+
T6KDpJcCkR6m2f4UUV4i9SOA5Npw+PeM+fIBJckLdf7cNDXFi+/ll74R9wnfC/qTZjQYuKNtXxh2
i/NIj9963hSw0K6FC9gSaterWmqWim00mX32HMQGqurR1voDYze3N/q1QrlI90oeeroJd6NFDE8C
K78Bx6GSIqBQ3ozAi2sYm+yiMJZgKQpn+EcxqJZJWIlCy8E6ePNVnbJl1Ehvz/ddh2WsSB/9gKxb
dejvhCI/KEnlTpG+T4SoRMfEgzc3Qo1DMHOz6s7GxnnHeGkVssNbg2n70W0HgTXcpwaeboiP+T5L
CeGcWARS/u8cbMyRZZAIKkEkR0UAxXHbZz/V6dSrqmtl733bbn2Y1HE3LHRMM+VEY0jTmK+UyrsU
RzcWHR4lm/aCT0kXY0O+sp7o0nxDLm8YnQ7eN1GSZPHyhsGrboncg2MHLzCqUo5yobgO5Mb28yMR
Lji+lg0NHvFQCVvuuR1alNhYhWUFBH147pnTILdZifGvpD/1j9mzZ+GAe7DQWDTVYRIehgL7urYu
udkmcp+PjPgb3MvDz4o7pMZPtUFkTBQvW+HkDQ9B/NPqj7l+JGNlIQC1GPsRe75mh6AXLJV2ewRk
YxXXjwKqAq92/cjWCCNUKu/UdaT+hcKiTboNbSyn48wUt29i6C+EAsprnDu+mT0YTERgawl4ZBtX
im8H5UYJ2CiXfUP+mNOuaGcwIjN7R8nZC++n3ClCRNHLeKVVy/JWb9dJvB7V92FYWtSURmCTseTE
FH6zrISSsoofq+wVvVGgHPTyIAai3b8F7alv4UW4mUXX7EaL6EzeetBitQV0Hv5tSC5IeT7ByLYi
Oeatp4NnWWkHNXqQu50gPJuwH/pjEDoQmlOaodqKnl0OIVieowjsTHTzWlkReUAZTu8W+qhTSbc5
jM9wYyTbKYYxznm52ZfqSZgO9EprfaPFO8qY3ruPsm020nzm8Ncthm7pgdOKRAc9XvLTomcYvgHo
HBtQXzs1JEPH1TgOeHsz2xBIjBFIM56aCe3eQte3bIplfapNHOWOB/WHZi0gVnod9zKnwp002EFy
NkjNyZdjvc0bkhjWUnGu0OxoNyPWRICDupPDQfJBkq+AYGiGW2LH02HzEuyyVWM8gjSIo4X64pOY
E9tZ/0H3J2s2rXjQ6q0eoEOxcRIPtY1ZbbDuPfkZ3MMYb0zCb4gm0ysXjpRoPHuVaz3RMx2nmyp3
Y3+ZDZyubsKSQCDI1r2yoIGcWzZuY/6oxLG5P0e6nVKDmxOUESI0cMKGihv4b/j6MJBiukQ0WIjo
fCG+/5CihIKv6Dr4zPmpbXgkhvycVEm1EIJpXCCoNDe5pq1JM3lup5IumHeoE/KZGdpK+cdooPqE
c9gVcDJjT3Axqe1rqcJffAyUbZI1+8ayM6NceJK6qbSe1sVcgehzRAYnUx735FE0M9drj3Bx4uT8
OzYgFpwakMs0nggHWLJU1obkCO2PPE9ci+i1hFNjucZbXravHufqmDdyoqlfnzrGC9WhSva+eFOI
p1HbDcNRHe+kYl8NDi+Fr9gWcDaQctlN6u8sjeJ40wuvSoEnEMW7tQ6ze3BlJHim5a6XNsCoEeql
1Uff3eFAZ/XIOtBj0cZPXU88qipFkLBggZbLe6GihEGL6okRcXEUzN4utg5CBrG4ihctI5VmIt5p
ekmHp0C6DwJeOXfs9pxrHLND9S8DnGazQd1he9RL+kjWjPZCrI+VnXTzoSckIW+fA+2+ZeVv+zn4
G/o8WEgRFZE0eUekLjkjjGFvFQ+Vek6jm6jcT3IHG/xGFZ5TFpgm/VnR3cdhia28ckKQcW3zNEDv
azdmxqH8SU7PUfzQji9GNWxHkz7puGiKdUr+eMOdvcFHBhvSS5Yqxa8+uQoZu6XskN9jSccWO6MF
FuHQiNtWXk6sKQqZeHaU7UFOCzi9o3SdT/sodOFFErRTMuvu+zVYUIDeIDIzgZr6OLFbUjPKNvR2
6QjWIqQQpoNLHgZUto7CsB522KWYQVG+/4AuSuPoLYozJwEnO1J5ecExgIeeJNYCEwk5FfES1ier
qULOFtC6VtRdSJxxtyV43K4HAThYtZJwjPcm83Z1U4TnDrN3DlIxJzm9ys7Dwa9IHc6XUUtNK7md
AOYBUoEADh1JMT33EIM5ZLU6vgu6JTAksvXw3PMeNz/mtnRkM4KuRpfAD9rB7OVIOXwPm37rGMI7
E65SdDUwbXzvEZTz+GwYG2NiGPdIWANABUTeXbtJPadI3FpCQ+LUr1XxXkX44eHavVapE0kMNtQ7
HLBGto7HWzlcB/Gd4NOZWYbjthy2fQnuX6WhVy8YVlToa6RVrMNEWiFRHYVtDa5U3dMd6IKz0CzH
ldjsRwJdjEWbr8HpQB3m7pNUyyb2pvWb0rwL/aNo3Mh6Qx9hWwog5QWAr9XKz+lovKpSJF05pX43
2EQTbUK+nE2jkvL5NF72I9oHkYcsUlhTyuAVhBbs8K7CKDry3KAUv3LFb8bD+p9XnKuQPzSqyoz3
pOlLvNGMWvfl8OyTRuJEo1Y4PqzLl39+DEcxZHD0UeTZYfb5ckMt6hFUaAaIQJso6afuNaNd8feL
XKRB/9ZBGbP3iAExsrkvisnEyuSxZKpab+kYMMaNj/7acpMleac2+sy5iKeZ9DZXOaCurxzxvqnb
uLilzXLN2QpzIeZW4kzxgjY7aIQ+VNYOIPaVC3xzy/68gDYbLv+4ZT7eAJT9+aHWRlciVKGUdpx1
16XU/ksw84+CkQ/hW5XX+UfzOQX5c5ry/3/xyRJ35X/8n5ziL/HJ9v/6n837f/z6b5suD6v3TzHK
8x/8d4yy/N9xGZgG0UKS+L+ZO5PtuJEs2/5KrZojFvpmUDWgO+lgI7GRSFGaYIkhCT1gBhjar38b
ysxICim4V3D0BjlIKQQ4ALNrZveeuw9ZzcDir/5po+z/gfrOxkY5sGi3Q6nAN/yXlbL+B7JHNv46
em2TphP+VVt3i5Wyjfcy8x4lMVINFkcv+DtWysZ6INIFxyC0MRIzPN3jF67GCXnjHCnwroCEtyNJ
uO+vu4vivXWY9uh4HuOT8kOejUu+Ptygr8OLwOW5aE41/iNn0fTOWKb1xIkwUcNHyakLeqzpapn/
sXPRcVxUBX411y4IyiA5Mw0sTt/B1MuCP2eAQ5F5CYcslUAhy9bpWGGCwk8aMMWx6bIzMFn4THFj
dr32p15YCFiiqZ7x7OXM3bDbqYxmoT1hOWPFzgQzp5HNdL6YiaUwSSWewZZeLjJD7IbwBKiCeL6k
QqK7e8/ILbhyA22DMGYow82xTiI1aQBH7B2Xv75F/W42z8CBpPyoR9YYPWB72nDIZtHO5JlSSPx2
lL1lB9MgcKPbwilq0nlOGzvUq7FA7m+GOXNgiEK00/f6oLloMVILfSReRqmDCiUX6EGkL/wfXZPQ
qojXTdNH12BAqaG5SMzR3rstsgUMpHL7su31JgohtxTYKpXz4oFkVLP1jMFbW3yy23bSKfPh9ISw
IE5qcsd8PPl9DHovPcMBT/nv4gT0PZ36KZ2Bro7+Kmwq7N2vsC3JKL6k/uQfBHwbTNHsbPpoV222
2Kf12lx/SYKkwYNLz8Y2rGrXbc/HZk6xfzYkOw1dxxPsIWBPTj+v3Vt05hs9rwEUGqgcaktFCyIx
xRonbLs5AHyemF57SGdzNCp0mp3V0b1Z+Nr5Qs/JbjQtTZzP8Rh9KlPLHc5o0mJTYkQk57p4ViTO
0RqkF7T/wzAPqlFV3ClOAhAZSQ1eNBJWcEmGz4zCEk4hGW1ZgJ5g5GjPVEea98CCEmxNUNDu2fr6
xr2JDCM6MzDg/VBNM+ZqRW/g8ApDx2gPnd5zahvE4HqAwxizpFOW3SugGOc5nlA3n81GA7QyMLsJ
5wCB9QYQRKv7yEmd8kE3tdif0YmLJy2OluhE3dz18gtDDKkIHdlOTijQxLpXomui8dru/GLc9/VY
ereVnBwWtR5g2a6WbgmAy+upO2WmqYJD0Aa+hnDFhkNYtcCP3rEe9hZ+5Rmnqzg2++8BEjd8eOJg
9M48V7nYT5f0BHHaaoqeZgkvxwEy7qgqz5gO7xsDJNnSQgqbwvPGpj9vEwuZDSk7vbwu464pwkYM
CF8qCJkJTqd60QFqxyz4fvZjsrYmm8niBmw5WMwcmVi50wcDmarr5IJWv3qM5wesjcAp1vzY4DzC
1ze6o3HIr8590WRVOBX+EO0azwNbWbHqBVdG3nUa2Q3qnBT9rIphzMdg9x6lCY6OfWQ7O9eRWcME
Rl18NRWTqiimOchDcKZlq1o1HXyThvnBTm+Oguey8fqLKsqKJ2mPWHpHup0OQO1dT11oaBDS9wY2
ktASg1r/EyMXOvIE8md9KdtR3Va56T01TrmgXq0hJhtFBV/u7cyvQdpjKAi/HfMwV78XZcrhRVc4
lb8rIlddp5BgASZ2eGZm6Ky0gNqamIsekYkxWOT/41i/xLkon0Kv/gnHp/iPNVLlG0nozz7F+Nys
cuOidZLG28X0geAkmlsUpG2/LBGImbNfHNq6SLx98dPjGv16b+zbXhKAjHGm5AySvD8oZstn28PN
JuzqxWC7jo0WRraBjPXcszXtigRfRqGnTWJUJMBPgHvO4E32osF29MIvx3neM5XZfmdNjndKMnnK
epycAkkgHqKFceF5XtJ8SLGLAuveFoaLO1abuZctRpFokV1Vw2MszIJ+I/AhFQax4No+mOOsFVe2
3yjq520ZZeid0WYmN7wD8bWGtP/YARbEPCwxOTqXEgLXmSEjgGqiAya4i6n2RLcz5FGAxwAd8TmM
0SbDk8dnBKsPqDOVwXp+mGglEJdxVRbazq/0hudJG4pbqcxsvqpRiuHcLkwSYlae1V2YtXJ6pAXP
z568ZIjfl0vj410zFC1qnKAL+mvIaglMS1kU722drrQbQlr/UYxmhxWYDpfrDEPhud0TmTuf4gq6
XudrWivzT7sb8ODyOw3ZnSsDaHsQyDngGZIPsB/RAmCADFnJ+gzXlqNnXLHzhZ8WTRBd28YyLtiI
kgrVUqMoKK7GbrYTkTKvspx/fOYAk0V2GrR9ftnl0xxfmZ1S73JWB+urh8viozZiUgtWJRiLPe+Y
+h4kceBC3tAnDfa37KASZde8UsdfhO8TZ5cLiVOyFY7EXlaCUkPaM+gyK89TRjVgJRELecAdsIa3
L/RRfzemrZbtgVSj0YfeH6Q3gUxHhbnHRHYQkPsU/+OQ8Lc2t7fie/VBNd+/q3dfxXqDu1zpzxqZ
ehonqv3fn38df6+XzeIv/wfyeaqm++57Mz18b7tCvd5W/l//8r++/7zKx0l8/5///hPkoVquFqd1
9cvuk44LjoTbG9drcJFtkjb/ddkWX6tvv/m3/9i7sjf9A1Ew+xAEGLYNteRfW1fDdv5YIF3wONDw
ehS9/tq52vYf7CRpZmHLq6POX+BW/9q5Wn8s6BODzgCL4gr5z7+zc0Us/8s+0qPjiu0HLadLmQgN
9jpJLmt0xpqRNY9Onz1YzaVOnk6ZlX9IYkoTpPcoIWcvWoCJHbpn6JApXRU5iWE8yBvWJbs+6Ml9
AZlhx+byQ4szKZqH6ZBaHUnXSF1B6KvJBI+7wfbhZFeQmOZh+qAkXQdxhgimCL5wG8BXATk4AzEf
zrvEOeq8Qa9fx4m8MZeKsW1RR5Hzk22NJuTocck6yMuOJaFrEDVoBZqXwcDuoIyxEcI41WhypHxQ
MPaG8i4K8BOAV3HqZTNrMchvKre712IqzFjH7ooqD/jNX/KoKejrsO8nP8NL08i/Lv8TSNiGCpFA
ZrEVEdTpyxYpecmx5DwhCPX8t6Urkv3YOYI0UkJx6FNlWO2h9GAhAgm+gZw4kS0hbz9gPMmF0HRl
8iHNsHAIviUGXO65Tq7nVqIEEp/gTeDiFHytZjDo1RfsxfuzDjmHlrj11ZL9F95chJ5fvIDhuPfn
z3GbHUZQV0ESXZVz+pJ6pLb8qrwJIv3JTugu11r0BPX8mWD9kk6w3HP5oQuKG02HLOg0aGcXBaU7
zkgitPqLN5sBjmbFO6I3PzqyvzXUlM/MJWi64CDZe9tgHCmGt5KkIOxD9hL5D9OP8IVMcNRRzb4E
YH3WVvU3DQrRPnVyepEADjgRLp1J/SH2+nejaCmipKimfDO9LW0Nx4G6hRaSvURlvDfS4Ss3e0lL
7Bg7YYSFiEOv8R48FnlKb4st9r1RY2Fi2gJUuwKyOTjZucR8Z2cMaY+YNIYzaODB1Rsh5EIDwDsW
TDTI/CgS/QlQeuI3dy4cSWQQ9V1v90/1XL/EkN/33Tx9Mo0KgVrA6JMA7CiIk0JL/PTQB1hl5ZKx
5qLKll90xR+0RfVlNP0vuZm8W2z+HEQTZCx3RvOcEYh+/n3bO+d+G18OE3DciTPVjBWSWfGvE2V+
i6n9P3UayWuLs5eRghxzxuahLwwGlHqnK455Aa179Fl96wztGlu4zBmeyhjBkp+4H7sq/aa56Ara
pviimWiZqxZlOoA47WIy2/eDhvik1WMovw6nKDV8c9xivsCa+Cllm78PJstF8nqJURaehw1i3bjy
33utFeZ0zp8ZKQY7bpN/0xl2tkQZXfbpDqss/P/EXTdrdAnE9Y2rTU/m+CCanka8PPsR2Wg0Jkak
ozkfNPc2CPJkT8SkaXl6xkL+Lg9QpZdgY8xq0QUli2fZoou2X8YpQoAKHDbs0XE2fBnjSkIxvokK
MwvFkzFSaZkdi0zT6N0OmnmfdvD+Rwu+Q0AdZ/YwXZCiXwDKsJUa/O9QkCJ3gkzTHkDXQEepLO/c
m/RLmgkLnnOnYg/9vuONmJYIdOEl3uHVMIW6tK5HI+jO7RYFUp21+3TunsWiWmMzQarawg4hvazz
6UJw9iShi3WGh/0n3Wp7/BHtvRirL23Eh68FZTH90cqqDy0vKJPtM3Yid6k9vad76ryq+nP28JRz
ouKmq5F5ZGb5Ys3lQ05bhCijT4HZf8NpMQGtamlnrCKXRYsuWpoj521+XCXnC5ISZ3qCR6BbpC/4
PeMJrV0ljfhQusNnWrgBGXCwm8hQpP29qvJveB59pDf9Pqrjb7N+T7kEeXKJTiz35V2OE5fgoMAm
yDybWtodp4YOs9L8UOtlu69NB/sjqwvbeiggEaP/pc2OfvbqpirQqHgN6Xn2/YiyzLS+0i8iTIp3
+VyGGuVks6FGNGoxCYXqQzMRULXynDaoS69NL5zJuJ/s/HMMtdvqu1uj53p2s1Tuqh+OQLwzsyTx
lP3BNpHk1sAudmzwX6xUv7Gt6tLymCdRqRH1sjGH2zJgGgIEEvjb7Ap9D1SRlhFX3cq5f8AYjqw/
G2NztMdd0EXPXckvjWpyCdqcHSAnEhCbfZzyp4EaKKXKKtshkaE0Mdkf3NlRF25QTOe5W96NMsP0
iqA6Osv490kwaxns07hctFBJ9C61lXGDCLbDbHYX44ZQz7xI2Q/l4TMRASFWVd0HkKp3sPFizHgI
uWlW3DT1hMoH04EBLNEOo2+1L28MGjfaKP6WBVBoTL0iDljtrcakqhL5HI3VXU7QG+LhaXbcS8u+
j4nHQo/aQ9RmX8aAnhxZ+JdSeQ4PRH3b0Wuclx4i/fvkREsJHZ5ypKU/It/GMte59BJxY2CZVIn5
kzVml+fCijOQFAOVcd5/3vSXMV4ouNSepU31UBCMDjldTWfJA+fsdm8Crt0tK5Cpz9pO1+anIqEV
0puCPeCldzpmyAgkvAOfDW/JJZ2DK/GT3aBSdEwMbNvkW58O7/p+gGhp7nIwNnvlskD2fIFdkcHL
sOOJZhuiry0jcmQllhnW4q9y3gYcULFrQioPOAle0efKVU+sDBTdyUDlfvyi5/WX/KOv9wXWQpwm
dZA+Zq5QZJQpJ3FeeO66+8RipVqEn3bO/iC3UdyWLibEYM33Tel9hi/s7vwUv4AoD57qlKwBJ1V8
QSZHXtki+qQwst73Y1kefL2BO2PTI5Mq51x2j04xSVyDg2LPuRXDR4I5YqZ2n1t4Q9kN0aqAMLUv
6JAwDM261NOPoiYP1aeS2laopHdjuTi5TCZ2WsRilLkm8y2eL9x4l/Uxn5OWVWlw+p68P3XUJme5
41Q06Aw3mk/90LWRJhqDi5NO9+7nlvlvnQz+b2nvzf/q/8Ozg0n6d/vg8G76WlEgfX1gWP7BP08L
uvGH4dGmGJDnJtnps13/R6I7MPkLE84bAD86Jsl4/3VaMP0/6J/0XZ+/hyeAq9Zfp4WA7DhdhwGN
+C7UKpJYf+e08Guam2FhezYJc3tVK5ux92ks2VG0d3FRmOu8fBZWZacnqi38zFcp7X9ffiXjqjIR
S4A1IrTjTNxoAw5zu2Ii87Pvq8A4hV38tfD377us5FuJWXu9wL8odMBbcwNwuM8JNvRAt1rT7MJO
OrNzp1Itzk8819ZrW1WPzDFzak4sdZhoQYTWGALWdVJ01bx/NX7u/pH0f03aXQmd/nqkpSryujwl
VdYkdjHV4Zg3QR+qznDb0KEp+rPW48R4ZcTO8N0yzPijVgzq2ZpJ95BeSDJxScmkeTr+MzYe01pO
mK+KZBqe27YNnD7syZ8mOyerZXHuZROa8OM32Bgf6+pK0rNTLZRXh1CTeux4feNHVoAj37mxhgDt
bTfhxP36KbAQqNzExRUBsINjo8Mv/NucvBKRHBLzxfGbbL2q5QlfvSoFURpz+FqGkTL6W1+K4c6Z
sb85fvWt97Tc9dXV61RACWi0OvSb1KaDrZzLA14Ynn02eSSsDsfvsvUMq2Cg0x1OOTiqQ5KM/cUs
8fjVwbo/vO3qq1iQgcs2Ui8TYU3AuZeGkHineg1mbcevb2y9pFUYMCox2pNWi9DNp3G4jVOHfX+j
xTRVqRI778tpEPV1QyKcxhXdwZHTxBAe2Vfgpfq1U7YIxCLsqOj0mbFAP1Oa8jGV0XP3n2kzcl3k
tn4zrX+t8P17Vq/CxpTWQ02uBn+OGcMJzI3Y4+BAGNvlRZxrQf1lSuwY/+ioEtYN+fJ8PBd2as73
x9/QMuD/XWD86/ZrOgB2I0Pv5zFuh3XjXw1TZFNZoB9FALO8ZiMZvBy/z8Y4MldhA7G3yLMhk2Fc
x9VDqfmlR5dtLf6eSODfz7GsA69mQ5wKOqHqQIRUBwXuAhzjH70y8U9EvY1xZK7ihRrcbmTHJ8Oh
wf4z753sg5Y02Z/DJMsT0WLrFsufv3qCzojpfMJlKcRarcXkSOPKZMgH5yxLPO9t09lcBQ2sLryg
SnwRZqmZetjkWZR9chqQixOr4NZTrOIFiy2mjRHLg11rODjPQynFHtetpjjLUz37dHw0bd1lFTcQ
AdgTW2ARJhL73zM8fA0fn5ShL96PbRedFINvTI5V9OiCSXmR0qsQrvA40rhj5+qDZ4yjhwQ0IFkS
mWPVXGg1euT7vpjm+o1jYRUU+kSXhkUFLHR75IVeSrWcrsRR0jcf0P13dvwtLoP3N3N/UWC8HnFW
MwJ2t4Y6JFdRUXOacFbCG0LzSrEvCyOd5FIymk4olTYiwE9t0avx3fuaoHgrZdi1gupjJFo7Op+7
pHo8/jRb119FgFF4usVRjG1rzsZ6n4m2/mYXeuyfeFtb11+FAC0bBalqashpEJBO8t3FjonKz/Ff
v7EM/FzAXr0dvGPMstGzOhwMXklCLslIR2gAlfIei9me3TBPW4emTLZzPmgF4aOgjYLh1DqwMaN+
al5e3b/C7AdyOV+HbszgOQJyh/PvPMb0LvvaibVm6w2uYoOraZ6LcIQ9eVPjPZTNg301RJ73422v
cBUUsF3LAUiVMuTonbc7u2shPsSF1tKNV6f0qFptCmQiinwDS558yj97kWv9efzmW3NpFSqSMc0n
abPR0CPDpCvAbZMkzHJjGu9Tmt20D16i6vrh+M22XuQqPAjNjCOvQlad2uX8knGietSbkfr58csv
M+Y3cWHdIOVKU0vlqCT9Kfie9tBPy0lhdk1tpZI1jd7pidVoY9Dpq01BGYikm5ZF23f6XJ1bY995
sBUgJKMG1We1P/48W7dZRYbJKaVrNz2vS8flr/Pko/L95gx/1TfeYBUagMxSqJZ8fBWohQymG2N0
ZgV9mRzmQeUvxx9j67Msj/dqipqoFOoUtUs4OEVZPcLmxe80rsFh75RWRt7FPFDOPxsrm0ac47fc
GGj68uevbln6NBpaBvtzPTOqBysrjG6v95SBToy0rS+zigiBUJnX6pxhxBSjeO9zwxvQpZh0MYNs
tp27tz3GKjLEhSVMFRkitPraR8/vQj/upHjjQ6ymfl02pQiW2VhFUG/QPdV7MeNtVk9J+raznr6a
8AhZ0lz3Oa66FaJxLdPkuaOGD1qbqou3vCI/WO0FEsP2pWai2hcjnV4NSssLXHyNE1f//XcGaPrr
OOqZ0WUfN3yA1rKuTaJJUYDnseri1O759yPVXzO/Es2UQakxUtM8kV9LXespMGlp9fS217Oa4b6s
qfWlI/vmcqpva0fDSzAwT+7Efj+1/SWl93qeuTOmp5iE8+un4cccZfVOVu2+SFFyOSp6h7/gqfbU
ZcT8Z2z3g9WMnqq8CLy64jtX2d1sps9+NF2YlETbfMDstrwSifmDRRQKhpEkZ297e6tpnuljRL4l
IHOV0TGdaS9zlJ9YCrdG1mpqK7tV0VgQQRLP7s5jWoToZteMs0ZLT7UsL9/4d69sNb87/O0icug1
csoB+o+a98qi3Yyqxl7gNv35be9oNcUV9qI0LPKO/ESn7W10cB6oEbkdv/rGM6yJyl7Qp40l2OrX
Mr3ONDejIIzbFR8b+nkwR5fHb7PxNZZ89utxXLlx34/kW8J4mmWyK+1B3EpOGNizGzoCp+N32Zjr
/mo913qnaI3JqUMDXpE5dNXOZfd/IppvvanVTJeWoA+yhdDlx7fCoHN+ss4MgyZjsz3xLbZ+/mqy
J5Wy+wB/Y0xUcTE7K2eAvdcVFaQhPP5+NjLFvr/c+dWy7SPOFINs6hAPNLA6qdldNQLMYikh2o/o
/x4snC6phxZ0gYnZ/dBYKgCw1o6fjv+CrUdcTXhnnByjqWqmjBITQb9uH7pJT05wOjeipb+a84Y3
dn2NG2toWqV2G2edwtS7qme0QX2QA4hStf1ZzGNfvnHArSIABgjBbCU6N8wNOYElQayN5yez9eL4
+9qaN6vJ7zRePBtLiEEdSLEQSNR5jXv6jZP5w+H4LTY+CS0Qv4yJpGrTBDkmaXUfK5OpgcHXqio+
MfE3Pom3mvjKEcgFHDIlgTsDbZqAzalkXxjwdGnFfckbuLjHn2Njfq79TYQYPRT+Ld8imQjHwzzA
hbOGGxXb8ePIhuL8+H2WX/6bqO+t4kBt60lQDCPvy4zMUDVNg7S8fq7s5MpRwf0sJxXmUjknZszG
CPgJQn41Zcu2t5I+wtA1SQWMmGk0aKKsRn941KSiXn/8obYGwSowzFqPgiDm5Y0abf+6iO1Ln2Lj
ibizdfXVrFetnehlzhBj7nsXAmX+ZaCi/G1zxFvNejoyeov+M9aWrqj3XdU4UAacBFXceGoTufUR
VvPc1GqnswwCC227cLWpD9zVqNCzs6LCiPhtn2A11U1PZYa1wB/aFgZ8zDH3fPSwqT1+dVqCfj9u
l8Lx69gvgHW3Vt5WoYng/753Yu6UdXlY6v58Y+bYjQOBnnfBDNJIVgXY1IpGecRU6ddRSxT8H7/y
0r30mhSyFf6C2BuVlv3QJhJFZJ35XrbnMDV8xGfaADKa2wcN4seVN4vusUhnl27mfrxOYevvY681
/+yGtnnsmyF2MDSmtxDSNftyyNwZhhpYcFORhTD7LjUTRz8rxIyyoYx70Nw+G6KrqkPxfZZT7brq
rGK+MiO/vjVsWDvllHbPc4WUeqcbqnyWJfyDZEDU1hau9qMYZCR3vijd+8mkx+DcFnlxVcTe/NSP
Uj1181ib5w4NULf5MBeP8eR8abJRf6lz2l65d/YFHIf/yVQlQpXWicHMkpdwcAva8YBsAp0gOvj9
AGQib9SBApN+XbuQYX23QOSitKm6sObZfPAS2//WGK54dDMT6ESqLQSQNOg6gOSUcukRsRZWIOL9
j6lLBwBA97mlB8tXsdi1nnJ/RKLBOLDM4CoWmo901soi9w41rn9ROHVyH9MYKc+m1PKfSpeOiUst
CejrVn0Zfa9VmpzKB2xMEHcVP8bWRtVrizJU1J0RfXmIJkUABlFr1Yn919bmZdFlvx7AVZBr89Dq
RRintFNcecqn82CevUIe9Hg0KI4pWvMuzc5uokPmR028rxEgjWEy1SNj1opgGZz4Mcuk+c0i4K6W
NdGOiN/KsgoFnVD4vJvpexKYX6OhQdMLaw0e/FCWtIIIGbyPGuH+PY+Kf5Wz/sM7eSJ1UKVpXIdu
VoIupkB3Uac6sNusaE9E661vuVrgwNYPxZCndTi3qIZ2Xgx3zaLS+ZkGlMw+sVpv3WT581fLWtvQ
wRnTuRumvpGfm4WlvsVBWV3PNIKdqtJsLDvuamEojNzBzxsp5+x2urlTltfpOw/h8ufjMXXr+qtV
QdVz2iMqK0JE9flBt4GNqkSdOhtvDbHVejBFNEd6k5mHyOs+RWZS79QQyL3y0aqbBdpoahjdRbv8
3yID9vumZ/rZb/rquyDQTbG0yYtQ6H18kfUTeJYKEfrxq2/sBp3VtOnQvLt0TaNOKb2Z5klEd9/S
QRr3ibTsQ+MOkC1khyr1baPMWX7Hq6fRcAsqLHNuQxvZIKRGIeF32ykyOurpZfF0/Kk2xoGzmjCG
kw5o/ZI2zOvSuY4Kr7ij5Vi8HL/6cpXfhJqfVmavniEpgFr6QaJC4cQuLBajocmqyDEbyrsMOGQt
sqY78fWNjU2Cs4rjFZw3QO0FTKkMxWkACjcSdHLMRfIVQ7LHVo2wMGtxiTvG1WCf8rLceoGryE63
R0YfwIip1VSMhzrWtINMYRcef4EbocZZhYHcaYM0qswm1HUM0DEG8WOU91EJqZU+vag+cZvNd7cO
B2iiMY4TTWgHbncNAVPKr3jvJOIa0xovwu+UDPBFYQZ5RQYvsa3LUdKEfdcldPGe+BHLRPrNYFlr
pGhQwQZT+TWcGK39ks5zoZ95Eh6xnMlyl5aSiJFddZGR1x1PTOqtr7cKVBr7Vkz72iSMpbQ/GnR4
ZEVwam5tjP412yGqU4vjnExCOYLKyusIjoiP1XlHwT3VgrcdsuxVXHLgPTs0ysRhPjPfdhZh/HMh
y8He11Fpn3Ch3BiH9ioY+apzTLIEwcFOa+4hC2tX5KN95pV2vT8+1Dc+hb2ORAONjlLZuCxFVf/k
Wpb2LhoD78R6t/UtVmv2WEYm7ah5BDjScOAOIzpi32+qfD/UtewvLBKs4sSTbL2s5QlfRb1Aun3u
05J0kBVeiVPL7lfTQFHFAdiA4y9rYzFay1kNCymDEkMcjnSQp9+9nuL5FcqjajhoeiVAlJPJ7y7H
gb3J2+64ikRwb/NMBnCzUk3Sf9Q6NmS0tkc10Fu4ou30IoeVQKMewK3jd9waEKuY1I9+UiROBvgq
R9Czo4VZ0aJm6e0pjs7WDVaTP2mwaRlzAnZT6b7FWUXl+b4cJS48x59gYyCsxa0Yz0EFyLSILgNb
XeRgLMI46cZrP+vfGMDWylXpmHU2TiUvSeIo0faTsc98XHGPP8DGG7JWc9KxU4/GS60K/bH41PcZ
C5w7VCcynlsXX97aq2ky92NKc9RUhZo+dbfOBBu2LYNTKM+tqy9//urqOdUeN49IGWhe1lz3gR6E
ShnGiRezocH0rdWyH8RF6ehRaR662C2flYdfiSlQ8gY5auxEshecvBFto+XQ0yMM87qei+DKy/os
VH7ahOmY+xd20H9q4ulETNgIcdZqhlrS0Wk88nHqngeQbsKLhhdlpvF9ToPH9z5O87/nXvXXQW7p
B379bv1iGtoAkEgobGnukjjy33kQbi71KI3eVByGaPvrLapYo3kj8kjx2LQkUfxXN8Wgmx/jeG5/
HB/cG7NzrRIlKYPYgMgZ2kA0rpTnVkiBCz2cuuCfbKRNHezGIFwLRCNgqnhkuVk4VMhA4NmMoBdj
uthOuUNtfPOlC+P1lygXJoUYuYHeet2T07sW1H/6Q0WTO7dFXZ8StWw9yHL/V7MpA7RCkImgTecN
6EqnNge5d/Vu9i7e9jFWwaA2o6lzkzYL+9l1v9HgZd/gR26QyS0r923heK0TJb8lXLcA6hlNWXXR
YYxIj98wOdOuBkjz9W0PsgoMXhN7pPQivgjGwegy3CpLAVxMcPCsGN/W/fHbbH2Q1WS3JRITUx+z
0OoEzlNDRw8d5OY3fo3VBM9duwCE3mSh42f+jern+pZzonFfZNJ9ftsDrCa4Se9xPlTcYmzMr5Ju
ZKwW7H/0Zv3dabfWgBbxoFzTKzMaq1tx54/4l9AX3b4tNK01n8OIcrFt3JS1XHrzLqntxqNpUouy
syCDE3RitG584bU9ZxbbsxRCSyEtJQqhse/HMWAByz9Vst2IHcZqTpOw9ZLM8RPcPOyvQYszAK11
Nzas0KEfzROHuo1M0FoCKrzE9yeaUngK6/1sDN+HyvZ2Bhh56RufWs30FjsFW5s/Hh9WG0F9LfkU
ec/hNbHSsOtdJPO4vFvXuh2rL/rUv02WD8Xi12AIqtwsGo0qzTgHFf5ps3fAqWq+PP4EW999NbNH
M4NpNcSgh2tDC42Kkx2FZ+vE+9n6HquZHWueEYOjp8I0ywDCy+gq+ypNOvtFGUiM35d2kt7LMQm+
TKUBhAWKKMn68PijbX2c1ZxXuTaI3uXUAhprvDSbXrtXfZ9eV3HmPR6/xUYSYS3zxNiyd3KkRUhn
1Hnje9+rMaFZflJfA3uKz6aMbLY9jdXbJula7Om6FaIWkjIhlRDMRIyh+xRM+Umt/sZY0FfLO84h
lu4VjAB4asG1Q+/4XvVRfUI3tXGI1FcBYIykE0tRxws26q4ZyzunBWca69ZzMnufqtY+cZ+Nz64v
f/5q8yDcEdOshDxIrbn1ni5mALoReZBxSOSJ77B1i+UFvrpFCTUt9XWd432FQuMM54DofSI1gBJR
3bXWG++ymviNbZu9aFpSLbouQ2+q2/w8C8oW1sdUtCc2EFvffDX/B1AaveVO2sGxIM4BU7mxhult
quH/MADwKGenXtVpB6pQGOHI9LYobfyrpujE/Nv69aspLnvibgZ/6mC2dbK3Db25bMdRHo7P7t9f
HbLQr5+5KcTQG5kWHBIYejcWnJdLqVWnhLtbV19l0soxLmaat4JDp0r3wnMmF8FHU+7f9ttXczkt
XYdKURWHlqp/+HVR73zXOJU73frpq6lsZj0NVlqrHSrAIwcB4xIyR5+eOKn/fnZ5ayWnJRuj6qI5
ODStpaG4wmxa7rUy4WyrEq88VZjceojlz19NYoqD80AXDbkM1zJDcAjxed0O/2zY/5ubQgCsv14d
C1dpYaAbHLwsy84jFcSHoTSrNyVIYVL9enXDH9WsoogA1Eg2BZCo1LjzcJCGNwWB8FSRY+tLrJfv
GUvJRBHn3Mn7EfclAHxhvBOGdqpyt/UNVvOXL9tSl03jsMlyXL/UQB90hP3i8Tmw8fPXis20yhZv
E4oljWsMz7ndYQzrBOJsTix1d/wWGw+wVmt6s/KLNLOiA7RN8tO9+NROynjj71/NYYA3tMbNXBwX
qEfDF9d2GT3ZaH+P//at17OaxVFXI2QKijgUaImBtpnFNXuwGYfY6ZRWeusWy5+/mmPBVCtc2czo
YHXzfTJVV/oECV3Up9rvtl7/ag4rv8ldK00Biw5ZflOLcvGBbDQQJsdf0db1V7NYWnG/8BMpsuWj
89Sq1HlQsh3O33b11SyubHsIxsRlfWnm+MYrJxkmHZLi41dfPuN/Friwavr13Zf+NEzjyNqoVUN+
hkCIopDwxl0mrqrYqE9Eoq03tJrBZmXag5EKxigYA5TvAt5wnE4glf4fZ+fWIyfOdeFfhATGB7iF
qqK6O91JH5PMDUoyGXMwYMAczK//Vo30ST28oZHqtluCMvb2YXvt9Xzcio3nrzWXpMxqqEc6rPB1
md+kOZhTS56fPn74xidaSy7zGV+bpFgCvNyfonrqoa9K+eOIGSmGtcZO7mEjCNZyS6KDwoGT5WUQ
ueZ7oz3V3/dVRoJPDEefvYqzrQ+1iuZCaX+EzW2aKMwW8cSAyYEh4bzTzX/evIu1tpKHo6Wo+cGX
YoaCa935j23u1HEbFMe6CsrX1oN96ce98udDlRCXFr6bNFhFSWjhfZVkRQ67bacEwhE6phuBLPiR
e/V0A8cXkARV7e8E4tY4WIW5rTEVUlOlCWX8CbA1yL4UvEFN+yUP6Z7qdquDVtEOFxrYE1a4EyRB
3h7zwQMsmQ176fitp6+i3c+xFSto5iSjsf6h6ENY7Crj72zJtp6+ivJmSlt/hOgwGTsNKh9H4deo
fPXwcYdvPH2tt4TApdNBi6s3v5ZsTpBRrqcYZeNiD3+2ITgQaxGahAlFJlIMKT8FKroJv5pwaWHY
tNwpmNTRqm4PeiIv1ha3bjr/83GzNmKGr5bvdmqbcMnAC0XdVtNBooqynVsjS7jrFbDAziLLhO/G
MLmayU42Z2Oqubigvg8dEzrMgEzmJBkZzZcwHKezS532yau6vfqUjVjhl1e/i07f5P6CFCS8P63S
oM4YUk3AuPT8O0FzHqZ66Xa+38atl1hLJdsgxfwMS+SkcVuePbUWZqRHaPwr+0W7bfUldaj24B0I
JzWYIAkNh0143M9RkKPwP5EV7sCOtqzd8Qkm8tQcFM9yFzZg2a5qamPkstXEkRoLMzuAB5Jawi2t
8ma4pHXLXkHhRm+u5TizNR3DpSIOQv7wyTGAX+bDrR3lVXlrsVaJdr1FslRSjE8I///qTImKNVeY
5u3j4f/n3B8suv47UGBPKT2vmcPESPdIF/qzEw4uKIqXYqlS8FFT+Cda/eDk41WZcsFXUyDVCqcV
ONYlvV8/L9n8wMP2YWpLfd1WhK8mQR/36OAKw8VehqgzImxRieMAjPrx59rq7FWyoYW4vJdQtSfz
0sb5GDxy5QAJBz/C656/SjfAsYtNVoxhkrbqafDADh9r2G+3O8G69fNXk92UG0jcgxL7tHTgUTA2
sIpXoKrOrb5OoSHW4kEOj/vZNGhB4PW/wP57KXi3s73Z+vWXv7+b1MzoM3cYMNM4aeAfRduk55HW
gFbZUO6Mzo15c60XbEb40aVujcPolIkXNrn52RcO8PHd/JOXsJD9uJs3Fh22CgKwui++zVADSVd6
x7kFsx5Szib2SW6OpEBFJ5HD3rq6Nf2tIiLIsrSlnUbyUGfed+KL6mebp2Jn07HRKWtBW5H2uKcj
qBAAtBVMkmZeYuQSG9B11d7Gb6MBazVbKGQNDXcKjgjl+gUMVPLZRVYouaov1jI2wmk91Q5GVbe0
MOvQQx2eZwmWObxGx0PJLiSA1gpnJ8K3GnMZee8GceWQoaxGhKDk3CbdrDEDKtocP27MCmD1/zIM
QVcxko+4BJ6kwnzuNv1vNs2K3YCJMP9eStwZnAppvxBXH7n18i+h3wp5Q7IUvOk5tCRLUNT2Swxh
2X0qdMM+hc7F7bfidDCHZenYS97DHXvnp24NnMsHevchCjWzQc9VkOCaNP86tXBZh5S1R6K+n+vz
x59j6x2rlX+enaEqc5EmVU6HU0gHBg9SWBC3zq6maOsV5L/NUH4ri2kZEcpTnscylA/dJP4hstjZ
dm/MSGvscBlQvcAnGKeeTh5HlU0REihLBHbL4wBDhsPHH2prVK7miHIEIzEokOQQniNglDo3Rzdn
7c50t/H0teZtNKLwvIqlwM/N2EtU0n1OXdE+ffzbNybTtdwN9+u1SPUQJiUFWdbpUHgkuYhmAU5n
joNQ78m3j9+01Y7V8ikC6efVjGlbwOL0Byi15nSBiz9f9/TVzDDQBkAnIL2SUgZvjOn585AG2cvH
D98YRv5l+L6LNj3S0q08LMs8I3e2nj75PrkbUHcGB/w9aePW57n8/d07eu40cNbF1stBncdJwP7q
fl4G9vpxC7aevopleMAQ4hbYeoU+LZOqyIDO0Wl4/PjpG2G8FsrNywiTdD1AypqO5qsPv8kfZBmc
u7Zz2r08+tY7Vqu+kzcL2FthAFxxp26aql5gnt0MR3Bkr7NowcH0v11QVqmtm5oFyJWpWwaYCvXU
d1Ht8RE3+mAtj5uox/RkdJiohYs7qYy6SXXp7pyLN8boWhkXoBSk5SU2X6Io6e0MR9T7CQ5NNxWs
3BVKU/1wZ8nf6Ii1Qm4qcI0qnAopXdn/qKbqm+O6n1Dssici3jhUrU0UBwUZFvdA3hBa1028MMjX
gf5hok5qXYYhoKp+zm7QP253SlFl0EdtrZFr+Hgsb/TS+g6fpwtl3pyJpCHYXYaVdT5VOu2+XPf0
y0d9F+VtGgJZlFGRXFSYh1Y6PkDEpbezYm+NgdXTgb1DOqGbsJw6MgeOROCYciGxMT6/zEgvXtWG
terPGXjnpc4SJMhpdT8mY5ezu4x255yy1YbVTFXN3pwLsIwS6qgbWcygjQvnHCpUIEmaXSfzBE3n
v/1gR4dUtMStCpH1524KX8OqfdApeRkUhH/Xfaf1jJXxEbwopKtpFbbHBtj5pAu7bmdrszFOyWqy
WhoOwF3aY7Jq5Ywr8IocM56/XfXT13o/FPBMvCJGJAAO9CUAiTlwymkDg87romwt+ZPTaKsRUL0k
G+f0mOV9m2RVaV6u+/mrrYZ24H6/kDZIgPkjnxjs8Y+ArV3njirWMj9kN2dZCqgapqzJT0U+quPU
z9V1o2at71vSrh9Cjn5lXVcmvNckufi77lw8bETXWs3X13Af7wIZJI0IvvjKA4mnC++pAD/d8vD7
dZ9/HcK0x25DtSJpwY/46unMf5wGrXcmuY31x1uFbucjd6ELzlFL78yPgmQdABzedAfrqG5niduI
rX+Lzt/N0sQd3EmDkZIsfeD3UdXM2Ruvcsgfr/tAq9h1e5wde+rzJJjmQYLb2YG7B/1jtzP+Nz7R
WrMHALInqESasA4G9n2hDT1bgCtu9LzIx4+bsPWKVa7NSANwIcmx1GDtfR5onh5R9lUcslHvKU83
euF/tHqChjnqGIIkJU0bFVPfR3LUe5nnradf/v6uj8caM1t/WQF8KY44OPxFmGt3+ncjytxVAFAf
1Lxixsl5qswAxntIspvcG4ekmS+wx1CxncliqxdWsTDKoVxcjUYgyX22szha3X4PK//nx5289Y1W
K1iZzpUy5YKjJ4xD36oaWNCTAS9N7az1l8Hyh/v7tWEhsC9qcgrkpoA0PjgO/TQF8692Ud9xZ31W
gU3a0Ltq4wUG23+72yskyKBwUEDS0AenzHc6pSJbZ657VVfwtXmhcFJUJDQ4n7Szd4HcV4n1guOc
8qsmVdA7/tsAOvv1NFiBaADjmR6y0EAVBYNfeh2ZgoeXwfwuIIayC5TpAmy8xFhHrXZFnIXDnjnW
n0fqvziS908vfahkAolgxmV3Fg9B+c267KtA6fjO9/9zzPFwFc+9PxS6nbH39QV9museJFk49DeG
+zeOdXfWnj8HBF9L3trSwEfCIF9lADUDbApFai6gRztN+HcH8b/xwNeat3SyXFXphItH8Lkl7PEY
PJ1mKSzoeh4ce+4CD6wViJaBb1B1AHcJ0KL5m9ah0/2D8gbyTU4a1q8pBT+1gBLmF6Vd6B2DcKqu
q5Pha6kH6n4nE4DwkATOtNyGFQ3maJqnaa++YeMTrx21bEn50vkFQ5qoRHIlcC37PigPINuP57St
gbia09pq8MdqmYOkblCXehDovyEyDODHqBUgiuwsARvNCFdLPIMp4IySLqQr6rF/TX0yfq+Wib9d
1Yi17C8A2boCShqx2mYPGDJI2Pn5XZabp4+fv/Hr15q/3lqH6x7AT1dZDs8PXr31MNbamfa3nr6a
ygLAZzwXeqEk81saxmFYyCnWk1jCnUDaesFqKssHDq4VzHYSpJ/C39gY2peg9sfXjz/OxggKLn9/
N1GqQkwLfCXDRNtA3/pT6x7HooK8MA34VUdsvrZmTGGzg/qEDOm6tJQGBT0XAGdb5iy4bngG/n/b
YAnu5AA/R5YDjiiJmEF2qKt8z/1i6wuR/z5dtgJougGi2qY0cSkBP+/Gi7B5p3sv4+QP0+Ra9he6
igwCsOvEa5YbnoY6zhRJRNfeZlUvD5mertrk8mAVxH5Wz3JMHZagbH5KKgeXHyWl7ueeLe11g2kt
/quA4Fxy1WFZn9QI3q7jlZHK2xCgmWV2vn08Yi+bnD98sLUIEHw94WfZJBKiawbGqE9/E9P1bqxH
cXRCg1rq6RmVXWk0NVVx+vilG0G41tOB4QAtSoCXumLG5azfmth39N519laTLm99F4QtbelMLlIz
472laoFVlDmHGVLbIz3C2vwgcLTtvF2N5saIFqt4UZYUtm/wOkpBeIhGM8FS1OlEBbdUQXdm9a0v
tgqbZejA2JlRjEEbNZ7yoO/OTJPpr4/7498D8p9GwWrlC3ANTMcg4EljB6Du3ZOdqhgga6tMNKZ9
FAz0zhB9s3Q9qPPdJ1xrXSdT52IVSNWCY9xUiMurrYdbAj8ElnmAiVXfpdcNt7XCjttc6S6gPIGh
vkaq0P8bWMXrXIP4WlyXG79tfOPRZKhUe4QrZh93Y6oiLCo755ON8bxW0um5odbAcSnxWRq1Up1S
39VRw4pzQVywd+aHcAkOOTi1142GtY4OG0fTZR1ykshflTxRpVs3x2LItY78xZmLOCelk0alLsIF
ZvtdM8c2XVAvx92qeZ1KUqDobHJTe5VUi69FdwqH/QqV9kg5coj7igLG0Dh67nl2boTWWmfHUHIB
lVzGk3bqTljo3kra76TUth69mhpQVhyOgLuKRPHZHmF2NMZ9P+3pt8klOv8QtWuNGXfr1tIFWzHU
sAXDMbBlJb/D8w8GLgHcf1vAdB3vC5d550SpoGl6AxiQmID47VwROdxxnRisLo8BS9wT79RlIfzp
ypwwc9stdv7p+oE4OIR/AYF7kdGCXWoTT7CY5MePh9rG3LkWrXU5BGVOHjCAmtuzl6q3fJ7BIgYZ
eGcsb/XAanbJG+HysKCXFwy/PHRzhJzIdQVCfO2BV15SdXLhDD5HPfwJg1/VIp9DL/j18cfZ+O1r
EzwljO+GHY71Y8B61O1208FR7l5h9WXD+4fBs7a8QxaQeKLreAIshPmM5FCZRTMsZQ8NLNaOtgKK
+rpmXH7Au+WY5X0hFiawUxop+dni9tGNS19iTH78/H9vHv7UksvgevcC1IlCEwsri0QSIC6PDqsH
BYK6KV88uKU8VLOy9E5VpjZfnS4v5FEtpH4oOGauA6ghsFZhEOlYEJNs4IDlPVxIvG0wFhgrWQV8
dYEt8QFsJaDMx9JOewVOWz1w6fd3v9vJiARCnbHEmPztMvgvw0fIsY2yYrzuPLWW6M4yXZa8JiIp
URi0gPfEyRBT4pg9tsHWIF1tTBp/DCHcRL66NxRGvtjx3KiM+DtL39bTV/uSsBwlIC4uSxakFmFL
F9a38NsFk/jjobP1+NXsYOHth6Xuctp0C/lr0h1yWsglu3uuDxvT21rDJzCUzDjNDGsWFdHUXvQD
SoSRl7rX3QnxtYYP5tKoN+KGJ2mGfUg0wZXoe6bT8qqrRL4W8VkB8l7ZG3RAJdsbP2MmBva83lGF
bnx/upoaNJhK7mx6hgI239wus1FndPh12iu+luyBPKdq6Ippoj2aHVInZIdgca88yNJLm95Fb9CD
SWNqjB0fdn0ZnKqLSkakqXN5W7KB//PxCN0aQasdBETwCyrucF82kHZ8plK4T4LY/BeM7mR9/Pgd
f061c7oKYThBQsxdYoLuOvEDmzkFx1C3gVfwUpUUO7uM/R5CmX8bxOSNO+/c6vlVYEMMh2t2rM3J
FGZZG1ceHMCxZe7o74/btDG30lVkO2Nb46yPm0AwD9sg6oae+TFdlvBvLhr6YiFSePv4TRs9tNbg
oawWZ6WsQ1KyzM1Djh3NXxxK2qe05PV1QbgW4pWMi7TVBHeCDh9uGHJ6uFrzyp0bza0GrFJudaB7
W7kEDZhq1sXZOKUPMDcL/gqw19+ZaDeG2NrbDuUnOQc1lKG7C4FCdi6Xf7KGUBqxRVtxIxep0vup
ww+JFkiT9lDQG8Ngrc5TQeFjYFlMX5J+5rp5MEocFiyK2A8XMv54BGyMZX81EwAPGIR5PSHnxL3w
s18N9KQV25Pzbj19NQOElFYYydjBLoOXfQqo9M5DxsqdONzIl63leVlfzWNde35iazHEA3xGbzkN
vRPw2cOxM2F6CoO0uDJUVkHvU17YGqbskI5oZeMsy5v5AB/SHAa7kGXsoYq2BvQ69ic7wLxe+kmA
YLz4bjz7pVJxPgfXxeNaraeoZEshRz/pWG5vdJFrQHDonjvbRoev1XqpSmdv8GqauE2pT+UIEbmY
3PZ01WBdS/Q0fPfB6lU0uZRMthHJR+9lBux4r5Bn69dfIvHdslhqmL06Es/P/Ce6iOqBLkFzXR6A
XDr83bOhgui9TBbYZnYjh/KI/u4voOPrPswqipHwhgNQh53OlC/FnVfmOWrpG77z0zfijKyieGzm
2atH5KXdvqmWuEjLJYB6rVkQDJRadhKuCb9mIzE/P27ORsECX8vY0pTnw+IFflIOeRNA1z7AmQFJ
VmeMLvmq+6EJKuAHCBCN/UH7AxAYcGUFLujQ5AMdIwoaQX8kGc5KUTgRbuOCw7AcG4MOKNm0cOH0
hKpR/zaoTPb74x+9MXj+LWB938F5VyOVAfQ8ioTM0aYuO6iqvc7yhP+bRnn39KyA0xJ4rX4yCVz0
RbOuSxPxprBXHifWurte4ZqqcidMPKboDq3X09ip6/lw3ce5pAff/XxSUKdZGAbMMpHxjKLI6pFV
5XVwHL5W3akpEPCNckkCb5v2ADiHua0XXJ+UqtgzW9vYBKxN9iaNQ3/bUII0XvnZDhQiM5Lf865/
SWtoCCs6kpPevY/fWAXWUjx/gAyJi9pPYKjj30yDQ+I5pdU5QKt2dk4bu4u1Hm8scHPSwTEe4uOw
EjGtS/01dNOmjf26gIEgdXm/t6htvWs1PfWw0OmHyveSmqnhELgVi92K2HsfGISfwejbnVG29dlW
ExWXJi3mVJCkXxaDKww4i5goCPvMj7VR/XjdbLtW6gEYb8b+MtwmXPGewd5IDxm0JTuNuHyUP2SE
1iK9anBRgNX7buJUQRBnlIsD+mZPvLvRFWsJnepn2XNc4SfAX9UwFLGPvTtOB9AicFG6ZwK/0YS1
2Z1ylOiB9SE4eM/0FdX7TSxSv3m9ai5Z6+dskJW0alwv4V0xvmqqivtyrvZIcRuL3VonP9ZBOS9N
7yVB2OXRog2yjKZ30iFyeum+uFk7jihQd9KdUsmtb3UZy+9mxtwnzBbjhPdNEyQJdKhiXDObm4+/
1VZ3X9767ukTo6BQFsZLSpOrI+X0rlXsNLHMRkJAAvrxW7basIo7a2QQqFl7SevI9tmCa/yZ9dNe
jnQjql3y3zZ0jSChqNAGq2x+P+dOcOc2nq0iVBVdqf5xV7v7BVUXM6g2BNtuSZ9kZ9S9xrbkx3Xf
Z7Wpz4Zg1Ni3uAkQ7epUIdd18LJyj4fw5+/D1hJAH4u2B98MN5n7ejmpMFR9NHY2vQVsBEUS1zSB
rWWAygbwJvMGN5mUlx44+Gl3Cx2vY+extQhQsE72UAd4qDSk+qt0lvoV5Xq7qdKtL3SJjndREEwN
a8YmRYyxqQObjPWHCTA4FAEW7s6x6s/3nGztfCdYgYNtPaGLHS1eG+xJ43lsZcSdabxzcr8Gcs0t
b3s9lq+Db/eUplstW8W3cJTUeYW5MAfHg0Rd27KfofVMFs+A183Hjzv/z7MIW8sDM9o7EvZfWJKs
b288b8qPDqpXTtMiu2M9mmEn4f/nuZetdYJLXng4Tjhu4pVANJ6XCqBbFI7XQ3lMB1G3R/gSFASG
wJct6sdN+/PUxcJV4Jdwxht1XbtJDqImUkdw8zJD1p2ue/oq8BchxsCVF/P/uZefm97x3pS1086Y
2/jta7XckFcSPnA5STwxdMeWZT+B5Vx2PsxGn6+lcqxtSY/6X8RMI3Qyu054rupyQV2iCB5gInWd
YTxb44zbGpUIpJIk6SqK/Flrm4sV+l6i22f/Sr/+dz/FglXwO0HtVvDxJcnsS/mPSyeGnGpgbKEG
mF2ovvyct0gn3LC5HOdo7qzFEbd18uU5rXs1HmyWdu5nNsHKMbZdXY1HeLjOkPfhRJzGcEQBNaLo
Wdt/DVG36UbcFnQ8uM5QRDOsFUyWuTENUEswFd/7zt6lIq3uptBPHwN/sI9gKfVx3YkxbsZsjrqg
LbGwaS9yAj1FKMm5nfP+u9e6c1SHsozLbGxjzuwvXTpAKHZ0uuVL2ECS39wjrzMfQlxjHdIyPU90
yCKndNqIV00KnJogxzoExbGxKm6gxh37+mvDXOdUlvrv0Z9mWN2XqEl05GM+Lb/rNr2A8bw3Zrvf
oFx+ZcZ9NWTicUmGJRpdM8WeS3ncmOlT3RPYsHm0OjkogGYE/FvIfOtYFux2bJwvPPO7Qz3yLyCu
mqgruoeh9Z5Kj70qDa8RRrAJVZqzuBMtYMzcnWLZ2J+LnNtbx52/BSiRPIoQsE7j1a+BKt+ysPw8
4v9H4Fa7w0zmMdGmDuNWWb+OSjsAVOeUTeTnk32TpieJpFhRCjnczyl7TvPZucngZYwcvh8R7j4W
4aAimHS/1kChxs0SSNyqtu0hEMyJ+rFzTo20v5oB7tA5dZtocLmBgkXeDuGcR7mAQVzv/yxYOsHe
nfxuUvro0oo9OM1wix1SDmcyH+KP3P/tEqeFx4pSiRnDu1TPt2oIb0H2/sXU8rfT05uurPxkpiaI
cq5A+E4XcpixMY1Q29Sgic0Yd1n5oysC7zCM1EZtCpc6cIuKm0rANx2JfXYGkKW6zeY+O3h5Ph99
v/wu8uxTX/dBxI3HIsaA4aAk+2fKaBkVRMnHQeonmEMV0CCyKiqNaKMGl9CRKNq/4dBkD0ar8SiU
+6rFOMfothmgzXKIbNjM57kfUlwQ9sHBH5Q6eDjaRaYwb4QNz23afWaOB0mvQY4WcRTgLheCiSHI
niUYj7ie7ssDW+CJ7cIcOJGLefZgKxY1HdzqmmxpIy0884na7h5B9Vto9yykCOLuUuI/AtsUuX5I
jk5fjxGpzYuiFc5Pnv41MPYDtVtICw2siWGGCr9hgl4cZPB9rKv+WLuld9RIUcQ5zZqITuVfLQnB
i3UGZFraJeq9yiDo6t+0wTkPKuKHjnqPowoA3ByXGyvHOg5F+YnR8ASzmPJu6YiMmY/MZDo6dzZT
y7lb+s9lnz0tDn1aOMIGF/910jiY8Ny2/tuTgw/JcN2dmj7A3rZhMRMmPDk8Gw6eUyzxpKBe0lo6
MVfLL0PGMnIuhvmAn3wxrfuai/BRE2uOFbiTUYbpKR5ciEamHurvXhp64mnzd99NBTSrHbQxOmfg
ptExVnA5iZahljGxqNwNiCVnX+fZobE0Oxk72NgDYuCm9XgH8qd1Y6eiDxXPskhx8aux/M20KapP
YNSNkTIM0QhzmcSjMIUNgzl/RjqJ3erB6fOoc1E6ov3Q/epBPfu1SwtQS73Ug/9I13b5YwjqI42Z
7sm3nKmih1rK8HvbB91tPvjFqYeU5KlrMdsMrqnGWFDksGMBx+csGh0uTwh/aWPfHZ23YgSOW0i/
k+gG0iXKm+lZw1n21m0b99wDVXIa/YJixeH4FekyLLflfGHFpx4m0BkSihtOqXlmtuy6OExRa0Yg
kUTmTdvmk6s75BpzyXIa+RM0ShHcacMHd6jLf5YsY3dGQ7MR9Y1okgaAyQPFa/No4H52xwaSn0dD
xBB5OJJ/cXzqfa+ysb+Dbr/6J8xa+dgFmj17MigWsLA971GGvX2ofexm44Dp6pEG0vmb2ml8kfUk
0LuB85kteZlMwLBIrHGsuOstJNxRrWt7L7qyb+41gFxA8TBeOZEhvv8pFGY6934+q5N0ev8cLsae
ydAvL2MQDq8G+ONPjkVRfAToY8GjSs7poSMXloW2bKmOHQna3wJO50OU5bOGd76FyeA8pM/Opf4V
M8RDNrFfrYEEpWr7KvZUWETa6F82baenUs8oCfH7ISKu233RYLndwifoHpWWNvLJnAScfE2V/xxg
AEUw/+uweKFNIKXVBz20bw7JyQEWN8h59xh/LKi/LZnza8FAuqOyfxyKGsopmDq/lG6KQcJFfgsG
RxoBhUOO2vXcqLIolsA0/sRKcZsy8obKy+EUVHBLzm1tb/Ne6KidWBH3LfC6qsWdPIq5Z0y7efcF
+ml6YNC4xljyfvRF/rl0kLXmndAxhMLenaUdkJ8BX2KfNY9FA6Bl1bQQwde4rJKt+8A4abCWI1hb
cC5vGqEeDLCkqOVIX2bDKgCryZEixX8wg2ZYwMcuJktuI9LXv3oZotzV8iIe7DhiUq8M1n8cQpTT
J5Xf5HHDWycCSPVBLUbGaamcGFfmTrSEqE+rGv81V7aPFxfbi2aYq5sma3/gZhhAKokLzwq7k8j6
Jpk4Nv5t0C9xzlgQTwCgHaBXftEWteWFWuAb5qofQT4CGd0YedSF9wYT2DLKPE9BW1zTw8SmGsnS
cIwrp/vLpN7fsA6QUV9aewg758yZDkCaL4uDKaAEhC/hWwVvpKhR5Mn1/OYWhRWQjxpm73mlAqy0
fmFhFlR/lcJUaFonTtnsTyfd6PKZQt8aLWZOKlm7pxHrGzQm6f0IVerveVq6CIu8e4YwITs5RPNT
2yl2TjPiIIePmpaQB5WKg16Lk3QNmIwg6cgDGNt5gVneFvqxKR3ERZtPuKKrwBIo71nj1905QN36
KV8u4YJz4YV0biX74s9uq1EzADfJmJW9eMIgGw+E9MGNH3qXo3te/z0ubXHDs3o5Q4lqj3aS3Q+X
ZzoWTTB8CUbq35I0D842X5qbNmTLs+sT+rknc/OUgtNbRMQw52ea983T7NH0Ab6c/OSEbfatRq3s
GbTM9AnUXXMwyHd8TsOs/g2vg+xYZe1yH4S+uYPlooSjUIvr5jqtdJy6RaiijkyYIXSwPDc+hZNb
UFd3ox2nHssyMOLT4oZ3rkzdBMY+03GC+fKjtfl0GEK1UMyM7XCPsU6+9bLsX6TG/karAjvxwp9Q
mmc1Qphnb4XXFc9mUeRYjTZAdayvYvQK9n1FjaxY1zf+XeAs7GRK5mHI2vle9jo9DD6vX0cvD25V
w7I8CliGGhas5J8amev8tPhNeZCFDGJfpCRGgWZxgIeYPMEMiuHKmwxHspT+TRUSfcwz80OnTvqr
Hub5l5okvpP0yZEDTvsz5FP4OURGECNjKF8NeDVPXVV2pyBMm2MZ1lmSm1IfLv18XwPhhZ2FqCEQ
TZ1zP2ftWbUDqthoB5sdn0+3qGBW2OwskLDikvyYAW8aY8szHzpd0TffXfjdiNg9BL3fPOjRtIfc
MRPuISrvi4FSP+4vhnRDOQnoBDk5DII7j6Fg/KwMbqGipQ4xZco0JW99bsL2DEMeUN8NN9MRUF+V
g2QqdBmFWe9+5QZuRtGCAtL7ohDObeUWClWH2p0iko7yS7FM7BE3yMPfdDbu2+Qx/07NXvpjJqn3
leRu6L3lTDZI+FpFQADobe78JUp8zFPr2bSOHac35K8i9JQ95HOY/cy8ZtT3uae1PjYWVYJwJoar
X5xnzPkGzGuqcD6R5dfcLx3UQUgkbW69kTnqmMuhTiNs1n168Es5zLcY5qq99QPAR2PS1RlzI+2n
xT8U4hxM5U6JikOVidyegZ90adSHrMsOvUXFPfapRLfHyQtRAVE2mYwHOrTkDHoBfDoGMJ3r36QE
+/yuH22RnlU6ek6Uj/n4lwDv9HMpDEOteDsW/E5Sy/+PoytbjhTHol+kCLHDK1vu6d3t8gth14IQ
IIFAQujr53ieJqKnqyvtBOnes7paWeLxvMPcx3K1h5N5Mi709a8V2LgtoCjBnCTFsvJTKmTm5RtJ
xgVSTR93lkCJGoomux/j3pwmPbyIbYsVCX3zEy1321g8fj2+gmeCawgJtUyhXQG2+EwcvIUlfwYE
qm8FzJSevO4+dBBlE7JsPIe6T8VZkjWdcjESby2yyc3uHjZe0MP+KbOr9GYMhp1VOnwKhwBOVrT8
YGVwWbTi1kzWjo4VUQsHGTsQ95LNYkRPQhSA106D0Om6I4EX1ia29hmWfRJ8Q5UKStqPZvRho543
5NWI8V3WU2hJ/8TJDB5FWN40pVRe3KHqfuZzYXwTq4P0pkB+U65XigkzCDysHq6j+hmheQE/92rq
QO/MSIg5p9rzMMZtCLZ92fvBpmdFWm88zPsy40vgY8ftSWRD6J2aYVrTO2CApPPyYdn8rNiyjSy5
DvC15dARxShq3LlkWD9H9YdNyS5uexSt7u7HAhXiuaOM7d+BCDgrGpLiQCBCeem5b4VO8yzSqL0F
689n5OHgeK98u2IzoIjB6POesOE4+00LYTrGBNQ8bqPG2YXk4aYafALVKG5CvJVtZ3APmw3M34tr
A0o+fmqyg1r7HoZp2vMAa+8+hY+60QHykUFf5NFG0uYW7KE/lEzg3DjKxW0mByk+9nja+YaHqmuz
uNoVXwjQjkjIUwopMv1uUPNyi/qRLnmAVmAMTmm0MvxME/KI3OBle03RCuVj6fdEh8fbZbPJ41ln
G97eCVkbOPnNVC/euv5bush8rwpJyuWGyNrmyAVk4fdYEj89+z7S/Qqo+a3JMcYF9or+L+eVZJmY
uHVmjFYkSKTDeBJrM3qVtiYQKFFTk35P+O4Fb/4S4AzDbb7thVnalKJKc0jacxwFiDcOCf6nahB+
7l9bRuXT0mfgNbFuNkuNWxl7XxDont842Uly1hi4OCINejSB4xVMzAkuOf3aLEP8H+law4DU+EtU
GNqAjCjQ4dEuNTbpaf/tDAvCO8hTNv1FUYin/yJ0HR9Pojet8lOSdb99N4gvL8J+WMIItQZ5ZHdn
7jOFf+xhtFD7FUucpuQR9b9qKdOm0x1GKipAlsOZvOMy8EPcC1B/A2GyksNjtC2iLXfMMjgKdMe6
R+Rj9OqjpQhxOXeinb4tz7ruKRT+jBbDSK1jJYUY1iLdG7mfXbr2Hr4o1Q8wenZ7kO/+Fri7a6Zt
P5hR7OQ8xHv/39x2a/tkNmWCXOttm054doIp312XsRJ9JpGtPLfJ7eDPvfcvmBj9u5gU/97oYUg8
YLdbkqtKFm/A9r3hLHKj1tFtNvBpnHS0SnqeAmfdKVS9MjUNGyJueGK86BmUgwZ2Ba94WOgo3sIq
9udOl/1GscsHeNU/0TS77H8phdz3lUHU5HLAx314SIM4QyZiopHUboYhphA60QX5xT0b1SVcRepK
z1uTroo3Oy3XKNauK4I4JOlp8MeYIhZPpv5h8gyWgQzgDTYPsmyuZqj1+xMvwybLcJIqxB2k2XAF
x70G58VOK95hh/uq1GToo6pJHMuqdZVSHwDMaRz1TdTjqUfcK8vZtNiwSrnKbAXLx4wlAaEOJAej
QFWuB8CwF0wGIbu2PVaKgqvNuJJqEoYVRIjkbuah6w5ZCztKLjvHwFRChrjki6Axv2BqntYj1sJw
OZhAsr0ccOJjE0ts2106Ebq+JJ31HdAy0fyjASFbFfPZF2Un++HXEPH2HWZd6RVsl/6/hEGhlo9G
87WcWRLMJdNb8AQPw/z35x9i7kW/ZFtFjJG+jEPZfiRIlvVyB2/UrzWkvTpZn8VTqfbZ4OxlA/Gm
IhqW4B9c/VtUGXBwCmt8A1TNDximI+CCrbhYxBSMdbJqzg/LEk3dGRlLMb4U1I1qv9CNXLtaJhmL
Xc7xGrHKLAjqef7p6WAn1SI9CUdu3KonnaG8qQAp5MU3ZyVcRe2+WALRg6UBDBTrOBj/jEU4SkqV
4OetF8TZYgRPR4X9qUPyEh5A1KMgSnp275PhDGXt2PjjnHShjT5VD6fjY4AoQluHiKnpX6BR9ZIW
UBmyDwrVrfo54RIypChCdtHrwCOujkMLK1RlsmHgJzUjwfKPF7Wpd84QMgzjkzf2/ANV18NY43yO
ATkq4SOKHi+krEjLaVjyTcv2ARcYaqM5IakUOeJUkSuPAQSE/7WBbHUrdtRa4MXIeDb/FjKI5dHZ
pLMwtkgnLwhRtMHPSbizsYhxfakcl/rU5RmmTVzcXPLtCeumj/+j4SBn6hFg4gMmOtnWChDTmuvV
yr2cY+jjTwzToncOiUjmswSyGp5Hv/OO6J9ergOiaMVJDgJnj/YDh/VzhpOzCoSHYqF5igKQDjJq
xHFVS59ADy2jl213E+b0QfYxAJZoBdzRm6bJOff7tYy9MALUug1K/VkjTUmJ32bXPKG5DlChkGH0
ImHJl7hCgHJW0Fm0Xg3idMWpCO8YL5E/1i3nLZ2ajw7XKbv1aLQNsZx2c5IjIdll9yjrZoi/d2/S
+ZSlpgxaf7ugT2Mb81Vu8jgvmfcHiDh9BLidfPjjLmNcnttc2X42SLMfZvf0M+TKfGcCQqUuBiqd
iDV7YvO+ybyZEoDHXdijmDRiz1kUBwh4ofvvRKTtB64Vc+HoxHttiEcx4nZiPkzOzZgn+eIaLNCI
MeSj19Y+YUkFZ0R/o5ts1hynEt7eEGc+GstWclHexukP/tizSg0N/+bzBoyk39fkyiQSX4pOkwjw
YWNpNTZUL7hjM1rBAK3fR88XGkuRit6HBdhFYyD6rLjipErWRZ17fK8gH1JF8fA0GRj7haODFkGy
ST1HdsNujZIeeJ4W/bAH/vzW9KOrI2AU4tw3LYLaPa2BLIXE/8ha7US9zOMA5oEtqY+lwAIX9lNf
75h40v0YO6xiT1M4zufIa7AXS8pfiWzQPEI6/tiIlZws8fEYZqm4tf0WoSwkTmFpXLbE4MwT/j3s
wCC0xqNfaIXSh83Acv1zZL9xbqPSgfy+RE7yq4+/F2fNxF6S2QZP6BppPqmS/8SUssJsodV5hlz4
47wbGuS4ADfgv1uGQ4IkSFAOcEmBQ3vrXQiOmNFYI+ZrNlfH/eRbxQoHTj9FddaGy/ewiuVTz6I9
ryFb/wxJCiTepv4KJys2oNymwt4SLClfCNL1cWbaTQ31vozwISNStA0KP1mnvWwdbFoYWmcd5ruJ
fJfPu8fYSXfpkFZCNXY7SfTcbzXW+d/cdW+8C1UFn11w92I3pIUHL1Y1QViPSRD7Wp1McqWVgwUy
yfG++cCH9+0ldW3/YYNgKLMVEVRtatgLMqPFvwkczO/Urf4fMTgMr3agPa6kSJV0XgbsSINRJ7bR
5zUlIHm74LePi/oG8Rg45y7c/wv6ThVUZQtyEUJdDkEwoXVpzApvI81bkHQ/7bf97iq1a6QGMsRR
gTUyuSNAlpIhno7DEGQAFlC9i48b1haLWpWJ5nOiewMycEtrS10H8Kgbaty/6wfMSJhfoOm/t645
JjaiFbWoJYiI63Mzapjzh8R80r4lV4NfW7/S7TLQfTtqLZSu4BggYIrQhvf3RyL47SNUvFpgKayW
BZ1mayqjOiaEznkk0uQ33MJxhu5RJWucMWGlSKivGuU5pzmRWb12M5QjIgkL8JD4083Qn/suJudY
p8sJ7Jt33EdEcVlMWkjZsXHpD2nzFk+ZPmXUi/FaRljKYQb9jQ5tkeS4e91HTwKHZjhUc+APuz+B
wGHlCSwvCQiOPEOEdQ4K0mFiWEnpME0cKMNyugbT8hjTkJ8W7RYUwFi8jaQPHwSKpQbwbOl0QIGY
zUcka44QQkj3jBE+KgU+caU3wxi2dkIexTybS5q1wYdmWl8YlqzCjoTnW79igfa5sL9d6rajQG/N
lfjke/R48m5MY1/F0j6lIdUw9YP6kp3tsAOhC6rDZ3qhQ9Se9miai1SNcz3N8/QBdD993CMmP0D6
LGGZmgj3Cgo0y1it8VjNkVnoq+QjniVq1HBIkyCtEL/BSki4BVI7o1RVGKbCypA5eF6HKCth3RRn
xrXDzJl1OReJh4SZHzyjWWZQOaEtJ+cH93VqdTkOW38HKCkOzBNe6WX2q8VUcENzPXt0vQlK+Az0
kSnfVqPAaiM8khXJzL6bPbizZcYO4/VB0UvbFwOKo35CudtD6DdjqVbea7SWJ0CKRQNgEZj6DmaD
+hkWOrLhayzDkEW/t5mwWzb0/nlt4s0H7PwD+m9+U/uQFpcdCDl8tK6JC6MV/6Ni5vI4WPv3Tfk4
l8AwnYJkbf4y7i0XhDlM55n9MHBwfITvyW4D8EQGq3yRTC0ymZvNczf70+Ab2QG6Eaydz1QE4UcU
JZPGLgnLfpEEaJ6wnf/qcfkyRhiaixRoEUDubjYojuLgXRKL4yWfBOJm8zZAmFfuTbNGJMaA+Odd
t+oPqhrcxTe8L2crYw2mb0ENPYCXk0qDBs3Vzq+ZGU4p1esLiWn27u3t8t1xcG0zxtMyRWTSYXMj
gbGvUzep8TLCpSguY0iS06g5w0OyguDoAcm8hFkw4BMS9FwO+E9D46Hmqhli0HupXKrWb1+Qy5TV
G7HhDiIwTc6CZRnACMKDKkX866cMPeSeoZyriIBUIqIiIXe86CpPAOX/diGhL7MI4mNIcBCqbcvO
Bj0Q9YpF/uICktwA+y03uS8gmfz+iMLWtkBsm/sCOscqqg1/pMHwNo7ecLZ87sGVL9unmocn+OTB
ck0KZVnQ2hykIOaEiWzneeu5uOYufJM4F3IezM1RaRxYOjP+LzaM3tvebwSB7VP/EYd8OIjB8zAZ
g9WAAG3/aigN/tE4/bsiuhnMxTwn5U+2AlidDNx6xsdaC7rcBi/a6ggdVUUWjcFd44TH7SRbeuR8
GUoIZmB3GrJ4OqQ/TTqCcnlxyHM7QSLSfmYAuZ5MFyOnedb9pw1WcxAm2l/SLZ7OzltJxUU3PWTT
QspdUhiV+6zsl85ViewgM8r4B7qGmhxCj65MCV5Wv7MAhhnmaj/gyQMkhrZu2Nbehib7RhGPeErk
D8iU+fN2IW0SX3rdg/gDbvMUdtNWG26A8Xc0GAuJkbti7YRvNh4iZLWGOAeB0QFRg+lqqRBtsPyB
J8q/kywjtY67oeSZhWQZE/E5i7wYxQSJe/fAzmGb4+mVIbL9fWKpRBsvqQK0n5Wjn41X30PaAf6S
oP0t0tTBKh58GT6Ju9yGp5Hu4QP30U2jgDVdQRdElRo3dgyjJnpHx1L2Gbmlue89yMmxm+UJLkp3
Q2U1O0N56VWUigoSk+SRYxasCJHm4AncjrmvYAWmArSK1M2vETW8V2ms/CMVgBYbcmAuoleAEg2r
XCi8alOg/wRbdY29uLli40yOCxDGGu8F7n4AUaeZbftfO2uEJyoXXbYRNDYXuM9pG0IUMOv4FA27
AGPS1Wbeh1qNKqhDiLY+umUF8MTT9zDusyNsR/YOJX1Wul7xfNbQ3UClANYGqZhpbaA4xNy4mxuA
SHnvA74cSdr2F+AULF/0MGGNnga8D0hTk1AzF0tmwDjEri1HVJ79mhWoEdXJofQbDEAIJPCKbQem
wHC7XGMvexuQ7Q0BzqKuBETCS2tQ2pkDCtRXn2X8aif3lShGEOjS/Et2r5IqGJ69wHOI3ALXQXwa
5aPzxhrqD6D0DnMYY0ttu8YeVWy+5imbAectfgHOajs4N8V3uCwIcLDeDEcnQ1IpF//GS8ORRWyn
a7ZQfcT+tWGU6IcD0OXwhYCOOsEJD/pgSD76CDWfDbzrWB1QpWh8eI53uquTN/wQGztoE2s3AUwj
0nmDVf91HP0ljzGanjKssYUGdvAN7Ah0MboQPpI+7d/3H286o4hjafqFXLBypKcIM/HTZlrvpHAw
1ejmhJqGYNG8mTXjTwPsrh+J1d3j0KEDU/0orpp2FifQ4cOtU/ODlxn4nWb334xBoALC2Rajishx
bbL7Eu9ZDanMb90lW0nbgb0TTB0PPeLN6l6By7TJYM4WFMGxY+FH6+HVbxZtfMTA9GMJ0nsq0zTA
PcTW4S+EV+rAInBUJF3X4042XBMwNLYNBlwIBtwfLYc4QPQBT85dmol8c5z/dRM4ME8yUW0hgshi
fx1qD3QmJhHOcbpjMyDb3p5oAAXUACCGY4ll4mGLA0DTbWwKqLcW4HRBUnSemK6iidRV8aE57dbY
AzUpsuMFg8cODuErjHZTnoZosfdi3xamJd4Bmwh9dCkKhLYojqc8AYjwsXHQ0ckgSGmZ+M/tfv87
oRahOJkJ2wudtxTYyPIEVUuSx0PTlUkT/Q0sopRiP3GHpe1syVccc0M6YCgV61I7alUdNtmvKYUi
SfFsKwh2LUBZk37QPz+p7cR/aSdpnSIA6jkdm+y2uFgV8bqCcOtcdM52+ivCqgRsdAHA0IwnCv9z
sZDujvxITJjetJbBuAEYRYIrpjPxMaYYZ7VTrwqYY2k3oFgQ77uyEd34hQxB+ZBObZO71Nh33iP8
3guC7tzvRJ6GtP/rx6bF4B2/8SzyqySwATQo6VwGE5CcxZe08ico8QRib6620UeC9O0ngRa6EpnM
HFcWXrWNtjskHDhMjEHATMyyAD8O1gywq30RT4Yds973cLv4/TUgFjCLh3ucUg+xZRH/u3jEFBFP
22eP4vxEYBW0dY1NdO3gIysXqcCRouatdJAmnUboGApArXEuhlGel5/EqWWy0POBc8mBNIuT2AZ9
EBztEYuaYLQRyHdhlD0jj41ANyLUxUYhva7WtJ++n+GPmhlwm0KYuAjbpt76uHnXI9wyTcOQhBmt
65PGNX5uyfg5Z+B219XBd9ENeLMcHcppjmIQMOlwGYj/HdvovyAG22PbyMs9H8pUCA6qLGsgWYP8
GXcFmZDLJDxzpmEQP8A9n9xM1Ps3FMKzolvp08JjcwqhMiy7LJPlrkJxWSmAilBbnsNUqlF3b4Bz
tNCih/3o454c4jwDjQaBBBUnYLtQCnmIGAw8rKhtspiKhlAVCDSFxpv4bDh0CNC60byF9CRvoZDI
DewRBYH/HYPk2N6WTmdXjkvwgcd9dGS22T6oREwR2A5PPvy0wOZajSbG4TQCyJwi7d4S2mFDa41f
AQWh6grhXfYI8RhEGJ6vEBjYbEeH1/sMAm9/RJIGg3KS1tAyqJtom3+Ge+0rpDhRmWhchsb3+IWh
dglEI3Lm2tWq5w6xj8UyIVl7ZcTWwDabK0hLLw8j8GqdR77bBYCf2SS2etsKiUgiYUfIpZCuCiHG
t8YP+wwabT4x3XZFxNanTuEL43R867c1PPAOKnkcBcNPrt4X+AtexDG5pCO2KdD/sNqHcFXZz+5H
uqFjsx7YzIYCv7UBtG8UQvTJv38Y1wJV8wGu+vgz3ebvEFzrPY35iAF0usSJd9cK6UzRZPOhn972
wD05ZJGV/gaJS5CqOiHrf0tC32ZqkMllMWbsjjxOu4NxaRAgsjOh73ikAjADQVBEMv4r1NwdVEq8
IgwAhKMXcc0FZJEHvrDbaLv/kg2rkTPTnCdhLP9SFBleMfuiBxM6jHuQziOWX4h6P1KYXF+FHVYK
pWuG9ayHsd/gTvvPW9blkM5mPkZDl1VgVKKjVVla9AQiDAg2ISkvXO+6P7KbkJns2EaKEHzjgayA
SJ1qtXenK9hShY3nH2j16TaPmAoEDeI+b8g2ldn/5WIB1FVsNQrFgr0C5RTGJWRjPvCPqAWmOiXr
Z0ZT8MGrxnqwC/NMoSL8Qr7d8KVa9XPVm/iiWqBuEAA25LzLMcBws0Obabwl/JuheeSfbCW6vyRU
wbjAYvPujTBg4JAhKKMni/ZpibNe1k3WhKD1DWIWAiLsl0Gl1TFFZxhy45L9FDIDnU7sFvu0TvEM
on6b6y3s+0PjWlpgrhyugDr9G7dbd9w3NWLE7heomlFFImovaOJ/UDh0p7UH0cXjSb2ZrNNHThLI
UASOVtVnwZPEKH+2Cxye2yK3MnSjeY03ugOixN9VphFeVQJV/7uKdvYH7CKiQPiYUQCZCIn/D5SN
eEPJ5PROWZRVgQ55qSXZLpTSac3l1rt8aqflj8ncpPJ4pbtXB3sHyRgKYZ2rFqhUETzWd/OYt6JJ
jvB2LL/RugHUFl9njyUayxgmCXbDakYuBD2QV2CSAwRrfPUh63aZ/7VniBqGXJVvCHHqu4cmBqWI
W2eCzAID552lq38YkeP73M4LTcoI0chAlDhwDmy7fp4yMbxDjTQLcPPJimV8R9zddXeSZgUgHplB
rtGL7QgiTX7Zlg7vMqP61kFpgOXOQRqLVEmgqQVoSOix43lMtmqM9gxUSJTMl3BcsbWAvPPanM4r
A6vDaDZUjA/tWszjHO7vdMPMm2fWa5NiB2hT9fuIoZDhVVuLcOoDgLoRD2vP34zGctLL31C2JvNP
bLOPNWBKNCvotmkUErVrLMterF3lMAcC+hlWbAoYivVxDrV8bJYoqcA0Bnc5gsM6NS7JkmKCMCG+
aQpgGqMpQv5qGQua5WrJ+nMmWjzANgArUMXCAAwLUEnIMTBv4K3xwpJfHADg+Nw3DKipEvhSigW4
jynnYYpkCduiSesN5aG6/pn0HhdPhlk1q0A9QuiendalTWQprHJjAeULyUruEVDEvumGAOPk2n2F
KEaJ8gkDuKj2IbUbxC1uh4WAx0t2SrouTpAFDeMqfiHD1MwNjjeVBb8hLV37pw7w2J5DxuOHlz2V
sV9AYhaaCq1szViYhAPfWuXKNVg+NUL+BujX3TvdS3WExH6wOQA1/J4anOO2jGMZNG+r9JfmxYp0
l78YH00wQqSwDbyOBVjDD3CsVh+SDsPQiub5feYH4Xo/LRsjunfeDvOjRKzPaydYMuQEqP1dkQ6f
EucqRqUoZclYjp4ErB3MVr2DJwq6EqincieDNpGpGPeVfSzc85tiRseLOc8bU3tJR5uA2s62hf8G
zRuGT4mX0OkhaGgzHDbowBBBv5AB/EEcQ7KJUskfomTzU1ymjf2Rc++Y2tGWObm30O70e5N9d2Bk
DkvPn32kz67P/cjwk7SUH5tMjCVidtbXBPLQcvXmJyzc9hIj4qVSoV0wcCxPvJcNhOlpa2EMiERt
Nae5gNa1RLsxUFh80AL4sbw762Gg6McdbX8oHn2w0eTtOSY2YM7gjSsw2vZXtJsnXIj9sfNN8LqE
kT2Hpk0fFpQpwLw3Q9HkmvnQThGOXB2sbw4QGwhp+6kpBGBtD2GyYBsrU9CvkGVakrPU54cewU0/
MyIy33opX8BDYdwMTf9kPTKV0COYOk2YK+0gyW0LJyg1IpixNwM7JbGQnWCakDXlvEHpaxJidk2U
v99X7BcPbbZuW5XNifcLVCXFCStBY/nNNH+sfDenCWoQBEOSeb5CJ0lUIaCs9gsM6LLkekkrkmIj
gBMGh10+zE37CYmnunY9tj4oirztnoX7DOG91epvRwGZe1BWeoXO0s6D2WWAoWDolIWIx7O4JrJl
q4Ml8h8ysBnAKfFAgZ81L220rJWR6KyBbyaE9n/gr76e25OK9/Gk9in600sfQ6Evpgexs+naQIv1
Ekc0vvjM4NbY/GHBpYaFJfdMOLFaduGERD3f1Gj7xsIGGR3KqhHijvEfPNynTfwea1Uq3UVZ4z5D
BUgrj/Y9szmCOZuSg8Y74TJcKuwq75EfN3OpYo2KOnTufasekpxpWr2XEJMn9iOdlJ6NkFebQEkd
tTR9T4DKH/wOBXT72j03GflE/EkPSq5nNbJ076PE/OF2l5xChNrWOBlPCWRvJeIcm4oCucSWJ/Hl
yYdE8WtgBK04hYCQiw0CNtqtF2wSsEV4SYSNNfiSXQdZv/SHgzTLlPNwecxCqUs3cV7GRiPwRqc3
JzAxz1k7nHmaxMW8xntJ1iWBiWe6p9q/QThUTUMgjm7tj4ptJU8g/JNqCe7IKXkUAmJqFHm9D2wM
EdQrvf9Qt/a1g+vPQzOlBTEMCqkkegXPuVUEgZoVute/ICy6xYs7RFokp4hM1zWK31IIW5G6ZBWo
HnbD874DgxbwEqnWz/fGU8cAGFOjdVumAa+ibXjVpP9WjGI6AyGCtjLgpezkR+zaLBBcwYt2A/+c
5O3s0VM67egaw1G35uAIkxK5JCGIq7Bqgm7FqEcef3So0L3jFYMvOZjnk54Ye+1ieQ/cqgsU4faF
F7Qc84l8aizMXrJl4EPxzecWWCvokYWNOZ/DrgpnyPpm3HCgtdqgXpaf0yfqaXfDhPM1hh1wM9wq
Fdg7AxXakgCJxp4W9BPBbQX4PWzMWajwNsntK/W6qWyz/VcGlSADcQpuug1OXeaA8m1JVAumYOCY
J+AWYTcXO1jhE0j4oHIpGyu9wowVbFPyJxMgthIL7w9ie4ML0q6mJxQNrK9xy4F2GduVyH/RJdvC
HSrV7Mbl7vCyh232rrPofQoGlEpgadI11DNXQ73pjSTDLd3HtoDGKkNXc0x/7fE2fbO03TCVCe8G
+nrgV3gncBaCkr4mMgIyTDAq7s3Oa7+BuH+FDWBfhv+WbLaP8P2APIZ2obBxG51tYLxjkAX754bT
/xUkWlvyGbh91vkPGq4q0GAbzdcwmUFLdz4ElhMcRDP7woANI1i7sO5ZEerBkQbJ/yISZotNQNZ8
AaQAtlDp7xWaxXMIO99qwrRuuA+BldJPHNILXHPpG2ZXyEUIhOhDh3c9AdPfxrs+htu8/BHKd8fJ
b0/wud1C7C1Hz2fDnUNQAj3YLy77N9pMv3rZXgQkQocMquIb0pl1CTzalKmW+y/88ryDw0BdknH9
8etMKznPvZY6p3vk36QP0yLr8ZYm4w4BHzQP7Aq/OF7JdYa1cQ0hyk4Cv9yHLDr2ZIuuc5rIK5ht
TPlMr7+TibYnssTyn4vwfMR+Gt8TnEgFLFNeDek1K3pDQuCReroOm3Z/u2ThCjHYgPNAUsaQOGQN
O6ch7z6NQOaE0KhtGkUgP0aOAzFOerBm0T94F9rLnlj/H6h/e5asGY4C2yJkk8jsDhCGeFwt6//H
3pn1Ro5kWfqvNPKd0TTjPuiqByfpi9xd+xLSC6GIUHDfd/76+ZiZXZWh7Eh19WAeBhigUMiAFpfT
jUa7557zXddgTMxlS3uSl7SNQ6wQWySYEWablmGdJ2sIKHbUONdfBrlw5ogY+7oLutZOzjkplsxl
Frn6PV8s1DY9H+v+dkobgXEkcZzHKW+NB4vhvfGmLqv5XCr5sHfoNMa7tEYPon2uxtdSd4ovLJww
O1qlZt2GVjiZOA0NgnQBnLbeHIlsrPyUYzDV5gkImbhRce6XbpFPE2CiWB09wylqAgSm8qU0Ga87
EaCYqbdCI4XdpOXXcZZHLx019X4YhuWtXcb6lDpp0ntU7PbTEC+VukuieUZkSPDEDqp1LVm07WZM
evSxgWgC52Gh3+MAcwy3LBaBLY32H2e1qDbQC5r6UuKyu08VhBetrbITOYX2gFaDe4zs1LkOpHJe
UqbPNFFcB4TdmmLaiiAyvUpV2oZrbslbDp3mxEQTJ342cE4fM11tD3FhzDsJ6RpnTmdrZ0y8+Y3W
24Vn1yPhhq7UzkpjiRNHVHwJMZAE3CuYY0ayksTznfa+4IDrRWJV9VTVrq4r/IqpO1aD6bV9l7mL
lDQXupiGvTE/65L6r53q7jGObGVrzMmamxrtm4TKlxJHo1kyEpffFtn0PTHr+CZzCO/SUgyqt0RU
nCZa3PSc5mFjhGp9FlKPL4womy6MujHACumk6oJyOmtyUbaskdQ3TBub8rJoXgdw5jHJZqY58vy/
ohF9Z4g23uPkXbDlxK3Yp6o+kF5FhseV/VXVC0SWiHJsMbLRtQc0vZogxkZk5p1KeH9TDTV5vxH1
pdZkeI+xxzik4SLvALYMflvjgBfj0LlDJmgeRTr5BI5DpJOr2ccrp1GscR0a5IXVqYCcV/POqMqp
H9iu7wdNzb2oZAhpF+Jk52xecuQxw4OgxcqmgaCqSSkPjAJGSDDnzg0wq143wpjmDUYT8Y3H0LRt
M6ZHGH2DiKlQpDNde6KuyK7RfO0thRnMfXpAeAdHTBeOeYpbRLc6ipyvzJ1bVbFgOjlNNGwsGdCZ
ZZLyFs4Kp3ST1ne09Jf5MseYeU0OD6B9PCb+JNTlDg3WWARX+DVGl08+2vWRegqT5oqGc4IcigMr
aVuO/Kat3elrQy/L4+8D5c2mmFKA5kMkuB3beDcPubZRCa24nYq1Cae08EMCiPxfYF5WpcyxTDrW
5ZiKB8cZLLfEZXU9cvle8H5819aIShFS2olYvR6MItpaFlY/dCGkTyqWjaihRrfDEPoJpk0KBltB
KbHmKxMiZpkseGgJZtZrWKMV47JhUrKxaVSWvZ6hzWXJcOY8kW+acATBO+7NCStaaGDPE7Wzb6aU
H9MoRHVjHVI/6WemOcVuNRD01GvQoYFe8fiorO9sBAx2yqf8LTfsYacv5jfOw81VrcVczgWhhbRF
dxxC0s1Nql4zqsXed6VdH+I4SDd2VdaUu7LlUY/dy9aw3hB34kBEF6dQsoDlZbTiMsMDuEvw87rp
NNPBW+eTxyMco2mpPqd9vs5Y4giZF/p9RwnIAjGT3ejEDg0cfLgLJfIF0+Q+Qyh0XB5uRyTonnce
Fh7mhNy3BBNkiP/lHPg1mvhMj7pMMD2+Rr1ixZxSOuOoWWN9C6JRueLRPO/jpm+ocOsOF2NosBmM
2LcKjMEdtfqO7N6NjV/oqBh2hlKf6Rx+Y8o/lNdDPg7F7YS9qg9VgyqJPcLpUGT7RddckyzEhvNR
DJ/LwJ5Ajm5n2ZHC3euo2pOpzrlLr4M7vSgnuvXEBqpKLZDgFutlcOZ0PzKJ6HLBsHw7ZUPvKYyE
ujQnq9hCmGU2KYUaUkLW8p+TOZC1yvF2B9HsMrAjvZzUKeTglhSetKcFZkqn7SEY3fVLKzx1clY+
QWmcdQJzLo5mdGNJjo2yPrqo4/yMd+rKSKtsG7dhuMsCcZXm9VnBzeZqgmScPZU8GBFnDq2KvWuO
7e5JEo2j0ZC32MHyZD/psbUZrGC+SoIyIfVZcCwc+02Mg5OdTR18du3zWKziP87atsE4U+SpdewW
S953EWVDNjDUt4srWkPzGphOS6TtpkBQTpR+h0rV7RpcWdcF9F9qkm7YJKK/wl38pIyK6rdZoGyw
orVnjevuWXp+UWrRE6731lUn3NeVwXGkmbtLRLflrrWt6tTCeKxk+zKZTr1NCfciuzHCZWpRP0Od
WfGB5PQRsGkYCz4xciG3E1uoqybTA6MtvxgxT3EzmqottpfBL9J82GlZdA50XfN727gzwn6g8nD2
Zqpn/pI66lYNy5CPo37QLb5eMcPYyYunJsWVORpy9hu0AsMiMFczVsDXcKXsrTmN8dim+SFoo/bB
GrTPS7Ok+BnoPRR6h/lycL4J5iNzlBOFq1ssvHlJybeT7yUdnrFFOGG1r3QHPSyO77Rpal4Tvbgw
ZTy/EtRKj0EqwwshE9sjTQjHtmxeK5FKCjejods6a1fMlRi+NFOZbhdKzOck04ZjQeZhWxJMvMsa
EnNGgyk7VFRcMpohSWPoV3ACaHE7dP5owm806jSeVKQF9V640tSuqC1yuAuohAMDr8km7c1AvwZ7
ynln2lWqvAmVbsvOeIEt/LFpo5NIeMbhnYvdtsJ2bHHVsdZ1Pvn2r+FUpDxE8/VJNWxskbYez9VL
orm4TtXkUgK7oJBjY60ClZDspJyDZfCqsPOdaCBp0iuXTC43/H5oEWU7SXgy3JlLghMv67+bPIEB
cViTP3PW9Cbu+w3j4aXn2Mk3klMU9hk4WmKH8EGyVJS+6Ob0Oo67U5bbrACdVRUqXAiyqi/1Ih/Y
C18MOqnboHfI8EWK7rVmjxOL8hbLaR5veY4v9DvT0A9DZ5O0lXbpaBGNQBE+ELbgJsn65Win5p1W
zeMunOcbgdMOoEOJq2eh57ikaUbJTvy8qkVx5OxWr/GarERyDIbHuGdwQCsxEQi54Nqe6mc7br+D
EyEniwXTVnocDlkQnpaAACjupMUl/Ej2p2bqLcOns71emJPbh7lKK5ADTJ4RTBFLib0Jo9BGK9WY
3lb7EIVLgpK3XFKGrUenIXEDvOi+QXJ6o7baKevCZhOl9DDNWancgiDEBtX6viw1sekCec0gdqwn
GZpjauikcJDo3DCPnkO67zGKdjrhVa8VN6bu8u3UtrcY1AvXyPO3oFweF8fMtgwTWRs+2ZUeyxpD
aIXVLsXHGhuESJ2gpo0rl63Ql+nKSWfTjTg2PTba0ruVMgTcXXPoaTXtXqtJ7S0MlOpIZ01uyOGb
26ohQE+TlwihI49z2FhHnAUjjbIo3qr4AtmVxi/1OAYEzaZsp+nd45Bm1zVy4mZAFFvT+PFeyvq1
tNWHKOqJJI7R4gLlzFjVtLJndeVmtA92ZzW+pQ9EfVajfiWpq/OcQ1K+PNojAAgqPKZABAodekNt
dgtOK0ZqJkjM+pBzRmuqRd9leYsHmHygo3nKzGlhM6ULN4kisvgqslQ+xEgzs6+kLtsXlKyioeVu
hIBTZ+tIZogdkHyk+Bqzpw9eo+lNvlP6WhHejD5V7mStYvsJBwXijN04Hb0ro0iCwxhGPSjZNLYi
PDpTzeeoaI2zM4y+dC71MTSmoxDN8DgGLN/71Bywm8gs6MxNaWpBv6VPHrd0HJyFWw393ERvVjF9
4f6IP2J+/wyttPK2/kAMC3pDaNKiuDaVGpu446jzF5sc1fe/5kL9BNv1fg7erCzTNKkGWWmx5Pij
puGEbsdUoqic3b9+CbHi8f4r7tE7KF+YyYHcLi63WNVVsedQnQhWHSKXO2PgA9tTxg0z+AozfuWw
X31tuno20fQCmZ8X0efVDlzLdPPXf87PcFLvIH6MduCWRnvaBWXJ+cupebAZ49fcHJ4Xbf6As/cT
ftj7AXoKR4rUpg2/qws95/gYBI8SsSbeZKFONrdKUu5xUeM9/+s39bNV8g7vFUa1lWJFXXbE3BAv
lGzxer2Rd/+j3/5+hJ5QtZH2bLPsir42PUoefa+qZfwB3+snS/D97DxOA2ooE5NrNdAgw3OqkidC
7LSs4CM++08uz/uRqlnjlKqNsWRXCidndhk5FMmZMIk+4FL/ZE1Z78lehSgIxJFVjOqbSPb7VK+8
mePYqHw00fMnC+r9rD+aKBl8rnyB36Z9rQN6guJSedTkto6b8n+2iKz16v1hq8G+3OODYCh0k5po
ELOh+JKuwP6vF9HP3sG7XWCCzWFUarJwOFtb3UZb7mZAFTscE7NnNCIALVJXH3ACf/Zi727yFL9k
bHR8IO1gMMFQJevSQ0a4mMMw3tpVXiBdDeFv9Lt//zr9r/CtvP5tK2v//h/8+yuaWxOHUffun38/
x1+bsi2/d/+x/tg/vu3HH/r7fZnzv/ff8sNP8It/f2HvtXv94R8+3eduvunfmvn2DQW4+/W38yeu
3/nf/eK/vf36W+7n6u1vv8AKK7r1t7H3Fb/8/qXDt7/9ItYxJv/+x9//+xcvX3N+7hR/eWti9sTf
ftk/fuLtte3+9otifdIYXwxEUyXq5tj6OnJjfPv1S0J8oqGFs1DgvRbCWFHuRdl00d9+sT8ZhnCk
o5NnsJhjrUFCbMt+/ZL+SSNph/uMwdCgApgR8Z9/2g+fzj8/rX8r+vy6jDH+/e0X89eZdP98INkq
fxroVJq0ppCoQOq7Z6ves2PSQwbZpRfrOEjG2mIPsWAyKIlCprCOaT13Uu3LTd1q6jHFFfM4ZEwF
NulW7RnzYH23i4z0G2lcpF05fAtbWd3i2k4eQjrW1xrcwn1WgLHxK1s6hwD2Jm2uyRwPNCM1Yuh2
/kjSoMdRJdSbIeuni2mh8gB+YVySQKSas2b1egztYBs2ans5q5nGvO2l/N42CcGksuueOe+LG4mR
CinDtkBRJV1gnZ0a5lRVqpHPkPmWcy66LQqpQod7GuSToxTLG3fgcoiTRt8qRjD7AGeMdWxzs9ez
ScJB0pXgXPVGgEu30WBw4DLobFV+VnrhHGRYLKcqbmAo9dUYXK3ByXETMpcWdoQYqSI4cMaQ6+bN
gKdegiBaozFovlujVpE9RjU7ZfTpHgE8NMdRSyQAClqDhWiDG6Ts9IIboUBdncrX3nKWuyxHCh+I
qx4ZQ0GmkVTOkUQvQnQ3hrqbjGXo6wD5iTM1Yb3pCnW84jI39wm9hW9mMuJVS4eUrIaZNRB7kNBm
015urCKTF0NaxcFGqVriQJME50cMhpqcGYBfGB877u1Utygac0igEE4RpxwEW9xgxPaCLgUYUYfM
7zJxdTFbS7lq7LY95Hla+raqVGeYh8N5soVyk86Wuo3TYXmwUQD2yIa6OOaNhL6hxyQGnJp1QgbH
XWiMHk1lbp/m3gqBGirxfOwCtktlNvUDdKhuj9o03i1j0R31wXBoRoXdfu2LwSyMNALJudbcRqk+
fo3wrO4FU8xcHahNg7tRUlOFdVw9K0mP2ozsgJTTxJc4/9QjptTmKYfPdOow2F7D84mOSdnJr1rb
ICQ6adzupE6qYExs40zgLN/h5p6PdpgEX+ZY2M2GtllFN5m5oafYqjFZha1efbca6k+8m8EJmdTc
cHhv8Zu0dFcGnMNp5HQXtklMM7cDOFpTPBVHgC7Rrq1GbZs7hXpXOM3khVHWPhLtRP1jEgT2mlqB
KEGnULlt87KKPESe6JaEmo37qR6+NnMq79p2Wnb5LNudTszhxdJ0Q0MeW8onpLD4ISoGqKK26A8Y
oCTsiVCAuSGxXcOiONliKKDjcHRNpzh66K1JPUtn1s6J1ebbTlkGBPNo8SdFuzNNgHo4s0woPqpG
q83GO9CHWMOcaNrJUif318lSHtBuVa9ksIpfL7dV1bZHFSe0G2E1uiqthm7sZIGJckTnW2pT7KSm
atT8dUCBp4d+6dD50GHCsZZlg72Mo/KUkGHGfpE+8nTF07KYgLkItvmz1o/+VNa2p+Cedp0yb+4x
lWn+SG7yRku1fgOMUPdMUEHFpjC04MB8DepuKImAiOiXoGw2p1YEFQU1Lp/EVagNAXh18wEALA6L
bpn4OBJlx7YLOyIpMlK4Zp89YoZLDxZ9TmBwhMGv23wW5caK82KbwnfhNMP8AqPF8rSpmqEn+scl
scAXuA42Q90toSRWHlJApOK0UZ1TnDfl5xijFAGYZXaOPRMutkYu9EOF0abElIxFimxNlEVMDIXq
jHd6Lr9FAIuCg1Qt69wHNYQDwf162SRyAtlEWxRrnNnuCGHXd6mxRKd0wDe2N2x8oLIs233em8w2
dEpwbEacjpeUt+qGOiK44NnAYGSlwFdYNTi0J11Wu1jgRi2aotsYdMWvqmZe7gHVSdolFpa4ZHAe
gLAW+9phjW7GUWHCYqbBKJFjfC2mKHKbieRYazkBhl2sou2YGRtVINfNdgipTQcXtSdY1XlLVPVe
lcwRklGTPyUqdJhIhg9drYm9LuKZPAQhalPMGanDdjksBbzHcExHHwdpfJCjYKGrTvFEPL1otzie
Es1lVyL+uNhFpEOdL+cTiI0C6Kat3okhSHyK/HRLxwH5PcEEwOFd3upGHvp511d7vLrBlYnF1cPI
q53sDtxbmdXKWxHi13YrC+kWBkdhqipWGpM8uAN71ye53zwUvdI/l00QPsSxOm9ict10yGYB+mvU
sBVvw9kKPld1q+86O65fuLMwZ+TLctPnY7OmkeIRBRMr6M7IHGA744j7yFHDRlwwqjP9tvAMA9QH
twEOHLG0LSjxPHaHOFFidwSwSCuQmVGQrapyPwaN+Z3Jm+VDkyLvFXwsR4w1lWdIA+4o0bhqi7Rk
09juUPqzqq5vuzpPn8MRhdrViUO6UjigM6cS/wN+UrR/Vnr1NFo5jqIpAXgjnZK2kzZe0I0G+ZpL
02d8sEG+vF8AFGUNtAupVVc8pdUbEwzUmcN/d5KLNlzni0o/yaCbekUQaHmpqjV4X3TGE91cVj+m
pme7zMYL/HymC0Erwt+xFCiYSj1qB3ixIA4JcDM1swImElC0b23AfIkuoPIA4XQWHPhZF3+r0nJ4
suusS7yqinUNK3IeP8Op6AAXgsP3dMZl3jbE7F9iVSYefeL6VlXZLYZokUTATe70TFHfwBbLfZBJ
/RlzeeDJwTZvFDGbghdN4xOu6MkbIZbRpFawgixafhoHJ9w5aDLMUFxtot3Y36C76jy4WpyTchlM
TDKhXl2OkAZgYIxLeV8NDX4+ODiEiHKzPg4LzgjRZxND2YcJoA3orBAbUTB/oXts3LZWW94HZr2Q
sVoCiVpqNuMOxSDUdo4Mo9eus/v+aw9EheMAh4aWu4rp9W0ZMeojZWRC7EdBHRb06LHZkgfsnmfV
zFfbz+yz7VdP82QEh7KeyPqTasQMnYqNSoflOy2uqr8msKFfMhMUY0/LMfJZ483kmyngTo7BR11R
yxobrIqQHU0BKxXPPHuDQmovBmeQ2juihspjg/nYz/MQFbqNsqRwR1WlFsos8dTS1r+dBqtcz6JV
7XZJAbMR5KrXBAj3WlXjve8Fz2yGLbM/SntGHR45Tkbl2NATEfnnromDz63MFC+pmoxx8Llx6my9
uTIivbjT2RnPbeKEW1UBxwNqS/P6hZ7ubClJsVF1YV9osK3eligPnsDfTbR3iWNtZmGZb9KpQoc8
/GilflaH4RMmT+MbAWjJZRiX4ZaTRN+cc8sM4uciAFNDx4t8bXUoLSiePH4UkigVsZtzLeMIpa+c
TmqmjyeLu/tygFLqAux7IERiPGoDG+CWHqDRuY1umgzw7dkhr2l78kDfGI4SEh+qmzR9LLMqOTdd
LtgyUhREk6Frk4u3ZghPLamelynsrc8wdSb1osPwUd6mmbayqbShglfGfFxtS2iUAxR1D1YNLMp6
9VhV0XyeiIz3O4ZPY83hgCCvZs7e8L8NJSQsgZFMbgMjQdIcmslGBsc+kGlteppy5gccpQJH0KXJ
rQeQgzEOF7hkfdWy9dTDHEkXNSsHuaNlSAbWtuP01bSHhrSyUKVX5u1is71zO28CjSijX2N3e7am
EbCa7BOdsGAQMWrmGDLbu2G8FxKKiqdwX+UK+crRLsMnxc7ra5Gbq6SfWKrxVJPfnC4anrdnjh+t
csgYmG1tbKmHV6bShfy5LRa2qNLX5zsNfb/UatsHlGNSeCRLU2EOm9IPhpvIVQn7oeYzVSGl4Ri2
yrRkS39X80H2mgElEVpvNsN0pEF0D29033yxT/Jzth+ve6IGZ31bbucvN8HtR8NuftS4qDh5dZNC
T5eGBX75/fwCg0dIVGm0QO3LxnwT2dsyP/+hAP+9yv1jVfujxPXrK2jCMMEqUirbxvtZ4IsiCbSm
tB+m0I/5MML2gxcQq1Dz7grqwNRtZ30PYPLfCTmQTSuNnqoHyehQXyQera8txqYN508/cz+aOfnn
92M5vCFNw9ViGvK9kho5U8ATiqN9d9b7Q6h8NEbkxzFa6/WyHN10HFjDpiNsHbHhj6JXayIzd/B7
Idf4EE0H+RAGu2o6B5yssTd9IK2J9df9ePEsB1M4S4BmqI7K8ePLxYoMcdjRVzvDJLsYjjS7PGVH
pM376MK9k9t/e2d/eCntnSYciZm9j5eqv1NRe/EFRjAia66zW2mHm4/m1Xz4cu8uJLUeoQtReNbd
7NbtJvNKF7LjuOVeognv/R+/3juJjw5Oqzt0KBtPbHWXGNFeHtiLd3LveOUHmuVP3pxlqULoujDN
d7tGj/it1UrhhY8DFhne3HRkbYBScmlH0jlsP3rBP28U6zr55wu+U5RFP0ZyCUtPrdzsoPoUAiBo
PfAb+mb05Gl4HHbZbtE+Wp5/vrd/fNlVT/2DBFxA8LRHq/DUixDMBuX5loPZofWoHMLP2Q3mXvev
t6t3gxX/c5X+842u9+cfXpEEfYRHvPDgYHzH+0sV3SXb+C04rW90tVn41QOIje51PqTbDy/zukje
346QQISwoaWYpnz3udbjIHVMy15ymE79Lt8h9/n1oXHT7bj5aO8Xf97KbFXVLeFYbJrWnxYR7toR
OHjtdV5xyK6RGm+4RbzBHfz8G8lF/18brLpe2h9f790aUrLRnDWTnnr2ElOwpl3zry8XNkxd2jzK
bEvSh/zxw4NZEBmw6z1Iie7kIap/CZ51b3Fnr73iRJrs/nqxyD/tnjYnad1RwSKQprH/NJ1pcJSy
mCdfvqgXizdeQiXzsrvhaXwGJkeAdDd6zSZlBMSXwLdvsxfr8K//AZInuIalwFJXbfrHNxzmycD5
efH1XbDDFu+rrrEFbbpV2HWALvQes1a0HbaSTTFt4q+pR+it/mBv+HVR/rBo12ttStV2YLog+Lzb
aUfk6kYL6m1yCPcJRRfw913kxWwNGLS98EL3Oj+5rbfKQXqLn3vzHvBM9DIeP1rRf9qk3v0h77bg
AbVjDKx6m9nMs4cuVdgw+z7c6NdH4vu3q3O/YNtdN8T3w4WKhCnQc9tsObK70m0xDeCY+tK2m8KL
rrq9vqlPi++kHiwJY7qH2mL7f/2p/3n3532umwRHN4f1Z7xb5v1oaLnegRXYjbWr++WOuEO5UbdU
Xjv1+Psq/7/QRrqq3oq7rnl7686v1f8T3SS2oL/oJr21ZReVP3aT+InfuknS+aQbjNsBlordwXEk
q+23ZpK0PsEOBRUg17Ocrq1z0X/vJYHv/WRwp659JpW1gzv7H80kRVM/0Z6SjEdg++ccaNj/SjtJ
/3XK9z8XqsHplD4SNZWBG9kxedUfN4eayFw6otdupKysB5kn69TMAMJLbweNv+Rk2zcR/YU9IaFp
h5bdvwBCZqZDiXwfFaUN36gs7YbRDqZxIDykgGaMC/yMWn0MUwP8qCZjFyEzgLoQifxB6cvlQIYM
WuxEpPlkxPHqxS3r4DO5SsBwsEigSnfU4dCQavk06A5ns5RM505NmincKEVEldlYU3RUStjGaFLZ
oSRO6HhQKcf8lPPf32TFJj/RQfsuOoeMRsKUrL6IQU2MSIYrKUEBabkQVevrBBU1wqUG7Q7f+tZs
Rb1vIc5+mdKOE4SeZdcKFsZsa2GnP9TKolJGK9rn0ewYBEIFOx2dsrcOWlY04IiC6NIkQOo5NBUI
ji4VnrpY6HRv4HVsa0UNqUr75JGX6DzGR42MvkmDI5xe9oqOaAm6YXUc0SNOY9grd0mr1i5zIeG+
VJC9IZJmjcesKwLPoWbPYmP3oX7EDxfcdzlxkTBLxGdB+OcEFqWAv1M3lyHVhFstJQk5PTAfMzjf
hzHXkkNtJCWWZKxXzSgqgMQMmZVz0FwQL2xvGGw83Nl2Uj7IJpcXTMsLfMWayEeFjGUh5vBFT9X0
ttYCCwKWlpzChiRZFtgtyc+yLx+VwjR8p7H1t9y0bY+0YOxjwEy+oIDGh1hwGtbU0XoQshsvpyZO
/KQP6wuVwVJ0KGTcvjIXBypDttSo1jKxfMZyQuCZ1tyu1TSAW7JxZxQi3aXUrkfmLRVoKc30tBh5
txNNBE1FTLMN0i8Zj7xe/lZoVvitT1rFhxOJawCPlqcOqXWGqBS4gc20Gohiqd8wfA62TuHc1SbT
lQYtna/1LuwvmOKo7UoZRLsiBLi7sbj+3zCrM8EC2B2w0fiLA5kW7TMmp0AqF/gLKj5MSAvsdeZE
D/AMlSdCMebJUFcwYN3WzyoDQJ9G3TFoBWKxhsgyqXd5PICDIAN2EB2+u2aZss+NI9TPVjG0INAy
zP8yDMf7wbRhrrP+rxJ1GF0rMpKLMqj1baRzO8WBHV0rJNc8JzNQJhvF2pE1VTwNDf6JZ1vl4/+t
gJjQT4yJwB80AQqURCGNxxFukRmH85d0Xlo897l6WCwAzV3LpIBG0/LP4ZCD+yA2sJVNbJzsspTb
whD6EQI4fZm5aF5Ta0i3MmPaFubo7lyKTLsgCgb0BVULnbVdtpoq5m0Kr2or1WV5zZdBuSnwevlt
Hhr7pe37LX1IGsZzqnkNhBO/m+L4FMYUiX2TgRTK2xT6ohph/g2Se/An+bU1dSB++iTDlZ1al1Ff
O2fIntaV2mkOsz7NKd1Wk2N7em4i9cSp3DLkyfTbsGtcY0AEz0FkQywGfo2yitd4krN5Gm1Aietq
2nWjVG+0GgYsW2Sys5a2RIcK8gsGojCxcIBpCRI9PUgSGICuQDglMmxbOk96tdPMFiO+LmZmONC+
54Med41m09TpZqjFhc7ItraNrypZt+fFalqyobmF4bvTr0SlQBRtC+ezVorJg1mioO0n1UXClLV1
pXQPnD1xbmfc0kNa2AfISYOPfbM9RhPIQrtha5ZDae+L3inu2zYxfK6Kvh3UYnmCs5vdcsNn/kgv
l56qFh1gYbQksuBowNbv5lsjqpwrJa1otpWG47ZqBWiq76yrIMmhOWCVu5hwul5y+kuxIpD5gl5K
BjkvrBsn7+VbV7bYDtlA7TvEQ1o40CkeRkACMziJNsbj2ppHVizy3coKespaU7wChbKfGycUr3HO
JkcWOT5bjKA86LE9eTqtFj9QSLYEetLvdFO18KBryX2l10TTNEtonlbOCpQXrYCTUSnmEUFvvub5
PdPvD50Xc5nhK2s6ZAIpSIgkgglCZAbj+zJOV/69Lu/sOKK9DD/Mkz0C3XHOjBITKNE6xZzx0LpK
VWiY8kt7a0FkfhXZJCAYD9lOb9fZpoLOmkMzNdJyX12GzIUQkXrcEPaV2k9EdSp1Itiadwe5lGSI
4ODg/e/7KzgOIfMTZgCJ+gRISSUJsZ9pvp/bTrP3tRX2wCjyxR/yxdmDQeSB1pG3h4qW/Iq4IinT
RdOwS6o2eMoFPwMdULrw0GzPnjPlUOLXvtGiInnq69gB9lJgwEhnwFVKlI5fu1mZ/CCJ2MOZZnrs
G6RJtajEBeEph/GFbT0dnK7DuFHUGTeNGrUVvusYsHuoQq/T8zS4aUjg+HES1n6iEXgxmI50YrZI
024kiYJdP1T6fu7xXa4JzPCgA37/vRT8/4dWLFAcGf/i0Bp/WU2hfzRA8f2/H1mNTwKhVLVNibqI
2sxXfjuyOp+Yo0QZ63Bm1Vclla/8fmTVtE8ITBQ7iITUdmv197v7SXACdhzHtg3D+O2r/8p5lcLl
h8KKkkZ1ViGXv4C/A2Pyu7JG1W3GHnXdOlt8liGRzMoMIvWOpARYaNTCNBgccwvVkYQkYAqOjqIY
d4pIs0L7jNTf0rul9SSbFU/TVzjo9ExjLNEUZ/XBwWE9bif876FwzXwga73JRhWWD02PnKg5IQQ4
DTQmFP6Kr0QYWqUDoTUNJK61FEyrqyxBS3YehnKRGx7jznyFjFrKTDOYHfA1M8Z3kNJsssLie4u1
W2I2TexrSSmuqjEX6cjOEDY0rLmoL+nCzrNpbTNfcUmm+mp3OC70Izh+0mREIls4DxXwLLHDOAEj
nW47+EZYRGJYKpC2jOioKny1pWWl28Huwon7j9tdjHgQFp3bPlt3/EceKHZ3o/bwKy5DIYaBh1sU
FAx7HRI6Vk90jONlxbLWaUOEwdJLmG+mHKyRA5kaFsqLksia4a9QfAiQgxlJmhpjCadmUu9BZ0RC
/G/2zmM9bixp01eEeeDNFkAikckkmaToxA0eiSrBe4+rnxeq7vlJUKPs6tnOprVQlyLPwTFxIj5z
t9AajYUjhtu9Xnh1Jjdwr1EcRG041OsuoyCAqkH5F+aM2vCmtWM630h1ja6zG7Z9MS/QBiJLpEs4
IuvnTSy65i8U5Yx+5TyV4fC20HtWEYuvFRF/hwZDVlRcEgPVIVs2kNgimUHPq1aOY03P+7kQjdl6
0WhBo740T2O7nAE1zeYL+KY8kFYpaCQ9bKQsMrBMM+3i8LZpi769x3hoTr8HEPutkxDICL6DBO+V
HyFWf6hQoF6QLLsMYsqE6lGqzhVlbGmIFbrTad+DH9cjdCv0U5AqVvcTK4ggQ/FSFsPlWOMLNoW0
/fGb4cnQVGYZeE0+IWVPjtCps9PApELDpMzpGbkd9Eoqyq1BdRm5gyoKvyIpA7bETnK9L97weVOV
vyJAIfpXBCvkllfSgL7WgpVoNsArUtRCQ5FTkGOy01U1qJBREJOQV8gcSOBYZxgR97HqpNCZoiOj
yaZThQJeFB5At5Cl8qTQRjQ+EAxAfO0FUFQ/I7+qY3Aipy6oVgy/7qKYSnv4FcebXsVYFm0CRZm5
qWaMHCy7ilJrTs6lnuqavkL5x6bF8VCKDCRWe+SO2A10p/NZQdPsggP0pjtkyHS3TEOVZIMHtSJ+
qqiCjVG0NqR0DKjnOlx2od/uG6S00aazwx9oD12Vz+/O2/PfD+z3Ha9NS+9XSEqCkqRQoJEUS9sU
cU29gzOWregq6nGSm1ESzMDQjE6PoERmQ8m8En1UNxxIcK/D17Z02bF//g2bEtH6GziqTZLJ9U/6
e5vfoOfWZJUgXu3RGXdo7/R7YYeshjOektxGfty9EO9jof7f8fisVF8Z9K/P8K5sLlZ0YSfm35b3
qATSHyC9k3YzklqH6Ca6qq6j8IIV+jqC/6lu/IpI+YVjgEqcTuN4U3VElZr0UY3pCUCh7OvTKP+Y
2h9/HtZvYugyXUuDCxGBeXETo1fDppSbUIfac9NkdyoyD9ndn0NIv4kBQtU0JB5/bKJtWyxZOr1u
OqgfwaMGfHEn7kYK/8u9pNk9r89jYqfu5eL/xyLmr9kzcT+kaGtAN7e2DAT0wAP4r4VmY6hySI/5
HizJUfb/YalyjQPc2uBCpwoG7Ho7g52ZRCG9I9VupsWlmPnQxdJ38NG3IH5oAUBaCjDSlIvgC1Dk
1VrZtPO+ff3zHJO8bJaKbskqumeKrGjip8EW5KrVFEDH7mGamyapfC3bYvhlph8tm4gWjdbXfxrR
UCyd9bmykEV5uziLHELwIqZEBLOi1jdGqB8HFRUv0x+NGHDoJSbJ51VEQHNt0UkA0U1pkzshNz0G
SpPBGVS9XHkZ5oKRLRdOlW2CRlNFFdltqro2vj/1voUUDwmEllWESscdfn6eVFwKIX1emABjNOA2
HKBM3rajoeHbhuPTyECOyOk/Ry5OaN73/qnywmO81667J2lHsTD2rPPF3t/aH/h4pFDPV+lTSczk
5+2+aMoE6dDAcucY3MU+erjDteUgNuA1yFru1fDCfP7mlDYMifyZXUgbjqOTH/Tu1AwWFYuGAsxa
uwv2gKP2lbpvXTSbPYTSIDBe7Kf+boTvA66z/y5gy9cL4oyAoBQPmTdcTcrBuEbXfF88CidqFn/e
Br/7moYsaRAkNPJ6bMU+xhuWVhigQUN1tmyNwu+Leqy85AvUvrXW+xQfZg9m73hCVmOHgeydeuH6
/82KXXtT1MFVkc24PeascbYMayK+IqGoiGFn8OXCCDcRlLX5zrEt8xFXtMYWQTMmIYD4HF2y0UHi
NDvnaCF7zbN0X54kR/s2XWeIyn2/EHTdze8WKkFNXmuExE0Y++vtbdtVBpzIlmHlgEK+TK7s5LvC
w4jD6b9Od9zyLuWI/ezXV38O/HmwpkRnQqF/AXsDw6iPn3MepEIwkXmkKnk3GV91JfuHO2IdmUIn
Q1LpR5M9baczXRq5ngT67Gvesg4rPjY+9OmD7kXHS6tje/d+iraO9912EBCTKUWQOHbxhiKxaz0r
4FJSB8b0W2BLT81/kSl9irmZw0Gspj6tibkCRXTyJBF5FVA36yET3Ghnzf3zN5PWNs9msXyY0k0b
CLkhjBDHX1Nq7rUvC+iU4Sz5lpMhY2lrx+ZG/g/GubmQ/jVM3vGco8CKtsCivEE2O5gRIe/C0qZV
hOmfHRf+hbFt0s41CjAJCbwUe0+Wt73YvkqQvy8kicnEs9fLd+mdsKvd2dM9/fuaYv853m/WP7mm
TOvOgJLAtv+4XkJUMsssAESb6E9qcI1u03/x75vyCpgzgRlu8QT60HQG6HMJN/jE7qwzANI/B9jg
vYx1wiz4KqYG7kOUOZs/jkCrRiyblEHieg32PPt2pVNdScfMF/1L4ITfLbwPsdbL6N3umqCFxpiF
SbwJeN078g6mDRo+N+EeWXwHRUQ/Nm24RRc+0gbX8u8x0knlaKYBu60jjagfVmA5MZN0cJF/6Pf6
GREsd+Ie7xzE379jlH5hWn+zMMi6OLrg7YnWJyiNkAY076oWe1wqMDZI79CXfGGn7aQjdknKT8VJ
jtqlb/mbLbbm1ZTKJL6oqm4u19mY0Cu3SrRl7dlZoRbU9VsnvJbu2pPs4mxN6omovPHfDPZdXG0D
5FP5rLk8Exflo+klOyOow4d9bq6kOyFy2ocGXNY/zpV+rdz3UTcrV1DHTK4FoorwYa7Uo7qLbitf
ak+ih0Cy909fLn/H00U2IfK26xX/cfXWRWlMQooWKxJk+xXnUTtQQ3xMd3doBF06yNZf//GQpvQK
94q+GXn8p30JHWGRkzhk52OXvld3vFPAvu+GnfwfjO3TajXWIxlOOWeYJPNg+Di0ihZq2nSAcFrx
NcpozlwazacrhxweVJJM+goMApXUjwHSOULPuuxau/OKw+IOtx24dVyQfiivEM1AKH6rb2MXpp0Y
ef9wJ8qSRCWZs02lxG2Kyuaz4e2HenCOm3m7kzyz3OMw1u6Fm8CvT2pMp9bFFCbaXap//Jqy99+P
sLx0eWNCHiYv2wL3lgXygrhgjbNm8sGd/IRG7XPqL37iwHTi9TL5hmPs5xMQLOdtclBuS+7LH7rf
PGZHVN0vnIHbo2HNuUH1kqihO8lv28yCGMDJKg2kBUr6OgjoqEg9APe7UILZFtfI0wizkqXpJWgm
JZKP31kNk3SUK8Ks2VpxXlG2qHqdjL20Gx6zi6Pa4O14vn+Mtz15ulqLtaD+FW+9UVonwaZu19+k
JIkWL7U9guYe3pKBk+3hE6EU5F+6XT7PLGetxSemWcLbTd0cQ6Im98AMVYqcsooAueEh3+6jzXTh
A/7aIh8XFHkNT220vBUgftvjZ1jUZsYosORGUUgTpav0ut7Lgm05a6qIDahb7M2dQUfh0rWyPR3Y
uQBCucYAl2GktF07KE8KQmdEjJAdpDv4qdVQbPzYoZjoym61F+vJvoQO/01QUJurs49F/wea/ceV
JJer0A64Wxgg56l8FoSLb+3fRYDhABCKAgm4rc2Hq4u1IxzjQBT/RLXqiHmNGyN6wjP0UX8pXdlO
by9fWus+23xFSNOKKoJFlakIbYZVA08aY9HE9ujY/9Q83DHcpXGaXWFHfuoZ5+XrheNve/Ly8d4H
NDZ3M/2NWYmBcsGvsdtv00P6GvyQf6AnFp96HoW5F6V29hfiSPHzhcgXhmps5reIltWlnqGq+4G3
FKBp+Fb2iprGJ80375Uf/zQgRzzXC9oMsFhUANMfl0yFy3RcqgtLxmtO5jE9UmM3SLlgFp/y29GH
hPpfROTAg6sDjoD/3URcrxx5Qk2ZhGt9nEbOStUE5mryilrhreL9hYBrhvxh+cg46wDeMjnD+WOb
yeJNntAPQiMaTT2ewj4VG5+c0nAVp3Mug9+3ZQV5E25TjioS2UInlXBLASCmx60YJWZSueGt1LA0
oKPx/zi+zfZIu6jQyjWgcWvZKJ7vF7/zNW6P6fHynfjptQ/NCherVQFEWTvW281YYDpjTjO2DnPm
arHbhLt+N9MQol251w+roccautlfgol/OnmIS+NJ4b6g5U657+NCHToxGBMFW5TVxNIs74blH9/D
awS6PdQR167T9lKqKir9YYPJdr3T7/4+ZsRD7a47PqGudjFbXRfCx3X5Md66bt+97MS0E7EFJd54
NJ3BWzxxh0GjZxg2KsTe7Eb3ENpcMryrSy/wzynHZqibzMaoJnU2rVW7kObaAsbfpNtNxca06fpf
CedL1+Gloa4f991QwWGBIRiJlzYpvGroxfhXVjJtvPynNe+TULpQY/v0fF2XqW5RZxd14Euf+Gx5
Os8LXpk4prvrCFtcDdx4Jzhv6ht42P2SuMr5wj78lNTIFPRJ09EupYXwqehulUmniQKdQXwdULjW
99iQO5ELpegt7imA/33cXEqat+VvYMnw6CANUKFl8X5qDmFrgLfSsFCEsvEsOPB2PeoH2KWOerq8
C3+zcnhWUYimmUcJnDbQxy+pT6GhqsL6+vBQ3DW8xRe4ic1bUvHQ0X14wxdyuE938VpfeRdwc5yq
MRYEY4Fifi7dqjoOImSN4XJrZvWFQJ+TxU2kzTkqlYJSKxWRBq+8EQyfz0em0exWl4mfhY0GI+kw
jAVeIxdWzucban1Fro89ay3bbtPUVCNzSxUmdT5it7yDHh24awFV2JNqTLb1cCHe9p28Bnsfb7Md
Z50mDXrCAL15cbQ3kt9cIezqCUfRFy5Qc39zX3yMtTm3g3HJrEZdF8xbeA/Amkkd/MHOBW/YrX1Z
0c6u29m9MMLPe3GNupYCTEBVcE0/LtPayBWhWl0TEXxIv4nAfZzMgz/rpL0TI67s8sK5Sq6NSzP7
u9X6Pu7mTO9hd6vVQtx8ts27cbdyGMs9eXjlY8+4xwbcWx6x5t5fGO96YH+8SyjUUWTXyJJhCG9L
uBHuVEbeU4lODkbmrF2pyK386WjdWfu16P+PCzvr+nkX0NqkyDmw2aZD1Z7cn3b7+l2HqwDvU7hJ
+Fl7F+vvFwZobT4o2gSTWhnEq3ezM6Cw61v3MSdPotuB3TmxdzEz/pzHwSNXANHpgPxoLm4i9kto
WElgop7qBfumO/B89LFXsZxuB/+KzukqYLpPXeFwKdX5zeX1MfR2FelypQ2lBUHSXbzoKz3Na8TW
B0fiDkmO+hWSQfcXFtDnDWPKqKaBLAcaqUJk/rhhFKOutBWxtT48XLxC7NqhkQraRfQyP3atw2Uq
8/pPflyzH0NuRrnk2M7FC3wWzR5ovnFFH5H93a+P44tV3s/L52Os9e/fJSDl2sDMBoa3vFUHgQqL
cLMyfYM3+sPOP6ZpU2ygYCRTVQaQtjLDt5UshFZVIaoARqv70Fcf10Kk/Da6oSP6/fPF++O3o3sX
bT2V3o+OUqTU1ERb2XTNA26iLoxbTrn6oaGBeSne52xuHRwQV5IrauefrqtBBoNe8eHUJgMvqHH6
+Ggi4R9SUcPu48R4hmBj3Q+CLF9KstZF8WnRUBg1FYPnHPy9zVDh4iyLgGVzu8MluLJXfq9qDztg
0d3+8of87bZ4F26zRgPBGGADES5rfHHyFe1FuwTBWtOK7YgU2mBwT+XftKHDDG2tbuz+XioKT7fR
+1XWOFzY4euJ/CkOW1tRodNZeCd+nLlcDpoVeZnaxWl9Jq6XfrdTPfnfLav/jxoHNc7H+7+jxq+/
/fgWfmvfvjUfoeP8R39DxzURrLcCUoxuAS68FNH+DR1XwYdT+YX/vKK3+Vv+m3+zHVHVtGiI0dHQ
SWdwIWB7/ws8jjnZ/9JFTHagSuJoS+nvn4DHifFuhWj0TKgBATOT+VNXxW1xLyw1Ac+N0HQwbPcU
P92PnrD/D94Q0q/s4H/W4q9IbF9QQipuBKzHTVLYyrWoseQNJxumkmJXIlaL5oxSHqOopCtKlpC5
SY3WY/+cjNbc2GUIc/JmDOTQ3Jt4P9MWwRAMDR8tU5TXptCNb6opdH8JU5vwho4BL9MpRxNon7Lz
0KQuQhzo26Dr8W7Lu8DrJwtLRQHBI9FBb23pHodiiiZcFoc5ALFbp9Uw4XrczZQ7cLiZ6xjZ+aqF
fWWjCKhisFpZ+HTmtgLlg5pEVSRieUbaMEufw7TB/S6U2w7xsApoeIcJMXBtER+atElWRbGh0Dgs
O52/Yqww8SB9R2YipaldQykE4orSXi2svtHybA12JIptKtsBUjMx+n9TNvnArVEEtLV8VFsA+EFq
xZRHVJTjLC+vw0n/a4lrE34WFLaaXviy+rLtJmg1mad0eqfhWyIVM1pYHRzLazwKGvNo5WYZoZhS
KHDYEjmYHYivivUmaH2HcwbqS0lzjPAb4YFUjVn6WqF0iPhjhOIKHNIS77BgRiYZEpui3kERtRAH
1fW9Zvbzk9UPKf4gZQVlqpexoookNBzdLsV2Y5fIMpAm3FJxyEvxocHWYj5iQtwcA5SGcjuzMAAs
a8O6EiGHYssT9cnzPHbiQ9gMmqOHgbkHR904KByJyODjsPAdrAH2TUhvnYRCBP4dztAk7UFvilfU
QUeyjlGHlVUm8Ve1nE3E9mvFDE6F3C2kXJX4olAfvTHGhndEUefFcRgnmX4cNCqc0emdv0q1ZgKK
WsZ7gYviGgokFdTc0jxp5v8Y1JGChXzbipTIcQKc91xfQeSKmLpi2Wtq5je4BLisGGOkwTRVh++S
jtxaIiXSE1is6Wbl+TzNckadKMdVFesETU2fcfNgw5QzUk+urITmZLc16HF74LH1NatLvARjsO2P
7ap3bCt5VaJS3nTDTdj0slvDsfM0PamPSInKd9mUyjShpWCggt+Pyw3cAcy1xbb/ktTNfJ5x1W3s
fq7TYznADRtyUzrNFcwAe0mgaCmDhUd6GUrFTuv05LxEmny9OnE7RjmGIPPBEjhqGP+yggwhUuOW
GHfl4KPIVb8GBpr+6axV5s6S2maXFwW2PqI0R7Vbxbru52G1+Mw1v4HCY+9o0CdQaFmqaxJW4dUs
VovhLBasGyicceDIc4LtfNyN8SMSuQsurkOlfE1jcTzqAnRsk/k+F3lF432GqXUVcPpYPiZxKQla
bCZfOwnGBeag8viq6VF7hAUoYVcx10OwFxCbu49m7Gv3wdDXGC3JY3gtlmp0g85+cBsaeUYO1loC
Bg9ppytO2WrLX3C1dcXFAWSosD5iw9r4h4mQyjHBKM7dHI1OOfbGlTqju2kLTYQh5UxdwEIstVK8
sKzjH9S4efhUpRHwjK1jzYfWUV/lRqZnznqt1I7YdAEIPV1KMXfoG1Vw2imC5amVw5dKh2mm5TEg
waJUT9hZxk/yNGln3ezK9esG8XUcNXWJ3Gyve4hlyt2dDnXnzei61Uq0x9TeTfC2OgGfnd2uhFCc
6OJyRm/Z2stcb5hFC6U/h0ZyvwiT8gOnPbzFsV5WncXSelxqI/WQaJl+o0eV8H3RLNk2AtM44fKU
/BWNcbaz4OphHytFN1qWzkdDCTUPoc7VMqdddk2TGD7lZ4pdmYDjUllYxU024OLVLQJvwyiW45WL
KMn40xlgpxxhtATDEUsh2IdAnFx4kt1NIaHVlmNztF86ZXFFFS07IW7R+pChs/ywIDge+kLPTxHW
ZT+izFA9urftXonn8WcDVeHaEvErCnQjvgo4qx8z+rc3dcVfEXYZbi0TU7RSrimpVt1yFbJersxK
elNyk58ULtPRCCF+ONHYq56ByKkbLWJ5GKiV3EZJMXt51Oe7EGXFO6OeWbFZahz1SW5e4FILdl4G
qafgrO2OUlE62FgJPlbvyhcxUvU3uDh4A2ddXrmDHOLaq6dBe6iEBkp+lAy+2AjjeWghq9q4qcUv
8pCHq7erRY/CNJHJY3H2shx4SVhyHkpyeqfOavFoZIl41gIteghGA3SkboWPw9yInhrzHYu2SpxF
LLrdqCaNx5bM8JRqc+lZm8uVjZkjaTi1aemlvQJYLhL6I1S14SGP8hxLm1/96BlEdxUpOBgSa4+T
eQNzH1qM2wez8LPEwgzW9sRCEkL0CbReddHt1r6i7gfON5+b5p6ZN6/q0MIiSm/y4S7PNJpM6lTn
uy6esxduBmRUqrGOHcsMNHz1wv40ZIXqWmpkHUIex1hRI5GJcUuMzbI+oDBoggq18F0gFyi9XjQw
nZlKFDSnWXBkMoB9ylVy6soUi5qsK5KHuoprd6xRwhws3GVxw4HSYUbtawTv9XsMrwWLKwOTsRCG
fYvJmJPnHCjd0srXo1XyAp4xu55HOGDg+It7s1QbP8cty9H1DGmEYKa7FOiKh88Z9E/Omdtc1Mor
ZcTqeBTEZG+aiJoUs5ntoZJ+AymZOLg43mRVh2+yhuy4NGCtGVWNcY4SbX7RR1N9gJxMf2yQ0UCZ
RzwHSbP22DCSsxTYQpYp5tZ6ucB5yjDTQop5Os8itN9OjWlQVklzj9Zb8jyOo+hbCCy8TlJhflcK
LT8jkNfaxjJqu4Z5uFa7qV7VAZs35D+ks9FMgxs2yfhEFUZ3S30JISZO2RmcmHYFp7JFRzM59mGP
NIwujHfcE+zwvhViF0HC5YBLZHCFMGF1X6I75zGDSGZOLZyM2ii/kYUmuzFTYzdExNFVywnBrU4f
zjjhLn9ZmIR5iSAO3qRN5DSZmXmVonZOREHWzfRe+1Hhxo7tJWfwMZb1cV+LhXIqlMqUdmhFo9U6
VI0bpZN0JuVYNHvpgUyTOVartTPKEhTSyojNUTbHvpO17+ko9ncixMtT0hVRaDdqWB14S+tvM3Sx
L7JYzM4ST9GLLCCUynWFS7GlNIiujvVZXFoOl3gW0X9VuBSdeOlrty4V880U24W7fRr3yawj/iDi
EN+1aAEvodXemXi72nFaYIE9Toq96HHsR2irXGHdJ3l9CaQHvfWF/9aSXswirVEgkFSv1hfhhHsz
Yskz5nqvidZqtYOtXHsvCegM2GY6RL2P7rJcn1UtmaU9DdKJAjZMMrcqpah0aqx8w70KjKqh42Ou
1o9djTZkopbBq9ZkybU6C4Ef4gD5PULt93VJK/WqkiaYlCkkrKcK2ttVPCeRC0hWO5NyFWgqm8Xe
UIt4h8h+s8PMRPaqQDPvrBmPZNJtCFvWUhQgzcamctGiQDIpQu41o6GAPHY+PkukQLbGYkTkSE+d
OqwkT+zGYg+sS8TMpkn8EZLrHtF/9TGdw9XVKQxcHenCuy6dBzsWK8yi2lx3xlq33AyzI1tRBu1+
RgGB8XRI8pkxj5goxq0riHpHN7BgF9GBsHO84I/oQ2D31YpoBs59/KNmF+qK0Lp5gI06uheZEyYK
GkVJr9l1snqwtRKc3nYK7jvUtn08A9s9pqTKTtfC4jrS6/y2jUNjJ2pDs4vKyXDVGuVmhC1MDED1
IbpSrXA5WZncen0GghZWZ5/7nEHmrogjCXH7XDogRYsRYhwWwwHhC2OfNtLkD1PXYQw8xrg0VWW/
WmrWGQV1M/MXTrh91ojVdVuY/atlwVu1VWVpvzWLJL8JYlt7yBj0X8O2jK8KDZneQEeCAccAFNIz
o9th+IQDpRLhdqfp8cHAEesnjvHKl0EZusUWE03EZ1QymsccQ1W3QLvkMCCRcSMaQ7UXsnzEYRlx
iRyFCTeAZOPNy4KezVS2zD4QYEXqwtuEYktr04+XnKxvySItecC1tc9dOJUjdrOdeDSGuD8URbI8
QKri3NTIiwuSKmPykrqovqVhKh2CKKmRoF4E1xDUbi8bQ+0ORm+SxcXpcy4m6nFZBVTzccQvzCqX
/JCjKn1kRrlrkN/OsnsJqQS0WRsreh71SCvsme45SGKlkO1hLpfnNBXRflkUxachLj7Pi/x1rCNs
BYqQzlBt5apt9W1/BsjH1YAf1rLKxv+IyaZuTSZvn+AGnNqN1giPEYIVdzW7DkKckDMJmaGjAl3R
VH812lY9m1U0PNXw+DCesxavoNiw13BgfzWWoLsqirCtD/KvV6qGnDMSxEX2ivNnjuXlkqF5jLxT
BUKxW/0zrfIgVZroB2M949loxX9xKVTPirEYN9TV9dSbYsV4RgJBPhtLROGypiL9M4hNPgzXCbjb
mrdYxKfYpUNZedVoZc81mOTM0RrFrPZoVK/245zxUGKWzPQm0YIYrEWLH5U4NtQxJ7ARy8Zqn4lh
7Yi0MFT1eY6POGigSV5m5nKDtBN+d3iu5Y5gqQkebPGoHuLJiN8yZZZcjDfT23peEVV4aaaoUEMb
9qM1TSrwOX/OONwgSo9QqsyIbK8rk+prpAWJbwaWcpaiWPcLmBgepN/IEcw+vkIRCJ2csGl/5okq
ummEKc+AeP6bPg3xyYqaIME1ZMlkHgEsCUmZs4cpS9IrGctqu9dC7UoHmoV2r4qvkjIa80mB5z8j
BGiYFT311Loe06q5q7rJOMOJlOc7PawrwYv1qkUXvB1vpc5gn1PvB93E0jkWA29CTZYoNvRTEOLB
lljpTVp2876LW7XwYD9qwm3VmlJ3HKqOh1yVIZEyoPNuCyhDu1MlVDsh6KddpKvFoSkz+GW6FbhL
uwAPmTnxsUNcc0M1PA1BE7ws/WwgbbfKgTflIn4RLFHwOdx4dyKJgbiWycpppXmXJup8pVaVeWuQ
u/uA6orOTrJ4PpvhktcO6MF2zwWAVTAudqYtmum0ekpESCCAJ1uio1XF2nlguz+Roo8vglUaD41u
5Id40My3JgsbN1ydQVoyxH1SQ4Yde56J6hwbX0K8M/3aMrJzKM3W3WAtBoqAidnbSooI/WSExoGl
rPL0RNtAa6tfRHys5JBLcCReJaEd8xJ2scYZ3M7IxvM8poGG1dyQyE6DNcc3dVnCHe+57ijoLStb
1aUbAwGKyZn0RqVUqyhh6uFlMyuurA3jnbYqm7MtECBIs+BB1/LCX6107wtNmPeZVM+RPWMBcx2Y
Y/QjiFXp1AVmbZfDcN/EIHesrGyQI5v9aUYiujaEwkkXjqW2pMqRlfq12IsnlIHgkll94had8BBq
c2arC/rU0qh3oMXaKfFoGeH/MSThiTwZ92G8DzmiawSw0QM7pS2ElbadcEksLdU1tFb4NmtqvJPq
ENMNqqBR5VJr6g+5HDVHTeoq0aXaUVKsw+yPllCpQn3u9BH8ZjOY024pFtPn1isKUKlNchC7yjSP
hmBlPvrgMk7cabJ6eZcDmn5cUIIfUk/j2a2qGCL2anA01CGlR0LlEdWgZJEes16TvlmNgD0ZIjHG
aaYKdMLdU09sueoMuuKFPDSUDIbA1Yawb5xyaYrUTTsLy26qLQ88GYM7/AunR7ziccLA9Kyy5S6V
eeMY8SFULdSrEsOYX+Y8xpwhi40Eyn+CqYMjDQYKpUknndETy14EZeLL4p8T0Was87L25bxYltsQ
M+dHqwxNGq28f743Sdw/zLm4pK4qj90T9+wqxIOb4v2caNOTjMzMYsNcz0t7Vhcy4rhKpeUsqTUv
lGHWUp21VWXHDomaW6ud2odOwQzBafUau4sEqfHXCJz2OW/r8UoR9OZNiUZhhw8Edjb4VOxHIyQT
TJrQH/Iku5YMfrTNASP0B62KEGAQZgoJqNMEu7rPjDcy+tQXGoS/pTJMnheBvWbjyjH+QD5eekpE
9OrIaeP4Qew5krE2WjqnM0ssS3D7oPQRD/oppQDuCF0pnniNpZgjJ/qEeKSeU7HuFr2sd0omzy8C
66FD6bmc62M/aK0JWXjURG6D2eR74Dkf7yuMdCKKKF3XegJ6KDi3iApac7zSzGh4KVMQN09GJ7CW
TUtQZ8piiIegrlfMCTL1NKO/TL0+q895mJGA2GI9lxzBFQbhlj3H+WBep1FU34wob6l+NtXDdOi7
cE6PKV4YvW0xVuHNqHoxCxEkQYz+a6xEtYRbccMzgwrQhHbmrajm8nAXKFOv3KmDaAZ3ec8l8gUx
NFE6BSKvaDcKsc61kwifKycNjA5NX0Hr8nNCT7tzc3PilVzKLM0j/BoZ2BV6nG2g2kUwZeVjVg9D
dIOvqFicg64x9V0pV1Gzb5cx5p81ExydoXcrgTk/IFi1UDMICm61xJIL8xiOZhAdsIHllGiDdJSe
KyElkV5yJXgR1KjOH7qh7YgZdnn4nA08ANBRaHS/rWWO8Q7LLKDEVdqqT/HYsYjlVDT63dA3AzXQ
QYui/ZpE526e1TlP/KzFYAaL+6575jU8xcciMRuFXzuF/ENiCqMmcayo1NIvoaLIyW1fwh2/o14i
GEe5UcTiwNpp592sqvVDLKYCDk9qrSOnJElSeyzwrc2ug6Lolu91QcXo62B16zfCNbTHz16k9Vgf
jKRpA6foA032Rv7l6GRSJNCv5YmX4q1SwWZ35aoRrcauTRoquwDnl4WKhUTWMWNMuUjiF6sL8uK+
pqoTeiCPupd3nafz372UD/oZH3vCa4sF/jqdITo5uo6Yy6ZRqmckKFqEr2xwLXnBUXzMFFdFTOfc
wCZ0J6Bb4ZHjdQCYhjFGdWvAsEptBceJixCuDQbo82/ZdFHnwsqiNOG3jA4GuPG97ICIv00daR/i
uju65RlB6OtL+t4riuljk+njDGx6/nTgqpycPMByCw959ucgXprkjxiRzwPbAKlG3rLVMhKiYUZX
EEyF5DUVB2SEV6BTBIqrDgFSUFFzI2y9XMzD3Oguv0UD7TKg4tKAN101NZGR2IyZ5nbXPvG+k3cL
BFUMhPjEAfC8ZCdcJHN+bJD/ewZQbwa3LdKHXHuK76AHfQyQNOqYARWgmin4C1By8yJg7SOs6lMU
aYM2UqNcis31U65sikgB/ZPcxo+Vn7+sQNnS1Wob15kbbOX+vIs21PvPgTe7KC86s+4XAmtfxCOV
xKcedLX2fXmOr0fP2jf33ZPsAtI7wiG5BLO4MLW/gJ/vpja2qMfJNbEVEXOimYanpTn1cAFRcSnK
ZpcY5QodC4gSpo1tDD+s9q2JEvvP8/i5s7xuxf+zSn4Bnt4NBSsVkwSCIFR799Atz1FMgdMMqquG
6wJUt0PF0+usyP1z3A179vP322yJntvbkteTR9wH1/PP5oDx0i7eGTdBhCg8iQVkVvHqEiV+Kxr8
r8PXpNWvwnEwjA3WohLmQDFLxtu57VO0h5t+WslrqT/vjFVa3MX73Y7ukRx38/3qcEAt+LgCkfTd
/+bszHrcRrIo/YsIcF9eRS0p5Z7p/YVw2S6S4i7u/PXzhWumSwpxxHajgeqHBHwVwYgbdzvnGD+K
dbUv4PdeHMW8nNv5f5vx768Sfz/7CvSP6WAl/Cox9tntGdlbMxn9igKBT1a2gQz3rn/IGL8y325/
hnnH9K9hyUkUwRiaTc2bSXHcd5NPZWUuXVRxTK+d/X9MuJKHIKebtLHBhOBPpzh83FKsXoEseclf
h92y35MkDq42Ux4PjIzYykwGCXBJE/PC1pZufrhBlWn9m0Lctw4IrTG/ny4iIf4/h/rftUrPqVmN
PGwG3/G4N8Ug1GnfPf9W5lgrw4qq35NzEGJfiw5JGv6+XrPkK2JCZ2N02WRIVokiENmJ1gK609EB
X+s8aUs4QaEle/OzSg+sQwGLlgdLDb7ZB/TM19ELk7yM9LsbCJ4fAq6WA0w8R9Ei9ukAKq+Kbz0e
ueQFrJyIMGjM3NYvJ58s9BfsuqvSrz7fPtzzJwGEoWMaoO8g3bi8VkFTULIUJ8F8jT5o3WqkXBn7
zn28yfxgG7zTK3kCFaBHKEat/otxGvG5r47+mX3pWidkcWUUYV9ca/uTGNwRaKr6QwbqeVFcYzbk
ObMm3eUS5tXWJLHz4SiLCCf1DZgxZdXct1+rh/zJAhfs9avTt2Xo0awX+deyjFtllojKW886O6rs
SnLoAm/hmdKXTEjP/dBZeU+PjK08RC/kSgK4KZzk8FNopphMjNYfOsRoYnxLQVpzyDcMAP9vQRXy
GyajTgK3Jv2MNGmrThP+UikpWT+Op1cr/nT71Aop5utTA/xOt5nDYhJNsgF6VTVOHiBfawWDvUG5
nmjR3qvP7S742qy0XfWg7NBC8GOW11M1/mADtlyaI5+NPs5+heTKRpo41F35FVNxJMb5pGft2lB+
Lax1Nnw8syL5rekYOW41YkVwWSgn/Jb12T0AXd143NPqMYMvKvlg7Mq3E2TbK+1R+27+1Xw6vRXv
f8jn8Y8PharOJj1jaOAKjTh406mZuoL8EYpWtHBhvq9gEAn5KXSmYx8CyAyAsGByWkQJiG8qe4pz
25KnOFrUAbUU2zWQveQu2dDL+hDvITvbqkvRqwQzv16o5CjUSmVEo8RYtw0h0QboyXZvjmvqze/u
i75P9sc3fa1+tt/6D8eN97L0A35z/t1YrS2FBIHagJSo+QFivnxa46ye7T1k9gfnAzRTa5D2TJwj
/HpakZVtnc1pk3wgIrvLd9Wdeig2xbO9QKQ1mwgzNK0x5ytm7eWx8EGJFINxOvEBVD+g6PTrnwdU
O+hbw0f9ielcf+kRnXNqcM6hYGHDjgGxwuX7VJe2GU2N2Ifa9Qf3MVOr7e0LJgEW/u+3PjMhLuBZ
ZBlWAzLcp99bHX/vN+VPjViIgseeyF74kHC9tKi5jOJ8UfKjmwriKyfn0W3fGN6k+Eits3zLoWtt
3Hsvo7x4Gvzby5wLRs5tStfH6xi6zAxstvm0Ccx3W3nWtI8O1MbNJ9taoFtc+mrS9TkF8Wjo4vQa
sf6DQQUaNtoCNmvO+RKxQPgE/ScYF8kt1rAdp/GR9eTux5P+5EyPSr3wzMx53nMTYpVnB6MKm6o4
RZgYUWs1Csq1xroKmo27KPmni+ssXXdThGDULy1R9JKOeaHrmQ0/tOcjc3YHkPa9eScOJAJDsM7b
ZA/hi+FXZOo8NNVfztell2wuKrcY6UbOBqYJHRzN5VKdER142KPF3U6eUDk/PTfFXvHth+HQU/wx
PubfUhC2cAktYF1nTgooNxdABDBJmFOkz5jqnTEmYM19174vx5+j+vP2sZcQpr9vN9KaIhSB8Eq/
mgvPRs9Ljqg2+6KuNT4WPk4TdmWBg2p29R2TLEtxmPjJ0re0TdhiTUAR0GfIKFMVVe7ODAn71Z25
s37Yh+lB6JCpyaog5RDInZTWzFqoYJ384AfQzNd0t8SmMbduWDSYXLTBuUNDKl3BsGQUyvPw1r35
m06oYuHFjzElrfhvCIV+V7GuVv2vPZl2onByz+oTwpQmz3wDceBq+CtiIkX1DYunyyiMB20s9re/
7owTYJEw3CD8qYLlkRypDV/71JUsMjZex+iXN7WrhOGN20Zm3ACkpwZHCLZkA3zB5d3IRzVoqwx1
6mRS12H3hgqQ34G0jZI/vAsgJPhScIjxH94jGeSiMfzmNV49+WG9HWnBpvCa316KvF+yBekRcIfG
YmawSP2RiezCaNeWxusW6AtvzZU7EXYgp4T3zwWUAZH/5ZaRUw7Ux1wKyBvzYKxJso5rD9bpvzoo
ZASUXG9W+SP0U0xg3F7h1bn/x7SncgMJUE1ZC9a2xtwenWmieqWiW7ExNwN15G7jjasoW0WbRbyj
fN1lg9Ir0TPa3calimTVunno9tZ98ioA0OMWrhXtv2hIzH1DvOV/FijtrZO0JeNnXiJOScdwRxm+
NtGC11yyIYVE6C2NMZNuk5+n36l2QvZ5PziLRA5yNi7vnHSxzHzoFDvFimjpULZtKD98Dwsg5Nmu
gyoLblF12tLAap+T7eJ3k18ewWEKgRNPHmk5/5NeniFvgYZ0p1TUg/ZDvO4Hv9glvrULWr/dJ+vJ
3fR3S275emPhdDJ5ZOHuh8pKdliTaqQDkx+DH4wQySlHv6mCtZNOm9u34Hpn4WiGCoS00aBhJ4Mc
64RXIesyQLdqQ2OVNA19XW+sNu30Kcy0het+lS2xlVC+A6sEgYvOsy1FD0lrg/NBl913v8VvX04P
8Xc4x8CpEkZvisNxK7LDeLwnmk7W3mLBYcbbYJ6UFN4TSCyArF56m5gUGUEKBuZ733vO3iC6f7L3
U7ga7gXfPUNZVO5XqDMVn2/v8lXUJtaNhB8Vc5Bn8GJL1yRI4rwsuowK+drdGR90GAnj17/Uv4ND
uysekWSE4s1exT/1B/0e2rmF5+Kqool5uKwcA5I3gciTa3en9pibdhnzXrDfkR8WLfQZ4c561dhp
ZiT9chc93l6yeX1rhEoLqkLwqRMnyuR6SlM7Q9cV9HSS8UuglB+iFmGkULdI/YjBLe8574sHBdAb
KhaIub02+sfOcFDXYOInNLYq8BfDVVbl2Poa/1/pyD+kf5/K8G5S3uv2WVEeCvVnEJFtn+KtqT6U
cYYGCcWPU3dXhgmAO/1hUvt1nYIrayO/a4g1avXe1d+yLtp61CkzvT148RItixwHCI1V8IsQ+TiE
qnCzXh4zhnezrJwYcWNekvl5fVPE48Oovkd5vXB9Zzf5X0tXxcLwpNr90UPKtTqBKtmfjvb69ne8
vjMwzMA3zoXlIbkOUstjbB7piHa8Wtn3AcTRkwfSijoHDZVNvQ6Nh+GTCZFesLC0Kwco2ZUikKGJ
BLRHIw6Yso2RWasEtSkYa3e313f1rTBDJgN3HVOwRFSSc2feDfm1gOVFrbdqFHAkIzwLNiWrxlyK
OGaW5ADp5ho6cHdCLXV5LlBmaW1Lmzo/fcievHpvPRzX8J7400EftyVDONA654/OEuOsOG7nATf/
5oVZcYjOslMlrFrkNkbEmrfNPt8K6LUARC+lhldnUTIjVn9mJrfCCXARZpqM81i8aIz93v5W1yGb
ZEJyoyFo1tJI2MBu226Q8hB6tvY6eso+8PYvl22vqsfyzklxR952Y4MCIR9snyA3uGk/5hTUkKXf
mZ/qX/YH2vIPR5oBpx3Iu5/F2kAjCPjswhFd+n7STcgaZUgii1+BcvMhh9YNDcFteliq2V4/ztLu
Sm4rBoI9GMbQ8Tqiy7Y/rVsIzwaq5tB1uetwL2hdwr1CyVyQ8C9v99LnlUuZPcrxZU+e9ruUSbTX
v1WPygYVSLRnnf+Cd1ziQuJpulyxHA8kAyNUp+Pv86T/LYaRfwR/C6JQynnUyquH4bv5o4F/Zbm5
KZdxZMv65WUZ86JXk9gt/Awl1h4Z17IEcRpFjMjuWysG3zzsqrJY26dp4TQtXFNbckJZFYBGEGd6
0i1cjmmHgDf0hVdjxqui76OZMJKhUOzJad0JIE/VFCZxXhau1NbdMkAJSSBTcKmyYGrOqVJoJoJF
MkhQkV7uZNqPzAF6rCcp/+7UmEH4r8O0RLGqi5su+1CQOwi02Lqo2UjfSzkhe6eIO9htrS+ju6aT
5N0z6uDXX2DleIKDZI0yBry9SL/thieRhaQPIZ3J/l6/W3IIc5/w/MdInzCwkz5tKjytEC8HAQM2
boElcNYXnJsQP+HMmWt237j6iAkQu6tiZbh3yRMx6yZam2vllcbrA6JcPmjFNejAfnWX+guuXqzh
1oZLr0nTAe5yhas/7pO3bPMc7AUTMpNlzW6553o1ACWu4/lypYelauxoylrxdq3LB3CLx0cDnvSU
3gnCtn8lvvItelLX+abjyy4FOktfU3pkGNI+Oo1Y6ZR+q8eDJyQb/8PO8fLPnp3PSF61LeTFSe9H
29ngrAYWJzpE8d2JFIfiovIILhu9KG893i+y9c1dyvP9lC5lo58gzoKakP0MdvC877p9jgqyL9h6
gh/6w+nR+rrENDmzjxSSyLEcSPWpkEsnJo2O5XHy+sJPureWitFJWeLOm/FqlN1hWhRVYgrgUvpo
AsCsSqb6/arqX5U8/hC23tou1V0fL6uyzVwAEieTrNEjg0KQ7vIGpoFB4jSU9PDIk/XNPyR9xm7Y
GH5GM36p03TVtOOUXNiTbrxyylLNOKYiN+4Y8qyBJ6xqcxXADdqvxwcgwbVP424papzbU8ZJBNeq
gWqoTOnmmMzQZ6CH/Lx6HNSHwiLQH+B4DJeCxzlDsOWbMPRDVXUlLwRbROpaZTn4WZKsRwdSkiAg
rCgflFO+vn3jZk4/IiP/MSVXuMMU9ADEAZ0/eAE6w4eTd/RbeyHBFrdWcpAIqqqQ/tFn5Z2V3QZy
pJ6RtbnfBg9GxhQWRUvLeaV+dZjSl1w5bv50UaRJUPVTJBJlBFkIwCNwQPW0G/zqqBS7Si/LXVs6
2aszlUvSU9f7d2FKlrkzYN9VEb7p/NoafAfFTbNjcAOUxO0VXZ8I7hccu0wvsjD0DS5vWNCKyNoo
eU7gEWmGaRtAkwB612eMb8HUzO26tCXdriIsxkw3mdy1HwWP4PiYfYvW7lp5HDaan29OPqqHH28v
b8bv0+1AJ5djApEpnfHL9fVOoRrE0z0TW9mT0JZE4eDFXFUP1V50q5X10gDzzHe7MCg2/CxoaMN+
zAAUNn6YjnuNlMwoxRWr//h6UVBCOgHBAjE2dNUC1bwJqGmIp7LfFSBOKtLyxZD8uRWDdhENY5Pq
1VXVN7HKSh8TigG63a2K+JfRfw/bz7c/0cwJxAblFSq9Ql9RelCAUwHc8LrG7wbnuKsaiAzolNTP
TWPFuzTVlD+dzLAZxgEngXNCi4zpDOld7oq01T2lJ2qElbx9gs3aZ77LVx4Z2z9Eh9T/4zL2b4MO
fGzUiKiESV6qsGK703peFb329M0QxJSLkszcTzH6qrc382pC8Z/F/WtLinN6reiD3IlEzJpD7QUu
AF5JwRSe7eJXF02fHnncVfgleV6Kd8S2Xfpisa3/Wpa2NbKssTr1gLlSqKkmp9urtroxvbep+Dug
3mnZ6UNf2Qs+5foBEFzIyNYbJD3AI6WtTUDuaaXH1moBdU0bWZ3oc8dgm6esB+O4Ds1F6nDhpKRl
0t6Ev5f/2ZC1SQ4FzOQJTaumYYPpmG2QtloDti0/a6r/m7Vzo9AeeVn4qiKzumVUcip2EEwez2kD
J/G0tbZiQlH/mTDNdUKZdlqwtrRCaU/DgCozsKvGN71P3mTC31ssnFJjyYR0SqcxHVO1BC3muHQh
1BHBulbZgfl8GtXq3TXHTWp2UBOEOwgE1poTPRUhDOnmYzRSoCjUFRGBf/JM32gA3LbtfoztF61L
SLO9dVCm6PciedRzlRm9y6cdvHRvXrIPXG8bw1CjHR2/BkIP8cbCeZx74ziM1LuFRiXeRVqZkSuh
Ozr0Fv5RqNTuy2bFfDI58lrzi58qU8nhWl9S8ZnxoRdWpbvHjO7Ua+gO+MfW6FfopNNKqaevbedA
5QGYz184j9dxObOkFiLRonyEd5OiBigKHGsC6uEPPzqorjY8rFTH6EJCJ0hkHm+XJvzmFnhuUByo
s1c1TaO2gw+5hfELVuAk27V2vc2UYKOgkXZ7cTMPONkNHTp8Ge1O+YIbYGmH1CRta8NXN39L08+J
/vFPTdDv9yzdIYikAi43HJvpyJiexcDckHMg0rdy/NY6S+HW9R2zSQJhNXZ+D9fIhXY9GgovTSLQ
wkX15owAhnP99fY6hCe4dEuQ7pvo3sDzgOSObIK+D1T/LgxsVniENCRXdcgKYKl/PKaB91ifAu3e
1IKlN+76A0Ghyo21aS+hHyUXu8okI+sonYJuMJRGRfGWhcAZ82H6w5k5mO/P7chItMTpkhZh8sIP
wC3COACXR+AXUBvc3sTZ5UDvphIaaIyxSO42glZITQaWY+gBiG0wddNHyk4Lp/r6NLAYKoMMq2ka
c12SlaQZj3zDvvWVaSsYW5rkzxOWSwuS50sipq5jlXXERwizimZT14/ASJbauEsLkVwdsGvz1GSY
oWmKRkAA99WaN+ANlJexYwrvAD9KvDi8PmMV7ih69syGIUpiio945n/UEdobLUoKf2o/5/ahWcQj
zBnAp2qM9hGXXo1NGUGQOkVMWaWL7R+Jm36KjPfb5+y6Ac7vPjchfaAwthNdNY4U8xBS1TfZBkFx
BHDBNuYb9XN7vxT2StqZ4mmgIO1B/grdDUUpeUxSSYaqTwuyc/UQ3yl/Fb6IPzW/fjm+tne3Fzez
fcLXmSTllMGvGI9zWHG4WXQw22L8aoWwCNqJ+eG2jd8j25fu7rdD/Y8RaQPtKkpOiquL6tBJX6V7
Id8ATdVXOFGpE2WP9gdYe7bThuHuX6df2ddsC2fQenhxs0V8ljB19VPIJEx0nAwdIYnL82iYAw1d
lJXA37fdwQuyElq4Lt5qtTat6pNhrZTM+d72Xr3gFH//y1eWERpHO8dwVHrNl5ZPLcTBVQ7VhwB4
90jiZlSnIctc1Tv4UgZkz9q18nevr8KAsc1iXT72n5fqZTP9eMTpdUTABY+9yezc5Y8oTl1WdSF1
mJOTevFzjaac+c1OBwsG1FwZsmgTu3kbrTUrddJ7M9BXrl6hBGN9T7yfKXSa9pfmqP3K7MSbnjT+
ri8UpmacukdCK7o/fCFGpy5/ILaVwKzJS8o6fokisoQiWqlR99ftIzlvBoEmqoZUHWSQgVUZttYn
OqnsqfMrByFf9WdZLs1BziSViPdR9WLmmVt2Fa+MnRMPYzw0BLXxG+JFu2DXPO/JJ/fmu/f6vfku
aujhs/t2e3XXlxoEi3C55Mwz0Fo7VGwotoMMFhdQYHV0gCRvwW9cb6AAybB5KuNlVM6le1Qi4BG0
KiagGfablgobyoSZvvQ2Xs37Egpd2NEvz4PXxXmgn2C90LomfohhPN1mR4djWWvtq2kNdHiVqL6z
0tG6Y1L6p9J6wf72bi4tVYrZu6prk/TEUk/HtxBPadClz7SP/4OR3ycf9AkYScmIA6163Wp65o9N
s6Z9a4f9eoqW5nHmlmIgY2eJ6TnzqmRkHbtYaY7iYMAElDFEzbhIe1IXQqYlK9I3M4ICPqqMtQzl
Y2vA+/X5aC29ydcRNHU1xDHRAqJdo8r7ZbXBqSpHbCgR0czW/BvKSd84+vZP7a27M3buF/u53TNS
4aCq6//5tzq3La7fWUxTdbGm2Tm7WMHtRw3um9HScFCqhXrb7DaeLVH8/cyMGpWclJ5yQnTaa874
Zmu/NN36eHstwp9evkokIlREwYQwboZG76URz0zdwVLTDMAo6HbFXR2n3j/2pt/o0VMNe3UK+Wak
dQuv4ZyHOjcrHZEh0rzECxLqGKc02dAziPZRMf3xpDtxlNAZwckbvLxympVUQ+zFKa2AKPpYFCF0
6+n69vbN+CdMQBzNeC/n8IrFIFZ0O0i1kdK828PzBquTqr2HXbYZp+QuPppfkrb7q8zT18SIF87H
TIn+0rYUVsHgOY6tS+g7/Wgemg/e55aUa326Ux5dnu0VlJ1js1pqOF+fykuj0gPdHRU3AvVB3yNu
INtTphcjrz5HgWsteJGZ+ZoLSzJdgTkaaZU3WIItdps91U/xfY0kh5iepn6y6Z8nxJ2X2/nXN0Lk
xuhWO6QT16q0UZF7Jlye9I+gczt5772mgsHQVoZaruPkuA3G56FfqAfMbeq5TcmjKEU5eOMU9v5Y
/FLUH5kyrsyllt9cGkPpXnRqNQPsl5z+w0VsKkpGF0k9GMVKWTn30bvim6vJ9/5uvi03hWcXxcCi
0IeG4kNO/RyzSAO45Cju6m+qsh+7XbAImpk9JOfxopSe91alB3Cdk/5BA4t2miAOmYBxPh3/bltO
iQiwol/uZvhBieX23b8urRHcnYWq0vXrJit0OwgdfQhDt157SGKUQI6mnyv69ral6yMJdo1KPVOf
tOSuBt8jJQqHdqyZm6XVtM4SffSzPLkLgoDhmmDw6xKafOXoZhslNd3dbeMzQeyldclXJ3kTTyE0
5b8rs7SbjL+yft/cV+v6oci20+PxUFJMT+AS/cD4/yKZwvUxujQvRUbKUFZIbGDedXz3tf5eC/VW
dRX/SiwfCKvguQfgFjMqflxw7jOP1MW2S7cSwfmqjmOK7Vn+wx3unf7r7Z1dWpn4+9kD7xytKk40
8e8HpU9SunYMZZc46Z+H6iwDKSqDfMC9atuFdWtUesEGnoyHRPui22+V9Xx7JTPRGCa4DZQXoWSQ
G3VRxcSOorMSS0nMg2Jq4aHUFGfbT5/79GtTjMb32wbnP82/BqW7hwjMMOglhWCqpk9JMq1C77iw
bbNrAkGjU/xRtSsZ77So6sgyW0yMiBXsO2RFMvNX6z5CAn57MeLHSjEYxR7RWiVDRDdcelJPA4wO
qsAzpk77kI6f2hr3HPU7N3p479sltzV/nwU8CMcsptcll0kvNe+NmIWNO/NVeaYMvKkfc/qr9x5i
gc4OCQw/AeiPsvVSN2L2xJ+Zlj5ba9hlZqlF5k/uXxD0QEv8zaPycHs7Z1pJeAzOO01GHtWrWS4z
0JqYUouor7SflFX0ZfwoZG3hP0eB6K38pt6HlJduG70+LUzTQFfBQAGa8ui+X97l0nKQV2IMys8n
7T0uoBZl8mQMR98r8zsX8sTb5nThdC/PzKU98Tid+Q4GDIIyqbjUgtBmWmsrR10VyVoL1pn1MjT3
QphKgH8nyLLLbbi2fsI/HSW7Ynkc+fouXv4U6Tx19RAO+gQ/NIfqvS80GCrbaWl/r0/OpRHp5CR2
BpynQ7fTarturehu+TA20AOnXmgsuOXZ9YhIyTbhEb4ioIAFxYV5k/4PnOfqsHKOUf2KUJKyv/0J
ZwbWWdKZHekTGopGamKRegVB0xwskjMfDafBfkiVUyfY3QWxQRUwExyp3Ws/5vUDY9P247FqnY9j
WpULY7szWyxG24A5c4yvSxBm6eaqG3E5i/Rz3JgHtbb9Sj8tOLt5K0wVMbaHmqbMuak0mp6ijMUh
iR51kvchvTO7XwtbK2IC6XYAyoFTGv/tALyUYoZaga/v2P6+Hdr2d1D4nDyiYbUWasH9vbnoU69j
QZzpmUFxps6uY6ZlLlVErv8/84/aKn2muG1awFlWSAhDVjPeTcdVle+XmgXXj4dw44IvhbIOBJPS
45G0oZ1VGq1EddKeU3X0jxSr1loex6s69b6EUN9uuroPFpzs3Gckr4YuhQrF9fibC348DntUldRo
n+TwYjRg1rMFpzpTrkYGUGM8n0ojwEf5sPR5YcCOjZUaAV3IiDeMOHe1n+yajbKr3xFKP77CFgEx
z9I88Ny2cg/oEIgk9AoY0CdeXTit2Nb0vmrNQ2w86g6Kd4hQJOa6bZfU3+cOENdBI8YXUGE5WVKN
/hg2aC75A8TIq77vtl4YP9j0K6h8mgs3fcmY5HnoZ6KNAhW238JEGgz7Hg2FVm3fjVP5x3UePuDZ
sqS3ARkENc4TPfUnTfO91l4l8JwsXPb51TBpBwUATayry25nxUl1fh8Sj3rVB31T7wCLeA6Mzytn
I6AGLkIc5urI+OlCV3XmrWB9/9qW7r2rGFEcNtgOo8ei+K4NC2/RTH2JDWQ6jBFMIV0tz9zpk6dY
LmM/PjIwuP/irrFgLVSc6T5L8nuofMJVA1d0Y05vYUmJ6/bezt1yOoOgcAgUaUVKzqWGJj5NTt7o
O5XxYhf1qxPbvxr3j3kACEX5enBsQDhNeiudkrpxE7oAYOQj5dGLrVXAZOtpaWB3pv5xaUUOIQLX
CD0khPxhC0O28kV9ZPSzCg/oWu2M7/iSvjwsZq9ih+SXyCTWZjyeQitVyMuHoc8tI8+GUngwiBgJ
sL8a99njCEjuDjADqtzm3WCty4/qXX4It0uV6pkSIWsW8CY6ybQ/5PKurVgVg6GYt1+1bY7qICNc
z4o/7dRt8pVIuLn31tnCnZhznec2Reh69hamRcj4lAf7R/Z3qr2EaYhqxLNZFlsNBPMSbepcFHWx
QmmDjzAe0yKAzYQq4RdtO+ynu3CH9oRgGE223s8/vhCQ+wiGFsH9R6Z7ubaEgK2LugwxQWCxKwZT
djC2HLJg+OOCoHdu5wqaXUNq7xzZQxX6/s5Ey73/GqiL3bUZ13lhRqr+I+zKbFjKcgTZm7pJ19Nf
wZHcoTmgm+JDX/p4+tWEhyWvecUhSV/3wq50RNpyqI7eKU+ZqHBW/fdq8k1fNHAQ/XyJnrXPzNzS
DWcaEe7Irf4gGGIzWhOPS8HTjPvmdyD8KAbyrlPhIi3coghYvx3Zj11jv2Wa8uX2iZm7ghc2JLfT
IKwx6kkKI9J2JIapd+GrA97YH8D6ZVuyX+fr0rJm3PaFSemUCs1Nqw0TTBo5IohvqGSuxsBZeHgX
Nu83bcXZPbeODYItLQtrU6QkNaZUtHZ7e/NmF4LrFPeNMF52X3GMYlxmKzCUebiuKm6Pq6JGYpzI
dn3b0pwf0eFdEt1XGudXoNOqLlGTOAYwszDcjuYt2L0Mbo1inzOYvMhvcf0qEFkyIgm7pZCklpyW
YzZ2beWQ6wT6ge4bw1inhZd77uOcWxB/P/s4E5gOh2H9xM86bxen48Gq7L9vb9msCV40GBMFMYoj
nTIa1rAZ1rAv1bBUZcOTN+xvGxD/gPR20rfj4UK5m+kuOSwIpwJV0LpJgK6Hd0L13dqZ22S7BF2f
c4IGUi10e1yAefITXVUW4tk9Xx55RcT/ID23HgEorVA+2dxe0OyOnVmSPgqsJgMz11hqx49qcBcl
P2//+7OH+Hwp4j6dffWhTTuEmAQrFYWSlXs4gXw1HhEeHjZoKmyWijKz67Ft3RW8ZTSRpROQx0lp
VJFgp1eP6LXsnWXWi3kTzCypqsrUlCWFhrpmK52bclNOkDaE0LGeINR+Ft5z2ECdkKzSx2FhjH/W
YxP1/sem5LHTExU+ReFge+/Ol+FdIPqDO/PZXcUv8Puuvf1S8jfn5s4NSvtI4Txt0BWcgKshTp4P
iMLqW9NdcKYLWykTJJSukmrURfBwfbRXM/XvWvStb5/A2Sv779bJY0F5exyU5MQJH13I+JJya3nV
Xi0oaBt29bnNUD2OQdEEabK7bXh2Cx16/MxNonYqD3RBs+XST+EoFoOq3VkISj1YiqWhEtsbC/t4
zcdE9GKc2RIO5eyW2eaYhogmJL79DUoxQO28Fse1iTbix+Ix3DWlwAo9MRMlgHLB20lZrKPPTIiK
n0AYxfA4WZM8CA+zXxWmzfiPa1RqhClePPh0RETR1d+WKANmKuoelTrB3W6D3aEqernioirVtrSA
Q4g48fQhuRMFruZOUKgnL8bG/YsC8/r2B507rVRCgLfxBJCBShe/iOpGGVWTD5oxIlch4QvM97aJ
Ocd/bkK65xF6klPSTtAHQuhoe19MhEqnHP7yavgfXmOTIpZFgZXDKb/3bYJorR1rUAHEyAAPT84S
Nm/2TJ5bENt5diaNuEnKxk4YjdgK1u5q175BiPb0m2jJb1bGCIFzsS13erYK16fHpRMyd/0sgI46
n2qGR4Or1p+MhgNi1Ml9gX4s+srB9OcIE0JBcDMOYxm0WWT0zHEaxobpKyJOJ7/LywkJxORhPHkL
CezsZlJQBcfC2N31lGxFxa3u0pM47v3G2ubr4V5Ik9SPb2hXMPZdwFjlfU03d+Uit8vcsT83LfmW
qQ2NbtJrvmPhoT/8qtXt5vapn6uDMM0OjFPnRfVc+dVWbCMC+cfqBKOTovkW/Jgfyw3MksAbi3Ld
/7UUJ8ybFEBiAwQ9lsXxOTudCLzVjWrzLJzWlFTjO+1O8Svwy8kHUQJZRj3p4urKoePvxVEbsD0y
vEuDNNXr9KRxHgeSrhEGe0iAPoR3ET7623Hd3Df7bNPxI+r1CDFHuUONoSZImj4V5SrPoJDjRy1N
TgmPdeM3eYLV52wTdK1qTqibsQmAl9w6WpnNtks0cs/v2SLV8+yWOzSVdQbfqFDKLrs2Ius0tuyA
4O1QTmtj/bvShWLoRvAjxqgGLnjsOR9wblFK6seocI9aiMVu8qDy/NVkJt26csFpz1wQ8iYmwzUe
PhPk6uUuqpHel+pJ527m3jsihC9dai3ckJmFWCoVV0gl4D+96joYLgRLyIqS2DB7XppUKNDkTrqf
t+/h1UIYKQBWgn9RmcTFpV0uZLAVI2fyHiviyUG4dIrihb36nSFdHDlsiNqtmC6g1y+/O9DNa2Ub
VoQJ0CJy97x9lG+L1/DQoMHTfcr4D7D+ei+0FLy1shAoXb2vWKd9Cu8fJTMmG6RPlfe2OakDAWd1
VB+s7pByIIJTsSpR6b29l1dXixwUhDhPAuwcUKtIwULeelYW8xj4x5Hbq2equ9HiYT11zuepVx/q
NFuavRS/XdrZC4tS7IAoo0Y1XiGDH3U/qNW1U6QPqW2skCd9SNvTtu96YgqSL1ilLPOTIrTEvSVK
1KuTyrpJwInKqFhoV/X5fDSDpspz4opUudO6fDs6PxkRW9jdme8IxzhD/tCeQnQodwHCrBpSXSFO
qivCF0gAolViu1+Azqqr1l7EX86ZoySnqai7UI6Rm37HynXjJkLPLTGKrTMWr11H+0YdX3K9X1jZ
3P5R/KPFSBPT9eQTGpujQyjBTY8raJUVpEUpZYRWubl9PGeuug5qlSaAKSQA5fEoL+iDInAwE0EX
i5r0qlnk8rwO0YVwBdkP9Qte9itq/wmFUDhCsCFY59fGtkPBJU52jkr0Z/+YNtrAk6aiy7CwhXNf
C7AahTOiPxrC0iVPUUzVvICnHYnmH4adfzlWDmxtYfNOGLC/vY+ztqg3EPkJEIN8EIueecspoxjA
7OWdNvJo2/a+azP6Yd7/siz4boHvkIBcUb67aqMFVcEhLI9INTWh/hohnWGPp+9TpSzhhObX9a8x
yZm4J6tVKh1HGQd55K6YJw9bTn5gBYeqqGPXjzIrU3e3N3P2UDIfpdIVIi+Rr5nuxX3NQBpVjqS8
GyekZ1R9YRNnr9eZCf3yiavqMK8zFROlZxwK9KJTR10PCFHeXsmsGT6RJRC6tNqkIwgKSTfSiCOo
1PCRnfq11b4ZSzqm17U1wZUhOrC0mcVYmWSl9IIwMEY8vnpoHv5J+Z0nBC4P1XO4XmKwmzkRBuxM
ApgJudyVHk0OSb/SQ8PkJ2qgbWMlenfTbFrptVmsTKSa13+8gwATQe5b0BMSL0r5PbMlhZ6EYepX
drvRlOPTkBofTrmxcH9nnmkhgCrAGMw5Uqe5PA+hPY5D7R3RDDOHZ9OpN2hu7Svijyk57vVpidzx
ekjOJrSCc40BIM24RohbTmnC0smElbk7wqWFEg28fP2mevO2+fbUbR3ffEbZ+YvLQOKmo+Nlf17G
E1w3u6RfId1uo3ePTa+Adak37m5a52uDhAuu129hQTfo+LPcxj3aAejvbop1pqxtyjk/+nyvvCTv
i/3ombjlYkukT2BEzJW5MVtyWou5QdHmUJj8FD3wfBO//3Gj43LtMoYjOh7jyBZfQIvb1UC5tgvf
bx/dGTd2vqArFqSpHwbFY3c9NfJP/bhqvbvbFn6ffinWuzAhuTGm7Itj7GKi96tP3l27MbbZXf0x
/EY0xFDGbvrUQmlbrMGJHLLPx8MSanfGGZDFWoLkAL6xK22ZSEO8adQMxiO800/NUdKVZSDfSVCz
d7tqqYQ7Z41AQVB4kJVcBRItuXqtVIw/KmVdrcrc+zQp2mtbgWwoUshlb2/unEvQmdtB9wTw1JU2
shmkITlikPql/qlTj5umG9bV8NlJ7K12XKjrzB0VGr1U2nGq1hVWqzeNxAmO2LKz7nsf0xBtzFPj
/y8L4jPxDfhk8iDX0DV1f8qFkeIF6OgqA4M1Jj+Izu5P8ZJm8MzLR+v6X2PiW56VFI5V7ZTdSEnl
6O4DlIG78TH+H/JUkwSS+q9OMHT1urZdPFj5wOTtqL2G3j2Jz8IRmF3EmQHx2c4WEYSJ1TA/Sbc6
67aUvqxN58GwaBeQ8dz+NkuWxN/PLPWeMYYayHffzidEx81VlN4Vf9xmweWd79f/Ie26luTWkeUX
MYLevJJsO95qpBfGaCTRggYkQfP1N6ETu+oGeRtntG8bqzhTDbBQKFRlZQrfpPYU6hgE30Sf6qBL
nlv6FxHv1IDw2G0ipqvThFVknINyBrV4OknygdUYcPJJhCtrBB6y6zjaWul3ekY2el/5ajEFuNcl
x0VmSbiPysatCgNcAwjdX8b2oagxx6M/OERWClmLM4YF3iC0vTFpIaYeNFVI1gwWwF94vTZd7o9J
FZaYuCvGQ4oRqs87GkoR//TFMQ4jfiIGtmeXAhZoETweiiqcuS9Ia2Fr/nxqRvhMhkUNlfYwU/Ap
Z/s+UjpfVyUQTpkR4QtBlsrFBDyMRK4KDQ0o9Gr3eSYZIFoLzScrEfOENG/ZUOowokTjtdpFV5DA
2F7+Jvx3irf4qQkhx8WATa3pCjwAFGS5HxnKW+pkX70y/oiK9jomZbT1NBDgaDLx4zUXPzUspA+e
XWhlwl3PQ92XRQ9dX+11F2jmXDaytG6JFxR5yruYuKRVEQ9zjV1sFbaL03FDiXENHq65kHFkySzx
fz+JpHFZNdXQYk3dZF53DoM47lNRGND2kNUX1t3vz5qEo6TPtktr/tkcc2OYaaBU971a/dV5hS41
MOb8vWWcL4dAblQrK0Sh2EuqQLVJinHYwdCTAFSYrfsX0RVVOHSw0N0E/EzwRNOoHXA94DMlhUp8
ON4mKj7AoDz5ud5IbC3JyXEdnRoTvE9X0qGvGDd2bT4YHyAwCgi0wCEHqmdAR/Mu0y9za++Lh+GL
AQGTzeVTt3qwT9Yq7KxtKSlGzbCzjvFr6m7S5G+i08nf5/ZPHNGLiTcqJf4+FOcwX8HqX01F4qBP
dckrQLYQ7qcnhvQ2Q1uco8znIQubuAzd8nB5q1avKDDSgMQBYOHFJEdcU3eIC1gooaXYZeVP3CGu
30fFVuvKj5i2EvXU1ZP1x56IMSUEBGq9CXtAY/oNJPIwJwouHImV9X3776oswdm9OgEeie+bUWIg
TjcCM6olG7ccE/nt439sCD7ujdqU4NZHNAJB13w9H+onSwuSLfCjvhZom+gK6EQAu2Rdb9naBOfG
1DVBNRx2EZBRdGr9qZQ5xaoJ/u4Dxy+63mLntFGN3G0SHmhVeh+lgCbW5vay362bwHMFfx/lJhH/
psyRbkU5N6Gkgdb8YLGMQ2/1tgDdOAbqUPxegHP00WpLq8WbaBy/DOkxzwqf0duser+8EJ7uiDc8
bj4keeB1XnL4G0OStFAAhkMP1rTNiALAhZfMyntcK9Ndq5vNS1anCcWoVBQlkitkNdBiRg/3Bwjc
wHMr5ElKwnJiVRh1GYL4ll03r/Yx++q+avvoqwe4WspZvWzmq8/mlbzItGz34gig8s+7bGAXWwzB
DEZSelGGtXN23WiX7qsjoH+A+RsBxM6khP9rsQOit6i5GpzdQbzCMHiKS7iZgMSwWTb7U9NkXaCQ
1kOjtGw0R/JwWwmNmBpGdRe8YEC5qNyFT4KvUyrmbPcxnohav2to+TR4Q+yzGbxtxLyeoPojMbhW
7YVQC+fGgcOiFSyEe5bhGnGNns9tjGG+J5vmJ5opgbdroBQZyALJ6naeWBPSKSeJOseuYU3HHd39
otlNnX+/fDjWPeTEhpBIAVWitpUFG2wb7ThCKAqNxxSSM5wMufn+6QE67pAn5oS3CSOYX6tGhsOo
5Iceg1mtMhyc5jazm9A2XmJVNiwo20Ph/NldCfy5CYMUaZvrXjEbkxONJN1YvWqA4MVUDW9Nog1w
7omVlQ2Wlfz2i+LZnIOq2xaanz+giAoJazS4MWrGik3zJNeoX/dJcCFhrB1iGyhjndtWCasyZ2zx
3LvuXyEghHn9aVs9G5s6kFtb204w2POuOvCUnljHGpp5UKC3hAMwtLd1lG1JPzzHTRJedsu1q+HU
jOD5bZ5Th+i4GgyPPut5tC8z/ZtF69setHWXTa2tCMxnaCijhcgRJOfbF88YqC57hMgUc3JDYYbj
DMFI8va/WREXRDTmDhRWaGeF8fC998xN38uIpFdbG64HNU7O5rucXGnmLJ20BMNsdj2DM7KoWDPs
aGFzYkllit5UC8TFrkoB9lA5tbVpDR31K1srDUCoe/vdiowa/xnJ31SSUBI2VVwPO3NG/PXRjmTV
vuk1cN3SyosPrYsSzXYmSr3B5IIn0xhc+TJorqFeraF1vZy4N5KiGlIFkySz8ZqrKKNP3+fO2Vz+
MCvZAaf6VoF843hSERBVeJWWOCOMWGW9VxP0JMjUK76OVziGpCGfphzUNN1dNrqSWwHNh4cel/7V
FnzffWeVihqhaeg0Dz35cEbZCNcSq8hnv0+uRiG/zmk+F7rGr8YtPRAWGkDURX4MNeMd58Frnodw
2KbXfYghbRv/f0hKH6oCl5e59gFPf4SQgGOOv4LXY5leZm4y7cVSSQA6AYmVJepZWKsQfDFlPxK3
xVrVLoczV+1dBVKexqm+5NTc4NT3QeWCE9Du0nunMT8gwPgXrgoII2ZyUSxA11ysI+qlNRi0xUAl
BHEf0nh8yelwp2rl9vKGLmcQcH2e2BE5tOMhN1hEYce5s49mQDbZNgnxXL/mYkop+HFl1CyrXa5T
i4IjaePcNdrwe1J1coOu8mkDiCBPf6pHZ0+O8UN9ZV8Pb14CVgoo/3INGNmPWL1eT3+E4EhO3zsu
SfAjuApHds1CHTKdJRSe05395OyG6wYDQLL+2tpm4/EIxBEgLJw3RkiNxg5vlrbKcIY8NIhJ67dB
Aya9D7sHOZrziw+S/kXGBxijBswRHioAAQqXEXNGiAzngEZg2OQ4WeBic7OjkUUSP+K3jfAksji9
M2jDMF29GDSrp7QmhPEnETXifjONCVh3DK1Tv9tOi+7UlEPBW3JM12IeGAxUw8LDwFjAxdSCEpYa
eHvltAXBbl18q6taUi/mqY6wLswCOXx4DvQCeIec3+V6YuTdwCYggWwtCWYT/RzbyMu9NXW7kbQH
d8h9a6puzYzK2JpWthT9A344UeBHoUY4J5hHs6wYz/IA42/QUPwxY5i8LVtIaP1Fd+/MknAYtCzv
s4lDXaM+DSBq3abQpRtd/3Ko4VslbiVYPAwgxwDdX4w0e1Qxi7LEeuakf6P1vFMivBAa+2m2q31q
kefL5lauCozOgE4AtU+w2opzHTVF/WtWANbJ2yi0QQc/JKY/zbKm4ooTnpkRnh9VOdOyTXAjlZ7z
zorpvtKAuL68lCU5gw3iWVwEiBjAUS0qdlOlNnnO599SMn9PdLIf5/pHBpKGOFF2Rl9vE2ZeEcX+
MY2a5GCvbSNgw2gtmQAkLbC1mE3UaeTgq5FkhErWu5v3EO15kSxwbRfR9+XsjSiML4gHWdya4ICF
FXAyWD7Xf27cjfI+HvUt1O5dH1sab2XTcCsHDIMXCB48NPKu8/nZJlCrGzsoUwSTQQc/HpI80DX2
VU2TN61qpTftiv9DvdMAehI0wiBGFs5zV9sM4GKcMmU/g873qgMwJgm87yD5t4hf760HxEnjtXoq
bmTX3er2GuDi5MDapQiThYkJCH4AWNtZwx5+4tuN/XD5E676CcCtKteeBGeBsJllxgBSNoFjnDy6
RdvGb7uvlCi7z1vBJQZxJwAzAeYQwjEKC0o8UAsjtHgboBE5uZOfIQf936wIZ9quFJvFM6w4VeWj
u+4XSKfn5OPzVlBBw/UF3hVERCHJtLOmi8YGQFo1TgJ1eo4hSZdAIOuylTUnR58OFxie2Pgfgtcl
lQNADfc6A8JLbdz6BWSVqr5GgP98wMX0HMfmAhy8xG9kOYvHdsRxanOSckbbMQuT1ozeDGc2JQib
lUxKA48LaCY55YiJ1OP87E5qNunKmPLJKTXQroGuaXfVjtc/IWnwtb/TO2kRfunhHPbJeagAKsTQ
lrCTuddFfe0moBtJUKnzlAMAyIEx9eHlD7YME3i/YRYESDADFGniRBFrqqaBBjUyDnALxd4XNB2g
KukGjQJkYS9Jb5aBARVcCAPxFArlbPE8TaVBIpZgNqTv0rArobzwaaeAAR1wdKixuTz6nH+npkSz
IbfxnWZvDrvqrW3bMAGr6uU9W3mwwQxw2lwiEyUrcSo3N6LYLEFyGjTeLY2b2PeGFAjMMd5lcb0x
tHoLBW4FqPv8QS2yYKhkqf3qRp78AH4MTwrHNeRZvVLBAMxcDCEuAfQDZJn8ypDN+SKF4NeCyTxP
UgaU89s0bejBCEFksjUPKUjL7ssvGPgMk726H81Qf5Tsr46ff567wTRHzeGWRDVSLGlRXM9aW8B0
91ZDxBVDbVCTin193Do7PVT3KIFetrgMWzDIR5aQuuGbisERxZs+0xw+tER+Mg9PifZnZVKfSbnN
eaAQV4Y2CgakQMHI75XzDxerY5vbDY6buVOVDcUwQxLaoXZUrC3YSUN5B2VtZZikxoQi2iiI+sJX
nEp3MkFmgVTHm/wUetcj2dfT7WT/xdE2QS3OZ1gBQxTHvuaZod0KfdpAJfsp1qHFJRvwXAuISApR
okaCyEP/+dZ1+lBqNh6XgErglR5boZ1fW70pO9urX4jj07lq3/IFi+R3tIquQoad+imYtzEDf2c8
Zq9aAHboFzl3rL76hZDwQrgHo0hAdJ+vS6GZpycd1tWFLGTP6m4GimGTH6Ffkd0xsD6Nx/SeQEfP
3GsbukPRc/JV3zrqYf4kO/RrcYX3m/nbEzxQYvwkzGBKneC3ODYqBRo41UcZWHGloYiKKBjRAFRF
3raAxjrFnCRdicPdbLwnRJYZSU+Qxj6X4gXpQGjdzEGZH9By+3fFmDU/OrEvlqAchYzUc3HWxwLT
9yZk40zcfI6sgrluBluIZiIOhuiuKcmSwUwzvHK70m+9O2XcF+T9cthajdFcdRRklahJLAA+caq6
kxIhnEyB8WFTv3ks70zFr7/YT9ObdzOFuo9p9fwueelkr/iVmhbkQKBPDnJH+MsC7tNnKfrPmIbg
fpv6nAVKC/MjeXE25X6GrFf+ZmKQXDaNu9It4mbxbMMME+oVIlVZMrK6sewITbA3erCB83ceZ+i8
cVqvMpDKRa99RS4qiNo6+AIXXD1opEZGW2GDDQfVZ8V9quZqk0Dgta8fmQM+pW4CV6+3TygLG8KQ
CBSQ48hCOmeBR2U1jdVfg7wJaRoHP4moCQe5/eyitxHk+oFA4K7Mbmz2IfGptQCI2fLfTFu4FMWh
GfRfTLWCIFGgTVdRyY7TZAVWBuYFWl0b8c/YhE/FEKVJHOCSHud+30a1JN/WZb+BJwgn+U1kGATQ
bCx0COydMoH7AUWHsNu3bzhPX/NdfO1s2BUFW6p2AyGElx6wLxDo7y9vxep2n+yEEJlrYAHzUsFO
6KidJs5PxcRAjbQnL7PCY/LJWucasZBwTdYCk39N6yIWpaA1yzf/22L4zzgx08cttdOId1lJ/jRg
Jrvv7aCzs4fLZtaeSgCJ/HEfITVleTGhIYlNUx/Sd9wexVfti3c7P7Bf9LV+HHfTnnyRmORZvZhU
gZwHeAaU+5ZkSiBwyZFYRRlADd6HiVyxA3moXx0qCM+yr5eNrbomymJoVnPNgQXoR63ryE4afK5u
21OfNMHwC/zIzra/UYJ4lx7Mu+iabuaNfWUEGcgnbrug/hcthWXbT0Ou9ednCNvsjsrg1gmeIFA6
2jp15cdl4RugQWlUO2jNyR88GWR19eY+tSlkYBjYrhKnxNKza7cOxj4wf7EDJA+3IJ6oA3o1Bvm9
Rn1ll35kx34vG7NbgXpgzUAi8Zl/yIWI+pEeqV2DegjGzYa8Whg7OxZbJEiHUtspO3tf7pLd5Y+9
lpqhZoeXCBe1NcVqBqTmKlQD+IJNqPVNX4fG21bguzY0Wd1k9UkJomtc4yBsBChOOJ4DYVEW95xF
A3UzWjZB69736U6rQaRYjxA9wha/FPpPiCNJMt61+HNqWfAkfZ6ncdKQ8EYtuGItFoCBJgBFUXB5
L1fMoFqHRAFIDxQlxXyoGBTWOSUqQ7VlvLWNfTv2w7fZbWVeupLCIiMBhIDPHQPBJTgpc5mNBjif
fZ+G61EbniZVxqy3MpTO6bsxrGIhAcKEqfCxCndWZqNG9dG4y23ffBg206YNQLsLbbhHg/rZI8Q+
pcn5/2MWc+Iaml6gBBPuo2LWi7gpYRapz3X2QwctlxLYobEr36Gwu7evyN3nBx35Sv+YFC6nbFDb
OLFBRG4mw7EyjaNVbS/7xcoZ04GPcEAbCUbMhapFX2Ig3HAxH9O4U6gUD6VX7ObkaU718LKhZW8N
7xrwPSBnQyqH9/75BThQ3U7RhMVhPsTo+3b7YZvs9b3sCbXm5yg8AdrKy3YLzg6rbU23iBCYtUZ7
Biz1KcmK1kfl7fnycmR2hKpxFqVpO5AGDNpNe/DG9i0GuZ5bj7I8f+08YeQPyBK87JEUCiW1wmjU
DlrHAP6MoNxRwHhHVcmXWQt+uolUE/qorsMRCOefJkubNFZ4lp0d2HW/I7sPfpVkfi1N6dbSkzNT
QrRj+tA2VQEv4PxBfFB44pPCaZA/Y4ox2fB5gr9II7mAAZQueFyCdun56mbIXihAeeJRPZPX0iFX
laZ9ZHYhwfDxwCZkQfxuRO0TPEIYQxc2MQXvG7F5S6RPhvmR1EV2LKmRfoOUSIVCpWr73Yya/+e9
EIo7qMGDRQAQPuFQJVFWWIWBtaXuW5X87Kb3STZDtXZuT01wBz1JXA1wmJRQcMwCB4OUvtN0jd8X
DijH8/pL4lQ3TQkBA6UcX3AYJWdsLTaheMYpSBB0F5IpFehgtLnDWaad+diP5Alw8k1UTW+RNnwa
xadhhhddJuhig59DLAxqZtV1noscdiKRr8a/KC5jfXr9/NdyMP4MSXEO5haRltaguTkez1lgWcV2
8PRtUad7dNi2l82shQzH+611jOYjcqfzLwYoO0DbNSdIsgBnpgrZRj3mOS8bWYt/J0bEMQ8zZq5R
FiwLoJL5QozpqQLKjdBScqpWzBjo6QP8Do4MPmV9vhajspOEcaopWoFUrcGwBYAlumtLVrNWTTHQ
GEOpyELSsshtKeZ9Ys/Ap9F33p3+iz47/yhCHisjiO6sQN8XP/srGZH+0sE5vQiSW7SC4RZiG9WN
qRUpBVYEaWVgFRjeFHPQ9gwk0fboHRynTmLJo3rVJKS60X1HQr1o0TC19gbGlY9VRQU8tomK/dTl
t8gMlG8YyBxmyc7K7OnnH7CxTGbOM5Y41eClQGfaH1k6b1H4g3h1YckQ9qvmEGnwBaFPsICdVPps
9ho4RYO89sbXoYtNX++LaAthcczwVIns4bBuDwRJmP0Ff4uY7uJF5rl1Y4DK10jsX6NqdTeNFWjj
FIIIwOsl4X7VGsieEKR4u0Q8DWqUOn2hA4oICjLvNQUlEoDUThmDh72IyE1FbRmFy6pFrpXNHRVm
hfRD6diEhB64y6KsfZN4+0gxcmAkXTUcdCajyFyedsyacD0SlBjxuBe7odNgO8lsZWVw1WfGK0jO
XyWpzvLZfmZAJEtUFIqpJEicBHUEGFcPecGwB6bs3SnGLsyMCbyOAFT8guhG1ki+3crzGU1eiMeB
SAtnDziU85MQ5V4Pymls5RAkQPOH6qt1laGhV0Csyi9mX93LirXL1QJiA3QeAicS3MWjtpmGZoRg
HAl6qPGY4KpRkh9K/mI61ZFl7cEiMhDbSnUYS8MggwPANbpsYiOv0kq306BdHWjzvRY9eM5dm42+
W6YbVf1ZQk5jjvbO8FggFlBd1ktfeg+MozSBHiLi24JgsSgtLzIbLLcZv+nVkxuZmO6VMfQtL9dz
I0I8y3K8pdIKRpwneh39yvfDTbVLb9hRARIbwhL0BgWKy1ftmuecLUy4BKfGLbNeZ4CW/zJ/mQF9
Ii/z7Rj0DC0a9qKEsiGbZSp7vka+BycpH/H6DiVo2EuBO2NG4ClmMJN6W5Yl1FbeJatblg/PrfHP
emJNt8aiygdYs4E5a0kZeAZoXMEJ0ptPrQpmOwQ5xxoxpBVtif3zsvX1z+mh+wd/BcJIKFc0AxgI
qQOJUbNTjh7RggIzfpdNrB8KFEj/Y0N8KqZ21psWbLg3w8bZNrt4Z+yGkLfXykB25qXWhDBTmYkx
ZjOsQabyndPMK0EHrICDCY6jHFq9Uo/lX++/ixMpFqDQWLvFBHPWXf86bkGet4u3GYwn9whw2+I3
yBoCG2aYHlCcHK6nQ/HQfzqpwY8AqSriqwOIkPj2IjUmB3WKH9FWqe9NbyxWfcfbgK5Ycn+susuJ
IX5dnvhqHrm1UbtQAJxG4rvFfWrLXnQrZw/1GHQsgVAAvlrEtrQ2yjGdhlsinrOvM7AQaaoHtdZu
mO0dQFMrUSVYuSJ48xCVT2C5cScJ/k9bO07McUS+lFoPLTmiE7KJx2kzWCRsUdZm1bS7fBxWojRm
ZYAqAROdgya34J8KUdrULGs4TOH6egQG5fGxYIfLRlbY0ZAm/aYoAFkssnohZBKbDvZUQ6xV2Y9b
d6eDhxbUZE6IGcVtvNG/ajvrWLa+7kOqPByPI1ja/s3kwYq/ABvn4NGHeqG2kCCj2pCDXhwNilib
tqPSh7P2edfXIdCI3UQfeFkB8CxWGnGMq6ejxXGGyHtbbiwjCkYmVcRbXQzQujjtwDEuUP+gnMgg
2gZT0AB5qN7zPUB4ATA7QAgHGNANU/ngBneG86IK3mQnJvlPOjlvuM/n2qxh0tvrR3Zd3JfX0Q7w
rjv23XpUD/mBvTf39bG6k4vprDwJz20L95KJMBoxCtvZdXlABxKqE1fVT2XTb/W34dresm9cQMqT
PHjXLnugk6AFhkwR0yNi06MvW62ePWhQmw9gquLXhbexIMLAJ2qjKzl/+NpXBSCVy9RwaLuYloKe
Fi/UCucxVlCEQWs717Ut0Fd2I7kHl08J1BcBKeM6GgAqiVVGjFD1c5ri0VkP+fDY6Im5b1pVv6qa
zPb7wf48YxZSddAP8BkEE/AMIQQAAe1F6QjGrHyanf3Q6fMWWpiDJK1fCaD89YfGJzC33oIcZ2BW
PRV4UwRVbV0xA18pVvd11vrGvJtb5s8y7cZl/AROFM9NFLcB8UUn5/xI2PkQQxEBL844UsAFXYDs
fpy/ouItm0lbOgaAtogpkJcAT8SCmdQrxtbpbeguq62msmBu1PhNidz48XKoXlsPSjx4s6PPgSUJ
L8yIZMMwE7xptbYGJD4fHBAaVK75sxvjTgJsWF/SH1tC8s50Iy7MDEtqrciuQuh9Vz9QR/NUSVBe
tcPngfGGxcNZROORKB6qqZtwq0KLuQtJnkGZGNdqs7m8d8sjhU9kYPoUouQrzlebExu6eeajifOm
nJQRglmldzVFw3CY4ySRmFtd1ok5IfsBcWxK3RLLQqdHu+9LRXlMI6uSzS+sesSJGcHDyxEJJ1Vh
hvW2gnGvITmW2ZRvm7KRdYtWV4RcBKU3lYO9BefTJkwkOw5ec1XZ1U7ImKLOPojjGkmatW7HAWk9
htdQdBOWFOes9gjBh5qGdn7rYpcmPsnUbAwvOwT/O+f3JRwChaH/2OHR6uS+LEaVDXGLravIUY9B
EZ/XOzJjTW05oJNtuJLH2+q6EF11E2k3WixCjG2sjFppjf0b8MVuMGsybnNDSt2+uiqw7GEuCrnH
AhKFenpaDCZu4oGBig7iFqpfo4e/0VpjZzsxlLDtJvt0QwA7CV560Ca5kGwXwyztRso0/mib6ZRs
DIJk1SyU2I/R3ZFcjCv+zge9kFG5GKhYYISr3hrminPN2va097LuJh+aqyHBoOxl51ixgzTUxUQ8
XH1ZS4cwJsmqbgC7Sjw4O01xej/pwNA9Rv2vy5ZWciee8f4xxf3mxA9ppkFCQOGsGaF3Fxcgt033
zQ5Jqg+YDJjqwTdN7nW/3smQ+auWkVu44GIAoncBocVZppnpQKiuq8qd04yJXxjkizG6mzkrar/y
+qcmGe9Y/ECnZteC0Elxy5fcZD/Ksbrl7CxhE0munRX/dVEQg0siSV9iUR0gvzxSAPvFyruiLsI0
/cCTyzdMFvS5BAi+0mG1XD67h7kVsFEsgB6QtyoqaPGAWPHGpX59T45QbILsqdb81mj5N6Qe2jIJ
gk0sDdQR6H4ukqCkmFLLpiloI+Zs51px6Kktnvxqd9e5dO8SCqKCNvQUNWRR6Wf6XZJq29aEqv04
bGIL3u44h8auoTqttJL8YgXg7eKXmRzkAHL/RR4zgcHWxlgXhr9N058nEBoUqu/p4008WldNZ2wV
F8n9MN7Qhm68Ln2I0/aIV9Cz532opbd34x91mwEU0aZIU5Ot0zTPkQnWeQ+toXwIe1KFeGMrPktq
SRBa8WY+pYCEBXkYzy+Fe6MEENSyGSBJReobP6x4g8oxJnaDeKMEinmlvACrfQsk+p0lubCkloWb
REl16nopLEffqtcY1H4EXd4NRB98eqtuu80UFsf0SVa9EkIUFgoECgchAOgAmuPfj6OTuGFoqUIN
CjrYyZhvc9TyIdGajQeawZUvhyjh5uKWQDuMDBqegeF8ccYFlIhkgC6dHhSmFyZDsxlNKqkVC6cC
JvCK8/hJxJnHm1m4HMfJnikl4xS0enUFjZMvfUw2JhnfK718jWYUWKglI6cXMsLfNgEZwpwVqvDI
NITqil6AqzMu6ynIteG2aMfZr1U8I9FkhrSlaVeSXVx+L26Ht6I4JnqhdNIxMzXcxhyDjDW+W2EX
kyRgIMH53McCzgsnyIJQAnBKwNoLaVo0JKTEZBsNEoPFPmj9rzWDSb6WuBTRhn5+ZYFHzmVjAxsg
ALjSMWWd9emzxjzZLSw63m87+EScvcVAaUg40mllKL05aTSgxLmKoV8OMXfJVxEdj5tALAaSUcff
XzSzGWhoIA8906BJixvqaAfLUXZKNbUbUnY7jSLNgACOxOjauk6NCvs3u8mEuVQYBd3SY2ple6MY
Hy+7gQhUgo7E+cKEE6VBvJE0M2y4uXZopu7VMeIHlalhXoLKAJPjRbs1vKtqmh/0NH+6bF22QP7v
J7GJRW1V6R7f1XxvulNAUxlf7KoFDwqxXA8JWDnuoicW0owmQGFNFPDPtMyCpIqqnRbRVjbxLFTV
fm8jL4qCmARoF8jQnNsBuWlTFGNNg74q/Cq5iZruWHfmobMxW2BOYU/bUBtkQ35rBwxxljfmMbSC
zOTcqgk+1RySrTRgKSjSyzfcpxviylqQa3t4akW4tyJL66dugJVOVY8FyKx8Bj6Dv/D1UyNClJ1M
ayq1BEaytt/XBftwciLJ41bOMOdA9GzM6iKdFfsATZrplKhWA0KL6t5048PYd3SXDJW6rXTjQR8x
umigJ3/Zx0WMOXcNE3ULNPxRN+e5x/lHckDNZvRWAd4RTMPZxdGe/Dryddv3kHWM+w+w7H0Q7T6Z
/fxr/5QcPwnW4/YxKAkENl6UKCKI0TEhRtFlmksDc3YxtM7CKrmNCd1fXqZ4S3IraFODPAuXJKQj
BVechoIotMIYUc2s27Tsjr0T3w6uARZyp765bGvlsAFSxKXUwKeBTEO4u+pKrQwdrCEBVEvMoImo
35F4C4m+jcGcm9wmt4qtvNCOyTKclfOGu9JA+ROFDTDUC4bzrgTkrUkBsdTj3gfu7JWNNPUrUny9
vMK13eTztEDo445eACzpPMUTSz0ERpMc07h6rbvpGQ25HS3Nt8+b8vDdADAAGmsxhArcHKobkU4D
FPLCEZvapsreVZ8c5XDZEPeAk0IK/JCXhDTuJpxfVqyKm+aoOUXd9kE89UHRJvtSf+9s4xAr8UbL
ZTMAyx10MbILjA3q1XhHiTiwxEIBvnWKPpgrG2/CTGuOzVB1UAE0ktBSjGJ3eXVL1zizJ85ggjxp
nswu74OSXE/Z7azvkvTHZRPiA4Lv4Omaft/lJ5cZBM4UjSawEVp36SO9N8ICnTcHItaJF2RoF8Xh
J2cP/jEJ6Af6ivCOhcdrs1dSG9rLAbiprops2MduvJEsiwdAwTEAI8b7GjVrhEoxwY7TIXbiKu1B
S4sCVKHtML6xLftxb47lVa+PYRpDJw/PAYSS7EZ16geaK69Z1Ur2d3nPYXs5NwqCJVJfkfBIyQxF
UZWsDzKwlnhz4mO8Oby81lUvOTEhXKU0juYItB59oNnsq07c70rX7B29lBEeLSPk+VL4v594ymjO
Aypf2FKM+GSTCWQiZLPYXWsPYZ5/BZiH5TLm37XdQ72CExxAtgO183OT2YDrr9SULtDyb9Bq2Dte
KzliEguGIMtr95WTal0MX6ROEhLLuWOzy4LLX2iZJGDS4c8yDCHE07HoG6eFEWPsNm6UhAm49h29
uOnVb8N0IGkmcf+1TwVeFAO3JjTxFpR2PU37aCJeF4ythvfe7Dflly790g1ugE43WC+hBNnZkvKZ
WNL6fa5PrQqO2BqK1RZF1CEp0bYQa/Ag9orJMxY4O4z6/Kh6X671vOb8qP1iZAqaS+4CptBEIy0V
Gyu1WlL5U4bxBFbMxxK6EZKcay34n1hyBE+JknzMmeJ2QT4bX8bc2hexd8Rde1X1w+Gyv0gWJZJS
VVFioRWBRaWl7jf0Jbdt3xplGNz17/Vn7xz9/HRpdT67ENjoAKZG7SG+ArUAcALWTXPt+sYGUOob
WeT/f0xyzhmUWvCwFjK6pKyMiSlYWaztTJAahBDi/gIasze3h3TbTgdlgxz8tHrHQQSQkyBaK6wb
k22P1gRRo8D85t2N4fjcPGThuHevoWf7nt/HwfiS3n1S8Puf03BilPvTSbicrMnqHP4RO8971fQ0
SJz+Nmr0COrf8bHQ6fbzToNIyblmAUhYsLVlkZs4Xdt3QT9UL0D9b0qXgcbTIT8u21k7B54GHTUQ
imFGUUyCrHwkyaB0HTjFLMXvrDwkQ1v6XTa8sdaVPK/WwjNXYAXHCCg/FmNio9r0JoYxEMj6py65
UTJJ/VT294WQ1YN4vZ+ALw5IdOv2d3n8enmz1k4yWPmBdOVzYQvEW29D2gg+0AWz9mEPwNuhPJsV
MgXZ9VX8sSK42uCB7qBsYSWppw2xEDPgBpcXspJog5Dqjwnh4OrK0JnZjD/L2q4k275PMhWhSYGw
QV0ayUOidclX15oMGbG7bG3CF0rU0fT0CWvzWvqS6u5DRrtBEtpFMM/vs4r3JZANFh8WF7M0102y
rhxqnJ3J17bjIf8GipXad6YA9F6IhF7mzz8ub6jIuLuwKSxM06BFoemw2YXmUcVg7AQg5K56qAIv
SIPoKb6P/OFH97PbRXeczUmGHha7Qf/8AIRgUIyBx2chckDsuWuSGr7PtuS2+OjMIN9Eh+43FLXc
c842671hAWruXijLWVeDCMarOIUOxqzEe6BCYynFVCZsD1DOTB+oZ2wqWvuKIcu9Vq8c9JT+a0rY
Z11lnV2iXBHE72MIPM50A4KuML4xfeWhm/34Qwk/2x7hb6pTk0LaCs2vpkbxApoYVhegu0bVbyXS
rssOtP79/izMFBKS2WaREkHcK7BvWNi+Rm5A6l3Wb9TGJzcduIs9N5ih6WLsFDcYd/refrz8CyQf
USz3x2zAnEaOH6CZ5HtP8ybQaNb5xPZK4LNLa3vZnEi4yh0WU5t8OMO1MOsi1trSoZiHusWN2mqV
5QOKjpmhoUREqn8QRtOgnZs4NKa53tZRYie+mdWyTt9KPNdR70O9hgOYUQU4v9ShYeyQMgaaOGse
5m70S1Rl9e+X17kS8WADpK4QOTeQ0QqhFnMZ2kAxoQReDLxIypfIlNVF11aBtgMqd6hbLvs0k6mA
5RejNIHT8a6Dbd91pQfWa9Zr4efX4kEaC33n/2Puu5rjxtVt/8qpeecc5nDr7PPAJpvsqCxZfkFJ
tgwCIMEEMP36u7o9d4+Cy9rzdqtcckeiifiF9a2FG/rAYjXNfKBCDgqxmZBmdtnIbSuaz8B9v+ox
4FoAWMRW5iMe+nZUumZajAIILnAyWPFkGbFBPtmtfzHV7dct2G9bMGUZKnlqIWL8lhJkm2zLvkSi
Q8WF85k2+y+H59XtvAvuFvZMO9fBWSu7IDFnF2AMGmOlp78fm/clCOf1hBgMeCCQcMeGdfodryxU
KHwIVVU4Woc14sfBeoEOdZuAAA+U5/9B2OcXaaHwFPP5d3unTn7Vnljm3ncHtDeW4PArgZmvoYwE
SvKpGeLJBGns8pUACdKUXQzBxk8smF9Okletv1tWrcWAK/TQuvYfF+c2FLe/785fjhr4VtCPp3jT
+60hbKylaSk4TyfUea1tdo/li7R/UHafjNsvGoJIOyxiD/gxsGu+mx61rI1FWRI261jNoGZz7kar
PVRW9/T7G/pFhwHQAA0kRDqdj3VaVT2Vk19hXwDUeFu1zUWwfJbM/UWcAmBjVNUiD37KGL+bgaIx
Z6Ne0ESkHuRw73f3hkLiWH7r6JAg8h8LUn3Se7+4KzR5kuOAqQcg67u9YgxnwQyOJhE9ObhzkPn0
M5PjFwPkOkBFQIUMObQPKMJQKMEqlyIuXEOUsI1WZqEhN/NZJvfXzaDEFLwjJyzhu3ngOWFpDr2B
fI+pq/2AfHjG2ia8ACkZS/7xVICJaJ1yPQB+fED2SVRceRyZVZC4PTf27dR8crT/8lZeXf/d9lrO
ovT90zwAISyspk4UUEyrTVA8l19+fye/2MhRZYLKcxytyHO/L2vpuzGQY42sXBPaZIMqoU1Tlmot
ffGjbKN/biC5qMU9KSFgviGI+XbDc+eILr48pQCHrJJ7iTRhEJgJsT5Zqb/qvlftvA9i0pA0ngTP
84qCSzfXo3vjkwksDJbIf997Hx0llJQgwgC5HoBWTvf29o5M0I+ECxlbAH9IMpcB/KLanFeS9kts
V/ZTXUqdAvcewJs29xHlV27R5CPIjpKQ6E+gIB+WMn4IEmaw7BEgQB7o3Y5O2m5GkL+HHEnQ6oPT
6GdVdG72+1v+MGGwVcCcPzE3gqv9A3TGGkYugcptVj6DlnsxhfkMjpBCg2LU/DSv+2E/PDcGnDiK
dECo9X7CVJ7TKUjdNStdRllnTzs7GMCpx+cfU+tdRg0iCBNz4TLS0o5/f58f5hA4wl1weIDLFUW5
yNm9HVnuDKb2nVKumNHEEwgpDOc2+JRF63SVN2mZ4FTzH4AsBHVWKJs5/YpXJsDiL1409qgcZxX0
ZPRyBEb0GfKFaSGaBohDPv/TU//UoIvN0UYECRV77zbJ2ieuWbUE1REDeCYB9AKu1ao/WRa/6Ds0
AhAA/BPAQd6TkHOzRlVJj0aWMRSxJaeDVN6Xfugefj9GHyc8ImAodECgAjQGH2QfJAFsI5wClDpZ
dqY4f3a4c/PPm0CaB1l3E8kz8Ae/HaAq9Jq+oEDAN32FNHsT3cjGKD85Tj6uqZPOVwDgNqB7YOF5
10hflYvTFfDFjWqxUl3prT10d2VUXpfa+gSb+YuxAUsvbHdkQQDPeL+kQr+oqGoYJkDV71oD9YOC
F7Gt5D9u5zQwqGs/ce/ZCCS97bjQwPZXG5Cy06V7U0gzXYJHN0Sd6z8dHweIy9P+gIgieu/dkTJW
Qaio54BPwpKxOUUphEc+OYw/zjJEg8Dff65WPOEu395JrftytiWY7orGvAsmsB4Ew2cuzkcAC8Cj
JyceLMrIBnzw5QUKBnsjBJFLN5mP41htvKJ/cT3sfFZ1Pw98J8CnyhfrwZ2XLi0lvQwsvp4Duo68
Kfacdr9U7QWXJbuyuXwCEOuTOfqhFyBigErl03iCP+cD9sS2ZjFUs+KrClFAqfYz/Uz88MNeiBaQ
7T2BaBB6RE+87We9BJ4yC3BsSYdVmWOg0EmrxOTWdrIcBiLF6R8bpjglT32NzMupPOP9WjA49/2x
aTlSEjRnPQE77bj6VJzmPQEfoFCAq2E1nIqjvY91IFUTaLFQxlfhXbPv9jMEVcpk2DU7kAawTZFX
F+Vd8P336+LDMj+tBwu8XoDwIBP4HpA0iKZf7Iiz1RSRmA1u7Os2MbFOzs3897fp/9CX+vLnUdX/
7//g+be6mTtGC/Xu6f8e2DewGNU/1P+cvvbvj7390v9eNC/yRnUvL+rw1Lz/5Jsv4vp/tZ88qac3
T1KpmJqv9Es3X7/0ulTnRvBLT5/8T9/8r5fzVW7n5uVff3yrtVSnq0F/Vf7x11ub7//6AxmdVz1+
uv5fbx6fKnzv8DSDWuvlwzdennr1rz9c708E5jDWqK48kU2fBCvHl7/eAUINiWj/JFd52u3/+C9Z
d6r41x+GZf95qmcFQfUJmAxOAPyCvtY/33P+PNXa2IBZInOHWqngj/93729G6e9R+y+pq8saKLD+
X384b6cHjmUbZNg4MeGYI3gHi+7tWrMCo27rwg/jqLbXXvvgSQGgdRtswlrkahBD3ETz9TCW99yd
WsgdrZRol7isRmRHH8eKVXFs2/Fo+FvdArwKclM6Z7Oj1jbcLmTKtjhmrNhqgfCQd6A+AQJfVD+K
mV/BEd27Pd+xsLmqgyvm62+vBuKvm31zc6cI9t9G1enmUBeMPkTy70zAenr/lVGlSAkubTJCLd6a
88G8BBt3AqtnXzB+RaSzpou9WhLwKyaSQmaj+zrT5aYw2ttKNFu343fGGOSTJklVlBkqnfeooFDk
0prsJAxHYC941nk3kb0LDGulyjUr5Nop7MQxywun6S97XW9nFSXAOMRB/YPV/s9V92bRvb7Dt2bx
XzeI+kyQDkF5wvQwu17fINJMlEKqJIytqUu5zS6LOdj4gT7MTrSVzM2asr6cpk8RL+/kNX82DJwj
dmeQm8PzebdFk8G1mn5qotiCBBTtMkvJXdeT3ThBT2S4X07mstuv6hrc20uPdL25MyuKArsiK0Iv
tsdua5fWKtTH0R0S0d78fuT9U4j//cgD9QBiMuhzgRfidIi9GvkpCmCrCRXFdaBTr5++tHLOKnM7
IlfqzfN+Cpzd5E9Hc6rAElOskU04BL3IzO67PVjZPNC0ntSW6y9gJ8zZXGa69jejo78I1X7xKLvC
XS3E6OLCJHmD2Ax3NiZ346Bxbts5OqIeGIxdOrYa9WhrKZJZT9u2MB4sHOE955ndG0lRocCsd7eD
HewmG9wq+yWY1uaxbpxrOJrANtNiDc/kyWbVQ1dVF9wLAagO1qoqY9cYj0ioXJjs8fed5wZvj/if
owsaTQu71inp9/4ANsPKWKQYI+Cy2iOS9VdBgXVfBFtD6INtQQzMfdame2UM7M6O5DdekK/R7H6h
43Bh0ZVTN7eVWdx55trzls1iBslSWHsl7GdFwZmq2KojHg4huu5896vorYz167B0cwL6uLLQMTeb
lIbeWoHSHKmFnTuxtFRDqvzi1rSSCgQ7uocF0tGkiZbbwh+euCjuBqvauV7STwGodMc+t40ooTxC
SqRcbv2abyRoqkrTeAx1uKb1czRWSWcFh7oYDmNbpyZkVHreHKeq3PY+uxGYqigDzLy9SYPcN5t9
5EpI8hSbij4alAFbYx8FaS4J2ri2av+71/lQSlmSqQGLNvfWsAUSRayjOepNWw+bCKTpqOjXpncR
mnUGYZWtz4eNr8It961nFDfiOfQT5ykPpLlCVVbW9Idx1Bes96ESwNbtl6Abdn1Rr2teHAarz0bV
H/rFXDncX6EGNVEeDAxS72s276QRZYq6qbvU6zWPWEKtBjX37bawekSW22QKwNXHohy67ruQzRfc
Bt0VcEJUI92qrM0LMksHh3dH5vJsLOwYsMs5VggrGCx8slvyFMWOlAcVsCujsPeTXT1oJ9xxZGZ7
YFeKuobV5q+M0drXbbgrJyN1iMgGOaYV7bao9E7Lss8NUl8AmnjXdiKJyv006C24dpOKt/lIaUpd
Z/1S6fqSmx7kTYINSk7vuU9/SB3kpLx2G28dW2N4aw/1JfG6Gz65GVmam8AHwbjjZsGwlPHgmVcE
vJKApMeGwb8Hg78psP8EkUiRB7hVvvvQWXe0ca8qz8zoEmZiKr772svm2Vqj5Bth62q/gM8qBsT3
tm29I+8muAHTvlnEdyNovywTSRew9c6nXTfoQdoabIb+Qbv+0SX64Fnya283l/Vc7UHZeLTNlajp
hn9pUsvCHDGQu3NiIwK1WjTymCt3ijVWfNBiQC1I/rT1jT/GRbdkc+UfOcoR3aXaW8YdxL5Wlgpv
3Y49KyJv2gXE7p2XCTnfl73dx+jetaudnNRVahhT0i9VDHGrezW7ed1Wz0ZgxsiLYSG2N8IpU6qL
Z9ttr6rCyAGMu50i9syJGUOFC2WG/Nnk/rG1JfRByBMl4W3jI9bkGak3W1dd27Rx5PVHWgAT4Xf5
EGIfFgiUNmWRVWF904XOcaRku/jibngaNebjKZgk2yCdIpHosoiNuT2ayPAs0Q+/bV/gRt60cryX
BhS5RhD+wgPp43DiWLe3jSGux50vjOeJYXA79wr+2V6X46EvgqPXtTd95d53LwDvQN+ks6143NHw
6CK+HrLoSnCVsEIhBlLFA3iy41K2X2pWfC9qWDeSiDvudXodVENOgmY3euEtdRiCT45IapAcURLk
pltflv2YdszaDaz8Whfl3q+9Y8XiXnibTtY3joaLTW3zXszktorszCybrA6ajeHqMAncGTmekynh
ws7iiw1ZFNv8EULMel308plASjCB2cKWVibEn+1VUYY7IM1PtLahkbZSUvA4JiCWlPEQQCKK6zY2
lwUSF1ZqhuVN13c5j+Yq7m33yjaDY23zHwCQr83Gv516O1aN92z0w2aEQoihgpW9SCfmwtiapbG1
J+wwYRjVK5ZYPb9HLCvT4ZjX0oxpPSIwdr0gX8YD0GOCR7gmw8rpmpvSfegDvp+W7jA1xm6sywR1
8lsCTvyBqXvXqnKPDhvbYg9I4FwMOqKxaxexcBHhm8KHWZIfLmsTFbSAQ1iHntCUHyarvm5om9pm
N8fVk89KmKvGhTXXt6hjSA2/2wEzwePZ8pIxZMfOEemyRGk12GsT1V1sbLGNITNQsCuTQdeqfESA
J58U1phtbqMRkjgmRyHYkC8Oqka88urEF2lB7Gew9Krtrb1XFYeGhflAxIbZGUFo0o/AWnYWi51u
7dK/JBpM4TgHfn9Cn+kW3ps3cBxODB0hkinhO8O2ajiCryVkmUtugnf/PhzDhAwX0pkRyVsSe2qA
+DRj7dPYBP9dqNJRXbnm82jcun2xaij8mf/+t8P1xq/4t1v33vu7rSv8e+/QvXEE/zMHMXupT65V
//5S/x/6hhEMcvTTT3v9g2uY6Sf1Uj2VT6+dw9NXfvqGRhj+iUpXROiRC3NPBKyww346h0Zk/4m4
LLz1M90yyLVh2f/lHVrBn6hrAjULQAPwK0HH+W/n0HL+RGgSCx6axZDtRnj3n/iGKNiDn/nKjAbh
F9K2+B0Ix8B5PTHpvDWjxVgJUAJJkbktLDCACNoYdO45oiPXRvSjIjBDkR5wIdJaV3GFRF4flhuD
y7uxqcMNOR2PVF/4PsyHrzBF2EZFywUpjxO2y9MJaIjqGQIkN6EBCdZWs8fhgtDwQVrcjokNI06o
ey7lkQMqAVNeoWycqCLR1rQqTFTSFoqEaTA52xqpwNjFKlimHRH3JbVfyso6zDZZF9pNAcxkST0x
0JaWzqpoQfuMJGqJKj5gPSb3jtIaqGVcMGJIs3cugZj74GWlrG/92btcrBuuI+xIuh9j0LQHEOVa
vstmyg165/ryWz36XwUjY2JmysZJZhjlylbkOmzAYVIr3sZjVT6YFIFWHzK6pBmzxl48HAX188z8
eOmxcU9RlYTufO01AGwvOE1itw1iFyVQK4B3E02dOrXoDEvZMXbQynvRvt6QRjnJ7Fl5G7rfDdkH
qxJV23HHvet5EnFgtY+sHh4IL2jcwpPXs7nRvXOMZOFduJKTrcUAiWIASRWD+QPp6B1lKFtXo3nr
HoFmXcBXAn1US4fftbNGQdYcT5Am24SqPkjThrHoTzvd3cP4yitTWHvpowNaXvIEXEsqoQOz4gZb
6GULXbwVD3OorAY/LJuvy0Clvp5E1htlnVsKohuNL6xEt2YRh+YjdF+H2O9dcNzaNZTvy7BNeC+h
F9Og/NiKRrUxwghqtHJAmfjen+EWNHzaGWOREub0yTitfEEE2N2j6K4Y+zGpiXTjyp4PU2mzpO/b
L+p2CH3wdlrRl9ItlgS+xMM00J3RIzLAKpgDVW+svZR2I01GhLE5Vxu/K7Dft0j3jlVzzczmCBlo
YJeyUX53w1WkR2SKnJVRyAyczcUeBPEpabr1yGFqj+0a5jqoZAP+1SqDPvGHcQ+HdVOQoU+6yNsL
d+7iaHJutMcGVNzDYeJWd5xkeOEUl4uB07dOmrm/6EZn27seEILLqoV0mOfAplvgOI7AIh+pqbxk
Wbf3HjH7uDYAl1LUZin4tvSqcxNJoBRVmwrs+070vepU1nfFNdF8o1pibR3SZIXLurS1+KNJeBi3
RBy6Wly2PjveeD7ba6/jsdJhBioTGg/ulBMAMLZuY6w1MW9QBmnYakc69UgrcMy6XbcyoQmybatc
gAwpVpZxwUIDjHxKbbgPta4ehrzgg4fAggDck8KGGnAKK6jL4lJVQjVjoCfrHkkBEBgSkwejaK0M
QNgWwNTloWpUUmDyJhGDPWKr3KfWsKrN5rqCJOjK70IUm3Q9v+osGp4q/dlqZN6u48W88olHd749
gNve4EHMe1qt2eiD8duoRkw6rCtwwKFKBIoB+SJgeXvCiYNwIvuDUMOTtdQ3fTltAlOuSVB9K2EI
+N7Q5HbAtuHkfB9KK8ZUV/EsCr0KHSp3EdOpraOnZYbxKYULktFh1EDohVNqo340OzlsDXQSVoWa
2wvgzjNmF01MJkLAvxDonFdDFur5wqf0nvjRFNtne4U3JImgM7A2I522/bimc3HtebCaHW1sOuK4
205AeA8k3DVEA+i+jpwhJUXtZY47bxiH4Q0AQBjLSLzMU/gN+xCLQ4pov1TY6VHBrhNQCzlYofqa
A/2eTGURJsLQqesuMq1gliIljk1ubGQstblluEVdh8uBOsVB9aY4eIU1HAtmpAjgjVcNq+d4lu2w
0TiPcjE3dDUTgnSYKFF0ah20S6bHoQPLbUOpcQkFHSebGwZS35DeaB4th7KqnZhO/rXRMu+eiQWb
rtG8qHFaMxv0LZD88eNRtz9AXC92XURCGMo5oR3/Qupo3iHo6UaiXBmT3R8MKjyMCSOAA/rObgxH
ctt2qOEBEgwREvdFBtZx8qV/YYLxCMxK0OxFhad8wDlpx5NjinzqyhKhH5IgBuunhgYE3ZxsGNG+
Xi+N3+3RzzlWZ5dIbYs9pIdAP9FX7Jo65pDVMoJ0ngfvCUbu+pQyihvHm+HEq+ihn8rbHvyALxNo
QSO7/jqDff9aFJ2dQInJ3Ru9FxwYc7EZGPY98Uy2B0vdHvpQ5bYJ5S1rfhRhJbEv8NUyDWDxNs9Z
Fns3YKkbZSFTBPjSWfZrzeYrCLRCQdfH1spKsSVyzPyq3U6VALCwdNPRmFeteQBcZONAsXJl2xxk
uRUcFVY4OLuKpO7QR1DfaOLWQkVlFd3QQcReZ4OwVTv3eg6X5IJwuS2M6sqYh+t+sN1TAAAxNod2
2NaQ30WwZdsI7wa5xn43LV64bk7Sd460nd1sQGzACYpp30oMBEE5GfdFeC+wbwJ6YT60fsHhHNH5
KzyMGjzfX2tigloMorqoVA11YkfUubPDGSDv1tFJo+2v7uJE10MhbpSlliPkkp+csHdSAWrG49JH
M8Rqy3FVguIOWm7hfFOG9N6S1eWAdX7wWifMS0F14iL5QqMu66EbEBuLQbYQYGPrYqFHZtN9Mw/q
wFV3mIOZ59HJdm8k/KQ+iuYMZ1aQcCOAJF0XErAPhCOikUvSFiQb6sJBYKm6nxzepmWBGQIOs8du
GGGu6QX7YnOxuA7iDNFo5b7XPxUCCjIh85Y4tBhq8TvsLC0Vt05kiJj2Q38slQ299a4bNoo6C5iG
PNgR8Mx2hna+GayZLmGI4SYKeekH83Fa2I/Ftx6CbtEbFnZrAxpaB0fxXTfPoKQzbfalswlUpwDN
i4GmatYRKfiVrcwGxVvL9CRnD3bkYIxXpBV0b+FUwT7vXXeGUAezHD0omd2rfh7X/mgVwLJ2Yl/0
OHDKjrIdFugt1k6/odVc55S3X2E1uvsachh5uFjfoxKCTUKE8MNWc2A1Wct33oADFn29QrKOxdDa
JlkwF0fIfz+xpjh2ejRjVLXdlp2/7q1SxGbEL8GTO8YWKcCzVCEc6S7bgA3YyyuVuZA9U8zfRcLK
mqjAPAkTWkyZ1zV3ptddNI69tYAhWdcC8qaRt+b0C2wSREPgztsTfvc4eYemNVaz3z7XrZsGPkGo
BFhtDVQwGGNID6BrBNMovJh8+4IVYYxy/OfKwqox7MZJzcVJ7MFksd14YQJVdmyZdlWkQXejSX8L
AEguFi/hg5VX8wL0/XyEc5H4TYQFHKCu3uJYFT1USpa6fiwlh6yuBWlyrsxbpuuX0ZNTrJy2y/Sg
rkQ76709ejqDzvz90vnF3ifVflLgZ2HFbUjFuDv/iWqLIm2kNPi8Zi6SVy+eHxa1O5LV+4c/v4XC
/CMkv1Dc/feHfr7z/vM1YWjFdpjeLuH387s/X2oqNe5eff3Vq+dPdTMPNhY23Xpu+217+sOjot+e
n54fLXJ5/dq7j7CiAgzg/MG/v3f+zPkKi23CKnv3nb8v+x+9PVp1uxY9D1Ywzqvt0DO5FUuN/Vad
Hp6f//3O+bWCr4yFkk0HpioR90Yrt39/4vzo/JoGddTmxFfv4cxD6E+qFPom385XPP+pbUid4DxC
M3414jPYkusEJs4YVy6km+D82d/brmlTATGdrRpovQ09DUJDw/4KHqdmM8zLXz9Rn37F+VIk8h+G
FnxLxozFV49WBeL6qdqeH6FuCo8IhZp57ZDYMhxre/7jyoitRyCHzk1VHSErgmhm3J0aNeoBnXL6
DQYIFhKwLGqcs12zRdjsZDsEwDLGXsSaLW39ent+dH4fcit4//zi+XmgvTHXIY7d04dfXeL8/NV1
/n6/7pdp0/OSpK0/4HTSbrPVrGi3vBu3oJeX2YzwvojFqQNUaAH7XDZBsJpbE4mJ05B2EAYWsTx1
8/n5+RFSe0MSLdB+O792/uO2Cvpp2OWT6jwcbh1aSLch2lfN9pB3fnLug/MfduqNv5+euwmIcrtE
cQZKUsrkPFrnP+f3/n56/pLLmvrngILMGSfD+fn5nfMHuTWD2sw6Et9JCC1IWhqTv6ocvY5AqLkC
kxGdUTrLR+cmUv0eKV8kWMiFaz2xyMrlMuxbH0MkrQ2IoDJwYuTwJXOTwJURxhq4k0TifJ3lAQf4
sRgHbAHWtaX7HFHUS+RBd5LdBwK8SWaUIYW9hc7QpnHrJ35lGvauY+ChNMPMD0ladCpXXrdWbp0F
lp91JnT7Yq8V6w6FOKIZUmyDF53bJoH9g8of/cLWwChvZs9OgJ5LkKA4NjTMBlqeBjKbC71uhbUG
kg8nLE9LyC05IJPDzbpp2c2rao4JV6kxZWNMEKosNL2cpfFFde0jVN6uhukLMemaweUVpdw7OljL
ukd9UpTIoV35LgTeomaX+1ztJt5fKg1D0OkyYbqboOK4CXgw8mGk7jbQ/W50vHwh/RYhpLx2w73f
T7mv7Jxw69tUzbeauI8jK/ZL9+RoFPDRYm/Z4ogD7UJXCzyCaTcgBelXwYY3LnI5YyoDdw8Sotya
7byrJxiq01orsR2nk0twHAYcJQbgMeLaHI210dewA4JrsoR3Q1VfhVWZNkWba/iPsWLDDezgg6iW
i9MNuNO9Emntl/liRns9BZu6Gl9Ead2AJ/iui8wLycxLm9hAo8EDEyrmhboGcmMnHef7ROkGgpK7
Umj8Ly+aUCMAq1e+GlcksC6R1TPrYjOpNjNHzEnmYZhShWBMDQbUMOeg0A4P0+BsPVXuS0NtSsPO
mgBa9S3NIR6VQLtgG6jmnuppB6XW1De9xLVYZodxOE/H1gdcgdu5W0H72LUQUZmuiN0chblska/d
LoY8RBNad5dd+BAqkdWwAqSPzKn3UMh5zQ07dUNyMCokN81g5/TOjfD7DXCSmUAux6AQzSYO8vd3
xiByFto7Rc3LViwXmvN0oj5u1k4V6CflU8HGjM9eipqotNcZQd7RnzAwJsoG5iyKjHxxyVZ7wd4L
5aFzyr0M7Y2v2QGJzV0d3M7ufEGQZfJpkDkC4YaefUHi5QEikIGJrUbN5Ua79k649rapu30bOsiU
P0rDSbAGeSyhVhMLf9l2I2IB0OkgwW7w+jxw6XVtBxuh793p2Z6dDevVPmA0KyZ7XYBBFPXYCZ1X
FET/bdtfmpJiz2TfauYcB4njLvQ3ityJrtqYY4hlAFNzmnfeKbo3qO3oIELh7swxuOZap8IfNgun
Xyd7OHq4AsIHW1z5EcIs1/CoY2ca9wRRQBgvK1EsV0YfboXLj0EVJorTq6E1100Z5k23GZBzsCcv
9az2GHbq3mzCndlCIr5xt5xCUbJ2tyroroywuNFU58soYWvlDaIqfoPdSlKQBtVwSjWgGOIo5PgU
FD9QlbLjbX1l1f1WQ9la1bmByecv9KrQw2MreuCZy8RqjaRRJ9oh85659mNpT7nJzMO4QAcatA0d
Uh6lSe7aYr6qufcQVfKRl5AuhyiRqucHcxAZwpYgJTVXjao3XTDtBMhBShMRugkhR5qSUF2AOSoW
dIwD8q2YhvuwUnfwG3KrIZlg4VZae5AYboqw3qtxPgwBvSbK2/SIhbjdXlL4WKNYy9LZCG/ZRg12
d+7eCkNdQj2a82U/EXSxKe8aOAcCEZjIWy4NdDEyaTthWJcB0A/EAiVn4ycACm1Lp8jLKjowQ11p
JlOh/dhxeFK04thP/oU/BNcwXy+JFd4PhNy6p+wrlXm9qJwaFhS9yGEQxq0nIOzVVoeWRBnyR8mi
EfRQxkZUUdo45pqQoMD+Jg4zWfnXgVnktSq2tTFdtsWAwKi1KSS9ZjI8+tLOl5IluuiziiAg6eUF
TH6T01W7TEeOecas8KgJO/BR5GXoZSe57NpjSNXz3ez6F4Yh75yCIypeuusAIgGn1J3dJMW1094j
95T0Phw9x4OuVLl2bZoTCNmZS51LJ9qX0yNEP/OxumrJsm3sMCPDgvPJXJ+nuCPuZ1aAibdb9SXo
lmiKKbmxa41dpk/9gSelpdaL+X/ZO6/eyJE0Xf8iDujNLW0yrXxJuiFKVdX0ZNCbX79P1umxZwdn
9nKBgwYEtaRSpjLJiC9eu10UroJk3lCm7L4xfJCE8JLvVrAZawyQTmlX89Tmc6y1crQYJklNw93m
XBmHguYReWfdbCWvTpsgCdp6PC3Dcz0tJ/RuT12mX0xziVpnPJTtRh+Z7I3GcFQqzuVzfUaYGpZl
ftSXJijG5J0Uzp96Wr6bqEiSoYnldT3VVsU1LVi666c9b18LEMXS1kPZ7i4NzRTqqSteZCPK98R1
lkf7y+pfl/LWJaEtecYSGOK8p1qgjJ/0altLBJymWlddrlwU77fGeTKqCWBXubWT+VQ67WM3VC/5
msbUX3EkUX2luGqL52jikOoZY/wdcZ0zmPT2WysST6kzL0HTYOT70bClk7oVF5v1ZNum4Q4LX/TW
IHjdCiy5jhYp84xdc5WdFSGBATVaruTZo/4m4Blbuvi09+aWdnmoVHmEzO6wS6FqrnHCNJFExtie
c8MIxrixzKBLL0TjuLo5PSHDZVtixNTno6nlN0N/6tXFo/raF20ZVKUe6asaLGoVZFLjr8Macx5D
rQKzYPidDnKZseqP9VlOHqoSKUN5zFczbmfxpKkEgtcV+XzPTm//KpybPho3aZCPFMGGdm/7nfBU
sQZJ9b6tFItmJA/XfWRniz/U6wlgeqs3FuCdAPXjmjRsAWrcTNtF9DoRYOJjSLrvnJorHRUIY1cu
u3bUIQOYuvsavgUbO1rijKE5p8esaU5bxxbfSd85TQa59VgSiNnZA5xqc0+eDav1UClVlOQ6eDpw
pb16bZlFHdSroRdhozN+pTENtpGYWp8UgYODUKtpvuy08QuFwEbQczTqvqaVFznpI7VefHpTw7ba
H9RQQ60jjEdzkE8WHE1rJHHT8ERRKxVpG6Z1lFjDg5GVp7WFfNjWH1OxP5lSG+/KW1H2xy1TonLa
XnJzP5s2wCw4pglrrhXyKZPKY687AAFGTBF3oO1WuKg7dPMdZr4mu37WcfuN4kwqKOtRyVkCcUyt
eVDkxw2UO5HWuGVr7C3WlP4RhZDbdKDYfeKluQGLM7rreFtoiqQRJZSy7QCLESRyEuVIblSz9nWJ
5bt8XmslSqUkltPmUnUM31nvAzi9TnofGUkTocS4VS13f/a6t+Nt1cX7Kmc00lngnVkIu+eTY+OK
CS3L7M/6EowceDr2xX4JpWQ7GhkRWHYeSDKTMisH6UgxwcmvPT4WOcVTuwseODm074o6xXqSHshT
jEztD9A85JP3VLfspBXbUzaKcE/XM78QKiU9yim3Skleasn2uURDDSVIY1cJ0zAPYdamEYomf3EW
f1zhzEwjzDLVA8IJuMr83RBgantQF46/2SLspocKLL/God+Ykm9o60m2h1NpL+FUGr4xSihdc78U
coD7gFGeVB49h4XrXls2o3UP8mGOpNR0zbGJ1mYPNCoRqK7lSjLPxZqf1BG6qokQ0HrlOISzLIcy
iiB5yJ7XdQn7hT1qIOh9KaIcWyd5aQ/SK9FvYWYrR7uWga2naDJgoDRm/CFm+QbsTXzkq760HseW
pJl5jnZNJtYGUcva+RN/eLNv4WIABrUfpSoCbdUCyz4Z6FcrSQ7KRgSJ4URwYXNmBKzHR5DKcIVf
00sRmDzBrBJHZWnj1B6P++o5ThJqFZnnmnLO9T28/9kVEit7auNKHo/1r3yhpne44QD3YMKiYYyE
1EW61R8yaX7OlOy9bYFZhXzrbMYGhttWsIpzahQl0pVNC5KZWX1Yw1UZg8oY+DuqUNleVosOIRUu
aOjdeYBHK6TzVHPA6fkjZsuXIBknqwq2Do2uc9n6karI5kFhfaZ96WbJRTSXmNIq65xsQ1QZL2mz
fiXJ/lZOzlHu+2+ifpjuxyNZe64Y4KcRXNuZjom83RYHNbTZg1Pqt1YvbmluPpiZ5Ded5GoFN1BR
XFrc78Yq/HrIWNqHk65pn1JXxKbbgZ/3xEwkxs7kW0SSo0Uwzu6akII+M0RlZkRzIMuY6YPwHwpb
vpDZBaZR+abElDSytrMCNoVJuWcebFsWMqOce/2k9G0wd/nFEDC+yozMRYEWMIO2m6OBMDiOQFmu
Hma1j4Q+HsRQHpWtj1ZH9fdNEPKXRmmVRra6cnAxnwBRDnpDg2+dI8HSYi3bXvROD0lvC6eqChEs
hs3goKr8TCwtKtVoKik9gjXAXXZdWH4b6TLtOmLqT/Sl8cKGtU96OKqblzed15ugMqp20CukAE0b
FgIEtV+D+5tXU2LaOotnzEsoROY6/GbrDu+gAcxnMFrpIRVqrGcOG+oYiAlZqdRECpN+siQJwdCA
P1WPe0MMUIjtSLamCyHVHvOGjpLg96e/P2T3LzZmY/s2ciB3bcsWGrau+fnf30KKcKcfEvL7zNoU
7N1y5016S8pwk6Lw2aid+A1//Asa8vev/XcoSj5n34eJJyLZKpM3ZL2frIMMKVd+9qpaomUEHfob
gNaBy3tlykJpzEBJyiZiRpo1GgY9nKXJop/gjrDpwwAs8xu6cabsQoqizbHpr5jP76/PBod302p6
X26JvjfECq1kXOn14b7uB5vDRr28p5asuJUl9ssyF+YrLT/0ZXbze9Y6doxYC795NdePJAS81W0i
AewwEmlCHr4V4sTYlpz3xUJiL+XdiYA2mernuX/Pa4kLM22s4+//zSCPysxU3jpq0JHkDQY3gNO/
Z4Vj+wZpzvHvH0OqGplrEumiFd6aTVPYyzcO1sptX8YPR+fAJlVKGQ+JXWAcLlksYKHerd2Mtt6O
M06DNytZ8ldJS31LGPvBIrs+qBQMDcO8x47gbNFrCNXKoWJeMXN/TJcknm30aqaS5GeBGncDCXiW
m6Z6qFLxlTcL/M3ucFPUSxZptb6yxV0Noy1D0MYyUkApqlwmopa/8FHpqHlfDC1ACTxSSBaW6yq9
aNv4S1224ZIprUqaYh31SpJ8VJY9+0VfvC2VLR/aStlPaz1bMO7kTGDj9UZF+KOanCddZ05NfGHy
d7PwGQCcmQI0Wv4ot7e5X73Ugas6K3dJyhGDeJeeN9nNh2jO47mJQAoazjt3pNSb2yBRIE9vto0W
IRgVA4I73JazQbdJwhkHL4m/AH4IVAWtxNajs2AgVkxFEy2t+ozIL0Q5fnTkEf6Sv3s2YrndH0rR
AJVt8dZfZhQZVV+c9i5B1oksp9gDfRrjvG7DEfVBY8D6Wbp3X65E1x2r4rFKWojjwterJZ6qxq9m
rgVHCtt58MxqihVJh6DbPXvIArk/DEJFZzsE28S4ohycleNa0wQV/H+6Z2FpaccFPZ8EcpNblKfI
fTjDqQDWAgVuh3oeIuuXyWkcbuXaLm8J97cxDg+23rvN3gZW3bsJ5G1bOiEOZ79Ba16gDs2kPF6x
4U9i8Nv0Ux/Xg4aDhvuxP5SK4w0IYtENDBkrpNd8drU79ggWPjXtAZDD+KiTjxI5oYKIOj9u7Kpy
bHYa+VqnFC03ihN/UTtfEq+KehLaJSGWmDhFaQtW+Nic1SkL9RqQLWztIpRfis0vspfefOC58DIM
5evqvKv9Cxtix8CyAKJJwtum55GE+UZ5Lyg5KQojsNPWrUycBOToJ9tPGFavkjJf1b/zmfLKLF31
fAV7xqtqHC2EXn36zeC+OuZtdhD7cNpk+9yom6+1FuogU3JVXxTkuTkWk7rubusYr0L/Wu3tCG79
BwcqzQWvPtNr8VpdF80+G7oUleK2oOAdlPGdGQl8BYixGxDMNu6QvI7KTbDHjI7tWv3DhixotJFF
1Z+iXN3qYCytp7fvLS/mfczPSuw5uRZaksopUK+5ITVv7JUDEXyHHfYKpVlv8SgtUK1EyYNdTI+l
ssOwahezfk/VhjtbetCtT5lZpZ1P5TBwMljcTZTexClUy3Ex5daLvalYAPqTva9H2+wetyanX8U6
zAUSs2ybghZU1tbjFvadIjAGOO3imO2L3mocuKvAkLuo2uXHVF0O8nBqdSfaSzneufynroyd2vlW
9Aqg63rK1/GStduBXgJ79M3UCR0CL62ldVHf5sJnmSn1Q8HIZ3p9dsjRyMCh1zuna3TH+/M8EUwR
kZA89m8zi2n6eL+1sUlXGkpWe3FndADyC2qPVHFccbWka4LmfCf5zPRRkOU/zNJbnsWKhD/QxcFQ
4lE7SSbeFETar7n9YRcfc/mr4P4YZDWgszTSDOPW2NwzKI1zThxbBTSzOLRdMn9vyvyyMaMXdBxV
06s2L8eczk+ArRAhVziPKiwJAfvprV/3y6Ta58ok+caJZikJhzyP7lCDpBvvdSMFtD2i0DCvs5gC
48PoXKXfWcMQJkke1rdLqo4XDGCxbLU3J+++HxddflWs/hM1JvzocBXWftVK+dzq8gm0pmG3mKf+
+W6H1xYp4vhxWbXGp4cpVNIFyYzB1VxcJ7QMM3oEeH9f5MrBykU42U9VcZlqFvJhftBh4mfrVWy0
22jOy2SOeFXS7Wey9c6TrS3D0cI2wBJmyN9JizAHuz7o0rRxyFMXv+pr41xPQMuk0elMAlb1w7HO
tZ3nX46wFzYNfmBRmJ7Wlh6d2sx8lmHA1uri7Kb6Q5EYXRYirKGK+/RE4IqJaMHK3u2ScNb7T5gd
cpze0cVzu3Kv2ELOvEWvrFM9Icay1FQcq9myAuwBpO45icn0nVgvna3KV83ZcCHk10rVzCenH9qo
o8oKel50H+2YxFvh9C+A5dUllWXWnVnrPsqK+Ia6aZXzPqjpq7XL0bxZ4iMbu2e8q1NkVfaPJq/S
p3Q0pEeAW5O6j7jdMpkrWkK8juT5OR9O8pp1T7+/YsjaGKyKLQe/v1fNpn0WVfogs6MkitUdN3JG
L41acSy4f8ZBzbkMpjR7m0SEnzl9TYzlY1jthbiv+vePMpKl07BZeVTY+YstIQJzk75cjvb9w+/P
Uqm8akbnHCapWVZ28/kPAjdgJwtTO5pKNni6cBCdae0v0QDCbbKE3FRTz+L+4fdnW5uobpVWbWj0
rcnZ30AUOPYSy1yPNiR3LlwXIAv6vGGRSVjK9pGGcTvB9SSqeoUZgCwY1u3JmlI9LiH+vble+pcm
SWc2GilitOtffn+JATCei7W/FcVJFGJ4WTWrAjDItvj3/6qS4tCO5Fis33xX5OPL/1eH/2fOYdy0
/14efkEZvuT/qA3Hpv1Xcbhm/MWh+BlzroGTiGkKafb/0YZrmIMt1bTJwJORnFAr+DdpuOT8hduM
XmqHZHeLXHUZ2fjfjMPWXzC2E/dAizPEJYEq/xNx+P+VOWhSb2XRqqoTXkf/9v1Z/KPDkgt8T8oG
6tnaFETO2Za2alBuWvcp0V5C6vlimRz9NutMgYT9ZXcyEQULXXb/z7S2fxGpY6UniUu7Zz/QiEXj
yL88kzwnPa1GduoajN1ns+O86o5k8TxtfV39rDgmPE2pgW5TKVrxWE3t8Jyo4/2M2pACWbfz/Fxn
XRf/w3v5pyPiH625mEr+WTwP58nLjPeUNAdCSZx/zfCqkwI2RGXucFbbKjwqGuv9rBvwvhuFsd+M
fAHRqGYGyIyhMyz3BBjGXvrHpUAJDlVXI8Vu65tiGlM4teV6HNLRZOAFkhF6haBMHoRfGTry7K1l
6doMpw1adc/jKVU0v0xmfDpKtUxelkr74hY2WB5DlPGQE2B0WcxGDhtVN6JM3tNnrWJ/zbp8pSVO
T5tXQM/1eSml/OhoW3neltya3LotqlDo0gDFwLiYqQCuvDVujjjI2VrpWmgD21WbqaEpFGD+Ycg+
5NRs/HQEL97NzjpMHdyRli/ojhmocyhvLWNry+9f7UetCrMkh1eUndLCn9hu0+eSbyumSTWRnxQ5
sS2vXBQFXFoCx1+KbX+f0rk6Nq0+nVCyQGirShOV2jjFqJVtTy9z81yRQoxp1Fg/5S5ZAMws5bEz
Ogvt3ZS6diZXflLt2XneW7WK+zkzQ/J4aCBF7futGWZEWP2On4ixzTkaS988t8LssGouTvVThuGL
dLNQH1oDRuNBW4duzFw5bQeIV3LpoIqtZYb6M9cywV3WGlNWuolAxnab+51iR00Drv+Bc9CRu2CS
cydZ3AaPpR47Cdjrp1w05sIOsFklFlRz0JsbYra6++DO6ydQk75T8A04Yk9sENJmqfxpxGl5MnEQ
oK+zVKoCLzo5nZAeew1NOBYrpoC2JeqQQ2CyIOw3VcX4lsopu0nfFLsWDMU8Lyej2PnHrtmnZLYt
5jKkt7GWBo6nXNJKOE5SVYC9DlbqAQOYT6ITREG6JXLjq54t1OEZqbLgO1rXwbe7QfupK03+ONrL
yP4vG/kdjJXfzQYSSG4tZLTYUjL2pLL/w8gSbIGDqSAnofcDeeQypXQ6dLMkcBc2NsTx0tAQp660
/hSaggLeqC3tDxWU/FgtyKJd7PuIKzq1vOiDOf5MnLuwd5zRv3uWYoh3yACchJUm3Sdzep5dVDv6
tZNXJnl50CYFyfeaWq5tpTZjvcoJnjHKV1qrihStnn+m3HTvVPINyWFbLW671rTWYyFTk+aWcyG2
42rI5a9MHpzXdnXGJTBXpY7GfZVrzs8jhxTupQWQuLe2YZdcu56b/DY0yRwOhJdbLoVoKxKFxTIc
16i2/WeeaGZkmCVnJyit170yk9CspfIPSUsIgF1FLwdWO4BwmoX0llpZ5w2T2l3rDZR3FwAwlt4p
btNaAxySQai9Y1Qx6D7cll6DkaO/x78rpbpKBE3hnIdWF4/6MOOmlLX+plrMHbPA9jsXihSPOu/E
PuDG9rbc6i7dXqLBARr9Vhl5xaFohJWletYITL00FbdWiv2qTAndnqA2cUEzGZzCCE/pqALdljxK
njqvm4zGf93CpOZEulYjS7sl7WvrFmYLVc0C+7zkWvODPoD+59o16VeRyuZJrE06B0W6A8vaVJva
vGZ7Tnh/lwsKoYZt633OYix1PRL1wM5N8bClRhYXTVeTcG3q+1dZSNWl2OrhE4kxlHlt4ybPt4Tm
gZmD2kfZp6pflZWTkvKG1G21d/k1GdQdt0ojHwYd6FVeOu0z5VdibnW00Q7y3Km6W93W1ItmCs7x
3K7Fj3qd7HeLHIqdM4m2px4yEPVJyucclr7Nx93HTazFitXK7/aomZY3F8a4sfZU5SOxV/VXrw4o
/QrLyFBVsSI+DHiHrn1XdWvsbBYIbrZpaYf6AO0ZpxwHW+dclTBeuyaOMPR2SM3y/KBaU/LLSg08
SSLFApmbyw7ShHYtBwEReKKTkshG1anGa1LWAMtIhj/6YVN+1lqD4lDv6fIkrujB6SVUGVulHfZ8
I9hWwJ4+WMs2qQC7g/a2joDbdPD2qNwxFbjc/DRijKJ8yfN+PBmiS35Vs2i409n97YA9IGFXbOFI
2cjq5U3uDayMiyKo483Xrn7fHBNFwGoPE0qFTHkrHR4mz8r6WBqp9IOSJ9szmiRnjW7yP7K1p8lH
XRPOc/16cywE3TlygoBz/n7bbGPhYJ1r+7fRLPqbOfRkfY+GVbll008nCrjGL3ziG7JCalIkRJZm
g0qOk+4arcNiPsiLOeHeErZk0ulA2U6IVGdbI7T+HPf2ruBsPYq+0tyGAN2O66NOog3kaXN79N/p
Y5srqK9bq7VtT2n6PeZGbiZ3NMHtufwrAS+11lPu4pOVwTLRQqVjOT7a3Wqvh01FsFFsREPTpEng
SuU401syMMkh7YG3Grt20H05LffRnYSWEGmmsz9JcPiXciiVt93YyNBiYvhDY7d72mw5/SoZVw/2
6nBvWXUjuve+Gqbnedvsr71M9adxy/Q43dqF7QzluQW7lBqPxlTVQBow0F5l71CuKSUsrpLZ62Ud
67smqi2/bVVtnqec11/XLFCWVTI4/mkqLyoi6+5Ymmt3M3tnRewvGvFTz7Q7bLd0Ud9rirgQirlF
qtqbddCg9v7QFiBid58qaMM9mbj1kwkstq+drzSHbJJbOLCczB4PM3X/Kg0dC4PFAxzvZpAgl6yK
MA59PkyKXf5cVGEHkzOvV3NZRiwtFX7klj4cEiVk/VWRivYDPD4/j0zNm1eUhDasiY5zQtGNs4G0
vXG56pVIWxpeakPZlRu1G2Pc9pAqOQmLMY6TnKj7tEwwGLElyy5eAUaWZZWGD7GhtUFmPLSfZt6r
72ui4eiqMWXd6qK3Zje11/KgqhkCQojv9MiQpPxO9ZsfjbyoMVDm9XeC/orK28aevuAJQN1TK3n4
gKTaVrfr6j6uti0NbX1uPKuwm0/gtfqr26r9U2PYOyiqVD8P+YQrQxPQmnNeL+dqE+jgBwM+NbWq
17ZQEGTKImG/xf9NxsQyTkcSAcRnqpbjL0ncJWVbydKimvgnqw7hzjyZs+oR6VvEqjpJb4qS4UrY
c4s8YnV1XmsS7K4YCorjtCaFTzYzx9dSAD1uUJCVsamIYit8WktXM6NKuZXS22LLJyMtskfDEsnr
NMr2T4dM3ecSLUJoZ2X67FitouE443bnBh19SZ70SEGEtbhm19dh1WrDZanM3l/GFo1oDubwKkm4
TI5jLfRruo02jtFyq950+C0TrJwLV1KA9KdcNg9piozKsUb70nBawztWZ/v61dzTYYxqVoPVUpYD
YvA1IbBYsd6XAWEi1lCSDnZ7ehacvVj2GmKCvcyW56e1sbqrNIzW7u5bu39PLVMCHhQKedgzGQ5S
kgIXziILaV1eQmfe5MqrO7Zbl5vHOmBERoM0I8gBGlllN8sm44JKyAqGVZWQtbAyncou7+l8aiVM
D2pW29+WfsEQsWYFJaw6ZpSV8CNWECLmiiK9OHKy+4khSalnIDc7JLWVxLUurGjDOBDIDatcsunq
D2OWdVbowr6mmA0QLWvyKzqpGrKTYZakjDExH0ZJ7n1w1eaW4ASJ1K4Shdvm4N3Mp9JFk0FuEOoZ
V0BG+jUw6uxPulH3yFYLkf3Spml4aCUDIlruxQ0JHGwVR69TpU/WR9HuZmjsWRvXJAfFBgMpqCe5
KboziYskhuFq6pt4aTVBHoed6Q8TTK/mLq1NFgWTXMt+2k3PdrugBMFweChkHamgjrIdX5bU51Fr
oz5VShscR+9ahAxqjsdDQXR3wU+Rv9QVQx5Ol9XEYLOb6xu7mTjIo12cpFlljZAAyV52seuncTLL
b3q+7w9KsiHtmOTh2pPmWmKzFshtbK1DbqcmGaGkLKCSi8JDXt0tleyLmhRwB+qIvwhWg/yMZFp/
IY+YfkzVAOgHX6q9W93ev9uppiN+LVBT2NZgBrmh15d9UpWgZxENuBTUN9BA59Bjdzn36VJ/S2DH
cAcq5k9rbfILoWANMbObGSkLGOQoT8Y1a0BbS/3eUp6pqH5azVZDDJZlZI57eQTrytBgNnCJGVl+
qKdIspCHirwxh8sa1ZhOUH2LjirZ8unHvPfVoelt82QKU7zjhdy/pRv42rwaYzAbOakVRLBdS7gx
9F9b/WDhZ/qzcvbPfLn/LOHgP4sv+N+Wb6daxA78e5Tq+fvXP+UX/P7xPwMMTO0eYEAaL5ATVg/5
3t/2Z4DB/VuEEBBLZmu2RiQB3/p7gAFxrCr4lMk/wfgIoPMnSEW2ganoKlWjpO4Tjce3/pqu8E9v
0X8fbvcvDSf2vSDdvrc4WiaPA1Z1R47+IQWsH821SjdJ9Ys4McJ7bF1YXjq/jvO4jmds9b/+gwb4
3+Eb/xDO8eejWsQF8zfcI33/+VGZvPYV8hz7gHOZu3ibfqJknl7VzMu2sOwY01H2mXZ7zSeUfEwH
DYGiF7W5du3V+ihtVz0tp+rSBvl1QmfB/foGCPyqPAzB8NZ87DBSbv6H/LSJoA+bs3xESuunj3u8
HUtIC7cPtexJQlVaP+PfUsjKeRrjcXaNc35o4vKtjzknh3ZMzJnjPs1fxjftnC1Ym6OiOpep5NnT
VwpL5nBsdzggupodWyALTJpXZOtJhCkirk7o7rNQ89vtc/VB+oLxdDPC9g2xDPLUADrw13YVLwrx
akEBhcr2eK0DtFaw26/7GBv9xVL8glVcUBznd/0zAkYiuvQav+y5eqlIiL9AObr+6itUbzb8p3sX
x8V2EWPcOCqu5q4hI7Z3/7WdW8SyR05Sf0F/eSmnW5+5KL/Wr/0J4jHDSPc6vWWwZpWfPiE3cLs3
Usro9WkO00fT+nWUn6oQYVU4qWESF4yJ7oijwsWuEhKIgyTEw0ESrL2be+ZD6VlrsMIjj8eyDp3S
Q/b0tT6Ntnc3wnsdkgKS1L1Je06kJ2FeyhwtjgfuTiZdEtm/tLB5r2I0xrL2snxvnvU/ygNvC/kG
HtrFsxXygmLxBXDzTN4tgg0CqgyCzmsvkuUaP1af91abvOVx9DmEIFWgT9ybfzhnLC+f6qH76iP6
e16Sp/pbFVUOZ/qoQ1eTuVXmb4Hmm0fT2zyKf/w2Ilxh+l6ebs57E/ZnKdSjtfb0P3Ry+r0uasLi
GZW1r/s0BF0oQf0k5fCMlNIbb+tB0FV3f+IM9yE8v9sdm9v9HbAFJwrXjAmSEt/Um3I1cBf66Yt1
Wb5n/FaHnCgvPdfxFA5nYhU0puqHLeRkEqGAUn9oyodJ9JB03oTLpqm/rHWgpn6OOv3JCqBxCj9d
XfNcf+of6aP6U3qaPdw2c+tXG/ETmMvIN/CJxQn1B/zM91ojLAeefdBDCNZgPKg384WWUz2WrmY8
n1JepBc2+jvs9m324P/03p8gm5/71O0zEqx9hbDW5pC/ak9Iizcf4pnppAj0D1VyER4ZTxhas2dF
BPPBaI/ppZVgS3Eev+c88urp1VejBpIHKWi4A7tm+9FL5I6Bxnhd5i9+PwBNhJtNq1a8N1HFrb9u
ICdfhCruXKrpE6SlKA9K8qD3B10PWjwNYAG9V0uA2970S0LM17nWN8IHsYB4WLfJ6kJMNhcxiCiq
ZJoTQ7ytuFnrBnvy90y97fWxrs40IZkMw1JYEsnVu8UT0EOquBsEsv0+qA+Lfsb27+bOj13+VMVH
vmIbFTkBI5exjBsdzexLScFS5ni9Jy76CWf2U/Kun9EbEMbMKSjvDqRoiiqyTHd4yMdDY4bbHlaG
S+7HjOgA/xi+85bB9VAsQYtuQ1BEGxQTbwPe5/SjkDBTB3uB+es0BONZOjRF4GSjO1/lcImLIA0L
L0f5aZ4hn+3moN1VUxioLs5w09cAR5FWhrviYrnqDU/Qu6kgpNae+ileLI9MjUF6/59TX//bBgLl
nm3+7wcCaKt/Ia348T/Tbv9CQL4l/07d1HTKaf8+DxBpS5kJXaSKQdIBU8HfWSvVuCfayiYkL3n0
smXzr/46D8h/Yb6gwYCeQxJvyS/+n8wDYOX/RMnYsk1uxL0/yNTuuaCEkv/z1mxzzEuncgj1YZWN
w9QqpBHWBt7Nh87KHYwujqjlJ8vM9oFEg9psSUVJ0ybOZ2nNHrVVqNZlhmbq492gK/kzb4rGeVwc
SiZ8a0nmgKOOPR3I1IBl7+cSHa+ZAsh7y9wmykkjDEa8l5qUDTdl1rdu8v6LvfPYkRzL0vSrDHrP
AsWlWszGjCbdXITriA3hklprPn1/9Mypcqd5u0117waDAiqBSEQeu7zq3HN+UaOxgC6JVSh69Gp1
vcGxXtdGANJo9Gg5rzOPRvuDHhUtFYe48twzbwwKGZmWeMx+Kyi/yE5qh5FxW4d+5W3Mwr3vIqXf
1JXLjakpzxUsQtfprWyILkJqzMO7qatZpVJs6NJu22tqqPHczrVWWXWI0lBodzWpF+s4R9j0rEY5
oPojpFCilCKPufTYW35LVT1QsnE4z4qG1g2s84QTO6uQE34EIpdhkW0OgXU3GLLXXiQiaaJD46Yx
ENQBPYIr6uc9gPZchNpDg8zuqMEzUf0Q6VjoIluzqE3tOclVsC2J7jWQ3UDrDocm043yPuuKFC6R
H5fxHzME/sMhxbcG/eEaiHeUhY0WAFKNno1kSdDosfJWFyPIjMVAvaW8iPtEnsq4eQwBYikD4IPD
DxxfK4AoVcoYadvKzMJ8pGsSgsvJ5T4AMGG6vCyWVudJxW4slFq+HDURdf46QEyyNhaWhizjoi3b
LAWEa9lulvGHdY0kSZqaiKA0o+qapGdtE6H217SI4Ydj0mCIk0dVhxJR30TyBVLloQo7GoRm9Ko1
PDVDNCrsIL6QtSGzU/SfgqZc210+AZODRrFbBFG0EMbtYcx0FvKiQMoIgMEQRRmFlUQfIc0Waqjv
RK2r/h6uTzDeIkceac99XWA84QgEXOSW891Pyysti4r0Usq8MXxwS1NLfxWaHSr7pmti8sY+41dD
DjT76EZXO3gkTW2X5ppSjxtmzmjbnXYOcc3XDwY26nWO3GA3tJdlIHX9BXo5DchtJTXa98hTNdDc
sh8GerR0Ja0JwDKbGYIjFbmtZGRD2IBclITSkExYXWB4j43lId5z5Te+EVfwZwdk+RGdDQLfpeZV
SZJSd5etmiapOQLQCX1Ndgq9LX35huaOitzHboj9CDSTa4RgIJJ88J5pdhvIWCqZN7ROFg5RuTUy
Y9x14WjA++si7uCyhjLQmXbZiKXFrPRP1MpINVQRyRlYoKaxK2AiJVI2gZKwQJxOuAmWMJVnddoi
77MyYzADag3xIFnmWyxZWOyUBSoCN0oixVq5MEbNl1+ok2b2Jo5pL7x7plXYj7liFPE72h+ydGlS
JUQ+Rqdmek41WI2uJCowGpxZoEgqrfai1iG5lUivYVRlWndNiOzZrWh7Fea+IEzqUInJpXPeKWp4
I0kTGsXqWyM+KG7bya9BoYJJo02JFBOOvAG1ZsPlCCKNFagEKXKshOdR3ivSRnMlmXNvSHKkODoj
p7zXIpDojLiL6FBEsX8YOkfPIH+miVFtxzEN83YpQf6vrtNRMsSDCvBleLAqJbAulboJ4wcAlZ11
E1YiR26xoK01QODE1ClAIVhqkItqE6W9VrpmALCWyFazi2iIVOeDzcF7WaOADZzfg9JxJg15qiSO
WSdCOlehw5gHrbMkKlU6e/EqEbqIr0q/Smj1hl2Vw8ismtZ8pa3cuncW77hio9o9QjOyOqrGNgpj
SzgBwL565cEWAFebKF10wQYZyGW1vO28ZSilfbesNS3zHnWZXvFGD7uw3yo4HQ9XJk0ZCj6BZqIN
Sj05+qOMlek2Czg8WXXZUuUP0KhqwgoqWBlKDo1LVUf2A3GjJbq5qNFW09Q3XeztR01LPf64Cq2p
u9sW+j5GBaw+i8dqQAZC13LzcnBNaJs5LUWO7ZpiZ7/vxiCIVv9+svP/Zo1E0ckkfkiJ2LgvL9lX
KA9/4+8yiTLlNwZ5x2R/Ykx2uv8sk1DwoMeAtjBSjth+ABf5Z5lkQgCpKlZcKrkKqJZJw/zvtEiV
/2Fip4fnEsY64Hn+zTLJpBL/qWCB3RD1FuIjXIhHD/nZ16yok3v6TZr8XK2UtbFUtiFY+CtlMz3F
PHV1ygN2XpX5K5ylQehCWFJYU7r3uSpThB3wJn18BpW65iG/AtDsuL+RBlpIm2TtwbT/a13+lyr5
4G3mIxSWpk8a+TiL4Ao3N+8ZOR7rfvCeonhA5CsqXdU/j10ts9F0zNDQv7dpqOaOHso+7PtdbqDq
MjwKs6U1bUWJboCWDXPppUnhQ92iaiHxN5PcjiR7V+uJN4Ax0FJzuqOKyi4e6HVksSacosFLozsL
MwmNKcuh9q5k0nWklSIrlkXYBHgptznd/2RtNOlYtOsygot32ZRpUN2WSU6Rwur74HeG3m59k9lx
BdEpSVsXymuhK3uh+6gYDanSqps+IvlBiDezqFxEhpbt0JGQ9GWhFC5Nb/yl+nWmKdUhAGyKID1c
d8ztzUBK1mYraTu75hBd8Fu98wI6bH8uqzneCVTYGn+bdNPHKuWURkNUoqqCEKidPMiGX1FgKgf3
D5308im1DO8pTFBYW1YAMs6FLCXYjZRx97voqPctQYhqe1FLRQUhGaZ/HAve17pI0YZiDjoFCdGx
pw/egoaKydpWUewHIOuz1N1HbR6aa1sMkbTFSWjKqNAyv4gGqIabpK01CzFC29+nI7KSy74lI4L1
OKTeqhxqd089MLiDKJVew+SQeZvbOjphokcN3KWjZTvSgFigv5FLO/MuaT+poUdhf+jtEKObLFEB
uAERMm7MAclyAbKjL0VIHoxbzQPA+rKEit/7q9SP0KwTwuIBHZnpJI2Y+glYEr+UoFJopIYpWO0Q
AHYIuu5aeMUY3Ltoeber3PNpmahowCEKYfgwwH2kAZZ9ReEQddCmekWRObkR0NTfDHrDkUPnKzcW
XtMMAexPK3xulJGemjT4LwlYlpe0TjyXZpM5Ah9PZMhFYc4yXkBFlFyn6xSJthofZQHjtVH2gRvm
56DkLUroNbBbW9yAUUuSHNnMAM+CWksoWpLa+rBNh16CFpnqCP/RmCgK91U1ywg6HSpr9lXSjTQ1
12oGchs7Hcmq2m1BJ0fdSH4SJVtwX4NwqkIp3UNtZlG6I28XPOPLQElfGzdXfgs/UoqbpKNBhoae
XUk+turYE1BjQOCvmgTLEnjcmu8aK9kc1eyy6jWPyxKFPG09pFGdvruIx6tOgLxGeigrWqeIENam
uSgCLahBOFWU5LSg9IxNncG7QtFC06rioNGzr1hKxWBehZKv+49lNeKDgLahbF3VCVkJQKM0hGXZ
Fbh23wRZYekP2VABBxiHBtE/mvmdcc0y11W0mFyFb9T5abjzq0KaxHD6Wqez4UfpRSWMIrnsaXLq
tzIPGoDSVsmeCeTxUME5H65sPVLHTZ8Z9u/BrKMnNYnjRyn0vHYLwyAVZ4U+egiueDKk5AaIzjYc
8rJZNE0y/u6EBl5YlPhI/PbHUFXpAdEL2tpSrssHM8cscDHIvavs+G9g3WJG42tZI/gOTUtNW/2h
pGULd40OaeAkWtSqENYqF/xiUtQ5vTQo62PexewGO6/rmkkaEzt6yGQtj3M6YJKh80t6YwHZD2f1
hSZNIq1SQvfT6crErSAUafA+dKiO4T6tuTXWAR4rsEQzSF1rCY+C7qyQWhzxXMmu9HWXpnCZ9AC9
VAg+XnlOEwoiZiSNOSryuWQlABvi2AJ75I5jI8EpyXDti9N4PZRuikqPqsEaeBwzHMihgblx24Gi
60VP9oVMqvQalYLitzH0mY64dl1L4wJp4+iSLrl7oSSCSrVhRVlFHNtM+UcVG1J8pvXo8wPiQXeE
Nu42DVI8ik0f+DzLcVF5xl5q8gu6f3eum140nnmT10GHsLHyK9eSdOXR+J10L4KlOirXtmIefBVC
l65Kt2kLN45umXXovIn+3ynhplfp/I71wWpy/0ZX/I1bJc8oR7+PpWgXdZZl94otcc/ZXuYY6QA+
JTfkbF2BK1t6rX2w2azXUlnc0Y4G7aZvoXGtR0grUazv+16/NPXmLpdwM2gEVBA6f4eOLQDri2q6
PV2kVn4RaFpLjZLW8QiZPwOCwMpwl34iqHiP2YYSAX/f1J76of5dKeKxbXC/moi0AZdCjYzT5SB5
2bUw6Ge6ncw2c703y02vGtRipD57Zheh9cOCRJmTaqyd5FTP3WEneEaUXUux386jPZdCtsyB1lWx
MuwbzY+flaJ2L0KkfaHlIS5sGd19o4dXUsEdZfNuXUvQ9ha9zUOu02p9leAQdNaN9HSpqhQrLzPu
w4YEoLFXmdJcwCDcyUEyLnkHeotmiPG24FH/Zhf4Upfom2xks+hWE9pSciyQs49VJ8f71kx/u27l
QcvVw3yP4JcFvR6BhbIp9oldtq/IDUmHWhTqWaAgCbTwokrs0OYOdpbdoNMpI3W8N5pcTkDY2fEt
/pvwAkxXAaul1rJ0BXCSK4DHgmcvLGCwE19RZodkYqlUdb7sBjtR0VOi64NEMDqUddYNf9K+B8cp
aJDQwJ9o4dT8a9fvzqTUGw9DTNlJxOldxRsdsQEADjk0DAriFN8b0pmFn4TgfLxIOFKpZWgp5IDz
ytR6hEzfIOmQX9u6L8nLQkIquGxd7y6kpEW/RJd0sTaKFIWW1K7TahVqQGOZBExFF0aC06KM76wW
9c+1QqEHS4XB6NBjbYvyIu1MxH+bKNyrvmXuZR/Rokaz6dvLdmHxt6daHIVK7DeMLLrQcy9eqUbS
XoMIuVM711z0uuSAugNYUK3S3mDc5nnpBluoUIXRofCl7du4oggH52WBW+11Y9pca3D6ujxywUqY
2W917Lw/pRndjpM6j617OwMTXUSXUATNc6VzjAxXBMNQkovOSDa8FqOF3wHNMCwdqSaOKBCPvoUz
Q7ilVvibstSwSC2RLSMDTRvVat1VK5t6uVD0uODpV5HGBQivlfqIxUuuHJqqTldDnctY5cFshVFU
otkt/zJGpTgTuQdIFZ3g1MLipc13pVriJR4kAQ18xdom4AneOznFH2CI0Q2GFz0htLwBSERmkNKO
wtzDZtk1IbpDdlC+GtlYLMcs98+tVnscAY8NwLSF+Riyipd1Idfo4lr3GTaFMPgDbxWEKMpUnfQi
kykvelKDt9hIE7Hh7Qrmue3KDeCF8zR30S1LnbqMz8FkoSQTVddNgpWG1x5wl4dFVusPwaTTjTSG
5tRdAJwuF/ouDAPvylSk9KUXlPf1lgKjInXq0qsasR0rkKURLRLKZskqCaBt1orsnemuCWOJdHRn
uPlrOzTxH37UlqvueSjN6RKsE5fGC/NoFUi6gUc/Q8a2XqTV1Axq1XcduB+ccPDnQqmM/ZgwNRHN
Xsa61E0YRYm20QAoLqiOxVOFke6WTOfBdht3iVyLtbGtEEsWQJx2VT9wcEY8HXLUcoe6cUyRh6va
Rnugq+gBQiCqVj5Y8w6wNt0Snhmulb/kwB6YtBRd3ylryfGmhEWdeE4GV2EPsdxz6lHeKmFggEyR
k6vAqKN7DS50wcHcoakTxE+pgeBGJlmZ01RKtsk716bxGtXIhLiqt/aDPH9o/by9AhafoIQdopiG
4G9l3iWF1V5yWuSok6XhRYYFygXrsTsIUke4sa5iXCh6am/CEKS4HHTN2lAy+U4SPXxkSj4bKm/q
SM4at2sJv461KLMavxxET+1SKSAWIG4U9AIguJnTiuorpEYws7Gqjt3WQQb1SunRV6xf4VC1i6hD
tlFIZrQqTdSf6ry/sbP4LC27W5/K7Epw/28pEdrxY2UpcQZpVaoXgUeDSuSVV8GpwD0WqelWay56
1S2fAjdG5sb3gXZ5el8sZBldOlQg+o5HX1z6byrA8frKDIrol92qnnByULkv6Zgnr3qm49mp0rlC
E8HAQgFpizJY+b1vDI4RZDWqObkdvCJvFyJohh6nd8hzlSeB5IWKYInaBEPSwyMRKHNJBUlO8yL2
7ySfbmQUoCaDekIXQsMPvEmHx1NS6wFZNj056K6vd3dVZVkBd37eq5zJVMMSFa0OKUAEL0oESESn
dck6950y6v6BiUb8mu5ABHvSRe8BdexhUPeeHGmN7khFXtUgw3sf4C4yW5XUH6RCC2IwR9BT/ZTm
Ky2NGNSirXpQBQRAuYVc1Ha09TXJmkQKjUJsc71Jk7PcsjQhFqGQc4Q+rSKk+BCAM9IWtDyEnyxA
D5nta6u0BfKqZFAhDlFxmKXXKqXOP4VLNRJR6To0XzyzFYhFqXGuC3dZlthCvJFXy9I7rwS9BCMl
J2N/Tq6AzW2iV4OMH0Cudc81r5OLEXxKN0HMimiZxKrnwqq1XQzqe1w7smXYSS4N4MLjiUB1J/F3
ZMZZf16SZZs34C0l95kchy6DZeQwjOI+jajXSYOknBdy1ekryWwjIS/DcsQevhrqtsAuR/jSrzxJ
kvDQDaGHm5LfV9W9D/aRFoXZ9dWGW7VBis4dkwxus2JnvSMZZPg7pY3M+L2fOgjedKDa3bOs+mnx
WJi699rKSipOVE+Uo/IQxRPbMCZ6Ff8nz93gmsaTTLhJTxyGG1L0fA37cNmu+vv22l+dqtXMOnQU
wxA9kxUDa0sqUUferzFor1D3xROazVtlG226tVhzSWw+lee+IWfN7NonH2fCwLiiSwnsERfbrzUo
4ZquGgbmk3YZXLQHuN7Lemv+meAH8SrdnBrUd+GEYlFP4P/hqRkzH5VAaWRe6cGzviBLBi4RRY60
bJdAClblr/T8lOfrN1PGhJk0OlE0RTJoPmXuEAd9apRU9IYVIJs1IoHCoW6/krfhRn898TEngt2X
+iHmNZ+jTQvoE8yqryN1KKzyudlDl1khcg36oKKBdeHelitlCT9ilf6J77gOdiciT9/tc2SwYqYK
uky1QYXL8CG/RtaGssvjQHlTN8paXU36X2i7/VJ3wxocP08CrJ/QILKd8pQB03xPzAPPGsnooKWi
yZU3rDJ2ne5QD9ia5+ZebAc0jpBBXJ4Y6LfxaI7LQO0gYc3t4QH3U4ZQlbdq7+/KHS3AXX/dLwdn
wnOcKtB++1E/xZqNTaoLOmia8iaMR7PJF3JULYusWJwYEdXr46n7FGUygf60aPSay7sylTflEpH4
BGie4+3xib9Qm4X9y3zvblD4CU8F/XZoBuADvGU1iD+z0rMWWbXp28qbeSMGGmEIfCwMUGzenXkn
/cHXBFhuv0CNy/l5sN+EJRYwSAizHAJzGyXdrtW+qNQ3eTwfq9u0fDaHXz9HmJAVs88JxhG7KJtX
DSZ98xPG8P1R7xPvHTx8jajAAvGHbF9eIXvmmMvg1t631/iIgCXcFbfozG3ls2r7809QvvkJnNrc
D/BxDFXQlPgyo6rrYT2EhJtAVEbx/Etf9rYRpYwQEgNUiLB/tbNuE0XTkno8Eft4f9C6wPdKoRei
U+KfTWyRy4DBRfMytTAUh5Yd5aNlMx2vG/8tUk5sx+O1a1qm0MB2qrps0E/4OtKwG7sQnaQXlP0W
UfgHIv2J4ZwKMNuCPTQuWW6HFyQSSgcLZdCF3j5aAmErnexKXZze9EcRuXS5Dg3b4ONRVZhNno51
JeB37z1HBMTIb5FHO7X3jqZoFmH20ZIKTnZaDm/Slgf5GjMKR71BR8gBrb8sTq3Fox03AYxhVeBU
b9LCnQ9Hsxur96ziNXfsG3jU6c5cTyDKNKDdv/AvtCUFzEv91LR9FxXK2ocfs6Ja8x0Q4YoQ2qn3
rl866j7YFhtp+eLeTLDDxNmmy1O3wqlw05x+OkKthipzwpy14Z+svkfMLkYc5+eVOJ3CXy5YvuPn
Ec0mzaMkYmiW9AbMH/WbLn9wCxXZF2T+jYjijrL/Odxkh/5jvNnC5zk++Ig4vpO4vNvw+nj5c44p
Z0joULZ1lsZjt8uf3AUMjLXuiHO4myf29vFJOhvy7GLymwHpPb6qvI9ow4M69vbBr2cxLquNtELV
Y2e/F2s+dL4v78q95LgnfoAyT6eU2Q+Y/v2naS15MxVd5L1P+faAXNnV8Ife1WV1F21g7r7nuKtp
Tnvu7+Olffvz9z813VN2/il03flZrnre+9h1Cx4bMaLGqAnI4ztPjxMr6ygnng1TTD3bT7EGvME/
pjo+hLd/7RUS4jXk9CX0O+d/Oq1idkP0YVEMlDTfqR14Fzi+V9f5pXHfXkL754ZEUvCJFV7lC+lX
f4/v7gp1oxMjnj7eD3tJTGv/04BluUA5k7U95YxwUjfaBozgxjx1CH0/h5YN0FGdXlCzLStGzH3w
82ILYYfQLmXMYPbaWQSpeFWu1LWKWi5wrzN7h4zv6ufl81/M6b9iz7avGQO6VOIpdn2A2QqH23ei
Ja1YaLJPxujALjyxW9R5a/+vZfSvkLPtqqRhnWrslnYdXk3laG2RrDLQ5eYyORQ7a13faffyttkW
63x5ek6Pk56Pzfqv8LPN2iY1j3pbfumWuHUvaTLdmStlH27zjXHx88f9/rT/V6TZ3hyQCoAb6r3X
w00e/A5I8PLwRIiZqAsAkK+j+fj3n5ZoSx3Ezjj7hn25Azi+HTfdARCIE53YCv/FIfvPwXx81k+B
XKBcNWz99/CADd1OdxfgqNbtVlx5O+/K3msr9eFC2csOsr4O+mhnP3/KuX/u0ThnWxFu4gC51XuP
7hH5XVgbQYIVOupV8MtexQtr0dwaD4Fz6r4+Qr7MP+8syQLfRjGOrflxsq/QEDxHoJ+sDi2TQ/oL
fcETm2PabkcnDhwohXRVBfky2xvIzKIsxHYUWFCb0XVLAxrSPu4hzz9/z2+WJpazZP4WyG7B1/16
siV9VcpSKN7VlFtSv6HDuwz0p59jfDMWW+eNAzSIB46qzJY/1F6vrBLxnpvbvr9vBP3k0HR+/Rzk
eCBIJpHx6FQT5GPCWGQ2gA1V9V0RuGh0Nzkeonnvn0pOp9X1dVq+RpnlbaUaN+ogzLfpsaLxWMHT
6DAVZ6J1vDxZnJnuteNgNi8Vg8rTERvNRtXC9nX1vXawE4IovYXSvjb3kx7rycrBx0R/DWZP+eIH
1g2w/fySTRO1a9sW76f39iU/BNdiiSrjOthQIIXfY27g3qxP1fK+OUvsqfRjAl/DMFn92OyfzhI7
n9D8QvtTPnoX2lqswpsS68sLFBApsfWr+sIExbHUl8ihkqyJcytb/bxqjsptwAO//ILZJSCSoh9b
fgF+TiuarYsQ3hGIhjV1r012YvUc7wOolqCRUdYDgHT09gTGlZhJFD6l/nXnv7kQn2I0U0b3RCb+
zcVGHMTHTMqk2nEhNnKxq6KT8xTv5NVw56/tZWFTPVAdDDVOpbxH285AzAx7aUtQj9Wo5309P2RU
wQP8YJ8yt1mFJU7PYbwHvb35eZqOF8oUxpQVCqJUfDkPv4YRZUgXs24oZHdURWMnh0WB083zlBj1
K5zUqadttt3Cfs0bR8Pa4dS18+04P/2A2cYPUatESKR5UrLzGA5jvK4f4JI9IYIPw5sVOt12p+6A
j4Pxy55k1ELonPRkhKb1wYn5tD3gMYx5MDZPYuNtaSa2Z+IVR0t6menCXsbvKKDtZAcsjnBAwwE0
GWzn5+9+fCpMv4AdYlKemSrFs2uo86rIQHfgSZzDPQRphDXCMr50nRSVl6VxifgtW2bfnNgoytFO
mYWdraokzJNKJSw6o+irC4ooF9m+WJrJAvnnw1CcB1fTWwPZ///OgI2JFM2BxFqb1/soxYU46wgW
mo3eBrnveno7oopS4Cx7Pq6ytfxggC24+m98aHoMqqbolmkcdTW8qM5TPzaJOyWjOGVe4vjjCA5e
ZYVEwTI+P5nxT0t2troYoUaSMeGXyTS+7qk4GMHwjeZTu6bYt0ovs7v2TL/u1soSyt5NiIfEw8+D
PA5oCVNWVZWvS6VqXsItI9NuMyV9abCgT/eVlJ5ITY/3KI082OdgMMgAjPkrLYjDOCnU6qUKUQRV
WqcuBmQZkn/7yjC+hpmdRaqkZrTAqxf9cuDKIPtci51xiU7VUt5qp9bFNAlfJ+lrsOmbfjoC7JHW
MMbFL9G9fxCb9mCvQQA4+YNyrW2KHb37K+TGnf73zzN1fC3Skpk2gIp0iwIvcNqgn8LywBd5J1KK
su6mvgwhV0ONfTfIATDAOPV0mT7YlzGaisaioEtpIVIH6/9rsEbJhrzmg9aPMLv6A3ZoDjL6B1Nf
FLvMCdYni31HWRwBBTGp65Na/cU1/DQ6D3CAgJ/0lry3ztSr/HjplgvQbJzip27Io1VPI08VpI3C
4h/KvF9p0+L3hzR+jyu4S9jRYuV+YrJORZitEStTPfB96hvYWQdq4FvotBOP/ZBfT3lTvDl1L81P
Z1VGMYI+L7cCTWVt4kR8XhyNjE8glLT3LJUwH3ztm9eiUQ6ZdOrOnU75z+viI46qcVzoqskanG20
Qks0O1eqN8hYMPiDlSUtoiVmFAv0vXxHvxjWg5M4QDoAD+jLEx91nnx/BKclYsFipeEkz05HOY4z
oL7lW1QdrM1UgraAiJxN3clofbL/8t0XFfTo+aDwKmjAfP2ivVKVVlvUb/Vjcd/dJ9tg1T7ASK/W
WMxc1Re4gTKN6FieGON8H0xj/Bx2tnCKImshS1Rv6aHdcY5Zi2SJm8nj1Lavnu3XE9Hmy/QjGttb
R20INu98mw8IFALqrt+ycl3ZFzlVCpCL0hKOgXWn/cl26crf+5ufg34b09B4QtMe4caZzSKkrjKI
g+atj+imJzZM9ROH16kAs0ylxnwH29L6DVXAZzsFat+q5skb5zgIx4askBsAroDkMxtFp4FBEXn8
DjhtJ12q6cpeh5fuQcJqbest0X88//e3ON15Fe1isDLEU2dPdjRhG8wmm7fYezLlgwCJbcvbQDlx
lc4vbN7rRJlOEQAWcKmmf//pHPaTQgqwI3qzKHIE8m1UqKu2OXWVnQoyu8oU9MCisW8++v069gsG
NyjeA7vGQcBEX/Wb2HgAAnXi/DgVdTZlklarpZ22b6DG1qYnOb6bbj1lPBHlKD//+II0/mQZfWjA
FLMviJCrn4dBzxHp1tdefuFSL3Z32Nqdx/E+iu7cj3L4qdVxVCyeh51908GWrD7we8oggNrRNBPL
ZjNVxbPboXKGlCbnyZDfftBPI519UAjrdm/q3duUrXo6mAMX/5dFtMEHa1XttH4Bqmzr+Sc+8Kmo
s+0dQglMtLZ9q/sbzFRb66buTq3P6Wz/esuxCT4NbLbV4lSR8Krv3oxz88bdNBsgxEvtj7GQ17hy
/Nt4htnMabPWTYoqI1Ds7i0p60Vp7T1PLIR7YkjffTRubU2Ho6Qi3jTLD9JJ1Mk3iZEi4+je2oCu
kdT9+WD/LgYZCAkqbYnjp7FlwVJJSeEm30PlEmfL3Lv9OcLxnUzSMTVhPpARRy8yfzAzUweg5Jo3
ur4dij/AORHEu/45ynfj+BxlOvo/HYGAGj1l0OS3tiWjsXcC+xOEiH6OcZTNq7qOoBf4NdOwqL/O
IRa+D8c9HGBGIxqUXWtbbD428lpbToXrU62yo882izXlHJ8GJIM45eluvvbqAbLlsqsrx06kZZcn
zv9wVNPG+hQJzycRiH4aVbcqrtN1tKkXOnXK4ub0qI5PvNmwZvMkQ24PQs18DXfRBcbtZ8GbLS7z
s3oFmn0VuL+LU8nvUW42CzgtnE+jU3mhtBWjm3CH7e00ukkFqdoVl6ebDUfdjfkCmZ3nVVOKvGGB
6At5mfEprzGEXqSL39KmPf+/CHeUW3+MTQdmYXB16fPsolDc0UTN/FXeq0uUP/jfdHlIG5Vm38+L
ZJqWL4cr1GEFSBVka/Im1v7Xr1gjneKlFiUBzPE89UJrTxx1p/77s9WuDPYow1J6iVqsJ/tiPcKF
/XkER4+g2Qhmq3xEKBpl//oFJeNMo8FlXfXpWhH2UpKxJNYef452ajyzZZ6C66/RVHkpYTvJPdpv
0e3PAaZrej4hGtUf6t+6LgAtfZ0Qzy+rrirGlxj8Xi/kvYxkVNzrB6/BbYHy8qlt9N2AUDGUEQxC
41CZt9TtpNex55VfUNpflJhgZ2229LUBo6FhZQMb4MkObxrhZmqqZt2t3RGMBrZ7dnwqlThqd6ON
yEPyXz9ltslqTIy6oqTfjBRqhsmd3O29ECv2ov4TDn9GGC4hmJFM9RejfpNFMYJpKOEkt1W8jiVv
l/e3VaMtxonzZd//PCvfHG9ff9s8uxJ9YEiN/NL4S3VYIDWhP9AJgTj8iIc2hMS79M46BSP5ZmoM
RIzQVzBgW2hzYKxq5HYIt//Fds9t5F46t1z9PKpvto4hqPOAuYWxLcRsrVktfJVa6l7QdDZwmPNg
QtS/S1299HGFltB5a6Lh5ueQR5VrJvlzTH2WXymYUxZ10VM4G6hZoN2elquqDvDgYD6BxFc7eQtd
clV07ta1cdw9/PwDjvIJ4nPZ82bjH6SVswMvRJEX0RLlxWyVBSai8cOE4fw5xFFbYhrj5xizQ0+o
Y55CBn/xnqzN1IyB5ndjveF7tsZ2bFnf25ia3KDbndx0Z6d6aEcQKwCOgm4yOlfkMjqGOF8PEKh6
kuc3JvhK8xLn9FXqjAgKTP0Q+jA44V1IezyZ1/HmVCnhOIuaRZ6W26cbWQ/wBYfC8TKVo8QyAqpS
b8XC3mROencKdny8IadgkL0oz1MTogf0NZgVmqESyQbr6K/aV65vTNA40x0pQV7//XeD6/+L5P4H
V82n9e081U//6+3DAuriKXn73/9x/tSUQf2UBk9fNGCmv/S3Boz4B3BQjb1EQ/UDj8Ge+lsqFw0Y
maVo2mjDCJyCWBJ/K+Wq5j84d2zNFoi9ULoxmMD/o4wn/oEwDH9M6QP2A//4d5TxNH3a0p+uVP5L
CgQVgLKAV0FxzJcKUklSJxf+hREiz4v2mLDLVa2hk7XU4JG17xIkI6zjRaRnC7mGP7xA/t5AdwIF
LxPipjv4WBfqnY+QlOcX4W0bNWaFDWeVWvdV0Fm/67qhApSKEJno3u7LZANm27TXbqE09WtWdhYc
xjzLio4yRNaY11D88D3XlGSA+oZYh+SowFyCC6XQcGfUBoWGGt46Qf1LjhSpWBVt1RUvQ5knxhUa
R+0y1hq8KjijxwM+tkb+i/dRv9LgufZ7NOXHGl2qD9kvpbRwN2gMw0WRqpHDrZo1MqbaWE4ovreT
MIjH3RxrDiTExF+CYjBBG48OlF0icmVpiYqQB78StUD1kj9VdQS/kB5PY/VP3qg0tQ+6NEqpvhaB
lemPMEdtbbwasQAT+eNg4AKi/VJ6H4mGQ+pD2MPYTy70CGVLr5aGGnn16D/ZO4/typEl2X4RekGL
KdSR1DI5wSJTQGuNr++NrOp7yZN8PLe6p29Wq8ikI5SHh7ubmdBYsGw04MdRjYVBISzVwc5neD3M
e6WowzrqHMRQxEX0m794ZwTpLxoaDSoD+sUaCLPSEpAsMgpczmU4RL/ENrHC1lNrsei+9/iR7l7t
ZxNubuBxZqZ/F8tIkspHSxOjAQ3jCCKtyq0NkCGyLVKLFGyrblFlgF0KhH4J+LE69rTqwGEimjfQ
XfSJ240aCMQe/sStPBfljzpVv9Wr5LNUtN90lJufhdqYKMVnc3aQFhCwFvwKDfrSLfR/Y9u7qMM0
B80cwiNSNKtsbIIMDjfyFrw3OgCtJHhyldbf6yRND0MY6TvOEx3LmiHDy2DW6pMAxY1sq72pP+kh
GP4qAcGAAhPsFk5XLPCKhlnw1EZ6/q1jrqmDd3V4UyHCgkZSkPWXMYIontDFnQ+EsfxWBlX502wh
dg5A2EJC3PBn10YM+nM7DeVLIK8TRK/88qBtQnIm0TZEEGjaBNCPHZkn8J0JjO5+riz6cwwXX2b3
kKGMHqjgmmFrkKbMxQypTSSOVnGdSKK1NYpBbpzaTCGtAZoeU3BSE9GXUiHTHOgO5VsxmAw/6rsA
7gxzSPlQRKD6Rk63UKB09NhC+yPZQoFyZYHi6WXboJO1NuRdKx1A25XqDoJ9rUsokFeZfEE0r+4F
WFsaCF8jik9tanI5m2gGuUqSlY4B8pe+mg4iMqcQxO6Qio1YOzH0Arqtov26TUdVvTOKqQw9ozF7
4QDjZ4ymfKU+9vnU+EufzLZUpBGEHmiqHJUJVLNjpob6NEEXl7lg99V9kffLsJ91NXCHqTJ+prAO
HYJU6G9aRajvm3RZBY/F1u0I594AparwDS+DuLOKOLV2MG+IugfxS5Q6M+T0KRhirXAFWgTCTSrQ
mefKci1xPQbwCfiBXAPYqWTZX9BnOZKHTXaTqmcGvCElpH5CArL8mIWaWb+aeqcqtMUgTsZ7pNWW
7xNSzvAydFYoKnt5EUfpAjWRqXitlWi0YhvavnJ2NRDGEErXxMtVaaGgVUPzm4i1jmSDmmiaBSFj
OpRhe2h68pai06IGov8K4moUrlDZK1JfQu0pOcoxNNLzGMWWBzq5hGEgGyRrC92PInyrelodn4AV
p7EnpG2Q76YJhdZjHOiW/IS0SdnAHGSk0KywraZfnSnm5bYW0ukXZD4p9NsCBHS7pekrWGasRA78
WVeC9hFZ5Pg5CmVo6ZZGUXSujQX2mNjUpsFp+86iITZBM21boo6Bw8GRPxnwadY0lefIdQ8DEnU2
UKGogSOxN38Ag6ZduRN7CZkdgYokekni9MaQrAWhUz03toZUWi9481F2+e0WrWWhH38YMafdmSDO
UXmQSSOsLop5a6bg2hc7MrUh9hcUGSzXUATpTl8i+ceQLMUdHEgVzB1lhMROo9Ao0stK8Ejd0ogd
tS90mJi0rELmKVb77Jsxha1oN5aSssdMBFv5Meohlltlif44ES9AhG1oqIjX+bTA4ZNLXTQi0pAv
A7BufVIvg2Y2JEcbO0CJoi5wgQLiTCTuIaFXnKUnIvZT1aL/KI3LSdlwCRRoKtei9ArVTF44sNVE
8FIDxtYvrKI1JuinBl58UgRD0ZYyq2SHgyKoXMwKVJrQVGj9TYnejG4vlgklJD8W5ApSoTadI1su
ATvsKzkZs23cppF2JsN6GoLC3KsDSTNppWDWeEOdhKBARaBC1OX7wTc3Iz33u5VvHHjo+ISQvS9u
zwXYp+9BoiSLCheBvUZ8T8z7MeSVF059MLfPYQ4v+gRpxj+UmwQ6jAXemZpINxN4u9PmniZEZEco
5mcRhE97oWpuxIsF1TMXqso2dazd2arFmp15F5v9YfHkzV9GOS6pmp9/l7CxhDYb7xXDoWUsd6vQ
lwH1voter//62+/FK9dH7R8WNSI3Cuagp04zXlkDrVyqLM+KWm1iozGyb3kptygaLGmpOAqMOq/z
kHXtIRHm1rqy2ik8219x+vBe53kFFlPM1uFIOe0aU+dSC7pWeSYAgvzi3rKijSQtnjBKnZ0sb6YM
MSz8bF2HoIKUboXeOobEECFKRILpptVGHn6O8rlKoPzZBnv/WScPuLpJ8fum/IxkoJ9mwRul+Eu5
zjfL2FwhaXmpl09q3YPiRx05RrJXahavWtLtkE+OslwaK/t6J7r0J5K0DBUIfOXLEtWGclUuUstd
O2lnkn+ffTEwRQvg6Qp8PS2ZLyqqNA2US5PQOzG3eK3/0yTMulTvLZy85eEAJuu1qM+jQoG8+9ET
c329H9cdfrof3xs4yV+WS0MmW1GfYYbzu0gk+LhDom+rx8OZtMSncwU7gEIrO72Kp9meYOnErC20
54UkYOYFU9bcLk2BxtE/HY9BvkqmM1A2IMI8zT+EQZsaMDc9d2k+oAwKT2BT0TkRaIyNt1lzZvr+
PErUbEQ+WbMkKuWn3UOaFaMxlGrPs4FAahp6coDGq9Y4Szgcpvhhsc4Z/HMaMYjjX5teOMS/b4V3
WQ5uvEmVO+F5Rs2QAJXg30T45+s55IV7uik+Glk/4p0Rc84z2FGC57XrGgDZK2/S5Dvq7+533Y6v
EYcXLmY389I70wFj5ghnHfO5UZ7cNaI+6GNvBM8JR9aUHufzIPmTVzmen5YTdJx5r8uGCbD54xBn
cayHYBGfu1xGwQNCltgecjywCelUvdToGUhF4elh8E0m2b5TlHa4TEXzXGL3s4FS9lhzEVzmfyC7
cysWtDlWnkc92cTwn8B0V9c2irXeUCHOSn8hWbs6gYTbGn9MKoRVxhImflWkig1xmLnniSn4Xy//
p99kKiRm1u5C2v8/To04ZgbMNMbzLGUdzyTtPpzku69N/Ol1uP/oo1qbJ+FcOAURx7CH1GahP0eD
BLGrNd7wbN6OnVDabL1zDXinOVeW+oOxk90cW9XYy5n+bAnkMMzsOA/aPdRt3tdD+mTWPlg52bJr
f1ytYyUCNYfAQPPMwp4xcW4g66y+O5ZCDudiHevPRrQUkDIVLqWgbyN8Y1+P5I+ulXXCJBmQDkEe
jZinkR7E7lVWJObz725+6bryg2v0V3drK//0gsYIbTnnA6M/8renVk9GZzZxNOvpapXWYCqqw7YD
L1ZdVvv/oF78yfH/MMSTPS7VYVEwnRiTfB6N4ybYIXsGk5Tdbc61D65/6+MV+3E6T+KaQoYRrMAW
mTxoLr/Dlswh/mYh8aIJt18v3Web8P3KnZRUIgp6Q4qpUNLd1Fz8Kvj1tYHPtqAMpTV9iZSHeYF8
3IJFRJ4iapNvedhd55bowQ2xW+TO/9rKZ8Ng65GZtbjB/3APSgK6rpKFZ1ms/CgavBLv/LWFT/c4
ATDB4FrrJJf/cSAieuWGXFTfhoz2hHALeVoAjDdHH+merAq4DRRxUVqf3a/t/jl/tKpqMpleKt78
18m1o42IiMcDRLOx1DzV2ZJddQmqC2R2raI5E3H9UQgCNYjmC6U74lOLFMz6Me/8BZosqSFDpBho
Ipnl+bbKa/DZJariuiNOyPrq0XWYGTD3PdEH4IVthKqlcp0jlWSmCoSvhFCQBn6vDWhLhTM76Y+m
ht9fB6GItoJXQA6dbKVFj/VVuvGlhuqjjOo9wRwqMcZ1IItwba/aH/q4LRt8js5C9J09IpzEP3BK
PTvn8day38cjSoejQfsmbQi/0Q8fZ4pbeK7Qa3hJdgi5XeW0eM2+7jcX515/n2y71RAyOZBVqTwZ
TgY9R3PZNGX6om5WGbjSRmb5AhYEXE+x2M0rlG3uP292ZKbJqxAsrrz2DPBkH5RLqJNa6l4g+LSb
/hAnqq3J/7SSL8JlhsyQSgyztpatBZX3m20scnhkh/zVuJP8Ptsp2+kAEdde9MVutyJkLNrAvz5L
f04mJlcnRK6AfNofIoTUDrSmFivwV9bzcFc6COI5Bp0qg4fkjYtysfd3aPT/y3CU4biWvtJhWF7z
t7juf34sw/GP/haoEinDAR8WVw4onncmPv2vKpwiImXJD6CeYxMSVvKTv6twgiT+F5AjctKrH6CQ
o/D3/i7DCbL+X6vEJER1JIUooBGG/APFyjV6+PcJ52RTGpQtyMXYM5yD05yHVGippo1rbTZYtllF
rh3N6K7MnKRTz3iTj7fXn6YY0/uTAMCK0A81Yzshgoaktm9RgFnOnbePUcVfVmg655HLLUIOcI1w
3jn3IKJU0lWGAFfBfKdn5AZ0Koq65RjydCPM405NhDvc5rdBtA5ZmbvCeosKanqZCkj0xZJf9Qpa
NsPru31x/deUvk9wfTZ6msbYT3T1I7Jx4uGCVqeyE1DlQoDnmHXyFQ2tm69NnISK/zP2f9k47eJo
+zSiCICNzhWdhRaHxO+2rU+tH/KacxivMwP6Xd99N9GqWUBJalmCDdMvlaG6uSgD4/nMiD5eQP8z
olVEDRDr2m7/cTUhbGkmq2NEk6w7jdU7YWTYQrZvYU5XE1QfVfg2ZIiOf3xt+PPB/cvu76aod4Oz
QijXe0jkKb0ID9aIsoCen9mpH0OeP4Z2mvGkR0SQ4HUX4ElonYJ+m7TNtxWVtK9HcnIb/GlnTWq8
G0oj9+3UldhZRVILxA+o8HhI0aObtfJBhg78xYmrxldBey6YXE/0qXMB+UH/Lo7vzywQNKt9Umfg
nyYf4bDJhawEzTX0TQNXuhw0u4N2dQdu0xlAjCY2Il3/m7G/+4B1md+NXRuJKcgGUFq+KY76ZjpW
gIAH27wSr0coCeAyvDobypwb9ElU0Q0N7/UCm603uTPQhggep+huDZ86e3KI6hpYTENS9+J51sZP
9+27Aa/u/t2A0c2r0ijFuLjp3P5RdfSfLdlqiMikTbuTY1BgwblJPmfzJMLJikWD9huPuz4aw8Mq
GSs48abxrA0UOJvw6lx54gRW//eWfjfKk5ukXpK8TWNGGe3yR1o8quoKoZSb3EGaFEzwisOE3aJ2
RBSzBkfxVpT72VanT10TWWjZBAEELvjENXWCPAcm7YcopkpPkiT4lN13EJiPdEkuPiUMAi/VeppM
GNE1/eLrnf3pnMNgsJIyiLxhTm45JHtSM60UZiDMt0UIxnw6F0aeM3HqNyItqFGyQ+c1L31Z2iq9
tP16EJ9d1byXkdk0YFj54x2G9MiUQ7+LdknwanSyLXVH3bwxe4ib/xZT/38KMn3mbFfUp0rnNoiC
U0qCQZK7AbkjwhxzctE16gYklafrr8dzUnr8a1++s2KtW+bd6cuFJTSsDCtwYtKj6y3ble/A2Mhu
RHfff8C08DFd86fBk21gWY2QBCkGOzSrUY1AEzk8Eup789tZv7bu51Nn/n5wJ/thLtqhFWJsVb2j
z17rGbb4WL+sJLimO/o9j5nYKR7LwZ4hUToPpTqzhKeZafz4NFsN9iXl51IhalzcrVX7r5fwMyP6
79ZeFWIXnrwfV7AqTSkSTeR0WuE6Dn/V3b6jq/hrG58drPc2TryXGRcLFchesOsqdQP9QVvMMxY+
O1jvLZy4JqOjqmToWGiatY3rEEibAVEs3os7Udv8L0azJr54pujUqU9mTK8MdKW6lj2/ak48DIZ1
ZjCfvVB4If3LwMl0IVpFH1XGkgiV+FAiX4GfqA5LNnjiGD18PZiTNt2/DtR7YyczN8hmkKJHhLr2
Q3VEoBFBbOhDRG+9VMJNUNjRIy0hJSxvxYVyHT59bf7TnfHvoZ4SFC5hH5mlwlxW9U0BdVYR/R8N
nPgLfYllrVsNJBLtctaDHldnVuvcEOSPByiYa8mceyykcr469DA8RxD6qZd9t0anqPNSr+Rm0jCR
kZUioHyJABUbL+VR8aoNJDrSt69XZd1gp47vvb11yO+8em1EZZ4jBGZbEdp0+bwZLIS2JtTjWhEF
2c6W8X1fm/w0aId1mxIciET5D5pxqZ7FKjaxSRfLXnequ+WtIu0Pu/nikYEdPWhdjudA4Sf1zb93
/zurJ9FjKnWFPiO0YCc7tJJg0tI62/KVA8o7ZYU47gHYR+9PXu3LB8QwUiDwNyHaGYmH9NXXM/Bp
jPd+Bk78iqa3iNuuG2mNKs3H/ifd8uae4LJmvl3S+LuVz172edqGx+FCj/3/APH12Z0HCwYUc3Q8
0zJ9kpYu1BA49NLgDqBy3K4MH1bjSLmt31NlFpmM0Fscyck8a0fn1lLZZbHtxjP5vE/vpHcfcbL/
UqqbYTrxEYkQ2M30Y1R0OiCTMxN+zsr683e7nKxFZObSagXdESGo3KEN7EA/c5Y+dQ80hMD6+Jsq
+cQBpbHYqvOAFYE4wdTfxPaMh/t8GP82cOp/kNZMRIltI/W1PYn+wntzUc80Aqx77w+P8G4UJ9uC
xrmlrFOMmM33RHlQpysikWMyX9SFdcbUuQk7WXxNJNORr6b6ctpNPW0+yPl8fdTOTdnJygtqSwVB
Y03GEaWs5954CLNzHUG/+0u+mrIT1zJK1Sr6yjigT8ovdadM7TSF77ODKorw2Buf6jvZz+DGOvda
PDeDJ46Epmu1a9ctZ3SSE1NTKvszZBqfTSAluTWVK9MbcNpbk2lSBiyUsVUl3D8CnbTmjKp7cWYr
nFSG/nLP7+2cREL1MMVzuF5Ef7Ft4QXeAshuYYS/pyizyTbq/3FgJ9EQCp/oKwYY1JvZXnIFHfjM
joTuzAb89LZ7N7DTbNuQSTRxgzqww9eeKrf4qGWIa9A77Kk2rGn1feikZxM1nx3i90ZPXFEvCV0b
rp6ilctLpHc8Q88gKgZwENUunYbe16fss2343tyJY0qquAlGGXNxSsluvuxQZP3awgmX7t/7AzmC
3ykB5Q/RBzOatNEsVhe+CyC3Rf0brq2VTPccWP7TsbwzdHKYszIqM+p1RCeh6Ksq2p7Kuevok9Wx
UGRCiJrbl+TKyanNoigOtLmEdz18HvTcFuW7psvsmkp03P36euI+Ob8fbJ2cK03vVcASq638SS5e
1ereCM4uzjonJw7wg5GTs0SCW56EGiOdu/ilt/grU2l2BQEIEMBWttFwhwH8f+Hb31mFb+Xjra5n
IfSoEVYNI7U7sLA51+IwDmeCh082xAczJ2dJWuoF2XfMTPK1kT5X5HO/XqKvZw/+jI/jCNHJyhUD
A/FkQHGYeYagebrZOGkob7429fVuoGj70ZQ5Twtt9ZhqmhsxVuzZ3I5n20s/e2gisA72zljTUX/U
aKlb5IjvFXD5XIwedKp+5qI+WEATs5H2zWvpop4p2lQG5m32cg5t+8mL5oPxdTnfxXpSCLgNeAnL
pTzm4Z2kEVZIV4GyKdqLPjvH1/XphOpQQcGkTMX9lKJ3CNVKp6Mc9T9Zckp6JofoWeh3X6/aCYL5
t/MDRvhvKyc7ZNDSssozrBTHqPMU5PiuiTECd83060jvLc7y2OxXko1zAcYJQv5v03Sv0M4EJzDE
Ux+nMzQDNbGkJLCBQsA3GmxqjyamqrmQ3NRbSUti/RaSPnsMvex14v0Wn81GIzWyWnnvYFbEpmXR
3YsizspVti7Du0XV4gTkizGGHI8oLF4n3RQsO1Rqc7yDEy7AhyqGYFnebNaSgmxzBFLOT+o0DDbW
QLOR02QRGQ9QdZXuaEE7y56s5uFiA3BDURJkSdBuGlSOJAeUY9HtM8HQl3tRloJnIV9FieW5ivJ7
gcOjeN0cqyLyte1YTHZtJK2MMFfUo8i3jSiTx6pdmdXQICuha4n8SmEcJXBRWTrt1kIKeDHdGpXm
ASZTqZrL74EayS1hiNBuWn0cRw+5Y7RNmywRrGugWfFYIS5JF5Y/IAgENlAGduUZbS6zKoiKU3mJ
53kvBIWlbEagyztBWtFj4zTdLIL0XAtkNa1Su4KBcdjMUmD5Ar1pR6uAtG/I0x9DpHden6eiX9b9
7AsdKepx0VtHmobnLqO1HnWpJ6uxXGmVripk+WeqDbtqKR4yCbEwVd7xKLpu4vYq0prU1pLxBQ51
N270TWrOD0pTHuY+cvMy2QSBcSMKlpMq6aHSgGeykWf1qbEe4iHh+Skd8xQlZWFwjbmz9dR67el3
LoRiI+epP850y0YbWNHT5E2vhRvArhTDHyMjc2dNckeddhctHtxiGsDysHI2YtWHRr4vKvki15EX
iy1wgbkX9/UOTbO5AABLmBTNTpVa21lxwwpWX0m1o+k1sG7QzDWjmFe5YwmPUjDZTesr2qUk0lAF
SYq0k+SDZYDhADlxXdY3gnGsx+/DktkCLWbtbjHuu+5FlYHqTpspddXmosg3U/8WZ70dj046/+pQ
AUSc3Z2huRAyd5kDJwPuNA8m2cB0pxYXGdIoUFHkuLIxJS8gIhQuPQYp73bjIVW3unyMh9Zp1eNo
vqrx9dICctL2wXRYlo2Q7BC9Bm5JFbKxdelgqVuNXtI5b7fLSIN3cFsn8IWF38RVOCAT7aDZz8Y2
7SM/MQ+BdVHpxVaRrrq+8oUFOWKtttPZEaODNW00UgOZBTS0cwXxqhyjXdp+G4LbRKzgfDfsJugP
U3A0m34j1p2jD8/B9EuveFOigobqbr3tom1u7vqSDIhc8gtOZx574y3vLwRwkEo04cj9qX0TutKL
y96bp0s9KLxGN+w5PgAoLIRrU6gdrfxeRQfKOYF0UUhvRrsXqYaoaHBuQi6bbD8Tn3aRH7Q7IUHX
3hfkQ9HzE/m6yY9lcBvnTp5cz8PLkP9K1E0LVBEomRz9GJOXcHnWh7tp/iE1zmjW9gisDQFms5rZ
TK8a2mfLWoReFk9r7w2SJ0jvGkpHQfRBKnflsGs5RHMq2iEQvSCo7AhRsYHejDzcJk3jDvhUmqO3
HVSWouFUwg1aqC7H2tHgljYHGBUMBah42x5n+N8Lx6oe5Jj2hMxpi7cp8PTEVSaySZrhRO1dSIuw
4iLra2vIscm4m0ujfSman6K2z2cTpIKdJxHCtNci5FbyQYJWhJkPYu6WwVmgOJMfkKtnd+67+lDM
wAoDyda10umLvYkb1K6nQHB0xMea4XYEIFShO94qoLbiV7m46YfLRn3KOr9tWz8mANSGi3qA1SzY
5LIbzMhFVdsxviqzq0z+kSxXXeaphh0zKR2oVbm7FASfAyMH94v4axJDJ+zfDMLx9m1sLwRUW5t7
eTrmiT/C76sdq4hOl40pOlKNNEO9laOLON4I3TEq7+lsdkjY2GUKjhDd0RHhbeVlKg46uhHdBlS9
UfpJsUGk3u7ie2KjMrnUMydOZFprbqJOuW2kzFm6TY7f7rddeJlULIAUXwai3weqYlvt5RjuYvVJ
r29xK9lCgqnZ1N3bBD4oyN9oJ/lZ6Z5BYWcxLzs6SlZ5dAlXkleWU4UvABBdIVj24UQDSH6th8mm
ogzVtG+ZjvYtYqqL7BlJvtGq7WCBy5VflLlwFPEhBQsphaUT5qpTRLUvtRdGA2lA8ihGN1FwhzA0
gZbhhdJFJWfs24tZ1zaF0rhKgI5WU/FFpVMbhjsDDG7RrY6RtGj03CsQpp8uKlxenI5uUYJRJmhr
692M0LY6IVQLrwf6HsSsWUTyIVuuFk2/DMXLpM3vcuTE7U5Jr4vgUQqTgxCabs58jWniLTqC0oDf
VQneH/2ZAshNo457YZ4RUrZwU0bjwKxwOy6PCpek2mV+MgaX09QjBlk76fTci7MT4i4HPBpQYXN6
ahbcgZw9LsJtMj0VlmkbUezpxqUcvKpK5uil/GyFP9pgl9Tdk1Eepiy80dDUbaILcQ5sUbruUb3P
dRIP2bfIFG0YBfonM2mCLd5l8tTJkpG6Hads12rQndhCjUi1GSjqozJqvOr7JTqY0I4Wtjqnt71w
N+b5Pq5RDy8NW2uG7303XJQyIN6uQ0oT8e1ALOq9ntb7YZHuUnG8NAPzqhnqB6GTfbhnt3UXvghK
+KOz8FPTEOfuUme9kwkL6ywZjimMXLJZdQnU5cA/FBxraF6VcdlEY3gFtes+CUTdrVU8/VTuSQEM
suqYIzSDSnGdl+tNNy+hV5QLrnlKjnVNQ2pvHVSr/TH24QbgPbogMunS0quRcAbzSmBQOMKkPC1y
tZeU5DgI+0EpNvVyJUuHNA8epI55MbJtAI62gIIBlePwRyoqh0SvCB6WcN+0xza+hJIHyqdLMMN2
Wr+2hew08bdCfugqLxX8rM5dxCt7c0t7jyMP+9LobLFpncbwAGoH/c8KmF+Vv+H1LO16UZ6Kn0K0
MyGmN4qfsnQM9McqQrjxzTIY9uPUa7aKqrrutaUjFq/L4Fu9H2m8gaDFsWZX0G7UZ6NFrAqd8lm7
Fcw7LrxqIFLZl+NDeyPEN0J1J8VX6byRvxcvo+bEgh+vkGjtgYtlyTeWfogM35o3ee5njzOC9Pgd
UpuxKxvX2eL3LH3DFGpOUNxK2nWkuuCpSEWnL4VxUKEmoBFsQs/5Kun3pe6kW3UjGB7qLI3ssv2G
3pdpealKGpsCzqYdNXvdU9JNWjjzswxdVgM9g613jmbehfVFQLb7MQ7sTISPwQlnu+OFHCfbvNwb
urcosS1BYKGnZCwbu1Irj6ha0rxCvtWyh0XnyRY5cY0KfedE0k2g/oh6W1e8zOX8ySKfeidL+3ny
hiZ3Es0loneA7er6TxDTIzqn0reouimMV9gm6rCyk/Fb1TyMU+52xVvFPg9u1XyXtF4imN4w4rG5
45Y+5jIFJ4FPlMfuW1trvhBvTWptUFLYBV/K/+2YSUl+SFTfSOgRqQhaPPECD1KNthH8DJGlCJx+
PqIhiArDQzm/JgU1u94x2jugC0N/PeUSMH0/nu/k5cXqt6NwyNrnuhOdwvhZRrGT6YXTU0PU8xmf
hA58kjp1wlm2CKXCyNNRWxdCKs8SwdRwaA0HbLis7seV1WogGdzHLsEwoV+bbCZg6pJf0/99CDR/
vNBfhraye2FTl36fulrpjY966QGNhP2EdwEQdChGOmAjnB67NLnWeK53SIcbVm4LpmzLuWEDKoYS
4t5suADM2k2TVTC890rt1sxFvLuKQyU26/2ifxOJlLlSI/r7c6IbcLS6ou1EYxMKF9EobSExHHy1
2aiSl1iHadlMT3MKEP6yoqtsOaaq26oRQzHJ/nphUtrD5LIIqgkyWHEiNHuFH2ay532amk4w29FG
P6jNVm/cZHQhYe4mXkVujnukZ+tWeYnu1Oy6W1xDdCLDtapH09jWP8TlO+gMCbJ0xeHFGdW2OvrZ
AyFnwTknOwx11+CLhleTKhHtfsKrXS85MdUFPXdGCATfKacbI/9VFV4V3YzVVW5t0yvWI+A0jBBD
CY8ZaSI6yAY/ilG9P3LHoFM7BG4AZth0osGNCbWWy5Az76gAH2X85aMoXOYjRUFHKJ47ropKdoSc
o7iRXiQ6DRU7vSt/BRE1u7701eWy/waVtl5jdjsv/qAf9OOg3bKprcIWIR7ObPkXpLnDYMvLznoe
L2EGln5ai60bnpl6qulK1VXXXoTSju5l7VhIXhx6mnyftVxadvQU89DiFQo/eOkL7V6JN0lqj3Qd
gkfLXzUCeT24LC3PRAVmclU3v2EfxtWxGTc1HNWV0xkXqnSQld1goZx+zAo3K1bdlrjckSdJxGsO
yljfTqg3RXZWufGvqHsGK2waHJwN0859Q7vMhR55kIgE4n2ZPGngqvLLIryOY2e8LUYeW5fAKcEh
4HJeosSO7rL2MogPCYKPwLM1BFK+qeqml6/UbL9knsIrL1Kwt1yKB+NIzZ1nVMutI9pVpPpZdi8J
boxY82jzm3V1X3ebVuzB0l/gHZsfCvxmt0Z6IZd+/JToTljuQVIu5fVwUyW2WhxiLoj0IDZOBr/M
vK8PefIkc7PdjxO7fSPJbiP6bbhrii2QmfCi/Tn/6sudJOwG/Hrjze192pOrvYhUO9X27XRU07tI
vlNgY8kdOf7JH5f3tYrLhtXQTTYWpYU5sTnxZCpVTwm2qbjloqXIrC1XarAVxWvpMiiP4m5Id2bx
bOj+kHumfGlMXntcL7Vwdtr0PhlUu2x0p6te9XqTcQ+Sb1p0DrhoS+2vvOo5ZFeLdZUZx/bX2uiT
T7ao2FNLpODJNMRWVJi9dhacRDo0zU4nUUESbtym7LHcJxwYex/6lEHIvLrYSqo7I921GN7CgWjy
3KZleWMJiZ2/mqBT+004umV0EemchqTn8tot5Ys87evRDhdHLZ2CZzKPmx9JtRNpDe0OsuoGj4Lk
lo2dXQ/isVMfOrLGRGuyK0lOJ9zLROWZK6QPyKT20W4Zf5XdQ99/V/sr/Kz00sqTrc1XTbUpOEhm
54jGbVz7c3WdTRtTexFEtx1eB/EyU3+qjd+E7E1neQhXBefY7TTqMJ1TvxXdpoNNQAKpYofij5q/
pZNw1Xlge9Nt+zNLji3S8vvxsSpQuMTBdt2Vkt2a2V7or1BB2JQLF3GL/Fu9NYKtEidOGDz1rT/X
t11zgXBiOt9LYe0X86NePUDvHCM52n8bonthXJwyOWT5BXQyte4m7X0cPiXCxspeEhO2LCCD5b00
eGl9Z+BBy8guzB/tRQUaWDiU+a0KtXi47yTOGjFAb+XOzBVSb3oyKAKiRDnaZOK1xcFo7QkWwPGm
DS7rgshmC3HQ7MKgJJSeygY2I0+DoO+/OTuv5rqRJQn/oUUEvHmFOZbeieILQiIleO/x6/cD78YO
CZ7g2dmXOxEj3anTjTbVWVmZCWKs1NqqHzniYPKu5ojpzFddeZrpWMrmo5C4k7WJtG2nuyxhyfqN
b5weXtfiReGJGg9qb5QRXXgSZ3SkruTsUeEylu4LpHnqnzqvoKnYJc1RhOCUza5gwDY6YmDZTte9
sVHGfTDdxj1KMeRogBuTfNHgWG4h2yLbVe9EQexOU2NP+kELWpsUmK9ZBfu42MUD0l1/NGqSen1M
yqM1ez693fqFVj71V7HJG+o6Q6FBN25NnqkTqEFU7mv0OnPYT8lgq5fWM53f2a8sufK3IB1tcZdx
vDMRWbDR71SfksKu725nHrjJpa9uLEOFO7INEDbnro1mJ47cjieHx6M74ZZ/43HQRV6W76Xane9j
rpPfLWnWhY+7Aueq6uaVo5s7XsxKvNOQqZrd2uLk544TXZwE5kU5+7VqUrsUj3G73ABayfHX7Nt+
q7zV/AdxhsiuqS952ezk2KX015BUQoSX+gtdswMZgrBd4zkiOjxEtSs1vei6bRyyiO1UeFgy7uyl
0//4ndPFm7G6yn8NzaFoHlLSt2G86cGmLDdKSLavFj3+erNQQoDJRm4rBTSOvllpW7Q7o2PfBHb0
qwrQRL3MxhvgqELZyf3E33+eTHMbyj+s6abpok1RoD0eIBSl74va4z6H2tzNW1U/Cu1zmNxp8WZB
rqKEi81SvF7FyZItnv9OxxuVG2wBTNW3OPCdXAY5qSDn4PUjb9kvcreJo7dh8ib/Sml3tewtOmka
F91r3nMSuUnmcrLnL+PTjNCFbDfWJtGQ0rXVXfijgrJOJFLkEG0u4Uc6uFG/Y+bEcWt1k42y5qZm
RnV8w3W3SNw5QELtVi2vhRsSoRpqaOIpPIvqQ5QjhfYS3GdIxjb9rgLWw+FNPpq9o4UOU2goD13u
Bi+TKe/19rIDClXKpyjcmjzgrQsVsDLFoHmkN7l+bA5ogTgCxqtHjYaXxg5lpvklkO5N9HLr4LrC
cS0EIWqESyWsyZuvtAo8tfO0eCfUjtLcTdY2Tm90y43FmI+NGGHODYf9eXO/4MAL8cuuNVevt4W/
LXt3MDtUkZYxoQoI4ENCpMmb8cnH0SjclbMXvfYdekip7cu3TXCZ6pvM3yssrdGO5U08H1LtNk9Q
P3MgF5LzAtVpR3SDpM7L1H2DaSC/I7N7Y18ga/hLvVF5nWebBi0GcTuH+yY9FiCvDq99nXQ22k2x
WxhAlraOl5wFI8rB/HAAOg23HZh+hfh3wGV7NefPgKBW/zaLW6t6GlRHRuOwcPVo2ZcMKKpoK72K
cEOoHTlzfOlp4FUFWDdlmp29CZZEu8rT1GwHzA7rS0FWvBlVqw6czfBNewYr5RCqp58aIB7oPMfM
37Z/iRE7rW46HpZsO/8v5MNI89o/Wu5xsQgk1Kpn5tvleRteDSR8D0je2H7rjBHzoHqhEbuYH9lN
Z4tcpF32IAGBmd2RB5WUzXZE84y8G36wfMZy01X5hanxYnrui10X8DLnJOPZd1lkgErb4aXu7bly
JVLPOwkVvuvYfBX8h0jsbNB3O/mLJZ3yapXXnE1dsk0rlwNVqy/78igM7pg8ZY2HVmMPO+Fejb0m
dOvUpToQ1LcSb61hnyGpwmvwFiaIiL8mVWtrMxVuVe9V1qDhDfL1hC4qCVrAV9jwCM3hjWhv+ng3
Sa9JBehUGjwRNDfm9A1DFWW7xMHLnudobvdJ7sbAm2V8LfN6b3gbBsHTWMgs38weuxC0S8ofuj7a
KSXJozxlYA1I3gmthxbmlRSPv9W6dYNuvBn496Y4Z24VVb+CpeRTIyi6UxvtYCXGb2o4g9O1zK02
dP4WccjHCIlXT0bVYaMVXez0iAmJ6Iplc+gkySztowSZzSmu47siSHkV9GIJlKuJCCnacS5m19Ek
TIe8jfl/WZRP8o4nSiogqV3XQ3iJj11w3fgqTzM1UaeZXx/l+GSITb9Iu/nDRtPi5KAOxV4Te6D6
4J4+P/MqSfudHGQ3bVv224LW9qMqgtj7qM5xoAsPWl65hdU7sVoIiEOKnlZMnphWm0RHB9Cyrmpt
Mmy1MB8N9ovRh4cxi+4FQ96nWe0mCteBDJrfZKzLOhEvBSGH7Ac0j8bfLk16eYND5kOG8MRFNuvX
NG/+7BT1MW6aQ64gEVFYt90MSJnM5L3xsA918xiJxh8ET8kmklrbZOGIcIUB+a5VhNcu6P9GQsVx
FURA9JZ4sCaRP/fbDDPa+rWz6nSTWQNFaiu4Npqu+WFYVfqsVnp+IYW8KIc+Nze0lMV3TcZFVMc+
r65h0ncxf/ExFFgVejQM10pbCjizdVX3YEaqtNwTlA/dbBKLwTabIo1fi0GIgoshmAfjkCnotT7R
TVH0d+Mo8Z0kcHsOJtnn106o5En3edKN/na00qA7Fui9S49QzFLU5lK1qnF+qyfeJ/6QTAFtK2b/
mxJBx6UvSAERwzE51IZfi06aJotMYC1ggCTGifq7T2OZd4rUcFlZgqT9LhDX646BWETRJmtCkNXe
0EqKJHPUXLRRnz5HWWeNOzSW8mnfaxYqkoqWw59UCy0R/9bIeVBPqWecbiIxKYZDo8tC56Ejzb+f
qqIbrodgbHIW43KO5gjAIvIqJSXySUHflZRC/MHcRhbzRM7lG4D9EVKHh6U5NT0OAQZImddNdQ0w
2RUtinzOrIjF8lb3y0G+URC5HZ5CRDd4bRnWmFnXdTr2eOHMLJVdYkz+nVmFcvSbZroxpWY3IDTS
Uq4N7diinAkheexUTOTxYewlJ5wilAFSSymWNAQdzm7kkioTQJawFGHhgcmOSlYBbqRzJu0N38qR
9c4EM+E9JSiZFv6USnyU7oZI9usfgaH6ac3bqEST18v9pn4r6kTyt2FUAKzmUTsgHBr3zevcp824
rXM1+tNLcf+36SMqhHB7Jkwg9FHMeWr1URHvFUtAydJuBdMqABuVtm/epDlU+r3fSr7yZsiJJrjW
WAr6phTxCdoGnSVs2lFBIlHAMLxzBlkdkFjCgHQg466NaKOOQlwelUJTGzvthULb17pU7qQ6Da77
iBakjWG2sBr1gSxMHKBXb0wEDcPMliMLQGFiRS/+BCaK7lNR9r5TBUwQODXSBG6qshK8POvHcIuG
75QfrXaW4wdtRIttU2exzLXWxHK00aPYf8kidM7datL8F1PspLdq0Lj5syiXx02aNdTgSyz+zO0Y
+nG5U1qxkq/zvDEPSsv9PU6F7BTZGB26LLLiox8hOOHJVTpQCsjaNnJmoTfI8/xI7rxS931II8NA
Ah+P6oTfYSH7LmB69FzlSvC7RFJ5xAbLjwqnD1Jdfhtys61+laVMocAU9cJ34qCFJiv2/NOz+jlP
by30UdNXBINJr2c15kwPDUn4VeQc1QAMgnjXIO6pOmmtaNEui9JQc7NqyFDQDYaIwk1WVT+aCf3l
Y66PIKr62IzTtmBAjVewAIubTsnnmKntksBFAzmDsZDSz1NJLfBtwM+gPTyVeIJ0PoJLttCWreVq
QQrQUi8C/Bv8JfRXv1Ma1c6aQZN2QyH6IQgrOr8UW43+WQzrrFy0Mv2DPhaI7yZ1PVPrDLWMAdUF
PSQU7tp9ovf15RhO0hUVrkF160IpO2+sZoBdLUNseFvEsA62TTZNtZvV0oyzaR9NyraeLXA8iQNE
uUnVJg52htyMs6tNavSgCZlO5lX1oMpCV+cVt46qZYtkrBY7vpjVgsOxVU6u3GRLybu0oudUoIYN
uA71/EEW+rLb4mxxkIuw3ytd2c27ZISJ8VTPlQwk1EwpFX2jnR7yXnL1JBFurdifXoI4nK+gUbU+
isEWXe7ZiFLn1giSUHS0EQlod1J7qd1YOVf7Ts3VTr7VG1Rwb7XCHKvK1VNtrrKDOk+a8DOoJ3H8
2wTcBtdtovglIsCYQ2q8kXRtoLZo6b9HxSxG3C8XcVM7D+ZWsquqI40t1Nqs4LqpCC4PNOAVo35j
ZWGV7WhRiroXjX597U6vlAiRwky0BC9i7/TPRtA1EdLKTbI47yl+wcqdB8nTOiRZ3VSP4wcZYXvg
EqZTxxKjJUeYSyvjsk79ghd1NgrB6ImyNcKIlMeuX850/0/bTlaxy3W0kZ0+Waw16nwEpuh8MbUc
OR4pRnRiOUAD7SPkdytFsyY7bdts9ARJTicvzhMLvEnxDWWnmAOgqyTMcQ78hrM14rOVOO6C1ldM
0PBsuE0CtUkOkxIFkTcWxlxsoH9IJWzkjGNxUqwIWkM8QbLNuyELpqOJdp4JHpYtPI0pgCD51gZm
1ip2NfH3gCw6lDQBZuVqEi7oVl8WMY3W0RvTGrTIA8dB/1Yb5JG7PLbQy4X4l/vTH9wqFF6VxmQk
+S1yl6M4bzIhMtU9SsDcTxeyMkXaaz2kwNF5JqMU6GpJHQcVRZrQbH7mWtWj4irBABpeQqEs3oJE
F+fbeG57Kj/JGJde0La14Y5K3raONRSR+KTGSjzeBn4E7JVUphJvirymFF4Zcmf9pDApsTACCEyx
XRRCBhifagg0Z7WP0lATNF3M2yhTpk0rqXoM96Fvhmc9yq0fYjcC0VliYmkeqtv0VAtDWub3g4nW
s5uICYwmzMaPRR6Nk6MbDeqlSLIktI3wC0JXN3D6cKwA4TVHGpQUTd/K1HOv04zydzkjbWZnwzin
VCBSX3NFaeonR1A1NECntraS/RAOfbNVfUQvwWqqOHbzXGnaIzpRU36H0SJC0KlSBKYdx+z7i9yM
p9bzUVyfHb3j4zjFlPSmO+v4AHusRop1kLaE0INUZM6HsEGK2xPGsIMyas0UXfowG/sL2LHI45tT
iG8j5P1xkTJqxxpIrQL2mSNYXNeVUMTVbjCLSrhHEVQ1HTMfTBNiA+K9lO9bS+p4qOv1QfYHVj4k
S8OZzD6kKBXnwmNnhj1jEHur+503QhFs5hQ8t8QOh6q7OKN2HcvwO/w2XhIAzrzrqK6V4G8jdf5A
LmRADHb9JMlxDJE6IffkJDQKdza1IdrUVtEE3YWhDJ0AFJInInLnTTS2kuw1QdwgsizOgtbcWtPs
j9IFPbwjwOtcDpEroAcRXEdygFeX1NfmcKvHpeg/FlgnmRSGB11ixQRie9+1+ajc4WVilJ6IFgil
uCSIecvhJVBmDyYKT+jiWCSZd4maDuYPeW6M27jUhCsj89WanGGS4ss5jMvytbQqq6awSn+lS7eU
nSrs4LvSlOlutqeSZCrYBEWtGV7XlmridaOg8FhEq7h341nO1b3JBmvwr0NcYs8yRk98ErAyh3Qe
mFEKrDD56V5KpjHeJFwCzXYuY1+6LsWkFa47Y+ylfakqQmmXg6TelYFZvk28ySbIBerfWB7u5wnn
lDBqYX3LoB4kXpu0Q1p4Ry+VlDhdFQTGrouL7sFKi0GC/RJV7d8wIZfcFFPfUQNP/Er3OkSyeWiG
o4DKKidMsqMDeC4ueW0Z9RbPgqh1i6Bm2WhK2CKYK7ThvC9MrdZ32SQBCXd61Oa88gzlZhKUvD4a
qKJM23EuSZcEPrN6jND7Ny4ks02gAw2GiqBH0PPgtsh1lX0nJlRSLcscEXmVjRoAS+LXouWdqwgn
xaTTwHBq/ToYZUy5uYmhoUWNJtd7sesMHjFs0NrF5CDp+OiN9rPpK1XeyoOgmS9ylpYK3LcpyYGF
2yZttxClRcutzWYsSQekND+QQlnRzspinessV+Kk8qYsSkJ7TNJJ+032z9AFrYMrM7P9eJonSZpP
I0BsqurTrlOzkQTWb4Wo3Zba1GHPnlSzDLw/z2H9WqZNnL2MsG7quyYo5y6wK7S82odElyrgaN4I
uvDc9ULb36P5xH/GSWqcmB5zSy9BFdEQ74A7RT3X92Yo5b7T575pHRIrARouewtoMY6tYr6eBFns
NkXaIfZRRFPc301NGRf3LLwS06xCLJMHsTDikeeFH8ql22jdRKqtmw30D1kcefn8V0la5idLVWE5
0CePMU/+3pwq86IW+atbU1An+fa/uOP9ugaGsFnUlUUNXmfTZkOGcmav4o/sRFGpo6LG2Sq4Z5jA
X4mwi0kJ6nUcsZKsrYmw0aB0Q5LS/dw/Y4EcoTkSeEuvYCTb0YPsJhtgkv9PSKSaFktE2dDX4j7p
ONG4u3RppTCNN7qT11vB8Tezg8bILRWLP+c4x2vCPbKo5rtG3H8CrpV+OFB5qZQEhFMaJIZT9YJz
ZkxrfYv3EOgAIoxmSJa6lkxAmq5R9IUQGCO6225VVGPBpvO0m0hqIuGenqdOAPpSpSu5zgNQxlyu
f3YatrWb73/KmvyPvAX6acj66pqFgpK2oqu3cGLSDGMOe4Z3JfjTz6rVeaZNpmKLAH3nPuZ6bt/D
of8t6yqOUUhwfSZST6XIZl/Cwc9cAAja0xzY+dse8JqA28kFgN+c69Q4GRVxdwOVOA2dihV9e8j6
pG/HgqiA1IN09PW372fxS/vY+7g+RFim+QNBvCGB1AaxVO1R86Ks/C2JId13IcyuIDbcOcs4WePu
V+2HV4HcXMyNsleEfQujeDgrM7k0hHwmq7N+/1lca6WMLp0bawhZXIumffECWx8PTOuAhsRWv/t+
3OtmB9axJRrYuYqo9COXsmq8iQsRqxrOTETQt0VZHmjVvLLCfCsIyn6o/INsntMgW/cu/Scit5kO
FV80lFXv0lCOsUCajHhU2roWvJRJvJxhhylP+lyd2RvvzQWrmWR4/wRbNS/BhVfEUSIYtaILfyuP
9Bz4UBk6F5vAgirWxnC/n9D1Sl0PbzWhswpBF4wK9k7ZX+RYWMzDv22W02ilxPGAzhhz+WTSagaj
GCl+K4qhCzeGsVeSJLvg0q7PNFSuv9MSBfEeLGZFhEeJ93lDDKMydmneodQySy/+9CsSn0M54b1I
RyX16u9nbd0Fsw622n1yIQFAWARDRvoiArsOwDwHCsPfh/nSBLiOs5q6FpuQiYubkqwsOI0MPVwE
rBm0PbLdMbUIUb9DdW8bYhp5JvK5Ea5XYokZikGdwA4bD7t32ttid9Gdglxj3kuY3FEQvhbPqal8
ES1gwLKFoOui72vqaJZ//op+XtZVh2g5jXWis0SF6jHv4BeHNV53qotmw7IP/IfeWbypdXW/cM/2
53bF8v0+7sP1z1h9X8VIwlhMBp8yfkPLeW76b6LRils1TyQ38CVj+++nG51Dk9IJOYCJnO3ncYs8
DjUhZdyNpzzrIY1btrGpyDtSm0bJRvNifUPGA7vm+8DrXbNcIzIWAqaIm8CiMPo5LmhUVPM3YPaY
2f2Y+g9iX/8xEGxt832jPH4f7Etr8Hs0GqtUw3x3iVuNEi1lza8bUbXjC9PTtxEiDJHnv+HKtAl3
tSMez/dzrc+3dcjlzz/ck4JqDmEQEdJvRqcGjJRL6UxydTLE4o+I3PHyDVebdLLUUkvjGWvkFNrQ
rKtQD4v776dufe+9X/cfsqbVzKnarCZC2aqk83lJ1p1ah0HONklPUZ+Eb3T8Ib/LNOvM0Nb74D3s
hyxjNbS+1WLFXPIY2qrhft7gXWrh4JebZxxDlXUK8R6IDc9iJOdmGj9/pqaMfKvrSNOCDGfL7AoD
WP8yO/7HjZ5y4gO8JEqhLiD3XrhsK6ds7AzcyQl/TS5AMw6xo0dj+f9BWFg+Mfe4KFiSiN/GIn64
+m1Jyvu3FnzFzv4qr+ZhetH/Gs+Lt6rsTX/CV2lHxc0b/8KITO+gm5dXwDAeNGEyy9DzvenMll2f
zEyVgSG8yi7CkeWLqlU7T2PY9vC48RD87Zux2w28HTNVPaMX8OXyWQdaXQEYv5mSkRCorejfT+JD
oVjXca7cm2F9zHRrR+EX+lNlIZYvmeein9hVn4a5OpmCpYxY0IhsT4fFn6PZwggK/iD0Zi+iObC3
cON6+H6TfR8SqPDzIvR5JVE5ImQt30Taj0Y4Z3Tz9bTFtlY0LMR+FZRo1qf8FGE+J/BiQCsTZBFm
Qk93ZgjhoZBQfKOx5vvxfF0pMlqrHOsqz2cNLYvP45mDUIpNWjLtMRB3QZLscOWzNbDxfx+GzYHV
yOJvTBv05zBZXfNipMoKs2ZrZA3Wd7/FMHS/D3LiwbNgAHiYIskh4qC0GgwPyrCz5F6z55qWKtgG
Pzu9OWLjvhWyOceXRk5didYnq5d/RIMF2p++zkV0U0bx38Iaf33/c74ejJ9/jfx5zG2rJtg40WIx
woNMsFGDnbGRexo8aP76PtSXZmidHPXjyFdn/xhpeg2Wx/zCPdtCsnUWTU5lB1fbLfbxr0UHPNiY
Z77q180g6zpFV9qPZcx/1oqYVSLkXaXhQDn2WP40Rf1gyOY5qYET0wi7hFwPmzCNjG/1UWlIptra
siGSRDvKvUGDAOT/MbwWpnMyP6dCySby8EQBB15nOuqoW0qtQbgsVIwQc9y0ite2v5Cim+8/19c9
TjqFz7sMzMFd9mU3tLmvYeuI1gn9Qn0LZOVLMqXRDjp9RMI8Y6p4boUs0/QxXV3C0TGOoZzE15LX
GUirUWAPeoWY6vMkPJXmU5xDsBIuRsUzKaJPYcDjq9gow8/vB/t1kSik62A5EiZDiz3Y520Q65OK
u6Wq2opPQZaWuNyWNWE8Mz75xJy+pwULJIdC6notGkKrFo01qbaLr+1VvkfsgBbcYKdtaigvtrlX
ttrBfKZU3V1ozrTHZ/IGbfwtbhfu2xml5+U0W801MhL4oSmIBPE/q91Yx+IwzDK/ZSxpaJFzOhc7
aLHU0gtnmCCVD128G4yKls9A/7eCfHxoFhZmAJLOPAC5fJ7vJgiUsMSO1k5o2xTaX357//0H/SJl
8R5BFWUUnkUFZu/qATa2WpnRKKcupGOEAujAlkMHnrCzCIPSIVa51XNVu+JGQen5vPTBOxiwnl7O
g/+Nv2zjD/n6ECl5IieMUOmofjmUBvK9sVmkz/MQwzxHfrW2cOm9yLX21e7M4E+sMw4i/Mb4wIvX
3eoma6WJoyNMyTmoLtZ2tEtxZ2yP5rAdj8kl/RGu5NAMcC8IOxqVvg/+9bLmbpMwsGCl4wiwvt+o
hA5qEGuyrUyorlwb3aN5Tmf46xHIsQedj7cK42MBreY2bUojgRtg5yo0XYslrB/kpj60anzmtj4Z
CeUKeRH9WYzcPkdquzisJJFIyaw5sVXuoSGhmPFS6coZ7eQTeQHuNiBm4NaLuJC4WrCy4Zd9HczM
273ojC5krtgN0YymBwvlADw5zismnfhUSDXLCA9LPJtBtD6PrmJfjn3PRS8GNHtKwi7i3Zyee1ae
mMNPUeTPUcyBNFsviQKB4qchTpuKrqZeT12Lkti/XnufQq3ONIRGxswMCKVNFj2Xta3Jv2Qh234f
5evJCZONXUUabbG91qA4eiRqJliZTCffYcoPoXiBV/ReG3m9xddKeTnV/34Kl4jc+MiomBrvmc9T
CPgtJ9mcytzF6FLrxmVtxFt1voMwcWbBf5GN0UGlSezxkeeRcMIzSk7SuCMJBbkNH1LaBZ79R+u6
3TdO4UjdjenS3LmZBPjLNmWkq3Z7Dsn5ehV/+gHG6vGS5pq+lORgOMzKNkUcXkS55PsPKH3NMz7H
WM2nnBuTmC6DbLweYu1mkcSmVmRsKVJ7Z1XDvr67jQURwDSJnQ0ouDquaoDeSJdo60uyv3p9w9nh
JPkjJFBXghREEfXc8L7uuOULmrzwzcVLylqdWpiPNyZMJ3jKqJhASts1iECIA4lNdMzR9IiWpO5K
1/M/hnZrpLQKd9GDgRBBD2ezs6Qz++VLNYA1xXFNERItIMClNfAAiahv2hkuoLpVNlbimIi0bCxn
gRd06PkIFZzV/z81BQr+DsCwnG7G+uBm7fRIwS1dtkbxewZqCrr6be6hI1KNP7Oavh6jfFUIAwZV
AZLH91Tg41Vv9c2UaPA1/Uf1gGqW4AB4evK1cGnawc9xC5hT2Wfv+HNRV6iGkQtCJxlElbejS8l1
pyE1wFtqutG2C66t/ojpwT1bVP46sZhYmyrfE9Lc17yq0dKhbALCqlv9YPW2SL8J3bTX/W5xHIQM
iysfDZLixflv+vXc/Rx6+Wkf5jnNTTMPBuTi1G27l3b6fkFby7MOgCeWqykiBUuFWceE6ItiIYKI
UiRJy9rZBjsy89i1HP2aUI6TnzUZOzWoj8FWg0LiQs1Byf5nUMdo23o6fuDnTtUT+fAyKJapBfaH
fvPqyMNyJGjCnjiTM2/yC/lv+bO4XSy7USx3220Hy2ffOhBY0I/1vt8gp4f4T+hVAtBQyMoGVLTe
5zM5RNthg1rOxth/H+brxfF5hKvLv9MRt8hVwphI9vTFMWnO2fmeyNE+h1h+wocVWNbJQHMBIfqN
sgmd6ZH8Xn/3osSLdtNfDr/lc+n0iQv5c8zlHPgQk/aGVOkmYlaetOlvEpr2pv1ywEDad2Q3vUqp
OCT34yM1ruYmuz+nv31yWhWq1VgTSoq+xvrGcsiieF7GTOvFJN0k49/vv9vXg4wBfgiwmtTUaKQx
WQY4NsJtPea7ukUvBmL/92FOf7wPcVYTqedKOMQ6cZKn0aXPcBscEEhgEqkBOuqGptszz7BzM7fa
2nFS0yT4PjCFHJ7SN72RZ8a03OSfX5mf525101d5NjSzwpiWo0q8jG5xs0aYAoiZzA1jvdgTfvo0
yTbOYNiApt+HP7mxP8zo6grSiwC6mk/0bsrpEAgvsvxJ5klW0BspKbdKy2p9+T7kiTk1se9WdX1h
NH2lUUGdVqRwnG3LuIzQ9JBpkvk+wonl+CnC6qslI3YSsDPp30uC3k3h6W/qWDWPuTzoZ0CK5T+1
+nq8XoFgKFiCe63fXxJSeqIhNLMdqDQEmpGTVZctXQW9dO7aPjVtHyOtjuC0nodYi1t6gcu3RLm3
zDNg4YmKKA+hD0NZH74DKZIZEqB2hftgl7u4Eoj7eJM5lTu4tLuNuKba+pn1f3oCOZb4JpxMa5xD
mzCVVBQm0K/e5BRcB5HFTvkjReWZRXFipSPjSSWFSpXKMFdnx0JvoCNoEVkadfqclcdR9G8Nmkzp
qtYe5a4HvgtbVx+yh+9Xo7J8mS9rRDJMA9MFbPrWTz/RVztY7CULHg1B+mssfD+mx36f7xd3HQqJ
3AQwpy4BCjaDqzyZR3knbNXr/Bg+8cBYrLXuDFc8njtOT5w8poHFlKwCfLMbVzOSztGkoyY+20Oc
CDsxN8v7DJ2w10lr8+swhGKKJEs+O99Px6kPjlirSNVpsa5c47QBgBq0zpC7wtLbW0sSqqu5GfrL
0hRpeh5M2nS/D/j17UYUrC5V3lKssjWPo2/xIw9E9EYjzUJNg8ZXCyEhg9YKfQPb+Iq+jM33EU9N
LM82nt4ijxc8vD7f94EujmEgsqazeIKaPofGsR3F9qrJVfFvqKjDRS1TL/5/BKUixQgt8IX1Jd9n
CrVRvZttqUeWCjXEWj12qPuodH4mwF/fRzt5Wpgfwi3H1YecBpExQewLwi2a8bOrO6P87o+GAsQC
x8Yv6WN4ee6wOHWwm8ysqWDpa0Eu/xyUdkWtkmifQvdgQMyvMuxg6Pqt2iMU8P34Tq7SD5GWP/8w
vHbW5KGUibRIQZXy6M3U9Lr0JR1uvw/0nrWvTwdcXCG/cfxZX0R+o0jTyi7ldDAvq6doV3nJFZ7L
ISC35S21BOFggWlEjkJr1DvO/e8JoqCHH37A6kvW8OYjfTmeYkTjAnMXDfqZyTyBpH8OsfpuqjKw
/zJCGPeocSjPyR0CZdh/o8Souggoe+0tL16vPotEnVymHwe3+o74mIX+++wuJAnotpv+KP9sbRuJ
HJ5ogktb5LmU6tQi/RhyldCFydwVQslgUyQFBJTkWi1HXvzt+3VzdmSrzM0qlWBOK8IMOBsgl+Mk
Bzgrgtc7pu3b8a48lJdnCemnLlFqEsDcGnUBSuyft0WS0/2ULmOr5epnB6odGM1TZWSv9OVtfPSO
UzNDtvScSvupI9xaCu7seYW64io1CTrI4cOyRMtQ8ILisY/iWy1/ijP5GMCMj84Z3n7h/umAwh8D
rvZEmc9z1k0E7DcVLILQ0Q+66VivGkS40K3c7tm/tv62OgDq8CzcZm+UF87yYU+dQR9/xGrXKNE8
tcnIjwgnbae3oRtOe9S7KuNM3eLkR/0wu6s90gcwKoZlsECpF/km23aLhenZt9Sp1xuTSmEEDBX6
+xq/6Oc4atL8PQ6W5fCWoWcnDm0uW+WX9ugjkef823aG/3zHf0LKn9dr1NWlPwnIRFoq6o/TLk7k
M9fu6X34YVSrtSmNWWsqDaNaLkIl9OqH/kY5UquzU0SSUQ5ChdZB1dc9s/+XJfjl3vgQd7VEaTpF
lHS5Nxamu1g46b11F2xps9uUV/Ex9JAKq4ozQeXTS+Wf+VwtyaDTojquCapuJ9SpLKe5U70eXcE/
GvoFlGXRaCvs9gq9x+XtupRlU2falpf6Ub4QbquH8QWFhnOf4NxUrBaw3Ey+BUC8/KrqaimAv6/h
9qm8Up6QDsDj5Rwb+vTW/GceVmc8tbh4TAzWVSf8yI1L2egvkq734qg+M+OnkMxPm2Z1zHcTXczD
soL9S/2QHKOD5cl75VZ+ru3WSS+BUs+sq3OfeHXEm/pQKCmNXTgV+i/oLG+T3byHlYvEnoca64Vy
WVxIf4UDElCBa719H/1kcIq1mqSCdALdft6vEDxQcckI3vdFuMkVTd7RcvgQDPNd1Ne/B4tOsKa5
/m/Srmw5bhzZ/spEv3Mu9+XGzDxwqU1blSzZsl8YsixzJ0GQBJevvweannYViiqOdSOmp8MtubIA
JBKJxMlz6rhdiIEq36Zn24lfD4D7RGlCxK3E2oDCI+BbCIIgofDIXXwHFsgNeBNAUlQ8xbeyn/mS
j84gMD5tAIC6Mx5A2rdUcJpBOuLkOfoewnpPkFdQVQvfQ1+D+BNCVnjoWYELYh0vjHjuknJsSFhn
0D6oXSbD0BT34J6JpvuhAyYoU6BUNMnSRq2X1EHmQ+WvsZnCuyBkybu44HPMnqrn9kfugz/Co4Hx
TdkZu/QqW+U38hJ2k0f4C+t6dhez1bJLVNikuGtz6fooMLfNSlrnQb/Rtpfdd363Ho1QOG8mtVJt
pED8RSdCLQhpbuXpW1DD9n7oGo/JYo4wbxEaIfyxFwg5Szh+zKkI+ySHRbBb+bxLofaqmwJYfa7W
Sx6XagYz7664LODuhbdsdOaBbeZ0h7JMS0yL5BO6IpQV2WsbEIDJd9POXKFMMS5Fv5nI7shINA08
P+L9VewVHNMG2D8w1mBXDn64A7MDD0SSN0AcsX8owHu5+23ZceQMqJTLaE0EQgVcUUIMIp3SZC2v
F7BVdq+43wdoyQ0QhAwMvK2g7WHh9Jq5LpyYE1zGQFN0WZSoh5CCHpyo33Th6yQtid0qM/vgxIyw
bjrQxDF0B3Ch7RS3CMErakIIpLoZ7JUs38bDV8t6yqGloMB05ixJTc6cl/z1AT3vCK3OWZUvjJsc
HdPwGgVCJiVkloyaeqYCyAooMxf24OxIefcKniQMBU/2px5KqkyxSq4vo65R3AmUjRUU12AJRjby
+zpYb87yy5gIdWiUFMczgqeLrRJi4lAtSBsA7g3j6+Vhze6EI0OCV6pqn1jANiNcN2kAbQiQQi1s
tllHPLIgOOLEqNU3GSyAoQkEID0Inq+m6NP/bxiCG/aRPpbgaRrdHnTjpgI+8IUQPFdPQe8OP8Qx
lnNcopPklRblGEbyU4WERxSADjfPrkdpb/40NsUaJABInSw/x30O5M+jl6o7uYK2eL7rNpcH+1Zz
Ew6fk+8iHObjoMeGwafUAhRM9Qn4eH2999kKRG07CwjSlNzpxorLQPMvNv2sIMYCGSuP/Ww/R2hj
h1QEmE5v8+eOId3LVqW3lDzPr/qv6RJ2i8nGaKR8QeIayigoMjV4/0Sr8sKunHffv8zowtEPbq8M
6n6YiRp0/3H16ozPl+d61oCFlBEP46hNvOUeRwW7WLWASy6SCTwvaDxOiuRLPFQLycRsFDuyIdwz
OMdfSjLYGJX+GlxjQasUb1S+rb1UtF4yJVwwrAoUZHYDU5JRfDFNtOIV2Tqyf4a0f/n/TZzgo2lX
j7mtwhI45W6qJLtth6Wkln/E2TY4mjfBx8BRP5pdDRM9noV1uQla8AYZWbNiYFGsVZC1KQs7b67W
AESko4IgBQcPunBPDwE7t1qwhsGtDahGuAOwJoVXXql3pmvswPF0sPZL2pVz2e2JScE7AFYedFzV
RuQNKvpbVvkK7dKueZffqoC5yL72GAeLVYA5Pzkep+AnZeuwROZG0UzwGUC4MNsAKow3OxSMD13h
oWMT5AJoy1jEaswVdU/GKzgOa/OOOoyPVw/otlyxTXINbptbLoxHbslnoOKRMKWPdLHHgAcL0Z+O
By34Ey5xSaHksJwlxTe0yoEAOwVlHJ5fg6rJwf9DX0Hk/SSZeFWbPvB+xXGVpgEKOx3oLOEE05rE
ATchjEcN9To88yYT5J6kO2npZWA21T62xEPeUUizFFD22Alo4AyI8sRdeU0nQOCjaxlsvj1EwUHw
DR50pkx+oVhLG2juXDg2LmygqYbkWGHDeJi5srHSf9b3EMLalF/UFzVal89KAJadD3T6AOp3NLnC
Hoqnsh8dvm2HhNMUHxh4gS+Hu7kLkwML4G1wDMfAOp7Oqj1AfiOJYMJU+29S1a60ptiaMvjzczy3
troPApkdyex1mmSf8hRjBFGWB0KH32+gwFgNoA0d9DfwOHX6RUqb9qB4A3v6FBlfy4RtJzl9/Mhg
0TmBigqybrjrqQ3sE1nudAwWrM3BcM22HJKO+y8e9K3P6mYp0M+77JE9ISaYk9qg9wf20m33TFYg
0gY4Z/oM8uPFdvGZXrQ3WKijg34DF1/xXbfQwFDkWLDF74bdfXVgd1mQAg4HIQFf+azc5N/I41LA
nY23FtoY/zQqOOggxxOQGDA6ZBUkGXK/Lu/C6LvdL0FS+UydxbgjQ8LKgUErTGmEhAk0nDsVKM0w
6f2J7FL1oVBLzxgXOCtmL4hA2f41MmHpnMymaO2CQckqHyiIdEfwyzvKboKOipGvKZi0nO65VkZw
Mzsbp7lbcNW5BO7YvrAdCionucqXc7hDQo63uuQATdE9smIv3aRBuV5Cxc0f2L9GLHLFxGmLzqP0
zYHCNWROHqODK3mt+7VE97S9Km8WG2vm94cNllZ0iKCN2xCCD9ElOwed0/gG9qp2/P2DP3zqm+XO
kLlKIloMdVhDNZVXiE73vgWOPQZ9TRAvr8Euj+O5WdVbbin7UEg9siTcHGuqOBE4dyA9dgN1BG3V
rbNHqAh51iHaV/uPveqeDE04g6UaTYYjXzl93Qe6lz7xmhAUNVxyyzOtDEK46v2Cf85uyKNBCqdx
b+uJnBLYTEbX6lyyJasosH+0u2EXXg8e2AsDTgMyIqiaS2F8Nuoc2RbcRpFboy74Usq4Df6I0cq/
1jah33+Nb80nMKTj8hq0t9lqsdrHJ/IsCh0ZFsIdhhu2TQLDLb+5eiWUEtHvO6CjyfDYa/MlXl+e
ZR7VLtkTot7Y6q0T84F2gAZ01peyAIuTVbgU/J4FW0K88R1wyZoQ8spYUwB6grV0W9wXQbh96fz8
Hmwy/tLlYMl5hOAGtExs5CUsNfRez1twpUMuyqqDVB/XPZja+zDbXp7J+ehmA2kFijXeQyJs/1Kp
nDQ3kMDJ0J3QAwhqXiPCBSraVaDxAZ9JXOMz6OS+9kt451nToBRA9y+Akei4E1Yxz6aSgaAEKhk+
FETRbYSra4ATDE2LtY7GGVTi2gqkCc7m8pjnZlnHXQ+3f3RPo7vrNOIB3qdAJgDE+zbFuQm9DK00
/MGJbwegThJocpjhQgcu33iiB1kgeEILropmHRHaZ0tZPqTMQH7VliXkyQq8o7tp3aFjslMt2788
vrkjErwuYJZCLfy8h6yImOIQ0M26kypBYSMKr+IMSjWXjcwmyLYG6i9UatH2I4KsQrXJEzPB6sk7
qJZCagO8OG8ga+Nntw2/LL/fzk0iEF1o9TF0De2TwrJBG6OziAqFALsOA31CmpNDujFZInaZC6LY
CfwkBK0Z8uFT72Bxo0qQ3cRudyCZrj8w+2HMGlAWL2RSc8MBylBDq5gChJx4wWikXI9MB+y1pIQ2
umEX24KQT9q4lNyfjwcPMTI6CXGbQdep+PID+B0BGSzspKEJIbWOPIRlxPaD1uvPVlWuFtziPFjC
HHgYADmQgd8QcZtjGKJjMYQoKejPPeDU1tqtc+B8D3Hw+3wPMAX6MDwXoO0ODBunK6VEWqaACxSm
Ynkz5hq0DaXvl4dzvpUcFdVIYI5tXYXfCSdqUxksHCZI7sZ02sbjtGspW4hGM+sDE3BssIWaJlBT
p6NQ0XBhMgYGglBFxTmywFAtQwOoMUFzDWbq3Pv9EZn84RxN1QDXiKEohXJHYRfQaE/qbmv35h5c
mu1CbDg/nt+aANGybTgYlbiFaFa0ZQfSH/AvfZfZIcuh12Pavswep/IDC8T78eBspgpvEGavAzWt
Y9ZgMdH0n874sx6WnGymRIjBHFkQEjqi0lEpSljg98cS/AGrCdrIiHUNqN1kiMs5wXID3ExWfmpV
cLzKUDpScnYWvHwdKnVTdOSKixLlLbiEsnAnl4AQ0U/QGbzsHovD5e56VE3KrKINcSWA2CYan2xt
FaIPeJ2teS4HcT4oNhmvYCJZrAicR8PT8Qq5gKq1XaOlf87yiKYSFTihf5sFNEr7DOFc0BEvZ1yz
rnq0ujxXOBpuSUYDyivQlayi4poxBtncAuKWY1BB2EAj5gJr2Mz1GePkhI+mrqE/Vtx+VLLiCPwx
kHF8w0ODo9B2M5ADOwAajPJiQ95M9ePUnno6PnOaBquOugGcfJ6+U7ls6WTuqA3cGfRr0RAF2Hdc
XRMLlLJLRZC36vlp2nNqXNicTZbYmWPCOEiwV719BRU+hvr6DxlSdpCmCiDDwl+0eDupk28GYJvR
Cw49zgZnr9fgnclCk/bSt5r38KMlEDa0ntuNNFhYAu7hFNJd9p6aW+WtIVMJJnufmM//hVk+2EuT
IezoEqTmoN/GZHCIsQIx+cxLAt5kPwSgO7eAyV1GvM0cxifeJmzmkhIStjaGmm+TDUTIogBok229
Gl6XaQvnzjGgL3iJUrFU9GKfelqqK62q0gqLnamJn0FZqnMdu1HXbd3l1xGDEtBCqOK+K8yoBmYt
ZIMKOFDO9lKdgKpIKSCgSlecda9EHTH+AjGGNVsvO/PczoU17F3cGzT8T4xQvTqBHg1aNqkdvbLI
PiQp9ZRSg2ajDeVeCG4ykv2IkHr7qkQMP5PkhxEagZcHPRMn0Z1p4LKEJqFz1EJVgQnGGFIgoiRo
uBMayz4pwDoDFZ92YX7nTKEDCtgdHTTmsgh10zpjbDSotaGRvrKhqFI8mkr8CMTPUoV7JgaDdOWX
ISEGN8h/7TCEIQPsLlYTeY3dXTPo8TZG76lWuZCdzNw7Hd7lg+Rbxj/nGbHC+mZkEfrUvjmOC8VI
us+upo28Dz/hhR9SK9kPXJl2+v3lpZsLPBpSSeOtkQpUTEI4JHlXkipNkKugyi65ICnK9vGKVy4B
+nodrd3y8TazKTWAokDPgwuAfsbqzaYMHXKq1LtMYndqBobmzIYSuDE+kmbQFzLZmWSZDw5U6bxT
DH54GgHKKpG4fhkS2FIG4yKEK9OmTz7glbhwonMJyHD1LOGjmlLTUoHCklEaD1pX7DSmuU2xgHqc
832Y4HyVpo3uNyGYlYli5+Cb6F3SUldl6OnpIQhr5ofLLrFgRoQFTXhkyhOKwXQZJO5ll8qDV0Po
/LIVvn/EOHk0GIufEkc5zpAQcKImsDLQp6z5LDX6rZO0wO7cR8mXfrGuM+dzpob4hNKDBXcQ5g7i
jWFUdUbvSjGIBqnkDlAkZHm1xuGw4AxzHodXOnRD4UKDLkHBlFE0uUYpssbQtsHRAwVFzfEvT97c
Eh2ZEKv/0JEye1OGCUeCDm12g9uGC5ae1WUrCwMRq3A9pM86q0VyENuAiStk3RnSUmZ//hzuaMcj
4cfpkRtEuILmlGEk0O9a6x37NsnlHToM16QxV3aGuGu2zYvVk21LqgXjcz5xbFsIfVNn0s6BTAmY
BXcZHF3SqEeR05caW5jJ2ejugIzsraCJtkrhnKZ1SesW1MngaDFyT1npXrFRriSvR6X4xXxpHuq7
aOU8fGT9fhkVjjCTGqWUFki0wsGBUPEGRDELwXUuk0cxD1RU6BR9O79Ol6/rjaGwIM7oyofW157y
fQO1LpfGYId07R/Z9RCgRdeE4oniLXLBzLjniW3BdTrwCE1DyW1Dz6YcnqtxCfk5t2wnJgQPUcGy
RVkFExyOOfiQc+Y6Ao4Xfhp+2gC7HQDL/PT7/RnOiVE+7qMtoXSxpJgFz+kgTRTreLFp7s0GMm3y
wtk/O4EIhqjKgkjsrI6kJiGkAW2kOFAd9HvzGvjXhSA/P4FHJvgWPBoLhGqBVzBgovVB+7JPruIX
Di0qN/1q9IsX5bW/+shVCrnor2EJey0zQILdxBmqFMYTZPGe24i+DpJ6M07V1WgCiIIHoBhSAFpz
O1TlujIfe5VC+lsKfnv74XuAv8fEvfq8hpZKFi3GCmNXnBcH+WnOvl42wA8S4Qg9MSA4itROhJkj
NwAZLBAiuxkD1rtItpXc+FoLudv2p60vPQfNeQ0EuThGFVxiZzTFYdbmWdtBm66PQQsIOejw97tQ
caWx8HKngXSZ12uFE5TETWYzAo7iKoRIQY+nA7ynRd8no4wXHPRsMLCEcreB65qOhvC3nrEj/+yg
CIinrRZK010BnUSVQO07tB8ur9N53QwECqhu4rYC5gCw6AlhxHJQejbtCjiWTP+UGpKn1j+ZrBLP
hBr20GtBP/Z4rMAlP9b8Bdv8s0+cBLbx5IIqLtikZFPMRhRilVAthVB5r6/0nR7g3deno9+/2C51
y120qr5ctniW2AFXBtwaiKo1jl8UDcoR1MGitDbcOH1OjG+WdFPHr2NkcXlEt7YXktWzPQAbtgE2
MKTE6AgSC9W6TsEQVGXgloMW3SqJeh2kY41fmuFjF1m7kkGAckwIeoMMYIQvj1Q5Nw6RXLxe4F0B
9HJnr03TBC2/gow2KIL7vQLRrmGKoanbbYo82klMxXDRy2hagZW16xIkNSD+87XwvrWqtUWgPt5Q
P2lZUERXSrjk2mcXWOBHHfBE8q4wzpYuOJ002kbUFIPt1rEW72RCoPAhQT651mm4soeIrRXT6hZi
3llKpUIDAzR0/NEAHBni4mdaOkW6kaF82FY/VDncQZRuN0SQrR1yp/Yuz/9ZFsyN4aZs2gaKH2eP
VYRqhOGZxHJpp5QrvZFDiINm2qaAIOrCFp6ZTE6ygrnUNBQTziC5dhFloMKA7GkdD/EOr6RjkOh5
HrsOYV3rdSaap9BTqttL0CJV3L/omNMh5ALpBBXNx6JllkKimYBIEVTF6eQ8Ohlxqi0ebut7B7xc
YE52pAmKDkXBCIQsC0CcmgFiJF5iShnxjMmowFUPVRR5IaVVzzJ3LtcNQnMez9RzblrgZ7nUXKG5
zAGhqi6xjVEoD2GcDl5CEtnVjAYUAniWqHVge9HXcgd0xK5P0edFql0ZO75SW+Y6zqxvLJG8OI+e
rCzzIzYNC1nquVOeflMhD25NJ02MCd+0UR/SXIdOoYH7BcRwWjNZmJV5Uzjv8cyEACg+zUHBE4IL
KUxFqjQEQzqtjRCaAVw4djTqhcfamfADEkTk90gykH+Lj7V6PhYSGILB9q4myK/jHI8E47jT6lB3
S4mt0lgG8mSQ1lVfLUzpuWkQwuI12jQQJHCmCbd3PLE2sToAnaEU8V1vxpCBM+rrUjVWTE6/1FV9
Ndb0DjCOT5e3/PmFA3UqdMaAegfaZdoZmWlnGio8bDTcsk5Rk+++KaZ2b/TDbR5S3+5kj6bOVdfg
qdL6UdrNA8MLPVpRaiixDvsOgUmxFl5PzpecE9aCAwVhCBVDEaYKTcJcttHqDGqebwyNQZoOEsoo
9wCnWDhvzpIVri/EL5HoYUSbrxhcpwGlurKnEF/NvhDpKSmfLk/u+edz0lZkXBo6mPnL72myrmlx
xrSwAO4/1BREs1rruq2ipB84JU4N8Zh3lHVNgJ2EyogrItLy2He68bYb+ke1MtJAG+SFI+n8lIAx
iAdikYCaxjqdGuuzMWclxFHdQjHyq0kxw30Lip61VepLFAPnxVQobEK0ADkBHtNQDxdmsIupMyY9
CIvSbf9ZQcMu+DYeQ//FQD+rwR9Tlhowz88lKJKgwg9iMJPzcwmHPDUYgcQvUV3J1L26JbGrD3Hl
osK51SVQKOjhsEQawaPlSUL5FvdBBo1SI9RKxIyrMIsyqTpkXCRxbg3C9gRwCCD5ybVRmq8xNP2K
hi6h3c43GUI4oFEKmL5wXxXHyRLbBHwZcdUaSe/qbR3oJfXjCDTQZFK3cZ2Bjzq+TzM9IDr0m/Oi
DHSkAqwsPSbjKsQc807S24Vc99y3LAOMwsirNWwbLPipb41JSAeuwQ3ZoBQwCVlaVUVIVooaNgux
/vwmjWnnUo1QdgJMDBWCU1N2p0UjtJk110fQhZmd5g+bDIwZ0Q85DlpPdsnrImvr7PiOjPJlOdqo
dTLi6MphNPymPKm7aMPLH4knO256q3jgrZT8xev7ecJzOlBhTo0pr5JBhc3Wt1z5M2ogUZCBXU5f
NVwIasnenGfx/gJom4I356wyZxkDVD+4Z8mNeq9HZe3VJaTu7WLQvJGY4+pyjD1v8eTreGRPSEb6
MaqhwgF7TRDvgVgfplVFvHDYaEmQr6QA9ItBGrlDFTiZb4CkZ/KUKSgPy88wM9GKfxX0H2BDcXCU
4FJKYiukTSDTwGkjWk49whkbbJc9d/t6nx+kRT3A8xPm1KLgTyYr1LbPYVEm6NZGtKrp7ycIpyYE
98nTJpLaAiYUaWXf4qF3S1AYCTi3FFB6xui1P6egXsW7RbzxvCf9mk5hZROVdJTWsMxJreJwTdsD
t5t4yk77qWkrou1ab3TLx6VDYGlWhRNO1Y2RqSEisl5AUR1PJyiY+Jfdds4ECAFB/y/zI1R8JQwb
0qcSDwRdwmK3jIfMjRWZBpetnD9nY3Mcm+Ff4yje5HUmaxXfjID9HyCWtjP9Ydf7sv/faKRwTxAP
Mk43iFwG3XCAvpwai1FobaYJ0xZ16NfqDWhj3pApdo3w2pyMhfbbuUh6bEwYmVwzQ89GGKvYczbu
s+SVK31dnr4zB0QJHhUmFHw4U/JZOcLqcgNClHgf7HErvm3TLHwJjUHbGmDA3kWTFdoLBs8G9WYQ
kVOH6CVedIUZjHCt1MYSBm2LbWzA3NMm9+TfvmsIVoSpU+LCKRoCK/qabjnsS1tzTpnFw45/2xN/
EOwI4bCQjTGpweHJMXWJq6FhMPNQR92pq38LIi6B+M72lGBPCIad3meQYIY9xW6vJOhe1tEiB8lZ
ssZtqEhnUTjgOE5hTEgYI8Zi2Ig+d0F1Hxee4nNItPTZIN74o7qWfXUTesoPupg8zDoH58wABFKH
FoIQlfC6OzoVGJlcW5Omx8SJi6tI70jqaSSPYu+y68/OpaWgHRHJGJdBO93LUReObEx0uH6ZuJBf
jYHPu2zhvGUYUwlhPhBz4JYHymTB2U3wDJQpVKtwZrkpc+vnCaIk7Cr/rpcrE1K+wJdfkQxoQO1r
+HzZ9tzGRnET7ZaAGOC6LVwryjIbetlEjXjsdDXZGi2NPMm2aLPKClRHXfCNJtXvzyjumSiM60D0
QOZIWL4uBDlPpmJP9zqNfNXI9bUDXa7t5ZHNOAmKW0g/AJbleb0wskYupSlLwNchE2kHmNK9mUzb
ySkfL5uZcQ8dNRJOYwzyxzM48zSpiTQk0HIDTuOZ9cUd7hpL7PwzWw02ELWBAwHKQPR3iHBg/Src
TsrGJJ0XKWnhaj0DjSUB5jIBSTngDdSu2J1SEoBmL49wbiJx9+TMP/jnjKQGDTrJIEV571Y1Wiym
lj40UwvpVyNLl8oQ5zUYKMngxsOJkFEBPJPfTKI8jgDSZmjMRR/35OsB766mX3CsgavG+Qk+ST+8
HZbK7TNDRPuDgkcU4LfP39CZAw5GCuZAN2FVINd1MFiGp7ElLPpZWoDRqeg9BPwdychZqlOVyqip
NczYCrpkQfsTS99TVXNh3Z+WVA5n5/LYmnC4oUbKUA6FNbai16qXbbpDsVM2UtA9KZBXUG7KQ3H3
51H3Py/D/0av1f7fh1rzr3/gzy8VGWkSxa3wx3/dJC+0aqqf7T/4X/vr107/0r/uyGv5qaWvr+3N
MxF/8+Qv4vP/tO8/t88nfwjKNmnHQ/dKx/vXpsvbNyP4pvw3/9sf/u317VMeRvL6zz9eqq5s+adF
SVX+8eePtj/++QfeAY72Df/8P394+1zg791WtI3/dlXRV0Tgf3/gX3/r9blp+QfIf+fFbJyVKBpp
uNn/8bf+9e0nqv53YEh5yzvKb0Cv4Scl/7x//qFrf+clORXOgkIghDjhuk3V8R9p1t9NxDZoO6qQ
XAQ/n/rHf0Z/sk6/1u1vZVfsq6RsG3zwSYoiQQsTPGL4fyFV6FmSgAd8iO6lMe037WCjdzRkzUKO
enrM/Pp0vvGOsm7LDGW5CWvpUOFNCkLV1/bA1kWL8v2YT6uj+f5zRMcjON3Ev2wIft4oHZdOL6L7
TEZjuzlanioPhWeVyffLBt6bIuF41lrS1oXKwkNTMbAzhYmyKaOKBR/7dPV0ijTW5EYS4uuDbQaR
wR5vkrAzF47c9+ZGOAQdiJKTVsqje11SwqADY+Zz0XVlwOxB21z+/qfB7df088ecoyXuYUGaJphg
TYwOZ6Mv3EHVNyNo5VdFzA5GupQ/vGNJE/IGmzjZEKV2eMiUah2rZJMpKIPayndHHfaRlC3BEd5x
Wk24bTchS6cxSZyDxSAATUzQfqU6SE2KMffseOm1652lEfHVbTUMU4nmv0NkkekGIzM+DUbS3plG
o36+vDTvDYT/96OlyfG8NrR5YR/SrruViezleb7Fk8qnPAT257KNdzaHxod3ZAP1qLKEsJ11kCPz
mwRJZ6+ixpfLn/1W+P11f/rLtzRha4N7gXRW07FDUyuBWidBP1WuHW7V9rM9PeY6umZr0L4xKbAa
6I5baCIeF3bOW6lqzraw6+tKafQJ4KhDF9bu1Ldbqbjv0xszQu1M+z7YGZ4YQIaobpn9ZIEqtDSh
Ll/Xu1C+LlBf+/NfuJzz3ymU1A2rwR/6dCNVP7XQWZh+oeL2a4qE8CHbNCwGUBocNCneatr3Ovmm
D2gq1oYrWq4UvBQVRQayI9tPIm1n5YOn62zba4l/eY2ER9tfX0AIMblTpBJVx+IgF+iH7x00bdeu
XbTAAGBqJg+j7+2nkBzCaKWgXaKgJEgp9UI9dC0SuiHeT/CrWbaK+2Zh8Sw++rnFE4JSAfnIpJNI
cohZ/yM2ypt+kJ+gyusBRkDQGyR7Pa1UMIg7qz5qfaKB/ZH1A9uHRvrZUg0C4ZougNjgHTRKXohp
3qmjdNM5ydPQRI9WJn1TOnM1KighNapH4/HKVqQbq6Mor8bNVg67T4OTvmaF7E9O3EBjo40R2xEb
O2kEDijcUDvdxdN0a7bDJyQGO1kO111nXUlx5MVjgQRfmm4bBi0ns79qu3iHAH6VlPWN2VVfnKhb
I5ME7BIEuEl+SExoqNSSvTLyxC/51SofsoAaaeyBlGml5sPOYAgtGphsgYbdoMH/Ps/JauhSxy3b
6vNYm6vL/iAgk/7yBxH3pPRFVBttVu/TyTwAtYJKRz1mLihuUXePKgNyEWpxg/BaeuPI2CpikHG6
bPudWKSKgXuYAJob03A/UrKiXQF1wiWF1Hei9Zv+9VGYS3s10QHZJHu9L57wVPwFleCtSsjXy9/8
nUitCpEaVfvMNolW7+saTAS5QbajRdZq1QZRG/9Wc/6vhREiNZOaIiWWUe/xWtE0bm1J2oE2uX6X
1qazJMv03jwJEVsrtdHSo7HZj21+SyVyNcrSXW0uEWK89/FCUEZdQnGa2qr3Ui11Lt5z7kNFibxo
VH+revBrkoRwKhmDLaVa1OyZY/dAHmTQw2kyeQ3qWzW4vNbvjUEImANu+qQGyeu+lcb9JKETWqPt
dS3HS5QF720DIfh1KCSULJroHgjmzh1LOV31NFtagnc+/Q25drQTBntIG1vPm70+JZ9MdKOZZvR6
eWbeSfDelB6PPrpw4jGR447unTT8GaqMuuE47cM43LPY+NHbSyzY7w2B2z+yY9lS3jKUSPd5qOge
9l3oVg5bSFre+3BhK6eaVFa609aQE3ReWkh3uGM1LYQJgTDpL/cUi645mrNBt5m0+1Zetaz1Cwiv
t2wbspsSIl2SGn6PssqvJzNzwzb7fnlZ3hsR/+9H06WVY1NnNoyqTrgiEL30+rBZqie/9+HCjo60
RJkyauO4gITRlmOOvJ7pS2hxfjWYyQPeXoWOvnrBClxIkqbdO53eucZUrViefaqz9KqUzS+ypLpV
YY+3RdkYC+i698Yj7O7GNMdJzjBZyEpvJ6X51Ov6ksrzO6fE25F7NBqnsqKs11u6bxz9R1eCNJRa
P4BQDCp9qbftvXROpN9r1cSOEiIRZEI0fcpsqX4p0SO+qbomDDL4n5eXtXprWw4N3XoMKy8zlHs5
lPLrlo0VQnEUBnKv1F+A5pi2RE2VgKUDMq8+0lYKpL4PJlNM/7JrvjMjsnDit1lhDYMkt/u+Arum
VF9Bs/EuIeVNh81x2QT/qBkXkoVgEXZFSJ22gPcj7dtEhmK5UCjedJr1WdZZ0Ib18GwmSbuAynjH
f3iR6HizTW1fOKVUt/sBstoKlTMkbPESgPe9D+dH0pEDobMhLCHd2exzKy38JmtqF3rayUL69c7B
JnOrR5+uaFI9QZGo3Rt2nPgV4KGYMwsaw9mwBIZ8bwBCtOhSo9FtM6P7SMVDiROOpgfkRe5fXur3
BiAc/mGtAbQw2M3eakfVVbTyqQg1280t9beAfX+FbxHbaA9Q8UgAGdznjLKdTXXn++h08gYCk9lN
ozfk/mMDETKAysqBojIpFNkn7SEf6Lql7X6yysNHPh6dvacLDbpnndKibfdahvqOFK9LZ4DcQcN+
LHz+/LYGDP/UQB8OWhfaCd2n1QCcYA0FtlQrHaB/FW2j66X2lUWU+BYg025rRWXQotcXfauUq7PG
kFBrp84D5gnAKd3Jr1rIjl6hkFp5NTPz6yKxw1XvFBVuSKPkSSGUiHStwVkg1eAdaww1KIkMhorY
eKhZWPjK1Ne+VNhqkHbUui3lUMUdsml8Bx0Wq8wy6CoqCgiDkxDncaxTNyOycY2WYzTUMif32yzM
bjRltAIao5fSqVLnVquzQ13J6VrVqmgVZv24Y23bgRdYSreQZS19lrVRQJgS+yoBUzqqkO0SJ9l7
Eyx4etNL+TgOVb3vKu26LGTqghP1O7j0A36vubyK89kcaB1PF9GMia2zjJE9tZp06xS2flXiUf+V
4CblkogCfVXrS00p7w1I8HhHz6OW5iPZ27p2O5HhCeWYWzpWVxbW6vJ45qPD2bNlQqamVXOcjDoJ
nV3bARrpRJF1RVvkeB8y4QhnDaOx3kSySfaF7TTrFgUDF4da5PccdvwxE8L5onZ5nkGMlewTpbmN
gQoGRiB/GGzj8fLnv7cQfPaODoG2VRq76XUsBM56L3Zo71l1Y3o0CeO1OVjT5rKdd1bDEQ6bYcoK
gt6GZt+Q+s4J9dtmSG9G8/f4J/4TqWXxSX5IMuSFdV/vDWqE3+JByvapldRBlCflwmnzzkzZQpDr
NDWz5LE192oiO9fofHm2JoY4Y9mFD8xG/6EzR7YFn+qkzhrpqJp7pG3bsUzuqxAoFH18TJ2PmhB8
arLMOmEEJgpLWg8Tve9SeiPl4Q0YnRYqeu8st8hqnI19F5l4Odunuac2aADz4qVXdu4x5wmebAue
ZCHHHYGgMvfJxK7SNn2NNGf/IScVscXqMJg1bWRzH1qp7fVSuR47NIylEBRZ2M7vBFlbPd1uFC06
4Qh02F7KaeeWlbTvFfmhaKuV5GSbUYkX0tL5LPgMTaGhNlobeWHurUgKqsgOQnt6DWNl55QGat8K
GF6dJeWV9zaGEMvpULdq1xCsdUbam8mxRi9yKBhP88T2OW3Wx3zKEtIY9IDgZGKagSy1M9ypHL6H
MlWu+1Gl6w+tvyVscclxMoDOFWPfo/vTkJobsGGuJNV5vfzx73iuiBGPEnxVQkdj34wKHqmyuAgG
Q/k/zr6sOU5djfYXUSUmAa8MPbfdHmLHfqGcZIdBSCAhEOjX39XnVp2zT9/tuO55Sux0uhuQPn3D
GuQX8emTLRfd7uq2DUy1TuHFTvGpk+Gpl/op7skX9+aTRjHkcP576bI6IRKuWWhTtX0ayHBTBd3G
mk1k+0yM8Vbqs4NO9lB9Vf3cAKX/HdSjm50Od7u4bkF3uCztSdBvVT/kJGZZt2w8AXoZJO6Gs1BO
FgNiwv/y/B+d/0oCe/TpHilMev1JHhrLNrb8Ijh/Um7/PzjHAG4sK2t5dIlLk9JlyRLz2ybPQRWk
WvU7Up4wGwmm+0i2ezbfCaGyvoRfegBjW7gcLHLTyuvsREIJ4c+L6gY/8p+7dBNSTNv2FtIv/SVe
0Iupn53BTasKTjh8L2ifUVuBd/cmpEpl+YbuwxaSlVBx0dnADyCFfLE5/7lzg5P8v1eHCHQzoFrt
L3R+sBMQ1r7Noh7jNSo2dQvY2PQd1iKbP1/zjSf9f675JuTUJaOGNDG/6LktCzViVBYugkKSSQXf
B+tDpkGG6x7SMj/qcn6G4aIE+XVY74GXU3kvZ8xVwv63142PvHL6dOgUwJ7ELTNYKFSF5PZ54QEE
hgcBjZgWJffCZprLuf5FpYbCiuMxcB9Un3ZNIHPIQ+EVoYJPam2HL+7oJ9Hilvq+AMcQTqUSF4fU
vz2vlpArm7/yyfwkZtObSGd5TyUkWfnFW2sYJYU+UliQhBY/UVDkNV+UFJ99yk0us3hDTVChdxc/
lHfJNP1FJawoX6iNv1gIn92j6wf/LXu10dj70pn5peLL3gTOqS1BJ/jzIrtxUf73IrtFkja6trK2
+PaTF+h9vVj3iUqr9pHDVDZ0TYUiaRyGbIYaft6tFvdw6PxTG3J1CBan2dbDBBllnPQPFs2C4zoq
bxM3NSrVhtvj3GqZzeMUINPoDc1r439Fd/3sttwEzqqzpZ7E3F1KN8p66ASjhsj/fFc+e2v/v+84
jGiE36mKXSrj7gKhn0Pdff/zW3+Ss9CbQAbhBMNNp9mlG2LgJavMjWtwh/VjJIPT3J75wt7+t0+6
CVbELNDtm9DvspP6VfeiTcW6bpaYnpuRZ2U3fK+d8Ytz87MbdhOq/K4TNZzjmws8faLcrSRg1xJi
D3++kn/hNv4hGw5vkiJfOOFg3aVBLg8fKpl7i5Oa8EFMe6o3PISUUbQcKnAMIndbLsOewWen7sJc
1yb16Usc1JsQQ6EqqdPS1FnvPjmkyWz9zEqexsNrpDfI5VPme0/lDKX3st0a/Bzqzf/9CLeK/rd4
F96EJIPufuuCSH9ZLPnBej8bifPVXv7kIdyKLrW4RV7Z9OxC4bVuxmUTLfqLEPRZXhTexKAmYRUI
9oIhgl44uQ/cMSPlRbZNKu2lpXRb0vth+iKifnYhN0mYX5m2ZpZ3yOsD6GW2zXZYgi9GIZ8kkOH1
M/8WTDveMFi0U34J6b5CT0zu5VcQrc++9k3U6HknXEMXFOUJY0WCu78DRSr64hF89u43gQPNOsFR
N7OL38uzcJtLRaqff95fn731TaQQveSMq4BfWN0Nue/NSUFXIYs/v/snES+8iQ11CFbEMnuIeDH/
hk6MgsUB6Bn+co5a/8Qo+zm04xef9cmV3ILSh96DxIyc2ktU98/NnDjQSUET9s8X8tmb3+zd0prY
N5DguizKrMVcf0DMrf/fnm5wk0SwgADd50p2cdtkLGaDQ4Enpbf78zf/ZNHf4mktulIVdRt+CWTw
ylvxIwi7ovZE/8WdwQGC7fMPETq4fvLftlVZDYxNVDQX4jlbGZkTgkFIX4y3D2W8J52CzeN+XPb4
J6jG6KLWrxQ30Vu9bK1svgYkh5fYw2oh50pPcIvaKsCNzPjLZ894k87K1O/Ck4c3onpGUJ92mk5g
AK772byuDioPP8yYM2QsyilSWZ+RVGsF9fYL4jw1bOOH+37az2RzDe0jJN4H9LnxGzsBimbIHmeL
9GuUE+8zDY9lFJwkDw5Kn/EajwVp5IFWPXQgcpZuGgT3KNJPODjicvrRuI8RrXOcFw4eXNzTTLZ1
gbOjn2Tq1rAHr59lpJ/CSgKHuodO1jFUHy28zKLHCIqJJYRNVtlvFHD3eEt3gX15CYxee8ZrYhIU
+AqhC61UvBb3kUi4ZiavRPlb0OHzYYSTNEg55V1b/kVDWUTuC069mQyHsgvyqSEYyZcpJPkOmNAn
ZXWd0F/PwhUNfD539707HdHgeC2TOpvYmbmPbrfmnsRPIYilvCkqj77iO1QJ6tB6zCYFpUf3u8J4
gorwrXfNrg/MlkuB0qIubOWmoz579DROUK5AJTiBKFcRt1gsqPtq2l1vobuQDHXiRDZT2ac2bFM8
m8Z/v14kMSuG4WOOr7KscyZ5f62tYkbPaF+kxBJ4ef2PO++62/+2cmuD8TVc39rL2FYNnm34XqEz
/Od9dz0d/2lX3JwIjNdVsggUIHOQvKB9DvZ60vl5vwpcmqDki4/5JMIGN0dD3CuqAJ5u0T6nW38U
6YBs2BKbyZFs52nYkPIr087PYuDNUSGZHJiYRuQYUx3s4x4wuWCJvhIi/CxO3RwVw7QktLrW1wAJ
PtUV+s6T3DH9lbDsJ9Bd0B3++1lLjOXDEDDTi8B+gLBR5ipzwIarp7DAnrjmTCN7MGRTUX/T++Ti
6pc/r4RrHP+HlXAL3+4WDdwT8sqLnAL6Vibj8DwE3CA8lfLZByz9DpoqX+HdPr3Om9NEJZ3jqoU2
lxjC+keThOEDcVVcrHaCEldP0buEpFMWlFMCuUpYgu2tauFp0CUg4K/uUDR9En9x9nx25de98bf9
FVEUBwr6FBfS9sMZhJHuzqkseVpZEOVBsFbF1HZfYWw/2XC3wO+YOQG1aysufsx+QZfjZYzlVpEQ
LN2vKJifXc9NvOi0b7kCWOfiVgyEMISnlLRBmI1mJBfPoMaF7l7/RSvuujD/adncBJBoga9ovDBU
50T/6IPxziRL4fL5Hm6uPUTH4AvFSljEm82fl+kn2/tfrai/PSwwxDwedmt3YaZ/E2L44MR7//Nb
f7K3/ZvI4ddqdKDO2F0GVx+TCYUvnd9jqr9YZp/EQP8mdKyTw3QbeO1Fu8G54sH1AN3rrroPJZqB
1nuHR81XFiufVUO3cOK+HZUmvdthOrPr7YHLfQ2AL/4Y1rNnfhKK/i3EU/98424Yuf9u0dwiiN0y
7qcuCZpL69TRU2hH+pO2gvx2BFQ7CtGKAVI7iGpgtnhBVo9umDYVwhkQBcMW38U7xUahXTr3djOb
fs5L42udjTpovijY/sUP+Yd1eotEVpByN+6Q1JdpEZAexIFfVTsB+alFPCD3WeHvdc3C1EcQgDCM
1CwM91Uktu21kc9SC+4VDv/RXgZUlC2q+65lW/wGlbqmvIAhSlH1r7UKimt+0VcNciiecvY4jTO6
UgNapL/I9H2e/r8kyP9zy2+CFuURgV43rgeTPY32Vpu5XxGsA/qvWc4/3a2bZFklvTIVHdtLHXN5
9rRkedzHa6Ymb0d9J3oIqIl3HmVvzB+nDSyEYJDhclK4pqsg5BQ+KpCMKRS4Yn8LtQeTwV4CkoON
A0AG6ZN9i03cp3Ih/IV5dVJoZ66e+xbSYI6YkAmOLs9t3Xpp1K7LpiZrfAjcub9bJSSb25DJre5j
DkdR92e/huwISQk3lUOod0k//qgNcrbYW8ShNdTbKqX844q0IFsCB+ZMrvXv5hBrzbPj97EV8wbs
dO8AuJ3zDUY63c4yoQAnr8NUW7CXom5A197WCjlFP20dkrS5aRLMOfRQxKHjg36uyAaI4WoDEVEI
Awe0Rq+mdo40WqeczQy6QJ5guEet+rHOpHvsScDPUeK1A3gQc/VAOq99pKR8rSoP5iec+i8td1AD
uXrMjKV2szjAZIx15yAnWMYiKDUWqTUPRjhdZjHQTMvA38MMHb7Vvv8Q1hWqhqn0s7AOppyMJtqN
SSUOgClGMmMVNABF7x9AKai2TMoP9Ld/sQE6VV7TARvZeu6z7JfunhjtnxKM9Q8MKpp7wtt5gCK3
me8F6fTW6GXaYX72tECCLq/h7HVXO2rdBJNDD6y04tg6Q5tjri1fUIPBpwHSu/SjrbW7tUM0bxqe
NNtAT0GxxpXAjLq3BVsn977VGPCbJgCIiSpMl7TOBTxsCyifvDqx/BER0qQRAzdrbKCwxbusq8SZ
RFOdSeeq47nu63jeeXP0BGLLdmrad7MMvFgZglJVLTpbOvkU+e0B/pA7iEnSdPRmRAe/eYVIQ5EM
OPk7eSS1j85b0heyFDnt5l9jxIoBLtpLgrqpKXcujwpYa6eIra0IN4kuH2dAoqo5uStXfXQX7WSs
tr+A/gq2K5I2W24q/4NgUOFC7igN/A0sQzYrAmQV8AyZXYmPVgZME7HmrbwTUb8bR5qqESZHwmYN
NLxrvHJg/ZYkXUqm16WkmVje9ISeIkGgnVURKQYc1dtko62DUhqiBH3OveBsDWZj/Zgjj3o0nrwL
sIqppDvpG+AzeXn0u/nRQxecJmLOm7lZ9xVMS7p0xfwsRW16KmvqZFBwzILF2+GqY1f2sOSBGUYV
ZlP/EbTdm4etLgdaWNxnC0RXKJ7J6Oa1o5HVORlY+x/z3GRwNoCXRl+EkEjEO82geI/Nuru+FAty
21U2U8uU456MSGEqdo/IlEK5FNow43ZAQrq2FIBeSC67bC/bN+4Oe64wEQ3HM1pnZlaXtfPysfOK
0fd3A/63lQeB0iOZ0OdBg22pnVxHT9rF0/DBZV82Qykg2DZndLQP+JewftLjj0R52QJSJq5D81cV
10fCoWK9aBDa6iyEmpD3F6taC4movRjhLkPHk4ij/azX8Pr1QwWMtnWhJFWzezx9qIwWcj27NYB3
+N/eFKWjbWxRcThbOkkaYUEttLzXjfTSBTewk3sC/mFPgRS9PjHqnWMH2j9wyC6wrvEQ2KFuWBrY
LrWcZ8TqFCkcmGPQ85zUSYmV7NAGzwc3OJYty9phBum0ic91gNWCyRbmuTbDWGHTiDAztLuPYn/a
1Fhsfenv1tjkzdSclzJGBHJ3LQP8bUIQrYINdADyru9+a8YO+J6Dy86qHIpFYfcvG1FBEI525ba8
LkNcdD8eE8/kvoQgE+awfXlAVetl2LCLl1x/FTnjHf4o23AHY8LhsWyGAtTvk0uG63rr0LiH2Ct4
c+N0fWBxUMGCvDW/dFX+Rkc2Ny64of4vuWhwIKJjUqmjaRAWsNiqCfuncfY1L4thfrHdXKbxMuSd
HnZ4dNcspUpQeZD1TUtv6yqRuR5EqNl93eyva8YssKUCZQqCSzb6iwbj1rMMJz483qo1WzznugKM
Ch4G/WDsJRIDgrg5DAui97r3oHDq445VUfvNQRpBOlas5VPjsxQSk2kdQqkKOxtra7RVIUABm8XP
CiZ8punSCl0kTLxS3btpMtbQ2HfTmE/pda8Ny9vCw+NCzDeBo0T7ACnX5OO64KX9NofLUwnfbx8R
tiO/8PaBfWXeN1C+8p6DXziTO9x+ifVy3W7Xr3L9ECaRHDm56DiOcmfHUExfNR4iGe5G/goNou8a
+wSPWFv6I4jKfOLzvgUrkLJfsGJMLWqA1r5f77uYQVgc2sepe66pfQBEeNcJb9/H0bfrI4p19Ob4
9sNzm1MVDjQzq23ysYYrJEJBm5CiiaMBxYTXpHW37CbaPjklmmoYSjW+XougFt+FcXJD2vvIg2WF
226AvHnBqAet/3jJWo9hOLn6MncDfQjWea9FEAMANzqPcsESFUzsImYQWUKbzyUlZ3eGjOpaElw0
8sPYVXPK6vlFWJtkAJxDIIiFUzpxBFrXld1zWKEjVGP9eTbZObyiedNMUCuq3a1x5yOcSPN4jo9e
MD3Bw+V17sdH6ztA6qrNYAnKTGxfVtUXYxbs9QY1TvANDam3Llm/jXV16PD7aYWm/Dyq6TTQ+OfK
1ztVlRsu3DfwJJ8bHGWAOvBsDq6eoXBPg94ULITqMrqTAlGaUqcBQ3N4DIfxBeemeEbHdTc1erOY
5NR2frQXBqfPutB2w3xijl2Z2C3ypurnVaZ0u4DVD9GswYUun+l4IROYT3oUEptAHo/pJFdvM9Oq
zRof6QvmiDSNwwGHlK8G+DSNZZ+rJJy3gKLrwtWQIx6ViTLwJmB6bSJRQeJjWDbgAgUHE/V7QL6x
bKd+TX3pptr7Hko/S7x6r5Spc75Qs5NNZJ9c9N0e1q4WB5FY/20kjX92gcHhqbsmzQHwjBAoDOOK
p0rxaktMPGKOpiP+4s7CP4VOoLZ9MwfAhHRrlOKqfCC1gvoVbsvNdwPGxCHsMU2Ga+VSZoNAjxfQ
WX5X1wkrd7Mr4BQ8kIUdNZi92NfRYvfE5+F9Vw7aL5zA+SnElMBB0PVYykFc/aYBcvM2euzpE9b1
sktczmDUIRuXpLYHMdnWHjp+UnH7tCaWwoXP2F9jaBc0WrthpbkOF7JukDeD1hfH3IVSbOygVPFw
vj/4dKgmWN8u+iesDwCNkCqcXqaE8QsMOszvQTlwMMRuXSrQjf3pIUbhVgRVlZiikUFXTIE0TorS
bNnFoUBfuTWEYwM3ar/2/QrUBVP9RsZYi0E0AvDdC30uw0gA+h1fwT8rDMYT5myTwYrtvMKoIO1j
ouHo16Bk0obliTDTA8EQKvcXPgGkbvtvQJSIb5UCUpFF/V/xItCi5XCIavwPrSEW7fQi/LnUgu3H
buw+qtrXJwgPe3nk4BhYKQDrQQ+ztbIc3C4tZ+oJHPB8+hVKJ9yMHhyNSt2zKPVtSNEOvtYRE+hA
3HNosQ6rl/MgXvJuMhCKriPg5+cOSvKU8BxCCgkuidB8qHExMUS0VB60o6Z37th7WYi/vmujp1cz
WXPigP9tHF/6941qWLsBYct5gtN18MuDhtM5YNIeuYJFchoQSKemjmPWTKAzlDkdjgsn6XTqNtT9
QN3kvUNNrszGcHFPvCJTXqo4LiYo59zRCBLEENABAHYg5LQsPsL3WhrzY6ai3BC/pftazWI7sd47
rMqPj46qFsQdf33i9SQfQc8Bt9pD6zTFJUBn08WJuGrHvyvLdX2YgzjJutE0EE1qJvLdjRxdjKMz
7+NOjy90KcmG1H1zX7Xk3W3an4RH97DfUgUudjx1fWBTBFwkOu5k8Eowc6yvWcaDDtodo0C4TcI2
D694bTriCPG7qw3hmNyDSvrYxnCLR3YSGogWxPaZeAYZkwCHpXZszrl7qRRN8jLGSYddtCawXwr6
zWSRX3dUPLRhghwSAoYSpdToqad2Cs41LQs/8Z9hfpuG3YisyFJQfJF2LMluRHJPfFa0MnmsuuWs
xARwUmUekMC8Q6V4zny8LK1JtPU8sq0j9RAHa5KGM/I9F36Z0t7N0bhtHQLfv3VTrjJOTVJf2z4Y
88QammtEQfPBJX9VQ/AeEafHkMSsF8+p0DqZXzsEgoSRxzluNgHMQNOVJ2DSz6W+LqJH3tmMg6yS
d5Cy2hAd46r9TRInL4nskK2PheFNCCpEVMwCcV1rilvoAjEVtOfRDveOrc9xJI56YM+j6TcMzgXp
MvduTkgstnGgo7tV+NW2FXS57ysS7xH4MbsKSmgL+4T5Wy+ckC3o0nEPQpDh2ce4hG+4ne67CCXD
mgzm5wxHkbvJH1AdePXdwMo72tePoCLBR8fD+VKb44zmaipC50wXu6arbo5AmL7FfvNTsH4owsZV
AJnyX3IK79elObMx3NAG7X2vhB2rp1lKgv7B8AHE5mjaDVcUoqZZIlmx4CzU6/QCHbA3NU8/TTJH
RdhHkIvjaC1UPRepnfhvNssq7QRcU4YSqb9o/d+zpFhE5hySdXcFYk0z5It585dH8H8apY4NEfvJ
r7FKZbS9PvcYWplpFJVIlQYSP4+JLLPWRnnfwrzKSaLvRuH6KI4U6PNHW9iybyG2sEHX+7HtRLQp
+0AXSJR+j8CCeL0VMFHgeUKjj4TFm+tVE2944GJ9s7Q/aI71WwuiHkHsag9BNNDfEfHaHTSZ22e4
MPgprcS+mhyzp2t8RWzq50qSE/RnD45WO4eZD93N23ieDhRCB2tt50JOqPKQ0zcbXcLYdoJw+uJW
v7pparJe+LuydxAQnDrF3v+IPeAS9AocH/AKkEKY2fukuvhIwezJywQiryOFpYnp4gyFTSaGawK7
tEcHzwtjUTjKBkFfQU7XPSnitGml+dvM9Z7F8hjX9q6N6l0zhz8WDqZUILa+Csd0rLo7XNMmmdq2
cFEWh9QWs65+QuZkSoEucVJAb967uj8SoC8LautgYwfY1EzxiGDqX9s5AcDkDIbrhWbQ6nPo8jxg
1hAjEkSola0YDxpSJHLujiyxHxX6I2OtAE7qq/tYo6oKoQ+WRlX0EMvpFCXi1Kn1znfL+7gfkSti
9QXecs89aHy64squ+FiSBiYYC2YXc/LWgseO8xvTUti35ZpPRwbsRIrd9LCisbNQN59VfJrH4MGr
wgMoNX2qnXjfOcn3yNr7wZBTUC2/W5c+m8hDK4BNh+CqSQGiyIkP5ltfyZM/h2dgxAaIaKA11EXd
vvGWh0AnW8IkvLLQ+iSVvqBf8w7sIagN0f3YTW9hglwcd6JZk2cehbuwD/cMWWa6rO6Mx1Y9LxW5
r2a+axjbzY0agMmM1Rb4yxDL1i+iZZVooagnqqJ7jSQ+bVr3HM/jj9CwZRcmgc2EDsYdR6tqh3kz
yYDmRaIgJZRB6oPWSIyXEnYstMHcYCzEGAhoMCFVoQ5kMegS/vCxjzk8JLGW0Gwd8XTgtFFWp7FP
pn0zheLk9YHMuJbq0UmWsHD6dQRwal26NKHDcPGmVjw1cVgXa9D+Wtn8Mi1Ndw4h7IgDwPOO4opA
w1VirTuL753IlIDeNrku9sgq7jp/8d8c3a/fjdsAT5ms3QGNuuRFGtfbV97a5VfNwfcIMuRrZmlI
CaQiaf3DKMMyn2P9DEFnohQtLrZZeBmiDRbMBzniuKRy6SFb6c7TBU9VfgigBDBKIRGs3uPWlRu9
CnYfKuQxbETu2XKPYHBWQTTFFRayEZDlngAELqSmV2JdbCsYUsT2TkPs5qGkASQR+RTA3UOF81O8
jgKdzGlNPYSrzG/iD6QX0ePkVeo7mSz0eUzsdjI1yivb/dCGEsI+oV/a9CrrfECdguq3i0zRQZsJ
x6aaTBbQvt02rgCUTU5jfYRFNjlItQ6HQbfx/l9ASxN29R2U/dxCGC/Oq3Fmd5In08adB8zXm0jl
vLXkzk6wnSbuDCcJ9JUeE8vjn40hl7q065r1sEvLVqdJmoKFeoZraeKpTaJIoJGxuPU2RsWWoPE7
FB4F3thzyHqqY8J2rltiyigSBFqIeRaOG8lNX1FgRcN2jnYVm5pvCqSWLdCQayrHxtkp2y7wxm6B
78OPeR+tmHVJsFJQ9LgndjUcCnTQ7f2m66BcBJrbaz1W7huVoTlNhnsvrW+kTp12YQ9O1JdZ33J5
t6rlhy8XNLFwBcPJEr/KR3Af3iC2AAfo2UxbPpTjSYc63C1Qo7tTquJ3AF2Hh5Z16mWa/eCb6vVw
WsYmSVXVwSo2mPqiAnE2jWucLETLLg+Y8NEcBgrbxgFDsx4cNjQuEaBlie5pBG5e6E3eS2wGm3Yw
iz0JM4oirpjI1waAFLqqOqvGvjsSsE3ujRLA0AejLgJs4VwoZOdc9vOOhUpm7RoRtCkjlCZ09vd1
ImHGgTxP/QWIEqSfVl3qVI8ERUcMbsyL04VAGo5ibQCKKY29D3gJdddhhFV06tVKwMK5cZMmS/x+
+NlWpge8XcUZYNMqX3sutyOrxkPboS3ckWApot6fi5GsHrx7zcw+/Am0OgicYiyggOpKfa7skpdr
yJ8EVH++E7h2bXAUufdqcDCPiuR19gtcc4LNa+ettMkvU9ZNwd0aqwQjgJy6fl+Ual6x7qr+AY13
m1odrugHDENOGe6oaPWUod1xzY2aIZ1hnIYqY+mzhKIGwNREva2e02R1Wy/4NNPkK+7jZmyGGHAb
621UGYV4ptV4juZozhMA3O+SDs0Mh8S08J1GHWQUwnSpb2O08Hz6DvsVjBZbwgpfIlP0McS5DGNf
F9AbWDd8NLDY9Ne1wtxohEtLOTa4Qy5O+xiEiI123WAzl6tCTBYijZwhetWeM2fT0KM7O1e44rqe
3vlaLVs3WC1K3HCCgBISqFlR2D9ifJ4SNLrqFZ4QzIKzyjv6l8Pb8eCvDlLRsjybcfhdoYRtBD8L
rh7hFnIepffcYBxYcMsehnY5oIQ7Tw3/DeFMnXHpvvkMmXTHjMilrJBGDEGbmq4VuRN6Q86MDNJ+
BLUKtwuHXkCeUUg9rY5zHOu6AWWF/ehiCb5PPT7b0sOxEdcu3Dj7nwz5c5/AAcyUBVwfdqSd6tTt
wi3Wz0+nCguWeFvYJN/zZL0XMkTntEwKgyOYm3q3DAFmIsAdBbN9jQFjUu2ww2R8XxJ0PNU1L4+a
Z9WBGpGw5gWslWu+0z0NyHFIh8q+mV18aV2fSqth040BPgq4ETVU98KH6pszBXdVN7x0YfzbSAiI
x+y1M1A5YKVDsopicKwsBFjFtLy2Agm1nOH6OVF2nq4xGA2EIU28VUEeSzQoGqOneZI6Jz6arnR4
sa57B52+Hysz7321fJ9Wu1fG32mLtqRco8dZtHfgkv2uFufRm0N0xpvNoGDUGF0PDmTOa9bGzV/S
FTr1m2FjkdWiG4mJSYxWhUVaMMbeN6/lwKM53zXGqBgF7ngpN25bviR+89z6GL+UibfDqsKA1R9k
NkBQMAeWvzqT1vu+ONGrP7avQVQZMGliChVfcUJf/+Ar/1TO6Lw0VlYnwPx4Dhe4TSSiH6uA/XmH
1CRflAJnF2qexSoBIhPOVUOtRYqxjvrYzqhIOQ+zOaRvY+3cEULaLIEg/R7OOHqDc86DBFn4aECw
xxQAM54Yvqq1PuN9nitb33PEj2wZxViEbbT1o+C3SNCfH7x86QmUd9EsSAZ6zyBIjLZx/E0PzTcZ
r6SQLJmgYru8XxGIdWPu59nfouoA+iSsigS/Sa9jaFUhYfKmJ6cqUdmusJWP4aNHDRCGuicDQpk4
B2hqpNT3SY79dNBiLgzDsMVx7roWDwijyG3seDntxbv10EalRqHvPpAcDagBDW4MkANTI9zL5BBC
6bJI1uqxofq7laRDQ7S8Ntwbs03q/8PReS23ikRR9IuoApr4KpBQsCXL2X6hfFM3Ocevn8W8zK0Z
X3tk6HDOPjtwZ/bt4IZjpW83sHrtyvrku8Njk1Be1sXFZbXLBr5d6f5zanWW5vrGtO6qQ/T34YCR
PhbnGJz4dys3njs0koGZD99xYrk7J0/ufLUN0jw914b3o9CyBTgQUIC1xXM7WjcnA8YuTf2a4+9M
Jd7/ASlDV746X6su3ZPoTXj0S94fyBVNgtqtRbAR8IuMKiKpTG7skf70MqeGzyqQ71q7vhfWnO7j
GXdEVTUtNy69UO5BQnSyPrtaWeEcZldTh6LmoYO8u3sVM7xoXG8/Jdk/vTA/qZu6AAVpvl+bJfk9
VWl5rJTqr1itOqHox+5Q610GZ3/QdtL2f0sxtUczEW8cSC3N1NTdpAE3o0o1hl3zJhLAfzscpFrf
eptuQWVi3U9W072axvAHBbH/ELuuuWvHpNtDohPnwdXKMHdsiMWwHa+eVt4q3pqitxX2TrZgVw6o
SKQwot9TifpcMq15ZrqfBUZvukDclV0e1qwhD45JGsvEKF6x4id1um3+pkpyL49xICfRnqnc5xtX
uPunXzr7xS00CD9trC87HMeysE28+uI0Df8t0/Jjh6h67+U8I2kCBumMB090WXFgA+0/iUL7aiYG
SYVU2WuC58G+0l0Qr9pfQkCP6eLFeRVSnstDN7fuYzXlVhCbzZ9xRvtddLKgH1Elk4uUY8ic8i9N
r+erMRj/yqmomM1WTLon5QWeVddwM5pxb45CB8zJLrjVs8hs1hcTDVY3R7foiRATihrFpiVLR6s9
QnIBzfHhzE7plO9srA6DoTfsgAO93OsVg3MgLrVXyuSoxzsu2elFoR16J573TeWOgfQwNzSomZ71
funDljEeo21L37mzmMN29XRuRlZANva2YuvX05UMQdQeNlwuq58/qw4CS21I/974Gi28CbbcMmuE
r7GeBCvw6LWjE4wuI07qOIMhoPKfYit7mfPc2sfp0O3yWlQnUxpeyJCmuSX8A6qAfYZ6Q7K8VVL1
LPjDman6ajaJXWI0+pkJnkOXMox7qXHr4ndkBbRvHKOixKCxzqfnJiNVtNdBd8iqTfclLm1hbU3E
innGv6bVCqi1pgjSHnrM6lIn9qvOvNvXrwn2ywGX2bO0R8JoRMWDg/kRzI52TUW77IDiICoX9rTz
k1o/FPyO3OLDO13mTzrBjLCGxD/A1n7y5JJES5ecRVK9N2r6kRL4sdZVHRRJTafsdxUDEQUQOXZr
0NEKB4bhzpGcpz/EajOIK8HbcbumqRzFnkDmkWkolnYk4KpdW+jzzZ3ptvuRd2yIydgtggeyaL4V
pGU80y8P3V601RR0Uha8OluGjTv/iES3965Yuh32fgT8dCQSWrn+lhEZcIbiUYayGNaw6fgF4ky7
O40J7ICfSXWwU0+RN938TkpvjHDSmKi2F24vP4HKTWkXApd8USl/ghBRN805eLk0fxsa6LaSm5uU
njG8B5HcmYIzsU+s8ti37se49Cowu+EBlkwatDYZlV3Fr0PXA4S++rBXDH5MdynNJd31XvKoVd2L
Zm+3dD0drUoBW62MYmpAfnqDccDtQX/P8mrZl55ehn4jL25q6md90fITPUt1bwtBzG7pPPu2RsJc
n+Z7NFK3unJ+972gYEoXPehNcA/lQMiILWxj12ouwqoiX2wypACOSJkGLX5+MAl83sVFbtxMHasJ
N90gRDMV+2QlDXQuGvmV+FoNmi4Aderlb2pTs6h8+VB+XQD+VkykoAmHwBNVWAq7vlhxDtw2Gia3
hmaFFRFuu1iDGg++ML/bVvutFbpxr+JY7q0+Lu7FaHHbx+bwaLiqi8gjyEPXcfqomRRMyMlbdxkM
ksM0r+MLQHV7SzDti7SuNN9coFsGH0QAOxZeE5r0/c8pdTw8LKHOD2Cdjy1eIPueaM9TnWfFfqrq
9YLWeWPumwUoVrqEstLZsBM1oKyGl6lJinM/lelhyPQ4MGfFYra0bg/SljG8k/5OFmsbujV3cdd1
1gP94XzTlZlRhjZjG/Q8rde5dpp7Oen9WfNHLbAyU0LecJuTjHv/0+zxIbWzzgqJDyG2ex2zt7Uv
9EMmvewwVkrcY9IT9y2Swptfm+Lka2BrWrz4ocIY/FqMfI6077N/qo2dnbkMzffIGOGgZFe/kCwA
Pj3WQ7rDSxgax5IzoBaDyblbTO2haUgU11gQkV5sQKKmeb90XzmwQ0rjterwKIqn3gqnZl4emEOk
P26cQlprSDicy3J8yjL9AifiGisfeMud742gMrS1kUfixaAES7n8lr3t35aCAXYVL92pBVGlFBry
X8zEPXl2OnPyPpbWyDjWXPDUGpLhcCqr1P5qpe9cwEbFGGTA0O1Obx0R6pUj7rLH2s1ImzZ0fHhw
yVzJk0MTtTeqhG5p9JrmsTNifJqoppnQx55LFTP5V2c2/6ySPWYb2BX7zPrCrBe4JFSEIVRtBv5m
JBgK69zQooVskmsJ2O08GScSHq1wmbxxN+vlFMSiJZ/ThEnjGvi+djXMzEmbJ6KRLe+wtMwoZhXH
nHBZaT+sY7lGTu9wqPu9JyGetfNjZ8LIS3VlP3Xz2kWlzPr3lMBFYKpYDMeymtZXR6XlQ02T98dY
9erVp2P6RO7p3ftkJSWvHd7ziTecmVkRDWVrRGZurw8sKv9jSVsgi8Vqotlt55Bj2zl5cwNPxlqS
/aJn1SHumuE+JvhoUEaDzJdqqF9SJm7PReN7oS41eJGDJSDD2EZkOJb4WazSPEAtVHtpzCmB3xq9
b4kZWsfg6cfWOckIrrHDVBbql9eU3ZGuzQ5zoeq3yk/b/QQEh1d1Or6kczKRFK6pL90dxY3UKudz
SbrhWvnVBI2lrWitBYukMLT9XOT2kzuM7l2Ulf5ad8r9ZRWi/YlX130QkA/uUy2sr8U3stuSOFDN
Cp35RCH917jquy/LlmsEqbE6+p5JsWGr/gB7bHxtyCDd2wVTQ9y0Fi+czTV50POuPfa5ZYTtUHWf
FRqfQzvYuHDHaRcZtp2/T7renUQM1oqk17wWzHT3eN0Nf60y706+A/YSO03xSXozCYNDM4f6OInn
NusBypQtg1pMFhydagqlpTgms1pdYEtkyJsGwI9WyM/UtWPOq0kYOyaF9tXuMqYSqAkueB/2Z891
ZJDk/vQ66URwL54j2dOTpr8zfl8fkNuXt41shhOMyW0nNaPCgtfrEHDH8J9SgngPJf4mjHl7Y9ln
tZsdnQ6J4NTnLfP6SnscR7tOd4Lf88ssPZRGcQmeY6bN+LtMvSFQUzueMPxmlCOwFDphZ9dcmUUg
A6N+Fh84nqkH3a4m2keBeSRDfM0NFs6hUKhlelomsZ5iyyB0fKym6YDDS/c4Ert902tJj5CV2uO6
xJ9s7xEkYF3Z+HU8HNeRtM64RmcRlIlDROVaj/+6FQV0kC/N8Db3c3oSduX/9cQiQpkqdRkc4C+Q
Gyb8GPmOj4utVETUhwMNJkv3gC9scaX5BYdsbzyp3vLf7JhaJ7CXioekrx7ypjSV3U9ZQKebqHIe
raZMHlRd1pc4rtwtdnEY/kyKOr8xs9oKVkY11c50KoiBSowfqZbpT4PP8VqthndGxFH/srxJ/JJ0
iPtaSPvFSl3vzyqmfm/3qXF2K4kZ27ZPDIlNIwBZUQaqHpuri28m0I0RR52X5M85h9J3uYxeVNie
+JiHqXtUyqqPSzeYF71OHAyScZIuvHX8lqNJaEVX2/WhFsRC+la3vmE0WYaeLte763MEe8wUL8Zq
633gFwbR66lvxvsUSkvJYC7LQwej/HAdwJPqpJvPmp7ZOHAqecithJm1ufQ3MEY9tNsVOka1+ocM
7OfWlFoR2RimhVibEUrjWCpaTC7UahYQTGvvb+9A6Kmoih+bvvZ/qdyPFg7NXb7o5i0R1bTTRGYH
5jBUVwapeui2FLg5+dFwWhhH1oyw6E50aDvznB1kzGi+M+ss8vBlh6HJOsi67lecu+K7axiG408F
yX50XOwQCngWdrYe0tIAMKbR2cuUmqnSimXvj2PD9Hty7kmVTHenI1OY9hHlI5hEv57KdXRfSKpj
TRm5CDDxmENJXtNb788fTQqbkw4GKkjJ/wRmK4VZMVaRxRsCgqpgoObuM5mz70mRmM+aLkhSE56I
ZqlUmFRTEQ5ze0oBzHdFDgpG7/JHVMWrguOMhUNqa4FfglMDyuFkU3mm+e044Cf4SQ/Tb82jgXfj
2AiX0cgjPfGd46i504nOEln/UK4DhDWYk36yUsgbnhh/4awKd2BR+W1eCvNsEBNzLmPOJHLQOuec
r+WR6JYqaKWd7xKi23aGj8EHLTe1ZuN3xm7IRREm3oxSEZfiexo7w18ezvqdejaEGc0Zg9rGesbP
Sz0EPakCQOPxlFnNL8wHGYfN9vgzrb6NGDL+IJn6T1yuv31eGp2JV+5sJ3Oeh9E/o/N7XSok/k7x
z6fQCVQWH5bVfMTGJd2pkdmjORUNFbzAV2dxtWtRW95zVhgd9Pgs/yWHitmwbhMN5q5FTycTg1Hr
K96O2NsHU9PqAVR3HQwLu0X23KPs8QKxtzFD9Ss3y6iGpW40CbmS+pAHta8fe9c8cbNpVMCQtykq
o3hJA7Ph6FfivVMrV6wx/+UQP7UpnCqvXP/MaxPiYRJlpf9gNAMioE3OC1VQuPE+4U83bc8lfAc8
K8+jHr9U5nDTOqcNy8xWYdtAwpRMH9A4nN2U4Ne2x3TYE4WLA5GCB9jpnKY+nL+T3yMStnP3ESXc
dpTxpakP0rGb9tbKNzkDPbpP0z8xOh+tWO39VOdDlN65ICpd9O4Nj4VIj6231VkeXUOxwP2z1RnH
RHXhUCfXrOS/rVuEPPSDqqkCENs8mIckMvnEc27eMqznyyo51mV7og2AxqnBZm8ORSpAzeXe3IaZ
KzLitTLRlQ7tFQ7EYWK7rfF0M+Y49HwY+CbRYC2UInbvNACj+/LqLXRllbAuijkkcMH0Bt0KZdf0
6DpoHEYeutbtcPTVd3LZSHKVuUTukn41uvnechxBvFsxR9gh2z5MIh4hKYxLSgCDRY0D8LmLG2a0
7tJ8aRXnMNG7F0coXjmm7m91rDyq7/hBxfK22q25E8q7i4JIM6NwPrq+1mi86/m5TwnPzBd57lwb
im+zHrhmn+1FAuXVzQ7upnbUM0S8Sb9vjQUmwNqcxJJQKqr1Xspkv2rOW2p3jPua71QsP7mpbmbS
bcFiE5INKLgmZfKu1ftLXa0Pg8jlvrL7vcl5tTOpFI1OD8VghS7dGzi8fHFS9Z6XfJLWoYl334qC
WNF2roYg1caLNgOg9oU5B57pnrGR/5BVqVFBNjrs9EzvVUi5p7+XrXpM4GojUG95TMNKhs7yYHiQ
rR3TDFZTOy9YT9le8mtJzWdvHL+Zf3xziR5qo32bsWanySf1ehXMaAqNA25s5/omhHzu1/owNslX
pv2ysITlOZarFzJh3teU5FBdHw3w89XQQlOqj46+s11NAJ3mq1yXJ+FrTHwzNtq/xvpa6yWc0hZS
7xJliNGzyQZ2s+2fycp+k/LzK85WOILWV9uIQ5LieKfqaObV9un6vKzVd8F7smOgjm751whsXbHu
z6r8xeF7wMOfB8kpvDL3Tgb1MGYpPYC993qbnkJ/tnFo23xDuz5mqNQah7Ubr7ZUQOvjtHONhunR
Uv5UwBtQug40Kg+mq2Pi4AT16u4w6Pq2i/x5G9W5gx3UkKhUO4VWNTxVAsKPsPeOvf51O5kgOqB9
pkWdF/GtlZ+eOQQmmnJqx+feTV8Q9SdzGrk6rB3NCFC1HopkPFvlckhh8UB8e17X+EWDrpel6j6M
yaUBbS6cGTGveStnEwXH64woaXCZdxG5HcYuiUl9furnNaSoC20D1YawUyjfWPka8fxQwFiE+TQX
yXvOqDvN/KOpEKqn7T113cP2qpJliZjzXTwyd1o1UGqvod6AKrVi11jjpc/sU5HHpwIINbGH02JL
rjVKV636ZnR6WVG5b8shT8e97eEygF9MoqNYWGbJqNOjlSmCQqwwUl9anCQ3rTzch7BmOVV86O31
mKK7q1KGtjI+8A2QKPJ9/pq0q6tnA9PVjJl4X6tYfo2dy9BsJdYdTXjXRGZcXLHYlrvGaUKn5NJk
CXST9nf7jFnuRFKT0SLTvV66by5HSmYlKeYxYLdqetId8tGL7g8CoIs59pHv5cftG7t8BKxa3rfj
Fpz4wHkT+LIOMYN/YEy1W0xa6raKMgxvfCc9lt0C13YIBr2GnpqfAfB/r7F1nKeChCDL3lWV/oRh
fUBm+TGb58hOKVFSE/odVgILl/Siq7CZmwuhRAUra3va1UDNNoynOmGqB1G+G+NHbs6WT9+GBjOy
XLbvWW3f6zm+rbiqCUswyK1BU+s7AvAeePBVudbzYvdvqGh0ToX0MPbm+5Q2xzlJVzCW7SlV+sOY
DKQQWDrmU260QH7bURPbkPny3xCd5C5OUOksWhPaq+Yz6ewgsusmsWwiBCuLSoWGpfSPk79YnPVV
FzhpG66uugvpHdMkfqcmu8WS6TW/wC9IBFeZ5oe8SRJaJtUe7d43ggmeVFRnVAUOBOsh3aiV6Q5r
22TfVYm31wr7uWzHS6H3j40t3mtBDtI01ft2Mf8u+fBWriVPrHnIx+RNFPllbJYfxrvvbV29GZLE
7Xgd3sk+OHKAP1Q9sgENF/jVis/0Jf+UEf8jl+dV16b7TO/XWP1VW/soT51DnpuPwJKgfO3YXNCf
PZqGZzKvWyPdXTvckdAbTvAuto8NSA0LdLSujtZAu1MUGvG2qJIWycos6ciWCXnRYLQwpatXiDUv
tb0+Nb6EwT2j0UvmIUoT7crUTDtSWV1nDji0cjbTx2ztL+NcneYcfMUnUcPHxathv6m2fW4mn1sO
Rw1u5QBOOxzYhp2oOUydTRm1hTrMC7MjL0fMEZtGAUuRn+J1B2/Kz9kQ34CWX+F9HleuNx1oC7EM
MznZkIm+ekxx9YFEOxanN/iQRbPx7Ojzc2MMTJKBXuksuL2hyzYlEdb+IC6Wpl/HFaAybbV3Hz1o
PuRnP2vfGOzgO1JBpCNcHmhVvjR6G9md+dOgMeJIEtMuyZWJvCv56TSN0Qt3lNkBL9I0PsQ5+3yQ
+qPems/CKrmHJ+uQdPnfmJJIcOYozx6CdXGXsIxXfTdk00HDr2OQ0wp47Ai+oS2hcbVcH2v3FRf9
sSjMb2Ywxl7paG22fViR+FXHxTGrYdf0rtigbfmWoL3AqPVJWM2/gllS3EmqMir7xpgeKcJQqxjj
eRoaLJ/6e1xk75qWo74Yfqd8p21XF2wNQmzdHsdaYdMyLfRZrbbXkvFfazAEc1L/ZKTd+zZ0a2yt
h0Oebz5wfyvlwSdstUsxrWdzMTay9F9Iw1Gm6o08HJm9dSzt8g7UdURtuq07o+wClwtxSKYzw/EX
m1Pf4kbdnndBLg4uwzsd7n6tvTjZpz9y3clD1fmBzzrg6VNsQp0apyAnfQoDkofNjGQrJ8mxPIgl
vvuF9YhG4WxWw6sxq73t+qENlwxWDOIRN9TaOtDKKZzQW81bxXsWWvwZwzOFSWcVR3fsX3T7qk8l
pifFF4yA/dJumQPOY0VvCsr6ybeOWrk52mza/a7A1hcdYjmdFRSV2EnOGxEGLlLcA0vn8UtNa43+
MfTjE44uGf4qedW+L5lxEkP6jaPCMYbXVMKsKPvioQSvadx7bNjIM3/16aOyCfcqUdB2jAHnhul0
Jy/Z4gc4yzjIkubVu02UUpSsB8xr/ERErts/8tVtmVXb4ufhc+QeR5DMouHCh6OFk/KDFN2vlpoc
bVz5OnJFqrF65O9K3UQ/t3FCHwDJN51HaBqAgdqpGqttQevuDl5nEcrEC7S57ZmC9lhLspbrDkaP
jPyyHnd5XMLhK+udxQ4gzz3kR6du8SVN1H7cP5YajmpYHiUeHpCrP3ylP0lr4msAOJN7gdgXun3z
uv1p6UVUcLDDDwlnBhFtmv3DTv+SdRDo+dWg0GqXGWy0d/No9PRLY1lHZ7HCzoWkXmkvucn73CLz
nI9h44Siv9raC+d1+7/Z1FjlWJ2ZzcMBmUKzFddk9M5xjSrfjvWvuiwOYvDDurSPXjxH61zgIawd
FVvIpWR2oNrqcfqSc7DMHl02Fj3MBTrZb0K6a+veK+urGK+QQuBZmbvV/DBl/KhlcTQ50FTGIC4/
nB7QjC5bi0+NeHT7f8xOghIwl4+/ouoDBw9ggoel+ocJaIgA/c1hekzIbwcO7e/bngYyLgNB5+WL
5rQm/f/+KE7/r69v26U+1XFIZawMqCNAqqTHsVOX5dPECc5Yy1NHqHucGXgLcGqouoe2lfn7Wmac
WxsUJxaG3gy+nMwzHkBPgIvdL37X2XndolEQkxMuBgWuYdaw7SiHNzyzaXuOsbilsO1tEcWwz0K0
VxUBUjB3mT9BB+3SICZ9Mc8j/s10RbPP9enfuPGZeRypbr1YLCvLR1RG3SDZueB4UCSebSx0Yf/R
+TOQoVgLFs0V+3iUMEz0fQ69OoY4nbPpUBoFOA0mC6xt6Pw+7NOozZqJ+VGl79qFw8zFqHWHUgrr
Ah/mQQI1jSorStIKD1rs5mgN37vCgS2ETmA7ynxshImUiFzTQbFjR7ZM32dT3IrSvPGLzBRCjqqf
NpcalWeHZNDO2wHE5rKZYndDctCZXZBag5IawQwdzWDS/jvDcJe6/YpDbU6ijWf+yQGBYfOfJSP/
jKN1W6WGnAFadBYffT5WiMsme5mmZ+mMgHHgBFUF6tj+LayNmU253TAD3Q68+MozNWp3DZy2LzbH
K1e0ZRhnAjYZpHNf73/yvFiP5pRyKBQuapcG9Zoey++67WNm7t6TX8CE1T+qHAcorMkeF9nwI+bk
U+fEJntkhrwIxy0dBTHUjKlsaT8XOupsx33OBOwDXxv+uVnxbG4s70T/WFbrlJdvrfdpm3+ysWCx
ZPtRhJ0Y05NFmQYOrY+vI9DvXmP+8JqsGAu60hx+ewtIZKGtsPyWmvnxAvM2d5zuNW7KNGonNNqm
6t+NBb7cbJHvSlLgb0ZaFsTIfowI3s1/1qZe3yoYoUju64V6Q4L7OrP17awu2hIj63+MRjbfmtVB
rDIzHSqZHHSAFX9snhxrAkao24GpS0+lAgus2evLMlyI1ph2y1aZsAAHRm0kU6RLLo8rnzyaszqB
cdt46U0y4j72xRzTjRsDw+6KLszG6jZmtrr3/NXEoGG1viTwaBp1shK/VzGuediWM/hu6pLaOJj9
g5UO9uvG8uAOWuC4GJIqdHU7FVh5i+pReD9jwtHZkqdIhAIsOiioskyJOhm+ydT97cUSn4WWunQ3
DBJLaKee/ukmgYu7OnVEpDSSBC07KXeF6yMGYcWKqKjs9JR7kkGzGHDJ2plSiiYo/cx9aVzLuOR5
xQ1uy+wI8Q8GpWqgqa6Lp3OuJRXRKYsRoc9D/gvTAK//0b4m3jDfuCcBHt2kvXf1ar8085gwySop
2HFhPXl+ax9FRqLl9h1dSBCOvPAVFUKgyA/WNAEGzHGlHhfNrqKBU0rO+Sd9U7HrqvkJF5jzDFhR
gpkHdtai+TTZGjUA33rR2+rdsuLLpnyb4/pSUgGvIDRmSyXswj/1jVvpGYqEVqQ1o1vfgTiAFTzv
3Z2RqI75adufRml/igaVrjYekP5FJLeFtu5Fmwt2i0gPi47uQj9+nEb7IXbkRXO8T6/V975MIxsb
UC2TT07l7AyUKqoxX1rHfUd9cxSWcRV9fhSOdnIo2dZR+9nW3QYR+JCZd6YJGA9xrS37W65I6VXy
GzEOaiGfi81PyQFtFNUpbeOum92BS6kFrtftR3Mc+ps5mVcSac7II/Kol82hy9sLSxyFpt18jYl2
MKCyroME1VP+CeEGxCJXVmGnrJfcU7jnmYCjNlYDxGc4uXbrjZSe1LgVFhboDVyHhO8d7bw/6wQa
nLgr6UWs4U+6YIcylq/EGj1j24sLjXXPUrB8b77MY/9W5DNO5pQzMKOvo48GCnOTwNK7SOXdHb4K
xFTEuUWXRqs3HnDJ8YNmsdsdQsL9/xWYEI/S4K5CZ3HClPvpf0iBm73o0VXkLVOZ5OKXxZuv119j
lfPC2O9JQbRMuty87Z6Ym+FQJt5znA3XrRBqB2sJ7LkP08mo9rOr/2y/ddYYb2LBSi+3v7Q5P+hW
+e522/Gn+ociRlnfuxruT4Z+9pvqT2w3T1Mjz1PqPgEKQ0zJXShkrI/FujU1xDIDWIGun8oEA3P7
78ITyt32QzHNpt18Aqd+HPsRHr557JYGToeloa5IPnlaJbYwJgrePoonM+zX9C3lRseJ4FiwODYj
QYGzTwGrgP5qRNgpvr1seUm9/DT0yVuclP9g5VUc9/kpxxBwoRuEzXbKXLptN38yerj/6FEQhvrI
RuiMTL/+3TSzEdodn1+lK5hOWgYMRE+4OQabt7urMoi0hFg4BpwbTDnOk54Dy9BJ+kn34ELXGDxu
ZG6EX7U3MIGfNyUUGvCdMXFqdsvnuLgP8I+P44AZoZz2wtNuet9/GOxVSYdJPc44SPu9QTBOhneN
BletL0/tQr5TH3sQu4bPqZfPRYw9AfSbe63hoyMWj4ZnEEegIUj3TfVTQj/AmSa7pJCYz6VZPfU1
ytQ5MxjgZiT0FupJMCMz3P4T1h1lc1PdefgHiC5q32Ze9rTZN3eMa3jjWr2rV4XMuoZVixwI+WQC
3VDRmK/qb297T70CfF5xdmvL8txNxgeM8ahqi6fG+aHE2BZpFswQyuYlYY7inidD+4NK7m17n6hE
nzXONihuw7G1YfYUmXu32uLq8eiHzVlwe9MkqdjPnVs9Ju384ba04ZqjzLutDW+FwAa0dMLtHJIJ
mc/gPAai/KL1vpRaUdf76dHQIcA3bXs3J/nVt9kVIs1r3lSfHifX9u81jwkO24PAinIz9K+HirlD
OT/Esx8iLrnEq4UC2PqsRIJHyYaAM44PvFr7Kys/cjOHxhgXg6K+aE3PQiiNG+4uX8gPir1foYtq
VXtOyOeOV8V2KnprJ0sNDySt85BjDFf4rsz+2r3mL3cllqiuu4dazoG/dlvce1wH8Wz81i3H32hA
WHbEcMsdxHxb47J43g8+Od8FIr0+GU59751zw36uDDY1bOudnXL4Wx00OM1fn0D5D75RZnx+dex9
HrC1WlHbJ/ChLYTQVMRMtSGu2odMV1ja6ccaOcn2U526fAawPWgS2KXQYfS6ODdUiBWwlWUybZgI
SC0MVafuGQs5yLz2cGuU+mtP7ZOLX6lbZ+FsTEGp4octsKin0yhbJ9KX9DRm6x9pOV/+1toP4txU
ExfPnP4yqMCLku1nKko2rqzVH0+w/piFQg42RRmkcXL0MhcIOWfiqfyLu/QnCVzPi7uXKgWqcD0K
icr7J7xy+M7acnxduxi+iD2gpExOrjmMB6eRAGnV2ViaPOhMeIWVMd+SddrNsFUib1mzv57RPZiN
PHDK/RUFvc7QmLcavvoOAn8Dg2GIJqwW2ko8r6MH//w/5s6ku3EkO9t/xafWRhmBMeDj7gXBSZRE
akxJucGRcsA8z/j134OsapdEyaK7vfl2lSWJQQCBiBv3vu9zMevtMmAOt1md29fINSkB2+N1IzAO
pdncWCHznqcm8t3U9olzeo/zZSswlhAZmXZ+Y4Tdy/wdwNJsQsW+CAQqGyrW3wKccETePfOoGv1l
SMfrqdb2mqwF3m9M8nUwLEc/OLOs6a5mvaCsXuLlQUuGcAWTkPM1NJWbJO3PIB4t0tym2qnvff6f
qgw3VUABsTIJu4Ps3o5C7Hicd8YUiEszNwqhGgPJww9Qv4fGCs2qTTZV+44tZeWH4WVXtbs6fCnQ
U9Y5ptkCDK5uKPt5RZ1YjnRkFjHrtt2360Y4W6tH2WxnynWieRsIAmSjtOjeUJInzNX3WZeyrGL8
FdWWE9EBZ8ROTUkyWdUjNJDLPmyerJRC04zU38iEedUbA/Dq7GvpIXuMLGTt7ZOaeM0qDMqrtgRy
2JLgaPxoJ31d5xSc2JuojtW1VpMgjyyDroHxeWkjTu87dlOvJSLxxnkfDZ1bT/fvW5TGVJRxMmTT
ZVXoNGCTBT0CKlBkk7JWsvExGIMvSiDhb3TLoXfOEenfxe1032uSxMzENqwbRbn1Mq+lCKa5FuS6
RU57Xl6xWUB+ITNodyrZu6pCU4sUL7tVuqpcdxTel50Jzqc1lWHT5QCzpqajX3pVgPbynNxa+0pJ
bx+vmHYeDtvZOwJZC9kpfl3V9Na2moIsUjrSUyON6C2be0MZPMEhzPY2caZ28SJidOumF7si7dGh
M7gBhDE9+Y2DfMgwgQwPvc2G7Zm7Ctnbj9zU+2enzcKlYVX9l4qTyjWYgnFr5XG966qeDJod2dOc
GNy1tOLcBvVkbvHzkQ/0qIKuLTP1liIo451mkiow4xbJa+f1xTZUIZHRjqXplrhy4IKNFCuyNsId
x0mtfIobokBOyAbxZA1RalfgAeLM2OHWF2G4cnpf3cg2UM8dhAfEA2mHYKfyzwryYI+Umb93Vlef
21PRuHmoeOdRDEgmFyQ9JuGHt03W9hdDiw+7SBu0dynFeDLG6Dp6xFTEIf1FyGKzUzPy8JTzn2gt
7uw5PjWrybaVA1VJfedLP4FHLcSZVVZ3lTnQOMaJmydEBYU75YgFVeKNAwZEGihU6vWoFxSdW/SE
JaWRRd4D5+Kbc+j1rHzFNEN4r1rS9QRZs8AHelP2RbTvEx0Ucq4nD6oiIyLpRn/Jha3y6GUdQHSo
wtVQRz9V3tsFFbHhjpMReOSATJ50APqrJhqCHLuBSxaiRjATkElNZYRRV0Jvm8s7Wp/7bitbitMq
dbihACQeIMlCC07m1yt0cDRCWs9I8nj1y6jf+nA83GHywp0J3GNThn18ls359HByhp9aMZGtVFkm
CTYCuRxnF1Xh0BUETxxOu7zCIaXUHQKGOoKrFAZTvUWw3O1y0x8fiKltVzG9RyGMatWVsX7mSdng
xxyAdonIcFaGVX41SdgtEeVFKwhGabAwHAtt+5jaNmZmaIdRpQaok+FwaAEywqgPca6bsOpR1LaL
MtLSbRJrN2pnGteOAOmlTJwG7HBvGA7NQYT/DArrjkMG9nDf/FKPJGIQ9KFRKWS0NvjnbaJEd3Gc
PHVCNbZRNXevbsqbuDeezS5tWRmxm2EfhCnnF1/0QYvgWqjZTaxldNeYQvVxpEnxQhZ2xnQfUIvl
pkGXQaOU7r9XnEiV2ijaK60Q18EkltLUz+YcDlnBrZ8Wl0mI72QKriYsEoaHc5uqGefmoPSBmsfu
vxd6XQR+jHFZCP1yTgyVg/mjJflaOelXSap1amJq50Sl45x/ZQbgh+tXQ4r7rVWq8tBEiPPwpn6J
Z/KYbn/RsTQvGqOql3gykqWvkT83i+I+KOAnzLkip96PaQqBMNtkYXFnOjn4TkRKSeICfF+h+72P
m3amg+EBQ1riR8sY8TV4hOarHVAcBMlw/YuD+h/fhv/0f+RXfwAy67//F//+lhdkyP2gOfrn3+/Q
LOXpf81/89+/8/Yv/r75ke+f4Xgd/9Kbv+Fz/xx3+dw8v/kHmyWx2XX7oxpvftRt0vz6fL7h/Jv/
2x/+249fnwLg9MfffvuWt2zAfJoP+Om3P3909v1vvwkbru9/vP78P384X8DfftuH/o/q3e//eK4b
/tT83XEsy3Jsy9GkLebW2P2P+Sfq78KSjuU4kmbDmkPKEuIuFLcm+Ntvmv67KWxhO5BlBMKImRhe
o8ziR0L8zipgqQ5SLMuGfiB/+8cXe/No/npU/5a16VWOg6SeP3gmFP/FOLV14UgYP5apOqph6qZ6
xDoNK6xafomn1U80Sp4RbkW3Uqc4wXCqlNa6bj1MNXom/RZRm1klt4lVYqmGpWJonVxpTqV3MRoB
tfe/at6EKJWsE2zMtQcRdSCXDYEPqYTDVuyc6cKqYHtIG03z2gQqGO/hx0bFRV3Pyd8RGYd90Rrk
BMwdhQY9OJSm2ak/shLoYUZGFT11uRFjiNPOQFJdrZsICS/h2NBXjxxPpvl9Gbw2EOhIpw5kmcJi
B8q0hlQwYYQpqqTcBB2I9Nuysgw2c4vu0+rSYvuvSDrhKbhN9bZD/htKiS5Qr2yt7twBA/js705N
wYIecE6mAR07V5yEpPvY358rs4STxlU50NyduLbUQwyKrbo2nYLEllWMHcmhqoHEorextWGVdnQs
nKqSribPh/taqwhWSsfECoPKo9iZUzB0ZwmqoeshH7HqIggR2aJjrfZdvO0O7b9EmCOJSTvb25lg
HX4amXQOSe0EOPeoXQFAjFs86FU8GI96ZmKoLHt7enKiWL2tvBgtm+NrKgzXoGnOfZpwAz9NzLRe
4FdKIjSJNmZXv/fi73nli9TNC7X8qbe44C/yWoun5z52POI7VrV0lhI2miV34wDKAUi7Ohr3Rkmv
OrQnnFTYHUAiu/kM/Pmm+1qmrKj19R4CtWYSX7QRX9OEs9zDqExfM1MkVO01u8C9qY5DU5wHIC48
qPA496V9J1vCjAsbrGsYLTPYn6F1rUk8fSU2dp4hrdUEIpb0DIpVm0Yr2xfwNpGw5CpEOse2i7Oc
ZiStQx3OqttzA1c/kTLdzjBsbQY1dhJt4xRNrGlPISiEeNrjhMVgjW1/lPkDBiAvpjA0pJRYL7Q6
ClLl12amE+6Wo5N/l2K0lDuH2LOqwYLmKEk4vyaVY69soyMP+zgOcasuVYHfSDko5AJmSAjkxS5c
C9xmJZRMvdMwYznQuvrmCvWxpniHaJxdqRdYO+3pe9RGVhshjUkLW3YC/zQtkxdWWPX4ZEywaOBy
W2+Mr+AbCqXH52haFKGIB5EXxpbeXKrc0GblTEnbYBkHnEZtyxDELFL6HK77IZ5AeWmh6SWb1Kk6
iHU9J6sgRVwSFEGGSgVQlGR7yb2EtKFGF9zvXa+O4VUfy6F5LLI80BHSFJFyXgY8k3OGD5mXERu8
IGMUt1X9xO0K6oVdRB0foo92aC3rX6yAkPKmsQ+6IYAFQ700OqATLdJLwsHSv/TNJg0T/GE2nUWh
euLztLzen5sT2FCpjCZ9ybyujwK4CHVFmQJbAxg/jvf4AsZDG+HaWos2s/oz3Y5KAwoYQgTrW6iF
UbqO26GOL0jcWWJBMZUCAlu46FGYmEZYrdS0LaqvVpH28nJqTV8cal2hKKNIJZrB2WEeHUpPEAH5
U5MU23To85+2UUCSwOXgk3HT7W4v86IhXkAzMTqXBZF46ru2qWrlY0Xi1HgKhjaZNslUxKlbUs6N
Xbh5vbH653fuy/AbOIH8Z3O8L7/Zyg/Fj+y2qX78aC6fi+Pf/P9xB3cghP/POzj04+zHM57gun5u
3+zk89/9sZMrQv/d0g0pVRU6L3vz3Avxj61cEdbv7NaapbIx8x/2HC/8uZUL7XdLWpruaIZmmrot
2OX/sZWrv0uOpZZjapJtmF/4Z7byGXn+10YuCQgsy9Q1S1hCSvuPjf51awA8eCIK88sePXpJhJqp
1zKPlhIJ0Ktb82cM8TpmeNt74M+BGElnWxC2YRw1ChAxgJXWzy9pSwUWwKm+mZZyomHw294N/xiC
sImbbVIundstvLqWMSqbtMKzTHL/BdPhnZUYN2GuPPigLhp5sime/tF4lkYcphumJXhKb8eLy8aW
ZL8vwXjNteui8/EAezWoPyNW1jWKoLWpN/39WLQzwGpot5ptoIuyRE3AXhn4KbRCjR/qumiv67Bj
ppGwd1kqxdouNWfRS6oBgQqst5dttbP8YGRBoHyySqZuvDXaLLsryTLcREEI2XXACnkN8R2doUqY
YL/E0MDjXVZ2LGupY5ONmvDttWep408xxUBf6ve1kRTJha0VOElaqoAkrLBRQH0oUUc3dTG+9GFN
Pik1nfpF1QAVJwiAVqqRAAuixU8xuIRnyAPSMcVnZGm5uQfNZT61TknheGoNkLEhVvNRB8LeZPQj
8aD7smlrWHLhPAimHgtfaDsbD9kqtRAz/JbmPvkzNTd2IX0q3dDGSYxKFpsjmSS023CAUG7R1vIR
/nzYrhplNlN1aY1Jz4xzByKGGSlulvrky1FMa1clnki4YYBJmr7JMhyASvp1InxUXTAi9lK3nQZA
Mkep7WRp/aEwSwsMKiGjRNYGKcIKzRJqbtvDvPScy6hIrC8lrN7MlcDpb/LE7y8iS2jrKDXCS4d1
+GcOPWvnVM30WGvABB2zRjUiiJygpYjmru18QItt2H1TKhNKOCT29CkOLX2fKjard6pQtTJrL/zK
O+q5IXU6HTt2R1fcIYK+SbYWx2BnI6as3KSSiQVyoZvCHs01att62xq2gnS010Jjx4ltonegIdXu
NjRo4LywNZA868DCqr0EF1YYB73zkZLait7KbT/pyW2aS3/YBp2pcWR3BiailZOR3MZRMg0YJTAd
6V6dzG3Gh6B3m67V6d9Aoyv0SdCNw6XfGFay6OgNQIDt+X2J/Mcg2eWN6k0aI1FI40rZAFWsrsC0
lFsKYYibZSy+lA6ceQ1E/yKuAt+twxlGibSwX7Wk0bIpdr6bQ1ndFkoDJauYJGbh0LkHYSO6eyWq
ztoaMChW0AbLcJWfk2PG/m0IZO5xcVBLscciNM2VPelmEVX7MdQrQGUW+o0IrEgVtpfmhKFNG9DI
E+6j76iS6gaAVn3Ix6q/JJ02cZRWiowEvEbWRNc73L92eVV6Iz2AxiEFE5HRJy0iFg003Xe9dtJp
KdwZF8w87yEDxkzmJ+hXngXqSKrDeJ9kpHj1XM3cvii8DflP61uV0DxBI+/qqmbzEAIBkMscgM91
bxfFZaFI7WdjZMaaBFG0omyVPySj0BGe0vWSLKezUmQrUHwEmXYt1ML5adW25i8gF/SXJcbqy6AB
VmILz3qBcwpsXY+1W0UzwfAb9ffRA9zjmeounhztYewMc1X19YsFD4XzD3BWBTAh5rrJJEjsPb5f
GUYUOUIUVWQc0WUP7Qpq9LatPG3Jyn2wo0lfqYl4mXKUKhEzZVv62kXjROEqcdR0oXk1eNOqvhBI
ZxTMtLDIJLtSSuoo7+MCH3+nLEujFyu/ynQcMqTGZm7xEhgHfUM9/SE2029d0KOMtkjxlqTJ7wDb
tGdVNfCaO7G1HSG1fxkrm9i2j6ufaiPjS9GTnxZenWNarqavXpMG2GJC49FyqIpEGeCIYKjGs6TG
lzJAXNk5rWe+KP1EDmmK/Z9OBfUmCqfOzbTaoSEeeuK5NqeScKbe3a4C8GJXBTpB/t7zS7JBifUw
6Vh5KJrU93iw9J3m2+MX5DMKiR6LXjBFAR4HzfmiM1LnSwN+80LJqMDXY5Z+5X6Iu9COnC1Bfo0B
Xu+vDKhzcsHgHfE9TETqcU5BRVW3WF5gxBDKuoMOu3ZRhCSM0OvT19jVUaN7bhaPyibOGyjqdSOn
G0HXj/vEytF3jZ3OE9E0wPdpp91amkPlv+ZwBnBsNLobE1rGQecEDcB8MH5xqkDw+qklBrrH6fUD
Z4X+Eb1Mj8G9ya1Lg73GdqFXAAaCY0WJHrSFQEmyqTsx7QLRIZbgm9OnJVZXaSDIMkQC1Z2W7fBQ
eRu8YM3CN+QhpNyKCVY/azRUXVXb6BvLmEDryeh2CAzKXoSvu6nhHMiSQDvZXi65R8j4IwHvWUXX
VWOeEXLOpQIO9ZhYiEqrsrbu4o4TGw/Vh7MyQYOg2tSQV0+F/Vj7o7mq7RDUH1Jbc6kXw7Utcloy
1mZylrYW6jmWjwTPxqYffOxTYNevOB3XO0m1YFOVvneIIz+Gwt+Pl6ZM9Y3f5Ag/LfuxEFr6tSDX
ry5IMDp3VuqIcxlX8TmcwVkfbwuNUj8CkV3bxOWdMY7xgZYB/W1BFuWQ6hHQNg2MGS8YTEsNennH
/EurmRDb8BrAi55JW+OQn1NQL1aGSi8F2TfxF6swvD+OCW/ye68DQPG2h9Ov8MyGDOyoJMjJRf3K
Kb0KzzjRU4jWu0unk/63tKkgOUBYqlVVoQWDYy0VHL+r2uEl9nPN3yZhUa9qw4qeMdyCuoaw8lL0
9Ew/t02OyvrgobOhTUv5ZLUk50+Eq9ocj74NjKWtWgTfZLqIz4+/bZN5YYVb8HKAXeD4PyyQYUQ4
bs/qxGrvmt433sBbgrjtOCFzlWSuOl658NrHF2iLe9t/GOACYSxe9sLbjkG0/jygfh+5S1uXmsCY
qKucEo6iT0ELIC2yHfwovXGgYFrhpPCcJx3P1b5CrbH8fDgxR8/HN0R3TGk4OoPZx92xnDHzDSVS
LrOLhheVJgqZepuugrV2hshqMTwbzTYRW8/ZaPWZsW42VIPdE1/h/QzC2855yXRMW5O6PM46CmnQ
Z8e+7Nb6Iwj8YVV/NXn9V6AqXXpZfJm902687F8QtuhPnw/+0e1+Pfb881eztyAQhNVpX9ZG+wAy
F+UMsgK3LZGE2BUNVz4f7f1p6e2VHj1c/HYF1RL7Mm2/0fRioRf3n3++ODXAfKtfXU6OJA88IJez
GlekIgn45cLfOa65CbZj43b32cY8+3zMjyaQpZOzFqammuLXG/dqSIPzmaNM8pI14OdoacQ7dk1X
V2fwcLzwHHGNUvvuFHpa2fapweepcTx7Xw9Oavz19SqVURtaKy/DFl8MZc0wlVtfFifeSfG2Ue68
xvHcdEeqOixqIY9fyp6trNQSB0r9mci7QxkrbDBXejb3eIByljyrfnnuy7vP7+xHD5NCwJyOd4BN
yKOzNSmdjoMvyAQIMduI27ykimddfT7I+9OutB0dlYKNeUi8S/nXLaj/Pk/2nQc+yMF2pyDlBtGr
x9lmDLwTo33wuklVqFQ5LNY2a65yvH5eDtbwMW1SyNm+2ygveUPanHx6bZ/IGXxwiCc382qgo4lh
yCT0+zDdm2WnbJRgtF4Asys0vzLKMw6Y6IWUUm48BW+/aZRQyqB43NoRJU4vgLmBY4+yvVG4SWHx
mlLndjLqBlYWyDNTT5+qCRNuK3DkSSAlgHVxrk5Sd9bFgECFxjSQTReTVfDbEpiY2lAgLIxxOYwV
xeOo1PSNBHa5gOGBtCYb04epjONNQCF9+fnzfTeJJBllSY7K0aVhv8ueUOmJIcXWe0SLeHRitxi1
m89HmJNWb1/CX0MwiSgZkaC1j1Y12txZOK7Uvboz1/B0g3XsTjtrTZB6erN4N4HmsRzcxLbONk49
7O0E6mmdQPu04GCA8Wp0YhtFrGP9pbW0U5HCuxunMZRBWU7l/bDU46mKLNy0zBK0cGzSrqYzyi2s
aVY3+Ig3lIHgCel2k7iWr2trG2AGlOuhOg+MKbhOomb2uFMsoYVfMh1qcvGuB5f5giDQpwODX9Pp
yqnV5goOv7ZzUPRsHLUuLwcJg68PzCLZfP6QProaSDYqfQ11FSzy0R4r1BAHfV8jtQbl6IfqvR0j
TPm/jXG0l9ZO76iJXuxzmb9QfftiifbEQvzBcj+XOk1dcBEsWUczTVPQc3R+tUcfekE3RPCIxW3S
y+vPrwN9wPGM5tlrhmGouobVxD6eZTVOI6VrEb1qfU2jXaohGt3Wgk5cwcG6CROLdFA2XllJhrms
uS7pCpOiqF+0OSCaNKLvW3mtAq3A4RiHuPGBNNQgXUso7URZumfCGURaK2j5YZiAUosCwUimtSQ0
05Zyiswe4xEvNkTsRciCDGVgaZfZwVGSuxTBfCF8LPHaQzfNUjRYXgi9aaGo0WggrvUzAMCg5DSN
VBJiTLKD/ffen25oRoC0E3Wj3p9NifJg+8aWLOFO7ekyOsPxLAlaI8/6axiZF5UhLoiUHxBG7euh
uE4mHQQXPsTMmTEIbp/0X6ErpXTNoTc8LaLkYeysZmtEs+IUs8zWq5X4XMF+QLv33t5xYOf4bKgc
ymwZ3HRxj/yWrqFGC7t03EftuA1GND8azVhpQoUHzxJnJiInQ0OtJobOzYHwLAhCvrViOPPMzB37
6JzSJN4ba+c08degMh77DGusoiJ6K8MToc7Hiw8VfF1jcyFP/3bxkdjORTMX/iz1LJyeci6+iXsI
nnJ1Yga+25V/LXN/jXS0fQnL64qZxwY5qVrg8UYEarjIFM+sW7EHW2cd0rNpRZvyQ/lwYuj5o9+E
VEdDH62wwWQYnQNrvneHpbgQ5+GmX+NFXoVLFKInVgzx7oU+Gmx+EV8Fj34DIFzp1X1whqDgXH9A
VIfqZ4HNlBGxSqcHGrCcuLnvXu6jMefv9GrMxBECj0i57+KnQtkjBf38Bp76+KNVUEZ5ZbJ4kLK9
aIpvMYnqzz///YGb70+1haBQM3XSXHNA/ur7k4bI9SGb9sZGGbHXLGm3eJUto6VFmfcpdDtU1At2
J7kdvYVx3m4/H/7dOzAvjYT5pJqRsaDGejt606oB9dxq73FiRiy8SJSrgjqtWlYnrvPd1Hg7kHnU
IzovSwkcrtqXJUJGqa97+yaszz+/mI/OS45hkFAxyQrohKRvryZWwlgVbChI33R8uIkNQyyhSbiW
atmZLiP9uhJhuY3MXgd3Q2elELTzLomd8TzzI2CZFGnP4y48dZB7n6d4+5CPrz6xsxaVvLr3v4TP
HhDDu/Dc3hYHeWUszQ3g7H6NgJ/s/VJbymlZH/qtvfxn783RVzha7TQ1MOq2FnuwPkvDNVbmg+J+
MzfgUy9xOC5PrgUfvTiapmrQ7TX07fJoZpk1ePOUtQCixSq+Gc6SJRsHKQClWmiL+H+z+rw71s1X
+NeIztEUk71CtyFGVKZoDSoig56UaI9hbLhyUGFvCRBQ5yko7H/lzr4a9+jOmnY/xmFD64pGFOxV
SQklwGtgiwTJ81BEzVbxo34T0rhtpQ+E0X2JSl8pxtbHaYsXEQNs4Z+raD5PRD7vHgHvnMEZkLox
Gxyh4tvXoeF/GvEUH4xGUW8C1AmHscaa8Pnlf/Rioy4jrrJMg+Pt0dUrWRwNqWz3Zn7ArYLd4aqi
sPB/G2Pe5F6tkW0eIsJrmn2mycuuTlw9y9alFZ7avuYp+WavnO8XVXwSF3MF/PiMMBgoulT2SmMT
VJeJpGXmhdZeIH8FX7yylniusLRpm7DbQH0gNTHgCt9EJ0L7j1Zkg/wdUT0HPWOWG7y+1iQNp9QL
cAhy5ugIzjza9UC9B0RTnZq4Hz66V0PN8+fVbY2VIq4EL0y96pblPl3ll825dUEMtw7XdD92SeGf
WoXevaPcYnS3NvJIw0bpeBTyd4XedXi89qAWl2Vinelq8TXQwwyTSrUbEvWxHPp7M8u/mOapFfCj
G0uOgs2OBKRjzhKP11dbKEEtnSw7AHnahOGtU/xI8lWXhut/fq6+GsY+WoVSQ2appjb7StAlOHzK
RtqmTM+fj/HhpUjBlVjkAtCkvL0UJM91KQx1rzvPuo5zhH4KMsICHzz9K+OgmwBq7sh3x0xK5B0F
qfxgwjuirrqenOjM9L1lLfUTc/FXYvr43TNnAQ4bt26Zx2e0WU2ppOyQ9q21s3J3/Frvh9Qlf7xB
SHjervHhuiD/lwRBCzqIkUnW3Xw9buH1XdKB5+up2fI+LmOmIrfh4EimEBDP/PK8ejlILYnKD8q9
l2n0kNH7gDpWLa4Mne5NVT5dJxLbW+A3GKMVT1lFnnzRqa6hrbdwjdiAE8mYUWoKxU4xQmUps+Si
pZ/biTfqozX+9decp8qrr+nHgLPMvtyrE4cH4zqtwvvP58CpAY7nWgV0NS/KfSloze0oQeAOdbH/
v41xlOeeigDJbdnsbZU+eNGzFt99/vkfLXRUidB1IQKS7Idvb1IXxTUCvWbfQ/PI1/70UOQndsH5
LhxP39cjHO1Q9DtpKAY2+zwMvvqVH9PEO2rdRKibCYtHTpvYE1vi+7PWPD9fXdPRPlHV4C+CKjmA
ELxQFpYL/X0Zu9WKZlr7fEl/1/WpkO7DmfBqxPnnr6ZaaPsZDQ3qvXA8EB7+IvROxCsf7b+vL+no
lYtTM09tsoGjeU6TDOhLBbCZL151780dbuibmtfpiSPDRyvp6yGPXp+a/ag2UowWXkfbEnvtY6b3
aLyrbT6fgR9fGtkuYmHUhcd1uXrALhxO9R4tbe4OTrrChKu62Ui3jimsttEoVkU0bTMpHz4f+OOH
9t8D60fbUUWisFT6Bgb2k6aXC2xUq88H+Pjd+muAo3crRcLuKMxD31wbVNha83tRKacm+/wh714v
3SK1p1m2jhjy7dQbW/inpUkLWwtjnWm13z2KrtA9chCzdJ4oS2ulVfJHPnem9rsvIf6uE1/hw/tI
3EBpk7IKge7bb6AqZsQTtPeO3EXwwu3AW39+H7UP6qZzhsh0SHlJldjo7QgIvfKizxpME/TBiJLY
WKStsLc0XFFdSGbFWRC1aJIpZ+z80rxU8yI8GzW1QzVSRcveo9NvE8QNTTAnoK/qgO5H05DFOcAh
Gn9UzgbKfmv6P9hAwvAHt6kiNlTtae9Fcxqc8HCOmY/43Wo6y35+cR+ezC2qboYubcMhsH17cQVk
gVDh9EmfhjO6Dx+op0QvxapbWezhPg7fH//KaoWHRiM+mo8+x4cfgM+mj412P9I0IE6fAl8uT1zT
RzP/9QhH6yHCjQYbQ40OsKwPkZB0bqoNuzzobdldFakfLjtZBks6cutgbDW4QkYer9KClO5ERxb8
/OU3y/OmHUS2UxWzj6br6+92dL/p+QDtK2j3ihM9TkK7dJxT2dNTV3+0cnqU/icw2/vGxyGQ4+Y0
i51Gc6HPb/L8KccvPicydNQWumz7eOdmOqpRNjR7r8UO1HRX7A/3XTNCs01PRVIfXpAg8hSsL0hA
j94/QefvqFCGPYaDZ7oobwHF3yZGd2Ij+HAUysAqJWCbI+YcSLzaRCXtW4ZAG/d1eqs01J39l9yq
ThxkP3z4to7khHTIewXGMLSN1YItq8evVXMl9H/pEv76+KMnPyqx3fWDoEsnfXmDn2Wlrdrh2+fP
/cPbNH91fKkot4+zR3aj+fh2xn0DZEURzaK2vtutcWJN/0gtgwrAJm3kzMvu8bZSJoYyidaYNcpy
p+E2vtJHDQwcctUdnT3DVYNx12t/KqFySCIZH0SkB0vgO3S6Rq/8CKEkOwDMkXKp65nhhoqvuX2r
6Uslk9X957fko1fh9Zc9uu3AwjlHkGXxkp+BfUDqvmmhCwTtqZ3O+ShW4bBns1Bjkpa/ymmvpmhF
eahAN75HwxBsRBI+pgk6Sqpocqtk8M4aCqJbP8bmVmSTgQEalz0YunTtxOGwtUuabQT0HlwghBtc
Gk3+nOwh2XWByFwbjdvKa6wfZSO1XTWlBk3lWmdPXQ2bosDZ6qlFtxm9oluOhv5Dwy+3sztfoe2l
k1xlve1dA/1Q0bYi2phgoy5zTYRfRRthUJ66uZtlhSGvqRyxyG3pryCgI2bp0aJNE70QzJTN1YaZ
s6WjtEkTLj+8IUs2bhJitqVlhua9oynJOgJYj/Ex8s9y1RqppXXyuxxqc6N5Nn1Gi/R7WiXxnd60
8+aK1l+lSdsmmyYA18if3TIRDY2qW+9sgp19OWsRl2WTDdtctI3b9L7Ei5YMoPNSSOhmlW8ti+6j
hY2nWvdj2uHwBgPFo2MP4ABroaq9poC9rKx1qYBVBpEkl1NCHykg9DQ41kDepnj1rlDrSCwBjQq8
gE5uNNLElOCBbjfab0LBKx7qXrGpPdx1Za+VlzAsUN5+PlPfrz+OQZKFWGnOT7zLtNhJ0au2HPbF
MOzssLhyUF98PsIHEh6GII7AsyNw4BxbW9M4hSNidNQtIF/2KwwysGpHN+O81dir0abAVuJZi9sT
A390aSQE0LaxH2nvNonQr+xqbAWXVi5BGEPxVE/cvPevOSWMv0Y4DtgHvVPoIDXsjcj8LizbRZS6
6JJsjdTmxEgnrkU/CmnzgeYsoz3sO81yLetsts9//pTeR7RcCrrHXzuqynx4u9flYVlUms8ijvi7
R4PJy7LDo7uwxmClwVsagHd8PuL8iW/DhXlE0lXou2ZV0rytvFq6FHyPMzVhXw3GilrbWpU/DToY
p6BLHchTnw/2QcT+drSjFRk8R52p5rjveESKhlcnflSqKxlq58wdaJvOQh3LdAE6CyCYEbsmcmAZ
TuiHrE3UgDvo4cLrIXRU5cyOXipARsZkrRpWSTfSxE/b4maNHt4MWku+DB5RulpmJ7RVHyQS3l7F
0VMKlclyehA33bo5M7f0miXVDUJho63FKl2OW+fsVGj+PwzpOHjqKD2+97NVQ5en8+7euuZjdafS
bOa5dIOltexWcfoVSr7LXrH8/HF9sNvPF/rXqPP78GpyYLI20XmP+/BLV6/AzANKFctk6S1Dlw5L
yMZDmsK406rZtOfqg7dS1ie+gP7h7PzrCxzNTj2RmMFYF3u3W9r+xl5PW8dtl4OywvHgBquTV/zh
WvLqio8mKJ2TChZqXofH/NmaXD8lx4HRdREtu61+WV8Y021/SK79pXg6canv47e39/poUlUtXcSc
atwDpxt/Jt9Fuv6jhtLgkzgPU9d3K1c5WXT8cEV7db1HeUQ1QVJSsaLRiMet8iuJXfjz6zo1wNEZ
oYvLItIjEJeAo+jVg6e4OzFJToxgHOVrjN7MMJMN+wzqD6ql1f8j7byWY0eyLPsrbfmOGmhh1lUP
AEIyGEEt7guM5OWF1hpf3wu3crrIYBhjMietMq1oFB4AHO7Hz9lnL128+f4Szr18xz2eWpwUVkhn
lXfZPhQ/EfMuGxvNJuK2y2Ehu8XKvDk380/OBgT6Kv10hLDHu7U+Cfj+l/7B6h8jWHawZIAW5Ge2
5tODcOjluCBZ4nHhTBYIr/Rp3GNQsJYkYaV1O01+PHPzTr1RpH8Q2UqWSgHmaM8UaWogLB72EeAg
3Ng3zUa5sG6INBaNtc8epgVC2HvvRl98P+7pYU1E2Wz5s3PI56UrwTI07QsNGsBVRh+PSGOWWTnn
ghv51AJFKVdWaKDhMo6TXFrbYLPfhgf46U63mcDugdRcmYptXsXXMG6z19LFhcdVFtJWWsQuxgSQ
G6bIBaj6/QWfXKypa9D4rCiclY938lwGuJyOKirUGm43breL2pktf1xv6e+8W2tcTA+yjX3Fa/ma
vZ9bOU+9hR9HP1o4BalqevB2e3320SrauMPdHsPx76/xyyD0rtBLrGoSVS+aM48eaooKPUCKsrcS
lEWZMvfXBX61+n6Qr5m3z6McS0+GEvHcpPZ75TZ+aHbauluXrjXZ1cLYgpx2s8t8/f2IX97DeUBL
0hWsZyxex6PL6qSe7BaXpQMfuTYAT2+bAmdxDCS7Kv8bt/B39KJhlkM65WgsfKvTqs/LfW2N+ruv
BeGT1Y/SmYVFnjerT1EloST6ZNrhddiQX2qTg1BVCYrhfWXqjx1ViSejEc0n7J3THyWr6awY6g5I
NvMF+LviKVGVq6o00+VkRPkuqyPxttQHPEIjJX+gfYpunCaBvdNjUfNL9xThvqpD6QLPG3Wl+n36
nsWF8CvuvQDf1oaIJO2al9QYx7fvH9TX+cdlsZ6o1DkNMl5He7SqpUItS+Ve0ztayfLLgXty5vl8
nQsMIc+KdSTr1FHn738IuTKMyAXVQnmLw7pdGtlD3SS3NDpffn8lp4ZRRbwWRNR+6KLnde3DMAON
B42uZ3upi/Z5LR1yD45fOyjnts4vBxomwsdx5jv6YZx+xGdA6jOExE62GV+0NRBHF83EnTLZ8kFy
0iuciG/7C+0qPLPxfNkAjkY+upFlitVc3WT7ETcaDOOyZVSIeMv0Gf6SEZbe39/P39X24xlPJVuE
28HD+3JySwtTr7W8mENlF8/MFW2Yy3bZutMiWsBY2pwZ7uTz+zDcUdwWY58XdgwnFtHPfGxBJEYw
PGWzwokuLS9SQ70c+2qXJtNumpqHqvD2XdXcWtRDoqp65dAXuH/jI1E6ooNNAuL8pUcIvJUklEGx
TwbrHlqqW6beC94GrliP93or/+h1a90pw69Ilh/yNn6S8vFBaIutVMFSVKYzh7RTKxB9Q2B8actS
5WMxQiTT2pB2xV4yEYOmnV1TYmsKChuG5NTK/ffXfuppIAdVDZkgikDgaFFV9d6XApQPQ3k9tLcW
flFiffv9ECevR6Yar9K9oH9JvGpU8yrVqPZD8txYY7KAYHE/Ys0QCkG8tcCJfz/cySuazVhoE1V1
mk0+v7cSjuARXRr7Use5oxn9XyjULzAKO7cdnRvnaH2AAZfUoV7t6/ItwQRRbMgA5NK5l/PUKkTv
x9zmSRMQU+Lz1cSpNZR4s+yF0ROWwVSoay3JWjcYMn8R4eH/GtdJiAGDrwJclfTVVCTl0jO60o00
cdr1pglL0sKFbE2lOsarKBkit1LzmZpYCmeEEacWLuRQhkifBxrB404VVW0DHCoRDUA7SfvXAEfl
tly3ydP3T/jUhCKXgFhH0VHvHYeLoZfqupdU+1ZKsKygR6zw7qRJv4G2/WzAbP9+tJPrIx2EWOxJ
Gg5/x3FHLw4eGIp6P4d1uxhVp12mTbkyOtCpkCzlKxmTFNNusEbDKLfBSd2sBQ5cCX3poaklt0I4
yn9js6WSgVoLFSyHhONFIhcipR+1YY/0DmNzRSJWL4GxhwWNbN9f/4nIgWocaVdMD2UUUkcrRJwG
I+aR0l4EhaAPzyrw3e8HOPE4GWD+H33ovLXzi/Zho+3UXmh1BhAgpUXmbJ3j1zYGd6WtF/EhTtvV
9+OdeHE50FF8x5PRMr6IvTA/y70pkfdaUv30JQnfaANYYqvEf30dJyvOkqrykFB3Hl1X4eMpEPvd
HsHuhFlub/TvBYBfSghpTZfi4Pu/vK6uz+yvp+7mx1Hnd/TD3UwhielRC7WyDpY5LXAe6UfxDkzL
FJ0TeJ543bl/osqxhu3jS/N3ZXjTgOPMvi2u1PwFhYEj46JURuWZRfDUAzMpQWqcnDhyH6/o1MEI
1kvGSSGupmKEo6M6PmWJ+Ov7iaGcmupocRUa6i0a944H4pDYhiO6RCXplGKJhaJ5UWpJfVM0mn6d
iaVIK2mkLqQqSzaigYV3XZT6fTda077N0BCnfls9YYDQvXgxnGmnDfDxs5WqENwh75J9FaE64iDY
OMTjpmPWcbIsTbN6QSsI+kwhCxz70y9J7aRFO6nVRqbXDE9JEyCQmMn7QeQEHnZ69SudCdbfX/2p
u8wegLwba4XZZ+HzxBFwc2hjc9pPlrAcRALA2loiXD/zUpy8xZxEGImq0RdNcColIs660j6sy3Ed
lkG2AAz68v2VfB3DmovtFKP4B8Hs/Ip8eAUETLhwNpb2QW5upMS77uL8+v9vhKMYVpsas6MZad8o
70oT2NAUvv/7X6sNtDfQKUSfkK6KYLKOHkabW6z6PHHxGnuk6imEdUAKOVx4LrzJK/UK0/rb9NK8
m+N0a6U52QIcY2CTZ11VTvjX1YC/Pw5GsPQIzzmMo5iqrMopzjV530k6Zqb5NuY4/Jdf8vmKDWI2
lMHz0erzQxtFLPJ9Ud6rGD/puGypFTNfPqMA/DrHGWTuQKVPgoLe8V4WlBjde52yT/vckYY3aVCA
xbZnruTrCswgqEqwKBEphB2H1Jki0owkyXuzDJuDmAW0fuRlKyxj3gknwPxyJfAWngmy2ZG5QZ+P
cQwLE4G3CtsB+ThS9FUvzCW2tUKk1l0DP3fESgKXMlV2U4Y/4sTaC6kBocm/FgzrRqDVzDPFfdmh
YkBaV+eN29S0zsQdQU7qCPj/ZoDb6lDDYKlw27ZHMPmcUWzzymhZhsO14IN2h5tj4mMUVfVarstD
W6aXbTSSYK6jZZjJzpjknl30yLzVvqM7xxtvO3lCM6uXb2JDT2xp3eI2umRGLLJpuAbUexgNZTVG
/gUOeWDeBN1Oq/pSIAPrB4WjkBON8HHptNidpOBiMrGOL5xU8G+wpcLhh/nTzMA++QcOsAdByS5i
bXSADuJdM2PqB2vbyHTZQSF1fcu6KEeB2n5yI6Z04E34JXv5jSCQuo4gWHmYBBdtD7YLrje3H3+R
8rJU24sOofgY9A99R1WpjK56GK9aJd22peAqeRUDGwgvufnrYEqipTmCjDGD8rbpVXmph1m7a5N2
75nWdhBx583iNRF1aSuCcEuLza2F/xJyGEeM5VXkZ2sNQLNlWZlTI8OAJiis+mBYJEa/6wXyYKW2
pftnXfSKayXQOQHsJAUEWBPfbmm47LziydR1N09FGNMZeBbNliNuYTG8hVPbU3Ls7sKa/5N63mMd
yrtEgKfx2x0u88zHYSwhzVsgNjMOyfLcIK8rF/mk7pu+XrJZujlmPCGbWzlU+KF7TuNB5W3SNXfK
ieJwiZEVpBR/IRXekj3U7tNuy89hVIxPmSDi/iHIW6NXFpRZOYKa4bmCwalYheCV471CIG8evx3U
kX08dot9D2PJxjh406j5faaBIob7+/3irfxuPjt+FT+0eWrzq/phAypVNQvwnD1oA8DYzLQNCcxS
bm4rlJj1mKzx/YTug/eTS+YQcMgiZ9IGeH9ZwSuWWkgY72DnxR5EHa1yJHrb5OQtkXq8dLHBk64M
IbOHBINh3dw1/bAthHjVdLWbNDzKYrxJ8/ZnFWCZDblDV8kYZX5Dd7jirzrDWLV9RO3TYKo02kYP
y0cdayWkB4Vkl2LhenkLxlbiVNVFzqgYvwqAuhiz5EsUllsaIdzRsEKbZilPu8IXQWNt6O4DUbvD
vCWP1ziHrIaGArmQOdhMXnYtiMB4sBtOR1n2IEbQZNutJoH2jTvHnxAVCoC/WqeHEzDUtF/Um9YU
F0Z6r8RAvIO9CVE4VNyqCBeyQD85i4CXKG4fQofaNtXaSO6k7F5MbgT/VkndFqQQWD1X6pKFhsIr
91t3LKh1B7QDtMWK3nSHcs8OBrOtJPV91D3VXY1b5kvbXsFHsX2oyFp8PXqvoYz3YIdnQbDUrRKr
KQO4hLQpu2kNZMROm7u0oLddGzlig+oJdlKNW2aJKxzA3/pe9i69/krBjRFz8UJ6MPsrvLUT6VIz
tgWMxtx/GbTbSMTLU2hd3b/zsp+F1biBOuBufcFRazWrhSr6W8fWuO0az02jfCHl2kVS7fxKXeH6
ttLNYhd6wO24W7WkXIjBu6yEy9xEAJziKS5TashGWxgB/Hn5s6dSxYrAFwEpxCmzgCxZSpgUT/dF
CPltkndZNeCGWGwLv7+MU3lZdSOep8JNBNQkVJg3BT7vys5rlZ8xbFNRijZpMbojcnNTyDFkE5aK
9paIw10vW/hM4xRuQdepEkC00CaBiVezEeSkIwDwH9v2QdF2VoTfZENyPwseY0u+wONiMVjxPqng
1s9UZWLpyBZTjBEQ1DyBzWVnQDVo91VN/7QhrEnvMVCUsXoo7hRBj+mrGBRXhsUCkoq3HiR6gk20
Yk67ukr53HXsJOJGMu7aOOdNS3e6zBydsmLVmvN2Tdu+NcD28MQlhrFrsMEPqbyThumtq/SdWmeb
PLdyJ8uVjaFclVhAFk3OwWB8VOQaBVjqKqGIJHieuuIl7+Cz51tgmu61QXMCeIp4wCsRYgAenlre
9SFA6AhnuUC3e+UyMnU3qJoLXGJhE5e6m0n6pZ8qWxUvUNGEHKj0OIb66yCe3FT7aRXDZtBk1yi6
C8R2F7rSueFkrqdWAfQIzK4ecKqNYKGmixpUaZ9PdqB5rhl02Co/kMPC1iRf+FnsijFUH9/psHvL
SxW8SmVHlrVs0BVLfo8bROV4ZXMVZtg+ag9W9+g33mb210nLXwlGgHWMRqYoXc8S7CD3t1F4pUmN
o7exHUTBIreQq8XFvpKlndCnV1aLwzbM7VUkFxt6JsD0coU1QcmAGyy5/eSZPQaEXXKrVtmdnEF4
Y++JxW4JluhW7qRHtqpFVBbhEn32VgusYVFJZrU0EnMuaZbbkZkSQVXL9UU8DbyqSON3sYdHYNCS
Zi6hbM/cMHSddu/rLyUIqql80grfXOdhPCH2NO8sgefMR4QnDr3MMDjt1raVZK6e/+zQAvE519/v
JKfC1Y/7yFHYbQ04fMPHOeRwp0QtffHhA1t4H/2dUWavFIo3SKmOzhpToZmREYcHE1JaaZdakG5E
tVRvzFouz2yNJwqUswHCf8Y6yk6YdNkZQiXuIT2r2O+H9izKCRDllOqifyo3zSpenjONkL/0oXJ6
kVC3ku5BJUZX2OfteOrVvhUthfKy8YQyRlMdZTfek3vea5fTttzoSwAt9yBg4EI0l4L7lwvM8/i4
LqCDRHv8pWJFvSyUOefRB3tZecUyMM+lvE+kKD+PMJ+IPwQcguSJwG3UPexst7zJlt3avDVt0eUs
6PpLzf1+wswZv+PwRlIMLMdwkuCwcXS+NiCNRJrA9WzCNS22q2AvLcT1ublyohLLRX0Y5uiQjUd1
UZAx4QwM6qjZQVFzvM14EPbBLYU4Wz2EjnqVXjY2PZhESPgM+G5w2a6tXfSjPvMmnjrT/a6bSioZ
vS+iliCWCy0saFo0pNe66+w2uTWH53RSgbJqh+9vr3TqJCcTE0rYSZJMP044p3WnWEUv7cettyqW
w1rcTI7HBSKUW52T5518OT4M9lt8+2HqWGElSFNMj8ICz5j6zhhRDCjYf3m24vrbYhHfmdV1kG4r
Fm+r+BUWdreH4AIG62/c4o8f5CgB0HdBIYsCff9vfj1cJwV9jdgEIb2/0MfhTKHipO+ZjFXn7LUv
y2CcPr8wJNT9ShbEfWGN1XZMSMbpuQpupGz6B0MJo42kJQMLuybRKliPwj1BsLcusGkfzmQLTiSr
KGPPxmizQeEXGU47IGyPfHE/6AI54spWx3PS1fk9OXpdES8ZYIZ+l9++HH3yKjN12hG9IhHtbggu
jDr6qZTexpdY93L8ZguRCPvMJD55XchCkE2ZqCCPJ7HWjpHUqdPeh6t5IQHvWetjVtzVcscZJQyg
huVdetGPibXyxTp7SBS8v72yH6gcKWDL8TzcJfjunflcp15kskvQmjhPU+A/qmZMfGAPYvi+jtML
1diFHKia4cWjF1mgh/f7e3Bq+56TTWjIZuXFcUbVK6I4CixxTwkPkBl+xdUN/NXvxzhxm3G2pD9d
RArBPDra24qBtIjXqfsiyG+aDvKYfk6k+PtjHs2fT0Mc7dkxyKbYpwUIfXrnigsEAlB6TNtaZL+0
RXrp7UrcMtRlfSju88dxZSA0Sl3B1a7O9e+eu9ajfUcuzTgLe65VgxEoPkVkMr6/mdLXLAEy5Q93
82jLafVG6DmA7Ru3X2D2pz40B3+bOoYD//gBNwL8vslcLc8FCF9lmkQIFDjmFWnOgR6/ooKelXJa
aciy1a3smHR3Cw5L7ybfYK/tZJfV6i97QR2NKH9eAM1SKZPEU/bUMioXMGi/8vXOcuETpEs9lvT7
v3NnZ+vQOfeCruFoddcFmEFaIxKhTMtEdYqfsxabbFy+G13gCZf1pmF3y1+/H/bUjFE1mohp9DNQ
1RyNWpehGVZ1u4/HH+G49tq/LBHmLn78+0d3cZRI3klicEg1fKdkyS7Kl+8v4NQSQtnJRO1EVpym
yM+PSR1iPa4mZd/r9d5MvCVN8Wul6K//xiimoRkS7h/WF2yKgJNyXMTmvsJVYZ1aZJYM0NWE55bo
fj/SqdARmQ1uvDISF4b6fD3YKIqhDw9+Dh3by2Y9+9PJZ43OTt01HgwyBFQ0OjvF51EqPy2TiRPN
lGp3RqXtSjgIvlWfWy5O7SXWLBbE1PJUn3MJCYzk5iGKagDrrQgQG+OMBVZYpuv3+TLCa/L723di
PrPQo61D8owU8rjJBplWopMZOTREbCsxt6TKiRtzrM9sXKfWI2Ki/928j4NCX8AmEVIE65G3gv5x
wNIfuz0MJ7qFuiwPRWlH9+d04yfuJmPSRqbyX1CJRzuZiZMUiTRxH4Ke7nTZ9oRr2mW8HiPav65a
pSdnrifP1swiLhef54dihlZfeNGhFbdputWsC7r2vn9Qpy4GQB5uexIqlS/W7GaRhJVS47akoxbx
NLB9W6l8Ubr7qjm3sp4cCvv1WcdN6ee4aB3GSSb1enCYTR8p+sTrdB2506vp1m7vwulod+SM6b+w
zsTQJ15lWuL+M+48Vz8cHKghN6lHR7yX7zE8dAyQMEP1pqhQcut+UZQXni6fmZcn3mtmpQ7lnTMz
jvdHz21AtUtLJ9kDtaX9byBoa7JYOkCzOxe6nXrRuJtzKQ0tAEv854sDvpJgK1jvFcpAbCFLvbD+
ciEckSwJARFlDf27x4FbluSTZVECyknJ1dluwLng+yl48hI+DHAUto16ag6Jlx4q/Q2fMfhDV9//
/VMPg4Y/FcHkzBw9XouUSE3VAUOxqrGWuTyuJ/KqJkSn70c5EZFRcf7PKEcRWdH0Ewiudg98yCU1
uejDAutYAEHB+/cDnTgl4deiQA8jUkBUNV/uh+mcpthrYPpxqEheZ8MLgi98OA0Sk8NUwW8HpGVW
8Zng/eSYFLxnAeZvqNznMYU+UotGjw6jGjXGbEvcbjQROlJhyHA3pNZ6Es2s8ux+0p++v9oTk4PW
KVJ+c4qBeXg0vz18y2GZ0AeoAWEvf+jC3fd//8Tk+PT3jx6b7+PgrgT9XvIOjf9cJZvz/p9zqHB0
LOFghccI2jzkHsduEVJjer1C89Tw5gNecbJD8Sofyp33ZK7jpbeYzkz3U2cDWL6oMLEUp8z+JWVQ
yyENrgJ74rjorrJlPDieCzTeVhztJdsWK2E5XpxLz5zKBTE7uEBCZuxwjkOZOKw8CJvCflyR9IbH
tpXWpmtc6m/FtFDX53IwJ942cAKz9wZ24wgrj6YFZQrD73s6+QYDRrUCTHjcNEK7yb3o5vsJcmLq
EzXNOEXUVshKjl43pdKKQibtJEywx1KTAti7jOIvLHq3SB66KDmzGp58fFhkkE7j339DHz++36Us
dP1UVoTqdaHbdWuF11nUe9el1uauNBYp60pHve+yy7VomzVJ/jKLpEKk10KnEtmL4oUxmPGb7Evp
Rp8q6yqr4+HMLGP6npjWH6fZ/OZ+WIdgHme9Lgl7ZcicZCqX3Yjfm9Zd1nQD4xcer4y+ewZqAb5v
cpDTXGlg0uHVb8e+hNDzSvXeaapoUxbKKshFeFXeqi5iV8uDjZwXtEpGm2jy7Ci+yRtEwxASu6Rc
GPGj5yXOVA4Oi/iqsCDtSYON+/cqLSwUAyRfQzwhkkcxq5e6OK5G5KYodqgp1StJqvZiH+xbuJWp
2DqQWS77mAJn5m8NpbyMjOJa6KTbNHxTcuW6jHUkD9lKh6AumcVKyl59imwWFeOw3RpT44aDuSux
T5WEfFcKrS0b3U0r565v0r8oEW2YxaINFLsgNSw0FDaN0QGT5MLEcFX1FaLCKpDzzQQaPglit8mD
rScUm1QZFoMsABGUt6mluqHWbRufDHLQXA3Cr1QL7lis7SQTwdv7m1A3L3zRI6wfloKSOL73NETd
jtPAjqRW1bxlsr+Kx+rebH+1E0JS6QXZzLI1Y1RtCdxpcVUGT/jzLM3Yu4TiZ0OserHw/8qUbmUJ
kaNQ62sBWZRiupbj8Nfok1uG1h3JVMzr3lukuhCQd0UkQdFJjYp3TzPsQfppdvpNVvuOkD9x8nAm
uXTCJrF7iIiF+Atc/EqQg6WfVysDF7yuxB1IqB474TUp461q+JjSVsIWPBWRB+L1qXB8NDViLTtC
/JJ7gy33hIz0CEGAXE30s+fZTzHmcZXtJgqDtTdYTmnozuCl/PWbEQSwFWHAJCobZawLPJCsrZXH
B2H4KfXBlRSZ26GKdhM9yUI0Xg3WqtaEpw7+y9Ao205oFpWHSb6sOY3Yr2O9svNBZOMzbC3zVhFY
RDlsbNyu1rr/kte9m4TJYqivwXnbrXBVea/a8GohORpGOwufVPW9p8YUiQtCFMcyLFfu6ovSvI2H
0FbqdDX4gaNGAzW8DMbng2zEi6LK3DSGpCQMK12o3F4LnTFCPzDJ1+3Qb6XcWtQ0BgqluCSmQ5lQ
rAPhtcZuJGylRdhTT85N/HCzTNuUBn7okjnes6k/kyKsbJghd0UdOnlMLCHM/LoAI0kic80/BLHp
hHk6s99WZomW3FMuE8lYIPZxRyiFqdEvsem3g+BKzCR7SkRXCoNLmeczYICsNAUKCnNRz4mxCQ2U
8asNnv0ixhskkm06XxwUGcvE1C+jqlvH+eREvblImuumrNdd0rrGyG+FGDKqL7X5VqjKCjXoMojb
1WAFa1hlgNDze00HpyBRQRPujSxda3m7SCpx0Vq1O8btQUMjkvb7mk7miHwzPbpuKA/LgDKrH/MR
SmXZSg3odMEu1d4NYshqfrmhBLypve7BaN5i89kbwGjWwFMtb1Pq5WLEvbvA9dDwfwJtiV0Z/83C
o0AQj89N95N2x40GaDE0RiSDDW7Bt73yKEkP7fzcSfho1WHmpGKNbCNj5FbOhDw8mnEWReZmm7C5
CrxkbANKOvKJ7GIEI0r/ouoOkbA3muKxp+ZjGdjdhQPYWqXKtl467gaJU3BMfG9bs/GKGrS3XWCs
Da91S8RaUjpBgfaepSTaBR30TbUzfg6pdC379boJlV3VFPc0L2A11KzhSV/nEvX3qtmZI/0DVur2
svlDJHCSg9TB8R7S11JA2DfSYsLphHB+2OTgKjC9zmewoK6v82HjU7aROKw3jfAjbDR3bpGfdVmu
nD51BUFRk6zk/keabDLaQPSicjO/XBU64qAyWEee8Aw2aBo2iuW5k/CQVtfEPG7RDe5QSesMARcS
jdYD4IrJBoXxQ97laykwzmzWv1FuR7EdKTtaS+dmEumLgxz8NGM0DXkfqpPwFOBBeSFOurfrZdVb
CjHOsE1MF3LcdZdew+qPZBmdgJ9VE0AnbPCgwZY7lE3VTm6KdKWEqc7yEKJpUqNg6ZVG7CqpKVw3
dcVqMMSjK8hp6yDw0JdTrKmbLAnK61Sp4wstiEEIZ313w/NO9/SuqSvwIOOi78rxHLjmdLT3IcY8
iooMrZaiPgA+v2o24j2GRk7txnfBerZQTx+/j8BOFY1/c6Y58yB/I0vxOdIY/cmUKrqu6z+Lq7kj
LEAnurMntOAG92eGm5NuR8/003BHR4ICzVEuKMLv3DpirK1JDddYRevi/pyr9ulYjzTB3AOGBve4
2RV16DgqnrfX0myv1MwboX/GMxlLqZLVSHbhsrzIWg9qEs+VNMAOFGboIZajEZlRAqmDOGahG96Z
pNCp6Hp2++GYSVnsCxRMq3TJD6bpkEUt4NQHSWrWBUMGmAd+f69PnL60jwPJn5+sqOaBWmTWPqrx
4olFlFmvrXLOfufU1WgqnYOqNnf2HZ8VAgE+JYWhQyRsK/W+EBU7j547RIx//Vo+DnM0bXy5TxWq
Bwc9WrdR5WrW3tOsM3mlUzH3hzH0WUDyIeYOkGoVSuYfUtNELNbrQ/PYRkPxg2qh/Nir4nQtETLf
x63fnxn55BtPowK1XzLIOl0nn4f2EFNIvuUfELgthKd2la6mVXhHdzHeHPoZ5+VT0+LjWEdHi0np
qrLAuiIayvRxAEpHZBn5xmoaNGn5/VP7aukwGxbjnMq5leLFl3QKTQJtJIzBQQ/6YafqQn2d6EO5
amqD44GGl9K75QkxdCRPu/PELhMd4MyyExc+m5uOZlp3LBbmAhGfGD1ZgG4PWqZrWy1Vux9QWKdN
Nhn5uXrOvOQdrVF8apwM6Hf7bQn++WmIddiMlTIcdN+XFubkyXbnjf7Cz6MXKUrlq8LSN9/fqBPP
ZG554ASMfYL1pRlNQXKnGm1ziJrqtValB6LAnwiszywIJ64LK/6ZqQe7j2zm0VIfQp3H+K45JMp0
sDK0l5JClJV1yTqZpAuj+9OR9P98QsvW//pvvn7L6f4L/aA5+vJfl+Eb8rT8V/Pf86/97499/qV/
HYr37Lap3t+by5fi+Cc//SJ//8/x3Zfm5dMXi6zhwVy379V48163SfN7EP89n3/y//Wb//X++6/c
jcX7P/94y9usmf+aH+bZH39+a/Pzn39QfPnwgOe//+c39y8pv7d7f33JTvzG+0vd/PMPRf/H776q
/v33V9o/JKq+vxvokKXj9vLHf2V51QT8oPoP+qPIClMqxSfYmJOrdd7+/pbyD4DctJbQigpNDdfG
P/7v1V79eyr/+0Fw9X9+/QkBzL7zac4b1OHI3VJfnI3U6Bs5Fmrofi11spVIThhOoUNDde52gdL7
8O+E6Feh+uoqbnSJEy3rrtZVwqJUmmHn98Y+l7p1lgee04WcSLqWVoggEIqVlbdj70Th8CYr+bjg
8IfJTO5dFmKdYuTsc0TOi1cjRgarTS3mGOP0JrV9udI13B87RZ2cTo6CS4wBFLs1dLz3w1xwY7UK
3DFS9JdxMlejX1yosfAQpuVO6/zd2OrrguaLeDQWcSyv+ZAXaacCGEjWqYmwFxo0avHcu/JEqd32
qJ5snCTGZ80Tmuc2C8dLuSpbl94gmG9JVi6qWkFEl8Q/xcmzDjgdciavlGSC4aLdd+BDY3saS2uh
Iygh/AwF3E8yuViOqR/PBtzYpkuF1N0KViK4k2lIriGXdG8ISjAfbRA/TvVkYz4I2zzSJbcOlFkW
qd/3VdCsBs+7TqPJ2hlW5a9hM5CeyaXRd+RaixxhBHJPUyT5F0V4VvJyU4Tqrg+IJxJw9q5aqRHH
/1je1RL5k9jEFVmuo21dQj0VPWDyqlWvOrH7FQj9sGl9Tsu0JVl0v5Tj2xSr2ziWrvlWuWzVCEBd
j69fUQXxMo74lCQKg+sUN0+mCWdkx2jChONu4PF6+v6TTL+TE9ZdaYuBpq38NHqNNG6c2Ij1BX0t
xVUXCOkqaPt4Qb0PtpxYNeu6Fwabd4HALaxMN1SFOxORh9MUWH12fdqs6gB7TikretsaU3xtqi5e
aF7Y3UYJ9880enpcpkzZyCqtBSPpPnh6dWc3pPdQMqflOtC1lIjfui+FPlvFdZY6ZjyT6qUx3UZj
2S6qsKFfIfGVy1argJRnPDF5GOtdK3nds6/LjxhqNfZYh+o9cqUKFplEV1VqTgtlVIPC9uQkfM9D
rVhQaVAXgS7tpUKn4WYwnwVlyhwt8C/F+QOmDLOe743Yxa+qkIoXswbAVRTmWTdpDdYxnFUpbv3M
tBwhfzkIblprJoK1BisQJR2cQqmUjdbUyqUvVQoe81Hv5tH0KoEXtCFcw8QqFG9jJFH2IEG8d5Qy
fa0xs7Y7IVWcyPOeKfKn69YiPTLVle/EnX8Tkrw/BKGZrnzJ4nBUZMYPv2fqiVNg2QK5hEVKaWQR
WvTisi/eR1r5khXJe5F3nBz8elrRvieusdvX7CwyVHf0xPZFLQoNimIsL2UCYUyks9LJJFIiQxs6
fqmikJr7JkzgkLVwCBtfsv2uwh2tvLBS491rzf9h70y620aytP1fvj36YAa4xUCQlGRNtmV7g5OT
AWKep1/fT8jVnRTEI1RWb79FLbLypC4jEMONe9/hNtR5syZq9qSX86m1jX2RmDe7HZ1PSYd8ocBp
0yBq5Gcjc2tUdRwlAsgejRXGuNat1UOumfWd7aLTXbryAAC/6QcDVhrEw3OM1UHW/JwV7O0Xu87v
1cgynYlnMrorqeamaiifzgbbtVi6xFNHuXCiXprdcxEp+6zvRKMoar2yQobyHC2JC1f37MlJRGFS
qex9EsU2J2SxuCrj9slqDLeHXe1VvcFZkWmHagDUVBlQBrOwf2liCrcIP1DX4862mpoCjTU9qHWu
Oj17icoXgHs7fOCZ+zvm9b2zoOlQofTa1XAKltp6wNT2Kcvyx8iuFzfX4gTf2nR2OL0GPw8V0bMd
T1Kh/6FXOVqBDbLttT3UwU5dbM826ymQI+3ZRKXSyRfFHRoYBruh+o6T6ws8lONZPn9HPBuFd85U
Kj+3RTY/L+USOX3Rdm4aSrekeHddFT6FOWZzlKOpBk3I9Ordja3HHsYWX1tjVveoJDzldU9ZKdE+
g/OHXmM1o6s2zaOWSH/pdv09ndvfky5e3ClPj5C4TlKj9I40LF/D7nyss/BHi9sb1EP7S7Sg0I66
yf2oL1+SLMeFPCqf+ChQjqJaxs+Cstrca9Y+PCv6XlHjb4Wa3EqT3nrDJLWeGTJXYy49ZnPPQ3XI
cic/n2+WJPssIRqwb7rhmWp5IT7LocTI4sxsj3Z5GBPpIcP/cKdWp1yd/sBE+HtnnJ/gMzTikjho
rRRRUDc/hVH0CejpbYYbnYHqAXdN8hRK5Q/zTDWCExfIc67d5ehQ01MvTShiRXtrtc1DJBTu2531
EFE4XYbuFCbUoKp0/IGCxc/J1p51Nf6tWsbILTWTEncbfikbLt+ltW6j2pJvehh+6AePxpMeL4iF
SJGHoxdEncFX7ew4DPbeYLtAr1Fkevs7gDpRzXGYSJZvd8kTu+JGqdK9Wk43Wph9gjl+aqbwT+Bz
ZuQUmfqkxToSlFUbBdmA0HG9g/BkRgZqychDLUuseGMlf8rRTSahwCiuq2Aklkb5OTtDQ5Dr+neM
IG6Ws/y7rlRes9iQy3LEtVRvqULuybNN8Us72tqZzTKV+zafvjH/lZ8AJPGqUI/cWM0+V1Xqplbn
1eUcdPgzjcZwrHf5F0Nma8Htj5U2CwblfDA0MPM7mHGFdZsuixfNoFD7EAVs09s1E5V49RBZI0eE
fG+Ps+TCVLxr0+o+KWrbnxSDgrF6SKOoOdmLSoGZQ7aKm32hKAhOQ/opGs6Rsn4O4yyQlezLMvWm
Y400W9rEwhkE1PVg2wEuQn+GkHXTLKRo3TxMJUXsPL6T6kghM+uWfZdYd5I0n3quhsBouxRWcTse
Y708prbxnTfd536Rz0hCK9+rbpKcMIrhgtaPmaX6kb4ErTTedrH0VGkgsDLzz2WB1QKyyCtEMRvM
SuTE5D9q2ntNu3j1UNzJMJh22hzshu4FUYhjEgm2kgTBZ9cvfy2aBakCK0VKwRjxydi1VUWCFsRs
H9u+pxFUNoljcJOpnbTv7PLOCFV/6eOHbtD7PZn4V8soniMDmRpSsLqUXpJeCgqsvZ0B5t0B8ZFH
dBtmRx6ak3KWgvjcBEaGh6IqeYohYd+mc56fP8WVcJaepUcOcHdnfKMJSUphuDSSnSxVTway47P6
gmeuC3zM681eEH6ejaE3XFMu7yX7Jcqts4MYteSUDc3e9r60JphgyEKl2SkvKbbukD+Xy8BijlL9
a6WiBDmb+9n6GqXj01lXPL2NMSNHBMdUg1F/Hhc4j131zA8+tNHTjJlHVqaf1P4lhH8s5cpD2sgH
KaZcvQuHB70JvbIBfk4Je4YkKsnfo+GvGApTFupOI8XAenI8rCvjB9XkIK7xKx++ylYTRGno1jaT
P1bwlxZ411/N5GmE3xfnyATkM6Yfw36cyWOtFtKYArfrt1TjxV2y9+L4O/Ihjm2gTzF8x4sEgavc
3+1IjsG+jgnWpJlfYdRTRIY3IMYo2/sYxlbcHKfyr05JoVPSPpkXf+o1/kR02+fp5yodPCXPPUPu
2afkixz8chzeWKP2mSkr0icle7Fn9dPOGL+Xuuli0j0XkYNPqjsaaGygWI1xD6722NiyBQxbOoRa
8TSdd4EeT4cIVr3E2RLBaetQ458m09OXieow0MJF36eZyruiOYx0F8dziZVz7FpScsqyv2IO4oib
V0q/AbCmB93WTmMuf4JRO+rGXyVfUAMBkhY4EkVqsNNgYbTJY815POtqCGW086q4Puk2GRT+ztac
/KlmHOaYsXimVD10sy3RcEQ7vCvTLwi6uwX8ScOA1xmVgSrX7jSenVja+ckQv4Rp8qMEHp/L+md4
dvgH3eMzjVf5Qk+cGqVJsmV/WdLai84IZPJ/D83586DnRzLao1Z3LjZyriSNL3UspAaoYdST9duS
7PYgYYOh7oJ4Nr4tFoYHM5z0FB/r3jqQ78C9ldz4vHAbWzctH8tM429xVbuhsvvct7EzacgFDDbq
8dk00CMsoy8jsCg76x4iZYFd3+WW02o9D5MyelF28P7hyBptdAjnZd9WiORX8T7hVslq+aecwCgu
mTfYPb1t3i5x8X3M0s7Ts/Ar7XnFSQx7Yo4tg0Tbvovkea9KlguY5WbqLFSO6m/6YgUKKionnCmO
/aT6udzdqfHylDfWSRoswUXWerebku/Ucbw+ie77AiPqeKRJoBaT32e65agmhFVJaU9Nszt2ffKn
XNj0mPB/MyrtbtRjt025fdpMdsMGPYIvMlK2qt09t618E0lhzDizP2BW8Ows/Cq1vqpzc5tF0uCI
3vDIWsM964DV1c0MsSPSMEkeb/tdrjsZauEVG0ueoxu8szEAKOMbaYrwQujgPD7zhnVLXOp3wKW1
M0DPpr7BzMBpJ2s/1ckhHsM7WSNHqb+MeetZ1HobTOx7zbeHc9CbaMaqxY8KZHKZkmwX9KZwDWp2
nzQt32tJ/dKfm1tNwp60UWKyE/l7bfFoh0XpzIsGv6qID3Oh/rmcLdy71eekVcxDqi2eaePgKN+G
5IY26T7uEU6pyJ5a/7UAC+C4o670GOIXsgyPcs/ZYtCETsaTvMPZ3JDpXlY+wvcvUDpxl/uyyM0N
emSiDv+1aMM7PeK9WvatdyZ918znArUv3+wi2zGVbucNcu3Leui0w24fj3rQxKOHqhIH5V0Umad4
RIwiAy0NNdfLh+IG/UQyvtnruzlx0pbBYM56h2k7VtWgAKRM2lvqj1nuA8xcUVb4KxUC9vatBcO2
Gx4YnXuOecrEjSctA+lzBcvZIM/RTwZN/Tht94rxrShGSKXW+ey2cUgJY5afhzTaz8rg83KHhT/I
X+JRSDOYRunwXgtK/Y+5+F2DcWsYO1ySR3qk5yDV7GCatUCCjTruVCcOZSdpPzXLcGPXqQsW7osx
ZnfYwKuuYqWfzzjLIgVgFvCJGzKqEhXFMIsxM8kyPguuhM4Zhw9gHv23NuWB0sBOrpu+ocQ5pPvI
pPoyZfnPZmr2ikkRpVx+RjTgxxF1gdr6TdGqH2G8Q66qrbzUqid/hLh+h0lr9bmXuf3t0ipOgLMU
r2IOOC8aPG/ThLb3zItGSTE/G4UaSGd6eaFkgcmx7DZ5c1iwRqcmz/I458jSdTXolVz7PColzVyN
w3VpKvsltLPmaE3ml9RQpBtIVI9FNuLKQgZUTfJPSvMTdLXzaVdwhDdaMDaWjReI3Ptha9Quz97K
mcJY/TNtpxCOb2sd7JZrECbtl67fjU7cjRr1kNLycR2aef3WLO48M7ym14W1iPZnk5JF77IxozQD
T+uiOni1/vau+kbNTQjnmmCRweGtKrM59bV6jFDPaP0wKLwy6Mmo7ka8oecDXmD/QTR6fbAhBGbu
nSRZo2LoGU8l6cCRRBN+X3Gg9gRzUvK2VHDe9lREWdEQ8GrUgsTwNEMUvi96KkNCnc6qe5WKYu6P
U+UOzsukf26qL20UbZS335cw38YSraqLWDwYyrjIiDWOqWPId7q8ZUqsij7M352B98NZfadMDelJ
VITgpOr90W+d/jHeU2n0ASC5QCVg7CiPJnrZ52PzNbmRD+1NVWx9P9G4++hXrJph8q6zMKnnV8xB
cUQP6jQ4GOLd/nsC+69t0nU0uuzc1ghQUaxajXkoIzXUZ6LJkJJat2TApKCvHgrlUYjHN272o3C3
MI9vgeW/phqCHlVvkJY4+K7YG3SIirBiWbkydc4CGeks41BLv3X5J1P+S5dJwO1pY2a3Yq47pmGB
2snZUt3sKCRwu4OBWXoTbOErV8SKX2MT7A0YUCSBUNLfrlRLqTLK2eTdyn3vqy5ZfOaVLqn15E4/
zb19c/Yy1/r88bZ/22P6V1AERPmWCIm+4yEu0CD7OLQVN5kUJ8yfYkQtBunwcZAVnIAopk77CtLN
DgkBAd14O7RULUFKRp3pCvIc0hle+UXCXQR/9ICnGqnrxidbaQn8Coi6otAehxTzbp3kk4RUrlWg
83Ga4T4AonPLO+tT52gnzU/vt7nSV4eoCXE8E4zGe2X+jkqzrYuIGGvw9Vq3sh3JFQT02ePToRgV
bEyq2GJvtqBJDwiaPcxgKCv2GmQ/drnRDHWocT0oe+2+OlIBdIffowDEldfB7aBgC+19a25X+nNi
bolrc4abJv4KUHLefkylGzMFhrTGx5TCDEOu5nFOX8pJOqkUPZd76VnNHK5tv/t94dTT0peZ5FGv
Wk9BIicb9i2+sVBBiiknPXkWv/XfsDx5dxyufuVq16ZplGpdQtnK/tJ5zbGgKOdgRXa7C8p97Lcb
4hXvzgiiAcIG7YDcJStgtXdR8BqjpjWpM5y0fbHPgwpZ/S6wjv/BN7+I86oudXGbhXai5hEvBHeG
b9v/Zrrpo/UE9vFoO8tX/BfdiMt6dI2tuO9uUTE+Tlwa9zSLNVNcgRdxtSbiTWaNukt9ePcHJnAu
Yjo7Fwe630Y4mom/Sxxr4+Z+fyCKoCwwgNCst3firyjKh3Y1xrrbeLMvOSkwUG/nYiWHa0x9JGP3
dp6+lQddGykixRBC0QKD5rP6kouVqt04mqDpwuLOtu+NtNzAcV8dl6XoZKQIDNjv2QKwYVCqFyEC
MwAiGXT9p+VGf2g9KcjBcp7Ml533z4Q5fu1aDFBRqOBu4chY7Vq5VBeFBrThlkAp5rjfhz0F9hYJ
cV1yC+vhLLd+QeFtY8GKhbE+pEgTUFgxBU9hzannSVFbZ8AZHMQ5FnY4HWEmcmv5VsC5dV/BCN8I
+O5CY9FcBDRWeJ0wVhArjRbDHfbWt13mtj+jQ8aGxNsJd8KRozH3QOtvhb12GF+GXU3vkDDMsWSc
nad9QzJCgAf3fTAceIPtKpe30XHCE0YIcG5p2LzPxV6HDOmTrF2cyKt0elasbNflxNYDbR+7xkv/
KcYjJXeXp8GvO1/zSeEP8a3258dzvdIH+deaEn6sKkwNgeh5eyoUjUZxraB/MrqyK6aZoooQ7bE4
/YSRUPkld7MbFNa8xsnvjeQh/I+W18UvWJ3yrVnnyflciF9ALZRbh+KE5P5i3tg3sV+/fDzk63N9
EXB1EC5A5NVxLsXyEnO98KJ2KLN6URL8AenHyegII8YS8dzeIAVePzYsoIvw5BVBEHw7291k9mZr
pRwbbhYF6hOVimO1j3zRS/C77jXTP28KFL3HgIjVdRF29a7YjQb6liZhh33+SfHyU4EinFt4EAzQ
7XxofBLWr+UeuTiX3nfpi3M5+yt53NxiYjW9O0oufsjqZM4RHAr7MjPcs+WFQR8AOHaK0Zv8zq0C
eyuDFOfE+2gkcuRYJFlrDqbwcp2NlPNSbc6HaPkjpoaEKtoZgcuCTn693FaGQKf88fECu3Z8QWBF
UB3wD44I4nq6uGh7KCaSZnPRTsaT3d8v9dcq3lpI757ffNHLGKvzIoIubFUmSYSQhBKbpoalcEPe
ggWYcN5rTIdvu68CjZrf1rxey8tYvDo6zxptszU0tFHquQQzoLNjJ2/xaOP7kq8EAlhcQJP7eDZX
Wj6/TihoZHD9SVcppKxOqGVqqQNPtv5a1KDsG4iihgrnWeRJ/8dYq7Mo66i+UXdDYJd8HOPG/ULD
xVtc3CepdG9dOOKgWa/Py5GJf3+xUIQiP4gKRiY8ukRC1v413YijbxcMQUOnbuMNJxbeR/FWC9OW
8lrGnkV39ZHadMbhvmVIJ/bvKgKkcSzVTBX2H0S8tyNSdknHdZJp7rRvjm2QBtrrO3vz3XRlZxOH
9YdfA7hHa7X81cQwpWws6UIF6RM4p0O/H2/1w/aKuLKXoaTbKEMKLal3NZKmSJGztYHeIG7c75UG
scU4h5Bq4jH8Hyx0KncMyMREDNT16pQ2DXy+26zTXOZPKIOJmhOwFHVPiXo747g6MoUSLI9oYb+7
WnydHGsU1JGKFZs434kCkJt+Sd3On73Eif00cZpg68NdWYEM8e+gqxUYNn2bLCmDQgw1L26HZmsH
b41qtTBGdPm1+nVUwF2wow6KTjlIrbR1UFxb6DBbyfyB+iMFvhqI1aR6W1WK6Mkc6pqHlJVPB2Uv
5Nxqz8Dw0Sl131ZvgbU5IIztjBdP54Lm23zLr9gQr+ejwmsOG2MKsbg8rYacgQCxi1KUuQPrD9kX
RWb7M3wZGhc8smjuIZsXjIfNW+DaHryMuyoIySAM6kIaQJkdo8P8SdRJx/30tbzffDFfOSeh0PGO
48ZBxGZdMdTDxIxiXrack82rTmCqfIv3NUyWwpeLb9veo69/cXWOvYm4ugdG+jlwb4XQuj+WyJt1
uYcssK8HdlAdVb/gFkrvIPL70p0sD7LXHgUrffNVIKbwo5+x2qPloM6W2YKVzzCnPPvD74qHu0/r
ivrQv54ioLWOm2maGN5HcVere0ozy27E61Z/RDWQmNGPc2A6igug/HHrVrqWFL+Z7NUCLtFkbvWW
yRbXYPI9OuT+cDi7zdfqZ33MvSKwbrWHjYv+6ggtnRuWSo/1zhcrS6y2VCJSw/iW1x6vvNgbLEcJ
4oN+kwX/UFzgdY8i9fi/4dZG4Fmr6vSwRbgaromTHFVXd4dkD9jam5dPylP1M/zGq+CwpeJxpaaJ
4cdF5FX2NE/NYONiAvqFp4bioWofHZRD7naoXxwXP98jO74xt1dX7UXI1eZpZzqdAJ4NN4Kre8uO
2Sd7dPL37b487vClFQ2p8/Y5eCUlfjPS1WbprGmh10zY7Njs/+ej6h7Q7TIIPfDCe27SwEz+nZfG
1pBXG8bCzyPVWtjNra+fcDhVfYUiSeYgRODuAtmDnIvD69bT+VW05N0+vZjp1c4xcg5NngGGm9yG
3OPLfvc8eaSTVKo9/WGhjpze8aRV8A8BDf1neQQmiUsobe6NT74196u7oMnTuKjEDyGpBA7k5dVT
d0T6ngaBEvoqDwMc26kc+/HuFsEndyP81vSv0s5dqtbKDGeVdPB8wEYP04HES4MxpZk14AOuucMP
CdeHzYrcigf1fmOvcjbbiiW1FLWxygMlc2uw8GZS+eXIPvsx/J68SBQSvit36Z4WiVZtzfuV9/Sb
Nb96T89NtQtH+CSsu+IYBtph96Q7EBg+qYet1G1FZXs3VF3kAxevlfocGWPEm5SFhs2E2zrFq06v
fU83Zr9VpNn4ousGRWrNStjNBJMwLlxUp2zRNpUPUKz2H68dsTM/2EL66rCCU6wIoqnh7uQahCDa
F4ApPw5x/YKj26KIAqqwtXs7c4k11aEsdoceRAcJ4Az1NfRSP0e3qAy4Klg7dJw3L/GrI7uIujqT
zLFXk4YCCN8rnF1wKI55GjkJwTkhCXmrcPZvrpGr6/Ei5upAGpsSykQD70c+hSehU607vafvQTd5
W2mD+FPrD0dxRbyVoPQha/N2UpU+V+PMFMsRRNqoyIEdt/dYXX7b+Hji43wQZ31112W8NHL9uuxF
3xPQp+6kvNHrY824ov3yfSPgtTlUIAtimAeUA+L224HFVHb6biSgKO0IQaDQAwH8CUTYqT5sxLq2
Ri5jrdYIzH+jajtipY2THRcvRmdpOex8WXGMQDohU3CzlXqp4jB+N6EX41utkfbcDFVDkYwzC+WP
ygEN6MEnwAgDwe9n4Of3oYPQg6s66g00Uq/nQh/2xoP61B7km38t2f9PZfx/1PMvVoO3pjJ+hvLW
nn+7JD++/he/qIyK8l/C4hMfZlilqHkKwMwvWqP1X0hVoahiwzbFU1boEf4Pq5F/Jf4jsNOiJqOr
nKX/w2qU/0tV8X8EagLoQ9awzPkHrMbV1ufX2GguEkdokCl0sN/ukM5Uo9iU8LNfijhzwm73LZaj
h1zvtjT21hiEd5FWt0OIbirIYIRWINHc108CzCG58r0WTL44P8ebOLj4Bg+/tsElYfPq0LAQQIQe
F3TafG+HNhhJFppLlqJAfzzjPwFlEFmiLWXT1e0qhqUjfkjxAvFZDV762yhgGBExjdTcOSuqV1t7
akROZ7ws3R8fj0Z88cu9/hqIeo+GoJqKk+taaDS2rNGwYoYz7OPP8icz86qj5iX77hC/WJiCPKd+
vFc+tV5/2wWFa3kyeMiNKV2dN79+A/oFNF2gwFrrQtfuvHRqZ6apU+St288IgL0sMejj4dTOWwvm
2sTy7Qx6tMLKfq1/Ow/IAMQdscrh7BrFt1C607Rvu/Tsfjyxq3P715gu4qzO7b5tRmloiGPUNrw1
yGrkSB+HWOd772KszmkJMMysiLGMp/MnBFECmoKwEoLdaX7etiBcl1zehVut/GXpTSWcCJf07vg4
ABeo+l+J5iP1hy/zvRUYX9GNk8Hk+1KQ+V3pbuUU63T+3Y8Qa+kix5UgMJSFuiDnE9S+/Tj70Q0E
IM88Wv50qG5Mp/mq/ZYCr3a2295i013ci+9ir54SY6haHdCF1JGUh0nO3CkxvCl9ltvKqaQfcWX5
/fT7x9/4ymlDNvr3cl2dA1jBRKg3KbmTxOegxaQsVAuIUN1WmrFKadZDWwtwaKVZ5W0Pt3dq5Opx
7DSwsMoAz2EyoUoXwLuk83dLmQ+50e+LJf4G1GEjj3s3VBBWukEPCSM8fOLWR57A6507jaHaEmr9
+qmzQrdPP388n+/3zNso1uqNBJVTHvOKKJrA/1EEKF7ir70n/FMw+9sCF3PVvl0xIhqAHltkwagJ
rLbM3GfGDnpy7qiB8k1EOwfLJxyOXtE85/t/fDetwq02R17UGKL0hNNBfTWS6iYwJ5toy8pPf3e4
reKsNkIp2wmG1Ih3If7tDJnyjG5n5yi96nUQZ6d5PKg1Ne0xf5qxGTST2EGh5KbfLW5qNyej6PfT
jkLiuQsi7WgKZ0obqp35l2R9NSiNwA99jDUAvm3uDYDNwzDy8s56tXyq9MHFvx4TXz4fmHZ7CWSI
6AlM9ya1nE55NrXUsXrICpi1STvDq3fLxsH7/tJk/HR/wEwhGCLEhN4eQmlbCoAph1Bx233u7deC
3e7TgF3WzfmxuRENGohZVNGOowAMBO1L8rgFhlt3XZFHefsjVkcDotbzsivFjzjLgZphIFLETPpu
+M2W+IdkwKyvVb7InYroC+ZfhVyMx49307UtezEP64KDnBgIW8ociKmJ1pvRu3b5uUQx4uMoa+j3
r5EayOMrmDTAxl5lkwMremk1RorG4flT/mnJXf2E5Zpf3u18en7ueLRO+S1igfvGUe6sE5jM/dbN
c23NGxc/Qn37zQssxs1cYax4sroD9L4u2Sp5X53OixDiNLm42xA/MwxjYZyNp58GqkX5gU6Cr3+f
qJBZX6EvbTdS3ifQYhldBF0lKjnCAEM4EXS51wNRm4RzhkcdlWDo2Z76b5htbA1T/PuLYRozUCLT
5K6p4FzpTbev+8cyUzeutHeJngB5C79k5LEo6sir7wUZU9qZKYltlcuOVaYOxQhXVR6UUPI+Xp/v
0gIRCTSjAfLOFP7db8czDvh6og+Z8xQobothacHd7gKTKbUb41DI+c28k+7OTWZt4GHXrQMNJzUD
cW5MvMkQQBuuzqERjdzSnPAPimzX+MOknhN61Y2GFiUGsX7mR96WrPSVkLxIUMsWJggmpY/VFWNJ
cjfG5xgXX0eFlADaz4k99WHeK372+G9gzNc3KBiWN/FWQ5zjWMtSse0mBTxSTpInS0G/jx5MoDNh
68yHrUtU/MXLLG8dcXWuVmVbd4kmsjw5WRytHpwpSl17yh902Ii53vC/bmMJrbeEiAndglRB0aAI
rPuniQH36RwWyIUWqp+N+WMBw1mum6ePV+p6T6zDrPaEXhYo3CSEacwZElwMYXiSkbEJw/Svs74F
hr0WjTMbZAaaBzTgVxNp9/lsLAkyKNOIlmgwajunN4+l/f3jQV2bOwswF4h5GBD6K5jw4jhJpCm1
u5lBmWn0pQpvlOWMwdYWP2UrymodluF5XlqbKPbuwVTwT72Vqo3tvH4Gi69zOZDVfGm92mSqQog+
yg46rvbnne0gju13suE3+eH/NG2vsNOLaVtUc7QXjWiIQzlD+9kuEm8wtxLg9a25GtN6YU9Fk6DR
TRQ9yB7ixi+DyXJggD5kB5mHopPpTnLaslbaCrpa5olVWpVkERRuk4OCdLEbN/brumHAyfvmW72m
LBezh3B7YTUFt4r9o/4tvcleYX1ndzlFWEZFuMVyVW/2C65vKCzTVDrGlJ9WF00Sqt0ubOPUaf38
03iypP34sznmh1+MMCt9ro/NU3baynzevZleB4vHDrvLQqph/RGHajDTVpzBgoYWu2YaCAgjGsy+
kVIT2moWXv18F+FWn2+Yc7OuxDPbrNoHFVZ4tmwty2u3igWpB5XBHafua9v24vONloyCcE5yMLq/
Wga8bvNgoBNcervx+zZK7eq9eRlRfNuLiEpXdrUu6RUbAeMlzt3neP+LZlFFDhCgYhtce/XIEoww
3Dsoqq1hmdlodmjZMkjRphDgRZj4GEu5CMyg0eAioNIJ3ukm7Ojq5F7EXX2/UpMjSTu/Tu7kCZLW
+fxzonUAG8E3p5/bjbSrC+Yi4CpvRgRCPWNVTYq367+Btbrvwr8+PiyvRsAlgWcqHAuu6bdfb1EK
TNnFibJrazR09lbTuB9HWGPef50oFyFWCyTU7NY2ESVxzB9V6ZQ/ZfAn85fyznxA2cg9HyU6P4vT
BdJx64NtDW6V0imtbTVqLDLktPnRSNYnGnfBx6O7erVdDG51e3a2GVJkFselafkGjlJGdcjR9F8Q
cZmn1Pk42tWFfxFtdZFOzVLKyHtwkaJup8Axh0znGNLx/xRlXUlCmK+rbBGlrXaPkYYBSmr8FqER
8HGYdw+019P379FYq9evPkwtVTjWnn03+ouXoCV4OPu2B3H/vj2WGkdHuZGJbKwIa7WD+VqRPYjl
bqWyr8RUYKpNh7Orp8TFsFabdpaV1hpmC40HMGWiaxv5oWfRthWV4+0hXb3EbHJrHYaU8OlaLYp4
7qcC7aG/j/xFfpIQ294R7rx73IJErmk7r/v5It66sTJGvbabZDSaZpfK1QHfEz+ij4o+xbdcKAxM
/m+nyoXD4SoIJG3VTK6uGluFLKXKQsF9/Shtz3NndcW/hvvK2Ul1si/L7T1kJH/YqeV127rf1z7q
ZdTVIZZUmtJPsYHkwzc7sPbRSQKcP7mjlxxEJeGf8kf+Ncl/j3J1dO30ZayThlEKvXbtBkARPqjZ
aZsSf/X+vhzZ6gTLo/N5Wixyr2Yvn4y9RiU3CpQA6JafwPxSNg6Xd9U9sesv462Wq9JnZ7uuGZmI
NgAR9kV5S8FzBbTwFiZb/LHVkxewrKgkgP2G57zai5YVU7WbreR1GtNTdygBnzTBlqG4mKN1GOqm
KpZ8ZCXvrH8zuaN7hLslWKGnabH9XaHtufMcbXeIZ6p4UNc3zs4r65GE9X8jrnmKQ4Hmt5wQsfEW
XKNQEHPjPQVapzzGN9Xd1rl57RLH2YgWBoURuqrrDD0/z3UNm7xCLtepf84+wlksFcm3QJsXWAnI
e8xbYK5lX8J/SKkVWwEWPnRdwDa28u58yzDCXGIdhrCq5tMpsRLt2GLYu3EzXLlaL6OsTzUdPb6d
PdLYN/SfQ18FbaIdhmmLOyXul9VCQSiLdWjT+RY1kbfpVtyiVCmPrEcBZKufij2OAALugt5FvP28
uXLb2SqVQvpsKvov6zy5QhraSqaZ1Z/5o2ufUHOD4o/00l4AMxvUap1/Azl+bYyXUVd3LMK3mYYF
F8WXu19KMLgdO9FD4ySU7bZSvGvHl02xEKs2UxRK1koi5jLVqgklzImPor8fnXbuwFWAaBuyAP9G
PNFGe/sFdwBAKGThywr8df1knM1RimapSvApsdGgpH+ZlE4+ftdRMTM6uFQAjhH7KAztnz/t3kZe
zas6oCpmFzVf81EQxExkGfdnVzxWJwh4f8SnrXrhu6sWwRN0PSjgcX6i7m6sjmoNeQi9tiOalsHs
5752k5fu0Dm4XuyF7IIMkxNlhqd/eLStoq47tnFZVE0y8JI075a9aC0KJZrGF1BacSFtXrXrnf8a
D5amIJRwuqx9EjIUMe1EjFI4Bxsv2Iwh9uMIEjDKY04Klto1/a1RXgnKi2AHLoUJBrOxyn0Vq4gW
5E4qJMtCF+aQk1ffrHxjKtf7n5G9CbJaMe3Q5jvkW2FT7Uz0/SrHSLfSsa1xrA40VVkyJZ5rrMtL
pP8HLJhiZNFfPl4S6/LQ6zi4xjVuHjroa6kSIxzbqlZp3vSlNLhlhlBznxQ3k9H/mAf0ID+Odm3W
aHpAMMV6BIzCKvWaEVJXUpVTcyz9PG1RUO69fxoBPJpAQNFTQWRmfYbAiE7yNh5yx5R+DllQnf/h
XcYq5u+LUhoUTxxtV/u2MZIE5cU+d1IbLDrKiepyg9zaRp31/Vd5E2UtJnKO9SpeZPhnupXeTaHy
YNJFkLTia7QsG6HeVSVfRyRcRam4kxAI5N9lkalexoR2ryiEBABTf7ZuBtvtFV7/Vd2LvGM7dXz9
CpcnvYgprKLIHskh33W/rDDXqlikPDWiXEiX+OGxuOle0kf7uDxCxmww10KdRxDWo2cQJWfF31r4
79524jdYRNdhm9Lxe/e203jsDFkBqUL3f9H1U5wR8V+G8Oxh8hZ8vDDfJefEwzgCuCStadhJ64Z0
WZTtORctIvHsKO67w8QFo+/FzV1ufVNx+qzm902s1emktcusmKLo+wvUb6KGEHvFjbjQpOPWXSY2
7TqYoHCjjiXjFbVu2eSlNexMek+oDT7JyZ+NPBwX5Ia0BAHuqNl/PI3vTxDi/B1snZxbuFfvzhrB
Oj1DMnyP4efHAa6tTVjOvACQFkDqf70fkNoFKmIsnOj3zXH3kj13v+vfJcWXZq/2ek/2Eh/FZOSj
LKd5FAAg7U+axR//iGuL882PENNwUfmV7HABSQI4xLg3Z3hH5xMU3lOP7e9RsPFNfyOe2OSrb/gm
nriLLuKpZ1Xpcvw/6RKMfuwKCQesHLCOr49D0N9svXmufEVyAlAwom3Julld0ZxqyTKbAHD1UR7u
QZO2R9XAy+HjUb2/QIUg0t9RVrugQ+inlBOiFOdbgC2R+jyc/5MQNrhbIP10Edd0hW7O0BHKsBTh
lepmPRZ3VX3Y9U//wUD+jrImK6AmVibd0AFLqL/bw2O9+z3dYuZcnauLEKsvMunjuNgDA4n+m7Qr
W47c1pJfxAjuyyuXYlWptKsldb8g1C03CZLgAgLcvn4S8ty4LVaF6PG8OWyHTgEEDs6SJ9MCc7wN
aprROtjz479YSKBGxRGZuXhuPh+zlnkSqgFYSNn91Tt3w/DTJRsP9MWj9YeJ1c2RZb2AChsmvHlK
C8veW0u5lS5c8HhYAZ5/VScD9H0VxmTcBgVrx1VPDYxyFOzEKVRt/x6MGRLIQNaQWX1vj82tQOi7
8ZBcWqBtYWoaaH3gN9YweQm9DKefUORpAhAtBnfVuHHa1qPnqs6J/g840wCrDoBWWzmD3iqWIeiQ
rxcn6GeSFIN/9yCtvKquMjAXHaFVsuNdKPeb6cI6AfwwDD4xtCoRv5+hOau2GxptwoVVk7TgqTva
By9VlJWb3ckL/g59f0yf26CACBD2fD6Is1Mw29JqjNMnioOQJlD11fHpUC5TpCCQqNzMpi/dsD9N
rnbVB7FAoSmTxWFMMNC/m1pUOgcQUDVxAfZqvCv1NfsXt8FViEM8ZUiF1uF9AxZfYxJNgXpEF/rG
iZXfv77RF04jKgO4zMBS4CKsM7yi6n0GhaUi1MEwn+nQYN1CuK3rjDgUnyysPlU59cIXqtKCAeCD
tVflWrwW24OQF2LuT3ZW30fvWt30B6wEnNfgzij3w6lDB2in8Lfaj+zJOdoD8OFb1/ms5r9en/pd
fzy9i40x8lntoOQ757EGcVQBhpAOKtle2PxSyTn460MVaHRJt6//2kQIKNe+evs/LXzlzaysWooW
yrLh32PGqHbG1oMqG7PbrcVufUtV7P1jrWAwNMyqhamsec4mKHUsz2yAjMDjouuxpvS6BxJ/fUAv
ebNPy1tlbF4OnV5NnR8VCw/gVaeR9stOFtQ+UhlD7lyRKrVgRdniebhwNVDP1W3TQ1n+AslMC0yJ
nIMyZKAJD6zvEupsG2tTEczq03nIolXo7cHWOo6CEhA46zlGblAr4h/j6UFkpOR2jtGf2sSSXHj2
PllTv+aPr2e55VQWEtbM5sar8t+ygkTxcqP5z7npb7xyZ8VHSDegPIbqKpAIFtoaq88mxeKAubOC
1FNsgM4N2lVR/RPs7yBtAjHtnXX4eivPr+GHPVeRviAthLj258U1C+SdIdFWo7WoRt0BjwmexQvU
oAaw/QJ8r54hKJtBHEeEwYFDCeCbUSRf/4jzsH/1I1b3w+NQgan+XrRi6KjioEEUDiRvItL5Jygm
Nuyd+TzYA/Gvr7oOaBytX3pUeDPImNbs427QffagJ30K0q+9H1sYeEdZsH/ME2OLEfvsIK3Mrlye
ztyx8z3sdQDGjgiaELtK6G9FQI+z7uwrq//29TrPbqKy5wQ20joQPp2VIZnvkJ5XyKYawF4l1ByW
+d8cV4Vt1QF4AuHvOhGYc68PRo68VB1XFVAUTopyOeYJlYxC6BShdvp6UWdTTbghiNEMmAPCCl5m
FUzrNiYKEMioEjIYHk8L2mKh6hsZL37Mk6w/DG+KZmW6QxFlN95/bV29hp88D4xjgB6X01VMw2sS
Pq2eAo2PHj7hPGbPFcCUIJrVljioZbV1Ky7ZcqDv6qtei4W62+pqFoXh0kzCFbxKcI+YsQ4Cd4W8
yt2whKba6z8kKj4LR9X4zR92V5EHNClGTaewqx/5k7UXe3qwd9P1Nuv+pXv/yZLagT88q1lTp+lK
WBp2oBlRj1MZWWl2h3sPkrAtrNymudX9K/wcWuga7WDO2EHscLfI3YCGuxnnR2jUWE9fn5VNeyvf
6k7UbzWCIR1FMg7ao3jCZtYogNk7cw9xlA1zZ8H96rutvGjZkGZuMpSgxsjYcRrL6wHD79BC2zW3
2fgPhhM2F7h6rEpMcXld/Z/vZ8VQ4oumIzuMYDTcHqpUf2119zBwHQC6j/E266ySGMjaN4fpoyXO
GQalFwcyetlsNNBaccoqpJqbVVFmS/vbIh0j7DWQHWwUPi69z59+xCoYAJGvpbMAQO0CJFa+ewMZ
WIA2pqTaUyMUUJxKt+qMF9wAalTomAGWiNrBegpX8yln2QiAEe/Mx3Ea7+aiRUGsnzdc28WlwaMF
HsxgDm8dVQWavfS0cqDUii4ZOSoKvSDJn4fEitgui7fixE17q63smk7HGJxdIxklaR61j8A0JeTR
AFcCvw5ic6N8ceE1BCPwf5e3cqctc7MS1WjASdG/OI2jzI5225TNxjW8EFuAFMWFYontgOd/XetZ
vAUcrSN6jYXzPnm/2/559G87/8fXl/3CYkA7APSEDYiEdUa1D+FN7swl+m9FLu8HJUfjs/evTVy6
3RbmzPHIAqcRoHP12TsHgVN6ua3ol2iY3SiC2zyGlixmeeGet7v8F6IjdEZQT8QUElS/17hRHogs
sABHDGtICdmZeVX2d5r2qA+4Z3KIvl7chUv1ydjqKXBnS3S0AsS4MKV1M3OX/xwCTX8xCq3cfW3q
A+ex8luwpcgVIZMNqZnVwWP1YtaFCcmlCtSC/FZtoqIj4ddbaealQwH4AMITFc/jDn/+YDLTO7st
8cGC4ODwkzE+fb2Si38frleBn/CJznBy+mK0jY6/n1nOcj1yAiGncbGSr61c/DR/WFl9mrKj/URr
WOmy+6V6JfygJB7/fzZWL7NlQEVtZNBDtWwK5GsTZtUPWnz/2siF9wq1cUzboNivkOWr2rIA+qGv
KHAk+nE5VaAPYif18BfXX5u55EeB2nI9oJpQtATNxufPHtCpyAMBO+Oxxgnr0wnPvvkOrVWkT/W1
ubV55y098Awq8AaaXghMMYz12WDJG7d35cfC6L68nyBjAXHnsNjr+02dB/XjV5fnQ5RA1Z2hgLCe
dCcOJO9J26l8ePqghl6AXKxCVR8tN2fCLxxwBUVTETeypbOqHqQmfSYsQA+66gDl4bApjI2Dd/46
4EkwcUehfIDUbL2cIcirQuvyJvQo6BiqK2/JYnd5EeL260Px0RD8vG+YZMBaUIdR9Dbrw+dBXhQS
riULO6i21YeAz4MWuj2YCmtnCv3lDbkjNhVgr99t4OUnZ+6m0JRtl5JyXmyoUOdghzEhQ+mXfpD4
fV48gn7RSikzg53G/R+VBEY4KqXr7PtaEmjNav1v3ZtvRN//Qp8fhInEiWlvmSHrCuhWZhBWrLIZ
IeLQWRHtBtQWlrpOyoE28dibzas/+cG7PbviCGE1YPJ0A2M7AcT5gLLmT6aR26nugubd69pul5WS
HQrLGE66gLLfGACJD/H3rZr5+ZkA0QKK5WjXK9jS+j23Cr3hMwlQJgS1u1OBnxwim19/rAsvrY2x
WzAN4e0D8Gz9scji1YMvcO6Kk3vELH9KDr+Aw3xTLDJbWdCF9XyytfIWUq/KfjBhy3XwwlaxIdqN
t/XCclRVHEzMkIgDv9c6YvUImiiLh8kMG8JfioariAMwOSgmP55uDbCdFzpVlgFybjDUAM6DCe3P
3qhCvgA1blgbdgNGsut4AWEiSzvwxjvRAhFTIOQdH0SNWxXkc/+uDEP7AOIsEJxYl87gGB2nRo8S
qERFDy6uFJvMNsv0xe38wFoCkAjPu47DMsF54wSwU58gx/g3IBGS36//ECd+/v5iWQCuOohd8aKs
WxsY3Rx11nTq6wWvEN7FeGj+6MYiwRQxOF2NKfLoPwj/Li/zD7vq4P5RDHD6oOmFgWUuYBtRz9iw
hyrLvarp/oPBq/NoE6sEahZUBKojtu4QTZNdg5VxapB89D76HmqWn6VKIM9D4bF/gpRtFumYTNzC
j194PT9bXqXp0NYlrFSWOSqu6nZkxwoQFaWhuJU6Xt5T8G7gyUF996zxDKCz6AhHfCOA6YYwiBKC
UkzT2m9FL7/V6zt3LZBxQEEHAESQEEN3+PMXJDITTpkPTViSee+afezY2Rbvw1nXBsGnoSJpIKkc
6yyoWqqm97KsVNBKjEnDURrpeFICJ/9gnv78gn+2tXKVppcJc2hR3rBTjH9H9m+otkFtr97Xz6By
/k616/k13y8+6sU80uItT31+ET+bX+UNTT/OHsCWXciaG1JeOe6TvfyLUjiMAJ2lo87o+mcxfV67
I7FsGOmSIQbDPN0rxkQnZU/FTf3gpUohaNt1ftQSVuHJJ7OrIN8rudV40PX9aDtYmLl07nic3wWg
IgfNL0pzZVSe+BvEolENoHG+FTOrT7e2bwMIg6EqELpB0fTzUe1dU8p8QZIB3Ce60j1cnHMzQMSr
SorNVuOlcwRNSoDtoAFtgKD7s7ESD0U32DbKnEB4x8Uw7SdXm8JmIs+6Bsq/mR9bEYjIq/Qp/jq0
2DK9upL2UC1GQVGNUMXy/3SR9c0u8nlYi3wQmQ4Y6WxUJdaQeW/Uuw5RdRvS39xERTzynZOBoP3r
xVzIdD6bWblOzdLmgtRui6ceD0RkvIBWqYuVoCEAyd/Ijff0tcFLNxDxGDI4D3WJs8sBvhA6TIC5
htbw16j/xYqd028O9104itDIADQSnP+IVdZH0fY7q5qZ1/xvMwpnUlGkMmiWfqgdbHmVCyfCcaGv
aSgBGvusnKgPJty0gWqEwmPK1D+Uh3yPZs1hY+vUoV7dMFSmFNkLuDoQIq0OfV/19TAswGKabAFd
9lCPw0tTcxyRMhgPoCmxD5z3AeAZXjPHg2Td90biVUS3dQi9qdHQPxrmsF9G466FOB2L8qFz7oAK
NsdwsZ0laiyol+fBd1XDk0433hbcB2qQdLM0rgu2eCSU/kSKiDS9tXfqZaojKChNN7lSjCEtesgx
58at5dO8iHhf01hrJWhSOsEP1DGhztNIpDiL7pfoxFrOsKMAYVaohzFAIkjD7wPqu0cxErrTxwKs
SpkFKgouO5oQ6rNqN2sLS4JKFK9m6ZA9b/V+Y5/PJyowr/jnPq9ueFPLpW47PFJtcEug6aBwPR54
ffHOG+aTahHR3Vbkq/7m+tuCCQlREwSTkBmtCgAZZaLBmDf0xRkUQ+yuFrE/jmyjYHspsgcnMrAR
JmDnwM2t3l+X9vXoQWMbMVpw2/U7RiOlYsTRkCK/pi6SZvjPXl7lRz6vD1Qsfxhend1aDB8cdQjR
AHGlLX+tuumKZHU0zpjjGDtyVc0bL9L5lsIkttQEPBzzfmt424A8wnNM6HghMnxt7eZbXW3RbJ57
s88mVtsJOIbLpxkmfOsV0L22tcLAfvn62l84juCvc8E8BqQjAObrVHaimXAbx21ApJDdKPELgB0+
DqPqqo/gbpgZaKY3gbznThRmPXwVE0LMKIevTmSV9+bUmkiPlHyLAJW7hih+jNsHFcJ3+41FXtrJ
P62t3iGf6VpZSlhTwloODSEvayYZsMo84c8jSNYALZivtgQSLlr1wSoCiZ4AgfZqjf0ogzYrSROi
+vKthgo7JywBzdZWOeKCHTNQg0sogAEQsu7p+2PWGdAnb0JdnuZShEWZA5SVbOzh+fsAlnOMlCIg
QiEUcMTPQVEDfjidG9hD837ZGSfIIUdl1O/atyxqQSC/lZtcXBSyEgVUUJOLq81DNaLluoAvabQX
b3r3rd9m/n1jSRcOIRR9sGsIGPxzwfressRkjhIv+VGcPCiLKsa94kap0aKM9i820EKtCHSZqPp6
iGM/byBCynrh/keenu3LpPpV7Hy0Io2o+e6/bCd3Fzbwk7mV95DmknXURZlFBEM8gSKxaGLwEoRf
7+GWlZXnRWuoFLaAFb16LIPnpjxZ9cPXJtSXXjl3nG306DCGAy7ndXWKNHVZV7bWwLEDo6bdzN2D
gI4Kkb+V8tXXti48JCj8Q6gYdCgQilwf8iXQFrlIwOw8871yzdCh9y5ih0FEA7lh8wY05sLmfbK2
+kSd5XMKYQvw5tTLT0CNkGbwGBLhGyfvwlOFDpOHOU4lon42xYQZ8d4yahtS9w1i8GZveiL6etsu
1S1QdMWDBx8B/rz1bA2hucuEgZvkPQ4x3aPJ/p4dRjDP8jSI/89TGZjU/MPYeramYbjNGPyDJyp4
2Nr71vo3NZ9PJlZ3tS3swc9MmBBxDdyAcnbk5KCHITabgJfqS59srU6B1qoRTlWWrE/WrjtiXC+C
PFLY3IlNEO/5EN1q61bXVZRGJ4WLdelHJRdnXGnlfQDRPQVWNJqduM7v/ZutWahLx/yP7+Wuagca
apNw5igz9d5LmZmgWq6iriy3WjWXDyH8KupN0BI+q+96VZ2NPcioQvY8oUxnhMsLTcmju4Pg0+NW
7/ZS4IRn8L/WVjEF8kyT1+rxUNrisxMqhfgmGrWQUuS3Qknf/QOqjvNyGs7+H1ZVtvhH0TXoJ6Mt
Azwi/rV7lCm7BsrzuvuA72wC99TB++x4MeWulBR8iCkAHLE6LFPpzJKDhROJbvM8nMDxcjRR+vkg
EivwSKb/ZycCexjOC9ALhwdeZyk6H3StFUgO/yYuq+JxPPjxAAnKZjeM+02S4XPc3Gd7qy9osk7M
ro31BY+oToC/xj3IXftPxIvUTp3tpIPMC3k16FrXufUMFpfOcWu1sgmowCoe9u4Bo3ngA+LpeLVF
sHLu8LEwYBc8qDIiXlvP/QBtXXDSVHD4w5GXXRSgtPv1t9qysNq6cZC9YRJ8qqwyQ8C4Eh0q4V+b
+CB4Pds0jMVj9BY6G2dVOIYeCps8HPXll0TJqIdKNk4DFH2qm+4XDiLm2W9UtbFr42UMydvX5s8r
ZNjDP6yrHfjjojGf2G5lYYWdA+qKWoDR20u1Noio2EibL1tChQddKUVwsnprylrSoPHwtTqJxq2U
+nzTgFo8sQvZ7L25CbYe6wsGQRuMSEC1/FCVX4XWvT+zrNMaRXOLsTCwU2GQwwvrn+YtBuoj74hW
7SMXcfby9Y6ePwOKrfi/ZldnptQcvcY0Wh2CDG6HWs5dXZPErTarEBfO5keYA8oTNV+/br/5hNRV
7iMknblaX+L95CIcwlJGbpjv+1sao4W/xVBz4fHB+ASCq/9YXT1yjq4FFulxWhU4TlH5GmBa2cnY
xZiW3BvvX+/lGRkPgCqQIwWOGyUCMBWvySMqSXp3rhkCrjycdohQ7hGhvI8WgB0L4NyqwGq+7J27
+WHD8AVXhr66mntTiq+w//leLF7XOSW4mfHs0ZspHp6qOI8DoICD1IA2xVblCsw4FyzCi+HRc3FY
AWJT//2PmzhhQrwxBucXq7KhjYpCr9mTRVtjuRlaPXsBgVyl7wNWVQ/DWDoiHPWlI5ECCNC0G9tq
vGE0t5Z7J1+8W68th2FXIyIBaHGpOmtnoub5QIyO5GB4txk4Y2pwJEfIakA8XUxc0MiceuqHpTPQ
q7yZ2C0CzhqQ8rwbuXUV+GycU5vXDKQhi9C0qzzX9RcLJHD4Ej0p5N7N5KwlgWGUJy+v7VuLTPXB
40TbL1Wrs5jIvNhnJQ+CtKspQoqp7cs7pgfLVcWIv3OLGa8un7JHV+vfCs+A/CzCbcw+LKoEOosI
WA0npFNdx7RahogYXpe4foVexWRbYW+ONog/3F/QKcxfiZsVczhYir8NowIti7q+HbPbdsisfV9N
ASoWaOVZwgknEHWJb57kuZPypu2cWHek3obBpGnZTqAJ4kejaEx0toMRhdYqz6o7o8HgKfhGcnYM
epN5IRWuXcf431ot5kM/s13XOn6WzvbCX/RWG1gsdZKJHSOtczsNAh63r/2C75pSaPS6rHnVgVeL
tt4N5nqs752AUAhYVMHKYiwZVB9Lco9Uvv+N79Q/oPOfiXQcgzoLR65UGC27vbcXWz/V4/TudYYM
R1GyXV6Yeej7k3GssUNJt/jzjtDx6Gr8pl8wfwUyKndXGAUqHUPQ32bWdD2NhjobBsZoB/IdDG0p
CdonjTpYQwX5IDObb61uQj0XQwcxd7I2NnqHJrY5PTRzl3fhXE9QJhVAPvfNMkLKoXZrPdKMqdoV
ztDNCc6MDaWgyY1Ew+sfzlQXh2F0tLAQ5rEls9gtZge19q62Q10Eke8vB5P3oRAtyP7658YlkTPY
fzElDqGZ9e8+0IdYFzrkMtoA41Z6jimPSiyJrMd2ZwlxTcSkXcGulRY9WnjUSlC32pGepiwHcVnT
+/f60Mi4qKYXVhH+ID07wzaA7M81aXbMKjKleebuM0f/VVrBmy0ExCkANg9zoz34oDcZvH7nS3Kb
oZI5Mvji1jyUc/agjDLNPFZcOzjMQ+bNpThg6PYhaFsQOjnMALt9af5YXN9nEcptwDBBrSDGZ4zM
0kiNoK0jq3XnaxByF7HFwTLe5na5A+bNfO3ocCPJkBBZ/2gWstODIo86Lu902UF33I37ojnNXo1q
J2numKBHc/IOBiv3AP7sXYfELHM5lKqKaz7k10u54IsV2HmE/+bBNTQe+VSfo7Lpf8qg9lFJrPYj
9x45m/A7GABpQT1bCfHHR2OYXOiDyseqBeNPlcOFTLLrQ4sxMCrN8s73DB61trcknqal7TynfUZS
1xqe3axOUZswX8a+bNOpHKZTVdhu4jP6jRTLDyiR7XPWykNryj7tlvK2bTXo0ws7obkf5U75gmbN
z8YeHsAGFlMd8O0seKzK6SQzEvtEj52GXE8Gxrm0yotMf8ZVs991DT2ZHLxP9RCPFgEQ1nZ+Gst0
GLvgrte5nZiWNoaNVfGoa3sZ1stwBD1uGcK1PuS1gX8AHVY36I/MEGFNAHKsK4zfmNoLzikiKzrd
5rSuIi4wxmm7r2atpdRs73gLdpfWSxfh8RCNJxLlrPBvJt4FSTabz4tl7ly9aK6lZoqoywzwb+d5
djA6oaXQYE85c18Gt36Y7Lze2zVGfrlfdA8OKP7DvMmbpLXG10qD7EY3VRC0zn0vnIFcTHrikCut
R5UY2kRXTZ3rkQsXnzDLP8gOCuvO9DgwLSohacsNDbzvUwwwTORaKJW7VZVIeE4DgKo9oHCgjPGa
H5ozpI3b/Jjybm8s5QP4XvYVy179tkw6saR+YeKWGOURFHhXhVbbkbvoPbZuRgtD6Ee7sWXYAp8X
Io+OFh9HXwNvYh4sN4vjvXkMrrrAyCgfrnMQC+xog8oib19mG+C9bHmBhGSfWFmW31olWrD54iii
fzvYLZXOk7LWn5YSgXzRte1RZxY+kg1xMs2AFCMIsUsRXOsUmF7S6w/DjIIL8a5mv37rXTQnoPH2
PhfNXmvsg03YlTMYrz0owyBZo12xOXsGVXNKfHqyu+mmpTa8ehXc+qX2mrUW3kOvhfzjfOOx8qqe
um/M1V8bI8h3mlPvyg4X3Rws8CiKGQ6kFc4tC2ogLDAjXmuEJlTL/dBnGABsJwzOzTmr1Z97WEr9
5HbZXed5qU1z/YFitlYmhT+8IWrK7itsCU8mj+XFdTE2I57C0gQDXz8HcYtxtZgzqLQF9YDnIwvm
XZc5daQVOrKPIvspq7JOBTP1Z7izzAKJ/Zwbx8J3+LM/CAKIssyMW65VNPX6Sca5ib6pU892XPTV
vOs5xGxYURtRXvTjzVyLOTXrnkCMrvFonhLOcfD0oYrspqgiMHPS1GbMjwwXkyQ+t5tEzsaCqpTf
Tt8NrZxkqI+l/9rLOnuzUP+PR2HMie1NbWyqgZtSaSKw1pM3zOqLbxi/MWJbr1jiiVE/MNOlBwRN
L4YuSRdWFu+ihY9TKBnDNHJeVcUVzeCbp856l/NcA5iUuQZN3KILYqYt9McSBNoLSoNVFVNLdt9m
RjDjx+RMw4l55g2VXdbEnFigyp5QJKkzjaEJ4+IrhBRCb0vYaUUGHuDBt1NtyaBWu1gkrjsfgn19
Nqc8K8tkIIxHBRfkNgh6+V6Kgr8TioAwaueFP1B4kicj6N3UdsVEooZJKmIQk9fZDokqYkPdK6c2
bLyZicgUCwUMdfHLaDQRK3B0qkKt9H/Ved+Go4Zz5YFK3DC8d+lYQHtQ8BFXo3ECm+gh0/qbYfbt
sHWXh6YM7vwFX6ptvV+MumnbmOOumoMjXXR7z4HjCYPC+2lWmRtW1QxB4WK86TjfTVb/5IlpTKSG
fAFEhtMVk679lC2Zfeg0jSReFwgaYgBosMKswGgKonLj0Z/9KrXs4AkxBLaGvRNHHjLd29eybE5j
oHVgHRVk30618a5XenOvucZNYRf31PZTvV4ORe+kVJBElnAFbburey0cbLRru+GAOXQXGoLt05Av
v6UB/5eNMrXbkUasHK1dP+kydQU37nvHht7V7OkJXo36mE8C8OBl4o/gDZxT3Slm/PG8jVGcflqY
96a53hhTGpDI9icFax6LZLIGJw4cPh29RT4bM9whouBUmtmrzUcaMrvTD60uvxNt2I8F9knUZUSY
uC+s9qbACxhMcK+Vluoi1xPZBbKJ2FK8oFCcBGX9w1CIEN6bt3TOSAienx4un/d7byhBZqrPt5nh
kYPQbY5IBIOaVoZ+9VgjMvKuC83tQ1ZUWqTl/b2LFyT0hoaDMSo3I1b3V7MY91UOVfMGfA9BF+Op
vUW/YpdZVTq3GQdJjdwtPEumUUQSUighLdzrgCgqTgjpGP4zplp+ZaT9q8zsHxzBVCe1W8PiQ+zK
QiZ1SfqUjeTObJq3PGjubFoCZKyhF9LDMcfjXLkJSp8ynBrWxpNl4HZVdr0zSJeWruOC1l1qITGm
4VS1jX9tWBpGGxlAGU3eXleEAjiqCHUE5VFVYMQaCiBm06Zjgyl2y0+GIEBQZsvvht2JKzIXIgqI
TpPZ9OpvcGQkJQ6a7WaTBDY5em0e20R6V6bg8pHaYCqrGoFMo0HhuQ3rsb53S0LeMseBi/fFXcN8
1Y+FtmEGGJIwKz8spmzcF/M0oXVfBJJFhWhoFeX5OMUSUI4iRGBQs3iZCei7x27WwDNU3bWTl5b9
+8K7YyCQEVt9FBj1HqpTESarr9yxO458+V0XmQKtiJQXdg+1gtHYmYw5qXQrJDlFeTNNtbkDrilu
6fTgUde6soz5t+XP0egtfaQ7/OBDHJFKlLErXTY/DNlrV4VOQMfGjCUxx5HvArIcvNGl6Mk6NDbs
ZbqZWP9eT7q3Y7IPQmouS5SVSNGWfn6dF8mCcBo8DUAX2oOj0cmHGTVsVnjDW4UevX4F31csKWJV
d6+73ArnYlY+qkdQFbru1IDhK/cQW+HN1H8iem2+d0HtTXHROiQiI2F2MvXutMNLbrTY8tHZ66Sf
r5fcESdWcATXg+Em2TRNOzY6PAvxhV1MJHgDOEdBoM8GROjEzpGySBP3BYmmO7TFWyeCIq3GlqS2
XpMhrDRf/tV7bfe86IwtUTFX5M1qa6+IpKGBL1UjblVEVBYG7ovM/INmEy3p2nxIkGSCQLx13bTp
HPAX6KR6RFnAOkCRbglpDxUXlAj8iDr2bCExGOcAygjDfK9j2JaGGqMIeYQo9Cyy+2GkCdPn9m6a
jBknfBmrJxS7+aHKO8sJq94an33Nz6+Y3he3hWdXrxXkdq9tnxP1/ta7ABMlt71Ta381rFPzFyMb
vMgxMTzu5VYTAwyWYU5s9sWDr09+6AkJrsVCE/zbbFojQzwuzB9eBladENg0OcausKc3Pacax2vY
YJoJ4/HtN83si5esmMhpbrwp5EZ712hdtvOdGZlu33/zPWpfBR6briW4ACFOWE3VQUOCmhTgB1oi
ow56sLGMs7hCKKy/W7zxU5fmA9xZP5lHqU/gf8orkKnKPr+hZYl7Bg73OLNK44o7lbPz54Femx0I
q+feA2FvnZff+BiYe5bVc5zh+CW0yavbpoALkByphcty/6odqGwjAdaNfS68NpaGC+AyasP5aRgH
QOAxN7KDVLIBIKWuzaHljd1vs3R90ArZWbXz6mY4YWJstK/A64x8g9FMe4BqW/nsU4JcfaZ2ScHE
icMc6jOiWfD41Q9lA4WwMPCEiyzfRaKxQ1EAjjnXK6U3j/GkHz1oI6rQaDC8ggKHi5gmt5v8Ouvw
7ERuM7ZmTFRLdOQg6OYjeeclF3jvO4wl0Ka/lgUl35yxgwJjMJf6jrl998Ydf77qh3xKXK9A2FLr
i3g3kfI8DUNePbeC0iHSkTHvx8YHx0nmoig3y2A69ValX/eDTeNWzPCFSIiMEUWAYA4RBc5R1pZQ
CA5G/SYgGtnPVaDtRd+ZMkQcMwCHly/diXpGEBUVQ3Amxi6PezGWV/bY0L1mmda1k5UGyAYVuYHX
4F9At9LLftrE0/bIbeEHJncsT/jGiERBWHRjtEuTdHoF4vzOF09uW5DbzpvbpwYX9Zfs0HaZBkO7
s81CHokoAeLL+zKunQbylpSO6QAvdAw8mb8GLoVAL3EcdNsQfZ541dLbuZ9LJyysnp9KJ/CuLFPT
b4dJCD008rbJFDkYtBFae36p6pGjJtdrmIejvPkup8GKSZnnRqgHcJkoinnOj3Ip/FPDMx0fWslI
jWDufJwQmpkR+B1FgdgOqXBWGF7UyPG51YtyN/q9+KvBgbuSrW13kaHP+jUNRI/WApv6X4W5+P9D
2XktV44k2fZX2uodfaHF2PQ8ADiSWiaZLzCSyYTWGl9/F5h1p3nAYzx9X8osi5kMiECEh/vey8/U
AdyAow1G+5MloXxs+YivqkwtECTFZRmsPKUQ6JsW1vWWUBkucM+PGkUhSslS8xqsRv8zr1Vx5+u0
lGWBk1y6lLLSJmFUPE9ZPtwLmZG+xVZebIcYyJZd0nB7sonlxqfO98z3Qok7DgtSct/Wbf/QFMlw
FadeSPRSJX3o6uqoZWdzfpsdraQoIpDopt1IVN4HkZoNDknQ6ExDc9Ccw/lNH+ke0z+FZkuLEL9M
6IwTlfJeZ2Hj8+719ppSsLExjaSmbWtSBJuc3A2LnBa3F3LRBFuxMvMnfFqEipbmXVcE0Qanx4z0
jWBEq9CIPIyrYrCXczFZaVZW3NCJoruIPUl9nhQjuNWEJHvI41qVnNHLJ4stzzR/hV5Mbyy4uMTi
IVG2LWdKdR6Vo9U6CYWl+lJo1XZjDUp0KVsSmD8hjsKedxBHq7EfK2GjZn19mYUQIuxO7KuVSPsL
kTzdAG6jLpG89F1TbANarP7W0Jq+pR05AHq6imVMnpFdyAnismUfLulqaE+T2jupHyn3Xi5NjcOs
pcUphlkx20aqL7DitmbOjuMJBoWERi71+2LqiK4I96NwF8ZltlFppcNLsugJJmPNy9kKo0qIaQtW
iIZ/rfi8ojtBUiOSJUiBKn2f+CiNz/WiSuWrGFxA1tsF237QuKTZ5WitFFLIxmUWUA/puiWXsnSX
NHzj5SZpMsNwrUbCFr3rFcLi399n+o+Uaw7S7ssC2KjnZpmS6M/qpzZ5K9VfvnBCgHVkCDqSA0GE
yoZ3aamzN1Ully1fgndTvYoSwUVI7L3+/74NfrsFM1plN0TtdVg9qDNV87wIng4GGLvteO1sKYp/
CjNxpKZGIU1F5kDZleZbi7p8EYxap0hYbGfjDvo4N14Nr9al8Di7egu848SKDirm72/uSNXJRB0i
SiYeb/ACyycYJ36vDCH77SwOb+4AQDgElE6wBT6zPdXi4uho3CF1GCRztIJYPMtYMT2pY7nAQDcL
LBTRTpGqcMLY6OswsE9J0ueC4GEB2ESxjBsKeMjsHVqUmpI0E0oJg7zNopXHoy3mF1LzK0b7bchn
cjedqIvOV78YboZ4QeWmBityKDycKbLSjXxSSMqqFN5M4Z95Wnph5sCthpKMWn73/bubZ8R3wy2+
r7gxVE8v08yO09T4jZO53hllP200SejvApNkvhbHymWoaNneb8lXfj/8kYfL3SJFBECAj3WpRgyV
vjaHibslqbDpOBbEIiuerjdumGrnkZTsB7k6Uek+fsv/HnOhdPKEWsw7jzH/WBmabb8Ots1paubX
CjA2aJTuNFyn/Csv56koyY1ID164ClR6Vultc41DyVVdjYK3Oz3qWxBpJ6R8x4dEe4vcgiYC5mKu
KpPStIlPcVuzrtoaS4jy+v37Ojo7Z3Hv3wMs6stRJ8i+MGLRaUHfS8L94EtuXe714iYd1RNfwpHq
Mhpf6mRgx+FYfVk0q0CVO9nzU1vc+JfjatrRgQFNmjvbuypnNqDEYOaMnfBnsf4/b8N/+e/59Z/p
X//Pf/Pnt7wYyWYEzeKP/3MRvlV5nf9u/nv+Z//71w7/0f9cFe/ZXVO9vzcXL8Xybx78Q37/3+O7
L83LwR9WWRM24037TkL4vW6T5mMQrnT+m//pD//x/vFb7sfi/V9/veVt1sy/zQdz8NffP9r9+tdf
tHj49L7n3//3Dy9fUv7d3fv4FrwnyXv95R+9v9TNv/7S9H8iLkADi06fkBZF+V//6N/nn6j8hN3T
gj46t+SCXPHXPzjoNMG//hKUfxrw1WloQSd3/oOd7a9/1Hn78TNJ/CeYMrzyszQP4hyN3v/f7R+8
qH+/uH9kbXqdg/Ko//XXB4n238sZZZ8ZjqCxbuKak2lpsFCxNGEUqhSyCqLrH6qUXmVeOq3TIbiX
UusnIadxAaftQZxSnVJFqXPut36KRuBTDy3PjcGvOeHJu1boz8xEuRHNVL0kI35ReUhWi1tjNFBE
Cil0VSX9GZrjzivz9TCId5Mq/JSG9kccBdvCSK8Cmd8ZyfFjNZ70yR+K79DQYveaOxCYcyPjr0La
MSIAbgWSj2Ybk/OPrtuh2Y6yvyll48z3kx3+RZuU6LOkq24pn9L5K4dBxjw++ntwMXgmDFo9LmVk
0VRRre9D3wEcXdmDl99lWrzLhfwytvwdwTnWpmjdadq5GlrYraI9le8VNhIS0tozB4Azq+WB+9Qd
0vre94szOdkFWbtJ0vglyoKflR5aNpaqC88Yf9d1shpH3xms8omNZF16w6VfBqlNMLfSg/FnCeih
Cn5/mvd/T6yDiTRvs58nEmVc9iSmpalYTNhlJBU2uToSxceOXJXbvtdehnKW0uiF55a94T8FgYnL
zKNV2DC5UxpspoFySHef6yI6MM1Nyk2rCg6BxVYeRvKKc6eexOzsdCpWdaBGDq4eu8woO0VkUo2c
LXZ86g1aghXG2jNvivIpCX/JHC6/v7PD3W9+e/RS59NAvYk+9QvEMq4wdkoUlJykjy6K0XqYBSqx
qbk5xQU5EV0SwucKkr3vhz3c6P8Mq3zEM9ZMf1m6Q/QiiXRZaWJHj/ad9ijj7RuiaV2aD61VUQJX
3e/HW5BMvgy4pMDnme+Tn2TAqtVcWW/eMrndKOZrUwbv6Np2cpw7ydCFtuRrWxXoXVoaTpn5N9Ig
lKvGK9wuldirexeYjI0KxpVZFcow2CZGTviXFjYdKuymbdZlz0kpBlsp4V4qG1cyi1U6xg+i5VPP
UdrraXyK8mJvWv26KPvrUiB5l/qraRDXoyyQL0zUjdZpL0nUvgaddVVI+UZE66OWmOET3fWEU722
v37DJgeeObz8eB3KYp00rKHGeczTGZJzuXsmk7jTR+Ih0oYn3sPX7+hgoEWwlfk0Pldh2Dti+srJ
wbVoFVHpwYm3fRj3/HnZEMD4VhUD+eISPmEkZt5EakI9hmPVkAUkdG6+v4+PuHuxILC30RNaQxyM
K2PxxEY/z3vMmZiNMG8V3d6iyrGdblVU1mazys39f0CbOHpbGoYTFJnzN7s46VSemExWzJgzjNnL
NnOH4ZH645YU0JzDXYVoriAonXhnh0Hen6fJ2odqkVZts0vo8AhCuUWtR7oaOyE5CbqwPPsmrSzF
at2k1qY62R9gngKHT3ZupwP1BSyKzOq0GC4uLCvsR5H+GbCatPUMm5B3JFU3+VrYnTw9fl3/Dkeb
F6pPOr6p6gq/yxlNGn6YVGEro1j13Y2uX4aVd6EbD4LV2aQZKvqmY3pGDWVcpKp2ZljjtqSSa4e6
RFlaOMsQdHw/x+bo/LsHMV/6p0uzzEAYlZZLE4oLQhvKFMXKym+/H+Trl//5/iE4HA7id41Q9nRN
xbnM5q0H5PB9W5N/ZrJ2YqdZHNTneXQ41OKT8WO/JpRgKG0kCmlqYE/kHh8UfaIM+csYfo7+GdQf
1wwgx/fVXRMm6+9v9uQlLJYf1ROrZpLnu03iM5pEPagoapqJaS3shPhMsfLHIrgR9T0pSnRpJ571
wlTz9xPA2PrRtom2uIsnENethuaT4ZO5o9tZtPZmFCJ9hbr3U8Ap+dBH8HWsxa365AhqwxhDh+Lq
W3yZ3sqrWUWBLla5UAybpX5m1p7PvT7e1f+AufZ11eBtf7rXOaL6NHvLsOp1vBqhQwu7iLcNiz+t
beCrD5SqnTA5abQ5+rnQEEeCW4hTYxmidV6jlsbEgPVK3Wu5XVzPMP5sq2xEDvTtTt+etrAv/DY8
Zb6Y2Xuqg6oyOQctTthFVhuZrIahY/XxJkuHVypp10lWPDW+FDhkQB/GXKDIZt215jSjO9jGoTgM
Tiz0F0lx0iL25SEQzHG2AkUykxtBghw+9T6Q5MEzpgBaQXIbGW1im8ngKn2ynvpgL1T5VjfLtSgB
mA2LM2p2mzoXt2mRrcJYo1LcnUiufOjaDxYxjPdztxqAHipA+uXpoE4pN3OwDhxDbFYqZDhb0SRX
pyo5a6w69Dj1pM5lDLtJU0QY2bqiS7TMYpto204QnNG0HAMDvUa7QKWr9l0CZiKUdt7QXyVteBei
5otFa/P9SvFl9nLZnGpmSjCZ0y+9AUYzlkZfCwJnQlWpds+RTpLdlf2Hk0bSr4uCBVCWfDNLH/U/
2vsdvrJS0PRyphE53dBeTmGyaUbBqbryWrOerSq4Hox6FUT5RqvVa5Fy5/c3qn2dMZi76asGNwSL
6RdjQlhSfpVK5BlipZ01Ybo2FM4nSRreUIxyGkG9zAttHdaia5h5h7Y3XxNHO1IpOz0NrjnDO40n
PGAbdTPlJUme64HSIgfk3lLtOEHJGIkAeiiTStW21nw0SRoiEuEC3J+rquhYkqdI/OkZD5KR2on1
Q47eaLvi5H7pmADmmmrTaSYZLG3dKSjDHgRq/X68iXxjWw5Xfa7eB2DFjc6ux8FNRv4uCKsTXIUj
37msEngBhsObDZlq8ZIqH3FJLrZIVrzRxRjrmtqT3BZn8Si7+ZC45nCN190No+rMGEYbODICRu0c
uOGJ0PZr4Ml0+Xwli3U99iu5TVuuZHZtKZ099xub3ZlzLxxDt08nLr/uJIsRFys5OibZr2e5zhyQ
UUuqdVsdsLg6+mOxTtZ0H9yqV8LN8BidtdUevkW8PunC+xKmzdcwT1SdM+psMDn8SCZfTrLEawTU
bxGBqIx6RfBhRZIH19jRxGsvupK8h0kO0V6p95bYb5IahXCp3qXie2B4FOInm3Y7G10wT7ySI9dG
qoo1DlAhS524eCNK6WWdCPcX+bywm6b2MjKw9kTBg6YbK7Hor7QCUXgznPhyv0Ru5EAtagLzuQ2t
3rKGFJiR37HFCjY1dSdQIjttkBgYoW2dqiMdWSLoU4CJGsQVUL9ls8d6bvTYpYwUjHdh36PRBNOp
9CdSAsdmNk4aLPWAMsGmLLPVY577uVpZvjPmYg0w1Hvxphuje6IY6xqIeR2vbl5iy1xJVXGW9tOV
0iRPsFVOwOHkL8cs/CX0V6WxFSRNhcPd4VwL0FKkBb0LyAdY9yQeV7Wyzyzq0ProCnXk4D91kG+u
q9hwZ6NmN92WxftYP7Qh9aasDfZpGHOSl3Dt6AArJyRBSnqftMlGHSYmoP/w/Rp+5MkdXvHiEBOD
IKwHVqiPg2F3rjqh8UG4mXPiveCebmazsEHOcc/hiIuzCaCZKSwb6c+IzLn+UbKLq+5MteU3YQNs
bd1QfgN7sz7Z52xebg4jioOhl22YU61VfbQxoaOCmSMP29jtJt9UdF2duWu65yonJsTxm9WJLIE9
gCdb1jNRawd5OBLkNSiAE+KkjkL9OKAODu59ZRfJr6gf10Y3nGl1e20lw2UTdi9eWG7wwj5lVnWp
mgmuK9X+/r0rX1ceHgXdmll14Gl/+TBHvChNaOAR6zywxuj36lE5H/TYHZF3Z/hrxqjcasF4HQvd
2gtkN4FA6/e0kAjrtT6aN5pypQO4kmFkqJRO5Qbh1/0kbLQmd3Rj00dwMw1jhRvjB/2YbF+W1p7W
b6tARK3muZgLrirFd9LodghmBV7u1gie+9/f3+fX9YcaMjwjMBtUBeGiHH6QxoQDu0inkFiw3Qla
4uoB/i0vPLGOH/uM5s2Fmj+iapaA+To+HVmUGOuXXiqQZtGz07ivuJpbiQClpscVFabTrXyh7H+d
zLQhVBCVAJQB27vYW4Us0xVvYsgRpwO1zW0yiJu0GnHyDOewVc+KundjYVx5fuDqHSKBUrQHQ0Cj
7REio1WCQOaKyuCGAM8C9KeUMfYTrqpAeIYStcrzyw77mvE4mESV+o2hYi2oWwq64Y+mMC+KKNkn
TXJV98Yu07SVJ45ogUc3n3DjqWecGHZ5Om1CDxHuONGhp5FY+3FOoVJP8CEkcrrxBbTjYf2sivUb
+rK1Hv6u22e90beyWbqTDJhNh0ns179y07MzYXSEPlzXEzqXBmdJQIGyDMWbSpXem4hiDznUyvNs
Dg4bg3ppGog39Ndm23lDuOFUkupW7O+ylW+jeW2d5YqTdJ/K+W0TI9GPVNeopq2nsZPUV0UqX0+m
8JSS4A1acxX4j6Zk3UKfWsvCtOs4FGNM3E7FtV5PbixHF6GOEI8za4zMxMoyYvG3hL81aDyVoj5P
qslFm36Var+sTluhorbFQHNiI3NK3FV5YHHLvptJr4O0iYbU8bSnoUMmVFUvCBevxkl4Vf34sjAJ
gBMdLbrVt46RtatSFi4bXbjWgYb3Yfoj9sx7cboQxniLD2Qv+3lP5Ntc4FZ0EQbbRop/pirPRpWU
eaFQms9fvBb7q+pfBDrFiErQNv6gblC82iIs2u8/yyOrDwsPSTq2bF2menT4uchGXMadyuozdySQ
PnoLzgzAU5mMY5/lwTiLz9KglKRWODc52P9pr4tMa26XEt9/EFtfh+fv7+vYek88heQehrZItWcR
7OuISfJAMAJn7rijrWsHBU0YryCgBA6PGj3gpt/iulAc0QAMdoqt+KU2ApGBIjfH+JkDRV/cw+da
yGrbt4LGWFrHmqCe554OM5ldVol1lyRsiDSzOnHC+egDtdhWD0ZdrESG1sH/g+HuDE+zNedyfGw3
3RlGsk3zg3B2xYe7miGuys6TbHRz5+1dtjl16/KR9fDgKhZzKmQ3m6KJq5A33savbDTC27nNebjF
IOk0Z3RS/VGiWXLHcwhIEE02GTyaeF2+zuzcvyv/B4X/z2W/I5HgwdUsZl4+VLiyPK4GmSYGLsEt
Tu7hC/jNRyR1MMYc5n/adMRCMmqRmjOxm7qXOczRTtWZtsWWjIONRush2ZzKEn1kgb68ayAxs0lf
ghO4iN5KvRqxO/Hlprrm9NS2EvyZeoJaFceg1t0lfuSO2VkFAs9LXeht2yh9xb1qC7m5s3zzQrRW
jSk7svGjzKxNPb6a0ypAxibCc6LNkD1Y+AQ1Y4tcHr6iuBHSynI7wXMDo/sRl7WwkusnRQk28XCn
4DNVg/p2VN4wZthSL9qJ2K8jYnzrUSNRVEw/VeqDUvRLo+gABWmjSPcy/aHE8x50mSO20l2Qtw6E
XFsurH2uJls5gDMS5hddgl+s/620w705GbcnFoojgQmtMv73OVqLwERto06yMPuxUChvDf1VvefS
WL3NRIdqQ+IofUWPcipKmVefb16etVidTD+uu0r9mDCiE/0q1sM2PKfT+M3pMF+el5rlWBxoId9A
dpjxcIeTs7e8scebQIC5VtbCj3Y1ueLDsIWdS6NV6Mqdo1UsBtVkK++hizPwwro/tRwf22ZIr5Jl
nSVh4GYPrwEtOcRWjWsY021eBU9m6NtFQg5R0veBeV+akmv0yonay9E9gIZfc2Z3PpR+hN6fPktB
zUzE5jzlQUTSpPuukk8PhDNzs4stdqpfmrxD9mAHkAyUukXC7mFuktdySAFQaPkK0pveyN04Tn+c
mHXHVqVPl6YuZl2TjkWdNejC5/bL2F3Yei9w1DoA2j0CVdRYGPpPFQEXGNU/69TnURfTDov5INYJ
cz041zfTeX0zbLVLM4J9g0zb9Z3pPRpsPtOT8/3oHKTyaKDupDWNuDiOl4FkDrlMiDwzTHDQ+D+x
9FIObO8r4jvHOqGZOxpukK+exUNzB6SPb+LTm2caevLQztl7qqyUWMk8w1LmlOkqjv9WbE6B447u
AMQUtKTT4OsDa1lMcEPvMR8wII590REf504XhudQpPo9ty+O35BarvNTE/zY2vV51MVOmzaDWEQD
PIkItALmJzuP3Rweo4P9/R6v/0sbgExX0DOdOE4fy69A3kf2TA94Ey3kYv6mmVolWMLYVW+y6xkY
P7cvUM4MdSev2PxWc48Pj86tE51bw2pV3zeo4u1gwz5x4ks6NrXoVivp0gwgps3I4ZOXtCFHgMfU
AkNLVrvbJkg4kuxq0vZp6q1HEj84mrCrJLiWho0ppLvvr+DY2vb5AhYvQQgVsSv1DAdr/UruwY21
eoWYbZPATQ0rFvbcstvcOrGFHHv1n0ddhDVB51lNNcls/+reCy5rYxNWJ1qna8cWKYPHNmvCOLEv
lbyNEQu+7w+Bk1Oq4Txj+phVvbeuvrC6d6jXm6iSt43cYEdh6o3GNlaK+7T93Qyai8/fiQNvRX8Y
15CzXae81fJOqf2dgONGLu87DNuhdm7we8VRuE6EEsL3D7MxiQzeJjAogi7cTx4pcTQ7QX5jxU9a
3dipXHIMuvT90KHYYVtBt5sKGStXsMoibdXqmS0Z9Jk2surMK7pVnWNmr5t9xdH6+/f+tRBNjD/X
Eaj3KLTcWuK1ShWraKS3fxY1evVc5E5nSzczVI6t5vn70Y6+C1KZ5G/pY/+lmEWBCy5aywc3Tb/l
8iKk+v79AEfXTJIX8qyIIW1qLOZx2QV5hKiDsuNPTicWVYHAban6rijcOB0f7+rUtnDkkETRioQK
lU4V2tRiDiM4LYawYH7p3nXi4XjrgR3WZ1KR7qisDhBuTtzikbCLATUa95qczXhxh2uFMDS05dM7
QiH1fcx8V1auJ2/clanslFrpen1+VVjZTTWKa7yHJ9aJI2/wYPDF89VhtITwnbjb+C7o2eUplZ24
vyNrIe206Cmm0qnxK9hOVMNIMHVOuLOgqbaNs/JBcN6UfbWv3k+Vc44sQLNjg3rO3DUHpMfhs2wy
7GO9Vs5sq9rW++eoDZ0c+seJWzo6zKyNpYmmhWR8EbLUZiJAIch4ah2BW5SBt4nniI2UTFjvlZEe
pWm1qzRjBd4Jn3+5ksR41euwSEx5NUrl/fcX9PV6DESyIvseaksqrYtIpi5C0fM0Ehli9eg3V+10
Z7WnjvHz5nkYsR+OsYjYhwKtpW4FrHAb3BOXSUY37dRRwRNed2cGELZ+Pay6jbgV7tMr7cTW/vWj
nAdX+NLlOXj6EAN8Cp3yQc7ltiRzIekDdvh4o0Q4jSx/ZWqDa8X9TSBmD98/0yNx6TwmCnQiNfBv
S61f5gceWBig/nN1crgvL+nVdWc+Qw90ADrJa++sRnIh2KdwlsdeJjUx7pQAwtKWmdusTq28w5Dn
jCh5Tf9352m2559q3/31w8dcATSTuBBpC3y9wy8lHpuuHbGgOQXpH196R5V76sP/Wkc8HGIxYwqr
7eXAZFbOgFNJuFBhLwaIVjneDY5pJ8UZLay29X/QSXteMpdzlX5BlNn4KtCGLE52Qd9FTSXPI+/N
TbzVfjSNLd/pHCgRQ7wLin0q8bFoojofYmbpJFabuUsRjrH5pX6aoIXXeoXkc6pr6Jo1YCApzkY6
Wwc3pyj7Rx4qXUvmjm7kB2hfsljhAlTbSlxwaJVz3L/pZQ1sQihq29ROfPDzBFg8w7k9CpVZvjg6
Ly0miD6hZZ56BgqTxrUo9hnwhyCHOLR9n93Up9bU+cK/G28xW/ScrbiumPZCE62zYtgKhuQMQrH2
w8zJ6ulBC0G7Iv9Ix+ugqFaC3q9ViqZRrP6Y6BejRa0T5dptrHQ/ZPMUVPz4Y//301g8dr3u4ryQ
ubp+hOYj3JfIrWThajRuvl91EPl+fQ6wgHV2MabSbL04nElD64fBmM8f5ihvBalxW9+yITa90KjX
TXVpP3glAe+FlGS/GsAfTdvbSXNXTs06VgVbFX8TvewsDLSKAXnMxOAXA+nKJju1+Ao6qA1TQoWn
vYa649R+7gz1uTeamzJOz6NecUBIFdqFVcxQyfLMzGRnjBBiBOlVYkZX7IrnnZQ7ddvtodVtQknb
Z9oVk2WTppSRwjT9GQz6KoJSFBqzgvihQY5dlTqIaCh1dKkpPOGq7ijFxHniRFZ5ronBA1i7m8S7
L0mrGWXwKst0FJezAq6JdWN2b2Gb3Knp/ci2M1mAT4JpU1MfHGZDoZVsoAps8aShHRn2pYGtGH4+
TFta4ehU1dNtEt/EcWND+HSzHNwebFs1hCJV+rYPH2fkuLGToadFIV45ZUSjThMnEDdCNKy8CcgJ
2jZBkn+KVrIvhsGt+k0TXE9+sZ/y4XHydddU77uGelPiXcWG506Z6PZpgDCks6uRBhWoNDL0RZYv
7hRhDw/yMSNEkWYLnXeZC9ouk64TtKE0td6M0rXR0/xHbVwPw7TYtKs66vcFlbw6zFdZFtkF+LZA
pUteJKx0yd+2YWn7COszodpZYno2yp7TWXfQuW588wXSrh3IG92rX8OuuhiaW02+bvq3wDQfK+W8
z9CEJTjYq5Vlea2tos9KUsJ5hBmCvs2oeRVWcMH/0tGLzWhNZ5KAOlriZawXm6i4k7A4jdB/tORB
1lcIz2wzUJ2khV/MiWqwrkbRdCWwlkJt2BEnITG+xIhjvshRYyt55HShZgfeHWbMi8YPN03PUq33
54Xy4nWKHRSFo0pnVgPbr28+HmSjXJv6TZexHqS7tgC1FCA0o2KZeGuYUB7y/8x7RatPURHHdaLv
xAmEUfzkw46Mpgcrf1DoZuPhLBrD0Q6Ud41Pw4yLaxXolhCFAegz+SkHu9dIexmNjxEyrwCSeYbl
Vo0ASZCEBgtPLvzs9ZcwkdcA2c98wQMOg4wNel0zIaZqz4Sh3pV8v6B9tJi5BK9MLJkWpunU+q8g
52MCh98CB1Wzfd6DqYt9WjdJ4PduLLz/XQdqVPk5o1GBUGM5aLdpb9m9Rp/LMfidmvmVH8W3Prg6
X08fzKF7EKD+mdO1r/2QdGWlKN6t57WSU0vgAgzdTRPAPmTVrRICuNJscjPYT/VLQwXcGLWrvBGc
rHysk3tTqphyDylMxH72AvRzjp2TkeIa4MXyVHuY3/zHBQJlG6hY5rphU7Z1NRMZv5ddiGK18SYf
B5J/0fv5pTzqq84INgWV5JjJVAwpsEx/ZzYXBmv+IP4ePFT5en9blNUuohYjN92uspCeEGslRun0
wMus7AJz+xqUHFjb6lKWQqQTg+Nrkx348UoA7CiAJ+ymbh1I4ropJ6dW0LBFMCTV176qXVnsnKiv
dp0M1Kx/TjZafoEmcKAI3hp7zS9/RhI5R8rMffEIFRQugLwLwHJn8UM6WjvIEatUzvaQ3c5MoFip
56/SwVwlZW+PMUSzczl7TtLinAZ3ji8mD77mXWRmdqN1t0pzBdcU6Cs5B1RJOVC4SQXzpFDfMDkh
9eqqUkIQpwB0QiVby8bvDMFikItuTfN5lEzEwLjR47uRdQ5h8Dmgj30M+GXwTPzc3jppyw2kqYuM
rn6jIe8D/Vlg6qSxtff5hYG4rwtgYF34Pkkyjyzclf69T55XMa5YxfGKMb+mq3hQHSUPn7vYvDa9
4DwcA3dSrM04SW5vvkn05qUhylktBvYE5Kw06WzrlbdSRt7YSM7JuroiP/c4OCtauiqVwa4F/boz
PHJD8irIfilm89r3Ou63l76hrlHeSFW3mj1sDeKAkXcm13zJo+ZYAmZmod7CIFmH0bPaSbtJS9dd
I23MRsQAV/PVzuoEb99ZZNsGwVhH3u/GxDYXUGmlM5YqyCuzA7OX1JtRbFeczVqFOxPqC27YrYdx
Z2nUnLVkZdU+/UOkVSq85nLieJX0knZAlGGhwtDDWK1CG6mYAdi1xmGVlrOo697wIH74o1N0cLUq
vDsjE1unrBAE9z3g0DGetnBULpTKs000LZAuzuNicg1ljQ3R8XHl1bFHYWtafR9WHNECE7uAkaWY
jgCBlPdhVDGJWgIYiNR+BTFRvNOzRxmDQp2yElvn9Eh2BTMCEsTEi04c3Y6oPBmaTJSJVBsdsrkM
JHW1GNN2VqKUa/iTd0ZWYFmNWdS6MnEzQbtTCnWHkIPgStVtSFyuDDBa7cQHoRSvczl8SOjPrMeO
BRNLLPxVJD2deDxfcxTzNQKzQAqEbOajaPMpfA9ROipIRsgbRFtvU5BkwguFJmZDklZxTktfj58X
Pg24iCcDCdlB6BFPmhfhbbsRbtt196hu/4N+vkfjagjNOvcnGdKHk/nTrU05WAms0vTxrTAiprcg
GBFngSA2Arit/hBh4f1R1Pet1NPJ9U0ecYy21pk+XFZyuPbR1Wexjzw20U+Euh9Oti8R/6crW5yZ
8rGOI3U+ytTZD0T8jlicN+j5taJ0DO1WZeseZMnOqtZGP+0WbUqbr4vBeuj4NrUBBof2FshPHd3N
0FTawQxZ8oAEeddjfhtVYLvbSyMP7NGCuszZD4EFWjunkzHmCBNGoBHGMGDp1nQVENEpsK6hByZS
3Rqe7gzh4HrNSx3xOQa40pDs5NrPUPxZB7+AZei+wRVtdDKelnxTGpLNI7ZlIqVEuI7aqzH9KWNs
OzFNj+RgFLJaBqouikhfKkipFTd5XVDQCaLuHGLUJiitxymNz5vx1YrKW9Pr7weAPRTFn08MfSRf
cDD0YgEZVfIhaNIDJxvv0jxf9fScFNrhqTFgbP4W1N7Gfux0EVBZSOCgdFy/q3jQJ5/B0QuhaCvO
sjaRQ9LhShYZkxKZPTnnJhfPpEi4Nvtip1vXAT00Q2uNs4NOCL3daQbZk05wNXT1SYN1J+pPJDiO
FLFZNT5dymJlA6yWS1rC65Aw9GVkg+o4X4l9fhsaGh1FVRsP+bZV642qxujwyptGqS/w+mPvrhw1
sDaavI5GbdVDdfKC5tyKkF6Nzbk63X7/9o6e5f/0sUP4oymLC4We6w++x/LWZM+i9aR6lS1m+IoJ
NtCiud8P9pE6+vJdz1wElEYS+dHFSX4SLE1NOh5L4zaVq1bU+McV3G/TRmizreM1y57kFLe5iyLj
VH7kSBHQQLgOsYDUD0bPpdbSHNFNDDWjF8HtmPB5+so1/QzcssBXoqK2G3+EBaR4SALBQ4m0zzTZ
n9mEO7zyMYi6TBRXlSq6Y3Ap9fF9CsWLw/VlWF8EkOy/f1ZHDvtcrE6jW0obCIEXX1U8hYHViHN5
g36JaiXYdA1xoZKdWjjm37N8Jfx2jOHYjtBVLLYbMxsDfSpGkjnBj2HMABRimcnGfW70z/A77VBs
djGg0P9L2pktRa5k6fpV2upe1ZoHs64yOyEpRoKZBPJGxk5IzfOspz+fqN21QYQR3efkBUYQJCvk
krsvX+sfmrK5UkTU+lRZBCkonXk0Ts3duTeFbD3YB9pTn+cuNhaplmbcm6Td5ZK+mjWovx/QEw0j
bv+MrsMkhDrKsmrb1qzhlUo3ZVgH9Q6M3abu7WRcSb9Hp7Irzgjrc2CuszEXl9XKQahlES2jufgn
OfgdSTTZGxf8yqp74Ex6rqdyqhoFWZu8DFbIbE7xeRwLrr+Nyjlgp7oJWFs0a0UJQUzxbAPuxBMq
fyylLjZpmRkO0JNSavUOWQxe+010VzSrkrzBGVzZYUgtzT6LCjkRF+ynOVPlyMioUn++xEZCYBob
6JkHEE62tTU3c/m4pFqV4skVZW5j69hIWq9nnp95cVrOFOBIuIUjWSAay9aOb4Tp6AktaQiu7zNI
Q6ZA4MZueBOXK+mSY/gOfPRlhReHa57hNOon1mkmloyopTZ/hGUVuRLMSuIAgMcHusBKdJDT9j6K
WMPKp9xAXj4FkSwWJYjn4EYwqAg12aWV64+W91aP0t4fOHvr/SpKHjpF3wn6tBpzzDVq8CXjPrQK
VJ05UM0oaAVNjCxBL71L3pSysVPFR0224aRqrHXZ2keBf0jV4Vgngy3GyipGtpYjaUFdIPlthMJt
IKUwu8FtiViJpJabdmgbXxbNs5kFD0k+Pgqd3q66Np9gZfNrrbHqBNGx4AsgqEqmeexRwqsLb5cO
DynAULn2rrIxdxoOc0Py4/vb+l41XdzW+fTBAshXps1ixpjxlHmjLgPc9tOnYAo3Y7w3hBIkrLgy
UHHXdASfXOQ1kOAYb7TCdGogQKA2KCwpq5nGrwURHadshdAvAmW9Iw6R2yrSOjZfVKldmzlHe0vc
JKL5ywOAnpcSAsqm8/11nGpK0dRAwUB8R/UsNQyMHuVksawwoY0ghVghbt/yeKFH150/7YRUWilV
shbIosVau9TF/nGMkBXlTB7JVEl74a4PM/fMZ/rawGaZNcjH6CJZfK5FdqHH5lTLBUture6HHLme
QrsY2timIOsEscQxv//J3oRMd7IrYv/ckHzd22Y9N8JSLycn/NIbDEvdD5sEb5Ymuc+tCUZv+qAY
ZMOJeYDMdjXJ91XbgwhFoDAyD6UCC4N5fm7nWZ4huSlgrGZ+NGdIsCmLRyxJKmuaCorOXfAA0HiV
myo5z41pTc4gunll92Qjvn4r+L/pq5xJJJbLFsFnc26koeee1xeDrNjP5MqcCC5Ir5jv2CVGRGl/
p00v3qheoaf1v8wol/HmwfhwqhzkIlFQXaDCbtW7FOB0mb4kIad3yq9M+jNXN2+gH2fvMtpiaFHn
hYLbEc2Ibr1gNh84E+DL+rCMMH+CD9fjFZnZNBIRfIRk7UqLbpHafhKhMFGnuQ50607Do85UiqfC
Etf+cB3ltVvR6EbRdtLan6OkXnrBo9SKdidUa7kJN5mPKkL3og2/evFmpJ3h4e5Rl61jKcl6rCQ7
mTCQMe6LtDpzNcv0YHkxiz1br3Sd8goXo0gXkXk79jdT/kbN7Pt5fzLKzNZDoEvmPLqY9ujk5l00
N1kU+gYcVnFteIB14hTy1feBTj7bHwItzhN45nSDReeRQkQCZvy+LPxd2kkrE4ncFAu6xDuzW8y5
xZfH7UPARe5hNmo/ctF4AdFpqb3CVrTC7QLftqhLRnILOwPN03w6c9tOXSeJKwxV8CvoAyxum+Cl
3ZA0+ux6c2UI4oUIY6uUfliINmWZRdvM3H4/sF+qgvODwppBOQEfOvrWCxxLLHh5mhcqODnkw0o9
35T5q4rOv2gG29z6EeLd3uS/kQO3/bb6dSb4qVH+GFz+POXqvM96X4Btpm4i1Zb3qDbXLzSNnOgK
gxN3U1JQR4CxnRO9YnMu1/qStL9fOypLM0IAyNxS1UOpglGuNNlDjSW6JbPBqqysntTmRxFGbjN0
TqBo+0qsFPwwppuxCJ7DsDlEen6GnXxqGNCzxeiPqizZ3+Jh06fc8+Qy8mjxoGOBCD52clDNxm0f
d3YeRjdVL+HrEa+/H/4Ts5eo1IPnIZiV0j6PfoJ4OFYbqkXBQXajbnB08VrH+FuU4zMbtDnfyE/T
icLROxERreDZ8HCxUGRd0dQaeLtVp6fHLo2OQCafpEh58yNcnaSWKkDlm6/I2K3oGF1NrXeXDy0C
1RDubYteuN1MxVFOXiZ89dB8uVSkWtl4UTB3jzUAOHn6c0DUIZcHmnFU+ViTukL72aBLnY4pbp/y
paTMHTMpRfVuwusjWfUjOt3dHuOUh3CMLiaQXCuzB+9nzIY1HhYvyZTa9E9QXEPmOFCwYZuOPXYk
Tq9lGDB2NgL3dunhIyP0bm0Z26al4lVVPz25dduC8ljE6jF5bmbJji9ZjlH8QNrtmFbVqx5Yt7H8
Q8M8ufApNVvTdqxyuikIHFZduW8MmiwmhPTYOgDT2aZQby1h2IRIGnljsLaAq3//PHwRopiPzbIM
K119/7cEBFU6FF6owJwgQDk19MQn/8HE7o7kt7jqvTc9G3g079USBXJMnXSJvb+tk9UIc/L7j7I8
+i0/yWK91zPLa4AMwsQt3pIYFUNLoRF3Zo3/uvYtrncx74BzoI4IEmAVIZkk/OG7WJpd6bMn+P4s
0XCZIb9fkaKwCSKGwtlusc76U1cHUkZndC4Q9JeQfzfouSHPVD2cQ0B+Xdfm6/oQa7GsqjgcSSaQ
C0Q1prVsK0hzp/DtMKLaJNvmITgDEzp5sz6EW6wjZgLMPEoJpyYZJm+0kl/F/Jy81hexn3kAOfYA
qAfxDaN5ebNEsxhjCgWrKBBcre19XHfyP7Bbi7ajrrlI+qzEqHa1ivr+PGV17XoQqKf+5oE/IBU0
6yRINJ2UH0mQaytibSZF37YpNI+mPvqUwALcDPGtOPMsL0/07x8cZXeaX5Rq2GM/L7OoNtcR5Ec+
eEsrw/w1JNRAfXmDZ8RRPbeVyKeiUTWAWgpeEeGo5c0Q1d5sOm7GFDaVqw74glp0dcaHLlXWw+Tv
kZKlQYngI2B4L8sOY8DUku/7OtkM1dw3uMcvZVXEEM2QRi2FwE2lH9HQU5/8GVr4sDTKNtPb/SR1
/1t2zDxSAL2BI6Ix9bVGbUYhcALg6zgK47tRvM6CYroT41EOJ5NdemO63y8zX3ZAAsIgALfO/gRT
crEtkUUK41hPuKy0L5aCtA6xWxV4KenO95HUc6EWK5qFlZNkIeoLG924MBJxXVGSUcPXJPopwgBD
x1dVODRE6bEX4FlF3CgfCI4urNFUWKnRtREI12WKvwll2SD46anKrlcL2wc5IBqpPbUj+s5bwdMO
Un4dmfUhkQzXRx7WT7LDVKr2/H2Z3Qb5H+WAgKSqrlqAgznVF6gIRRv9gizyOE3Wi1hXgHSezwzA
lwxABeAOblfhpK5TWfs8C9qx19UGNxJc1i6AdnAK6s8M8all6OPNXCwQndEYg6EzwkPwkg43JkCc
/On7i/hCp5qf0A8xzLk79+GMmNUWAvYaMaJdC64UiarD3CdWV9nL4AJlhbF9rgx6+rLmRsasTmQt
mxn4tSQZsqbGqpCu25xGaII8xuuZ6/pyun6/rr+CzE/vh+tSgJ3VLS5/7E7SGv/11A3WYrdDQncF
ymtyI8vtt0Z7Zvp9IUL+azj/CruYf6OQDkqCb+hq+NX8ol7iP6JE4IZ76m2A2dBbwBN+7V8DankY
t+cm/xdUwnt0VYMdB7mCA8BiS6aYpWBg+n7R5qZ2KaSlL3SpbGZF/DBdUkHZhfeKna8VGyzK8ZzZ
w6kx5wSCsjnFSPWL7BRYrX4ofVj+fXmB2xKuOOdU7U89Oh8jLO5qZjR1IqoMr9Zb6PTJG2CBm8xK
/7eHcx4eg5Wb+tssGLXkG+GQ4ZuKPE8KVd7GlXKPw4zTB1iw5aItT/19bNx//7y+nxc+nyfIb6g3
kAbM2tLLwkPU5rKX4ECyQtIb1BTQklVoiomjNBYlmuolE9IfdaQ8hAa9R1WjnlwNeHhyELyI5Vc5
G7Z1OgHzQx2wo0QzeA0QWFyUKjpFRldemcaPMADla96lCvgqyU83km4dYyN60qunsI+uR6E8SF7t
zI3bIhUeTDnYdILqmp5xpiXwRT0BCWuKmpzUYJu871WfJ6daWlaix6g9aXf6xsDebButAe5VNgaW
7RrhEAQLZrUKYafegjywS/cAVNv5fsi/NFXfP4VBXgGLhw+0zL/kKSsm32DXKHx1Fao3+UD2iiUk
+hn4iiduANwymq5lMLb1CH40vk3oJvph4fRYx6oV6tgZNsvim95VVwzcAC/HUgdbHgxnLsd+/3FP
rNQM2l8fd6nrMyFUX82Ydla0+SG0q2fxYdoKbrvOXtqL4ra9U2v73JR+V/pePJfkXfTjUGvTYawt
FjRFjae6bhgkFWCfF0Qbqa8fGzV3/MzBmpIlzd8M7XWhdRtVuJIxWTKhALaa7ScPIqLvgMR0QDiG
iGTi8EPOaEV0T/34S0aWxFQSe0oeU9K6zIpX3awiM759P2wnsmxWPXTYFPJjjoHL5kKk44lngCpe
Ge1wVIRqxZFPLN6gGAC5PY5I4kQ4Cw93lfGqp+PaxEpW1KH4hokbg9xCGWZt+NIqzOFGRrRcxwGF
y8sUpGdf8pwC8f3+A5+8zx8/8CKvArWO6HeoqOSMOHk7oetjD76aGdWSDU7SxrruUT4zI08E/ZzM
zEv7h+2SJKmKTDOHnG5LOB+FbrPFD22N5uQ62uPCu/XPpgFfd4vPIee1/kPISml6r0aQEmNj0W40
QFDnEo0vgDRqT59StMV2YeVTMKkBKVqwmwFww9bbApRfxU59hsB77loWsyQUQl8RQgLJNK3HMXEq
vT23XL0DCZZTkUPpezVD5+i42N3LcepMKRJB4NAuloanvPwtycFKEx4yg36u+bPEAtZDQnRqURbQ
Qu9nOyrPCucd0x/AxlgrL33LgC3nprnqAcrFoWqXyDhZdXDBH94grmVbk7aVlOt8BtaCA+uDEt/J
cCc34jaW8nU7ljd954lrxcNTJssuQBGLWy+oHpqkcbWCM6de9jtgu9umDLctsOOiah/wa3UMbION
6F7FRzBLQk5CarPGotfVfahLbOWxpdF/lC76IdwJ9ewv8IrYFX7Rj9UsF1/1sMt5NtHBjuNrP8bU
DIhrHejVqu86znPBpZdGtlTrlHL6SwRIV7m1q7WDKDpeiadwPNrDAAqYelZfZ2vN98B896u2e/PE
ragUtl7DgYgv9J454F0Z3puY3PvWdQOOztcPTV44ZfVLamc3y3sMNVbK3HmlTEanzhU8a52Lx9j/
2WhUuICky/lbXvzRt4DygtwWpscoOlTFNixQCtPuzOKYZT/6xDuWuuYo7U6WfKcrmfSaZmvlAIJP
tv0OvG79FMjU7bTrCVNxNeUU7DYAxRCWV+p0XdF+ARS+llod7zvQpIXoaPnszOitVYCAInq/vgmF
kzZ4mt3J3e8Gs9d+wqMushWg+FMEVBsfYnWyDfEghD+xXZndhfG1olnPoIBKeOdHaJeCJq+k6mcH
4yY1jhCK1/3ksSc8zlK0KXgQFbLK/CgOUb6vmuqgQivy+td8uhLBcOjSdTnhkpwfQY5xHAdqb9wn
KgRyvu1UVt+fqSq5mUTFePQcXxzmDMapZyhx/iyOtxKwRRPVH30WGgPHmpau6EV21heruHsL4+em
fVKC34Mq7JSO7YinfIqvtP6QK8bKQHGv5RlqcK0VArhEYJ1NaWuC8O85f6b1Iw3qldBddQyO1O++
X9RpV7KafZ68KgKkBgZvlE3opC4mb2d2JWjtAbUGqW+PUhZdCmG3ztBPJIvQ6mttSvT7UG4DcHUV
Yj3FXjLNy8osUlcfujsxbK492bzuIunYWOWrEGg/hCE4YJLlWlprrkIlHFaojsSYS/WlrTcx/JNC
B9sgorfik1TfquL0Iu3iJCT7V6BhpfXL/KFWuOnKa1NHNULw8x0kkbWhRetKSDcTxeDE/2l0+0F6
MGMUS0LFlatxD6oCp8q2K64hITZZeF1kBYTOQWIStW6oYO6bmRtax64XtRkH9vANedBs1SsC+acM
i8W0MwTzNP5mZj5kZLKozA31wxQ/BPEfE4XvMMYkvEzpj3HX/ctWhwGB3bzSPLUzeCTgkTOQs+NU
pXoqz7eFC9HPPNyE2V6pFCQK8o0n3vThCyT31WS0F4NAnyseN32bu51WU73WUEQhTQbPB3RkNWjo
88j7ivKDNsSzGC5WwNZWz6ttZYluYYx2G2G/E72WkAaD/HeL3ERqHhXUrim8ur15Syat11B5tL2h
+E7tXyjmgBL2VY1+u6G0TqMU28azDo2EGNoAFrtTjlUnPEmtv0ckckD8PGh4/ArmuZKTbOQCszLa
qS0+aFKKP9E+krZGOTmZ8SwmmjuI90YMQnZgLafrUFVXsmkck5ljxSi3eYQHN2yY4BiruR2naDJa
rHEF2DhTsQt0o33ZtD0Kh2kD56xnhNLC39SJfNcqqCwoaMIX4wZf4IeJhk1SRq9Zr2/KTjk0huhE
UeCYUBD8alpVQN853TgiHC29ttxIjW8gOA2afj/VE+tr5PhG/GQlJK5GuJ6Qd4/1ZhVKTyLSeyrl
OzGCKsGQloA52CuwkVBWXYUxDLfZyH4oHscD+TLIeYXJZDrF9xmKb7lo2nJvuoYeOpF5B2GVZata
mfNBxsc8CUXAsZZvPPmxNvJbOa2dLIAv57Wu3OBfzVwAfeKkxoiiy6WMfleDIHWuH7FEcfRMd/Xw
YtR+J/iv0Gupw9+VeJ/jL98009pEvkstRwdzdyk59MMGr8FK/u3r4kZO5Z3X7aTgtjD5vIGH822w
scZbrQ1dNSvtdlZoDHBrr39TXE4bcxVnkBpRSZXYp9TqSYolmng/pORaHR4n7zUT3bG5AgfJHBR4
9J89/3aW60qNi0CsgTldqoieTx7MUlq5Gjpf1VVN5RNCWlS+Kvljqv/IpluuxaKSNoILbxp1lUQ3
Qv+gIE42kbgoWcUaia+4B4PmWqoeKxbwHmfozmzdopnsjtaxHMq2yJkUF1UnCdDTFiNn4D83CZ2r
4rJTW7vTUB8Ge6XORMAEZDp8wcRHODWu10NirocyWScei24De4SbpfciQmXpAdANi9FdiytL3T+H
JeWo7DkjQzco+FbVm8LHCeIr9E+gHoZrTXYLjsmNkt72IuTAW2BQQGAnm+Ml2cSmsh49wwTQjdEQ
HkBielNljZOqGx9zrYjtVjRXgvlc8OSG/VWvSsDsO3bLPyoq75Z5WVZXuvdDLnfZ9FaqF3iMK23q
pCZNPAXQQ3o7Go8F2ZcqoatLspMNqaOFcPfUu1HhZuh/iMO9Xr36Uu5Yxt40N23ROqaBKpaP9173
VMUy+QC0uPKXhI2VL17Cu9K7p4lhFtl7KxxqOiPcSrHiyLp/UFsU3IsHuKB23UCu000UrNEMyW5S
QXACXdp0of9caYIEhy61c4yTVH3TiM8GqEpDCjaK+juznjW/dXPMlWDkoRePUFOKU/UUb8NwulNH
OpodHApEuTTqxn6ZbdO6WTdKx7wSbWX8kWMjbSKerZkWDc/mtRMGC4KBt2bfARFe6n+Mg3IrpumL
3Lakdi3CRQ346J62WxWzGA9JfB02HusT9nLFBMlPiC5Y+85B2U9suRC92W1F+EEKsr+fDxhSmikh
ju+4FKO4WW86vC1mpblzzalTuT97MQVgYoEcWeT+dCeUqWw7UrdSJ7P1d5Nxro3wteyl0qX8K8Ti
SDg0Af3jghDqsUXWK3bzjXIbP/xSV5ItOujO4rVw7hi6pGXMZ6ePMRfF56jEYlupiBnsml29CZz0
3TTy/PidqJl+iqQvStCBIJeyUhKpccbfsptdxRsMnyP716whljvdsbAjqpkWyc//y0XKiOTRv6dX
/6U4kI5mgVB0TSGqCdZNLe4Lb7iR/NLx5WzTGBGlAHjpobfOc+vMkfHkkftj7MVNFXSpmkqJ2Ml0
V3RwbKrAafJxncOIBpRnGyo85sm/0AOA/VnFyjn8EOi8qwMpsyK632eoX7s51MDmQhhlEoAbS+SI
oZZ9H6QVI8FZSQ13VdABu2vIopMzXY2Tp/IZsE8WTD0LRafP8zLSq2k0RkJlF6xtW492g7aRXHqa
2++v6UTbmIv6EGkxxJKcGP4kE6m2nnTRHSZY0s1FZRyNoF8FKBQXwu+yedH6wpb1A8n/mfjy16T/
U/zFHBL9NEpy+n+UcpQnkjYk49Jj9FtcZ25WntX+O3kL/7rapdKh1sqcBudbiLnWylIfol61u+6P
wD93B9+FLBeHmY/XtaxEmOE0GWVJJPkmus/uhXV1UW7RYrPDbepy2LU5nZvOr3ENySzcdHTp06fo
EkTWuocqatfGmXl8an38cJ/V+T58KCUFRWY1qsE46zGUnPq+kjUbGPmZKF9kyOYl8WOYRcdPLpHr
Dk0uW920L+0GKBeMiMkOn+Vtdp4sMP+1L4OsYpiE1w2C0ctWbmSGuEaERDOuMBKhJAd8+zhHtDaK
m/w0b79/WE80j+YqOM1MNK2IumzLgSGgYwdOi6tTi8vjBM7I9V3d0TZKuiodcd3SrQMaa5vrwLWe
z7ovn9pHP8ZfFOtqwyhD1ecmpomFv9zbBDdflx7IZODWXwXA9qaksE2lcjQYe+X4wzJekvhXnfy2
4g00JJfcW2w9pxW7VZNSOCg9O2tvRw6NGRlKR9E5gylUl8wOb+DI0ubHoqOPEg/26GEuj/xFc6PX
ymrIDdeIhM0oGNuWeloC9W6iCqSSoniGcWY9PHfdi+XQz9HgSTVqh7gPRP7zoJ6rKJ+cHR9u7GIV
5EAgjqizMjuUfdzW21r/Q2vGM5CZ02stkkEz1gp9yGU7vJOgd5gZUTj5GpQafydOeRRcasjDAdUI
+7yo3Qm00/zE/hVyHtkP0143Rc8vLSrIc4+3RoStO0yIAiZueHXO1eL0Tfor1DzGH0JFYTyic87V
oa1sF1pBYnAGMjnf5uV0Ry8PMBo1H8R7lxHiOOJ5Y/pl1lUIyr5JkcPlZEEHzy7kbvP9bD+VG38E
LyyeiX5KND0q54fuPTeebdzV9fnc7vRF/YWRWGyAsuJHYjM/FGX+Q6SYMwnHivN1WXQrjWLH99d0
8hH8cFHvK9yHmyT0ZZT5eA9z2D4WO8Xx99KtT6S5cbWSnygKbSh3fR/01OT6GHNR1+vHdjJLlZiF
hA+Yf8iR7rak9fdBTu48H6PInx+/KhggHgNqXnXrzvG3xjq98e6VGw+9yJwz9vX34U4lEh+jLfa5
TpeDMfS4JkW48cfCkVFyiUwUK/T/z7bTe4v2wx0TB3lMszmSdRfdTxf9Ztga9So/am65wyh8VtA3
dtrr95d3MgH9eH2LqRaMQmfK0zyZNzE6BeZu2CNIc/wfOJacDbXY1HS5+RMklHg/NfGxLrS9llFn
RBRaxjRGNl8kfVPL941HHoEVh0f5Ankcu6ueBdlfj3m3z5HYsayXMLyTsgfD/BUKKq1m7KYr6o4i
rfyyB1TaIFd6qWYSamLmdoC2j8mRYwWjEwNhFCNlndC/HcIrY8pQzJmom+V3hfKYU9Vp1DtFzl3L
v9O8BzG8D0dqRsJLPEQrOqLuzP5JhMZNxRswikADFFeivyTk11J+YajPypivhnidV/jv/RSE8LGI
exRRFDvFVseaEK1pymtJK28BA++6IqGG0B/14pWC9a7PJnsMG3fuuUQW9CI6CcgBrel+HKNWXxW6
76pF8ooAMuUiNMRWnkVlI5aE3PGGetNL5XUb+2+oCq7bHPwjTCzfBAOZK8+x8jih4aIxmuH0kJd3
I62Xiv7IqMh7pO22WZEf0rF8O/N0zXPx60L+7zVPXuznhVgb3jA3HWeyZXPfbuJN5Sp7jPAOyeZc
i/MEiOFTi3OpOd8ZbSlZEzMICX+wFKhB0Am8tK5ku15NW4pwTWDHG+sFvZee43S6a7a6hAR57tAW
dL+/9FObpCZJKlR43M9APX5epQqzUUKp47MIY2O3MU2m9kwl5OS29VeEJQbCMDF/UDUiqJsKAwEk
M/9HJZ2TufCHK9EWq7rijzIygsSZsc3RteLM5qjlTeh6juZqm9HJ3OKorudWcnZW4vzMMGqLxV6m
5YaAJ8Fj3IFiL3c0GMPf36mT+/KHcVys8EUlNKo875RtfRFU4kr3ZbwK7/z2N2DK70Od3pVnHqV1
ko+Dek5ax5jSrJpfnWPulW0Rrmk+ShthU+3VBoBhFjlnYp6cgx9iLoZQBwctDTkxZ3leHXe3aHJI
C2ydHEfDA/DMY3kCZMIs/BBvMZ6pZ2k+fkJzOpXcI5b77P+hbzTU9ex3XWAoPzjCmBeNWzrqrnWw
H1+nV9nxnCHM6Tzhw+eYH60P+2mbhn5VzGuPfuNtMmcWltYdCUtfxQ3v/ix8/ucnw5f6n//F6195
MVahHzSLl/88hr8qDGl/N/81/7d//9rn//TPq+Itu2uqt7fm+FIsf/PTf+Tv/xnfeWlePr0A7Bs2
4037Vo23bwjNN+9B/Ld8/s3/6Zv/8fb+V+7H4u0ff/uVt1kz/zU/zLO//fnW7vUff3snLP3nx7//
55uXLyn/7w5PreA//s/vKvz18uW/vb3UzT/+pph/n1WvFUBT2DPCReIJ7N/mdyT978jc4M+BExRH
+7kamuVVE/zjb4Is/12CTYS4PpUx8NtzEa6eY/Geqv8dNKKlcTQX34Fr8t/++/Nd/2v3+detYTz+
fP3Jqge32nkN+7BPzUBDRKEwK9FEHDtg6H1+VtSw1kyto6EUSkO796J+g2eod9fwDK1Hq7rLMc+6
yv1Gu9BgGQnDlWoG2f3QV/kBGYPWyUt5/Nnyc70vhy02EOJKFFrpehIHfE1j/ef7qz6IvC3KKQ0d
4UTYlkX81oKp2vR1Ku9nqa5R6uhX+xNMxETtm11WpeJdY+r+HqETBXrT/Hbpg9ZXNZQ9JeO5ywUs
AFIPQKtn4QOU8WtilSkPAnKFgtCaByit96EqBndJrQTO0OX5RlL98C5DT+KqtHrXr7ynRuiT7jLO
x2rlW4G3A/7k38d+4wFxCwSUSk3hrpXV2JVVvHNygKf0wuLyxRwMfFxAiXGe0adAvxX9SLtqLY0G
5ERyoidjdj3Rzrs2kzS6SJJ0G2XTuK+6x1SJhwN2Qv2hG4z+EFL53nsy7alWiy9yv48vMg1BMQuF
Wo5KShGjw5bkB83zV3UtaPdV0DyWjRBcTtqo3UdhhU+iLxu7Sqj0e7MZkFXu0iNovvQhm2I7FUTv
1qyy7KEXpgsPX5jLqnqqy6q+AudYX4mjxsmcMVp3Vps4UquhP1X3/a0xFq6mkU9VWaLaRtghVZFr
CDaOBaCKRKqz63TSn3TOW/u2zLGeDuUXaxjL2c63PPS6XxQrvEnKQxD4Glqe3V0gqse0Hby79y84
6FzJRYEcl+Ere1WtOzvskmuhr9Rbr23Cq77Gq2d6DbQEOElfhftxKgs74ZLdylfDrdd0oFMDz3xu
k7vU6lKXUq/odn6s4TbMWrZCv6TfKIJiHOnTXwkRjUMjbCzHK4Rwixbb8KPIRXQl89u6c9t+7G4r
VQ/u4hZjCTU4YqraXU5FCrZEr6OnWgzXSQFQJvXl8kcojdbaGETVjeeXqUL8WaXOJvAR+VNKjzLD
tydVMfa1kRpbIVMjYVtIfXiD8mjNKOgbPvH42Pp1epB9hXxeaV/6JJQ3QV5mh/cvYzFBZ0mD7CBW
MpCYSW4p/csqkI8E8IAkdFRVelBbbd9B5v3rdT2/Vvq42mt9ezc1Q3X9/mUoNQRs+/gSLavqOulc
v070YyXo5raR+tvRk/uD+O8vgdb0B8QNhsP7d+9v/PWztqARKJhvbZeGu6QPtqE3eYd4/lKUlLdH
w5zWmlcrGGnq9SaJUN2IMi1cq0GqXleC1K96T4iPXRa+oDnhHaNEtuj/5jd5WArX6fxFS4b0uvL2
7z/BPc+7jmpJuB6VYVentMRZyGeR5Li8qGvlQQrUYVNOenHx/qP3L6XYoMU7/wZPYbIxpup5MqMR
benRAugSm8mq9Ydh1qVkDmoFsIu1KAQ/w9GPWbf6yJF7uXOMWk0vwbKk2BVHf36nJX7gDoMEYbIG
yLN6f9ucf6dFUx65Z8AM7z9LGg9WXDTRIFcVLDQizUPbcQBZFQlCojuglZSjWkIQBe2gZv2NhnkB
d20q0bwsVIfyXZrDsIroC/33u8O/3x1zwdxDeX7Vi3G8jDPBOsrhrg+tm0QwnyxNB8A1BvllWnjg
WNHb5VtD6IAgiJkrGhUvh+l+Ck3j0ET5RSklwWWpGyWarqDKJQNtHC0wMWEcD90USM95MWPfxt6/
Z7SkdaRZOhDBEYhOCBy6lH72MBOAc0wm6QfUcFtIhnKj5129bZoYb04NLIgklZa5aiMzvS7R/A7K
SL80w8B3JsOLnMBTUKszvCo64FZBqxttNGkDt2ljWZGLxXt3H1Zad69Z8s4Xivj6/UeFnAkrX1GD
PUiTEDYr4w+wNTy2UN6PQocPu2jVsvP+8q83zLiUtrnXXXqDHhyiIQoPUmrgVPzh2zSfJFtD8RRG
YFFfRUEu71rTeDS9xHLCRFIupba51PMmu47FtH1QNMDhYwxuUR0l46CDZWNYNVeY8vo56yxklCfv
D1EUUltS6uYKxwVcyWDbOU1dNC/45+WjK5lhAURFksaLwBivcUDhZd/I0raSRUpqgTg5o6Aa7Did
t2+6xsgw0la9vVomYJvev5UE5dbo9XpbIKZx1OEeHKklhftcQj81xxzLef+ZHg7yMffUzmXVDO1/
/Wz+5fj/cnVey40rSxb9IkTAm1cQjl6iTEt6Qch0w9uC//pZ1I2JOzEPh4dGUpMgUJW5c5t6naBf
sCnlM9oWt4VJTVkLV4WxbXvG0b85CUjdOtv2VcubgOV9uE1yOdxI65GDwexrb0hL9PeTlP6b57o8
/r4qHLxqV9icHuTRD0uB/Sbn03Zb4K2xnxrPv08phcwpmhVh2TWI6O47l3HfufTOqgNNI3f39zl7
HAf29NEKDEuQPjlu8tPsGGtoOkW1x3a2etQl1A+x2M5FMctnxerKR71CH5+WQ7P/ffh7Uy0Epo9q
t4a/D7OtOqRDJZ+mqn9tl9J4q5R6CrIWm8Tfh1tSn6tVKZ5g/WARnJSXStd/VMUu3xKdTaKuWyWQ
0ql8y4u7c7aaDtdsFPOzPGX/eV6puuTQ1QUw2/23nKmfCSXThyPMXGQ7dSZdRF/AqWy71zXWcs4y
SWD1MmVvyCXTYC7HJXQGJ3sblOl9U63xQcME6UkppEg24OolbWV7xLF3XitX6mUolPJgSmmDqnWw
b/YsKS6CnulnVA+OigwyscFs4NY6l1GV98XasvYo80ZaeqJK4W9ZtQ6Zc4E2uV+0Jn0yOlPxksQw
vMxoY6/UG+1YJU31INtM+hbtLkIvzfKYOGyivOVxvyZL/GzeKY16Ln+astzurGZtLv2i2xegdhxE
7y8U7fjsJCjp01reLhplkC+mLA17CGbPfbM9YOHxYdSyhkVHI/kEVIlAAb18qYpJ8ue6F8FvXfjf
h+q9TPz94d9XscAzbqwTQd1JzQ4rJeNBt6lXO8vBMjXuk5sMmuOS9zj96JypVV9G00rilGrprZcY
c3zMBy25jRqFrJUp7edajoACg7FdpbjX9mqdn4opKZHvb8abFJsPozIU/xbMRVIzK7+EhnlnRkjh
rU/nLsScVxxqEfWVGR9m0xj2uFLPBxVTg4M2Kss+2arhaGISGWFLPZ/UudVDs3O282bXWIS3pXFR
NasMCCGG+yTdCyA1u8YxPK2s3ozPds5v2wIZW+lyey9gDnv5OIvHzBjLYJFz9bzMiRytxTqi1jTu
Ed21GjZUvLlsNwctNaYjLgRrYNhVdqOCxz0TnL0T4jBUg/YqqzJlZFe9lbq504SGz4Sur28y4zlM
zBds4gkjf6s2C1drW39pxnKXVUMLm3Iw3u321cjj6lPGMMEfxL6vO+0RgiucuJ64S3WrfKuak4+u
SSRvrZb+ZFV5cckwgvRYtXQ3VpstasxtPo5xrcP27oYzxSJcKw16Zlckf+oK2/Jq3L7IAufUjMfm
BQ124VpSIhGhATlc7T6mucHa6WfL5emJPzQ9tTbCVWdI1+j34ar06jGtgCuX+49kjCtLW6282TK3
IHX25sg/UKhj7mlGaZ0LuzdOdln+K2SjcJVaTI+cEZNfaI11LXROUqyX2otTtSIcrdI64QgzRfVc
TcdajY0gi5dm1/bWVcn78fJ7s93vyQWXEyciQwFz/dDkqf07yTiJa0qH7nDO/GzL+h+Wwb+rlEt/
kmFad9mYixtq9Nink1rP1iSKvT2x9pDoNaLcSaQ9l791NEayCKZ4tLA2zzd/abbq1rREAsmZ5rw4
Cbpzy5qSD1VjRZSdEctr1P/G1GQusTJGjg0z4svAjGXlJ5O0P6U5tnuhsTqwW6MvdVZc9o0kP2pz
kwdxmbevjiK/isJcfkScnieE029FP1d+ZeEKi+6hOBPEZmAuLVfv9Tzve71bfjo1/zKWUbxMcow1
4iamg1pqRJFN3eSVGya7uT41H/PMipLXmnNu+ml+FJnx0yxpg5ktOiWWK5z1J3N+UnrtsZCc5mNS
TdmT8VE5sHLLLyKZo9/nO0zB/NSZfxBPGF4+xPHLbFWHJteKT8Np8Z2zM4elT+lupZL8/Od5gRtL
RrTThaTt9FrOCLLztSw/VVn6u85WeputOkqFRu8X5x9QJtXXgaSM49riZV+TjQEJaJDDoek7//fV
OqaL0SWWot9XBb64rm1K6vH3YSobz7EipOvvI2jg7iBb6WOp9KcJNCSisNLQIQwVp2llHUqD3Sc1
DWm/5al94Kwo952h6kckUyKS5U49jXGmhJ1qKOfGGDHCwiPpIl7FRi5GKdfZcR5B2typ6zuSEmrG
8FPe3EAy5H3aMX3rRDycxhSe/6pa9CPxKAfLyiijX5PvWVjzjxYXe0NduvfG0XSvqevqHC/OcFpj
q/KLSa7fJCU/r85geL1ll6cFnxJkkoIeIRlUSNEDEeZaXnJRX2dHxB868hMcRRKCB7YKWnmr/f19
XXdKqn1zzW5mShzquKo7HWNV9A3yeExryN1So1iBbE3KI3w0YvVMI34z6KZjorcStz9VacNK32/Z
H7PYtrdUk9VdOhn9Y6o2aSjibjxmk1CPDV/oTm2TP71k9JdltvPQTMr5XBWYvAzyoJx0KRERwkzr
2ORyupcWUuKdXpAXDRXrkDUswKmuYX+n42hgN4UTFVObnPS1aiLR55NbaZvYNcVQPuH6o4fwJ/X/
PPx9Tqyqh/ZJPOSVUT7Z8J0CKi626c/acIiksOrtMjrzAyqs+hnPyOpZWUmooR96GCFIPGubg+Uw
1GosUa51H3fhnJjKcZEm9TDg+RZJ22RcRsHa3cvq+gToU+5MbF/eFWN6LzgSfyty2h2rwQ2nnTpP
6WPzp66qr6TulLdM4NvYiKp6wjph8ruNlbHQZyusm0kK5YWe2Ggb427t0EXyOmWXbcpjDOwrgM0Z
M3WjdS4ZFEVftdJWeDbt9exisFP6llNBdi0qLdxa1jSiXx2W/fSrXDTpmm/p/Kw4UPTvTzM5Mg7x
omF9xq6N0970gRHauyH0/iblmn1aZwr3QU+LD3FrsXI46MIJFTUWeZhm6hTR5z06i+1gLGOO6Bz1
LVS3LYV7wmE9/d4kevkwm31x4MtNI6UfOleeiuk6aMZ4Ve/3TDVOkV7hJfj73H9fYD0tA/ueQPL/
Xuh6p/O7gdgiWZPwO9ARlM9ydauZsKFIVIkfvj/8vWHodTVLltSmSeqb6oCapYYaCqNhRb8/VShU
VHN75BtnfxDdcitrdbnltLBQEWLp8PtcLQ3jpZK0/e+jMcvWm6ayiU3S1vq/v/B708Dilmb9nqTG
35CwGY0xiTpCeIhPMLOk3jlt2Rb/56bu8rX38NyT/GHuq6MQRlSUZcO4TrYg+UwuQOmwL+v8L/Km
u19UbB+kGZ/jZcD3nH9hOFQl3OSWK0EfEWZOdl+GIllPVp5Fk4IixnCIfxgIWdxehNXt8nxXptdM
PqZwSePmA1dvRz9M9cHaXrJ4jDCrZjaxhZqS7XTTTxIUcPyaM/yMRurV7ZP0ac7JTtKNY9tTscsd
rSnmkMZjli87Sf0oywFh9s0+CbPeteIfdOeRytuwF1yKX2UJM0Fpcs169gvrNbFBAO7u7OPrQh5U
Y/+b7b9LkUTYfO/r5erwxm3TR8eFlzHDUCJ0BnchN0g+TjEzMPjpyh91AaJgQG+1iy8Nr9Za7kr5
8/52tPhtU9vANEtflJ/a9t5WP79Vy1J7S0rHj0yoKVlhDpoW6iMjLoJG+4LR7ujs5OYspuNgFP5o
4eVkffbdyI9/OHbjLwiNZfGeWAtku8+0t9BR3D07o2Ym39p8VyzdS4b3ZBi9kuM8DYXHsZ55o7Fy
/yr63cbHlUBCHswUZ8syjvi3UgyNKfpHPq3CWDtRTi1/BwnjbhN0ToIlD7BGxhi4v5nagzyHLVuQ
qvypcaHaiK3hiyITaJfY/yh1XHTZlXbrSgzuZsouA5yo/l6zL7NTXD37qqou7JvYy+WXwrAYJj9o
fDEGPngpvXO53GLEMJwb5fwxE8g15hJD9nU3tHjNWoVXxR9yRhDQ/QQAtRq1B6n+1ugdSZeCU1Zw
zFY0RZ3zA5+skcKaP7ptiEO6+q8taw6WHkQrbRBTSsQJnT83SZikr/30TSwBhzAne0Otn3VF9QlG
cx3sFIdWc7f4zXSUXV3TiVfHwlgRMLhTfM/cruEM8LeKDpvWyS1EpOenqfve+mDkCK54jhFH4VWE
Hvyog7d85ajnVr7uHbk4KN/0Fv5+UMqe2QYQ4hJ3uatrjG3OXayZ/plPWYyJhV9IrgZlriEiylNz
fG1dQNGULFFdOTjEQW1q8jq2/RlMJxs8/WfNEVjug5RKzGlfNXUP9QCuHUZiXb/HuQzRxeiQFjXt
CtzsxaGvwlQPtsbPcD14Znw9T5FhB+vk93SWCD4A5kE5uoP0B0+3onrNy+tInLYeib+SobNFYC93
BF/UWjr4QFiv5hhZPQCpu62ekpI4fqQv69Qn3TzpUFrYOccA54G+C7d6L4oL4UhI04eOXShEkSxL
0UJSfRwVS4skycNOwRzP9nieTYewNClzrfluiWb+xHj/RT4CGejMiK3Go2P7MMe1JZIlDxxZK9Hn
7brUV9dAKg5y9yj6PbkGU+wjuOBAGF1gV9fcoMEDHfTzleCqP47y3GF61TxoymH6xxR/7PdcEhXA
L+Y6FBm6PzbXTjqo0iFurkiLlumzFeQQdY8JmUz6LenO3fawdVjW59HGttu9EWfFyaYZj8PKV5i4
priOulfb7x3SIt3TLhOO/e5qrGD/2bMUx178vCmcXcqLlRJUEy7kaRiHlvAo84e5yKDtF8iWYpeX
Z4PCQbPx+InM5YCse00ONqCzjqLFc7KrkP7J2pMu3QYkoQlJROYou0VYnMn+aaVj1n4OLQcQoAAq
ixMMxY6JDhFWXmw99Iqb5EADLgln6LwM8+p8mUg6QNkK/34m9yFLvim5WxfayISlqKRndY5xgb32
fOKyolASUIMx9lI6NwPsWFg1QawAZgk7eNHuQuOOfYRiorfdXIQLAb0qTgFkR8m3ka1ngH3f3B3u
oO3cU0SuekND5ZrpwUEFZIQj86J5b+pPJsFDhnzTxccoY3gQAmIN00M6XQQpmwVJePqnMv8zx2vd
RjTLcRHayX7Ujo55RRw9YHKWeZtoPMImtvqRLo8Vf2qjdHnoDcwA8vIIhuN1S62Cr8UIJXIAKHlN
jz3vLcgFuQ0n4bxU5LJhnDwzULiYRbCakfEx5Qephh/rOaV/nyjguUTfRuBxi7IJGCTCBz2fv7l2
N7BtzXXyQzcQIRfQNbAemK1rJBTgUd54hGOJOFLrkwwSPAV2jZt5MDdBmbauBZw9MAGX+OHO7big
GdYtBzKVEnLpOT/y7/yJHeWLYGpov1iRcwahR77fEqCmR4bYjYs7LqwVslcVnt5+busJe6dwIfQv
ibI5IulPfx+6JxTxy+rxvhW8BXn3io9eyfHWJeTd5oKB3XFFnWpTfg2SjoLNFvj/ubKTu6W9RqLt
I0tJboq2JjvapcqiUplW2TizLxpna+b92B6JWwctSRq/K6YwJrhnB6R1KFf4TiyUnl4FQwfXkDDN
HZJjxQOlxG7CxCgxedXliyya+znl7PuOvpYkyL2eM8hARgteU5vHDUTZy5jZuRhVbJt2rC0u6iV7
El2XYl5e71TwtWMp2i8nIU/SkhCxEuwVLWJB21Wa1w4PhaOeT2ARmgUByTLKEHiRBqTh/Fi+EyLR
LFpligj4zqZ+XJbnYTLIn4szFy1sc0AYXyTC8u77UbYtR81Y0dz2XIYk3hloT4dXg+20rKAxSHkw
KcMDs1M3E4w/KORRje+czybJ8oO9xc3BKGyfrYBtFzrrVyt1V4wmPpotOd83VLPRwBao0Ma1uicJ
k09u1A9SJ/rD7w342tdS2a9NyfeNyrs8puDhBk3lYLDz5HN7QdcD9XLcDhV73VIUBGRcS03+3JqU
5ExKqXI+rcMqeT2b7DapxJo9p/r9ojMRUsLmZtlRJidsubokoaPF/o2tODAjc2H66OS/aRs5pEvI
kVHit/iOtyLbZRcjF4y9umqmUGN6lKR7TcVGn4JqyqCdFaOZBJ2jvRnyuB502/pamoO0PSrp8yDv
qAiaJYCVgBM/0w1KDdy0Nct1blOU+NisfGYbqXZbFSbWyc6O8kDifZZhAaLLfB6ime2JKcHwqQEB
Qrf21NgknvCeJKnExs8GsirtV4A3+MSSlfiJ9NOi+lWZudV2oNmSa/CfU6YECGLfMJMkP72q790d
YWmKaCzRkyFVvegP/G15S6M6cQ49AkPJOMhKwwU6/lVT5bjN1THX2iPhc9FWR4mZnHllRTZp2flp
VlVqOX4kfv69263lCRj+NLk1GxkGUZos9p25PUzKi9Zm93yj98zs30v+P43mdVzf9Abh+U9vdM/a
lHx2JlcxaXZS9qwuc/k4SVWyb1bODpJGnMn47jviI0om+krKElvzkXHkzVg/YpkLpCwfjXUjIS/2
Vw6MU2NHd5cgq6BPtvyDQNHybWbcBy03PJbpthDMDIzepoN7KCrGK4XhVLu54uAaqY4e3R6Q0JoH
QZmPrsJNZ0FFSXgrkPFMojLbpE5AZpAPwtyz7s3p8kqCwPI6jCh9534kuW2eDn383AgMN7puJOAp
aZWDMfLTulp/KbWkujTYxPDtmAf4RRMW0kUrOIXye+7cBdxRKk7JzCotoka+2iimmds4jB+eExOP
HTVsnT2/xiQfgS/dEGCN6P5uyfze1T1HRXl2FgIBi5moIeT29Qc+Vb6s5nvYIUcrq70aMN0QYb5c
DPM1GytmeU9C9pU4kIvVNfN/vfIn7Ynq5FzYUIPLYU6xPmie2f/ryIgj6mK1sSEbl/d1Xg9xuwZr
ZoZc8s05fWp29HMu6Yec7h7uxHHGCuaaVGfrW9pEQxNNWsS+YtV7ecbS4ED0utvJb5nhKVokcXDH
B5VoJK4uXB5Wz/6xLd/pQkvBK9DnfjNHFipCkvSsjYr+KtlBTqoIJlmBwDKh9YyoNC1qyLXw7G1F
dlv+nY1dXAe2crQnXzV3Ns4kvEu0xiww5KDn32XnF9icjF5CQcWXj4ZcuUj9JdWuTN6lHbUxFNVx
9GL12FEHFv6AZZISLPBWp33NWrS8Us4uiN8Mr2ZYmLom4FSS9wEfxA6yZK9gAbGtLgG5Uus3hc8Z
we8lf9n9ebWXSfbavBRnokP2yCe1tIjrwFaC0kZQ/EdVjis55q0XE/7TRDi0Z82Oo6HU/KqzEzn2
F36sX8QcrXOkS5GQbkL3ciyZqPaGq0UJRG6OUTzOUuRYjw5lnWhO8nS2EHDbCCKDwQ628i2NPcAl
BQkqMZKmP+O0ooWQQOwtdAiAFcAwnmGEUxdmyUHnCIgdn3czSN4I7BwcOkqmPTmzdzLnZYhgi/xs
x+Vo3fQHRhL3LymUSybEM/eXfDnNA9YfcFtKX1k7OZz04tDeDa8xuyzr1AcTetQNvqoJEhyIaeoi
n1yXI9Nrrf53kdvzcq+ln+vmB+eaPSJ2QHxCMBYQqLrpFj4YbkstINNuMDWy0BI4SMOkeATKnAdy
vpl8FhEFtdFzWX/F9mdhh4pygOOhkvFXXfuV4FJmolfq92bcsYSvUkCnE1OfFflJloKxDarydcjf
nfxKyWqau6w7beJPTqQxOHF3R9IvVWXttOosmWe5eB30gZ4V+fR2stdDU39BLByzv6l1rvFOmPdD
cc3z90mGq5oHlKIa0ETnxvd2Rbzcj15u0Z8nddiPT9n2PKr7SlUOporzfHfLIDBULT6p1mXhQA79
Qe1u1fBC1hFBWp4leVvC1e98TDG2ot3NGf4k4oEt2ccqSP87ZtSBOmf43554DAUQMQsXM0y0fDc0
pDjLfyXpWerzKLXPm+RJ8aMof0wJO4PtuQJKwLAk3Y8ESeDRJFdUn6SZq99ymu/TzXTHjVpQjRQu
15bM1/gx5pjG6pu6vi9Pq9hADcuQStkJnIkR2VEj+aTXvFy9tc5Hyqcu6oME2b5i1//q8I4gPE3n
gAjuMjGbZK+RD0n9bd2P235EXFE91Jxq8fas8gl0OfMq9ZoBBxGi/J+/BS3AG3M4Fo8FxQJnPRu9
jnUerUn/3jU+rjJyFc0OHet3te5lSu28vPH2pOqFt8L9lQZkIojrTnfBggZSKpT6mtNv9hjI13VA
Q9K28u4uDvDX0k/I5p24ZkxaPR+fIzFKXPvHvAg0EWrzW6/iHr7u5sRxWyvszHcIUPc0qtQKpdjt
VBZO3NX6A2NjdvMq2mTFVdo3e9k7wtOYParM7/GIHBUAlUmpL8xijWAFQ7NSzQosKp3BWlc/4TCQ
BNzaI5k4ZIsWOethP047O5vLABfRd8VMYfXaBrv1qAX1OywmLOCEsZFwVO2oNXpfyaSOE8TWPLsf
MWhSBfCSv6aw/Qtcnywb9wc0NXFgNn/tRTutGVXdoOfLuUWZ7BDmxbWftf5W1o8oYvprLcnvajuH
a+07RBh0mrk3Jula2YV4rPdbkNzNKeSHGsR4nvQnlZmaKw0MviS8D+ep1/9MdoESYfzJSkaAtb4u
4M5M74RKeRa37oz0n+1g/MqNf/3eXvHW3orX0Wx+nLwC4RgDkc2HZk38tUgfcTh327l/RURDPasp
oEiMdur5JnpAqaSw8WZAjUGuYAk8KiVhygo9a2gQ+e/+//993GiHFFhEf74/IRyGdBlrjo5dyR1y
J/qyoeNUl/gkmUhlhHyd4FT5eXKMuZoazQZywQ3cFSNWUI48XtLZuei9dJmpFZbKCqTYCtH4v7Uz
ppObFtxfu/9MV6vHsYw6Qph+bXZa/UTRNBCrV3ECRY4raSkAhdjj+l1EjEOKG24+4/KiIM9sugcV
tw8dd6qCMEeCrkvgqFtKwwjDk9Rn3J5OQxXwTeGbEkz4kBQV2HvyyASXKfnbTM2iK2fblt2Ou1rx
0nUPWvxiMI0qXU57x90P8cvdv75/zpOL6B5mDuxK5bP53XjSBlrhC/YlcXlIyxcjc/Oq3RV8Zl0N
J/mS8ogyKXWirLvwM4l0kczb6mtBJz0N0rUhHrW7xrjsd65IAi0hyJmDWLMJ301MHlI5UBev0A9I
ymflar3plTeWe6CmGz/E0sNoh24x6x9S40SSvdweHfFcc7USEV2e7CSQtcOYdLvV2Q3ikdBJRzwO
bDl9gk413k90a/KfNTvLZtDMX6p00RdMNG5YeMrKvs78qtwTOx4P38X8pQz7RTzK4odUZHP6UruL
thjueKk1zG8CJ3NNhvcMKBWq0nhPFMZgs4moD9vkrtXBVj7S6TD2f2snWvnbvEHer7IXwu0QCAGs
Sy9KFXCnu4nGL45y+pbbxBzmhMxnu9d635TKY2rW/yx7xPKmfZDT7VtkhMLPY5RW9t5aqKNF891O
HEwbNO/3pqztve7gAqnGgdq2f2eNVXjkQhlaRubS8tRs9jEX87fDKBF7L+UP5JdoguaiJ/fBsgTV
xpbXSN4UikOlotewptDO+reJUZCQhh9dTQ7Qf4adXVoEga9UX7p96/uswnemcLMYZ4d5NUwMegxy
eCd+Q8qukE9wj66cMNWKdW+YUbY6y6Vtky00yXvgJX/hn7sma2fv81QcUm3BOw9RLUguuGHPMVim
97xoOLHzhyLNcXypRRCryfTc6XMoJU5Uy7Gxwz7THtMLmt3CW81BYghCl1IqzW2Y4p3i1KEDvcFv
c5VIwYVWRXHWHLazaZ9kpqOjYXwLiI82nAFP1NXNsJXW7zDmDTZRkgU4s/f2s/muY1SlF4t4zZzK
PGSt/SJP+P8lTt+9iaz8SwUQESe+nknyYefP5CWwqGRhxBAJlh8Nsx2f7vnE6f2vNhSjEOlMKGKc
tO1cvuuF4zKvBjMTseLX0Fym5akTMHNJsHiaE40OBPs9UGaV2rykYz4IAViqZrIFCqxTVUPyfCKR
5d+SU7qJEROmFnvTlpmc3LbSrY+z5hGGCCZa1tGBi3bRy7U546t+xHne+ikw5b2WGCDOenMVcGkW
ixxrmy1Umki8KMbyXzonRthslBVWTXi2Q4VAknoXrFuGJemUQ81gajhkM0Y6MZ5bW10SjQeXiuQv
upmpoocqE5nM8tQ5aesAf7HKAiWRX7XRmvwNYAG2BcHfWY93TplvCrb7uvSd1hb573geOjLpoNoc
1Ml3cRzr8e59V7nOyigkLquT3k9vrVVObqaWD7LO5iJDWdOdQDdN6mi095jy4u9Xh2TIRwV9SFHO
O2ps+3Xrsr1ePMEtZvmPSPDwGK6fnA5IoxZ/CLN91Mcv1WZGa+KEGbH65c18S3MTfDE3uLJmUK1u
P2jkNW+fxTg5h9hKvGHt6kPG2PskEss+wlE0tJx/0mB3TIeztFqxt5Y5NURJCnER4zQI1/OoSEO2
L6AwrjJ/6PdGG6bTIBtyqBfzBkdA85e2uKr9pIQbdEKcqwwpGtuEBlrdlXEFHpsaF5GtbbTGK9Ho
zlLtuqEYYApaWC+l6kvb+0hDkF5JEOdcpx2W4+/NNP7RCfsME9Gc1UlTjlI9/t8ba04Es7em9Ps7
SPbfGzUbQGp/H/+fu+lGAO9dxPgFkc0nLn7ZkylDi6v27E1C96fpDrCVGi28yS7dfql6/bMR2dyn
gxKRjoBl3tyeB7XV9skwPCsFjgV5gu+bM4v3gfjp3Viv9xwDqQqSymnft2K7EkanP6RlytmW7DQb
n6X6ruDse8+ykYvKDQ7mINtruWp7MrxCKS8r2iE1blyp3PJAGZzpJCf1fOpzdll5sho31rJ3eEuw
lWJGE9MUP8QDl2SzOfvOASmJWRrsd6lq9OMoC7SmiavYSv2+oFfZ84DxtJ8l3QQeIS9vtWAouWGA
mz5lHbZ05X0SL+exglMuzEacLBPHqJ7KqqiPo7ibgDemRXfSBYlqmLcBAgOKVQytWnu5u9bZjrdI
euLFjM6tQj1kZQeMULUpoLh+MCvNwJFtPG2wdAF1lIs+99NR7ZTbnJkvXQ5KJjOnr1XD28au9qVc
fRsGIiCL0hmCTGrfGsXeDnhYC7KHpOwykIjmKZu+M5NmDZcVmEheALns2UHrp+On2pp3/Ei39t3Y
rMeyLn17yNMLw8ZTJ9MAWhCqi6ptj1KnvCN3HMl+hO4+NrBn9aEZ/SGuSH4cgf26y0TIVttRBAmL
btQ49RuMmQraISDMagfzYm5RUPb1nf3eeRXMZTqlKmdIMT2h35O9khgPb1PNGh9qD1lOhXRV+5YU
Qw5EwxjQEhjXxHRewipGOI/afuycxLNzfWMFIZtD+lKdefTrdrplWUIPa8zsnPUPOKpy0HF2e1xW
tm8xyh9bpZxQ32THyVE/RmfqokEGAWsmTEyHNZe8LG1v1lhqj/OSK5dYX0EdFuYrWn/WuioNCJxr
vSpbv9vFhDiwdPphztfvbkiXx94Ry2PGTr7HW5bh0qAvj01V+a1DmSUXABnz0tDlmbhAtYrw22uf
pAEkWPsRWpr9mAtCHEZgPRostvFRBHrWZmHZ9v2ucpzYMw1c6rKs6Y6atr1KX/k2Dp5T6EGsaT8O
7yK1H1bMNTSDWUGMfInelHic+tO674kquZkW07Paec4N9ETJP4NAvuqebpgw6sltT5Ih2BiXunzW
MFM0WH3S6nFN8LrFqHQ7dfMZ9pMrm8xt66g3qfh0RhX9Gt69wRxiATyDwiAjphq24LHNrnDvXatj
rj/WQXc3Ian+h6Lz2m4Uy8LwE7EWOdwKJJRQlmX7huVU5Jx5+vq4mZ7u6SnLEjpn7z/euD42mUX9
bUA+kbJtqvdw4rzcNk26VqvdVHoCGrqB27vZi/KCMKqbiEmbSEdHQdZc3+p8O/FoqJDR6MOwEQ2y
o/JAm/dQe5+grFSTgDzaoQX2wPDMGwp0IvG+ASACnqbAPp180HNtU8WHIRR3nKL5dCTKE8M5yexe
LPNKiKG/1K3+ZSZZti2qCN/Q8OgT2dooRb2aubSM8jWZFHmIBGa+l/LWYkfJx8883mvik0OtF/e9
eZKBSZI76n1bKH4yAyFmIK/4ObZgnkIgA20/5m+1gTcp+RcNr4i1h7+MDCtdJK6HYB2R2B090+Rl
Nus+3gnRLtC/Y+naxceodWWZXGNyBy1vpIIkMJ9x19nIktQMzQTi3uIhDjkpwOTow+EZ8qOPX1mJ
QOgVmS4oNnlCHKwQ2aV0LSpvTO61dTKg0ZNGg4vvaHJp1HY9SjnBf7uMVYBgGeIezU1P8UwtI/Aa
2DAgK78oD2DnA6zhxyV2ylvdFOyqJ3h008mYcztCU6FPOwnBQn2QQ9kZ/FsL9GkBokJYFptJ2rSs
dx1klZNCXvHwjE55yDD0E8zD6aMtKYfRm38s+D9Uw9UHNpV9IjBQ/R1qiZDipN5KOhfGVCyKwtk1
tPYcDLCPWe4qE+04IkKONYMN9O7glNFuSj9MEXhji+CZre7SCG4Qu/CAgHkd5Dft4bbYeSI4WqvV
NOrcOpIFp+QAChVP/xrsH2nupVFRkLG56wuiVtX3Md5DMtkKMpOh4qnORlcxkAwtFILV/fmN6VZ5
szbkp8KfmQ6bfrETtfWuMXEDyCfa6FcN4ZmiAsnrLpnzwYDUpHyJY8F6FRMjwFtcVPsqvKRQiXzX
lmexipgjK5V3gs87PE9AjlynUptDj94Dcxt3KQjbORW9zD837AK+/Od3KCNM8nNHJxIvTXijPAT+
XgrJiEZaYZIOSs+G6fryDwM+yb64PFZ1KhzD7hR0TqnVyGG9lGVckS3XCBhacebPzY10Yq8qxU3E
RyWSRTAOe5VnBSFmYqwXGh6qBmOaGhUH2IYeiEan1w67lmOAwsigQ6j8OYWi7ThtxzQA3+Ezl/7p
4j/iWfegoCEenwEovdbQo+Qycw94V/SaAtQN1NaLRcnbhgyHWFkSkURtsMUQcqP0jKUAzXSXfwkx
QiD/SfS89tX3AGUXlGTj4cVcpDDjglUQAv5LRnEAlMTLQl9lDEDYYJ1qGaKV7YFlNi0Er8zRCL6V
qDwa3TU3kNtRlnzsmn0/7/iqJsovdKAdS5MbavqxzX+t/CeqAKGlPyGtHcm6oLkhVdjW9adQRRsx
fFq5sjYZNZVV2YDl63bB7xSFpHrSNp1Pn1In25Z0HbV3zKa7Fr52Jic9ZSRalvRF4rqtm2Mc6NwJ
JelSAXwwzlV1b0XLMUxmuqQhXkzQxHwmdPFq/qFRTopyTtqPGCJcK9aGVH4rI9FU/G3QeU1HutKR
iFRH0lihy9QlwttAjaTWGQArXkaVqFzlU5SOgoUbKNmEcuhFGOB53+fAX4+tsgrFeqPHR4t4WdQi
lZjDjCzHNMCSHDA9lREPk0zC79uYc7jVD16tZGggoAbA1i1OX9K8k8fQWXib4lTtQv+US/Atse3X
73Hgmcazh4Vjz48BMOv18lJiDz24El0jOuNKt+ivWb/jAIo1z2d5pWTJvMrjfrLe0HDM9V3TvEp9
oZURWzTsCt+2XTHsLEJrK9KZ4zFCfkCx38UsNnXyqPn7KDnk7UEp9yFWVNUp51te36M/WIk5Nk99
yxUibWTx0PAuocQTBt6hQ+H/Bv4t6TAJbs3wEg4T6LvXRIekdXL9WnM/wLmGiMH2denKrNQrLfk3
Z4cOnYOxsRS3QKQ2xwSfw/zaurVvptNkeU29rSoS2F2dhMNlnuTpOKTYTqx91ewN4RhL+0T6o4lc
HoGM/kL/FZEFVpxB+mXfG5o1Svcufo7l78mcXop/CsenVv9oygcZuIxTrX6oO6qtClLHfS9IjlHz
3vewnG+5hkdyyxMPPgE6Tak04/+t6q9y19hNdIn6R1iucxnaofNyzYukg8SH3v8mbWab4zvJ3RCz
PQqq3LjG/oE3gN/UF36knlTk6hNFU84BtxzzAeoHTJcMuSuLa9nCUUMuL6Ke7i1cCIUD7zCcf6+c
ze4x5vtRf3TWTeh/RPk0KJeo9GJ1k4vMnyVSKE8WN5rq9Yh+qgr0jQFm4bMWk58NkRaY60lhJuo3
Az2OsXpWgo80fZfxLps4+FBnCNkuGfaidVNyKE9sgS6boZFta+KMhoQz7RpmLu4YhcI7veQz2nXG
bqh2DbWURXHO5OOkroHcWaISsAZf/ld1vK5tIb/56k0r8Bs9c2aA5tjMiGR6wMKdWJy7yjtq+UFv
9lL/HCuiiVWywhLgeDhu/yXBKdc7v9ZWg/yvz/+a8YUWI2yhDnYtYfySuDwtcXESVJGp4zkm+zaH
F1XtxJy4SbfoWyfjOQwvWWV+28n6d0U2iM7MRm5d6uQ4Jpu9OW7U5fcD7dOdfGIiePjmOZeufXPM
6u1cvGUCQsO9mGwy0zUNV0PMh+FvFSHdyi9Ts9dOCid8jQk6h2bdpiL6jIvEG6g7nfFELyaRdh3v
dekY198lD5mwKdf4dsbPKj9nlmdKx9C/GCrg47qRj2P0qrgJovg4GbsRbSCZRI5VYjTDy8YFpx2I
T07iT8irTv9W/DWZ25J5572Op7M6ncp5G1unsP/K8CuAv8r/OHTGho/olhpOTry3XD5EPgf/klW7
KvtItUNTcj3aRberolOH4keJ32simGQNR8TNqA9it+0Cp0BeFp65oNPoHCtnqT4gWZiGvX9EzUWx
4SpNvAiqUNsr43c4fKLTRb/Kn4rYYhpPFmqeYK2Ma804ifrTQmJk7HjDRPm3iT55FxAeBsKG31rP
zpHw2ZVe1rriuRZdypMm/YkaeEatKegfnfUr8a1QF90TSFwTnZIAnXp08vX13Jwy+V6TI9rJL8Jj
A+kwRG8wBasqu/GPJP1qrbM4BUI/1/o1Mt6EBfRiofMvM3XAyT3hYuV6YTDVZs+PzJVOm2Jj7nz5
mLA8VYptVlc5WA/WuZYfLI68S59KftC0VQ7fKFOxtSXru5iR8zRH39or0Sttbui8mvDZG/ZUXOvk
Xzie+/AsTd8jrU8DOWh1/4a10tZJSkKSleB+rOs7Kke9OOrxmxq7Zs7EWOzG5DGm16z5lIcH/K2i
gh+TaV89U+XJ2d6Mj2bwEtjfWrwV9TMf/6rgziEPaVnhDNDuufw91M9SzSChKm1N5DranUVOgi9x
0c+7mu88kA0WJD1Un3rnqXW7wce2qgi8UqKzCQkdchGeTFAKP15iGXfitM/VZ2KZdk1DAfhIBwPO
FInkNoW5bmk/W6NnXMS9fsE3WkLB9si5XsZzYZ75nMvZS+OtMK6ZPcb4nqRQAysLDqXaqNZ+ScSe
wxdTTYmQwPgSJcTQ1hqpTikceYzptyyZZYZ8E7UfhWZ3lI9MLNA8C9Rr5c9FHZv848iK+XnvAoJd
PzxSjMCMJeLvnS5jfmJRKONtwvihHqwxX2XldUbsaZ6a7CMwv7h4OBgN81UwunEdoblFECv39zH9
U6wLR0mlcMetAFXakP2WPgzxreN1NtVuFt0JDKB/zcPncpwYbgBPbV348Vz5nXorOFqkt7beGD0q
z+LC+EI2d8pDeBniTz21Q9INZZXLWvmXIK4P1zx5nKqqBOEjXf3mXeV/DLWNiT6oTLaxxLC20CLe
zCFYPhLU89EOGBC5oAGZzRPorwP2sJ2eb8qYwulPAIoY4iD66VFCZLe2OQzxobQ+LGltAFGPV2H8
Rc0wD39BckhrVyRqjN15afvgAdhaueRshhjJouLjzS97xmSRU1DNRsseuZpk7ksrNZ8GKaZVcCtl
+Hc/PBd19J3zg3HXAHoSILKSoo1BBecgEqk3xRw2tBVnWJNK80DX7YHfQGyVvRU2mwxxE1VFbtR8
Gln4igW0i6YUuD6ED9aDd4l2UvCdr8XUJlmp12Ywmny9EuS5ZmjYs2nir7P41irIR2/1Mg1nNGQg
Z9VTusCRl4NaAjkgJhKhmr56zVjNNRJv2ilqa4nRAq8qK/9qEBEO/1HsJTUSYWnLhq905Cb9h9rG
kdPuNTD9pHFm8UOKdgNPfLMvmrUphnZl7I5xc6tnD/kcC7FqPGuKnScucumjlx4c8mLgSMUb9ThT
4bsC+/meJLUyo9b1DsFf1yygVNesCOzHdwPWIu5QzebtH+rpUEL1sYhfBvbb6GB0f8h9XQYDAMsc
aWD3kRbbrj3rFzoQEMBgfibWMjavyHsGdmzSBU+CVbWHNF100ATPD90O4rxvM4qMrpXyM2GnwBFC
VyjBK9ullAsat7K6TZifmveCIjHd0e9DfyfJyKbMx8h/6vCsIPtvxEMx2Bq5MQTmmfmxnG5zdVdw
TjNUN0h88iP5LA7NGKvUuAKW85/M+BEyvchLYFJfUnWnBXwZ//mbOvWE9qIRCysax6w9d/GpbA4l
Vlc1uhg0PEy3stxPiF55XH02uPKJdFgQDoaFW2HS6dbkEzyS9I0atjN5KmruxLynmcBYiDWFhaZA
At0o0RtuNfzA0oO7C6G4Ee9ZXEt7UbVVjoG0U/tWQ1oBdkp9MLIdwF0VnzQV1uBT7x/In2X5PqXz
IltPxv2s7FJsXLBoH5aK2Pi3V9FIEiIAulIPxx7Db2YzHhucmLPXcxQKCsv1BkeDGsHUuKO8TTE8
RxvmBmhxy9z4Tv9SuvIjTuenaCA+7HNhxK2NkXliIETgh7KuuGBxVSlqKKh7KHxiBs7g/5w85nRi
Rhp5roZXLkJ5HVDAx+m/ydpb45nJamhdTj0qCxcAK87/cpoR2wWoKS59QpjEcaivVv5vSsEPP+uF
I4WpeEj1Tz+fWwFV/SZNGdZoRb6mI9jP0ShPUmUrInIo2M+LbvzQ62D9w+/OP8Mz2c9rjppyNHA+
If/Z+IRDNrsk24QZWqyzGLi4njWBC/w+MOPLD3l4oVj1K1QeG5C6ZLiH0t4IHxUwuPzqmQESz2Sb
lUhRBI3+5btg+draRxpLzg6xSgNz8JD8in3LI1oZNgLXnBaiZyq5OTPLYmrWftTm3W8QPNyl6TOL
n8KA4KzyrIJ+LCD0cL1arBoiNbcD2MZ1Zl7RDqwrvIP6eOrp9WLP/ljktThz7VJjzRg3P6OkkIbK
uoDve5/mp9yvOHSOTf/qBlTL8XbElzBhTDw30j/RdNMc+rbeCfxT+SMTL1b/FcyvcXyW2mOROCc3
icaddjdb6+RH13ZtuIu0rRlviOxBSJFH24KrLNrWFTr6nVYdKbioqO+eHGJOWjZp5Iz+rmh3ie9G
l1bcRvMr85+g7rH6ISdHq7upliuXH+RPhbKrG9tUuLSDU5cXg5HH90rqxbID1w5jnGTcsRJhDNI1
bHiwihsxOwYcsOhF5HKFKVTSHWG8TfKLoXIs3YyS2LGElIQgtimGofAniC7A8GrnjarLzWGontCw
d+FM2SFMnaI3WNF2nWjjb+5H2wQ9ij2FMYePYTwzX6dzqyedoPIdEOrRyxMWyoC7JnfExjPKG8kS
7Mo5JBoaWebuXAw2pUo4OsFN9dytyjcjlFn9fCSKJj43HF4c1n7J2QSK+ki6qzxJuBWMN0PL7DVy
E1ueScrSfjsF4f/KrJ2uLu++CSwMBhZYvZNZxdbQhzVDkBK/ZAuyE0kH/QO7PGNtOmnF3qeJhjIc
G1VioGws3UVDTilgh8Aj5P2VyPLxYQ8JpJCmjuIWGsOQI6RgFk/xN6s1G065vppCy4L9JK3xny+o
LnjI8qMQ/LV1dCrankYXjxQKXkCS2Ya2inYAZKH0qMCnTWpCMqy+QfTJVAcd3rerB+WXVEQKfHzg
UlyjFq9bLBqHGcQMvqQM8fh3mf9SoW7ie+fQ5SjCx+H3oBfrIHHLN8FAGKIQdkAVpTFvKetyO7J2
EOBsuLwbiF62Mr7I3D1OWvzQOr2CJVoJSLWEv8BKHALA1lWu2AsY1ljnDl9FeRJrrx5o2cXaWl5m
HyvaKSaa0rowDw2mW4veiI42oPgKx64MaDwRWBbotwocZ4KN04fJlrgwZbPZ6IqOSJTBhC9amhC7
xV/9cdxEtNr1ImMrkpSKY5f3fdAFu+H4wEeyrwTefWLPRXxBDYpZ5rPyrerQgV/wVNuYiBFknSxj
UafOiMwL3pyNzPcrFt41KdjQR+bm/VvXX6vpfcZeW6rrWHs3yp8kWhXDqwLHm5LcCafvPPEq46ur
3sX0liBwBf7jAXQLpfXqgB3trmfPiWQq0tuHo58IOzxkh5xzgpsA4aUFFF+DzBnVty9yPYrGGj3U
KpEOveqlk0zl94TTCkHAJNGxGtFnqK5lHgcwKRLZU/NhndIWrVrIXcvoqLolMrMViHuk/pr1Vs/E
dZaRmM2QkqsPFAMljHjo5hgU0tItKzzFh7a6VNGXxqGAG4apn2m6pSS6unNG+4g8QyT2GR/XukJB
6S5fcRYpZHqGE2O1w8Q5Oag+QsWNQJQSgUqv9wTtXROHmzSqtlEcnwrAWUP7CPCl2WQsrWyDewvB
/haNG8RuveW/L+k9m5LpJDSAU+p1a2EKC9p19NFnrx4xCAG17jTGawgZO6S2CMCi1w/yoN912hor
gM4O/AMcHOiU8qyh5glO/VXfHo1km1enMd2OOg/IU68eLNo7XGCcl2V1gXrAjgM4QtdRudiAMkYk
80fI7sPiXDOsrQTqUWrGehLjTdoS+NFsBh1PNZIiY/g2M8Ep2ocxK3Dg2U6tGjRqPqzvFo2E9KrN
Cd18v+6szzkxHUknVglaiVVowpmoFd/96HtG4W+6DEahQupc1VhfRwxWKf+6GNO+1fLYTtavauj3
vhmY+4NmN0bYM4seGx9ZKF0fPcNwxFVHM2ITfmqq7GToaGV0VIX/I8OVl9rVV9N1KdGfimYshf6Q
EJr1kpfxXSOiYZeViOHNg5g/DMqLClQTOQowzdrxByu9QkukWO16tEmjhjdWDb8GfCmzpW10Ge8j
+rXlpc0JmSz3Rp8dnZnRJNp58KkXfadOhVLClwJDO0a0cEl2z2TL2JYuJCPqycKuaT3yqwH1NDuS
oDiLK6OxBEfq/ZWg+h7jljLw2XTqpmJ+y3cK538mBAfoBsFk1UcuLkp2akiHphX3kypwXpPxW7yl
IN0di1qdtU5Y/4hiiaWETMLiJAVYNM3YngZt25lkDjZoIxEyROi3lxBzhaTZMYuYChkSlGfZTE4I
eykW7yZ9akZ86bufzkCBySowGcgBFW4d5nerMp2Vqsl/utgeOCF5zH/akvexdJnsmkR71MK0bluF
1BJ5p8qcUj4L64icfEHamp7at+YdKKmWtU3TSisgNmnB48dTI1JEweDYLF9J7EUDGxN4c/5HSsXK
GL/NprEr0b9YXQnK1qBg/9RI/9K6kuV4sXdY3RFFFvpro4fRIVobg2Wvro8BRzKSe4UTqTbvizts
SGNnYVWjcCmkNe9EpM12sWstSpdCJ0R7lo9rP/mY0G00zRU/yZbqrlmB7Q/x0CnpBwlm3gSNWTkI
+YXgPA9Hih1taNKVkQKTwrtq2KXN/hX3rZv/I4TfzvTR6Q2OjIgIgC7C8SpchYUT1/4MTSFL7hYX
owoB2KMMoykovdUwkGIXHgcIExkOE44K0svn0pfrsyndywM3WFSYfEw1T/xeVjAxogcoFP0yNoXb
oCT2/c84ILAQL2lihJAJF6HBxzXsY7ItHSuOJbtFeJvTgO4YA2p4LdPZ3HhpPi3TOr+u33r6dEoR
LqcDmSaD7oKPEzSBklt0K6gBBcy0SN7KFtGzFHoGghPy+Unw9hIrXfVytm8QSMqWCm/0mTLXh4ll
o6LNOMsYFlaaNqwtZuKMi8SXtkzlY57sehp0Fml6QMWiXWZWuh1Enb4bS/kmStNZaK0F50El9OWD
usYDNyq23yD+6mKOfHI5AnCY6/JRVIudDGS0fqdTHpPCQRAfSvsE3eNcNLD7mHlzVH/DhohOtl5m
dHGvyAg3ExMBJ70dFsKS3kH3+teUnPZKW6NfJiMFzx0wVugIJk6T+IsKJd6aekjWqbCuhZfC9BJz
MajQUaSlQYIb9VGjfIo7RDnXirH6w/7kiBqBf5o0XdC2CSSc2TlQAIkFKI5XDMx5+2Y109LeuVKb
R8fd2n8Pxo8xnzvUtgOi7Sw8mMG3yHWYpq+s9mKtYGcUYlRc9T01oBACgTK7+SXKDtgcVIVMoaDg
yf7eVrkdLeaRkIpbHQoLAtNTczx4c/Gd0JxuC8ijSSnSzlWODx6fRV6hEtYIpjC+l50cjMrKIMQ7
Vxs42Fmo0AdwL2f7oeMFMVVGxPiY4z3p3lEnUk3fAPegHa/tsf9sBsGpeEXsx8x/KkM5aiREradC
/RY1wjJVErR4uy3aWmVT2IxE3PiLdced49l3UAvRA1MT+xk5GrbWmhg5ss448SPD5Y/IsDLEA9k4
hc5GCWbIdiLCqyW4OympQ/1LdX3ptOIw3Ihm21km8s84pQIcj79LJBp9ElOMpHtUkOJCcokMwKMu
qw6XZYsZlQpR9NfgY1aOQQt1sFS6c1s6c7JXO/nLVMngygSirercfEwZy8u653mW5sTTEHVaIJwx
oydFqCsDy3xkqVhXsp9sODH+fmdsVdL33H+Y2TXXQcDEo9AddRHRQSp2rzbAiVhFXb0egWn6wgJE
0ZKFeZsec6Ybu6mmqr5OtH0f9NY1n6YHKbCHTJKO/iDItjageCheVkLzrvLJ986kZHOq5LUSKY8o
k79z2VjgZr76vlC7IyY8ZEurMu6/4iVlyuiMVS+yZ8XT+EHe0EpqCe0il0BvYcvoEtfPAcOJOv5Z
KMjC5q9l8jE0mCrZdJZszLlWt+ylE+YINo8kNABBdMMWJ75Cfu9bK4XEAmRAEX4wgDlgoGBTyyGO
Ur364elUN0HThk5j1o8g1tUTGK1qIdSSRW3bjASbWB9TisIm/vO1raiPPHtvcXUZhRN2cE0/yfp5
7o5RkP4Kpvhe1J7Bo6Yuz6Qh4uYihPPHD8YtiRMajg1xWy6AYjr/xGPvZdV0Z0BIOwx8RAKzrIOW
ts6sOuiizOEtET5wMzhjNJ+siDZav9w0PVJV0HLta0wvlDkCJaanfAQSHOWVUTfwNbdhmt80JTrW
ImoVWc2eJiKHzaiI71IkF17Q5GgQkJF8EV2lKMN6jP5pxNDWFSry95orHivo05wO5ODaNAJ7YkNs
WaXTuR0l7bu4BAHL2NvpM5GRH9DcOvjjlpRcIhLSBHGvCDygzdMr5q4cRvFjnCWdQ2wwHOqvd3Ly
mQTUyBb+2HIRst30dcSRQXW4nST4X0t1gjEc3yeNvRXGJqrr32aM3hrGrq54j6mZ7GiPlGQeu+Bf
0N3LaScN9EKfwuYHxJJaUSetGHmastirc+yVqKvcztADjOLWjpxY1Adi8yoCidk6LuHS9HjdaaQS
JYb4ManBNkt1VOXSvvBpO8VEanavQDpFwrmsfn1Q1qavrq20G+pg9nLFfNHP2yI+1ZB0DeiiG8LI
Sq1Cucuy3Has1KbJ5dQI4itUyHGeoq7ak9Zv1yoMW0cUIq/MXGGpnZ0svQklfaiEVM4o4f3UbmpA
MN9R8P0Z1UXQPnT0734b2Dr+BPJTWT4FPI2uJW3l7pVzVGWLerlaFDP9ijKrFF3nvzYFHKdgNY3v
XetGEaEK7gBSQBa9W6nRl6njdx9NAd9jyObYC69srLZKCxaJl7VjvU3PigJiN3fbhkUjU9tnOJKR
TBRWZzp9yn4sjRvdIsome0yC8GPGLO3SMtLHWRyyYAuvnNAwHIFg4XF108TkKxjCtVD0hhvFlpdK
8rkXmzv6QqcgYSigB3ZaixEi6R4suyLBJHDjCf1kden7vcFKg2wUckGz5fa7iXfFv0FKLl2PGWya
qshRqo2oEvLZZM0fdarN+EbKsd+7mnLV/HvCnxQrOFvJLon0VcGb0Q2HdDm27La7ddSqhFdyAKZX
EY7f82QRAyHYZnBUgpfeuIN44otvs0uDCTEdqMJZIbsrnq558iMYxyikuS/YVbXbdIdA36bVRbS8
iJ8gumGyr7qtGf1QioqP/DYqB5HeTPOggnueapxsgwyVUfxmofE96b81e4bBIEy6AthSh4t0sZ2l
P9KMOT9g8oRGIttyowbK38CgQ8yfFO1T1bxbk/xM1OBH6bmouA3vDbGTnD8RpEzoG47UBF9q3Kqk
m4VfYkhxsmSqPz5gVRgeJ5n69mgXJe8jLL98nkhgHpnX9vac/JQpGS2burj1GGzPEzuO6TsqXj3k
FyYbLSBu8l4lVyT1QrjVJK7uNrt3RoalW+i+cp4FtlkIKa3jg9UMfpTevbNRu1EqP8i6/ppr3MDk
vhPr0X6EkXRMVbedj/q8HpKLQRZN9K6FWw7NMN2bym0a38ndOc7CIfOBe/8iizoZIrT3ZIzikhQx
Sk5wkXsrocr+Fo+AXy8zJezrN+wvvv8WysRJIHLQ3k1ffMyJm/WHwdrWoQfDDeNNMuAmkhEnDxww
VW8gX/VBxTvJjoL5XDfCgQS9+QsH27iSBzC2cNLOkzxuIdoIhKKwgLRPpCjmBncJGTbvWEuhzFN/
DSecjDvivEuNPVz0kvIEx3RjLgJHHXKTZ3NDCtd72Yt/YjXc+K0Lvqg6gSMET9hhelCHTaKsCxT3
5aVkzwzejOCs61+1vinLf4JwkeMnjXb8q3tR+YUJUGIPPnD8Ci6lzwt/DiWH3SNV3Ew4MyPJ0VEf
KRTZJyOyCV7jphsWz7Caxidy6c5jVOs2HXtkrVWkHRukJFQhcJIRXMxMdhupJdB85Uz5WxgQAufp
GjyMW4+onk0IOzTAgzsTVyA/6/Cv0V0hcUn4azGdzApYYUNasS59pSHWrTKcUAg9ROmSd0d2XQIh
oCMR45QK8RhvcugG6TGD4lrW8PBAp/xcHsL6EkmnVgTn2gqlHaEUDW78zoF6CquXIrx33aq2kBq1
9LMBhU7+E/mHBXFugYzMZPolS7IQIHFUnGP/ZQ53DaFesq2TLQodUbtFxjfUu5qfreQFIydI1wbT
EmFc8nRqYWjlvxbRCCQ7WVdoYrrB1Uo3ho7T9jAjQr7v+TItwevKaZrmu1gQ6g+jHH3Qhm0nBAGV
qLjRnHHFYwrtror40nGm5ejFB05CNd0nsocZWBGPpkAetqe+CfKtN70weGumL7z4cJ1rvbQcBSmd
5c31jY9dBn6D8RoinC1EvmYqQSoSWjc+RH28bmrjNgiXUP4nBwArSpy9TNWpwO8MKzoSIiiuiCZ/
mIGypTOAi4evIV84z19KU54qiTPVBljf0A+GAf50oo96oMUN/iVzy4hQpWFCAMI+lYHkrQgRVNId
8JhSIANdxtFilUz6Pa6wuujxM5pIA66EzMm1oYf/LrBmIlJzDZncYQgKOwBpY4rzYvokNm2keJS0
wiO1n4UfAUlcAF3HmUQOPqaYW0BLTqr6HCcyL2/97Ib1MTG3lv7O18uwDlFcfNaZ9qtFEvgAGNbQ
RugN0xMIXW4ik3sMxfvMDgBwVYUnn29lQEyCUf1a1a85J4ckym+lob+pFZYCqWuuscDFj14ol1WD
2UHe9uZ7FWdbMEPoNXROOcRfBIk0K/eSpBPjGsIyVtZBFflst8F4nKp7OTzUibadqCEQDR0cTtnJ
68NdqRymEIfIcCqjfedfYxExA0LE73ThO/AZlMCW9URUVDKH6GAs6GL5uO6GFFF1+ClEPXsokXqY
J/daVX4P6dKSnkV0hJk5voQ8eGmyr9i1Fn8L+nCMKiu0BS36iHNERJLFAdYm70WZwToPRyUzOuo2
g2g9yHVDzCZbdr5w1yla5qYEzPaVCjj8H4koVOqo4IkBD/oRnGLSb6O466nbKw4Jrs/lX10jupSy
fyi1EnOXoOgHPIKPR/yVCyqO4EG8h2bHfYb3dzWo5Ql5lbqaCwwNBWOO0RA1JElscHFQS3YcouuB
u+drbXJEtWzzZV6cOmImQlv9NCIHlqAfHgJMD9KREumvpV4Wtr2yZ/mGF6iqieFzNNyipoO1gsyi
oNwQLNBJu2kmPXTNL6h1XpGyH+2LYqez/qjs+2B0W3rLK1Kaky2QkIYcdlCOZrPtSTh8mspTifYl
vxUtIxUSiP8cncdy40gWRb8IEUDCb+m9ESmR0gZBlSTYhPdf3we9qJnomS6VigIyn7n33AXfJAUf
y3ZTXUbthwt8YRXn2mKug0YftRBhbMWWB6QODsCNLw+9WA/hkrGbqPcS531w7W2sFXxoXKfdfqif
7OFQhwSxepCVdyekgmENm0Y1JhE18tGBz9RuNftUHetsVwyLGsoTNaWYQpOIbMm62O1XbALeRTjG
SjTLwJItdGPPNevVWMCTqxeDpBkQQq80Hel7vzbFdpaT65KccHEp37Y88beDdGnU6AtBHm7GuF1w
ezwBFKSsHqILkGs8fws9uc3GfQUYYGoWUoM6NzM5XImDQbxj9JzMQXobs5d0gShYs0DsOu/cew8R
LFVCzZD2tgOq9XrDjWpVHI94ZKk8i6PRXhMk64jZaqSyPn0RwrUZNIm1ba/Up58ieq9mmEOYp/bv
NnuTqW2cmfVfk81XOiVju9oiuMuOXdSM4Lw1duwZ0qPj3DmHwRLbXhN+6Mckhz2pb3OGUbReEFRd
fHqXvv1g8TzEc1+8gLItC5Izii9cF6K/sQL/TTxG+USefHaM5zPznz8+K//Wljer/BXiE3vvMP2U
B44LRd0P0U9WnYP0yNaEc3b6lJz8zARD3Y5OCfPln6d8GRcOxHtadl99vTDBXInxEjfsZ1c9HvdA
fyhIoOtN7l2K7h78BUDG6Iubc9xsk+E9Q7OT1HvKJ81U1pYz/NnLXsA+XWkMLPgT0pVJxks0bmPr
z50GKZ8ki4gkWXRNtAJUamjwl4DT+xvhPsvyaMV7F/+1+OGqi1vQgZ7b30KWiJI5ibaGM6NFv7Z1
0iBXMIpSIHaw/8jfk+ZPld9o71F8zAz3l8phZqPa6vJV4hMc049z+c9uP3P36Wl/fnnkvlNMCf+a
C0WRbLB6bvqujQ+piBHY1ektKhEdGvknwT0b5Dnc/aLfD7wvim9sLAN5iAN/oPaQikc8Epp2x042
qfARQKKZXv02Jay59yRb+sNtwolVDEsBrHwo2VJ0JOosGQy0AcdQ84b8tOwRRwwLM5nWqTNG8PfO
wjf/bWFOwhps3JvuMnIHlvtVkG8Lm3niScFOlAVvJWqLcTMqS/GZt+wQEel7TKciPM06ruSEP7Co
FxXwEAOReviSSMDL7jVvRc5Kc1ygGLYzNsZUP3Z3YJge6T+NS8LHQTcQARi3pFwVVnBogLxqfRis
8Ai/e2a8ZSL3YSUviaRAPzLa0Wei6NhTvaXOelF2x65+FjCDW0gXjrLQmy7gNULCyLYLHRhTnIVJ
1JNpzbWYA4/mHmJVymDerf/sSNsqTKlS3Pr1mCBz3cdRt1SYElfun6SiIxZJbQEuo2maNFcYS/QI
zEUQ0gdUFgup0dU3fnG3TaDN4eiumOJ6ZraYx2w8Hb8fAU+FnE1ugeyXNsmx07Uam+WbOtT5RkpV
zsqGOl+sw8yoPgY3+cd0alk237J3fie3zkySR9h0wLqi+sq6Bck/aSJ+hCTjRXsbW/Oy+lYNbY5g
UNNfWq+kS49S3ILl5akAAtUMUaC+mieTmY8Ot8mdI53dotMWqKM00U8G1jlNQEa8u+Ki5LHsFsxd
gs1CkmaldzhmUsw92Ed3hREsUfw3IuWWSkG9mPAX9chZ1TiiZ5YO7G4IhmeoM0XURsbPRU2KOzNZ
WYDyFJUCtc/2v2q2JXyI4O2a3J0r0Q63RcH8jXzhuYDl3uAEYQCG4VE4PO/N+9p1uLTK7JnYzCob
pkOqY3DmqkwcIA1/W3QKudt+pcg1ShrzA/UJ3jFNOWox7uogZilqd8NKGvZTq6oTnrTGHgpoJhZC
WizqjIVYaGOEriLiwGo0n3Y2TXSxHMPxRTkmwfRUYKMci0u9NPeOFfwpCaztpq5ZSgblOjPdj8Ko
FcrJ9rMe6AmcGnRLPhv0qpkXLmvDMVFe2DTfvQz1rNrqWKoh4LEQD1qBOQMqkA0/tdB4HNTgQ8nV
Z4IskSirtnNvA0ms4XSAKHIWmiKaKzRNMBlUq1mk4L0CKw9YV1OfBAdk3tYCZ5CSIK5WsDpVPvP3
XHHXMm9pAuEM6ewIirrmz27EvYyydu0akzGyRNcRFFm/j8FieN5A0kjW4JwlBiqkaZ4Vdn5j5H0d
q96e1wO7n0KSugaD1+X2nHTnosvnZjW8K2l+1RJD2yTa/+OAmrIhj9QrD7Op2iA3/BEJqePsfBfZ
Fekiv10dFcy6YDn3Oc1dwnhULzAsBEXyXjpPlruU6SJ/ZFqureKRpWgNaiuO018e1RQbSEwE7/Qf
RFyxdYXKz1qRA4ehUxZdBZiwyPxM2hBEJ/3tWFWLkxKrnLaDkVCaW7ei1696+1aLo124yCCcnfCJ
cZgGeE460Mxx4zQmtZCk9m56HclN8Za/Gawj0rgBJUPSFlERFKQWfyVWmVrIx+mVEQxiRPXYziQB
XMBSzKBsAKB5zrsnhFj3w8hdMf1jElvhujK1CfUdHQqyBtaKtlO18hv8+ZjAHjwaxRd6yWbEN/Bd
WGI2QJ9TL2Boehy1l/qvJ5AES45rZEePb6Ewfk37Wb+S9mXpYuYEyjJGa9hWf3yJvPwX07GKgzkg
t0FaXeDvLnBysIVlTktYmklTWqPTEo61L0qxtOJD237rbD/NiLIqYz9+ly4rCWqZtmBwgSNjH3rw
U7mkmELiK8mg+bA9WA7VNnNbALFiMbbM9lNjQ/MEKLteYHKbDqF+Fg4D78p3QERcrF6c/M4fJlmo
cMy747YKGMRwx46zESOQtTDoQCtrw5CpQLKuGm8N1VSXgOpqamyu7Jayk6lvC20PT7SjgVdKpHO4
S3MEun9JDbvqmnY2/OWY29WhmbrEHYs4ZSuUvx4OqBH8QNjlT2bHnjHiZB0n0LboJgguJ2HfeEvR
pokcQYWGTH7FvEss6+GrbtgnpLJy18qIJEdR2YvZdrZPCVaJdP5hmFQzij+VbSVUE/GjswT5x0fK
3jPATGVrOwQDlGVNTh4WXwHILppKvByGzw9k3Jo8YJOzIo6/mtKfOzzrCT+UDBldAo+owNAbmv+U
ZEG5H5X/EDBOH1sofgsbbyZjjaXrw6mC6GyaK2SJfsZKV+XnB6Y4z1ddGyzMaNMaWOs0FtrZPWBf
bFA3hnqNlZlTRsV4Ye378YhTKNKOhn4w+kfFE+fyuojwHUzjLHBvVFHockztbqcIZlat2BTtVk+W
47gNzD1qBbJ+I66Yg9fvlObPrPiQwITpsyT7KDJsjQQe71FeZu2tK7Z6fOtsmISXwnjruj1KLiSM
Nt6J4IIduda/NCoyhV8V0xXFJkzlJxFoI6t9YsP7bpgaWFep3RzcHDhXCSybdZjxR1mgeXm5Hur3
b608DPlROGcrvXsqMs+1hrhevcroGwdG3p85VUPrYItNN/rzAeNXA4iYL2htoJoO4pBZiArh7brr
LJyk3DOAI9qX2t8meaJ6R7DsVJ/eCLcANg1iXnrvzL8VuByS5OblR17G4t9sSN9leJLuHwWTrV5D
623Zpn+e/7LlX+pBwKUuvQadMdfbnz4+RsE5Mp5t/Y6jDHdSwQmJvVYo03oUumHP5XLv2snD8k9Y
W68/+cZbwf4dQMAMHjv6r0bwCWM16bAtAE3Wz7Gy1nlRC/c1DCddvXN3L1tMGCVZT9L9lcqalYhr
PNG4apiQAzq5QyTWsXcU5VdnPrzwoosXD3nQffC/2N5+8m1PfFuLf2/jFBumWKO2wxWeNyv4zLjn
hH4SePN+o8w683xYjoegqLX3ffo7ccIR+iMXq6s3icGoea/yO3No2V45J43g5OdXS/2lQSOOp0T4
iBpSZ6v1cq2vLH/J3KdbxB11FOZFAihukEfEA6si+yrYJHwCj0ek7LAuxlzH92jadzjhD1yF7NZ1
j9yeTVHvSv/JEmYbpmcdjao8yPQ1dFeXjHEVk7xNEvikj9aII2VmHLvrsOTC3Yclo6nDaOc04meW
aLi2p+MxTcA3VPYsoJn1dQxe2SNw7r21g5fDUmIWAX/E6+9n48w3HiQwqvlBx1DSLHS5GvybMLtZ
RD65vrXFNkdCy7S4YbkUns0BEP1OdluzW9nZeazo+ne1vqyUR3hykP0FEEjOqCXNbCuzgxHtLXFi
S+Uui2IRgviudisAV7saPa+/y2yu/3VRMlZbl9E9zx94ZkJnX/jbCrZDDe11O5ZXwauqc7qve2cL
XKhODlq399LL3Ya2mqDGRM7lH9XoXfePQbmvbQTJR4gTtXNV2W8G/tHS/xXKSrF3eJ/ycMOQcUkC
cgOc+ZD1WDs25sjDuxsITYfkjWJjWE+aFZdBzzIv2G+cNZJQOfNblKzZYSVdSCdTub+PvCsQKklO
qXVM5TWAxSFPqovxZNERxBifzGWNrO7fJQhBRdr7iB6qf9BA/S8JN9wz8l2OunDY+2RQlVuZPqkZ
9+Dfnq32CV4+efQI9LNd1t1LdqbhHoOj0GE0LgPzSRGMCSpu1o124NGKPa6fE98zNmsnOnnOAWJd
2y4A92zxjVnpm93+QYKnTYj5WaA3gkUZLnXrKHepfdSde5csMfwIb4Pqji2ZmW2k9fCHbccgCIas
frCcRUdUPTA9sVTbDXJZUrcQUTbhmvEcDyazJX3NGSQjtmbrKMJWtkKDAgYCNhxKJi894HUV+g0X
W2dQ9W3CJcI6MbeGYqshbmta7PPoOydLIo8J3rTSwMiO52LPKFnTMVh0l3gXgJfRR26H64Qtafzd
FPPXuOKSkBQ79GzXICVTQTIC1xm0gDJKz0bg7XoCIfwGHJY1Fp+5L1GSJPLZ9S7wUCBFClwb6BcY
GUaW4gmAk/Cnh1JlIvwtd/gmExZybTIuw+S+wNZ3rsL31j/WZFSUzGbAa/pOvrGnOCFIKukiK5Pl
tOUIKvXlpTbyf+RLoaR1VMop3a/mJxQb7lcp2t/eH0ESxwojTVm2u75y7hYtshSoPjIfmkXB7+rd
7wbPJlJkKg5TW4d35ooa9yVWifbaGmD7LzlRvmOjzSIltVa9MKcTIASH1q3h7vkLetEtfYhS/6mM
Ao36vCrY5tVn2sBj730mDorS6OV22IX6bgB0FQfT9CfYCOS1rk1OWpfXN+T7bXnQmw9yRj1/1+a7
sFuaqp7OMtb90inLTT5SZqVXJRisvZZu0B9iPsCX5HStu4oclzFFxMOGj2xbFhtUIUa70dyVhkra
mnfvg3FC/91lZr8OXBC62ICL0dG2Nix/3ViPWTtehSqzN6MS8c4UMPq8n0zpPgAmcpgeRZOsMZWZ
WnfMR35PjcumjUEbO9+kp66RAqLm0JSbi11ugeTN9Sg+fdD7ybqmsSL9qYfYqIIOcred+evCqfGR
1BrMPQeMsaxU6+wUiwP+8XzYtNrLLxkLQ0r9yDD66lr91mFetbxhVpf60SvXdbIX+ZahHTHIqEih
2KMA4ynIsx+AbQxM9AlhW2Mcug/Jm2UFMLTkFqU6YM6KS5V3jwW1NzzcEUdxz49u7bR7H8NbQsSq
ThxkN8PLkykrVYnkvAHfPA/xVarOR+zvyDnkEWdGyOKq6D5dRN8sR1yIfq6nXRRDsb5G7buqQyRL
T0v2V1QOXcFGEBCy/5HW17gmiOBiQBjUsYzudeJ/4Bomu4axqYGaRWGsa8LcGrauXDeI3qc9Ybxq
m3LlupRmIAE1E6S5x9GGZb/ADNHhm42wY8vhgSK3C9+RoGHRTNNtYq7N4FNnb9M5yzQOEFNfwsFf
J4ioEkYtQKhSNkOcOQr94fgQPtbDTaFuDG5z2EskgSATd9jn4CmuZyb+gLB5RTbfPFBxMuyyMH70
Qr4pffOW0HYWnaCdRd+VLwUNNvBAIm9eMapBGnuGdTZAWaytRz7MMD1Q1qyiyWUpSQxmStz/Nf0x
lqRtUF1cgmZZVR92k3OKATDdBoJd19YeeW4V+eZCc8lcHJJ4w1vnkz0ZC9R0eIsqaD3bvr4Uyk/J
Cim3tnmwb1vmOOvBf1o2s1PwfcKh18l8ZneNh0PWQP6Q1c3WggyGdUuv9hont4x1psrfbfTZD7+p
/w6XlQRFkkNpwTSCZX9ypHLDiPKrX7WoFRUo1RZXw1R+sWsq9yY235Yt9S7Ag5gzGZ2ZzjUvlin4
kS7YyfLd67YlM1L4urkVwoUeqnRfQE4VcbwqHyiU9KVVLpm7slyoLG/vjvnV1Xbgf7uSHdEnF4Pn
fwTppptyBmSy8jT0IJj+6/OUf8GrFLUsdFlIWIsiWTvZzWWKjmRTatugumoIa9LkSxgGFEckj2ja
/WNZNYdC6fjeAhuqof5VozFoiCVNr5FzMaPfxNh7LjPbTU72GOpPlqidZA3nSM5LrUVo4NndvopJ
XrIrH51efUjk5Px0sURj/9ZucHdm7MUXXfqm+Ck+f2SBdo3uF/+sKfedch3oPiAnqF7NqGonwW6q
5g9LRvpWddl3R4D4BLy7/WfK+ZQxLiNrjjaSXD/WIIwcPbnwqWkGEyw8jaDlO/WuZ0VjmtZTSVJY
M2JThrSUZiZ5MtkeS8bZXj984Tibj3Mj+rLLb8vacKNKb0NJE+ngXY4qWCL1TUwygatfcKLf0L7a
HnqYNUMSND8QufahvkanZLhL62WroM0RAD9S55jZUImeKVoXk51luxjLXUyqjETMd3TGr3pM503+
AxvWxw7jIQnE1KnVa3ewuOOYnO2a6puNYJf/oklKYxcdWHKuXaywyPjZrEWQYEr7IXqwUX2hzDPX
3/eWy2R8mFMzmf4zLX5QVSDxV8pDEl0din7N2+PIQINOUw7njYCrpTPuC/WmAGxFhDfzLQvCyGfo
zSBrzWv0kQnfWq0cGv8fXyMG3TC4aMDkS/GeRMCANZyFIbF1j4oMVG1UF6nOTyH8MvGHbZwYrWQ6
D6N8MXSYrUi28RJUjjlkoYgm990h1HCCFdXDt8oRX9kmB0o9j/n74Ra1QuaY5VxnLKQmHwWKoS58
Nnzwtn9iqjTHdMZyH35yuuxq2FI6FoS4gkVF9hfT6dD/mWA9OgWQYAWVOSc6PNHiMKMDcYgKia0H
BM+8tZDsXLLmX0JEZeLxsUgcYEbIpBoDPwPLWRSYxrZIlHVPUe/jiVUaVicUOLTwoLNzXupmvGsA
elZywkiW6OKhTSjmW5S3c/1p28Wu0pO17/+RkunNdMWdeF7jXOUuc+k5VJodpNc0mjH2lNyFvOAb
q8a3DqMVzgf0ZtpkPAeAHlIamuxaCZQjM8tlJPh0mu9BMVeS71ei5i7ZWGUc6T1jphJLgaxKKraK
DtnkBbcWEMrn7XgSI4LHkOeShD4VexkwgErL+FBNpKe+v++IjiRyk+luuhC8dzpceOeGnHUNZnJB
FvACBkM4TLhIqAqpCXrLNo/YLWNUgbx025Xvp2Q6aj9J4vgozX3kr2D6dBJeeoKnEDuri9wApfmR
Mnbz/18dhJ9mif/KSa+WP9C5Ae2thcKcnqLO108k5anDUsACZYUsN5oT8O5CbY0MaxvZxBYN6WdW
bsuYpEroOLpub9KWn0WrLrMcYUQOc6Magn+RynPsc3P1TfaTRt2+tWq2mvUpLnm+acDGYgA/5BxC
LX5Xhwwon/EH8u5NwEgtxTXVmTiQZbCaibOYOGlR2qxA+PFgzr3xw241jK7qCdfZrDqUy9LJ4Wq2
nKPyQeQrUEBoiMhUDy1w7RpUMYzlBCL/yK+ghGUiIb8Pv0b4qzbVMpBnY6nmDB1Fy09S5SEfMX0Q
VdW1/LR2hbrv6/eQt9spu8VQnTuGe9U+YqYSJ99l94sCSul5HfQVK1gv2Vq7jLlcnP8SZj0fuA2a
nghMNjs1vwL8YgrWlNrm6emRZJQfKFwzAKhD7T4FInJa6yakDhy8HXvN0WKZQCEmouEUZCDxUqyH
MRZQCkFbWapkRjAP67Se3nrfUUyo6GOGLXwRP8QxHtxNJFRwI8foXsaY+qchCXo5ddrz0k5kz2q8
NuNLRWZRJi/T+RlcgxpsGm/dlebZQHfVFdLdw5Sawf8byK8EreNcR+zeEoeD7wRbEyaCB8qmZfUv
+A0GP6Y4fMboWpU42FS5copq4MFEB5kKFkU+p5tna5+mTWqPfrYAbVluz+gLCOoraAlBK4YvJ8pm
sLVRP5Ilg2e/j84ArGZ6xGjhOKgV9htnif9+Z8MeUKnDCkYddpRO7+ByEv4PxTHItKXOVDfOokXR
mfh0bIglEBF6AuyQKTjgfNv3PCdutZQblcqKXL823sGeqIn3bq1dF/w0zVdpLbPirQ+wMc9wLtcN
pAddX5RBecqSnyA5F4idh+Y8BJzRtj0r8ONI/FWG0+wh+RLxoLHOCQ8a/jgr/Bd4zqJPni0guhDQ
ertRYTSp1EccY77Zzq3CY2dsT1NiDuib/KqRcDVejHcHq3fJCsrbBVwdsY6Kk+2XzfhSGm8DIYjI
fefm6M51/RWhmyg5bL0AxJQ1K8ofSfVtoECO+N7dKQks5TbK0etn5rA5Zsa1jz49BdrZtD8lByb2
waOTBaiRKiLFg8oefFYitItmkULh/ysxzbTVJRsuKtbQjubAb3uEbO81C+/BJ71MxB86qthWzReZ
Hc58QeVFaoFfbwLXfAaYHYyhgS3g3IK8vhC3fCCEdK3R14xMFnGdUCLvqihZTOZZiZ0pRSuWEtdY
wPawA0DauFB1wl4C0AYGbv4KoeKw6kwN89g9b1jFNmwrv/7pmkqiqodjfVwkwCiIjGsxZXjOXynC
uY0JVZOYQVARVL9kr4qTLkz0NuaCcMmOlEIdslHf/oQFOXi2MzfVf21MPIbItoHfr4fMWJzr7JlV
9Z3SXokRc3LBdjQ/wBYLwCNC2RqYecIBxD6IKNzeJthOuxKEVHG5dSxHh8myBjnlwZxX0XFtQOSD
c5V+xrTLbY1TGTpSbu2Zu7t+u8hB/jBjIy1MbR/uYG9sZmgUx3Y495HSmeW60HI+7ZhxNo8HGEwR
X1TOl446H14Pd5tZvyLJiWJ6K87fJKjnGv4P4pii/r33n8mk0P2qLZVZAzqvqWdhS5IrHR/qiNl3
l/FMgL2S7kfn4pX59oKfzMev/yGJtzQhhU5m7ui3DIiWhMZRpQMB3OVCcqtXLTa5eLhC2Z/ruFOn
/A1ccGxLfnukICD8yeb5ZI3eNOaigAMEgYeU9nXHOwoWSKP8SOJx1bmS0pnxJq+p9UC+EY082TuI
oZA2rWCf4Tt1axwYTEERJGS//89w+LJJ8U+l0PQGQtq6W6f9KiFhNv+ShH/RBWVAoCP2D9INmFSB
amV+UBHMFfPf7fR2mcZmmqjy/5ECd3JTTMfe17TIVoaz69MTRM2iRA6mJL9cQ4V268vDqO5k+p5A
lYQ1BKEItQV/4SQYlyZZsYLW1x2+VNPajQOgZEocIptz1k0m7jOdH71itRuTLU7mTspkKi12TYby
iiYiyjEWCrvuR1DsZfLuO/8cliVVEQHa/cqnN4kNsu13a6eYaJ9dT56OydrlqjKMFyk3DAq5Hvah
0z+1dpFSa3SFgqn4XLC29bljcgZJeustGtjcXjcwpITwXZyc+J0dPPxP1J4snOQ2IHQlu4+4tTEq
4oTekG3qU3Lp+rlFsIaOQFADFeh/eE2D6mHn6FFs9iLEvqANY3xeozKbyMemw4oGQnrMkL5gR6D9
BlPli2Re9RgsBYAJqHZBz/cOqTc5RWT8cKMH66SkkyzJSP1iSOw89OGI+6esMHW9GouZRflvAsLR
JOr4/lmWjNzj1iupzGXlYQSsftrg2fjtWmmIPBjTpY9kzhEfqE+VUqeK/GO6EhZPnWQSFD1SQyao
rOspeVJiTTYug3KFvOJTwUifSE+aDmumqd8urEHhk2lNRBHoQ0zkKCBQnTg5UV90TDnHtYHHQ7Uv
rvXbBdeQsZsgrE76ZITuHP+qEdQ89i4CWj4onaq42LMcAV5X0m/JjWeuuL4rdafqe6KLVw7+eWd8
Rc0jyAt+yqyHiDf0MbzfWgQQVFNW/s64obE/cuva0G5LPlzm1mHwCpWdYBSk8LFOa8nYBZ/KDGld
eN+D8VHKR04CROtihphsmyVcf9muKO+hE0BaJOfeYTCnTFsMpj4RhiMb/Bh5nQm1sZ9/DgJpYrRV
nw4HoddSXxHUaa/IlLpDIB+muCf3zqgktTDit90iQZ+XZWybQCrA/IxzlKjBrx2iASwg3AFw8VFY
ldjjaIMdfDZxtrJhwrRyj+wQXUKumq8E73GNYNGvyWCc0i13QsEHSG9RN1+OzeLUXaQIN5V4r1QN
q1ZnHugExzwIc+xNpDAjLSO1ob5viV4RKO/ZtJejPTdWlc/KBwwgAjY0FoAA7hXfvclSHPwnVLr8
T5RPraCQYfBKeMACG/+s4WHQ4COG60aHIeouSH7mUwESwQ0/AXmpXpVhI/RFTL5Re5OT6kb8JCzf
DfHrGFB6FF7+PK5rJI78W2TVjf2mHo5oPea94rF05UHxzl74SuxhLYab/MkIWQi9Fwa2AqXO9GbH
Eplq+jlyutjmsJDF1VAZrTB6csLhVKKsHTCVdNPF3t/IEKffKWYM69m/R8WHwioD/gma06HeKVjT
S5wpA3Xu1IEFHnZ4ctiWFSugkpY4drbdeEqQnep/Hp9QzsRSyT9qCOrTotfSfzg//cZeJDrVsgMs
4P/Ugmjd1OZds6JfdKtOAyQiFmfLb7Td4PyjunzYSemiWr9mnWBh9dV47xVPb895VVDdhHnfUp2b
m3HA+4EdDWInCI8oaG9+3r1lSsJEIOchx8aD1ZnNS9bf9OpgYZKM57ggZgngIOaZLNsBwahCXY6K
QYtmffj0OaZGqwUpT6iU1na1FsbF6MnXzLKNyJ0zYQMjqox2b6DuZxFtpsyMFMnV6NC7ZvBDW2F9
6B3PaImjNkGY54bed6pSN9keg6g+KZ8dcJZoZxiEs3i0vdDoYBSyIpmsqvHD48OQzOgLyqw8L9dt
kKKIbdO9amXAcor6s0dmLUw/XBs2nFlLD9plkrdfDbJmGDeGc03ZBw+09dwVr6w69iP3AaYtlWtk
aYfeMkrZxEJjc1mz/qkIpbQOjY73lUlOkrRepZWFhTZAx7oKBF5GImPywGfbOZiwEAg1QAo84RWm
AWPy7Xg4BTFKOP5nGo28xJRrWcH8Av0sU0Rmh3r6yiB6o/hS+nbmTI6mvJuPSk7Zv+xVtJl2kLxn
g3siA0gB2oG9LUCaN5rgjOpOmXUZM/ox+mk0TGiGpNidCDSOXBnqrzYcLZKhED6HcFglEq+ZH08y
FzUNF0I0cBNS872pR4RlJYtLgeu4vHYeg6leTkpp8NgoVGLnz/IJbY14rtuzGlTEiPTrKEcl7ZUG
y1XQ/bXibPLgX9CvbRi7mRqQZUlwEiCbTvl0Kvlnk95o5OfBeNdUMk8rQhqK7h/cBkbb8GYcaCja
aC5V8gd4VSB1+AypW0BlQa1yUYYJhwnZOVpt3NBPqN74Hk3HjrAOLHBYM5LGxxwxtZM3Ni+aaDB2
NtaqA+tAkaWtpAZsu2PCOBOdf5CTSckaP8Sjq282mRCeuCCQLvPvxGBuyxRg6FH3ipTtoDUidNRd
uoSmi3dp3SyN0VjrQgMvEBDXIS2NJBWUK40NMTxX2GEi8feCb0IzNhavIvor2D9aZ+6DhotTT5xV
3MdPx4GmNgz7NKYnZlW0FxXW0oqkAmMVecnB+B4in8GrvokGoNnAIRqP3GzJJyeafmaHWJtSuSvo
nyz8o8DtWZ8Y85RKqk9IBhX2v564KL4tWolcQxFXTos1y2MtKYPmi7RPkRGCXfrdqqrKC1bQXYu7
EMciAYCYZmH/QlRHk9isLBWnbuF2LJU4lYcJD9nWt4xIeQ79WL+RYvMuOvdJJ1hCxde57WKvXFrE
y7D7IVRQTW5tFDMD+/Yb5ZJW8cPQx7fMR8reiFXIOt5++rV/yjs3OBqmRh+yrHMOO1E03XGAHgVN
gWJXJz1wCBA6kyun41MZniUjDK85etm7R3+S+osuuiDfS5n5uu6n/NX4Lfy19omEet/Gb1VE76DV
s1TRNsrwja4ihTvf6a90wAFkKiA8cu8T5ALm0fofKzBKn46/NB71fZUHBBFV2FLLEktSoypHY1AM
kpHF7FTd7XzPYWccELKRIZIAbjXShaWyF/3xyg3Mdws3oJjlwJGRV/Q0S7KJoNzUHzuJeDCz1oV/
sP0/iAcQ+u4xGAPyFsOfcth1dbIqEhPOjWTkzNFCTMW5x4ug9pchXBRyZVmsKZcasDTbO4UeX069
QMAI5MJCma7xhbqWqYJr/jZRSiCEbDDnmlccFFOdkWzz1ue0/0jGeANBkGf2YFAhK93WKJCHoxXK
F4W+jLyDW71TCaf2SW+hydkPm/i7ESUFNhIxVX0IhAnrjeoPzWLw+D30BNNAqoh4izIcyU25HZu3
HAIBZa0TfY3cfhp3EIy/9FR09rnNAKSUaU2ZlHfAFmyEQJakrGqpZDH3/YF31NbqcELxCMy93tk0
1WW4akDPE+zgbpUpciA0F50lGchigEiTTDJVYzybWNE6/lTIoxzJ9tECaOxKusWWSwFJG8RvaHY6
LvwKt6wltaNnsyXPLEKXB+ZCarax8NSEFprkpES6xV6nYJljraqmpLZ0N9iWkssj7ptNbxDC5Zm0
eCkW4nATM2ZtZLTxLPuNOZxPs5SyCJCEHnr6PvDyN1+ioai+kVgJ49DkQTFvqYih32wi7vc44DXS
NWentClh7dVX2cF9ZuXTYsnTp1nBM+5Llo1EvMd03lEvnQU1VsehmFhUdf8RdV5LrXPZFn4iVSmH
W0tyxjY22GzfqIzByjnr6c8n+pzTVd38sAEjK6w155gjhB1spaqeLv6UbJXs1gbhg6SabYPfQ2PD
E2N/C4keNvJZUKvseWP7KSy3beKvMoRzAmy+XhjvcVlcMC7NkgL9I8IGU/bfdB1QAobBmMCADr3+
J8hgUGY6fkfSshDiR5gme0jYG5EVPFK2kA7j0XIM2YS/TYENjAJcakBHtYxuoBuFiGOl7+FEalVn
QE7zSkKIMK2aV0/fwYwkhqwQub1BM9L8iycdwzuRUVX/nFAV7Q2PEpLoqtCpO2AmnLMxXyJS3Bh8
IoohiEQFZ6TDek4wUqaDZTU4lQ+AqVuGSmYlMGIiWSjvMgSKktaQuILAotDYh77SLLx5iXCsYGu0
hIv5VlizYg2x0wX+PsovI6FUKC+QSGXppRAGUiyat8EfCTbU37wxIFtG34ozxaH5CUMaykZCWBkR
g0out296rxZ/RGYGuHXIKQoIvHXVfm1ghdORN5Xn4lrJLuStA7d8wrU8SUxQMVcgx08mwIvaqXAD
+Lhio+3jNPoKa22vc7Nq6rvf5EsdUsaI7xk3psUYm5yFITLWoiKRkATjVnuIhvTTwReF26BQ4hci
AgvprTWn45BNtoaDO6JHAx93XYJrUJXAIlizRATMVOE4XAadij8STh1SeILw8M+TX1N8KQkxiZzw
TTmDXwkFIUpqdRLuGUFSiM+AR4wY2aBlvUl5Im9qD8BLNu9jJR/QREMUE7VvndFGCVmd8TmnsFt7
Fpyk8Ul/3Nd4q+NcZP2biaRwinwU2qDcydF3k6RG35Nj7kyfw8OGd6f/FseIAPdmtZaB0ZKlDpUE
UiPTrP34FeFdhODNoHf98TsXXLyilUPNhDVOujEZ1kUOBKSpv8pYYgk7VaD3eZJ9CjFPUBPH1M66
YXTLcEp/c33aoMsG331FN0IOwKSByuAS+MBilXdMw6eOq8x4ToetlG8Z+2D/JalvvUf3hDREBnTy
xq+/5KxP7Ncrczn/M2Hc7HgyiWh1vl8YWXo0vGIH4/p7msyXNxmJnbNqupqrmHg01wNmC+ZA8ANE
No0hxtNoxXY7aNPNargJ/H58aeOxeJXFR0jIMGUenCXbY7BaoQXhuY4mNJ47U6A5dgJCUsZviCL0
Xr51TlrNldD+Y985jcTR2ZO6G2lDAvKD5Q32WXh8oIlbSyQfCF84conZHpzSDK9EjlgQEFsT25/m
X9paHwH7Nm0BkbfslS0Z6NgbFmuvnfswAePWYcCebwrfzPHLSATjhCMktkqAMzq6CdUzZVvpBULI
Ku7qJpNL/KvCCyEM2XFo+ENQNzDrXda5+KlI02CrAzPYZFZCaYBYQfhRevDDHWMKj0TNY7LNjtfT
nRcbfZ72R9cixHhG9QmB96zqvYridqtGVBRaX2yMCLS6Nbj/uwdjvJ0yHmHEr7KxfQ4ydkNNkh4M
WC+ENcxsSZ4AOHfIUjE0gbajnYxhT8oKPBnugL5bV9zTkrYaii13HP+bgKnVTZqiQDgTr6mqtQN8
2MCFtxaqeouC8j3ttTP9kONvpxDRSM8FMd9nbaOPGwDyonCJoKXXDlKKONgRTebPjtivg4h+ZPjt
dQFvbMkdyZIuH5b0nQYUF/2bGmwndc06UAtosVFwLmX1YCQopuYZaHRAOKoE4UlMWbz7PDpAT5bo
cHs5WiupC1oLe1QkkpQFGTUHsRipXTTgFIGNITU7e7Uj91f2fhKAOZikKRDawChTfdOKWzPsAadb
X8VrCOLEQke7lfT4j2w6+UFic0pt3ws/Yf+usCBt8hZ1B65lZXnHz1uixtPkRyd/jh2aU3ZCwhin
b3Q+gKFfvIYRv9XYjOefM5+2NSGbaPht2inScc3mLkcKMzLtDY84x/BXCM4O6YmFTS5Ajn+brVam
M4EPoF3iPzw8S29NOZZ7a4JqkhuMO5VlFH/b5xyL0NmDiNwm7eExeOj71Lx5ddZl8BGnj43GOOjN
D9zJOwl49EEsTtF7tzk2HOa0XoxQ/A0KYHjtYKXRu1IObiF++gUaGwthmZjSv8mFONpp/q56y8BA
08q7cRsd7RutcmZirGVbqYslbizQCVcbDTo7SDbhNZm49HEaVSktexs3Icejg5I+0THRgjE+nhHi
mKWLl4yaU18XF9mUfqziJ0wnpm0QCdAiVQC4HwJiWWs1xDeqOFxmMKli4MkokmAxgAciVyXMejao
gtkuvy3K3zZNfYgq1pVtTLMJ5H0KlbTOdMbLfs7mJQ8nZTBBZ0lBbGW1tqeWnoG5ou8T532tEOVI
WodenMoDapRYHlqM/bVRWyiFtQBKdrTZ0KHPd6lcXqSsO09CfZFQ1XkB/UMlLbVph5HlSTCye4rK
MKhE9o5iaWQsCHTN0oBYkP+TEoYrXPaeyUOzzkaI9pVcPDW1R6GDJWTWLcsBDwBMPDVUIZ14idMb
Op9FLHLOZcztgkHDOeUaqcMrEcEAxXBO8oI/gacfPWwFbBy8j5KA09Vaqy9JfyDg2MxXSr0ZdIGz
vG3jWxvjw+cZ3UWFA5S8FWobu6L8NSWQXvyuWfrGRLTWp0zdFcSo8JXpFmbaSeFAOhRCzej1UBsq
KC5l39pNI310Gt6fheowg7pkRCFnJNQTPO5a5NghTmLsgnTORP6jVeueUqTjhQH9E5MekGImTS41
Q0cR7Y+N2a+OXi+lA8aYAs8lWXpMGNWPpg4GfcqwfJCT1Glm84CMrVpmebtmQBYx2YA5+hsBcXDV
ffVYy8T0LPNkbb49BvFHkw3CjYBy7FbsVOBJCzWTLsEBblxRNW6JLtMPtAx9ZVnY5pWMi0n3VttJ
ygaLzVMdcx/8NlXwr9dg8sfqXaW29neKuif0mlzJAFNvSJBy/ZEM2ds8Ic60Pam6Oe2v3mOPqGwL
GWVFZrk+FwEptOjU/JJEsFqEfUY97rT2VkE4h1ISd2elXQUqKS55i+45/ISY6dDwVsrviGSigeKc
v4OA1ipBOPgLyWOO+Z6yFCjSFAxUNPLuZsd2cS97+lrsvZ/Q79dj3v6kivCLkc0j9TDxPAU1Q+MS
f8BaXAsR1GJVcmqoN6mxG1+g0Wa8dXymDfl7LHxFLHPDuaFaS8juoAXAHx2bTuXsMW+zrCKxLYFG
OiISVlNV2wultWoRvOTB+LtzK3os0iPTBsBWc4jdWIZ1acbY+NfIgYSdWBmfCWQ9RHZLDfVUi/1m
hRJJF++diak5Vgmel+yQ1nW0qeqvFwLeqdU679J9oAq2Lpm3Ap2cHyMtk/DeYoLKrWQIqY5XkSuK
jA9bc7usCfjMmJBO8m9d77VoeFgY5fp1iXQDm2nmITq0djUIcBLzdoEKlxm3o95tOYNmgY6lJlUj
AsFJID52bKnXSYmWeJ1YmGp5lfcjIbhTgxBziUY8mNcsMslzhVNfw8fXDtEITUdqD+qUGLwh9Ttu
LPbs3OlR47caZLkYFvBcTH4FoSu1uHXDso0r5DP9ukwMuj+ctGmog/Gn9SadO4/tY0Td1UCkn2TL
FUsUT4lM3ysIwrI3lE3AczgAMWXQzQefJLkBMELQdDCacRMYdGZGDLaHaQCQpDIAAIHvjAbQMqEs
mLOz8ba6d5GNWalBSVlDTIV10XQy7SQ0kTjYTIls4TBNgenVAjp4AeOpbDmWmPkUmCOxssj3cfxs
i1eVE6AyLT26AH3OUML5QZWEVZEi4Ba6rQVsytO7Qr/o5MPs537GoWo5ptEKX5oPUcEW3mgW1bcq
aPug4DHxjH2WDAxJpLNfPcbmWmNJInT9YqkPIQz7iLWSYjDBRT4xPLhVe8+fZx35Qi9/DVFCcdm4
au2/i3G4yyI45ArxxK4c4MTvG043kuwH68vAWKvJvoZmV037Slvn40b3WXnLf4TRIVPBEFV7zSyW
Bq/bCtuLEBNAX9lKQKEKaiCV56qkn7QLSTgKIxe1OoTsNWmxq3LCEppiaVa5Lb90BAtTwPw+7wUC
s5CgYzS7EDoLh0kTLTT2WYzP4H6i9CcNHZPRfFfIqs26k9Iy1tGr7o9SRqyZCMmUdTQwLFsuH5nR
beQABq2HSKZ+aLQRgfbbw8iKZPUt4JFgVVFhnUxLQQmwdaOvLDsmWmkx3rJqBKRwhMlf4lrBGlaf
LaT7PYIpk+EuG98EWuZhmV6l0zEzGbFnPR4v5bHQlW0Qerhx/qqvVoHJp/4CCjxV4TpBkyX+yWlr
oi3o6pt1CA/LG5KDyI2ueZPbtAQvTNt4kum28JOWPxMN29CwokjROieXIXrxa2aB5h03UjJWN3L0
XXfvrXc24ncUyC01puFRKMQycUkXo7kI/amx7tGkLVBPpBRcPf1XEwB6R2ddy9YNl1IvTuKQLJYK
IFOBN8hgbfR5qpvlnJuXSiKEaoyOVb6bubQUtPYQh6Hq5HHsmrIK6c6nwR3zz6pJuXiYT+MrnsKP
zYG6yTc7ATVDngcg5Qr1xXfX0LapbqGyI40xQrj+LWTEJyciCHRdn1JM+9WuDz4zdPqWQCOc1z7M
IwPGXqkSDjYOr6lOHRM+Y6Vi4hQsNHJjadSgNesatGU8qC/yp8X4NkcvLAV7fwQ4K9flvdqMdyGI
z2l9tcrpVI6yHSMzoCuYUM80wT88xt86Ii4Eyq9Q6VaY/L6HUvDjUyNGQbrJJ1LYM1+DgBhvpM7c
DWm/jJh45HApc+E8MZeeAm73nGqyQE+htEy1uvc6eEsU46h6s50b5VYtL3VBhPnBZmKIVx97txkx
jkgPinifwqTvUgRg43nsHC/3DJfRV2eUs8Wida+18W0Y6sHpclIwRSzye0Lec3LJpIbwOwMlFtFB
eKkUFhazQeqG5adQuPmvCYHSwnQkqC+pGIlwPf1q2Qr9mfxCagHxmBoYhBmLWqudrLeieW06C8wZ
qcEIidpkEpRSn+VazDV8dpB3tbWyIkr3ffIjBvc8XJzMXr6HgDGUKPhkAepAl6RjpTFuIcmNxJHl
i1RlW8yeOf05tMx5+lnvZRNbOCML8XFa6f301tBMoMU/YK2zVzya2CBfqSqdbYbDXqceVN0EK8Eu
coRfwFhmj3aGvZZnPe9XPv7xkLCoB/FqyBXmAyOPFzJcH7g6ZM8qydhc9pX8r58miocsdPHeslnM
B8wi1WxTF3+s9FURG8+srm/qbHlnTcm67rrWQW26moZopZFU6BE0NaKG8XXMBWSYPCn4r6oePKle
01LDlM7Cb0niYDVlb2XBPzMhnqHH8IIkUTTH+GkuSrhxBT6KFZRij99HhY5KS4Y5FAP+UKJnW0nc
1pD4AjJLJb+3rfYhMPrtMuG37naZpdSO+jPWGikb3dKqJdzPNBYxatt9D8+shRZPCjtY1YKMnNR/
Lzvy12nXmaYy9RanHlPZDtKAHN7jhpwOi5wG2ktFYMuwWBbla03TnVAT6kp36M2rrrdU4cW1Dv03
qWDQyS47567lNVfEu6f9rfF6p0QwW0t4v6fHaMoZmpkusqiVOSSOjmuHRHiIEWKxhBAq60ysi1HR
ZQLpcfEjBxAoEiQ9Zj6RclWjgbU9ev8Qf5TKmxNTAc3H8BjQYvP+l5JOm48Hq5G9W967xjQ7u+nc
otAFqZCv0s1vwCvz0SGcrDeuHgb1hZnvTAas1cylbtuvnsRjrG77VS7qH7D2zBbPDwLVV8wqb90k
LCX6a65kXQ3XWrnJxnjpVcZHNd95N9QvHLNQXs9eeqz8i4CnTwr17yRDN5dCvQ8tbys21pvfxHCT
6J/9rRowzf/mkWsjIIehm9CO4I34T8fnCaYNXd6QHYNA5z4ygIarFgcMn1TrSVReo5ABM6K87trl
4IknRdNVOCHalRztCZ94MPDCfNc7ibVfH2EZmXuLMIgAAL7OMeXKiQvVTwiaUl1mVqI6tdzZwhzW
Ef1UecD0wnebhJW5jzZO1pBsj8tCyhhj4OYMcX6Yf7zOkWAqPxPjA2aomyAXtgXgcK86kcXKqE3k
IQh0MDpppCI671WD9GHgUdPr0i3w32QFV63Itfx4EzYdLhIhD2wcO+VARJbXvnTWorhWdxFxHqQi
ngOqbTJ2lvnQfmCI/aawg3ceoGh4IXAM34LWkRSw1TRyke9wBTp1leN8ylhBWnqiCFMKR65wSZuI
PNM4U6KzYURY4UI9CErme6KEk80gF5/VwALCnVWNscNbyaGuboMifW8wqs2wDur+KGvetmHELvb/
EtbdSCKaOkU2NaeSRES3pRVyIkEnsiXaDXmMQ3p7wLCCmstugKIyLPNyYmOXlmewh8TbBLmL3mx1
C7omze5O1miESTCq9OIwsvtpAaB+W+EMmo0nPWq+0zB0RaJmrVB6wK4w4hT4CAVRGs/cPcYVsGSN
/Dn/T4G+OZrWHZ5Evm+pCKsI3RCO8dja4Lwbr9U43Q59wyDbIzbAPIB248EZ/yS4K9dx/R2NcLp9
6uwUiak2Lucgzml4EzOMMb1mQ960KeGWn0tb/KCfxEpDT5cmN+kIspJZPO2JIg7dzxwfrZuA91h1
9lqlYiiPFcirb1W3zwWnNcNV2SSrHnONggitoUkPqtUShnabLJQrBfb2ZsiAeerzS5Ux1m9RC2T5
BX+Vt0l2fVN0K/xbaiYSPTHs4QztyBpO5GfFx4pi1sX7AHU4nRCdhCxewIW1N3KSbsJVRh2eR2i+
oGhNO4bqLuUn48vMBu5MaRz6tSVBDTKSeoJ0ScSFebVw5SkSHZozk1Zh3el3P0pdNMpFVri+lKxU
ZqiM/9c5NIWiE5ZToK1Tjdg3kjiy6B+zi5n2G2RICYsBdlNHchG5qNm0bzuhdBpd3i1hzjtLH5sw
1iipxugpq8Ns22sa16xm+JgmAi1tjI3TgH9mSq7n3/dYHulk/j79+2D9hgyZt6PeAEokMp635ohF
gSyl2RYbUKyxMuMSjBN+PkKZEQbNZ//90ijLs8wgupcYs8TzD/wdxd+PwrNPIOBvvFzPaRqtI5Nj
utr5kNSqybdxYhIgOn+Jk+68DqUcV/5GEATD179XyGNS3kbMeGErt+W2q5P//eA30l6RJLLbin5W
wQs63xBlAoBlhjl/v/t3HH8f/ntYqeGjCs4th3iftoPSLIjjN73FSZxg9Y8mDc9/zsN/f29QBIu0
Y3+XhiaCXiJPY5SpThd6x6IB1WVqIYykvwj9SGayKihLMSLjtIdzU8zXoxkyZwhuYc6sbH5aNHPK
ce69Tg3+GE1qAv6VkNunlmG2Mhzm16MI5AzNHxKBoUYCnSWKq4mZLMhDpYbGmhkdghwrPAUamYbV
LPaxKh+DDGkfqh7VvqCt5fkUe/AUs0aONlFE0dML7eHvfP99iBXwkxh3AxQuNFTafCyTGRZblJ9o
GOPXGA0IYwKtkwEh5X/q/18C/HtNx7cW1bZljA8nuSq2f7/5d6XNBgbYGNxrpWKWFg7buCQUOyOM
OBGUzX/PTBokutsq2q3P40Ry/y5uJrEDpArOhbkT9ewnSV8N21JPSdpsEZiaZsjN+/cafx+yjiRO
yWLt+vuSlB8TEHc++X8f9I4AgMjU+oUaeTpXPcX5ZghBf1Xr0WdTvRVMo97+fZbObwWlv1QmgesX
+sReDFhoIfU3AeYk+u//PDWmzqh9IFMIES/XF61eMpr/eV/Qsf73L//9+XxqkfpZ1bIIxf87bM00
AOdi6vK/J6nPqn3qTSR6t3OaqB9sRCu/wKNKt6FCmEFasG79vdig7oKkXKuQN0ChMLKDA3MQ+/Sd
NguCu34WOZWxyNL23/cvhBekFR9F1EpuU7FUdBgIpT4EAJ486KVXcZSXpKwQUTCsWAUuZg6sXXZ4
TIUxAI3hQaLrZp21BDKt8AnZ1+usgun3t1xEWjou7UW1q3beGhcK2AAM6Zf+Cskp9CCag25Trf3V
YP/TF08mh4N0GhV3KDAz8fVomXXgclFzFHu0FlrvjU5CfPzKO05Qc9KVLiyxFcAlwfRd7AIwGyQk
bTIcg1xt6HHVEr6JKTlYxpVfZMXmvstcnajeOY2OJqdySnOF7RoxI1hJmY0N3oDNIcl7MiAhg0ZS
xckuU7EcgG9L/IOjGDZy6gAiFfG8gY2Anbi+Gs0p/V39L38q984WAVtSChFbwxXLlUPsEsnjNYWx
hXwSXTsfHiH9bze63Su48r5mJhzzGqxEwRASCJh2whiYGluZ3RoFcnJkgFosbOw8tWHWqd0CfxON
3d+Z/41dDWSenkmH/AsTAWqBDY6S/ozI/UFGwFB+MDhDkK4hW8RHzDZolRZkVQQ6EB0eRPbwIOFq
nw2O3LgKTzS09Azg2xEDEoDcArsEi+WQ0BEHPzTIRGjEAT9YR/Y4SlCwYfn+8FHPzfX4BkoBx4+D
XzTZEueodzjXfrgQ6M+xfiD/jYkwFZlNUFlFpQnzl0FI5YJPxLBE8WZ2orxxhquHmRcUUXgI859D
gM3fMV7DlUSBHmCD4MF/zYPSURsXGS5hIPQ2jL/wx3pBZ2sesz4hXaIqpHPGdAkVBGmzDAVDG4fx
6sGpwx1KMBzh1X9QEsHqqH9QInmC090tVAeItDCpxsnLt5kKQE60fkFNS+ONXJR5FE2fwnoA/uNo
kGx/0VQqZAne/S8V6tO2LByCcuF+vXd36W04MNiMdv1mePQ4gK7hGMPTlpcNQYZ2+JFdswdNMo0Q
b8B7Vg/zmX/wAxxodtZeEf0LIXTzWZBn6tmiwocotf1TcJ5e+Qdf5egPrEVS2smDi8qdwP1QPebh
1GR3V6ZCIyLxhfrU7vJzqBbTi+D6Up5/jZ+ZrsUhPHHDNYwLsIWc/w0DChN7Kpqh1qa4ZYJcnPlp
Do/jmMcfUCtx4XpQ1/DtAEtA5KcTs+OF9crA1RoXr330ZA9+w/ziBfmF6kFES9HueW3BJD+FI8Nx
5ZGdYRnSW0XQbB8WyaaL8MTF4Z1y+Tl4LvrIUTFAsA/mk1+OP3T4SclC/YIq1D2UF/9Rv/gD/g+t
VTp/l5vF/wl/mmvP++SED7DKbdpAToJobqqG8fCJmzRm3ELmyejyCQ65sGkRwGFzSP+swc+aH1NQ
vuQqJ/OdbODFxLJzR43gSfhZ0rTZrD0sFMNWuwfUB9bCvCRX5Z2fKF7hnsFe/ZVcdSQbcJZd/Whe
ws341C888SwpWMLPJ533C+l+D6dT/jCx+T+n1mIEdkVRDct9FwqY19kVs1/EtJzZf2wU0SuGu59t
xVP0ja8JhgGfxtk8qRsq1IihrGiP/wQNtROeEXwN5GyRqgdnLEdHrOBdlfXmS/TwzkdXvjNEuvCy
RiyoYe02hgKJkhj7yAP0gaY1V7HaqOs8a8mWpX1eEVUHOcZ6Vi7jGATNZ5KR3nkTyEsoz3Dg+EUJ
wihVgAQ5S06AHSE2LsrE5j3TF2hv7B8bTPKZSnEA3FwLEmpgW0JSW4wfGb6ZvwAQfOGxgHV2Py0V
fHqBYRhP1Y4xsOrBqFgoXLnStkqABJurix0ad40btQqZh8Zv0AzxQcaOxszjg1SFwO99wNnmAKs+
vsU1YGTa9D9WC+gwudw49NfcOW2LxTJTFldKER3RCdi0C1CWsSLCcHkWpBFowFKNERFKtuw4myeQ
FcWYnD67AxOyVUTNI7Ia16/nOO5A32pM2QH8/KlBxx9JS/+nHhtsJmq0fUpSI8ibzLNbw5/mWQxP
LMjtxniZX92VxRvd3h4foQ3e7F/6V8OqaLz8HxZ2bpx5iXhFZ7FyvKf0ml1CnfikPsEVTsWBpwK6
4szgrZfzShdvCj5/8ABBdcXmhaROEBybDaisUDqRFTDvROwMxr3/iq7WPQwgXNnKO0nVkfZFuHaP
5wVShuk9uibXeENdzbY0RRvGYnr1hblUMzpA1LCiRqDJUKy2IaE1qwtuo+umRai3wJrCJzWJPGQu
euzgNgBopsGjEddN5qbSiaeeYIx73qKSvlSfCGNHuK2CA6/agNvJ/MI2BlbZjgaAUmwghhsAH5/O
lQBAgSqJZFt84hDfQna4SldWdYSO+bwWYfQdOOoy/dcfPbBaIK6jd6uP06f0ifU/8Hu2aI9w+Wo2
MtwLCSHqmBayAFePDMX9vCTqX9OVXFkc21jueEPQTHcQedsPVvfOhwGRWDnCc0TsTnPmG/hb/ihX
YStd6w+N35Oxws/O+rPXXNY0HOLO8QdncXbyu/I4pBsNaqnLqiM/1af/wXpE4crGEDyGcSE/TXzH
jgzblmz+pHazqjQULJfsJSB9QSP41KF9E1TEoOJYWWq9CWAkriyP+XJFUFjX6tA7x2BtqjkmBF1X
HrCPYRRf4AZCkzWo5klJ2wJJyUQYj0kMoDzBVcqb+luvaLQaU4xsRWl70rWxoieiipnMptWZ7EGZ
hHbb+S3hxtpaqtVpZQY8EppmqFC9sEiRNHOX89fZvPRiSd+C/cVbuzag5+Y20W6QqwEq8I6IGYoO
C/RDZIhvzXW/kaF/dqvuE0EXIF7hdLFDfoqJRzZyU9kOnzi3dvWD7AD43pa+eIhJeWCeRwWufiuQ
hm7JO7BoCAHym71ZRmjtDjlNIEMv9GCLCaoN6+Z79zt8YvCQvIu4+JEcRHM9/dYX/lYxLHRqW3b/
2O4+eY3mU/+GloH9KTciiCX2JNovtUJ56d6nX8Ljqs5p7tNvai68cOl9+1/NnQQk/ZZyU0d39QaJ
8TukiADNhwQjLvqbf+H1+5tyqj45SZ1vN7/II0lmwz0D2iIW+JwSjqJ4E/55BJtMDtKlHKd2UNRf
0NCGU2/CM4ZQjNwPHQHGJPMBRvGi+g3uqBYoWvgJhmg9bwDqBMioCQGOAS7m3lwWW8Tr73ckzZiL
XDDvtW6w7qntYLCJhKhC1oRjDMlk0X2JW4C2O+RnnlcKJWTnbJh8j4eVhFvkFf+sj46OFasgpIsf
FZw80Y5vONhmnFpSMn9z0vxuwocyE26c6JdZl3cGFJ/hSnIc+gUpEiROInTiDoxUPEz4neRTkpb4
nPzyIxCkcoRThWv6fz/yNjGm+pUR7uFGzZ/UIof5RovwR7DFW/PLta4+BxAW0iO/udkanaZ5wYOg
4xOGGrZ3I/xFxlWN8CV2Qm3j6yul3yAX52xyN5WCHWPzPu6T3uWqyMyL4x1i6tnPmVMX2xGz5cJp
gVfv3k4Af03I3lvMyUD4HqEl7xC0Y2q6IOmH3Us1jjivKw/xI5x2UQVZYAG9O8QmgMpKn8tViqZI
X7ICRWdKsfgnPCWHmCWD9Ez0T1RalEBZsqbWnbBWoHrcTNb04yd3qyhZOGRYgVGsoc7pfRUp+cCs
LaouPUl8Fg0UPQ9qOGptKh0NBxa7/xopBSt4gFs2A9YW4d6Vg+yaifJbE1+cPsFRWU4hrbGncHxB
5pQtyt4lqlYqVNncmIrdG+u8BQ0/sTBE9VJs0f0483Zz5QjTU/WgRaFSo4alSOUThX7kRZnQvcSR
rXr+BkXiBMBmFcuppdsL+ldamXjkL7VXR+Ufzj9DuQeUQ+v0RUXGQfMpup7ggdSHrE8MUSkxeV+B
jVUa7XXaruiRwOLG2q2AcNT54zRia+3Qh5ANiXMyfMzixQrrVw5bfDFy3hwGjlQu0LjU0hGfobxA
QIrhg0H2M6+OgHm2rN1Xnjt3gY7XaeukEsgRjaFeoSh7iscW8uAluJKwW1GScgqg+UvzR0td8gLQ
LN8LWhA6y/FIUd/O9FkOlSOnP+PgZ/ywgogIeccBlmf35Ti5ZMI9eNDICsMsPaJ05BNceVDHjLP2
iQKxx11Em/8W38S81pqzAehmICFAC1rQspK/yO5B1SaWjnzJn5SToUSaJRUmo3wZkhxmrj98gbU1
aOZcktY8m+iiuFl/ou90b5YiDLGjb+ns6mg0CEd/6tSCHgQ02wM2spTiVA6BtpFi9GJYmEHHCU+t
Ans2yo1uHw5MFCOWwajCTS40+COtgVRXYpCT7bvYIO9dtO5N3f2UqvBK9UJ2zF7YlcYoOpox6DjY
YMWgeNJKndAFxlUnrGON2UQHUtv66UYqAa6aAC5nq+fcnS0loMQ80YU7/RSzKNoW0UcUMj0QDDRq
muZTwsas1L1EJVAaA5HEKGPktD0MQtG5SqR+dyF8DhH1qsbIsFD9ZR8wrss1eV1FgmVLIUz7vmjh
zJLvOLVW5uJJIAQmpORKJWB0miN3oIeFCVqicqK2rDzC78aSmySZsGYvGwCbOJuwh1xw0JG+o5Gg
R4AQRa8y3xUqbL/pxLSvNeGsWwQERIkl74SYP91ETKO1icpMauF3CDEEp/QK1e/WgB1uDO+GCxQh
HTg+LzxyFuuC+yjz1MoRBeU9/DNSmPCiETFGZzSI7YRGoRtQeOVDR/vcRNYeevnZ6olpEMG9yeWg
Hq/uygBrzIOZxQxdOmp4C6q1BmeBkDg30ScLnoHXL6cRMlbAFQgmShwdSNnojQ9fmjVV5bRrotk0
NyVEctCSL+65CQvgx7wqwIKDevLivyBYor+rDgEZgiNw3S6gwc53efM1Qyz1WkWwMrpEcZBLYk3r
HgfJdgWzXnmxpMbBihqTyWHLY4WXKh7Nw24/SCqi2Oo6GBCt9Sf/RPfEUk0DFzjS6Ooqtmou+BLS
5x7nR1qGaB3P7lmk3rYgrLhIZsu+dWEtnTRseI3qmbG69EqYrUZhrZgBR+RRnaJgQ8UXCNsOM/JJ
KWHejB6WN3rqCL403uRNnE4tHtGa5oY67nrtyBi5Q++CJHMRxpRqg6++JLNhHoChixDL2Y7bkUtF
+qRXYyuQNNCmId5GhvTVqhMtE0xEx/InLKYhxaQe4HbSg+pOMHlltd/UFuJxoUo/kul4qNCv02gu
aeHp8PVhR2IP4AqXANhnbqFN25/LaTYm9Hz0/DpYzIuxKQAE6xfgGV0q9l4apiNstZjP+1tMChSz
20oDOFSuEuduhHh7gdRk/iONKaoi3C6rWmycSobgPjKo1WITzagJQxz13KLDLHuTNpEBI5BHWxx2
fv5Phmbeck2aElBRnFqEJxPOn6GwCgKfLIzgp6sQvuuldUhPPIZZvsr9w8R4CS0KtKKHhCw7Rn28
K72jou/ontgrTG/raU9WXDRSbCvEabFa94Lpjgh6x3JkYdS1zwnaHEK60k3igNrJbI+lXN3q2qpJ
EDaWFR1l4M5TQTowc24kSY7RpmP8MUafXu2CPVjgYhoDMZc7tqaBi/YypGHrMOg7n+JtYFcgexWh
lf+Gj7VXcPHqm6DqzMTlj6GSSAwH05sXdhrtZISwt5Hzt85YYjVZtUv8bcv/oeq9llPnmmjtG9qq
Ug6ngMgZg1k+UdnYVs5ZV7+f6ff7q/59wsIsEEKaoXuM0aObkwU7QJAULdBWN0Y/HIxhJJ93CQnQ
4ibUFznbDkGKRAHTamqxCmuSfI+66m6axrXtEfkWCWCbT5Ec+aY/sIQbPj73dh0PKBWMS0fvB52u
MFqAk10v4/ihWxresiE7bQ8Rbhg6u+mn7Htbo6AiJCyKRb3nkCBQ0oUxQ7to4obq0TyYl8WntdWf
yILY3uHhgGUKdTv1C/bD6pdiFpC+AAsYtF9bIEJafev/pOuQHMK7SfGLlk/hppfCt6rol4MkGW4x
5P7S7HDiSLjk1FjiVwCc48GIoc6kGx6Bu5k24aqXrXvn0d1bNylm79vuMyxVfz0o1T1LUFlS6tsa
FBhNQ/+pW+fIVAEwGmp88Xfa4dYAEEXjCipa9A0iXPog/PUhb5kkBY0/WEc6ybVrl7SdYQWqC3qk
pIwgEiTCZbTcS6IWFuL+xUIPWKB9GDDTS1OlOeI8pbB7uOItXWOh2ti7QEYNXvbrSgJRqWXK7zJ5
3BjpsCwr6lxKdghWT2WjGzjXK7q96rL+x1LMEw06/dFBjYKFOsVi9aNQqpzhYdMonM4fLcC0XVku
BlogjiDpT9qZbRUbMwoK+updorTcMf3M/AP10qVbJbdrdBOMTABOk2rDCYdNMrPhOioy5pXESq2C
FKu0NbrslLG5yXXJleBUyGoeiXkPKLNFUYgbbqW5MBrBxRa2jbTqMTARD1Ay0p8Zm4hM7WlVX8FQ
O+wfGM9Fl8E0jLVXMYUCLGV0aWzQaYDoK3Y3u1aqnO0kn7ZKWXwFN6AWQgTLaF5h9Ylj5qycmLWz
ePAKQZ2iY9e46H4RcalP84XmB2CV1e3YsTs/oqP6BGECo+weBKHgKg+ZGqT/D6cnQWduiJc/FaAZ
EHh2KhZL7jpBLsEvj2TH/ndJ34sH/kyk+iBN+jPfmzficOnCC8MvGg1QeQpjZsqv2PDw0yQQ/Itt
bXvFO1/Ett4tV0UwzYl/l/Qm4GCcNmF80N+DI2EvsbvgQzCk5hsDFxqE82SaASqB99BqCSioe7T7
6RGtnS0QgbmEbwKNIPriNKLP8ZkYS7AHwW7A+bFPU5XlOvEWRB9YIH/z/xGVA57TlBR3MUBlIlW2
OgJxoNpQhK8u15t9k8PhO8OLnCgsC9eW94AvkVvEe3/jNEvpZ1qBCya/RNzvLLNAUICi3Ce+mnMW
oNzFu4GaUgn8sj6cO2UQ0ufg7KiMkinAII8kcaeUFkvNdJa/xm8gSOlHvgW/w9Xb22d2INFrh6xT
WxtXDJTox0SRm2QL2LHTJ9wB6cz84JoTuG75VqBf5PtI96n/YmkScT7LDzcOpaM67BCH+eZVXHgH
Xw2X8INH0YjOWAqjJoMezDsh//+b5hyVawZWwxjrfglJuKvq8y+LiT0GCxeEocNKwNjkufQBTwJV
1RGCO4SvM6ILKCdbEZkGh4Cu4sqRATDpGawBmxcaYUoIGBWn8UkegK0ytHWqXRy9PyekoEZV/ENQ
/lZ9YWZkxACv687b9QiFpJlxrN6pdEtL+l3MYDaxh5DIl8E8uKQS3qBi+46QXLDOf9UH3qHtaloK
dUsFaxJKCSksIC2X4OEQmcKsiD9jYruT1xClg/TOh/fklN6la0qtA0EvEhzM6gCpC2BV8e6A0v7Y
1cuKYu6EsJcJZgbDHdfeVYdU5qQo2RN17TfPrYU9AD6hEpWgwyiRRkV16vzI2hSjf8qoB6URPdsB
Pl+zJJNgxtAXqWa7z+ja6aecL0ec25gYdf7G8yK8zITSDE0QjWb7wLw0xVYztHuvAij3qF/RFkEO
2gUy2rEAysvtTV+DNSxIC7nUgPD4b73jLkSBiuOvw7dYFbNB+gCIc3DhLw5iWcdjG69uMO9xLptf
Uv6gAAnyURnntbBEbuXHJLvsLfXSwtVvl0Fzy7K07juVCdkgiYzleXNsN93n8FlCdpOY7bFzoZ+c
w85yRHrL8mL9klRD25AdQ24J/uTbbxDCutA3cIH8p/ErtyviWUGGOSveUb45k1td/wvjmGZknfpL
Zje6sGwwln7lJ/PPbOfKr/n0vxtIFlYztV4LXCKc4QIGnEnfpfAfy4kNMCkWR6jCkhnACyicxWbG
AVlLvJtzyB5s5cwW/rO3aXQ2Z54BNHDNSHrIR2fUR5wxW7y2Uf0yqaeZm8H30GUeRe+yS6hg/Baf
/r/qGB3LN0CZN+dS7vnKzI1P+gvclKihXxypaoc8grWk4fmv/mJJiyYXQmhZzYHW52Cd4mNLAL05
KwY951mirC0FoXN56QluTX/qzwQrxGV1NOAlaGXxx1xRcjQLrljeb+I3lsaLtjVYcTOG25x7/kfW
Ni2bTxzWb6PCItusq9G2d1bXH0xHKuDt6wOre2i4sAldtMFHiJUFbR3ZeaxhhkIx6qx9eif4qiQT
Pjes19AZXoU3FTZdEBIgafDK0dVKtlNwcEgrWBJoG5C5Hb4dsFvWLNXA/2bjonPbJZWpV3j17bT1
buMLQTcgx4sFiDvwXxqjPil/Wdy9HZdxfEof6s2hpV3tsvzAdbEksdH0hMAMGZBde8E9ZolrfUCx
RWEDF3GY8ekRLZNoES1zHfA8FAMMc1HWO6JpgWtPc9jClAqCP4Ka0QLUVKS3gVpI9kluPp+g6QbZ
LQTtH+gFyQ0twQdFNxo8lBjo1by7Ap4xDSEJsytvlX5Vew0H2jpfGEFg1NK3Wzk2/0EOxOjTo6XU
r/X04OMsA+wqQFFX+QGkk1HrsdaRoeNQ1i/7mtR278UnKkX6HUhj+5WQD635evRrV6ucaXdkfBoh
DOVdw2z6YdHA+TZHVOLPy1uJ8RAOAe/qVwFICDJ2t6KZ8c++ll/J4btf03T93ayYKfjNzPSjQxDz
g8c0xcfRnSiyd/Xu7NNUp77H449j4ot4xOc3QDJCX8twLkxHmodDYDQcMdOoctaKb3OXsLyGOBKA
0lKetLYSdIl4NYMUnahSqnkSHB0V53mVppXZ3IdCRNg0y0idbEjMOMU2zNoxhCwgLuB5+WBdiBva
Yac2W7VdQcXUynkoz7F/hqJpPmpqepUrvz9fUOO/sLbey3w6W821gNijZeHtp/EiK9eYGwpRHtEp
GCiawhY8rnw6vVLKSsEpdEghz+sWsH6G812XuDT1onhG+mVFoi8Btj3ymy7hUQWlA/Q+gMd3d7JD
bDtClRVnxsn8x/cM6RpAgnRQ2AjLC4oXeBs4PvcDcF/9UkyWl0XvLFXjZOZrpz9wC2nUE78AgKiz
rN+8J6PIfBafERy6YSyh+wDZu9k/gq70TeX3ERYx/llUGagkKSyjPGFaIvqkIAouMkBnIoKZKaAQ
jvkhxj24Tj0u2c3FbEdMoIBubzDkIJRgNeTNTC9VF0gCuwmbPWgjEwYEkv+FiWPaEbGxNLBnoDvx
hiVZ4sU4AAMRBDSeC+IIywwth5gG8+jfiegCw0+YhydZw394JcIUn8qmHvBDsMH6WccQgO0ZUoDS
bYZyPmebr6A/8CzDQW8e2F2217grpABwSpq6NTBypNGQMh9fqafP/Wy8jSE3Gy/0rykMScqx5SH0
UNfWt/ONMxBKMektbmYDIxN96BcGv6DwvCCjVF4DuQKFYQxE2IbRjrLUFRf83++WU7TAsQQpaxjS
GmHhdOvaI41kC8UWatZ/wZZQwE1I5eSfsXFqC8Tx8rMCU4Vm8EH+xaggYIGhmBb47QQfzQ94PVQJ
o2G0tqXqguZjkJJ9xC9w+p5hwhXgh1OFRogDBYNWiS4BfAuPP4wR4qbxhofLOXwxVnGxaI7OY/p0
fpEyJMfhAUbfTS4ltTRHw6jtAf1MnYD1y/JM6N980lIInY2yUp/a6JLqgTkzPKbUJZmvF8RsBAME
fWS4xMgMGa9Zkf7J1dorsS1w635n3zwqIwXNbN647QR1oNCF5/qMCNEOYc5mQR6cMRMtZFffvrIv
+j3G+w24K27JSKygm2mTPqkwf0hi2WwpR9QWEWAoSw9loCERpGpz15KAAiqXOH34JWUh/yYGrpdI
SgglWINBe9iG0Gp4L2AhkiCmBykew599CZl63a6Qmvz9br9eEB3A0He0GqDvickXUE+DwwHGWsum
w7KLzi4HB9uYeG7EbkvVLQppdJnGgnsSQisd6hDp96B+mPiJR05wqzC+puRbRjc0B1RuoHiaBa12
pQawZ0e5pA8NQ3NLioumhQLMgftBDqtBPcVi6DZR7Bp//0Xva4hGhagXuQ3tyRXIHsF7SfAZP6zG
GS6AJ2tjbEacmHCGoOsquQUAKawTbhCU57cLqjgaYlp1l8SrSaWGcpFSjqvjUbhv5UXiuIIQZOMB
Pa5l+P+5QRue4+QGO7abnNIl+GVsUXF29+c4AmsDlNvCXk7Tna0b2lLxsoWvXXWc3IpZtCbMYk3M
ZBdXXmlAT+d25j/dwylhBnGEin+qGbUrZiehoAxeq8/ZqNGG0c9ST+flG0SNRb0NRmp0EKAqol7D
KwHAEfQpQgUA0QQhjRVb+sYmTEYCtQIjE35DKrFJ+9/OJbjyQVIlRn7zILsh5GBUs2M/yerIj4U8
QRXaHMK5sHGJIhN5Q1BHUQshAVtL94uIgEUwiTasdGCDsDRMBiINcnCyOgzw26cM+WLBccyJUUoc
QzDUwlUkpVZsHoD2VPP+H9H8Fg22UZGTJDrsRWqQN0tSvM111QUl4UDMKWgY6ccpVrQxjr6KZNEa
tNuLAniX7JNz5ReEb8pFnOALJyN7LWIKgBB9TkDL9ebS1xicUeLKBhnOuYpc2gGwED0cFBv0WAlo
6hJyRVeR8T/KPVl4uuS6Uo5JDMMUIVypuZQk3/WiSdaYSLI4aNS8TSI8Q1/GmzsbNHZuOHPED9yQ
MFvGRJzUzykw5ygPZtQE8OZoXCBq4BSwn2J8YN2eU1h1bT7D7+Sav9VvMV5Cv2xH3DSC2XBW/mNM
jLfwJQDeYs6vCMAF6WFX4IOF7cWa5/XfsexuNdYLW9/X1I87aCpI3CZM2lSqi3B0xU4yjZapDKI2
Zwaz1eIuzAQt+yWXW/+qfprYRcthqy6xRIQ1SD3vVeCspf5l5pveXKEQZW0tbGraELkJQprFGdo0
C7alcUpVQaFW8c7Qb0p7ohCVpoSHML2wVos3qTtY8SRm0V9m8QOPWGajr7oZCvWGVmtYMbiaQhxN
8QfOEbjaPSMnu1f5XrJcq1kggmXs0+RG+C5jEYCjG1ECmrhFSiMcguSa7skz7dzurG+YOpy2pbPz
bR6p5M/m2rks3Ozev0vfwT35YTVgEejfTYDPfs5Ox1/5l3+rd/ZR+wcrzfGie7uT3pxvZMREZKo3
N68Gh4V1L9+Du4W1A0oqvOAoWzvwL0dAZ5WTOJKElLPoo5XFxYKNlndJsWSzYmcidBpMKiU3rI7B
wN7g5hglDYidRGCVN+80/qimVWuu4kjcFFA9cbO4TclpCtcMHOPR74mYKXb150gLkAKwJhGO2e/V
B4IGFuHaFtT1wPJLxw46SiuY9878F5WYSC9+hO0vhQMtpf1zFB4aFTa3/4QI3FwOgJc+Fp4KkAD4
wQf+tXxOtmcs5YRj6BfYWG38QHdstix9mE6xHtrNjJBci92+WLBR3zkeKoXqx9TuXB3r7J/kd45L
iMy1gdiX/HX0Ed8wCmSRZiXuv7h41hl1wDtVWNK5ObS7TFzTYBD6jv4ru+fKnNWePgvv5VcM20Fp
5hsyBGy/CA+562hM4Oa1mWnBPAl9Qfoe3/gQB+YG62iJvkLexkDCrCPCRXVBIJJgju6ARuWDiEdM
ba1EZyeCrVjqBmwQHkaIDdJFdi9gGj4oSIWmxeoIqg/AYZiPDtnaop5oNrdunVWAB8YEQO2ipoWf
8+iQp/0j9AYi0sVyjE4Lthy5ZY5/ITWuLxsLClyyF9hUi1ICc3zXcUtGtZQcAY5XxrbdC9SRBeqX
s/DGJSuxTE0Q7Dtp9y+mnqx30GIDtJe/InAtxNIFoomgd9AxkVr9x96zjNPrJ8mOQYUvn6DQkWIK
wFMgehmiCWJVUC1eJ24hwoUlIdTNHurLuRQP4NO35DPf/+GRhLH5G51AMNGVliQX4H7hefolAkZo
ABNNRdgHNo7jB+pc6m7imes9428BTZwxGgaUyxapxn5I2QwJQu2tAjwrlJrqQQSdKxUFMj4VyP9A
9TFypEUKuSEIeoD1ims9BtSmDUoBEPRoSasaKXaJBweyFZ63C31XXGhp4AkNT0Dio7IALkhciPes
H4ONmXZHhNSUPgIV4JELZYE568900DDnJzfhfXiGMBXTjFLGpUphWrxQcEGMF8xbVkn6YTG/EApb
6jJKzox8pCHRsLZiV4tXcukarIw/mMHD36LpYYhkHxUTjNCBuLoQERKJpk1XT3RLKEo495+YRcZ2
J6r9SHKGOc4orNT8Hn4VIicyLCNeDT8VyhbmHv3TaFUSiFnOmaJqCpKV+LHlkslpk5yxqiNO5qfe
vS9h2dSIBI3sOYBUp00xuZlJU/l5e8aKj0jCBLp2qMYUOyVRA8OqRirO2ASa8S+JI3TpvChu3LFQ
V+isR3J74GJMPc+gRIJC1H5hVb6JPPQnUBBGGcCq0NRoRABRzBcwAAEnCRYhBal/zyeRu/M/DERr
QX7GwaEMKUQVqmbhiubNIjJfQUo6v96TIIZZIjZEgTWwWW7Cb/LgdIWOnvnwH5gusGqEeC/iEOMC
csTh/QXSjXIBtGeWi3ivXND2A15RSAoqTXPYPtw7fwrP3CHrnsNpEJ/fAjgBDobvtKhFQJ5NaPBH
NGSCRCDk4Ru8WzPSw9flG4HikfJxsnwmEsgvrhega/GW5BtGwAPgx316cgHrWQJq6YDlG0E5QDIB
Gp8nUyeAAT8KixPOE8L0E1wE4uLS/AK6wG5zNUBO0jO4Dkgk8pyrtgW4udKshUIBLjiH5iIWGVTs
PLNoqzc3apS1WDtjJLhIgBeUDTeyMZc0kUeL5BWn0D+COsahi0cQxLnpUAOyytHigaWlmJSJW863
mcHC+R2RkpIg1ah8oFh5hwiJuJPnVj6i30XkyaAocbCElFApj0Kj40LVoHOHPxaIpP4qPgeaS7zR
3PEFod19ynjzcLMIw8jAMQJ/Mnb8b4YXtxMoi+PxoyFZ+bVIhxgXuYwvp0jZGVbcDRvjOfKvEJ8e
1mMgYQyXgTrFosgT0BGSuTfGRUyNwd+YA/gguLN+Sf1tf8U4R2wM+4wUpLiCvUq//Dz7BeDF6ma/
5GduXAcglBccCVUbrJjg/QWIJ90J+fFPhjVImUjrXnC5SHnEOFcWsNWk+hAsI10eXBK95pf+cCAE
quAgwEYhXYAXSSsBH/nZJKHhhrfVyfydKpaAgfmbwJoSJ8f4LImol3X5Xbo7h+ChinFlsVChkcD1
DTLujbWE/qCtJoRAYBUNAbyW4kLjATOVpJ7BkEno30jHeotO8+q/Mu/+xXu0gXhpU3bD0v/JD2PM
cTZsEUAY+Z4aSn7DZTrCQQsf2lIE8MAUIsB/MCOQ7Wz5kxPjo8BFGsGEi4SfA+7ZPxi6HCmT/7Bg
FMjISODlwKs4KB2D0LRVBOkwcd+ifoRjlrRkd80XxBPZdfmkToZsgqvLZeR8uAHAJbwov5jH/E/F
0QQlAj7C3eA1UBOuu4DiL8aFS6TfSDs4Oz6j4FzIonQaXyho/0CU9ln9qsiL0xVfzSfBZ5JP8U0s
W6xSfysD4injQxhBf4Db3pJPFNF7yDz+kwvGz+A5mQ7HbqwFPQpEfUW6jx7sg9BMVD085Ff/BP3m
Sgxw/ZXI0bqHj/+dDwAVnhlf8JB/0OwZasz4QKpFZg/5w4eABgBpoYY4HU6xY6uHe5nxC57Jp3cL
zzEoNfASF4ihRmkDPrXiijqzCHojwMVIUOrFgzXTufCJE/s5g+ox/XLAnohgXPKET3DWxAl087mw
aeMB+rBv/VJ+cULqqX0BTvDFvJMCifCNI+qvXIxUrhMVWeLchOKe0rgZIjdITHHr2Ba4NzWut4I4
nKKKNsvsghVqfgnJvJilTDV2dJEp/xAMEw8SigZYY9xDFJOPnhWJBPkaSgdWSEHBgYmxIHyq2DlR
E+R/R3/5GluAWJu4s6DPrBDI2/c53XYW7GX0vShyl1wNHTcV5/2+fAO+GR4saR7tIef5N9EA0FL4
tD5JmiSWJXwWdKQHLgkbn8tp1uWxBugvwRczryEdKHuGYTVc9kSSvAGFfHBsHuyAJGgkh8HVe5FQ
M9iZ8Vz3Vb1PjhhYtAPdEA0hQixGgw68CSmo9F5gPGMOyKPkZEzPpUNNi1E1WH8Pl8ZiAtl8Aveh
GDthf2GgUZjpE0ue1kYJwQhBml9kBzOhH7qKPemg1d0xpAUFt7sj92nhiCdP9VZYA6Eu+sr8OppX
vrlJk1Hfmmbn4FZhl6cYQwA8uFv9bZJp1tZwrG0bOAEXtPwJlNrcd7Ut6tohJw2dPvaqBz2FmxbU
CgK9ZYwVLY3oqKLzKNsGWmyMbaXQcjFr6ZJKvzLRwdj3Lm3l2LsuRytqO3H9mUj1yrED6ZEa/apo
SPLCoe9uNaaQJ8Rhm0K16c2VKMwSLTwo4MC5F4Lf5R2GoZ5c/xTT9FQivfznKzU1ZJLP1VYxLFA0
2hz8PVB+Lq9VixoaExbHiVI6IaeqeqcelXRYb6RNEUbaPS/y//1JdWm3q+oA9DUfEWb7kXyQTL17
B0kMRxN3rWHwD7iwUboYM/B8WZ42WY2Jrx04Dpm/JVGAzZ8jZpYXnF6LOco5bLTFa4V4cGoC0cKO
tOXfa38PjVzGC7us4//fa1PqjIspRpb297G/91VpCaiO7lapEhnxT2Dc6jgSyFT3pVB7Xc11Y9wM
VTnSRaAxbpoZWiAWwWeldGDUSdmfUk/uT3/PnCH7x62SqfD4f15vC3PrdGlDa0yLivQserQtWlqs
sNjzAjN8VC0YbkY72rUi/rcOe0S1hlxhBWUJcLOltNPSgmOue7S5kKrV318D/RcH25Puaog+fcL0
AONpC2FsUn4Ueuj968OWekBDs7fo6ujW2jdLLIS8f4Ok1Eu/Qsb39zZc0/qwAgRJA2vt+KXpghcB
SXi+NzeaMt7TKuOelTAFo1EWG0ehls/P1YF1INdvrQ4EP0aZ8WH18RGTgPCRlcjILZXabXFTDM+R
zn8PYZPq1EmirGxp79f1Vn0zssC/Ee///WHKWXMrCoedyCGG1RqqpOvc0nf4/ie73qevQhsX+G9I
tDOiT8jFUEJ9XVpKefdL/YHPxnisxV8hZtPUWdrK/u8/p0hmlazwZJrMQV83qR9uLPoO0MZUtndJ
NXSrTLbjU4kFgGt1unmtEiDhsFa8R9hiyNaGeKfGoXq2HHO4ZgljprGpq8m9wqTCi14KCFK/yQry
ciBXM61d0WT9S0NUbkVd+aH4Y0O/Rq18BzoGMcfFBr4TQc5UFs6liWzqXS2nO7VlbC1ZgPKDoZnN
GhQu3WlmSemzYpUbTxri/RSj9JVKcA+v761L48TWpcdPUjeKYt1lTPmysrpHHmIpE7bWP6errKVl
q+Pq78+MhlR4UCfbtKVXmzOp9bWNR3CJRI22f3/GTuCs2rH7zoPq3U/wsZc1jaqMXEI5mQzKWxJg
Ui75PXWf3gA1xHhRMpkVJD2p1PS/ybRO5YTrX9/SvN3k6+OK8v6rZ/JXWLW4uDYFaty4ro6WeEhN
erhNNiBYZqlsMeI1swesnP39T5poOz2ook/6n6w6oxgxKakrZKXasO86Ldong9s0GLKmyoTwoMsu
amLTf6pIS5Bd8TTsg1NVgBpi50Zj4bK4BEH3kxtB/GE56EKMRJPwOccHBsOAnMYZ6h1SmlZFZUn3
XPQTB+wXjE1eReekxSEKZXaB23UxHnG+8jFL81CbhE6GjxptOsqcXp1+G1a3IPQN5N/FyMoWei1W
XXKASWhHxUbvFF/onD/VUGnOqkaCNCYjEWVZoZykTe/Zdi5pleOfJR4GLTI2nk1iXkcd+CdWAn8P
6oA/gCwe7JrBx5xFNm0uR8QVR7wBsxUOPt3BkzQZ8tmy95Ef3qzY9zZjYsv7mh+0swWSlDnyAVMo
b5smmPnkSI3pOpYhbUXcTYTlT3eP6m9c0kx1CNyuC8PTQENwudTkH89sXibtZgmJwM4gu1YhpkgL
OWpwLnF8aOAuUxidBrG9ryOyG5ppJeXIhftoUGnVXjxjXSuA2mv7YQ/0Sc+dUT2njO3EpHVs2mId
puHZuoxrVaZYxQnWFGSpu16XZQTyFcj+mNY7j/JBPSj1tdnW00rxWQczi0a53Mj8C2dNmj3Q9oMf
f8vCAOexwFtr3hSc/h4iJfzHjEcN25rSJa0JFjsvNb/792Ichu+uJp+kv+B4GXPrpwlabM1l1dro
jtEcdN1CCFEN5k22JLDoIVZWrLTlrhAPfHzXDOq7XRb+vXBsBxNK2jXXQS+9SXl3tKAOKVpiUXaC
cFlocvKonELfBpWyq8bsVXdSdIyyUUg5lHEgWCBs8SdobbnoLyyQ6jouG83FNb7/lyblZdAUcvKG
4h0EvYCtlIVOhtkfaMcoL9U86LdTp/rHxolucqb4b3WdrEZTo6bPAqshWjAeY5hvkH2icAigDdWp
AdWXIsTGJo5PWdrnK8eQpS22adWetSBfFkYjXYmCAH3CiHbNXfwvGouWXq/YICcRzZv0LOzPlUf6
10iV9EaHC2M9Bil9gGVdeiuwCE9q/6YMXGe/V5mXjFT6xInahcNkG1RoOMgB0kk2dpaEEChLmVRN
kaVHk2oAhGxKv6hvVa4PxyBqaNMpHuReG4+mI98yNRs2TvGRIrVNacOQpIX2NGi0vq5700FiwfQK
SgXahKF75XqiTO7abmXgs6j5LWG35dkYfMjpxRi67z6nBC6EHlnbU4qIyrdoERhPt7+HHIN7W5aj
y9inH3FA6WAtKQyz0Q9PWMojt9e67d9Lfw/DpGC7k9Jeqh57c//3kEysfaGCQfDfn4FfOcu0AiH3
45iOZ15xT5Q6O/ty8L8HLWiBeGlKt66yytsZsjG5N49JfpoqqjNQ5YL40/B2ZfpNBteWQCqRCWla
LR/a1mwOWmsni1CG29MjVV3p+LJRE2gG2Ap7/3uG+pyI1w/Xdm/jK1UKvb+jOUupaRGFmS22DFoS
C9Mxc7patYPW1DJO6pTK17Qs2k079MCC4j+xItQX5tBJ8xrjk52qTjaZq3g6idUobyN0cIWuLHxd
No+9pcebeii1tVmZFyVB2VNnlo3Qbww6zAjpF6l0fndOJgrVRt+Xt4ZWQOF7SKmyaE/0yNSNPWUn
U7H8rnRgTK3q3a0upuK4Rxgx+RU9CxVg7c7K+03oFfFuHM0B2NxKEdhBMrJ5DDh0GlSpUQIx+dqT
hTxL8/Z9iFRpN7UJ/Zz18uiP2TrqPe2Qd/DGcUkpgKaO+qGe8v89xLWcEljRaDIMpuwgNYAbtdbZ
m8wjHZBIJEJDLdeVhvZpnDxjRzCEIUJLgD919d1x7OhHQijaUgINpmPPEp2sNq/DfD/EoXUZ9DJa
hlrYIAE3T1obFLc4rumdWfjxuS9pNKUWOr6U+tgrKxpaUDAJKmYSs1IGVeVLtiP9MLEejWg48uog
j4tB1/SDx9je6DGpyOQXDloXU1rh52cf/VhdEyZ99X4KjkST7n72f8rJK+N+sPBWGJwrRrXzYqKc
DuAskEP6jDen0QxeqkXLIS+hBoeNeBP16b6paAPjqOiki3aN22IG4WFeNZApD8veepPTPhuXnnnb
qitJjg023ZUqqbdCy6i4feOG4DrQg/6oGrwiFsIUblZT9dvhToNmYwLyJXbKEvMz8ruvotXh4pTh
ayog72xwUeJRBbfQI7U71AJnJmXALT7CzO58osfx0O+U1pwBZCv/EiDt+oxNdlOuUv8n7VlHT6F9
L+pXUL8iPByGd6pN2vgeKRf6sybKPUyvfndRw4fG9ppop6q62unesd6IAAoEPeQUlDQJaFRDtrAi
/v0rVgT5+6RiENhQ7ejwS4ggzE3SZAl06bcrYlpwOohKEJp0LyJcolUhS673vC4kZJqA4ThaAzGw
cewFh5ef0q+zAlHLn2EoDo1pc72XNdzjyMPngWhBBDC9wYMGEAbIbPzmJponvRV2Ls69pacyFjRY
8OFeRp2btMWJxADeh9lZ82n+U2KxOMT1kw+zMqTtxv7mPWSMZNjDFYMFXBPSYTZ+26/hSgR7BlEu
dlpEYcmcrketfeJ0MgC9eu+oJ+rzqBRC6S9VRwSziJf7M9+NqRkQiYnJeF1ccqztPkHLjdH1JSxV
f0AYOWEM2sI96iK871XTDSmowQsimY/fuC9Q58aIglo7SPPh2m35SukH2Ww648jFrkdBac6da0uv
DZptz3RjXkNvUaomo/Jf9k9gIZgcPOr6M9+EWsRGSc0zvgIXMqqG1/mPeR6uvY8BNDzlfIIDDYWg
dOL6J1f7lZ6tlXEY1s7V9+fVu/pvuOY/OAggK0UAIqxsFlzPgf7RqxwjB0JFThTvM0oS8O/CpjBb
h3MJ9QroDFrIa74C08d7bYbc199yWm/DZfzWpg0RtnboAJfsaGFR95KBmKPQGjHUmgUFEhvsFxbD
tfiE+5pMGjcvxmSZP2mt6E3aPHN2ZnDFRZofX3Lz+T3dmlFgUU8hJGCrXj126kmlkpyxhr4BhMy5
Kd57RTUGZlngI82KSk2OiXqXaFtizEdresKwkOP4oSwT6+LrZ6Tn6KAQCEYLpNzsBvOwPGTRJvlt
MfBE8fOmZm/cm8haoARj1LehO6ZLSAIvxtiPNpybonyZ07nbAkPSeYmmwr6/tRIXZymlJAVaOvSc
RsjCF9ChnGXh0U1EIndZotJ1HlBoDahZbTp6RuZLWqW2ycMzzmivUfBdCe9oPIUHJcrjYrhqdHso
WRFpSKjaoIXxgXotpzkmeB5mm7g5edmSecCEo7GpepvRwiE25+ZjpPfjLP+x9NWgfg76Saxkw4qh
ZiguJpE9y/B+QLVWzpm2VAhUR7QMTIHhi7FPW03s8PFypEcG+nDM52jpzRhOO9dJz33G7afoGJhw
LO5GcpAQu8huUO1k/AIo3nlU33gsMkDo9N2CPde0fwAp3NK8w8/vmE4UxUop3h3tGeibqHR5AwOL
9xvweblFR5g5LqzcC6Z72ayy7DhSSx9R4eMU73lzakMUOlQ6UHmZ89TkrOCL26NF37TS7dGTQe9F
O82ghGimDmudVofwCDP1twvpijYbEEgh1bIOhTT3Ye0Vdyq2ofxU+PyXAiPXL834gQ/6zDTPeGzF
7SmBrWOaem+GeZLULxTzeP4S20m4AGIAA2ZOyXDwriPgkN0RfUF0wiA8HOCoNpyN3GGePO0zG7l+
fghu8Z1WwBqolo9V9K5WabVc02NirrW7MNxaDLrM2nbmQflqQaPpL6AG33L+WSQXpKIctVSBnN7h
grivs3Z8q2W301zVdjHQr2iSZX4sZWffJ69R29Gn2QyA35itBsbyl+adzhpytEj0U95u1BI7EYtB
Kd/M/UTz9+6Hr6AuLc/x6Ls3xgc3vRgQeVwwmoy5fcm1oLtH9umnV09eSvGFyDEvlomxsXbaHtlf
Ehy7CMvDQ9X+dorGT/mXx19W99Pmn051457o2q5XaEO6wVSxTLCF4RZpEABoZaCBYKHpaVfvJaRW
FjEQtWjOzHtI7+2dS0knYTqe41iDP8ac2mC6Aqv/l6XzWm4bXbbwE6EKOdyKRGSmqHiDUjJyznj6
82H2mZpR2RpbEgmg/+7VK1T4PxkfeXbL83cdwwT1CY+ytr9l5rtWfzD3NfU1ZE05PkWH6rNZgrF9
hnGJeoIEa6Kgs/xcJH8otlWPp3esvJ4uZ7nHy3drPAYN94DHSsaofgVMMkM2KLj2E+fo6w3WkK9r
84a//ZSynzjNBAZxWg54Q25Cckk41tahz07c9A1MhQUimW1ewvgOSsw2Kf0ykAh+cpbo5JadVAFb
4TdD9Y11L4OX1L4m3ZXlr9TdGUpkRvbL11z5uD9jzrm5bJrRX5L8CsuPOmDG7GKRbNFmEMMcOzUH
HKYNpCZt5swwhfY9CyQM669r7BjWYXucwo0VIjk8nVK2kwTst2xi01ZWlFwGyasAuE/f2ts6OjR8
MKOv6VuUInTZhQ++cPYywWDNscdUngniKsXbLH6M9Q9qeN3wBekjtE7z+FL39zzzzM1dFs7E00DM
ovGv41nG2vMzvcxe/k1sD3WiwbAHPln6VL7xBAnGQ9S42jHP59eAC0W4RwZSsruffIO9jnbm8vFq
C/J47jGtpXptZa8Z7Sr+zSessPKbtiFWu3am+5t+NNhAd8t06Ax1OCSmceR46RRnAp3n+zfVEX8U
snZ5cs0R1Y78rAgbNdsh3094k2S7BUqm69ExoWIPRNJsfUgRx9xllkabAxoknB0Sb8ciSHO8cnM+
5DgYaBq5xyM4DFgZDAhbdtmZ4si7Hpa7LArkZ4mB/wlrBrFGJEk/mgq23gUEFyY5c4Tuizq0mSMg
a4TUbQ6WOZhGH4/hhs5yJlTWnr8J8Yv1U696ywtJCEh8tOWYkrYGl6a3F9hxNDAY3cH/JhXSxN6B
XXO3EqyQjlc5uVnzP0WyO1g9PJhd8p6O6V7TXnP5nI6kKdki/bMwsSwBjOAo4kRnLKidQj/zLpoR
ssVgmMh2c6vuc5i8hHRGaqW1r6ADoQeU3xclSDD2HC9OFJrAsK/acFWTdlchsNT5seT1YcS9H81e
EfJMdjguhNeyP8bVD1ebJpHwpKfmxSEGNyPHfqRc6tOuwjpHFt4yQnNLzDzGowHRMLe8KvK3kUdU
NyNEDgtyK2aoQjraYOJB6gv02fAtU2Ai9siQEK3MgVFwEpB2GwlexMY/41TBhgdPjndBfGnHwq1x
xBFqt4BuVGbvrXyLUKHncF2t8olFxYm9Nu4vxYusPcvVM7KnJwTemA/8U4U/Wb/KaBQZPYf3qr+b
2XNYL0/Ku8pCP4LwMheXUjgZ2V3MI6LCceCrxb0JETnBGkFA/W1Eh3g5VFhMqiy4KlmwV+CulWVS
BemjVL/FP+CT4bPDDeppfF5O63fxUvzFz8jAOKfVj3bZy357sGx933tIfJ6w17KX8+wbznRugvTd
OsB0eGGrFarMtzSeT8obtl8ajzddBMmqsBVTx3jTvqc/LoX21qPaPa3e+pZeUmFv/o34MtFx+poz
+itzOAINvHf9mlUTzK7sacb5fHRmzc0mO5ft+Hl+m4lZZuwk/rDb2nwEv6Z0MBSPY1EXPJP2T90X
p5L+yrR1TnPT4Sbl1+boRZlN34XbbjycxdGn9aXP0VSsYvYltD2OUtxtJvRVTzks+ZnUJ48HzrLJ
xaIpJOLZogQuezpAFUVSausZ83f6UeuuQAKZsIuxQhjPoXxIedGyLcCUo3DBz8/PVRJEFI2aOrF9
bLIr1diCJU9SF9IeyTEFtxk9EhXwQY4dbpEVN/Vuk0BCmx4ml24XkAKnM6b3CokS7eF6gjYuNt5q
OJRJTcTq+sAfI1KLI7erXvDfYFOAjBxVARZUUuvA3kVdCt1VZaoXT5VqF51NNyqQiYIHEjmCUiCq
pDm7ehjgagzVxUDuzSoOMKKVL9jMf4jPIJAixm+4HL/D311I2iEvhcX4iSki5rpDFgRtgz8Fg1FD
nu8LdFTTiUvIucv/ol9KBywadlEOELl1vdhHjPQ40CP5NvFTh53DDjk3v+QmoglBvii9kZZCKGHH
JTePsXGJsb1jk8ypY5auhrCWSlp/4AmnkcFg7nNyFPGk+eUrGofppfhkouOmnr+ZvknqNtkQpFgv
7YRXM35i01ng/x/tmcsAwzFw4DNY6SDnxv4AfJO5oes8qH0IpWAXxP/xQWANwWuGQdRrSJ72zFrb
XGhhC/BEN841KCJPQrlV22q5m9FMTNuQxXdmbGJM1O5gebwjpMLr2l4kue4of2H8mhCN9qWsjglN
5F9ElilpS9EhFM5mT7wLiSDIIlC7bv+qlq0d6WpMREcQRfGOiiD/b4+dqHNu7kL9SoNItzSAZmr7
EYP0PYcRqZMiDoSgodOOe7sC8krovRC/7xOyLksHt/SG21sgGXjXp1RgRPMIVwIKAwUUjIaP91ba
kQuLyzqNtFDRUNnIQ0lFaYQ71tU8a1aIcmEX0SsoT+Zv+d1IB/1D01zOM+ObksPDYX1zonPGrdAo
EJx86V+Ug/Ya/ltYYGH+xgA5uAYOH/ig49I/7XOIQ4jWuIORScL42FiXT/2jvq7+xILPsQ7d55o6
Q4a9xI7jFA74V17uTL5cDea2xSxkB3y3R4ilIEduQYJUY2e53c0+V4EmWANeiNAg7XtsDzZjhh1x
gyJd1bPwzWkE+MWERPLATJQb7WUaISKA+gf6wJO8p69O38WTJqAv3hOuylmaTcfxoiR74Q0QWhP3
E36aKmaVMICeyl9E+xjea6a3bdLIDBJ3aJnpclHQ58oTrgMTEtfKjdIdfzvh+B73JWK4jR9oV588
JHJmNy/NH5Mpqy+F2kZOEgKZCurXLuI8hYhgsoy0Y/NWY0XXuBQeJhCsEnv0u+3zIPwzSXPW3Hbd
i6hGOgoLWKITa65MQfrjcwJ24ulhlWjDd3W1r4EjCaylI6zdkAzqMrCIZxSZPLc6xD6OIqSVW2uG
VGjm1gvZIXX+0geQZNXBVXNHjvfwAkFEoLeJ4ddg+jxtMGoeQmh3+ebtBMUOiltofSFXh0uDvyXW
U2gosQcGYEJ4sM3ZrYdVBiWMA1ycHTwbe+GopAGVsSWOY4YB6ZbCcRPgZA6GC7LoFKCPqV3B+gZF
5HZHUjJg04Ds44kyipHcoH2IMmfayFjhS3IAsUYj2zTbHn625whJMZkRwrdSDjah9w8/JOB1iOBm
g5JcbfVTOVisC3HLKt93cwChs3EY58PpgLG60R3pcnkVESw264LdaIa1txSs0o2AwWxxQAvwPy5o
7KixeLrsIQzFmYcaaF9B2FJ2YGOwgJQsUKOvJncoWRCBlNCGrVZmXoV3Mj0g7w/Q5mInpB4X2PY9
LRemzUZ5qjInSW2u33QFKkJNRntNPaITVj/wG/0VOTqgR3OJQyiLoJLcPh/qR/RHxeKzsCRosjkt
m8gj3oFiQhmBt/xNlWMWEVoi6W0TDjYqS9j/t+QzfW7+hr9p8pTv5kToQXuhTeG5v/XCg/frYBzG
i3HQjgVtii0ALhF1R792mB/TXTqqBLvuuntm7Eqnfja+S4eEMG/2ELEDx5h+ldk0XdJb8knRyx3l
jcDvU3ppThijc5L741t80a+blSoL4z+AGxhuvF3JQ8/M/SDfMLqEsja41qUqsNtz1SwQJZcQuJmr
YngtnMwWOOZJuOighUz2/5KZ6YCW0iFeMIRX3uzazu5hRsPCw4erJH4NR/GNEqzERNPsJhHGs927
6Ina/Groux6R/CdaugIZH6YiEhIRgPtr3/qmdtDMlxi3I4ysEYcg1rVJoReUnQHpKQc4KlU35sHI
YB+jN96v+mevfIXjiWc6Y8gALNtS2T20/s1f8Ul3R+EaqAyAo7AcVzInXUGmc9yJENs1W4A+Prgz
Yi95L8O4w5QZc1CkPbwE1e0Nu1X3ChsPCx2WLUmHEHEWDoM0vTQ71Sa7mGhUCJ6MnRXsgdPkgyUO
5JOCRhXmBYGW0F//EQlEYrfUBpBRxI3gOrFp3CmISyKyrZ8pWmzecwHfsM2jTOWADA+VeBC7D0nc
DMxUBTq7J+A3uRJW4mHPRoYlVD9QMQy+gXo20zMYaiAAP6GTvwE5hTA8qdkckSQ1jA4Iynb4b7ct
Cb22mEHWQJFNTvMTzT3IBTglPR9nVcfNWt2qG6yhl+o+Q9YTbG0+zBHH0GU2/ToGZX1SfsSFle5u
4fEs6DWe9E9USe0PQ8kWLWvson/te3iKMVPEmA8SJYOTiWWMby42U18GPR7RKcomGIyI7nlIoZrh
vwFQXt9X68e4Y+7DidyTB8KBS9oYjQOw9l/o87wxk+ofzLD8239zJtMeofy0oHH0T81t4ux7Luhy
wK13fJuqP3b/EhkHpCc0DI0cqPoBI5haCAwOUKQKjMrcvtwcIYqdJ26O1m/O2T29jsfWL6/jtX+m
bwdb4D3r0CmBkn0wU5vAuGABH+33pmM/Dx8LGhZrE8D/z/KDy8H+GNgTZ/D0n/KZw/r4NF6EV/WX
Bqz+rv60b7Zb7xyRBB4BvojRbvqUgKatQ0urK9rmyjP0xKGL0ccb3fSggSRj73ViBaBgfkEPhQsI
QQUdFCsgMy9+JtzjXP00P5TK5T15GC4kYBiFLCe64/j6PwMX2HtaUD2MACnpY36NPtZXcd/v6iCq
TsYfqcMQgBQ7x5HoV3qFHQz1Gb76ameP/lX/Yc/E2UQdhoZKJ5xCmL6sNx2gj4fsQasTucmJKXY1
QFTO8gf9Xv4N4KH/9p4EtomFJQmqscOblrzwQb/23/EzI9PWByL48TTVsyrKEttM8ohhFewWKobu
dkjU56fhRar3Wxl9lv+0o/kq/9cl4dZWsU/RGSr31KwUnj1hnZCGWWpYTxM/439P9//jmFDpYTCh
4gjSZB9iN0/81I7orGP+0V4xUAFQK3+12KVrwkqFRpv6MSHrZsID5az3INcjwxI9wnBmWEro42gS
kYMhCP7mSnQcCUiDuDZcTNAWViIvTHKMdDT61GleLK9E656ZAXgpOs0Ujq2kg457ZUTzt6MX+9JY
2Y3wKnfqymx1sdp9eaVjWl55rTE6MEA5nDMYBnbFnd+QYCzEdnMm2FDhXMbTMSGmj7haLFd24r8G
QijbKZy5VhzIdqCGLVb4or9BA0gQvAGRHYKH3ik/ePUifNX6qf9dzurL0L1M4LGbeGPrB7enTLaN
xrZUjzUxxXV4Ef+2lhZEBaoV2BeKFEAvcMLwCI+JOzhuYHNuL1AhiRbN+h/9ZkKzTndZ71kqUZoY
ckJOW96Y5r+B5zu/DC/1ZQW/aHfZITqU1/6B3RakVGx0IAFjKag/hUw+lls/RJT/7WnBDXp9y8kS
sjY8Y8Vju7fXwomVPX2wCt0/eqqvOYukJ2WfeexALcd8lR6A2ulP+Mo0fl0f6gtcSYF77s/45iIt
+o6SOf3xS0V86iK/jo5D5HMvxrS4aF3MIxyqJnO1cE8Z6hjkVF+FlIkuj1cC2o+PPta0zzTe6Xv7
wa3WXqd5n+McjQThOD5WfzkVHtGhr+q/GvEI7D9E65kflfua7SpU4Hc+gX0V5y77BqoJMswnU3I5
HnVgJSf3l+jE0VX62g8FVEMS8Q5aT5kFv6K0cqpzwvGLBn76T/Ul/ET31RlehQs3h4Q/mT8e02tx
pgKWD/nf9Dp8tXj9oHrhTfsnw0UAYt7e9m0/HyxEDUAE4WU8ZGQt7Kl+QcYYNckJZJ3nLef8Q39l
ipHxQhWd/pcrnyoMov3V/MJQk9uBt8J8bWv0YAR1bTfuNgsgZiF8Nli+2uvo1x/LSiVvXkAvU7B8
xO1cBjyFnepHO6XbmlLjGfXS7209/Kvjn/PXAcFwJVh8ti6TN1ZihGBxrm6VBS8UoBvkUDgxg8pQ
zIE70A6+gRZz64IIDzdODFimROBJzEwIcD7E1/JhvSf3/9YfgOG0hJDCIZwH0g+Z5BEPXmi31Ltv
7QEBRgfgw1R0wiMcQ6B989Yg53vqFC/mUH1DvoceTwf9HR0+KoSGYyQNPqjttj6I0+2MKtNQ6A02
dXjGaJLamANtIZvgjXuknh0bqNFGeSkg9GOLKG6iSyw4+EtIOGW+dHf45ZtPySkV8t90tpzmFkLp
g6j8GuHS0O8A5T7YsE/br010UT+rTDQnT2s2I2bZih2tJ/RMrsZwrj/aD87S4QUEp/gD5U27A3Wd
HaMC/3K0m35fgUGgSjOeWE434wPE7JstGhFrJp7EeFlwyQgxzn3Sdg2spMBjoKF/qfiyv04k02iQ
VgPit4r5mBpHLTkUegAdBj9kHV18atNLEdsdi4esQLl4gIrRrZecK0KbT+g1Mn3Rj9cDvEzF8oze
q5N9VNkFQJAKnZ77/SDOEDxcLELFJOBH2Wr93cK4EIOwzhs7X5SDAWR1M2h3de3Qt2TcXJXkJVxP
WYa/+04H1OjuJoZJOS8BCxn2hU8w2AtUhZnDZ+j0EpwQFJbn+7G3Jcj+kEXKW7W68szcjfRpzzCt
s+wc9+YXN9eUgO3YDVm3GbF6Xrb6ufEyie7MvEingOamxeLjIEn7oeA25k0m0mVHExU1OAiBfG0P
bYvbO2XCwInBsSJXpnsh6bL3Q77sfX2AiVCxGwb6dUuh4wxeoVdMxZeC9HFkyEl3NHqfzb2LbqvC
zbD5Bu8aEU8PJ8rfeD9Kd4Pme7vEYQGTi8lmcUdzzUGn4keQvoJ4cKmjzVV6v7UgQ2gnCADzRSON
DhlUnNFvJbVFFOEqqn4TLQfJal02fZL+0ekeFNG9nM9u2ZOGNqFUApLN+C+t+0OV/RqoJgt8KuDo
kF5mnUapvcThFLTliTDxv9VKzjoJgGQEBy37ArNBis4fRwRNqsSYqadxGW25YIumrq9tiucM/+Ez
mZTE3Kd/g4GfBiIJ3iRTe1ZrAf1ifihWV+RSTfb2vxNwqLk1oLV+lcKDv7N2HGaIiiz1vJWNMNll
w2ebmDTB6UuHByCGwA45aBH6nhqflcHC/F/0RN3Yb6wJxsJN0ilB2nFXldW3x0exVQ9qfl/iHwkp
7Eh7YfA4R+z2FOK0iaBflOw0mTS6HaBCQsEWtJPFcd/MzcbpEH1jAQfWJAqSNf4bq7HFxmQQKXBB
I8pXi/EqV61HV6io25RzbVKoGOZ1uXtlOzqSvDr0UCKyPkHJgHoHuwClWq4xRFlmuRbkKU3saU2x
jsR4JQWKRqMeKdJuFBgI245u32zz0alrIL5MD6a8u7W55bQJ6ENTzsCGiqszSYVSdG9Cgorzn3hM
Q7/PEAihBQ2ZPERBduoOy9mYnz9YCC9nlJ3C9twU2W2AdI6ND3LHi6Dj0DV1XfiwxCzQ5+yqLGW9
lyxHomv8iuCAgr0GwKYMODGRY0Y8O7MqUemjZfahLtmVKfhyi/+B3m7O3DWa/ybvHws26GkyXJfq
CAfQKRfM0aT8sqSoR4ncWVTIZ8C3rXTXZdGtFJ37BnHgkyz8tepXEntxCJHq1HMODMpbT4geodDi
PcIKglMHURe+QRp3LAkP8gF8ocnvRngwx49V/JbSRy49T6faDMLqCzbcAFsuFQ7d8p5RafLqT1Uh
t++t9tiVu/yqokCVfIoc4zFdCSMexh3skhHOAtTh51x6YwEh3YcBssD8RlkIwIKu4tCNJz25JvQo
HC+Kl202BjbAM6IFOfFCoFYQVrBpWNRnU/RoAZlcyVQ1GHhzuipwJkDplQ2zH/d4qByj5dEIry1r
1o5Bw+8KUsVcEW6z6C0gRuKpNX0dq/JpP8D8kQMdNHmxnhPhGps4eY7UZHjT2G1X1x6EPURFRkWE
zIVB3orkcVBKvAJDKBsIl4AoodOwIdlX+Y88P5Tipmyruxotse6u+qVACNywcHWq3C4RGQvRkYX6
RH3S/KL8FsgcMW+xESxcBoO5iFRiNr/dBA0GONAtwletBR6NGdNPnfSO9/G8SwU3atlxPZeWjyU3
Iedp5FrLeaOVz3aChnGBDsdiyanFQxTja2hcVnhDvD3WzRLvY3acipReuGeDL0xno4wBPGUENdkl
kbplr8nCR95qnglq58wWqzIvj6gJxBn6uvJIe4/mVhQvZcEQ1PuKeqwKAtyeYlTksU2zm1Uuj2YE
G9FbH/1VEY8zrkW5TTA6k5K43HCKlWtC6+HMIx30FRGJ4C4ePM55k2aSeXc+8nXmfXLnt1YfpO0j
bx9AslnPxgceykMvgtXyJsUVV0Kg7vLka/1hREEuH9jZSpW/YkOHlUO3b+4SvaWESdl9WL3BJlFa
6ndJQU7LpctuuCONyvPAAG80DDD0+3pnvBB+SQr6wC5tTjFxsoaAjlMDVlp5jpWq91kPQvDOswvt
tsk3Z5ffugq33XBQ4mOhuIq8d0bLTTJ/jFgVQRwLMv2gEG4dnbT6oWbPuvZudke6CI520mQbbjx5
PQ1ZMFoXMeB2RHchA2XgepR8CcqRmEVtcEM5qIVTlWNU7QkE6XRObflLeG5yr5K5STwTXKF18sWR
SEA13XY6pMkxl/Zm4WmG26XkkjiRxIAA/ZemqgFfEs3kZ35HMsSzKcovGWoyJeBxm5pzbHkNCVSc
BLQ6mCrJxxZ7YenRYXAu3YzkWBpeDGndASuJFCbJUGcdkg30NbB6B12Kzpm53AWYGP3zyF3P4hJC
krlH3bZPB+4bv6w+DMOP5EdBTEJH4uKOXOpK0v2+uWlhIC+YPt/iiv3vrm2Ft1KyXqvbYtoKDDiM
MBVbJHcKcz7mbGBE6Ierb+qY03lJFtTWBXL+dBjM51o6VoNjlSwPvGjbR1w2o7Z0ucvq8hAJLJb4
B0YlPhfmdxhpt4JE59G1MCdjcc46Aoxo3ygsfHzIBtnszehER2Sas0clh//Z5azmHjPHhQURhm2e
o1MUUX6DR+ceDINVCDrRt6BHEdXaEXeQ41X6oQwEzuPcYf4jgFTujnUIdniCcCvI4JdhEKW+RAg6
NE+IcwEXj89T/22MGriPjJGjqKt+LIInXR3WVZbGK5nN8Kstr4bCuACNP4H1JYaj68/j8ExRX1uX
SmvoAXSDjVs1ecZy7PVTpL+JxhUq8IQmQvPX2uPjzB6D0ZlA5DV8YbG34mthekbrW81pnN+s7LN7
FdfLKJwSJZDEc2rckyIQhXOq263oxNjf6mdhPEtNoKFLoQHELJzR8yc5qLbh8LAnvZPG7lZjkMI0
54WVRHUI9UMpBE3zGomelbxUEcUHW6nJIuQaOyFc+6JTn74IdPvr/FzOz0n9OyM7raTGPqnlX90H
5dYVR/EunQ+LeFJMXxSuBaRZlKkkDBDmcCCucbHOY2fDU6p7l8DMGL6grJyG2FEVH/JS7IQYjCuX
ZsKOpWkYPCVxvRricNJS5dYEknFK8KQi/Ys+upguhO6UKtINCP1e3z1Tulm4WgVk9vmPRFnrvxMC
vIwDGrRmzU9K6fcULOoiZLDKbiQvDJCR7yodvxn+poOAYgGRSHK/TfYGUVZs8xtWxCScsIvAUPm5
FD6kHrqZx+23KLQst2LBhPYoWG46kp7lEhYpYXVihm+FeJJYVWfBhECWCWzQ3gm+rlbfGN8sgD6r
YWlqV+tJTYNK9oT4EP7p0uLFpnAy8cBM7/VyEOMTb2PIYtZ6FuSjMr0JCyQP91UVA3qRtbO5F9f2
Jmm/GosI38wxND1mFqIal5psmHdiNcUE3vuRIlOroKnwU5DZOl3pylgwlLhkGiuIfsvBGhB+bBGz
oNlpb4P4UlTl/84ivvY6BJRmyE7Z4pG12jTgX3R/LyzjOuNNCiHk2FLCeYFlmQvAEbKVpGim/CBl
8akZvsngX6NgeIKywxzLHMyoZ0T8QZR9/hJ/5C9VetEKykbXVfASwoyM6Hr3CSTWMditLswQhT07
fEJ4ojjxZzYd3wNBAUSbmL05c/2gOAoUFFSZrOa624RHQnGsuq8UcBMXehC5zcpeY/toNxYRbE5d
vuMWbKSXNr0Y4nehX002ZPi2sVirAaXG9d6U0V4XfmsdYLRxw/R1mcg5gZuQBOshlBFv82CV+WOm
uZhO83AWjE8NXaZxQcED7t8hX8rky6jj5OQX6m1Co2Zua5ToPuEBErkR673qYfFGCb6e3tLRa9AO
vU0pU1b+3mGt1hMpywJd1HK3jtZbGWO7OiK40Ebho/fNoGLLpATsgxeIVJrwIg1vw60FkgVrXvNL
OrxtA00qANTBN5APA+7+f0v0nNfeDP4yr7+0S2XoIJqjmSt1gkUf6Euk/KhsNi53TT2a9SFSAy5E
lbwz0S852sITuCgz0zau1Rp+Rw4Wnizu2dlH3d+2zWpZ8sIrb8MNlVtJTVOR+LucHSJO0JRZTo1h
Zxl+a3gz1cU0GFW3gLvzorOSw8mY/cNsXdj6KJfUeipn0oPuo3JPrLdxcuXGQYQbcjGorh9petSk
owHWphx1dER2GSXsQchC1wMdH5pc+dLLe7zihlmxu1beGkxmWH7AbWM1DKuGcy40aVTfYb92u6I9
ap0bwTRnW3hfo1chdZSWRtcZrFcteayVrcvnenjtQi9XXXXwITyMjcv4I42OGAd6DVfYY7OO1hAk
NFLcHsELqO1X/QE20j6Tol7vywy9AQTBVxYK2jeb+0rfswYfH8N/j70B4ah3U/gurF2ol0aKJaDu
5QDwEhMUjaCK10z4PViYhEqBmuDGOkAjGsTsrwpGeQcSwdS8mFfmEICRhX0nbstXMGTIIlyOEi0D
SB8M+Rbnpw3cIBBh5PFUT/Ep1q5gNFr3QakZI4YFV5ieBwA4Np+THH4V0fRpRlhfgsx26kcFWT0m
M0w1DhvjDFNSnbtzkPw0hyd4H+QPS72v4Lh4B0zji1Z8KDO74X98ijsBmJLGBlhkqs6mdMvxkGJD
LN1m9gYWqPYQlogG4lO+vOWWz5MDl1CuDjVlqMRCSlBeLfyXacp6B87D1vqI2A/iUQGihXk0q1G2
1+ZOQMchBxF0edDHixoHRAho2inHU5W+tDugrsumG7yoaQ5MQgOL92L2mTIAtUpxX8XeZNiyfizH
13LbDSDqmo7tdFTlc2w8euuqGI5GhMgv0R803K4AQz18VPMNk9rvdLM4qu1xYCjaHC8iltYIQlTw
8IOVMrUFiujj1xIObtHV+MK9EAlsJT5C91ILUqCD2h1GxL7fuUaCsJeRgA4dgnmWNV11UfV3RfnT
dUbLrxi7CQFngxOwlLagm3rpCmaLfQ8p1bJb1ZvNGyVPVJ7F+kU3jlB1UasWGW/pvVoIxLbjOojT
hyBiIOPBZdbpneZADL0xduDprwyOeMgDGADt6ZyuDtevEP0xDNTUn+c3Ws2lP/IzMBFKMw3GaZGZ
cs4MBqIUTKufRKepAKWxSd+0oP2WkYt6Bs0Rz+deVhgyLunk9xRfUTuF1r7Dha7cg5sSf1MtJqbv
+LJOBItBZZIbWJUHeThanceWtxuO8XYa22yzdQkmn1MQQ9J6bet1TMQ0bAAxCmNtoMo3s76O5GqM
BO1scHQculp7MvtvswGg7VZfmWMIj34+HwCzrm1zGqTt3DVvlfzo+FJdYBjuLNxStrKGyS5LS84r
WyGluXWsVKfC6xpnMN606ZxYB+rpgHpPeEnG49CcaT0Y9dTwLGZIZo8j3pbJLqWVI/lC8px5CArB
7sgPng55CMPaRdlZAay08eqPwMq08cAxmb7+ZKX52suscaU8CT5FfEAVVq1M0NALxPM8vgu4h61s
hSEnLI0zmr9dc2Q3A0lXwq9rOSoGllskcBwKaNHha61dIg7D6g6TYZIdq7ZhwSzjrZhdfhGl15o8
we55nijblBQre1jqZYieE4hq8S9c1Wk8zcX7OLEsYFAnEhRGj9G6S+LpmrNNVK3XWxeQQ+gDY31L
Qxo8ajN7zVJe94Z6r4avCYGAYo+Ca8oYiXtrcp7UT924iaU/S4cy8nA2XBijdWoxU6ENQS75a+bF
FS3G16z/lr9C2e0xXx+ORf+z5J4kXFgKwQeopo0pZJjO1F9yhZYm0ENPt1jvVi8Nd3/qOCC3Ssi4
gW+nO6vQtKgcbpd7WuR2/2EcaWxrMHKYg4RjC49yLV9ocfrkIEcfhrpHCoPZ4Tlr32IaDe2q6MeN
TZBW0JuhUvKsiZvXTH/NjPWI1EJacbOB866fY2QPxsmKjm18WLvT2N3qlMeyeOpZI2rJnYaQAR7V
hcjRF39kCITDEXA5/htZ/oF4yMphyd20uUQke/TfmkZAdLTNlrRkeeiuwl5f3HT5HaYPLXtIXKQN
IBEOzCprfluiQIMYBNxfHhfxYBWg5dco9Ob5UobkbezL1mnYrEpklgHS71v9NDbBRgCrXRaJWXLS
cVOiMK/L22q9aJ0d4xZmlzw7xb8+eZGzZwPicDh9Yp5QToeNbgjSHh4jsSZYFisXFfecTn/a56bX
wpOBJyTYCZ5FEJVU/jDwkVs09q0TstNgitcVlrYShIJtiOch44DiauH9y3kxb2qFjIRvVnWpC1Wd
31LcNkCBWDvN44sLVJtAzwP2iVV8qkp7gJ2AARgY0X8sTPTbIV+qaeieGkjt3jCfpeyfxEattw5J
DAMxOWjWh16xQUkyOwbQNljcWLnsReGrkd0M6aUSNlZTuX6mfUXhCVkEaMwUBgyMo6x7Sv9bGjez
v8SZI8/7Ut8C6FhTh/8hWMvRaJ4N6G4F2zYl/xdOrDCTY5xcxCjQp4+ZFBnxOW28La9v/U1w88Oe
BBkabsjiEYo9jcv0B3bC/lKh80WpqR/qY4MH6ioh8MfUaPoPEvEK0j8nlv2iPwwvMkZle9UgLspD
LKxjbCSbC3aDnYi3LIY/iSQzU7HozlGBgDUX0z1lUpL0rwiGYZcErPGHzO1bOtzDUB1biR0kO4DY
AK8H04VanUCJy7jSuLGfjPpkoO/sIdmU0MAkm23Zrlaf0wW9d2AhxEKe1l2a/twDJxWcab5luFVh
a9yK+BlZu+kO/pfMp8g6IjzoJhuCY5H7rEi6zilIMVnsNWQY3ItbaJp40xpucWyTa8z8OPwVlOvf
FaSxEFu6ioMnLL7pBUvzrre/MSs3xjJginV0E5q54pgT99T+hd0r/a0xQCZ6Bx+K1WNdX6rq0PfB
SUDrTuvkVInftce8PDZ403VeNmDQjGzFeK/bNqiWbRqM+kdngff8H0fntds4mkThJyLAHG4lRpFK
lvMN4dRMEnN++vk42MEA27sty+Qfqk6dACESC0+tRwF7ju9+Z5EI8J6KNyiwkvBiJghPIg1WePNW
9id1DMTcu6uBqITIDu7CuS9e9Phk4PU2RIBUS/JsmP6qQMsNF5JzZV+fER49L91BWo9T46OzZEVT
wKKKowyyKibnUY3hjkaLe2zWg2TBnPTN1NfwndTfBmUblADA9eydFP038mdckNCeQUU7ZOZNlf05
QzfrL9WheRvjp45f1rRCa/AJvzABdxY8ia+jwZniJz4UhLZnlGD3ph+LfmPCIQYxuUjIZdv1pGLZ
EAP9/4zUBdkQ6ZAQV3dcSEvzisRlPgWsD6LJRoEbClGuSQPYpiAwjRSsm+mgF8enit7lTp6dA3cY
jGCdXif11BgRCsiyDAwlkLIzfwLHnvmTpHs5NC6WafE1xhT8x8HaC0yK4QoFyYKo2qeYaRPwzw38
nScqnEMF8Tn3c9pq+cAlUTQI6QDrMIRyu4q14vaPK4TSanSK2dPLSMxD5CZpeew+YxD5zqNlZygZ
L0FW2ZPpDuJ3l5NuFUlGlJhulrqgxS02+1z4g5cxV53tfiJbOYAeqyQhI0ADLgTDTXSkgWL4y+rf
5Shd3LYDXvQerStidAZiECO6dNclnNSrCI45QsWbEcCEinCcN+DBi0mP256XX9Km4U9E/uJOq9x+
Cx93yvlalrh2gFFfVQY4vL5mVYLcFrRPJF0MIIjDGeLXxyczd7YWcjUr9ajKcouijS6Rm5jB6bkh
wNi8TvqnlXuEOk7DiRQbXJkxZ+zF8liWhOqyp8UhYgI13Ldp7XI/lKu7Dh7MK6ZKy8Hs7Xp9EtpQ
wXxYH45S6UtzpELbHdCx7FDZEQbqGIMH3ytZz9wjSf2r0OE008uYfunyNW5eSXicNc6Jw5iElEqZ
7krDO7S1pj7JmgvtOk1Cng4QT5qx5qOaUCt8nR5Asudpecm47rGWViCiutndgRYSo/Xi6wg7l9ko
E9JcP3baW1772fRh4sQdE0xQ+mJGixZKbSTiIbd8FvNNaFxaA/oLDW+DlC7gam3TzjPSPYXzH5Ed
fquNXWV0yr5Q+2p6q6v3qf3CzqOmF+5dN1av5hyA/jOTYRWDlkprqBWRu5qMDpwahoboFQMsveG5
BNoYSzwz5QuRm7AnNQis6UwsRCYnX0k7jX49PRd5jMJgoVsgP3MszWMme4/V4XjJV5eWik5KX/aP
f7JSvCjF2dICd5afCs5mjFIyTxi3Bvr+O7za7U/B6ydYBUtmIxqGk6KebLyhY4VbM+fEbEA7HoXM
lpmkF3VEvVUZ0IGWUvp3NwP4JMTmNPlxsoBlXFg6lrqHNA9aBUvRRPsKNrsAZjrVYivY8id2ZZ36
5thXXBV2LB4nchHXG7UfHJYRtkoStskJLyGBlaW74KJacioHn89f0gAm/AAuO7mT4sKS0Hu3UTwW
E7Qc2ovi7qt9NMW3oT61ltcDrcMgfUXClSkumo7MihbtlFuUGE/yCIfXI6kAVTWMzWkKYTkXclRr
IRNdf1zQQZxWGRJFdpnzZzEnouQfoklT3n5wTcwr31tAi/tz138X5XlaIb0C1AZKc2xn5j4evCDF
5Gz12GgjvpVfDIhRD5Spbc8oqXHEIUyXbMfay5EuvCgQd1JhOOTT/p7TWh0aJTBV9j7pAcBPcPs1
ETop7AflYVKTTlUkmT/oKpjzK8AG8wohIRIXZlXvc8sBD55uuRYMTAEExUauVRIEkGv/qiFSoSdo
fxKOhcYcYu/SkPTDbJckic3JHm0mJv37QT2Kyrlg57ahMRwfq32f96JxKO804uwJUqarX0Bno9ur
C0CBByPlfn9G90blRvfJdMMyYH8w9j3oq8875/KtlQgABTaf1V1jqPM0e/gqI9mlws5teLt4mpOZ
UIEIo3QyXSPzmGGLKsqliOUGKKeqbtXyNg9CZxfsCqgV4H9kEyT8Hw7Uj4BDCr8eY4cdPRB0vK3C
gMBh6fB1XVHdmCwbT5gokO2QU4M18euEO3E1HEYg+vwzmG5vfKtmHJUqnSLRXQaNncLqypur2lkf
96Gh+oG4K5K07QDCdFmwDr4xeddsxfSJCxfMrae69kD1JWit3MURZK8ccQ5KwY0/5MQnmEbTv7G0
oCsmMkw8UKkVW+uH/rXOjOuulFCAj7ngjoychINKyCwqH4xfl/c+5yQ8rPrlDnJFDsTaNEFNGBad
MpWhI5kuUgodQwOw2A0L3LW/8NaKr+TBQIr2ge+KaWrQAsIows9ApgH2pVBHf8HRZtTENUpo/SDS
yOG2vjEHte64DN+6dFRrmIgQ8KvKmTFyXe023+NaLCcwVYYAyQ5aNdSc+Bi5cAFhe87J0/0OkwBU
xKd8UuVjP5NKnrj3+YKaRYAye78O0jvE0vkbXQ82r6gWCUC40ysnli+1PwNhQSADi48eXS+JuzjP
+XkTcmXg2LgveEB5ECaZ7zmG/Mr7gCJhvScEhsteIx0V8SLEENSu2d3HyipbyQwGyKX/hBGJ3r2H
00uOZpRJ/gOaJ/w+qPU/+t3WGsw57Idlm6WdyhANjwonbLENtBlwoZzV/0H5EUgiJ9aydlakVFJI
mIx+KKXQep5ww1awy2b3qysuXyQl+vUjMmQGDHj4howdW7gDgp/PzLMpSE411vKKDOhzVKozPZaE
2Q1OwZSuv/S6xB/tQMqqBalItIqkSDk4wpuNg204Nvj6N+6l7Qve7wtMCQYpansRe1dEscBoCdgK
g47EHe4OPWFRIAdM8dTx8wbJq6fcj/0SVWTy4WLfhZDxSN4EbEDB1wWUCQykTAhViNhkb1Qirhie
t/zVXdn0WuWPTOwL5qOM8MgeJ4R4R8mXiB6Dh7x0c+VCVWpmf7V+NhW37QOKYMRx1WuXIhtkhrKf
ZkaYnIXMMjEeIWkgqNaz2GMn+rqUkABOwKApsYQ9vPUgezjtOxalVk3xoP6LFwU/MTipoCHms0kO
sBnRWMHQBghk/yuJAzEMB0P+CmIGsC6tDTLMqhl1283qoIYg/2xDuKjCdsywkHYxYBtVBxZYYe5n
AOyceL9IgzgvXazlZhKxijBDtnUsg9/vZERib1DmgDcbtKto0aBdrfvLY7E5n0FxcCukLW8h/haI
KPHaCiYk/Xi2S3vjzfzjvtShVSAPxDGa9k1HR7xXSN4mSKRmwZPMe8jzcNAPPX0/dhMDTpjw9vFK
Up+y6n4B/cdCwYaMWqxntB+QOcx9S7+U7pvObRgMs6BpXpjz442CDGGv6EzYpD1Twwt8VHzyitXX
H2GNuhKrl7vdFQd6zTYJp6dqDvI10iEV4LQhuwq+uzDgBRTcJBkwzwroBVZqXO5u6G8PRn5eIwcq
HZ5BuXxmpjm2z1R7uXCWCT2yrKBdXbE+WQuBqo7B6Wb4uuQxq2FKIZo2hFYG7bpu33EJOVHAJ6j8
oN2LTs69PLtZdr9OieT2m2Iz3lF2w7kVOzf94PY0RVJx/TE5ATI7JkoPnTuJ0iKAC1IyrCkDMXX7
TVcIheeM3ytkUM8A5IBkprj8w7lUZcfx8Wn3PXiymwK5w2BDIM5eZtoo2DP1Xu6uVVAAPKEypuI3
FpdrSTA8mAAxQCYyHGhM72vDd8dQGtq1t5e7myKHRgGTldjFlqk93Gw51u2aCjDGRizQCpd3xtrA
u7jiyiU+4ZgBr+C3CBewxbwnXLGO6xxuTehGacdfxd/HBjagAC8XVrZr0k8DuIpBJfqpSM6rC1cR
cXxZ7iWCaGobNmB1uy/5SXSA6uEvmkQg4gqQ3dHoHYzRzfBRyRwqSNohT+dAxbwatgTp5sRCFX7Z
HxKB6ej244la8uj3suRdb15bNXoQH9e7JjcdMwIDYbMP/m++6LP607dNcM8+05kMvAinAKbuExYP
WDyi9Vpca71oZFDqIX6q0DOI9GWscYc1xxCVG+ShAfOAQVPQwJXRyYCGJY6YzMJ55Xlgb4MWFsdW
OdmThGZKWHIEGAIu1eg4ESHhNyVqF7iRoE48sm6yIQgXkrNBlfiPa4i78YUv4oTLFdzLyoE6G+u3
q6a/zalr6Jfn6SB/5QP3FyiFp+MBDqeBpDTBnTN+2/2C660IC3gHJ5U7Xn14DeEZIk2XTZSMrgZS
HS0CNsvgciIFE9ZNerAoXv1APfzU9N/0wJSMywZ5/7ClgLIhMk135J5w80mkOJmYZY5/fKQK5bV+
zlVO933COT/3yZ3wLDjfougMWR9O6bKXVho2dS5KFxvLGZex+w/l+AOeHjxM3oGE0kPxyxsQVP4A
zfa43dgP6WNj4LoJYhnc4+ZoFXxMNJ9wwfxi6AswB4qEFcpgOpCY58BlvMTrQWM0/gAzyTTxw45h
mv7HUCbVAsZo7c0KkYuqr9VpW5TkvaPm2nStZKfuxjfsYfyHT0PpJl/KbWbKSMVBABey5NEt9CPV
mZy5C5Y61IQgWAJhEFR1exrLGe8yBAGrrSAa7vaNP18sEXLuDn42073WxcYyFBOdoKQu8RYUsnTo
nLO2LB7ERxjD5jSCgZWNKAxdD/oZrMSPGC6E1bfgazf+K8RcpB0r3xkx3sbp63/zD+YQPCP2HyIm
RqVKG2zKq5v0wRB7fkmk3Q1LarBE/iGkQ0LQirUFfFvA31iFWV8p0AD1vrARXDCnXsNuP3xO9MK7
9kadloX98/CKzO2n8XNqDU7aLaKOXl8d0Zsili/c5lReADDuGEAwK4viq5Y4k6MfoHm4wimWqE92
hZd5yiemSFBr62+MlmC7GZQbOwI/I8QFbvmzPCm4Zvxs0jCIyR+r5FLGgOTiq8E9W/RPBbcG/YXp
xcfHq4rmAR0V/DCfWDjZiWsXdORY+gOIy8fykZ6nF5MfEuI3RZbEVT6WGC/tK8c6Gz/WDa5P9i/1
jEvmMuyI/4/eI55PNl2Kkt1KWvquerXBzyFEgKXSC9MtEe3wjmfJsfuDKELPPqs+XMPaLfzuCwxk
OKyXAp4+NlUf5mJ3BkKAvRQMIzlw0iNAH+5nSNGbJ9ad+tpDHfGLa37G/D2n7SMvGin9rn4jtDkO
qHgwSnhAZ5mD5Qsyk80rfFMvUEYtJ3OsEP4P3M7BaW2rdMEOsJmHVoWoH8aEI/8DFB+HQ2k3R3yH
oL8a4f1SvAJ5x0eydpA57ChMWu2o+PUvE94EZ6F6N17kF5cd4FA6+MUxvnDcurWbOOoF+99Lhk/x
bvpLf8QXNAJUEt/DH+IlBJSbsySywSsKGzfzZYeEQwfV1vRR5TsgyagNK0/yO286Ar9852fS2wLS
kY/Vy8CfNEflCedMNz6TzXPJgswDxvLGG4v7V/tplh1D9edr8x2Le40t+X+OlHaZz8vT4xtLd/Ru
0PhBDd5NB4Iczcdf/Hb3exKSlI/0hd3Ek+EvVj4SRO29v6jkofJlxWMWgpJEdh1A4LOHUH4TAiGy
nvXTEE78p7gtfnyi6qcxWjN8X25I6M68NL8OkqfiJLnEsR2yK1Z+rmIPpyRc0QLCsnjKP5pTGxyF
M3sxvkJMuMz/a5KaU3PqTuySgb8s3BjMQ7CLP+OX+OVV1C3kPFuZHBfXwucN4e/S/CGuYAGulLzc
4poD5yGmbcYzxWVr6JuB2TPYySzv885LJwzSMJsDTwoQkaHcNzGclfbTV/JFO1st22PC3ZYyl+iz
ivUiufSgZuONAj0nF84j41rDlUKzGPwcTK5ExAvxq5JEHFj54wzZ6XOBE46UHOOFChmvOzJrqTHz
RH3ETBLxPQYCwH1U8/xZwuBiclBKCW/wtGAaaiHEqce1vEFTgdStXkzgJJZShZXhQpjPKwASkqK5
c+Y2QL8x5w75hcZH8oakginrJB369ImxsEEkAFc0uRxyBEcVjWHEHVdiFlTt3PUdMSeUjVfafXrX
1Tqk+BEZO+0ZdxuE9ab8ai1w48tkxZXC2AQzDyWaKDJ1EHsjbSFzkQNafI+KOrlF+yA4T0DHOdeI
H5T8rZP2mC2jCCiw1yAz9gmrRd8KixDCkVMGA8SPXfwPZSxcW9hFR5ixPqJAH9sSH3V7uJzkV/H1
/ls9TV/cpcfl+nhjskDU2rTd9bv7n4ZuO9l0PluIGiM8sFUMM1xidbXq2Ef3Z/HQv0/9UxJ2GHs9
pc9ppD+VxwKqXSdUmA4A5JnZczUpD1+Wpls/DO9KUelOmjGezBrhVifkeGUcth/9DRM0zrf2uQjh
RnGkzTYDdM4xUfFNCJowVVdYxGFPiRcoP+uvZTipV0fTaaMJbDno8TNTcE4vHG2gwTVPNsdz/0OZ
DFTRHcicOKMxws3C+H4cOB5ehfgMvSy3ED7sevRsjvmBJNWDJvc0v0tkjaM4y4CM99a5f48/l8VB
CLIZn0CvW+lgg/tzHZXI/NHWLvbwDSXnc/k3RwOQ+g6xSH1Gtr9bJfJQCcO1Qaehi6UvzH+5UsnI
S+qDAPn+D9+8t8bv39Oo0WS8YEzsZMYPYrYYpcs79uVXuCmJ97RX3Vd87A4oIdBn+tVNjXDDCpYm
thFFnuS/MZBc8ou+p7fyKL7B7P5JVBMJN8vooa+3DEQE+0OypCeEG8s6A89kvOR4xllDkjD6FdWD
1ZJ5kN5/xjrFA0dHcljpRXKKm4aRWleQAfpiPoRjrXeSm2TiGyhVIb30zWdjfnQViZCcAPtcIqHZ
gY06sWFou/gZ+KrA9PZ4oUA9pbafWycjM/WntHbIhfIFMBaDlIO2YRqnvEGRDRMbahymogcjfcET
nUGbksHkPw+cs1i8IwAybYbbBQTElDS3PWMX1qsYTqh8tC1/GFtl0wFAG8l+xL+wjIAXMdaVxLCm
jlAxmAvha8yMyu7MxJZHWp/Yzr3w3gByVlVp+bkUYsWEi6rFVSJ11leL0gONr6LYVi3D1qB9qFIF
IRXE1ViaDrWmvVEFTdUFWdTI4jD2lFvqwg25H+dDM1yQxhGf2CMt/hU3N7T9VZVxfUrb8nuBcEYl
t6z6dKJsw1ACtc8F+SUkIqy/yXe6Go9Pph/tchOV50R9Lkdv5tdeEYiJfrVBiNTXzoOsWAdIB32W
jjgsjxI9lGp0stoTDxo9y4Yl1K9ZgTPlDd5JnXgCyiB6Imu+zesJWCiuLt16pMnS8EzR9mPOk/Iq
jk0Sj7C4ZoFvFz8YAJPuOvYL6sjHmzUdxtIlhQJy/Fic+skRdVqmXXdescOp9p3lLnA21idWSW3T
BI4EinJ8ceb/IKWJlajWXdQUuhoVj0hIA6TdY+ZDKgQxUoxIBU8ajow+BaShoAJa6XYILBvuDSfG
VnMLjnXivfXbvFVvKfFkqp3ENhYIjGn1jinnOdFoDMcAsG9gWQgcF5wbsi/KvowR3aBSx55pgXRs
DbQjVmDo4g534qzxqd94HjZRlRdVfkmsZ9H6MKmclkORwRDZYb67AzFNxw9FeVPy04ActawiWlRG
uJTvluCv6NK00zKE1nyMxUgirGub1GOX5Xaq/zKcE6JrJsTyV/iamEctoHrYzOoReCt2jiozQA0F
CDgEri8I2jiWg4d2YZj1b+iCpjuW6mG8B3cFirhHalzz3JnID8+W8pE3F0EP59Kb8bJ7OCXugcWx
QB5HJDrugQz+fjAEyNHpvWWo8ViCoM7GjSdb5DihRet45dJKf1vlxsAXm0j5RcsvmXltRsYOvlZ8
z+OzkQFKXob+ZFICJ7+kaxjDM3kxTMfpswvVx+V6LEKR+T7BfVSuNEQLwc9RI5+EB2NJX+EgPiW/
0D63ZtlWE9sED8Qay5rPihBl9XNXngvMR7onQm22AG+w5wSbr/9lnfmFOSLLEyHpDr17XR9ijATZ
x24yYx4WYpbVV+EsXBr8YkgWDMBTV/gLDOiwGQL1IzEeTetbfwTONY7q+YHYzvzrEpS5r3J1FPAJ
gt/28HDCNUqcD7yCbBUp0kQwaHsi0wbTqUNW+t0CCc/ttJBWX5MxpuioXAjKiZJTR2xJsZ1YKP05
xmjSqOmqfeM29ZnXQ2bfaISQZXuTGPlQX111dduTOW5xaAtXgIslnN0e0z/pIhbHPDsN5euQBWb/
ouN+xnKtDjxusnbMOYr16/3lPjpweMxTg2hpC2rDXncL/CNg4eHGwEvOfBQ+2DXT+NqXX3QOLSZn
uE5tgau7/sjs/ISlQoNmfQ6Jav9X1DsSjWodixtIq+QssWiK+lx/mWaAdZD5PgWPG94yp4WTmBPr
XT9WDn6BO5q7HV4NJ1LkUv1/K2mAxt/lNr90dKqVbZD2sK+9mdMV5+TEHSnfaFzZu4qDiM0A1JUd
YXKMAhNjp4YrU0AF3W2ZTiu0q6U4Pjq9clWSZrqFSCz8PNAZ77vnBRYRJBKgVe74cto1vmbPvFnO
XgrDJ4hzB4XOlcIXzi+2u1iuyxdRSAEJrSm310n5vR/1RhAcqcJSUxFPPacxgXqdAyhwR6ygPM3t
+1pfBziqAt0knTohhtgcwQxZ/RIMQfvJ5CuCn4aOawf0BzDU0stCEUaeR3A1ftR7xpWQeagcAZ82
S4R0P763hCPJezmmLGRbgkJNGyOdUhd4+A45VHUfKjol+DcOxluP7PhoTpblwdoGfaTuFoj6ZZPj
6OnhO6pWuJYdVNxhAMlbDykew9eHDyli+YfnIMQGKAuGdJEWxEqbas/82hwHzit9GfREF9M9lQr+
wMUayhq+6m6FWVG8iQaAHGzKvhxoD5YbFSPG3L60mcVqFMKPBMuDQ3xVZASgVDTtzzLaANuCD/YQ
qy4DK+i0/Jvfg+qZmr370h+2emDCeDJu4zu/OiOvEotMonThOMOyjYxf5QPaGJaxO0K6J3UvvaTX
4pYflYDEWdjZHO/0UTS6iGF36NDL6SrWEIrOnO6dQWDOiWa7nb0UowcMXHCXuUySw8xChUEahw1U
bMuWLsr/8nbarxp8EoL5LnnPCAlTQ93cxRCK6I1AXj7hH03B+iJ/FzeZXeQ1Z2IxBU44clO3OFD1
m1vwOJ+qy/1J+Mcya4KCdh6xHsui99nwfMIKIW12rQpe0p7EYUt2yWE2KtAonCHtObktb0UJw34/
cCG9UZBzgfgF462n6k3DNhpgtjrw225zPFztRoaJm+remGDU/SnkctOd8uWq7Rr3ZSiZuBjGewBZ
9f/yHpImN6WQh/wQ4aOdHFjn5QF7f5qifnfLP2kLhACrZvW7/9tyiD/RLzqIGW9c8srreJ2/qOwX
IkL/kf75hO2pZNps5wqlMCZDYAD8LHAlGCRu14dCgkMQdqpOiZAZu8fCnkaXr15+8vnX/o94Ig4h
fsvsLcaYiKgFWK9NkK0+7edkMFOPFibVVB45amqwFP5Vv5c/2k28lj/UmEBvW3v7D7UgoDeVSnfQ
gtTrmPRtn5xOQTpshgX5C49qQn6Av55lC79sMIhAEmm2e5iyHCQUsPDM6d9pg7bFhU0ETgdwpWLb
MLBmBC3m7fh6g42vk1PO8Cc0Mb+PMI2ma/Eq/eQo1a8sbDjsmgbpwUkMjEh21q5+BjHTMXnG3If6
CxogI5AdCx4H0LyGhPhLdUndyhdiAE2zzPTbxnSZdGVCmLcc5fGIdAc/oe/GdCmsqNZAqxgUcPyK
CLw4Wn8bIDzuGhOLXIoaHAefTeTxNKde9qZhBgdZ9CzXgPQn1NXK4EisK6IU+TIwm37EzzZ5Ymvy
GM1j8iqf1guf4qDEcpbgfro/pU89QOHi1jYBkVC4SS4iZQDHLOwe90Vr43OGruT+VB7KPws2wE57
UVPbSOnhT9yetbbZZabciHA+sWqiW/kBytThvm1jN2fh2sOVsvVakxDLXfy9rSPMNalD4Y8gfU2h
px2U/izlp3n2hMt0y0OsjfBcq94HwUXjbvwjRLXFqPOPrchCq4T9fOTMeCwhIgluhrS5IPy3ZCJh
/QzzD8IjWTGs22EK5/SPcr3zGb8rGbRTZzLcAmxPQDRx5AhU6x95c5PbocwDBFB+0va6unWCpkW4
MPjeONEYDqNQ5iZuvFJl1ILA5zrEIZBA3LvMr2QC6Yg1M73GAFFGdo3Pkgtxy2LaWGIouieuGJq9
9S+tPNo+nHV25lvFZBEKQn/37lVpk/FD7Bvt8kpQS4smE0pQoGF9AN2Em/eOkxYuxaEAIkPIV/FL
BhLpxsR/sIRVYJCHv8j+aLxmWLOzp3DqGtxCCR7Dn9RROAOXemSujAzQY36WJ7F4RLv5oMH/SUH8
uNjUHZi0XgbN9NoWlAd73XQT2K9q0BNMzTGGj+vosMPvxEhhePIB0qDDzMrQ5EKGieLqwP/CZyfc
WzLdhSNjfDwFrfrWpR96vP8HvVNFgmK5lJ+x+VytT2YcLrjl554KU2lwK/2Q6IelI+AuNPKweRxV
/VhUATgDr32WeaZB1e/j0b0nQTwg/NuR5N3g7faK9TF8SiE/kHRllDZWCLi342iLXypEKUYlYAui
hL8M7QCuEHaFUohQyoadSnRBRJlKIWoVu/K1+lhf1v8fBlMXbNkWDFWE7YqacVvgtk7xqAC7hurC
TH8LZC8Eyj3oy5EsRrnlbGsU+3DoQ1g0jviN7FfjZPwRsUezUVQHY/DhbjfU5Y8nSznFdbuzS5b8
/VjT1PbnieyAIoxN9JO+ge8KJO7aSRTIZi79H+wS2mf8F6APzwBRVyRLbYPQEAzAhuAuw6ujEMEA
RbctgIF+RyUPJPSLBo/hQGe4WRwiT2W1ZCsUWP/upcshhfk6H3pyq2n1MKXYgihtFb+zwokVvx99
S4D+E+TjEd2vlP2YXDnxg1kyqmOH1wc8YFZ2WrmocRvVY5FwwfBBjGqmkYHljvNh6j2ibplHVYlj
Mn2g9cRvAjuYygfrZuC0tki+AkYZnJ84s1BZDjI2OxCM3nTBxthPWr376sWWa1RPMownNgg+GgLI
kz1bzoA/cHGis4PzBd9LxaQdD3ghZJ3z7MUZGgWmM1dyI2W4p3lYoy+ooJ9DhTu3gkeYYYVEQLIp
/MbsRUiepJaOhE+mxcVwhTYevUYAZ6dSUU0cFBrR4WTQJcIMx7mTygqP/4cHfs6InQ241R/YYP/f
jlH/6IyFcEqQaVM8Zrd3DnqeWO5lo8tmb4+UItJy6OoDnTVN7x0mTBHy/HVgvTRFRn/V8CbXjw/9
XC9XjKnJOu/M3VSDHEQ9No6V32n0SFFmPt9H3LqjhMpmqymcjC1Gq7yWUZ1dKtPlxm1QYGFuJ7Dm
q6O8+CBmY8qw59BjZVG+PAjbyMIcIkdyWAl/6O2OI8R8LqznXGapXquB/vytETjhQxFfwBjvlT5c
jIOgX4SFcIQ9eT9ydSjuxxbNJUMCA+vZy4PWM8Paa3OTxkvX5iFaF67xVLPz+6lcnhWMG8f8XyOI
vzFboE9gxwzAcbPIauBBsC+Bz6zrhEXEggBOdqfyXdaPaoLvnxlp81XEDSHlMndE0V4hKf4UyN+d
NQP9NPPhKldQN02VHFrdydkldx9OE6N6FbwfRBKLfcnX/8ekoBFMk10uLkpbeAcq9I3FsRJnKUMm
orF0EPII+IUyaXGXKkQEdB8OCpIhyuDOycFydL/FLr8j/AGSFHIHEuA9VhfkJB4/02cZgbLh5yDz
D54A/nog1REGOWvqpGSYw9ug7zFt1AZF9Q8JyFCGVgH5ZA9ZAtQ9HfD0lm+WSISfQ1CnkDky5j9I
QbH4SZzqn4L4D28hpqfq9nfFTR5I1eMwdTNK97ciOYZGrWRS04WldtFVeCl7AyX/naMqUExyEcB3
Wrri01wdE4I+2iw0Qb2l6kieV//BO1bvRwPLE6fCJTB36sSnsAKF5kXVOTCMx3gTT1ZKF1v5MAIG
MOmxeWMC6vcvHA4PxrnO+CLSYM4zmMmOGpzxA8yRacYPekVHVsHinDuEfH2t9t66Jp9KmxxKD7CQ
EER+IGR9qqb4NPmP8+0Bt4uxJWfLuqdCBy1tnmXXdMeTGs4vM3QizriXNKH3TIKBORkpLTQkwGNy
+tFlbvfNdWURjLJEgg2VwnpOHsc7Yk18PuxRvzwgAjFB/MTBgx7irf9UoWnvCLsdHCAwnHR/egYK
YPWfM45BB76Fpe+wnnJpPTBRrn0Z5zh2FeYcLjpDLErFEf6lq9KO8AEqSRCAuDs05R7XmYmF7SZ+
4c6p+sM2OhAuC4sDwhrcE3O1pfuhQQnb2gb6eRFlHFYSl7V3p5Yp7Y7fko4gb/7vJYiL4bHdT1QN
dYYQ0bb+7qXdYnBV+Err9mAiE1TGl3hwLF4MD45QqeGwxagWOOeVAtUb9WW1oKxt1dMK+zmGfGH9
6QRx7R5Lc1hXNdTGKsSxIOoS4SfOe/gdnaNJhhtX4y8E3DpQ9ewzy63X30zhWDjLKkmQL8P4ag1H
qgCU+QQrMbc1sQTBlbpiwJ2dV6INENqMUtjgbWBstDS6vEeGuoqCjph5QjMOMjk2GNNUPneZrEGD
/Frz32aFAuYZdGLarVWT/Tw/lwUl60nlOCn27Wmhhhc9WT4ZLTHoF8KdyFHiO2NJTl0pkUpChtzK
zIMD2dVxM+ANPV4sqPoNRP4oMeivMA4H7qImSHcbUAMBT7WtIYCNKEpfuJGMMcaP/UUYAgXk4rFb
6HGVgF8Y4YI0BiVzjZTyFJSDgCjoqh6u7VBQmTEU+0oAWXEzPSg0gKejhssXPAKBHb21ERR+GwkU
IelmOBCopkv28uQPxkFcfuPKbxIU+te7FckY93Reyxw188fswNGY4vPUHhi5TqDM5wnDFlRzPK55
S44AyCFtBUUhNki+nJIY0h/66iTWzyYwfvm6WAepDVE0VImP/LTBrTha/1rFHZiEyoJtZMds2rDj
dn5eRTnCf4RIWhzpKQuodZw6O3XZ89TczPE1w40dhtS9isC+5EfQq5cJ71NBj+BrCNlPo5IZBXIa
KVjYoscSn7r78738zqDKAaUGlNY1A3RYNNa16d96zDymy0h4wnqo273G+DI+FfGLCMiKOAJ5/0/V
OtPwZsrZU2FOR6nt32YBF8Q2AaKmeUzRkuc8/N+7WKc24Bs2J4RFKP6DfBtBClFxcawJeLruB8ZD
s/2Isa/THGLMZ6+7ceuS97daT+nja8YOA2k4zVtP+h1fl5gaclXWSFRRugaPxhfXV2Y843xM8X2C
z/MI1S2yDpCWSZ6xK27ZO1WSnDq65nCSFB3Ej830Hj8DIJdznmt0dlhGr6WGadYtKR6vOnlZd/FW
r/OEvfzjQ8igwjaq6SsW5jHaHQU8rWBXviWPlKoxbjkQFIHqMIU7VrWkDqi0NIIKQ6Rl8MhaerzX
ZoQKLq+BHDlNZ3dp3kV9YZLu31/pvX5geS7DxUoOs9eest9KgOjijHRTuBWGBgwajcoa8kVL/Mmh
xZ1SLNRdDnlurn+H+dZgJgkXlii0u2NBQUCTij17lzibRIqgBCNMH76okZryYUF832LsjHWxe1xk
GJfDoOOClVw0IVB8YQqXZDtRAvxH2pk1R45cWfqvyOp5oAbcsflYSw+MlbExgsH9BUYySez7jl8/
X6TU05mstKyxaTNZSSWSgUAE4Lh+7znf0daIskiZEXdR/IidkAIfLLed3lhIQ5lsrafhvjQf9ELj
pl87wI+62wyBQ1xcyK0bjXYzUjPUSc2DBYwlC+cT+G/uct++Db2bvLwjntsxNnm8S8K9C0aDRPgq
XxH1pZj28ehHzYsRW+Od0lfWVs6wKCZi5K7FnQhXoXerpdclD/D+3awvMe+4rtm5dt8G5xRSn1qk
A023lfVSsn8dNhfCgn9l7+Jr+/tHUM8VrVIJ5Y9Nd3JJnyhuh2gfMy7b1bshRaa0jsUnfRwLJKsH
kH47YC/gBmSIneys8WqEmcsbC1cgyrmqshZhIIF9hClWi8I+jP2xgYiTbC0EV4vk05ULH7kqG/5Y
ewEPGD5GNEihQKeA55mVUoREi7IkkIndQRseg+ZAjIeqtpa8MXMkR3K86xr9bMjeXpUh99hokKkS
Tg92y5Sw2Sg3vSkhDFM8QuSmh0DeG5plNGnVOoMw+hztTzR/aDtdGHnxgS7NdGZaFYqZYzPpXNQK
Uj2SNTx86zS9KdzH5oLjWbXVJlFA7hZ6ODcUzCyyIGkWsV/Y8GgdE1gRV0xuajgZNtLNK3myNv31
eB5RkyUr31s2L/U3/xu04x7QXUBDY4eT0Wtp2jJVoDPzkoCxcNcK+26+0qBYkQcyZ0a18kHNIDmy
72l6FXSrQwZA+zK66zoWytfG3zBSDSlfGfm/cauR3cawhQ0nVuNsF8o1D0KjO4VcSC07vqsBpSB6
YwVae5YVJIwdWIiQZFHh0nQM6bHTWyoow+Yy32PIylD/vdNNZQVyLpE8NNuW7JZsWA7fymrhY/BB
Pgm5C8MvqdbyEA0bpqY44Om+p9gpIW80ZwWLy14JngYTKruTjYfGNlZhMz2MJuEJPeQSQXpxjFXf
twoQJQr9Vd+AnRMu+zt7Sq5G0TOtSuCbu1V2b5SU84beQF9DdE8fk2bufpgWjJBo3OTPapq5GCCG
eTSurXKXF2ynSaHBfrHV1cqu13zu47lBL6iITlqNye7VL28sXFXjtsTFlyB0XRDfEtIIL44qW/XM
SJEi8cxD2sZTMMDQR2/kWcZPSXPoxbmxqXQu8QutOecu486wad0X7Hn2DdggrmmLYHHEvbhLTtNb
7S4I10n38XBijcHbTeANwMqaGeN0uRHQqBnmNnQBBNDm2sSCsnwmi0vCYoP/DtYH/E1UjvHGRdPh
YqqijYzje8ZSsxkQxjhrKz/6YueS1K2jN2bmPePPSFfIsiMBkpkkaGAz1UcZ3KX1JiaSCr7PzZCu
CHTUGNnYrGkrQ1wXVNrT3nOhkW063B0Wiv5FLi4ZMKzP1r2GzIvPOQPMyY7yMorT5FqiIHVofULP
ddwIEaGJiUZi2TZmqXEsp2VQHph1ghsC3hldhzGD/XOeLttvDlI+nHod5fTcQG7r7RsofN5BXuLF
r71h6wYAMzCCzFh1HTah0c6rqRz3urch5dHSNznUC5BQ3b7kaZJhRDgQIESgGjSkwtlMFgZ5vrm5
ImmgfSbtVH8PIEzVUP83hUPjkEbBUjAsSpcZHnoGQ1w86EIQnhjrqtgWYGKnJdO49KiQHNPJr9eS
JxnXM9eIIZd5bD3bDRuPLgSM3XkXFq2rNr6BR3vw3HBRB7zkcB+UjGGvsIf3dC9H0tXX1rjqXgxY
lOScJwuyFRf4x5kPM6jg6U6BB6ySmgjWozauGlIb0eIg84BWFKIOndFtJSwIrnutgGwCTGLJE2MC
UbzlRk6PbmIZq9JnMBJ1WAw7rT5kvo7MygEwNF2woabhv6sSAG3g4Vyz2CHZAvd0xUcaFX0+ayuP
7x3G41Trn04+LqNEIRTs7E8Za9mmGkyUYrhVcuKvl1VxaETxCB8TX0RtYSSk4AmbsQZrW38UfTcx
QQN1HXejtgxFA5Op3laCVqhHz4e578a2yMh4yBHn2ixTyM8b7AVImzljYeA14c7L7Z2EtsDcjGvP
nvBqF/pCEcs3ooQoTK4v6Px5SfdIm/Rm32O4nGrcBU2qxWy+jV2QTv0xHF1Mcs1WdeQmJ/qHS9oS
LLAwvKVqishsFtZDLI9p/lI194ybXMxudzkxCFawz6r3VjyYPfPGcl96e2dckPxBwCcppTBILPsu
lmdNAcmmla1vHbJY6rlBq5LFvLnV2BGJ4lm3b/v+nGN7pPrr2+te3RbFA/eJsLk6V/HO9G+FQcPv
YpxoMengVI/eohDwMLfYqG347k371s4YkHmvZs6c8jqQdyZUuVrS1Fz37r2ytsN0TQ5Vk8EufSBP
V7RAJrYmTYrB0cItAxI2IQEbjLJ/ioqVS5LKZxGRej7zqOqUcSfrXYcDK/uWg/HzcTd7akH/mQbG
rPIt5HRiw9KJ0OljILwqdP23plCKv+4xCXjmq1kwGvFSWPIuAEc2mD09+7SC59eyc/VTUdP5e2PP
SwYWvBrhf+s1iIujvLhG2YyGxFHYMX8eBRFCPuqkWKGaFjocEsIXNK1wGRKz+xTB1ple8hS+PmpE
cozpetgvUDTHai0cquh4UtZ87M8DQQtEI6uwoJtiv1k+i1CRIEkJFMmPApv/W63uqVimQ6ffFQgo
dO8zpMg3+m8iWgTptQwe++ioqweDHNeatLLgyBec1LeaOloVLpFDUZ1Z3YkSy4NNDcgHfWNbthfo
Ontcu2TfsXEdHqjdtkK25zOtc581Sh/wO6JfRqXLrsEiJkyRyxcKFBzbDvpLwzVP+fehMo3j6jCC
tIt1gvGoA5nloOf3NKybkYL0FCFm6U+VAAqtk9NoQ+Ni2FQ0xxTT0PBSAcpg7e+wYoAveuox/PIR
hj6kpP5UR6tYHsLgPfCOLg8WI/9Wapg5Dppc8mwOg2+hdZDoafucX79rqxcycgv9TVziXiSzcA2s
JioI233rqN9HrNbLDJ1xpt+VjKjS5pkmRlncWeVS9HyFUwNLbxFbx0ze69y2YfCJlSp30+qKCX2Y
Z4+B0bTrymUaGARMwTXAK9746Fna3q8HuKv1zfP02ZQPRYSUiNW0wPJgiecSOqwB7kh7x2nAgNMj
KqLaavbd6NDpn4NsswE4Bvp9atjHoYpZW/f1cz8euuIwFR9siiT3AHQEOjMMuoN01farpuAxuIyi
u767K6cOt8RnkpFPEm2zaiuQBqr6VaWHDNKAue8pCqqU3HfnymMaiaW6IBOaxTTaN9bGCO/EMc5u
C9msW173EhrfTW+gKJXdXlnGq93eSLg1DgKHp0C8KrGO+01W71o4ftUWskKAUoqZRWtsXf4+KQfS
RxrGMcD6kumqcJ5TxETAOE1w9D0Di3svDu9JYhy08GyTKmvdpfHtYOyN9FwLWs+voXcfIy9r/KeM
WR9IsOYu4HtAmjK9ZAcfMWC0JjV7OsR3BabjngOaO9RHF6x2ioGnujY2RnvP7cDnJuAqQ80Z/Vf4
UU57W8nNEJ5RdRQFAayz7MDozXbvO4hLqI3TguKBPuryAnNSt2n8Rr2FYJfKpWHljOJzkr/HXhgA
C042TtYThqYBGJbcyYx6GTlzPYJ0dI1jkJ0nY5/6WzbSKfw3yWwkubTkmP+Mnpg13I9evdWsY0uV
xUI6aGej2CYotwcGbQhM8TkW+wDNtF3szfDe7ClCrgxrYxH2haRerpPs2g3fiDY10x2B7NaFans9
zNjvJOlKfAv7fVI/ZtZNhjfeYg5eb3XQ2BPYn6fRQE3TCsb9bQcKwINTR/KF/CyQtbfgGfmKhLzV
Pnx/gbda317ZQAAj987hy+77jd8D5xwRzfAczZ7T6MUGih3TWWbys4vYpnePo7wV2dIqtxYyN+so
WozM0UoLb1xxtjJsdeWyTp+H8bqh6mnae+k+Ju2rrS/jEM70PU+5sC6vDfIfCo+OUVfdpu4qT/qL
IbdABWoE+syFnVl6CyWoePTAJWwD7UU4MqLN6G7VGXgQNzPOgVS3sQESTtf4hkSmNlqI4qzTS1Sv
z0Y1sIhluMVEc+3jwqI8xXMZ6s1TYy97f0v1LiHnpuc4fE3kaRheRbKLMYc57Jt7yKYgYVJxZKdo
jC/5CDV5ab2wblX5exsy5IcrDLHM3OnFdeMcbXuvVRZN1BPPEnQWwVpV9zEKJ4Nlx9Nvo+q+w1hg
JndVAPBsLpO1b+4SivGdXzOgRAyRzbkW6ABWxawSd0wBc/luaqcxOFZvpbP0GQKByGeatyILMbfm
IEkaG8rdkzEhVjcNTMqPanwzynNcgeHq3y3nOe5RwCzpEbZqnYl92NyZ3qXLkEe3jb+f7G0BaE5f
2YzXGNPztCweHBCEVvpoetdpt5XlroVhX3z0ycs4HZzyIa4B875l2caZVhRdTkJzA8QCtBsYhZ8t
w+k2oSeGtoH9cMvAx163eAODJdGRjnOImKW7w5EVjgg2ZL/y0093Lfd0zLqDyB4tD0PNwp9FvI0c
fQSFI7sw0sJ3DdpyRN1iI8wFmYuet4bzT95rfDHFsk32yhdL3JBr6IKjt4+FfEXRqLINt76TfQRQ
+LxjkyKWWJfhiwd7Jon4X7tpVXqb4C0uCEoUOkVRHS5MbS8q6i8SwYPXrnqvHeor56lL52m1D82d
5Z0981uTfjpY5aNH3b2P0OlW1NcX1t61T6OaIK50Y2U2eIGTB+QcizBtCA3VRrvjHOg9afUuxzia
YCQoJ6TK9OT7VKyrXNnL1obMqXUhCkyx+34p9ymTt4Rqxkfg61RH9iyBvh+G9iqxEHjY3i2g/aTY
0h6u2VFoG4MoOxplNpoXrSJM2HtmgD1V932+771VU4JPRylCBhIFDskhcDOmXRzfaPMsfTPMs56e
kJdGPD3JH1F8yVCyP3t4NcGJTrNbl9Atj/ZuECxCmyQ6dTUAeuuNR0hY7h9VTdOnDdjOu8KjTgJp
zlRv3KBVFe663vH0RZTpUsNblQ+69LMlgbMvrt3iWeDTI8FhoeKL+2ft5TfGcG+DV6zrlRyeq2nF
aLW27mvtjrZ5TlXLKlHNjfHG0jAZBB0D6pOOcVd++OaMH/bGQUeOl805mdLf6lCEQdx2tOLhn6DM
X5Q9hLBj1RMghh8SjiedlIpwQFaJ73vkIX9IJhhTTzkMx/yYXov6ibXuSk1rRx0cREM+gnjjMJVL
LmO7P/vWe4ePrHcJypwN9jzsN6Y85vIQMAZF7Ra1ALd1uG8zs7wkjmpYOrVjkjwSJOgiY/GOPhC7
yJl3ORrYDWLTTDu2IZIB+B9y06fLyFizQVSvvMnK1oBobBGP6i6o8ODqsoJb0bPddsc6cjbxDVPt
BnwE5mdEwfTr+kMeHICMqgjP8S0GwCJ+6AoewNYhwVwXTh1N5OeivRkvIyGGSs11qhNECj3yOvOR
uQFvxWe94FJLKoDZMz27M8uFPRxN70SNlMknwVzMPnSAIj75bvhAE7Hp5CmiJfgxjc9TxW3WUmlm
e4GnDu9PsPFjJpq7lLWMQJTYeiniY+miDwH9QdUdboZpE010f0+j/t6RebAeSwI20S1eGmhCrRNn
1pzSaTeitCfRCId9MzOJjWKby3uNC/y6MJV2XPg0cDoMSWRLTYuhY4RxlZS3IqWEfKjKVuDUeKLv
YiAA5UvoX9nnBvKZ+R/dTZduWjnjlDRryV/nzu2IqeKpNoGarCaimEISERZXUHfDhjAwBuLARv74
23/88z/fh//tf+THPBn9PPtb1qb0TbKm/scfpvjjb8W//u/rb//4w7It4ZhKmrZjmrppmI7k5++v
t2Hm89vG/3KdxpVDNRLaFi8LF1zAbPzEc+Iim0rIwSFqEGTfEiZJnGGWN0C3VSO42yua/gZZySYy
hSMzqClYm9ZNTZBD9lSMq/o7qEMPbzpk7/pMZrAj/+KdC+und+4artR1V8A4101bmcKxf37nXm/1
seMx74+DsgSvdwkNt9qTsi6MlE5j7ICwxAt8WHKdtfM0eG5iMuSTTjpFLivvrVeSQUM/seuvlIYU
yWFypTe3DifYRtVNF7vOsbFNlHmQ5+eu9NWq7ryb338Dwvn5PPjYbXYbhmlJQ7cc23a/nIdL+EmR
kppUBTi69QKiV2iigxFB2h17BxORXyMnEElunkq6/XrVH1uZ1nslHO1Qup6iziveynjQDoG7tBhB
7BI7PEeuO25U7VOoSr3EbdL1aD7U2jV67ezYmXcwxoxpQNA4f/HVWOrPpySUkkIKx7IdaZs/n1JP
U8nLbQXm2kZu00r7tkrtDmGwGW59L9Efdd9c9XJoz2VNtFjmt9PBDepTMVbJR9iXwAkchKBpfAj0
KzkY5s1//yOLEyi9YXRfOsnZThq1+/6PqTXsXXCb1bAfk8Hsbjw4TPO66X0qDBLuyrygPeggc+86
AKF9GmL8qYd6nRc18Ztpc6x0lOEmzrb5lLfwIJoIB5/DqM3SxuShcLh+OhNpE70z6tG22EbyInM3
6B0ngT+QN8O/Olmu08hLNqpLGMakQNxT3DDf/y2xiD37fvH8x0/3b/39fn7POfvQD5ov//rPuzzl
P/95+Zv/+zs//8U/9+F7ldf5Z/Pb31p95IfX9KP++ks/vTJH//e7m782rz/9yyJr6JGd2o9qvP2o
26T5r3Xo8pv/rz/828f3V7kbi49//EHGYtZcXs1n9/zHv390WbeEof9wl11e/98/vJzAP/44f2Qf
/mvyp7/4eK2bf/yhGcbfpWkpSzeEbZuOMrl+oQN8/5Hzd8s0pXBtV1mORdXyx9+yvGoCFkP777Yy
FD8wHNf8fp/Wefv9J+Lv0jBNoYTLfwtd/fFfZ/7vFfhfX9mvV2QuoZ/vHl1RFJvStpXrmo5tGpef
/7AkG5Fl6WkbwjEJYTclFrViw5F7WjOC8duYjAzfVTQC6ASti0uI1lKeXsDVRezf2cIq9NkgyeuZ
m9rQMlMqpYEoTtfLz0jVxKGWrjzbVRUvx7HsruuS1lXYECZWu9+0ikD4emgYTQlSUsoA3cjURNgg
dCoz2dfhMY1oJcV+QfpaZ8gBNSWiPLc0wV+XeoZmgZ6t/97aFwLj5FNBNYW8UFy08MNsEQSJ0mXc
Z1uedteVWvgYhzxnJW77ued39q4RZN11o4AnmPiY9AShEMY4mPeW55LUpzEHa6PG2do2KOfcgOrc
51580/Imlwa9t9nQR2qv26EGNqa0lpbKur0nKDyLoUeEFnjloxN0QOw6BHGZZXXXQ5peFK6mfs2G
1V9rLQlNU9kO8GJrxXxRxMaDLKdw5RRSf1GxK6+bEMugLfxgo3VxvZdJGu0mA9e/Sl17IdXAjDwY
tRvNmXwMyomRbXxJpZg2qTsfjEHNilwM6I3dCudmN5JQGSgAyW434l6X5rDQCx8gWVkMbORKmA9N
iCxkCOvb0dTMc1C11pp2M6CYOGrEs29p7q1mFOIpybRhHYYZOSVdwsfZsH1OU+gOo4BXNSYWHD/P
H98nFw0g24Ryq+UCjaxb6bhk6iInMcF12BI2mNjLunAvfuPCp7Ght+qgu6jPzCArsb+00EfY4mo3
g5aXh85U5U61tbcsQi9/d6JgvBsbIV4oHfX7Upf5sciqCA+R50bLsuncdT90ER+YDpPDcmt/a5d5
nqJt7xkFpbk9btNSlB9mCRm0GbxipTT0Gox7ExopdmPDoOLmqWrMHo29sFjEO8YZN5rbOsfKHejp
xabuIVGrfayHHkOHHZ5k5u1hOyxkZPnvfLuMJNtSbTqD2W7n0hbJ3SQh4abFg1/20UfUjwjFijCF
yNfEmCeb1NQ3nl3TFsnirr+yFRko+RB4u9ZECNzY6NMHntULl0CvvTYRCODLSK79ZkLd7dQ6JCsj
3FtuQ8hTyDB0dNxmT+6Md6qGqSJ4WRBmMOkBaSgdk0Mvy1+wtPbHyC71x9AJmPxEXrv3DWCwXaST
ApKQj9Dp/QUNOfnWdRSA5GyitDokQddcN54IkITFQ/0taou0mLmZhP7QpfltwK35EKu4IORNT5W/
5H5G7NaVkyDPvC6FYKTR2bSn8ppddZuFr05cmm+hoIW3VH3RY46q01Zjyzg6e4P3/+K1dUSbNqlC
qOJmLynyywJKe2ZlH1rrsqX3k4ko56kv3tLaAzHS5wi0LAf6mSUGSDJdTP9ZVX6PSRjsTswjMUSO
4WDA4cthh5nVU0T2UDba9/ko3G0idJAwkV5lD5NdN0c/Stnrp6bjISYbgUfbqeudeVlTMSo2Gyb1
KQ3QNPGjvW8SkmTEMiMZ0NHbCH2jri+lrbrjOMGIK4YmQmTY1/qiajCxBmOYH3s+kCe3qG39ZpQO
VMww6Q5VLbDvmHVO/zTWIoB2iQk0oDRyeru5FiQ2voqhJJ6nzrttM6nuBPof6kKcVlIsC6vMPkLT
rzZ2Zg+fWY1iw060asWNZUEcUTSQnTZL2KYEPi+lYpM0SpbSnoZJOp1rbrj7Wsm4ntelj7CEMREJ
zgntfFNDnFkMzohnwuoY6wyTP201M4UC4EoLh3o5FS40ZD9jY56bMQrgXEQ3SZTW29Cyy2fHLZK5
YbnhSnkGWlW/RPtVN2X/mSVCe7N4dNwHMWu9Vpdy5yVFeT9lEU1O5m7y5LaFuB99NEa4GS6QVRGi
aDN6xzv2lV49WX5SH6toCnet21hPVSyxk2nGGG36IM+evWaqT1xlw0svAiQgeld2Z7sYjE1a4amc
UpJkWsrKt1QwGua1SwYcKUFoetxhVTfqXnuYDK1iBjmo/lygdnnmgzJYLcap+mZoWcwDlR1+UFwE
dCCr5sUQJDe5nYmtskfyhxyvvTYdH4WX62bwF302ZILOKEYYyIZTkjjbxsGHrkUZQNLYZFkOq8HC
C64H1t1kTv0rAFDzve2ZMskgwVVcWIrcvJIwl8nFwh0Bg34tYxGdkrpVJFLVYbaLdeeSdluHhFn0
wSiYcetDdyOTRlNXxjCSfex4uOTituvv6zIJ2ax31AOz0J/AKwYNCedJ3DNJjutBC7A0NxdpaVSb
AMJ9PLyTsuO1ZtvBecpKxvi94WBNL9II9+mUW8hHTP1gTMzXjSJ1PtM+dMyFUkW+qKNpOiU9uypc
/DFOMtHVlmAIVNN5ipgAofCMDXVuosi4TeqJu8JLhMRTn5nexWZZ+1gvUw2VjSxIjW20OLiLhRHN
69DT3tyoptXRjxGZnM1QpZ/cYUDZDYndYqSWRxhHPuKNEgGd6V6PclwnRV/f6sGFpS+sykJF08b6
a2KYWAVbpxqPfhV2hzYqESC6njlgVLcQdPs6ST5062PmL0V97JyR5pW0oevphUA+UI6mc3l2F+Ft
KIJGbsbYlFzTFc/Ad3eMbXOd5r5BKkwx1sQDGN6oD+2skroq1r7mOxqsO8PE1iR7mfebCZH2ucry
9tHKWnFD5cv+37eidWD50XlgyVty/6oHFTJoqwoLAy/71HXnhmh58xDXUVeOAqswyOMkpv6ihpTM
2E0sLHqH8raMkRi0jHQbM79kE5L4eJVH7dTg1JnAL07p1Al0lHY/rJLRiz68qLwAJWVC46HNzAgA
Z9Q5xK6GduXOHd8ZxDypXFshMG7Z81cjurW0Hb1nfdD7ZdFIheDd92Fdhpnaj4avC+D8IbL1uHRU
jvw5KvGKdPp24KpGjDWhJwpllt1nboqzo8lpEMV5uotto30uo2icDx38+6TWfbIVJq+ATZVN1U3j
ewTptpKvn3V8/OwtAVOqdjP1mUhFLGVEwczdpmiOdp3z7MTwOH0ryNaD1me33lhjMlTZoDOzMMq3
0FOkRplOe26HIljJzvdI5YyMnEzIUOJo0F1uhbls8hyTcIz64KqubIN9ZKDB/p8CI9u6kTQcInLL
PAZGNU76QzT1VEfuoCP16yrPMmFnRu25K4uC0UwrtUctqEaUEVXlofbTXTddll07XudxwujH0N0w
uM4NP74fcxHcOKFLIIGTEDpTOGPrL2tJRQtkQg6w7+uBDrRHN4eMoLoRBIDohpZj2poCCLVOkPI+
Y09wK7m2ePT0C3red4osXdjOOECm1arQug7tAZWMtILOJbGqCUBUB4JyIdKcAv2Um2z6UsEzjzpT
e1R+j0+7TS/PY92NXDELx5Dxq04UUDMjqIwMQybvxTkxeUDOzLa1FTSmwMHHL7L8YTQ61PoB2guc
jFVYNktqKQOTjYzBgRQw8dHjJAEYbk9VYLOCqddbVCdRz50OX+Yuc1j+UBkJgSAh9Alld+PBJG1i
9HvIMiyIJLLUkgz1oqCCmTyHeClnHNsBiAdQ/a2bRgCA5NB/eDyKbXRp5EAOY+GUS6t1XELwUp8B
g+S6wmlqeBpwyTYzCuxjvkf2n42jnLE4EeS2gGE9efrb2GoZtLKOQnHuAN4O55nmVeou1j0eXDdx
E7gMDZziVGi8sV4KGusD1lpHpuOapd1Yjxn7pdChlzaElFWFCEvIfcq7nxoV0Lryia0dR92HlVTX
PrxnqeIAW2mSKUbZseZcBwlxBoO8hPLKTM9uOgG3wvfFtJtocoFYskySOZqw5ReMcMKkZIwOJgnu
Z0iuQ811SxC1yQ2q1Sb53dHQOeHctjSmmm1EAT8vktbBzWAIYhpHD9VzwdeVPfidJUwmNXk4rJFN
pGdbk627jnQH+109VBPDM8rLMSPO2Mh0bgujp8itWlneeH0fuPAIKlqpnkVcTH8VV25ixwdzzAIk
KYnuhPLGn9DPCZ67JBTIt65jTE9diCotMavnuiEPttVLA37aaxdU1HZRTjtf9y2S3ZO2fqlsC8GN
5WKWHtn/r5wpBxU7RXwcXgr9se+yW9tsycHKMj2/LJ/lRxOqGqWibuPStruD7IEzqtFRmyrWAwbD
o4z2to+3Me4899jlDNT6vEf8lkWm+db5obmSEuS4QMDxmgWTf2umtrGNBgNqQBlSS4U5BBXHT80V
bcrLHDwiGyDRPTjx1GDHIvTFfdqDSFFsQu4Z+Wrw8VorYZw4utk35Xc8a4WBVt2q1MVWTgfzqi57
ABEj3xfSgozUKTfLPoRpYnmYYt+5R+4W4gtTbbL9ocXyi1byn9oWyjCEsi3bpq1iuN/7tT+0LWJN
yD6T5rED63CJjg4AblHkMjKeiAcsyLr9/fEu/d3/7ly7ulL0WmwaNZICWKd/+nObROecm9y0T3ZK
H94dr6vBIXioVKt2RGX2+2NdGpZfj2W7jusIqdOmNY2fj1XTGmzGVj8NrrQx/1kQyMtYuX/xCRq/
Oowj+ARd3bCk7l76qj98hEbdxYlu6SdgmpDHw1s6KrNgWTInnAPZqnf6HG3V6venZlz6y1/PzRHK
0KWitWVaX9pNdWVYXlcZp3EDHlIHXQKKDnPq3LwaPgNcvXO1IFZpwUYk3/3lwX/1Jf548C/Nb6EC
07YYG+MOf6Lv0++nbbjHrHADPWrnroNNBL7/Ktj//5yzFJZUyhbqT9eqLfvEodg+ASnOYXLNil24
Lle0UfYgfK94zF8br9Vmus9m0ez3h/7lCUtLOZaStmuoL/OWIQiMrp3EaXTgwpafKt+4A4a5yPqr
HvyvvtUfjvOlBQ8ITWczh4XWcHg0R+mbNhC35xWfvz+dX16xPxzmy03osxZWSS9OTsc4s801zNWG
Ff3F1/XLg5g2PU7XcqVQX67QxphUn/nylHZvqf2m/I/fn8PlPf7pBvjh5b9cg7FttaZBOGrhyE1S
lxzAfXAH51+t+p869T9O2oyfJ23/Wq8Yh1i0jx1FM/HLGjL2RViVKTuHvbE0F8OaLONlfk0NdYUB
+C/Wq+894j+d0w8Hu7yZH1YSJyhKNWXyRLd3ndwQO0z3wL6UsldqhgZlZs3MJRsXeY9R4+73H+cv
r/AfDv3lCteoBWuvkKdpoqvTLojvjSJvwWD7L+4k4/JCvzvHL5d4Tg/a6flAR8I+AZ1mS29OBVUv
2rm9jJdEE9z+z07sy7WuTbRK7Fie2uzow4+hHUhmGlIuyPq/P9Cvz4yngFKObkhL/3KkIuVOCDR5
auY01f01pPuZuE6245IHwAkmwfx/eLzLV/rD1RKmPDolx8Nr+e6eLkshQr/ny6rfvASLvzrcL2/n
H87uy+2s1044aEriAxrgNsL46f/ihjZ+eQn+cIQvdzT77yDJfPMUPiTXUMIX9YpoyIUzG5/6uT5H
pzTDe/tXD+9f3t+OLukaMDhyv07S+6lUjTmZp5Q+bIlWSGHrJePAS7p9NAA3R6PpOu9agg3bSe8M
5Pm//xYvxcGfbocfjv/ldhBZNiSxMk+xWx8DH3VM4i8Ds8UDSzQg4ioLOmTPqOf3R/3lR/3DUb9c
qr1NTzfmrAvfWUZxutZygufBEmh9c//7I10uiy/nZwkqFJs9kEmR/mX9bMf4/1B3psttI2mXvpW5
AXQgseMvV5BaSWqx/QdhWTL2fcfVzwP319MSxBDHNb+mI6orqhwVycSSyHzfc55DRTAxDkrpys/0
HVLs+jkOdpolVL81/Exyh33u60Gnnz8fVGUwXSgIJSjsfHwzDKMIXa0xD6pLDEwDVHE9SjHVGAVl
ytcjndmG6e9Hmt0+OTWsODMNmgBS/GKpahtwUI+mSAZZvGmBm34vfXi4iUex8OuRz9xCXTV1mfq2
iRhhfmHBbuetWloHOx/B8yReBc5ZedRIlrM6ZIt/PxjbdkM2DJNdrjG7i22getqg24eoUPE+/vJ1
+vj2Xjduvx7m3NVEecD2jvauYsw3taNqU3RJ7YPcEk2QQKuDBE/D11gZpvKcesOD35Eg8fWYinFm
CdDVaVNny8JC1DFb2ahGVX0fWwcfTm9sV5uKmLMEC55i4XIZx23uKttcoVdR4JjhRpDlYF+1vfUg
xQO6PhDdrnc3oH1gXfSu7eGpxK7ZZcC7oXHaw2sp1CvZ0GF8qZB6s2WaveVwkzQ72Hepvq6gL0qI
2z37WxB/z6RfdvmUJzW4x2FvAqyzBMBOGP7UvWBHQbBs8b/nFelmZNuQBqW0KKhz7cGog28+pC0b
FGHS/3RbYlt0lLGxvTSazrF7THK+/ziUUKrxb9Y9O1huASp5QHlI22WZGGaiYf2YLDo8mqH/SoQE
MEVh0FIGSx+l6PlH4REghQ43Aa1nRUmHEDF9ppSDjyF7Nkd3V4Q/NO+bq4c/YSSs+9y7IYIBpxLl
cZ30XBrpCDZwtPTkl3TUB/TySVDfSvz4ukVNXVTWS2b35BHWSM+0KR9GIVAgxojQiJMWPsbtgJiz
uxcReCRhbGR6X1JTwH5Do+aZd2ZiLHKJ8lJqQj8y7z3ZXeouty/BKZa5ry69lZSMXF0SkMLA3/U2
yd/hOipfzSHizinR0Y0yqg24YohRklvMSm5x03T2ncJ53OsfCuW3iRd2SBgZ03ut644C20fclOb3
zGd6FF0zAEPmxh9JHJaxnZfXZvtT9X/b4gQouKjokpJFBNnXH8Es+t+t/BcHSUKeueFyfl+opFIA
A0biBDmCDs1Ims6IWM46JOkAz0k70kRctJl+l2TavsZkbo/YisLmR5wJXNEGFAYPu5+o0XXB4fCA
CsnfJHcnp/l1owKKzHGri4q9ZZ4elfK7mY23geduPYG7soO6C06D3F1LTEJyY8lN+KbCAFHorqUm
nRKep52iFTeJeNEAM3uUp4wqPFT9yYp+NtS7FIvwEFSnpa6tqAYtS6hHmgw/oqYkxWc1x8Y1uZwE
3x4fF5tKrbRorhWKrBXN28x6one69huwNEHl+FP7R6LKkwokQH1PDckAa4mDLm3u6b1heiDUwkAy
TkPb1M0dbQC8yDB02hws8xDI3nJQQQJFKnAzhL7Zxg/CGroDITAoX2Mju1DpOPflY2W2FVnXLdM2
ZmWB0JcwKZKTmcoM2Olt89hEMfEwZRGjyI4Mv1jXgW/8g0/fu1FNFDfvN4W+oOaXt+7BDe2fZiGu
pbo/xCNr09er5rlzkU7RQ0cmNq2a80UzjLNCKj3vWK8minWyLm6C7S/SWdby88Vyw9kr+W6s2cbQ
7YSW9YN0iH6DsJnO/Kj6X3oHxP8D61R8C7PySPfsrriwOTy3jXg/x9kdNNpYo3HoHRsJCFTo2ICz
UPwdLlzJC6NYszs2tGVJg9Q7yntlCZpJWwiILvvpegLUXQWkk+2Hy9f03Pbh3dys2Rddl6QxoEhM
CWdYUzS/8vbRI1ZMjBdA2DbhnoyedXXheoqzU1V1a9Jqqci1ZoOaiJZ8VSasbJcc4Xjdezfuhi7u
BnzAFhzjTXxzqXBzccjp4//ukJS7VjHiQj2apwivWYNne8OiuIo3tSP2MUB21tjl5dPS2cv7bqaz
Haib+BgQwwlz6KHNNcBGBgMcrmCgVa/k2enrZ+jSaLNdqKIMQ9p33nHoiM+SBAUDjp9h9MOL0QF9
PdS5U67OFk2xZEo6wphUeO8vKPiIolJ6/4jPegPY8ApRhAOUfCFtcYzDvrw03udnhjVGmNq0iKK6
nT8zdZXVces1xykJBHEzG2xzM5Vh6IOAw1rlR+Mq2ljrr2d5bsVhjgoaZdU2Pg2qxsg/VKAXoZL5
G5qHu0ht71u/v0/T4ltrSz++Hk45uwW1dcOioqtq1vyi+vUYV7FsHUi3U5fwhssd2uvteOs+pC+0
ReX7+IosyiVezWWwscM1DvbDpWV2ekjmhyaNJpChmBZb/XkZ29Jq2+oq6xCLSP5emmb24CEEHC58
OC6MYs9WO70uIivTrUMzGa4BmwIZRm/jXrig50eZisRT7Q6B9seH1DWn7ptrH6g2PWq+uikm6dHX
92zSrs6u18cHc7aySJ5Bf0fUx3i8lwXyF7hl4tbrTlEuPcklnllMco3tri4M+/lR4d5Y9DP49miy
PT+KqUpqePEQPZDUuiPp7Lkj82FhLEA341heX3r9ZiuLkOlrWDb/Lxsy052fpJPBHsQAEcavxU3a
B8dIkldKDaRQJxHzwsym1f/dAziNZQpKBUyO1wCPw8ebhrrcHUJPPYXMbHr82TVtpC2t5HXhXBhq
9nz8GQrFL7syYSrCmj8fvjfGZtJqJ22L03pNXsRKu7/eWgtoygcqBhdmdmm02f7F1Ju2ihrtZJsv
Hntw+9vXs5mVkP49GWHwWAhhW3QoPl63fhzQeijYtagap3elg4V8He6rC9fs7CTejTL9+bsPaWsM
oSLL2knE6aHxxaMxghb7eiKfzCHTE6C8G2P6Frwbo/EtEQ8Yz+pv+a7feA5QCWUpVhFokwgH/Yro
57uBZ4Isac1pjxFLIsSPu3TpXvjqzD46ny7p9Fq8+yFKUId5yQ+ZzqpRel2TCI4r6uvZzr+k/x5E
oXokU8TReeY/DqJLdZFrhnqq1jjftUOzhcX4CEwVG/l9sgpWuNn/30ZUZ4svksbU93SVx35Ym9XN
NGJ3ny4E/ImbacTo+R8MSCXcMAWNX+2PZP/9daTsgphdsU8c1cdNclQee7A/z9G2XA8rw2fHcOkj
Nt/v/bmo70bUZ1OsrbIrVRMFG7E++p2xb09kv6woIm+og4RQHafsmK9nqUzv73zhej/mbFurjlpd
mbJ9sk/lzn7mUmLL5PC9MB7oTa6lpXIytyOs8Zv8hmbpUl4SHvPQghN7Bla96l7+slT/P9fA1DVV
1tiiWbMFwW4sOW0T95SFdGFhUzqhbr98PeezDy86CFOZlmpVV2ZzDuRBjizhngSa3aJ+Mujk6zWG
X2M7wBQkWImiz68o1qBSEETYwgXDLX/hN5xbkt7/BuXjC9T7BXke/AZUnXvSqcr7Ykl0EZlr3Wp4
gBh6seVy5mtI51mwP7Nk3fjUBrZDZSyi1D7RhEZ9AhWvfAnMYw1J68/M/sog9H/n/rnL31KwUm9v
9c3P/P8LCxAP4/+xOn62AAVvZfnzf12/ZenbRx8Q/9l/fEDyvxRT4fRhmdS+LZqy//UBqf/CXkjx
WJENi137pC75Hx+Q/S+b/2E5tBSNO2jyJ//jAzL+ZSuIoPlyUvtlu89/9BdGICG06fV6txzItswP
44xLxQIZxCdzpmk2Nfr0eJtqY/C9tELl1bbJ0gk1xIYLtW8xL8SJ6cg9Ec9TW21lm2r+zSt07do1
ke82PsqxXGtfhqqSCT0fgb1HE3c0DEFuhVXplGZnL5HI7kqhbGupIl909K8REd+PuUY9Ky6BiBZd
vCY2SKGwTD5dG3vpKo7R+ilqi1yiljEL+eRGqEH7AqQGDG6Clj8ukmeR2boDHu8nfc4XSXWJWkiA
XsuZzse4mTIJsNwlPUDd0NUfm446tLCqgxcGB7lRQFi1moW+OyIYVkdXXVDf5s1xZJf2q9CoMlOX
egoq98SeaJe5rr5Gdak8t7LsbtFVhvCVlZHUB8mWk/VYKNITumBrSxELwKrahOgYEaQhkAjKATYf
FCrkZWguayq6jul70JgsPbd/Iv8N60VF5fJWj8yyuUcYqv0eswi0nkiGfSH7GexU27/VfbhSg04c
MRpeQG71UH+XZYVK/2jBq7UitwnW6KcoSAu/nmjfSkc6wKD8MjWRhKQpRq3/s6hsX916KB+3adir
BRkLscwOxayyh8HodbRq9fhSBC0CfkxAA04vRFb7TO/jI9b+Aoq1TZ0AIxznPFfKHvAtYj+wPS2/
RbibA94NWrTKlgRutZ7K0d5Yx3s/tH1w64oEa71Th2ideQB66wZOYBr4PQEyumtjGTBH8oMwd4NZ
qRKXpOJA5K/st1uS1lMoIY2S5Ou68uKjoSIwXiSipX3txclOs0lXKyLSmHTPxo5QJMqzmWjqqcsj
e6cQ+vbdljGWLkqpFscwNvWnLijGG4nWHoDYIqN3AffPjhLzjXeHgPqinZi03N5CI35eK2TyQLS+
ko5SJfs3WUxbsshagKqJRUBm7WIGz9zn1IenVqUSwDZ27w+YECeym4XTYxCQEoe4A/if4962iwHq
gKSPj4lOLHxZWN0+lAJ9I4uh2TS0skCgmhK4cHe0QODFvwKz5/wUqvhXR0sOQEMGnfqCrqt9qzN7
4KAq5a+iaEu4oGVkLgILMvCQY0daGLGJ41qLFVADeSPjkTBTuCaF6wGSNjEH9xZ50U0BkiQzsuQ+
liHQtBGcsThRSMZFTHtXjlay1ahxbmVXLw4VHrpfJAU1q6KVpa0oKtKYPYmoaV0FlRzHOTChVown
1yf+fRimFPMAln9Zyp6T89Nf/RjSLjaA8sp18+6aLajKjs9T7gzUmc/aQEaLGZj6CrEeMui41kKK
5eQEGGFvgQywOurz5mD+zpu0eEuEhpnGd5uNYTUASNlGroCYeS8IXb21WcBAa0s0Ub3R2q8I8Tqg
+mUEM7lOh60olfIq1GzvEGU6qNJuCqkMI4WmSmjqBIuVwz5W9HarGk1/bMPgoU3D75EZIZNWYoC4
kbVWzBZWA84lxzOw9FRZWmK5ChX1qhjL9iEcwO/7ucsXmfJ3pqg0VkIBCiNLEWkORhH0mMpEcBgC
61Ur/NHcJm1jHEYty9Sb0e8kMIahjccrLGLuSNvzGNA+go2byObWs5WI+LdIhlw+msEeDbd9j1Wv
f8mwaJPp3RPhwdqOJyotyWnQWq3f5nTNTiQ+Qfywx/a3L0eE6UbyACon01Cq16m69xpoIv5AwyKJ
a/k5TWrtYKVdCU8vVQxHbRI25VIP/1FWin1m5QOENam7lwp8+VmKI3pRG90ILEEQr0c1F6plH/S3
tl6FrHFjYX6TLRa6KhbKS5E24ZVqA4VPVTUg4r1H6Zqi1/bzjEacq7o7tWuTHioF3GBf0gxC5FVx
h/iJwISMz8ALzdHmvhsVj7c4FMoam0d9p6LLXtU0A9YBTVLEtIV3j5QKtJiZ2bQj9dxP9jwnA9iS
1s4fxiQTt5oQPqlTqZVWK8Uq7AmZYIT7wki0Y5unqUnDL8YFpPtA0VN39G5LqzTIVlJj/VAjNEC+
rqY0jRrLL711WeZdu26tsSegBnfdPcQY+cWLbGnyeAZXaZjHPyf/CV4ZPsorOiSRRJhwXF8FARAS
ryZbQIlT/zoI8aASmxMiG3fLapfH4e8mUEdipQBrJmLfJlhvOg2Sbuok9bAz5P6urboXH4V6NwU2
BqdMLvZJC5/agl7iAcQh3tfvbxrivcIsv9JH48bFvp5mBBzCFo0o9GN+GhtOBJiaFrkavBkpWJuq
Xhad/1QCB3RrH4nw9y4hh3KoVxLJpigMaKM19M6GGLeRUH8aUV9D1Xr2oEK7XU/QAxzelEDU2rOJ
VKWBERA2qUcqN590A76dVt6SZVBe19BtTSmHrV2sFFsFXVTv024CumKDMZSFnvGzxA+XjIccxkao
Qx4ss32jK/uEHmjEzdbjZ5e0oYRd/sCmZBSgyRoSswCVxoBBQqIXBfQWSHcAFX2gIdVGmQImMEWU
frSLxseITM4C4XHptaSgIOf23jqbJ8+qlp1EdrtkXdsK0b0ajfWKKlSKhYKMqxREYxk8hmWGc1FV
X1kqdrEbbaSA4IYIODppQYkXbim7glPpaCaCiBacz/BhDc1vpP6rSHmwxhqgVLgXIv/V1vqp9YsD
RjvOaAE1be1nAyOzqjIa7/2Sxv1dFbKLC19UZbgKSvYJw33QsdcQ8q7yyZ81f9gsuIkEQq6A0m6A
CfGBPWPW2hUyziapGsyNafMlG5Es4oAD0drcGWUs0PvzrQbhEurmtdU0v6WBqFJwKKbXL03uP55C
1gP9pSzqW+YDWbvaNQZPf1oFy8wjWpetk26XvxvVLDh1sa1aRY0cIGsnErF1g+IF52+wCpS8XttF
Ht7YeaL8SiN4PQn7qLVoyuQeo2tjw5RxjevWfwi2PQg6mcgMZema40atcIEAYk/iYclqt2PVhOrf
EXECt6b0H0y1ueKVJE/eXjbYa1UT61KBB3AKJEsHm00t7gRPEScFAm7uSlR6uNWyFCO8IIdZPXpV
uU6l9NDzZA4ltD/D+1maP3OtgqQTeSs55dugkJZXSqdpjRD55AEdVj5c0I7nMAXPkxm3PpmvBnGt
kY9BISkem6QmrY4HOjCe2qZ6smrkHkViIYCACOMTsZJWhbbCJUNwRbGR6rcUNk8HAjXiZZLdYNlh
7VISe4/bmvyH36i3dkpEMIN56MiUKAg+KK3nAtZngUDA04BwhWwOmhxWlrkxpAfPHMDZW7xm1oK1
HNo5XinCsMLE3NQtlD4tX45ae196fbmU8uxVsu5xIKybTr4pNPWo+ckGMio6mKVXTvyx1wC1SSD4
PF4LgrTJEBD0mw1iJ3QSigJuVOsei2p6LY+WXq5kQVIPV6h2i01K9LQCRmXVBOVVyU2jO3DX9wF8
mMo+4XXfI/Jus/hZdPkqscnFrKNrfPa4k4i4kqN1oriOUWmPrUVOdeKu/BLIKGq10MOq2C08Fdqv
CR+wJnjUwrhU9C/RSK6APawCYpoqq70pjeTgKRx41BI72rMfgTVW+yWHrDul8+CQYsKWtPvae2qh
1zXqKRI3sXoaCCbw5XrdifgQqcxQ/y6pSHHy5sFFngNiBhwUczfCb13abWVd4gf3zKdcqwnJU4a0
iTRliXqYwMxmgjJgf3rwbW1JvgQ2Sjg/SuQUZfwsZxWIZSLa+MCzIty3ZDzlGuaoID4FBrMpQ/Sk
JmczqX9SJ06ZkWPPjm+tQWzasFpJmKWG1P1GBfAps2Em+dm1afmvHW6sRQYGfGyaYCkUHUS7gWtJ
kaoaZEKprWtZTBb9TH8N3AQiY7fkoe0QlagEPNJFwT3ak7dYgFupdEJjRbazEu0HJvvyShtRPDSl
KVZ679dOb0Xhqsv9fgNj75vvNcqtPuhHWKDeMps4d8MIjDuuyDIaBcZ8HI68FZ19PyqVPpDzZp/G
jrgmWn9kQOABNuPYXboZ5LKxD827jo/yTSCwjsV2gYpYoGUJI2mHWV/fhkQhQ10srau2K+q9bLnk
RPnw3wz0H57GxjngPEM6nKJuelFsm1Bj2SFuJowVWmKUY05KIaghiYq4iZrnngNnwjE6+JHb4hYJ
nlObw41qtfVm7BVSGbtQ2YZNQmxH4aR5A9uBFNRKtA+iix5kWsGeGH5Z6JI2dIZAOMbyIiAjV8Sk
cPjYqjTHkr19zUEAaziEdMnRdbwdobxsxFEC1YcFYmFWQBfZdS311jeAKZX3aiZPElLppMiD71im
dCz1uF5iwNtHael0qjd8szU6fatBC/xjUOrGThldG1xtm530ISbSpcUbrvM8LoXOMpTqYBVCjyCR
tkdHZPguXzjBz46xhpap/uZJCnYiC56uIqe/hTo8m5Hxs7WLn8hGf8djpO9Zot9o2HDZms7oV23B
69aVdFJjzqN6zSlY9vi28VwC3NTbI4tuB0JevRuQCOXJeKv1xN7pY0azicRTxcu3Y2x4C0SBK2Hq
dGms9KYekfVERNZ0HZszLUSUlqolrz37jMSF3IwdbYwevdK8pZCgL+tMf6iV8tpN1ScOmBxrYYLy
Km0kaiMmjldVH9i4IQDMkbx3PVhvQi6IXkkBtKfljTZwjiXlyPWIP+bVqXONfOeX3hVrHXpS7H3P
WoJjrBSyAnRCdWwfckmPHSXvfkVDv5dcMGNly0mGWEwKTYjQYW40lsTJSLXudOoanCMlfVlNh4TS
D6njipeMDCHhdk/YJ4gt6ZaFNIVKIkKTfvVts8M5uuhqJmZ/czOrXkgFHwC9w6TfjVCLI8JUkALo
XrUMLbx6WtsjBwhK46imZLfrUxjMBLD3W/86tpt+VSVySESAudPH/iZXoq0cJw/KaO4kNRoW2QhW
XkLF1/7u8uIqDkDPKb39mCjgkFrgG6xTPznmkhl9HHX/QCllg5HwYZTGazEYMQfj5sksM8fqo29C
NnZ92YD/zmqAekNDHESxjCR+Zh+haVNUnzznJCyJ/NSvMUEfMQHdqMVzabsYbL8N4agvszY/VVJG
QD02dVtVYUkAWAxzGfqcTJaHxqJdqUDva5IToahQSsjTbdPAhCFqrtXQfnX1KC98XpRFUWSvgRXf
x6H8OIzFT50nZGHb1k81DZ9zKBl8QFtSZRsJEHL57OXNtqyJqFKya41saBzkB9eVN573HVrEpunH
VRbny0yYEGEGtgPQ8szmKXGJk+1Lc22yWUzBumHoxvrqxqq6H9vQ3FgG+l7IMePJ12KOlsSTOPpk
EA9zYv0Gu1wpnguQB0vnt9Djk8/GtrHgGMp6QAiT8Mtq2ipoWkpqQtiTiZRGSrJPckPaQjKxf6mJ
Di3MTAQvZFBr1uFdBfX+34XHDxaWWTOLeqStaxQ40UHjuUOy9bFMbmSiTXGyO5OCAt/1ss2cuHtD
PbVr1/kRQLdHoBBZpH8r5p0NO2sYUu5LQA+HjuYDFhcJ/v7Ylgp20MavOGnCxyav4LeVXX+pBzSr
0n+a73Q93jXvOF/WmH9DJwpieRtVDVZluzW2yPlHJwAhVl/oQ8zaEP8ez1BUiseomigmfxzPGr3W
k7LI0RXpuk7Esh8uyRnO3UHMuIAwLP7Gzfw4AqUoCA7E9WVg3Y2i25dm8xbZwYUbdmmUWdNTM9um
KbzU0ZIr3QC7YV/J1Aq/fhjP3RudEhCULFlGbDK7Vi718jGzic4xSHRx7eFBYgdpSmPujPlwSW52
fjCTMjWNKmTrMxVISI2Sk1LkdEv22auYuE50uYSbHauVf3QXmYCzS5owSVFsMu7/yUT/O/as5x/a
WpB2WuQE5N3FlL1yYM55TQVJWn090Nm7xrP3n0nOusiBHhFdYvL04bwGY+HXW7sO4D0E1j9aSPAc
/GcoZdZbLXtXSkp2xfmvmngjArWXqhPdxFfxlLyx4XjtDE68JCrq6xleuI3z96uIwYWMauSMlOID
/2ATQVyRKa+W5YUH5sKl/KPSerdw6H0QtSHhc0mh/+hh3C3hygE+qiz1wow+yctYGrGnWHgcWJrp
/X98n/080jSPoEdXeQjZZoy69mwTqzhYJKWM4YX1/9zy9H6w2TpckqmQpUXs6DlJXLoH/Vi1LrmY
zl65dxOa/vzdlfM9gZ/Dj53IilfUd9dWO0Ft+jRbfv0oXBpntkTpfFNSDh6OINHEJ68gK27Mdvf1
GJ/93NPdYSECLIA+4ZPCajRLFdpKTP11UV+Pq/zUi6W9bpHGtsaiXJA6vSQK7+tBz96kd2MqHy8g
3TJq8ENMPnD3IpTgZMvGhdX90gizZ64c/cY0BcjxWuWsvVOz31/P4Oxb+m4Gs8csGWu/F1w1yY+u
AkAXHm9rLWBLR/9kZX030OxZC4yKBkHLRr6y46Uc1Pdt7kfrkGPtohf/6OWBH4CSwjKEMTcx0+TQ
sjLBINeR6kfh/nYkyO7vL5yBXxRhAWoK8Udp8e7d6RSRuW2eOZFMeChw+US1f0uBtwtK6+nrkc69
Pag7VbR8CI54vD8+ZEiRFFmw+1Oi/FanbrgcisRYFmZ+4Q6dHUc1mRRsAjrxs09Sxi63qIeMWp6k
X5d1TERgzcm2qezwAob33ENt/HekuZrUinQNG2MGW5JMLlHe2n19QcJ0di4a8Ig/zIFPStIhCzxd
waoz9Da+V1+HzFNlmyIHNv/1zTk7FVPQ6zfxLKpzu8jgI83iC+cYFP44eJoPg1f8rSOfhc20Ji+K
pfL3+eYLjKAopDpHPmBdUwaMFi4ugAvTOHe93o8xW8iodMY8E7nT18HWiOTDOOh7k9Tgry/WpVFm
ixmAqlY0JrHzglCTIeE0FXvgr/X0grTy3KL2fjazRU0KvSDvGrjhXvVcZ+VRldqrLGlOGnXkr2d0
diQU55MrgnVgrgDXLNtQy6wg0nN8MdP+2VTh5ITEKbjTrvXrsc5evf+ONdfIsQ6lnVQWTjDkv62a
LY7bCCiwUXnhLp17pMGvCBV9DUjc+ZzGeqDoBMarLNpjMA5vVpdf0t5dGGI+lari/DCYiROpAQ2v
2k8BV/rdhffm3PV6Nw99fmjJwB9pSeqM9LyADP1QvXYnNenr13fl0lRmb05kuEXWky/H2lJSd6EV
ZKrt9usxLs1k9t4EQm1LS08cxAjfEUldp1L9CzHB5utRzs7EEijHxSRTn5+7qjQvesXL2N4aN6ab
7QxR7L8e4ew80L+jWzBt8amkoadZgSYlc/C9OCDLvUWj0OGx8/jC+//np37UctmTNMzUOK5ifp4L
xePG65vETp20J3DcWOdOOh7k5CZHa4ETrJMw+BI3pOTVouOQV5i4ZNn3jEV1sKgKmv2F+/eZkcAS
/v73zI6VWu5butQSkbomoKFaePIPK91KlgNPlZC9zaRzHegkgdoloOzC4H/E/l9djNl3nWKb2yc8
ofJYJYdeq/D8BkVw0lz1bahDEtgqLNOLvAfsupKDCP2yqblFsSD1phX0C+k0wTxTR3w7aZ+BM6vG
5KUQdVss+DQNhOZEfpQt606pj40aUvgu3FBdFwALl6bnTRmlevpYckS11mUSm4TxEnhYALGObulS
kRpI/8mUtyZkYXWRJWq1V+AqXnj2pkv84SoIoWt8QClhYLREsf5xF6VGfWsgGHB8jd5hT6mQfyQ5
rFwnmsRl790tZd3V18/7Z7slgwJ6IzoBGpj66fMwukaUhJbs6BG76yE+tjKkNwPzpadtKr0lNd5b
2nZ8pVrDNnTVJbDeC3dfTKvcfN66gYSS+AZD/USciq1KCm2hOKG1G+0HqyN0bFBWLWFyPSBjIsVM
qaSZoa2L4ZJp6NPrPs3eVLFGicmjP4eUpamry4MrHKMZzCs9tTr0DZH9TOJP8vj1hf70Gf4zEu85
kAOMrXMvhTrSfNOLKdAG3U93F2XeEtDlsr10iJnrp2WwazpWDQAOsEcU/vr4FFlapXeZRjmZtIVF
uwv2xMlem9sQv8FFN9vnVezPYJhrDNZLmXl9HAzOxmiPPpaJjfmNJJXygXyQ/HXCGZnLlpSdXU9g
6TJaeZeRRlNN6NNTg1HwP0PPvmpjLptqbKpOAAZkKYggpOO6rzzvAdv3ahx2aioEPF4EELrvfH0v
pxdxNjTHHIuDPM8r3+/pqXp3sIoRC7QjFfseEcoanub3gsgRqn7qBLl1Hz1Kg+uvR/xcOhCATrBn
TRg4igfzk08xVC42JtWxUGX55FcWGWXuh4b0nVA+qfUdLZIhf0oLYq7aV2ncBWK88JqeeYANUCsg
V2SdLd58dXI9G8mepTrwJxcVOWrBfapfWfHfvyaorFkFZETYMlyTj5e27PMBIanu6AQa7Cw7MW8H
qQqfw8yAdtzKfX1hBza3WPypsWNDIz7GxgqKT+jjgGrUDVmRZLwu7lYBz13elsA67tONRRcQJMOq
OJKJd/JPKu2mm1K5RfwcbwgTXYzLbscX/Eq2IHZdssd9xvDxPX7/u6bb8e4ZS1V5TOuC9vOKvJxq
R0jkN/Ub5tsFRxJ8IOYjqYG19qA5l20nn5eQ2dizD5Eu+WONQuRPedsyr6bXOeB1Jl8sIbv3MVhd
8pVMF/nDCzUNqFK9N01YKWAwP062zeuaWKLMCUvpu2tawyr3afOVSqde2EBeGmi2y3GrASF8y7FL
iYik65pj1493g+Zeun3nx6GWRJKPwtd89lSRoyAQGOdEOicPGhG2lTWimMsurENnRuEd4aWEsokb
Z15DSnXSDkajcNz6xeh2lfnSdt+/XnfObLgNWiqySgmWj8l8fRcuRzCPEfQEgpQR2vleQQh0qUZ5
bh5wjFVNwYeNo2t2tVw7yU3AMwQax4RPV+CO3G0RG+uv53JplNkbFXrkMVhG6fglhIfRPdim9ZyY
+d8ftwGe6roCIEqlNTqbS0qK88BtcVy3rrc+oO2IKG2+UO7gkfvcYZS4sIP7tC5PVl2AACqbChx/
n8/CvibncU0/qFyGaXHwE7QruXafG93jP7iAFiPwxQO9NV+bE7nVR9zPTm+QuFipieEowHrfiFaR
/vZW8bWzqI1N3zp9stJ+XA+sMIk1IzccxPjZZmil71JTAt8lhOHrGX1e6WYDzdYDyULep9WGI2+t
rbnJtil08oOxgBy87hw0qvKFWvm57zgEKnmqh1Je/ISE8lTFleLOYGlFwnuMrpptuImWFSnTsrsg
v3R1CTXy6fEQ2J55pyz8evbkK/94KUXixrafuo6qtd/zRlwrpdYt9BqFrCH7h68v56WxZlsyHzn/
KBrXicMf5Xgy69+lggqmvuRv/fQiMyXK2RjmePQ5qs9Oi/ybXho026mStyCuFwM5lzqR21/P5dzW
llGIeOGdYqM33+QFdd0UYes6HrzUZX9dvxaHeCWtQUsGhNiu1D02AKe+QePUX1h0zz0kH4aerVSK
sAshShBJxYZk2Z24irb0y4l7JCtjT6jCCuHr64Xpnrl3NlQKjkG0CvBKz165xuj9sFG5d+CvyQy9
pZRzE+zBN+8bKInmPrvXnuM360LB8MzxE8OdwCBHz5LS9PxYNHZGSRmGSs4BKHQLj2yT3JC9+kQm
c+3IzkVQzPRsfNhpiI/jTR+8d9uqwHe1oGe86Cl88F9RqatOuJG/S1MUyTKwt+Y+Xds7lDf+UrlN
i8Vf73Sm8XVDpeID5QTMwsfx4yJCXqfkO5hri7wwFvH4YFmXUE2fvtoMolJXInuA08mn2pIuEWNV
xvWuQiXsV+Q2ehcIVGfWTQXqNd8Bej7TyW/2les59xljW+7Mk7FF2O1Iy/iK4JPlxIWWVpfgxReH
+9/snceW40iWpl+lTu9ZA0JjMb2AJKhch9rgeAiH1iBB4OnnM8+sSg86y9nZ6zlReSrCBS/MYPfa
lf9/phA9AIQM8nShsJpAtlFesvNvAMK59DwF3ehdgyR4b2HA1pKIoXXoHC0Cnt/fkhwfpu50qsNI
7eEMijJmg2xFOn2doR26pgEiojk/kVwHwD9r6AExyO+yWuM0GX0CLMEPsIT86SleRz6cG8CLBbSZ
cQo/VvRLZ+OtuLOtVJfacQlSbmhYVbGl4ZJJisUQffpYyHtjwv69WdOZMalqIPNS1mQc+gYIyfa7
rPU3J7rF7HG0Pn8s69K7MpaKouE3kvI4b3ko66jO+qoPT2rljNNttHiOIYD/WMal9XB/AvguyQT8
540iuCnHliAlPEilPeuVfTAy20jWrfq3i1xo7ltBZzdoq1kJN14f6vLjqQOurmDIUr0S8l642RAi
gxsAbgK5hPOQV6IxdhraITz6zNR7ugOxG8Vapwwiv3cnly74dfHtOtT5+xSzWNwbuWdHL21xv8Uu
Rrt2v/ic3/Vwbj11qx/ldl54U1jcQdCJ7+B9/O5eX865ggHXCGYBcdKSA/67gkmLo05l9RRKQbwH
wdF8mbfdV3q27NxRH6JHmIv95p6G6+hLtpFW5j79/vEDvD+gGhkNnFiLvI3wWX6Xn54qOYaGNDxZ
0uFbe1hKsFOp1k0E1fzTx5LeH1MkYZG5ThUgitQztYtIbFv5PIYRPcRlPuXMR4w3zLJ+XdbdtUN0
YVWvWEHAsHNB487+vioZmiENUFWuyszRbBBVHa1xY6/ElwVUWXVoe3e18G+vj/ADYWgiTA/nkMpT
xHXUVqdQKw+qXUQRfEvjd23sb08LpgI+lnVxfbRmCCZhkdo8W18VwQbbNlC7Too7dJmvd4mfKKX/
sZQLb4wV/SXlTN+P6nLUKghkwVYzXLR9bS6mxjuWJpikdXLlqrm4JHYPM0aW/Z3vUcmnoqvnU3jU
ycuCFXrU9K2kzZ8+XtJFKaJFA3RK0achvv/Gw5qh1ayA5QhnJnnk7FdSdfYiK64s5YINI/9qLnHQ
cT5IFp5JKVIlgYZFQanT52Vt9/t6Tab7vvjc+xXhwFrddt+qnblfXHlh769Pkp8adK80PBjqO2Vu
4NMptYMZJlJ3b8209C+glvz7Rw8ZJvcZO0ii9UyN66EjiJrNUFmoMOUslWoA65Thjq9Rrk9/6PH/
BwT5Lyg1uGzwtj4ABflV5c/54R+00D9XP/v/46bP9XQYntN/ANr/87l+CxTy74/7AyxkKav/FI1V
IIoZVKJVhczBH5zBS1n5JzUsLLAo4XFEOZp/QoXIGoggzJfhUPIdVISn+xMrhG/RokOmTUZlKG/r
6t/BCvkjBv7r0lvIULcLCgvjLKGhzaNqMKis7LIw3bTrfg/n7Iq+PLcBu2Inr8U/1b251z0DhiAf
SIHVtF4+dABI30R36f7oMxS6mz5Pq8g7+aWX3YxBCn4oM07rbJs/FyEc4Yplgy/QhGpw2GRe7J58
3VnCsAArmqt7QCOBH3dcwR7H3wFxBYoI4OO17IHwsWFy2GlX7ab3VIdoeqO4SbhYTc7sLlfpqgsn
b/ClQF23QR5k7uQt/Hqlr5uHeK24AHbtmfQ92YfdEhSmxm98zS/3MTVae+ljp1equ9iRGAdM2dzm
O2PV7uW1caMH7X4CrEkPmXhfF/s0PK4av4TYpoANYLE6rM11fRfdLvbFQ7629vWO6Hc9rJg8d5as
k4lIb7HTAsOJQhNcasMud8lNYdoRfK9APz1FtweyKqfv5XoIIQfzMj5W8Xv7V+gxYu0/MvjtLAPd
TT3Zi150UG0zv1npr4+hEj7xCS6jg+68Uu067H1Puo22p3Ua1EEOzFPPyg6BKMOPfhvOnhJ0GyCW
g26lf+2Iu0pfcXQyEvnW8EbfCGBqEPBbqyO/Nd6Xdwx1BdYd6CYw+vrJHeG8kwflmks0D0joO1Uw
uUcndchAraHYWZu+8rJc57f5T/mH9W1Y1TxH7zJy9ejEzgirhijuaet+O/o6zDyqH9kMLQfNSvKB
HVgdtsZddDNtQZMmQJNcKLDs1tVvsntpW/6cP7UQt5JGOTqybLdHp9tDY+Fpe2Vv7fowf2ieKq8N
Ty+QQDpaCMQ9H5LeJptjQIk4gM/WG7wlGEzZTt1pbhFESpgwTaba6YNxa4Qd0ih5BoqT+3N+W63x
Q9wsYDb/s7oif70ZPy/CEj9X5mFNb/gBzgV/pJV6X26U8LBiGnUCuGyv3i9vOYlB5KV+AVLgtJb4
2s/Dpnha3qbf0R9+MrszwilIe1tfq8HCT2/yh2yXbeV1sdV39ca8z3YGGtBtszBZV2t1cy2j8UfK
8JKqn10TY32Qgf1ol7uJKYRjghYCTUZqqF9RMbcbnqFzX16GQBCE6F4RNuHsqp7kTQ5z/o806tq9
Vz4nt6NDtyslrMEfPZlcV25/YojbZ5LPkR2ZQTc7XS3dLkTD/BzyEWOwsx8QlUGgkQOdB/gtgK2G
n3sm71vhlA8bNV6XgQD9PTlMvzmmWwanVX2nbcgUeLoLoXEA3dmvsrULY631Tv9r/l4+HVcDma78
ycxsCk7BdNOsLE4/jRvHzf3CMZzFJ9Xt+Nqwir4mvg4FihqCSODWTyZUTXIISma6NTlLO/2GAxnG
ofw432v3htf7x7WxY/6P0aQ1+CUbEFD93ldvtECpb01+GhgUUNwgWA40+HCO3knogy96swEbt18O
duE8fy3sHzSdeSO6MNma23vSenAV++dLxu+PLjrJz0aOCU0UtTKXT/L6UFuP22x1DJgjxyFpV4N/
cjUfLIHGXrqjd+CHU79S7WllcR4Xm/gzJ85tnGeQ88OUnJ9ui4f7iQ3fqgEvZbfYVNvZP7oHb3Rq
77CxbpkU5V/5fvYHivzmvWrYRWBxHORADjTqdUDwuRQuvQpnvQoXN9NayC120/f4hi4TWotiRGYe
4OUeKhC2q9pTg3gleScXiAZHdrv94KRu4ehe546O6pCV9ChN2inkOqM92p0/BQeumt5b2Hiv9kvM
jXB0sfo27LGh5louSVorzPipdiXdtyswpx6Nr7ELApSdfgGAFkVVwgU30IJjnLE00zHc6N4ID7Zi
y8Fi1fAhybp5op3gmkNJVhfH9JIeCR/9jcM6GmlOm7bJFLyn72austrpg4U9uKJnEr2gJcid/c41
HVbAVh4cY5vwJiruqhNbYbkL9wHACf/gafw1ZTc+tbbmT15p/6wcQKdssDScKDiykzA5BsV6Wh02
B9Rw8I++UFnmAUA7/2YGekBQ7hk2M4B+7PXcir3X+cC6i2MjLkm+QZTFE3K5AvlOBL/0u9Bc0xsU
MCmDKY+8AhWWvh3WRSg+sF8x449al/uT3/K3BKPZej1/Dl532pgBM8y26YgvcYKexXnuV5oLSDev
FyTYe5UPgntyZXEkZMRkpOFOLFZ8eOstw4zDMrh/LCTDUThyunMvcU0Go2ZOZRbyWzvTGR3Dbj8d
WJ3M8dFZDEdrz6ZxiTOdzcnVuftPfv2cPfL57KtAJY483QM/x5/Zz6Vbeil/dAevYs3nsd2cqcVt
8RR5ptfySNMLr8VpCEqn7xJYHA8RLVRP/abl7KjB7OrsHGl8Rw+Zc3dSW8V2nvyK12lxTC0/QWdJ
McqOGQy8W1Ao+LdET9yE4kzOgjcjvif27GCjYEHsgxmxKuhyYVaJgwwcBIZT4ygbYcUVJI5y7THU
j7IzcmxD8eqVEHpsl3bhRm4UiuUIV2nwD5tphSXg7U2cFjaIn1gQWgOrQL3IQG/nL+ZuXE9sR89T
Azfu408EUdBsk7Bft+KgunqwuBFv2nCnVYUNMDjAsd8Fhdc5DyVPv+DjwbFwXoBRsy0eN8EqkIp5
3QsNnO3cB83mdZMHHj7nP4l7QMKjEd00HFgeZyVvhkBf6auBW5mChGetFhts0GZxO6761cQ5FrJU
vDyhI7GbeWCzIGbJVTHyoFCDBJ3uLMICc8nF4wFi8Xokqi22iWkvTjLWReKIJRiPiMTywBbjdzgN
F1bvzV/mLxDjejrYHAHmatUDVsNVlwUG51sNBoZeOXkStzIcbqEWdr6MzspBEowrZgZeT2q6NwN5
DQvGqvNXkTNurBBGiECow8CPVE4CjPvMdTDhhiS4uphoZ7FKwuGHihm2tsJWFcGBLZU50mKpBxIf
TNfz7CMiDE6VzF5OHjsaoFJ35tN4p+6xabxroCSARxX73aA2IESscH9plWKI2B15IwqXCT6SD5C8
XQWF2A8n5Wcm1k9rCCdg5L2M+yW/LQy/wu804QFNiLBFDEk7Ry4K9AI3mhLnTvvBtGoo3U2ByRXT
OZPbPC+CGrNW8zvQgH4CIQCvX2YlPZdLxruRUEIh2QIeXeZNFSH+K6Rx3SpyK7fxwYZzYmQvQ9MD
PApCLX6eTR58NtaV1rCYoOjAG7wq9xKLJW4eoa1AfwkzJPGq0VRHwf9sWHppd9te45AArMGetg6p
OXdpU2bwh4RtxN0Rtx6PctxC1OIe7ZO9tPP75Ge9F1vdrjUetGAbxEyy6TYejJWYhuwxwsVubsqg
xVFJXAX71AbzZtZ31U15N/2iaQ1HYcCzAZZm1a2wHKh6BKh/G1h70NKPG6ISr0CP8128Jjeb+csV
/1wDKr3O1/G6hkF7u+D3bk6bdtfv+l8gytmTbwVQnJNgPUlkPAufkGrFs/gLu3ZUW/I5YHbijkHr
nOx0J2qMhX3AS6qDxk9XEPTwU3gjbkZIkdql0+EVCbcLJhfBCCr++IMt/Vw4MTGD5ZBBwm9pPF6Q
P+0O+9NWdzLfdAdv9qxgwFE7rRrT7vl42VOISkDoihxr36yUYPZaXHbIs0IApYCJBzRo4C/Sg/HU
6k9T5+lbHDEv8QH0KgMYix0t0BWHKMBO2RYTelD9ESIhNQQQJ6yf2F8OiurKNweikGoj344L4KHs
9EkNBYmd8k39aT6qtymQwSd+NnuIeRz9a/rL2ncb/bYMYlEUzEHRsGMvjp34buEtPMCoqZwLN1P4
ocvZ1rw4WAjAbZ/mKCfmy4DG8HeA/Z2DG9k/hlWOJ6UFfMFund6+xTd9rp6BpxgmL9+m2xisFefg
K8HoNx5u3oqsgQrIR2enofVNg6OaX/siP0SSC7eSz1/qR34Yn0+8XoB2fBAytQ5/EYgX9pAiI3GY
9freLD6w97Nn9bRZfMM95QAu+m20EoX/+FEBBIGprHAOEh8eGjf7yhCi+0NwZkQ/QAnyT95z8moU
OhtsLTSRZzQcw1Nt3dY5Xb3bcHYFWvtE9hXQPNxu9dVrjNFxEyogpzRzm5iL8FJyrUD2l8uAr07w
7QwvPWZ1aB0oTyDMjh/lH2WYhp2X7GfNP71MPgPViBPebZTaJ8KvFgkFnw8EKM/4+hS2FcTmanEH
5IUP7iOPAYSOm9FC97O4L/ZTHKh+zeUm3DqcIMxaxJluVgSiOwOOxhizHvuZV8LWOCNL8gUrQYNt
4M7hxXF2nefBUbhoeXhy9gLPml/C7RZOd+oLZ1sc7nk9O08vWSD8WbFdIgQBQIvHORDmidtD+rzA
RtEcuy7YMXrGufNeDQoNGKAVsNEZBgnvnEBA5mtL7h0+mXvRwP6DjoEnLby6xSaD4KMgGK0wdm7G
nQpzlVgHm04YCmcNoKj+gbooxNxAiTeucActnGh43DzTbx9hDfKtsAioYvL4s7cIxE9y/TqnG40F
qCtrzTl6bCEGjbiUKHV+mv0c36NzTO7ejCqhuWqINrhIA5F/oelImGFP7DIhAEYZt2ALJEsNxw0X
nd8gKPNG7hYcF5tf4IFxpPwkBOZ9n4XCxwaCKvVlmwhEdQEzwxED6OQXoTY3jAgXF1c7AFWZ3NdF
9/ssk2tCRFtOdbPc4aTiaZazU5FY4l73fuKneOAFTNwhMFYRAPACgO7jkj2SCyJzhE2DOxv3CSRZ
/DPh5s4QFhe3wt86hUtxLwSg63ArLMkl4Zna8030FO2iXbe1bugq947hGCzJcFh4rL1DjgmnelwD
8B30n4rHyYtXFKzw90YH4BhfwvqTqFmV635X+MdNt6r4T3cxQl66GzZ6KCziwTcfjiJs4wmPn0+f
T/atwSVUBv3TbFc3/S576H+Ja2D5+Fp4I3mTexq9nTVXQH9nbE72jyPKXXIfCFNl2Rp/ANIl3D6i
bgPWQVuB9jbzbbCjMMGQkME1kDiDCCrFvWK63Qa4LH/pmmv9BWAt7Ao499ChYTcrNo/EEkk6caUw
ibwdcVGR75A5EYjmiMhc2MVx18SldELfRhczwc8Itz26O/nCu9FINOA12/KnGa4m3DpCItkDRg9D
JjaCuzRYBLpPQ/brchKcT9lpMVO8kZ5rROV2rsN5DTVtr6Pudk0q64hFh6IBTxpLfqKpLTiQIOp9
/YGlYwYie/aOnxZ34D5iD06esk4J9TVu7SOoAXEwYS8VD+Ugzkr9DF/JDE74P50v/EjLrfAQhY9N
tMAaFCJ7bbixbpsdDFN3JXhSEq5ethtRb2FEZHsRO06JEwYVFEABHMHOFWcSqFeXWUdpM21i/ynD
UzyEnZ3gu012cXeC2mzdCQOyEqEtwTU6S+sVISAGxhshFyCGwP8RLp6YRfEFmMO68CQeSDiGJzbu
EHK1YksarIZw6RrcMjI5OHWNshVBiYE+ZnwsH26P2+hHsY9vR5oH0HFSDiVmpsIbu9q281pVvxQs
iyD6TbBc5o2WF4lp7KJfyxt1bdVAv4BDESRP0v38oAMYtQMHwxWOrIlpFK7l0q9uFzcjWebhqxam
D9ptvSGrdjf/KLZ8/SXfG76y4o73zLWJS5LcROSPhfcAj9O6ejhums0yADPnBXQzL8bnmT2ZLOfk
p6GOYzhsCaBxYwiNKWmbAUGc362mmwJfQ7/tNlAfrMnvuX3Ipenl65ojkm7LbU+IufvK5Ygv6Ur7
HIM3e15F0kW+lb8O63LLLYRDK3OXRf6BJGdLakJf9aF1Z8bu+OMIklBIi9am3Vg3RYh9x4qTPifz
ptzI+34DJR1OtQjws8D6o/f3bxVuHuuS/52Ds0NB/aNupi6Nk+G//yPYuxD07x/r//v1Q+JftQBO
/+0f3F3pMN0dfnXT/a8e4NJ/QZiLn/yffvMfv14/5XFqfv3f//pRHwBQ5tNAeqvelliY/vmwWlOX
z0X6/O43/ijIaMt/UtqXKJvRMWrqTLv+qyCjSv9kWpymOXquNCpCKmf2z4LMcsm3qNHAqqwydEVR
798FmcXynzrFelrS6PuQac0xjb9TkVmKa+wvhaGRSAx10dBKfztzuPp506J8XHb6cVgm9vELl7H5
Aiehser3Bdmc3o9L0FI99H94utbKJLJX7+SCV2/Sbkb7w2t3xBuF1an60vOGXGk4SbN7LPGa5Gw1
dnlJ4eBwjf/39fPeyaP8xEyZrL4nwKnVkc2cX9c5vdQ4WB08nC6oggqp38gvhd833Ju1TTkiT+3s
XiXNL1LUb47G7R8C32JT/Z7M+3O73zzGWR1MicuuTE88hpVKjl5uNfqwP5YgPuHdQuk6YlqPxut3
JCt6Zh67aZIScqcgkmQLu0jIozF82HBdnGLs/LT8Q+f/M2f8FZmKmIl68zKVNK3qeYlMclPeKQny
GTxOtwGv7Fn9RCTowlbpnIwvxuwUZCz8a4fprF3zz239a9HKWVdE0ZqzeYjF2/1h3ZjrA0W6nETF
NiEfFLv6/cdbfFlp3og7a4+IecFMTrDeHqRaJ9vqd/FKoaxFKPVJgfnFG+4S7pkrUn/3RN8vUnz/
zS4bgBn31R9Si8fmlgDf0X/2hBn5Ld3oq+XXj+VdPKpvFim+/0YcUCaVwdBVYh9aFfpc5rMBeQeD
XMuunNhrgs487SRuJnlQxOkZvsTG56LS/1cCML4qvU50855VpOS6Wg5xzenoDY5kfS8n1/rjLloz
5S8JZ2p96IaDJgkF0NIno1kDVW1P5m0mXeXxEifrvXb/JeisaasssyPQlSxlIPcPfp7ixusjESNF
1i/XSR0v6TUkfRK1f0agsCa/HwEFhNukTE6JXSwJM8vPhhX7ObmGgXzQqXUj5Qq6ydl02R9HnJEr
EKK4/bgsz/RYk/o5yzVg7aGg2qbwCj8Z37XePdyJXvPRH56h0G2/MoEr5w714CsaplzaXdr3GVUF
LUalqfL39TaVNmvAkYDZL1LLxDWLjbzGYwx66mkihOhfTqSy8QK/p+QCqv1Etubokeq4g92AHEOz
lkDPDj5WxLM24z935c1jnb2GaTCquWemxT75UVCRI/S7zfij3ypOTLTvAsx6bU5MvqCTIO9xN7/O
YL9raYtGve20dJRFLXZ/kFYiX5p/LkLJ03/VJLQfe8oUJfm/ZQcfhG9UwfyJGXydDPbVZxHqeXbm
f3uWM0NkZHI/ABOFctkUEb5kt0TI2+RnLq3or9D87mHeiCcZXo6f+ttif3xRIDe2Ty35rvxLQ0r5
yuu4sDdMI5gS3fKMn+Gd/X5K8jJdDm1PmCtTOlNf+n1FjwgFE04EWRUy0NdFXrAvb0WekxynRb0A
hH3iBCypMInhT+G2ZIYNmbNxV4cyFR/KBA7Y01cWe2Hzf5N8ppFZCZtEt2Tzh5ZKPkC3MOFAurco
bShZSPiB51qThiHnk99cO/hXNto4U8f5OC6hsmDVZlMdvHQJ8H2qDVeaN8Xtcna6flvgmXIpBzVh
2J4FqktgrvXdqL6U+RW7dnEhIIMAqURjIKxLv5+YLloup/LIQpZp4Q4VHmZ+//F7uibh7AKq1Eqx
4gEJtXzcSEdpY6hXGvQv+VjMwP61iLNj3yTMXTQHRAx+hR2o/MxF7R7rsHaTb1eVTGz7u9cCfKsC
aABji5LQiDfeRyEZ0YIcnFD60WtuTxIMxjop5/Rn/5OObPrc3Y93UAR1H0o8e0mno9VB8cb6stCg
l4zeIXC/azqSRKWEfE7tNN+ioy0SmVdlX1vt2eszCwMuoB7ZixVM5uslWa6FI90Uzxq9Dziw10zY
NXln73LM62JRZMgTJqwkJUbJgpzXJ8t0uOhJB197nxfNyF+vc3kWIaT1IoNxAoHSOO8OxaeFtYHP
xdYiUt/QV115lRelEeVJXF/MjZ03ScNU1/RdjTRKgOTTNa8tXbJ7upOS7my/SD+G2Ul02s6w1vLq
2lova8ob8Wd2K6qlpNVHxOt39V50z4mqh/LSkYH7H4wvCAv8TlPeSDszYNOsWaUspAnUV2ZByDaK
+kF5K9rSrmzsRWP5RpYwQ2+0ErSWgzKI13ia6ZpTSzsj3Gmh3bAwbGb+EsPH3aiSC2mrLcnZHlw+
SCRCAyoMUEacK09z8RTTd68Spahg/J2dYvk0Fm0q8zRHv31ON6J/Ihd9STVpRyq31DM+FqhcNBF/
CXx3itPKyvQlAtVANx1o6pTUXvwoV3DOyYUtrUnDbwtaU8qV8SCyztVt85hrdrQW3hKUdE4H40E4
3hj0SlLdKD2BICrfDjTDfPyklxxpS4wk/Lk1r9g2b15UYvXjSdJenzSJbAPSIwBQHiNqhpsl+X/d
1e4goUkAmXdkksBUUK48wOV3wzAEBISEiecNv+px7Hvr9VSuVfp0OSWOeasBT9E9g3buXQ3Jr8k7
OwvxKYpnWFlEHgvrTYDU7oCEp9gxzw5N97SU/T0ktlevnC3+9wrNc5PWjXm5OCHROrR2DCGSXF/b
RPHQ71X7LxFnztdUQeSVCRGDa93ke/POWpl30iexmaU46rT70SlYpQ6oo7SvffwKL7oUb9Z3ZsWA
bJzkGVYHWzvAJX4YqOmNhyuO0X84p3+tULzWN+e0qke56sUKaZyh9zC9r0sXrif9pcdWp8GS3jLB
pGqfdGoR/8s1wuUKwBWDUEyf/C4+iUaoSMRFoUUQx+YPR+vKROpFg/lGwJkbo1kHaRpf1QBCmUje
zdrkLsorAF2X8lH07v+1jDPXJU0yI6uFf5ltK2oXxa3mQ7iAOaSTWgazTJTEr14GF8/HG6FnPgsc
i3pbiqVFsFwsmNmRK+3aRX7R4L6RcabV1VDVQ1qJ9xMzhkR6OqLMBgkQg73Uf2Hw2HM8tMrrb7ur
5/+i8v0lWzvT70bqSt4dskW/aeUfV6Pfh911AmfxOe+U/I2cMyWH4K0/lR1ySIJBHkdIS9P0YqRB
b/kAyKOnq0yxZbDqZbcfK/hl5Xsj+UzDS9hQs0ocGzVIfmo3yc/qZ/aTNg9fDX8wrQDX5EAfwv0Q
XPdarhye88ySns4MOJeI7tRfMEO20hW9u/j5JkUSUjkw3Mrnip3Ux67JRSZHhZdH/jyqVwRcSspY
AAOBayapCsM1Z5art8AASy2xebv2hauecIi68JMSaGv6LVfXQoRLCwIqWWSnxKTOedJBnialhmSQ
qyCe7dy60bXnj0/DFQHnKYZKl0uzF8G2KmfrQj8AYri8dp9dlAHDGRDJjBkxivm7uTV7s2ktsYhi
K3riXsMc7+DTcWRDhUNV+1pB+AxG649LmmSeGFqjIgKY0+8SVW2IOwhWxA1Krka0ZKg0z72k+5wG
Kje9Z7QHq+lb9EZYGsxMznBy8R9l+tzyx/mTbEM+djWjdelSePtQYpveXHpyUi9zOGfIrFOmL2jm
PkD01ajVFet5qeZlAUmiwwANLty7UpBszqAfi6hSDMIaX5bdSl2f6E3EUaZdDpba08v8Msn2XjQ5
0T5zzV++ZEFlCx+f/1Re99nmp8d+UemvKhIQl+wGLKhOWfqas3vpkkArKLIykwg79pkBXcyAklgi
MbHU5VVssNil4ZRS6xT5lfjn0vllXNuiogvyyrspyzwqKskSBrNcRl+OVvyY51X4sRpeWswbEech
xnBUopMiQgwJOKs0W4KXBKidojsFxMAfi1peej9vZZ1tXDxWhyhrOIejkz+L5vdTtauZgOlp1NCc
0274pDwXe1rTAo2ml+9XpF9eKWhDBuxXgIGcOS1J2xxldX5VTYgTX5hCWFUkQMgqRg8q7XOKMz5c
L8Be0j1wNQEU5TwC7XZ2JuMxTcFREFWt6LNKiyOkWu3xSqrs4jF5I+NMv/tpoZSWJGQc6q+jZG5L
Nb/y7i6+ujcizu63gayHUulsnpEP7UjvZTJAmzVLn4sGiso5ySS+NtA5PfSJr0X96cr1BwLaudsi
UJuYNNWBCqaNQT5zj6IcDlWYobCssL7MwUmf4jl1yiaTDZr44hnHbJ77xRqIsCnUouOx/wxPzpLe
53KsaGk5dJ1O7ATn+XM+ynlYGsekgRWqaxhnsOIjqbc4Bh66t1X9YN0MqWRlULIv5sKfrFH+WsbJ
IQ06OvRyK9CKBPoqZ6H2i1h2etz6DCLU5EC13ZXTNIZd1ooZp6EpzEh6lTkMaQFWjSvw/5iqO4Ya
pMCj5GWzCa2ejM61vVvL2TxIvtWN1bL1kxEIA5qsuvm01Jy2H8yMeamjDGWsU+K66aOjLGRlNByw
Ryf+b1iqGVE35NFGR8MmNrJagl8MV9YvuVcP05fxiHNr2dmgmoMBbkduaP2qkaTJ/DK3MPtCGFrq
gCfYdI0shs6psw4AYTsWUIGMRiWpRRNDZE5AUgIHHSUE+sCQ1LyFsdVOEV16ShpLk23KldzipsNB
nQBFMi42XApTvoqPEOjdL6Evk2cXCrVZ3uiN0pg3BvHE4XuXd6nunfIW5HzbMEu92ZvZPBnfo3xu
pbA9lcXhvpzSXKPRKh5qCbLsZi79wyhixcMCJkLUWbWyAyuAK2X41sbZKIWHWpUF+pyxzDugv1rB
Tto17U1R66O2ahmhBwwDPERAS7totmylLkvL40C13WclOerNfWboafYznTJtCfqUDuNvm2Jf3GM/
FLU3xWX7YhVzJ7+UgJirX5sjFINfx1GfFa+YTG1wZulggW7Wm9L4JCX6CPX0Sa+1u8Ph1Krb3mz7
aQc0R0Z83egzgBVjV1aDDL1uXug/ye+fkjCuTpG2mkapaT+NE7Tnhb2MJRit7bhOIniWAVp6hpne
eBmsxaKzhxMoLduqBhd+nynq4rSPc61UfejprfbWLPPTtB7GqFcZ9KqanEGMrjOr2Z4MLT4p9tFU
28JXlnOp743FcRHdTZoyjZVTLjIIxfOqrorCtnK43DeLPsEHg7a3kXuyA3pt0WCrQFf3XcnUEQLL
NBpNxdPhuT4+qk0pyY/JYEz1Ha7nUAeZYSpBA5JODm9pDu/DaZ6jyIuOxUkffKowubxvG9mMQ0WL
shR2WNVsvoDek6S7uk3SR+UwWbejOZqOCSpNHkSHkUgDbkCuy31tnOLTuhu7edXC/gkJ0KlRJogL
+0Q1NVfR276Cft7iJDJ+BmM87ZdHC1ZRKhNl6aelDs9xP/fz0lGzg0G38bRU45uqVSYaPjNDin3V
nMqBUQXNOh3ijVpO7UwVoUhqzW+WgM1/1asxjRmQLo2yxFWwOJ53WacuF7+kRQs2op0civxbrWWw
HiyhXkh+DNYpi75NywhU7nAhp2NjbZX82Et9sBwxV/ndYS4I9CHFNQoN/nmwsbvmYbIGJWVgYIaN
NCJfM6bSgV1eDLQ8NZqc9LIHj4zRqo+DgYczhwOwEt3joanVxfQAPL7KNHyqYLd0uAwT9Yakk6oO
sFHGU9aso2o6TSS3YQT5mZeghB/IutZJXrmzQJJvADyZ9f7xoBrDcgfgnswFK08mOh5ElSV1UEDL
h059mPtmsShgo82PBj1fRz2V6+GmTTM5inZJ1ZZk19hAI7k63njtOj6LCApIRtvja4brR5Qw1tcH
3We6sShoSjfk7mjVjO6vJe6uyTxzPCTzX9dzqTFFq3sJ/6dcQ3S9GB+C0SfYTQDWfodLnNDZpS9E
BpamXI8WLFGwBdZtHYnpQTGw2rgfO1QXvY43As/yMYo2yDlJUIIrYMiM6pd1DT3rYl3j7ZKEU/Im
bikb81iVtfAX1wJ8IPcY1/GGT6KBmEG6Kx7Ou+XgX4AfgTElhgfC+8yJSg4d/U65hSOc0ePOmHta
XomP3q9HiKDbBHxlRdQYz5yow0R6J9YN8YroJDAYmmo2aWja0xbbcLX17ww+kVj0TNzZWTfNRisV
IY4RNm8uHXJZEEoHIB3QH2+62Dmn+nW1GCVe+2/ppTOpZ6e9MPpeznukVtvxU1p5kck0QX5X3g3f
mYEPm9bxhtTpsTM5i74Wm71XAyEexA8icBomQPj5/cxITbVoxs4Ue1xt43toQxnOilbSFzHQdd29
vyrv7NhIE4TAcou8EXQMwvtxJ/KgkWhlre6Jc6+WWt5Zk9cF6vBcC5SUd7VGXTdKvDX2N7eaLfcC
zNGma85X/O2L2kDnGk4DJc13pS5IjMa4qtCGRjvBR1xyd919bD7eZwNfF/JvEeeRJ8MuuAhC4dqX
6aVY7KTZk0r3GAoUxd5VmX9gxqUKOgWoT6aIaO//+AGuLPG8ZNXVitZmKfIPQwF18HpMrkSclwRA
y0M+ZAno2jt2zBGO7r5JiVjgkt/rTbeOjtcS8fIFZXsr4swGH6dYGawMEZDJg7jCiOGWTiRmHkBH
ZQr+4w1736TFG3sr7cweL6fCzA+xIGSmR2I2V/H+dKsHw6P1RWJ6OmNMOxZgGNv/R9qZLUduJFn7
VcZ0jxnsy2/TfZHIhcl9L1bdwFhVFPZ9x9P/X1CariSYk1BrrE1tkrFYjtg8PNyPnzPQmuI1m+A+
mtyyo1bryheLpeGFoc/fg6TZUksNxMfcBLfTnj7UC3GBK1zhIYwLp4f+KXfwceRznKDCq1EpUox1
IR2B3vc4+qnVl4ihLRw7RXjHufc8mGJVjPrgyut8I7F9zxMp8vYZ1v2CtveffyCax61BV7e9zu77
x9e/UBc4alqwpJJAg+h3Psa+9pq0dxgjBAjP5o7a8rYAd9Pv7K/tlobIcW09F3cC93V6bo8ekwO7
syFnjtoovYddVWl5iN1m7bfTBpYGpn2cU7Pwi8LPfFo6h1et/lrA329ImlsWtHSrC7Tn74n+Twt4
MBox2oMFzNsiMjMfY9Dg/OhuBzpN7yWa1Yx1BZiNNjG65GxwRfTSrLQSvW9iM5TOn9RpO5Tb4mnp
nHxK3IidS/LnnQpX+xRz1KV41InZDWrzi4yIX2Vvk+kSIsO15ZMcCSGV+PcB0O9GCafQBIaabl48
cORUUo0Wo6UJKUcrX5PIrFanV/XztqGCCr8Yf7/QeZ1XXPTGs+Q+NkCgmcH1II9nVfhy2sKRu/2j
iVkA5VthWKfCRCIaRyFJjmm7otXqvKfL2q1o//z376SPFmfBUzuxeyyPBhi/UWkaqX3ZukuGSd4u
jOzo5MHnCOwZgv7PZYrGJAhONIK0cRvRyAVzIN47pe0xepZMYiXR6bqE0TgWuVgKNHEaZSxELmbh
b9nUYRO0+DapoMGxokNDQ97d+74wNnGc5yfw0Mxs1UIpKrqgwYylrOx0M27a65bmatiES9dPab6m
6XjBhR2N7C0yFFDa6UcqD5qldx24TnEztpvgJ3nFc9Fr3T1PV3/B2ufVQ4HrwNrMx0Ryp+aWjLV6
o44rdFoovlNSokV0coH7PIqe68VOgGNe9NDofPViB322GqPNurqEat75PhBbWxc5XAfD+YjokQx2
MHmrrv5WTH9oeraiDg8zcA3v420TCDBKQvqB9vaSNtOUzsqlG+mYz0QhUqaPDrbaTwUerfX8MHGw
R4Zsn9IdXGzi22XQ1NF46tDO/OZrWysvbeyIpmrrxdE3TutyY9DO5A1r4METl0W3KRCdufdeJvp1
S9d61l9y2NygflpwqJ8XGPEU/MH7+1SBufTjzSUNXRWoOr5H9l8yGZj9oG3SeLrL1H3hnZ0+pJ93
sBBqQTbKRG4ICeiZn4Mxt4H/Wfg5ElVnURGnq8D0uqVj+dkVfDQzC491Gqf83MAMpA/pq7yJL5QL
Z0Mrg2hxTWFNWrptl8Y1i5D1aHBAB4g5TNId3KyuaYcLyyQ2+0f3djgmqL4/LlPXSwJCIaaOpHbW
Bm5Yw9h2MSj+0uwtWZptCNuvAi0XlrxkY2jUs+Pr8CyEdsQzNzk8AnAwikJusQhReY/dT41xdjAU
SZ66MeTihbhn3Q/r3FwFOacRfqTnelXrEBtaT0I0AFQt/chKvVK/LC3lZ3y2EFyBh5Rsgsl9Ncfj
kIaPSfVyRxo3zd76gaybvgnPJfeHc6W4ZsAVKdJQf+cUknMV97LQ/ppfkpEekvMtsFqpUNWMXwMy
1d1TV7q9FW1PH8LP97EY4C9TM7eqplGpDSqmJLqbSNy6ir/Vsqf/m5HZSU9g/LYKDSNR9JRZV2Fw
PxkPp00cO3TgYggE6YO0yIB+PBFKVvR1bGDCapX0WxYF9TaUU3UJOnjMmcBJj1IadX148GZn22ud
IKWQIjJLxZ76QH8tGhKgn4G/a5XQo7R4Do4u0C+L8wxJ1WuVVwuLCa9oW3pLp9ENy4XZO3bKLaYN
rI9qIi85O+VFljoJmDAWKA6+KkbqostDpSN1bX/pcfu5hCuiWyIk6joyZdzZDIaZDdV2LUyBVK4h
OlJgxSjOl8PozwBFcXaFPiDt6vR8G7Nd11ajpGYWMyfvJmgXugc45qKVc2259o1M5nOCaOdmMQo8
ukMOrM6uG6VLw5LrVeyQ/DW21/UdbUsO1bxwpbjtT7uBvGxJ+2xxqLNJjZSy5VRgFEZMeH5+V59I
QG5+6A/OXfU6PsRrqNyW0k5HT9yvgZqzO0hNy1qg4HhU7gnILLi4YH2yIVxKXv2fGp7xLxDjHLn2
BAP9/7xYxCcdvKtTw+knX+aQ09K+CtMfkjG4p93I0YNwYGEW4KK0pQylcCMcktcBxl1JvjUF7U6y
lPkU19f8ejscy8zx1l1NUXPCkmhfh8yZV2W3sq4cuAn7M23/fxvW7ChQQC8DTcdYRjgSFlDCVF/M
sN/Qt78wgcdvzIMZnO3/ys9NkiqYqvRNDgXZbX81nMFwTH8EokKkBaffNShdsl3YLARFRz2liXgt
qsF46HnsOkWF5akJGzJUaD1oLxp5Z3ZL+c+ju/7AyCwqkcPEc9QQI0kP9x7vPGdJbOFIyQa/dWBC
eJiDXW6OfZkX8fthri4HMPc0EWUbCz64kOedFZ/lztnyPXN05wNl0+gtVXRdm52tUUmIAN7Plu6t
gvhV6n+aDUyOycIVemyVwMYi80CbiPkpAQBIpTUTW8Ury2hLU9J3ZV/1Vq0AXJ/e9MeWytFNsu7I
O+i6OTvLA/miTguxZGvq2oPWkCrGaQszni5RXUMk7MDE7BA3djeqDRlo6OQLyDK1GyOBZEoQvjqu
D1XjjQYz3D55kDY+VGGCu21bXfXf03x9+kOWhjo7312P8mZV8h1h0kPT25vbDpzUwmiPr9yv+Zyd
7N7PrRwFHRJ6IEjN4WyIJ5Rv/334/fucIt1C5Q7mmjnGWZ7adFRADa2al2mL8pighKeLqdtUsGOd
i342H9qz0/N31GshAfQvo2KCD85cKtlt5oHIWFEKGiH8VC4rWK636U7n7e2Ubv4oDC+ncY4v3C+7
sz2qSG2fZwF2AxDWPRLtXrFwT4uln98zhyObbdFW0lrT9OhNiibN2ql1Fyc7Q+sfTYhvZLNTLvII
AbztwnyKgPGU1dmGVLRiLLSIccGCJYpS3t6ZIJ80UJTLdtJSTHnMdx2OcbYz25J2GjB4jDHkOrVe
pMQNbkW3cPVFegZyjIJ6dS0EJY3bhXEKd/9pnPgBoc4Mbm+e5C46v+vSgNnV7wY4ayF5/h7CP6e4
6Vd58RY/egChADBlgjnqibPNoiZRHac+V6tnKReK7FcrvVcuMx0CoYVhHQtiqSz/y9Js04AVCpQm
wJJ9JVgEDZrvAzoNoME8C6H8WLpUjybZIZ8CLs4kAu2cvT9Cpa7NqGIBoXLOUTu8HJ9FL1G4M+5U
68xU13+jk0i4mQOTYmUPTrzdAXIchUkq0LBVBs1dknYLbuVoDuPQyOwql9o6jyzhl+Vzqd0FCEK9
VkzfVbcuHoWQBmSwK0/aTnDbw5tHE/RyHnNxbmeuTQmark7FQKHFfs7vgYNuIDbcF6/070E2tbiW
R13awcTOdmkwjUpf/bGW9BSp3HkMVHBlJK/5tP37JRN6X2zwZUAiPuksWaCQhihlv0o6KXfl2rQf
T5+Io4M6MDA7EEVtD70qMjJcWsgDjBDJlr69cOyWjMycph+gJezEGIH7It9oRpjzb/nb6ZG8Qxpm
LkuIV6uWEHO0P2kE6lNsjJWwEgf69LMro1t76tYgYvOLobenK6/Im1XXw74/dvvAlOPvY9zWm4Wv
ELvg1FeIuTg4fkqdOHErvkLfjSRhE1f9nZfJ+4EYeTikW+hn/wLe49hLmdEjrA0FHg0q80yHkqs8
IQtOQ3sO4PMVNqPxuqeVdmNdl2v9pQqhb8nelhqp/pdJx2cL4TtDnmc9Ej8i+kwwq+/KVwc6x4Zg
kAYcgb9aTFoe8d6UbmHp03ilAjab7SNHKqYWkNsfT8sGuRzI87cSZKbytst3hPd/gSxmyebsCu4M
rc51EWYInJkP2FB2sQn4sF+r72x+MiJKf2cPHYxzlvXIqwzkkvRu07kBF0+WBzJv+Jg3w3Nlw6Is
crNLdaHjO+iX1Xneo4xHI6uE1Qrq1/LajtcSQBtBIMtYDfmm26EXBWXx3xqsrRuGbXJ8501lXp2o
mZayg+LfC3iqhChxfI54u2s+qIiQoASE1uxC2uB/Gesvo7NT2hhqrqnCaLTXfjg/9Ayq2gjiUOlq
+J1OBOlcDHbpsBxxg0KXGClFgiqbN+JH15BKfmmmwmhqSjsHhZvaXwhPlyzM7v6+Lk0UE+mVKe3s
zMhuFdlbn16uIxHphzHMLv4oyuPEEI8YiUaBLrhupWEzOmeZsgA1Ob5CB5M1WyFjVEooCDAkiDji
++hreR6BLSlBl0AMvi6BlS8zxxydP0AXXLmGaMgRzv3AeUfeGIE34wg4D6T+4Oq6pqTmxv4GBSEO
nV7jubWFUHvJ5uwGNrUI/xliU0tBnyNNUkuPp9fsCO5KKJKC+rVUdNPR8vw4LCnVR60TrWnIQjwL
GhWdGNQ/j68K6NLjW/+rDe8xukXugt1jm4UDbYp2ep4Q8w3vt72XRFMvXp6KxuPTv+h39Vv4FLrB
dflY3qiX3S5GVeK02WMTqkJNqJHxwej8na2kahX+EQeUIOZqhe6Zhc15zAK5WiGjLlh43iPTg22S
J3XtOwUNV+bkXSaFfqaO/kLIdCy6RZQUdKqo/NDxOVszzWnMsA1BwqbPIS+wDWzbEI0E17L67v+X
ywpHB/XL4LwiyMuWtjdhsPO+axmSlNHfmTUa3BxbMUiSve/Sg1mzg3zw2wwDUZK6kx6vanVY8H//
y6z9sjG/rSWzw21gYzynnSvlEkE1w4Gi3Gt3ykYIoC1dm8fiPfp/HE1HDFVFLP3j2XJoEoBlF4tA
l115eDS6J9t8Pb2jjzrDQyMzHyE1lpXFYuqsdjUEG64r3Vy1d9MFTUVrCyJy+yW4ACwC9/mC5aO7
4mB4s5CLUFbPUgF4r39XtuRseextO1RHcgGZLK6nq+Bu6ZpcHO1sEdtR7SW7EjY3dOH5Z328qrKV
9gWx1F326vcr/Tuy2eFyf7u4Huex++E0z85creSZGYq11O/K1xoVSkTq2mgVkBTP4PmBk7yC/72b
Vu1NsKnlVQ6BzHBr3S7V2hb2lDOrQClRIFNu4zuS4cEsL73hdvw7SWS4A3SN2ijt5MqcM0Iq7LJp
JHyYVPpuRiqrXXT/x/fOLxPi5wcHXtETOyl8MZ07KdkGxeqP/LH9kKDfe61t4gdY8f/dbmE4HQ6H
NTuOQZDn5Rhgs8nVn2PT77us2p0+E8dX59ewZocx8FSp9y1mrjGrs6CqH+lE+xap6ea0mWPlkg9D
mR29wo6kdhLTN56PqB3D7waLyFboF3Fpd7v8Fhjj+dLhe8dgfz4Dv0Y3O3wSBZoUFDWA5TsqrihO
7YdHnj2Ft9JpfkWQCE0zcRONLxVNJ84OxgPNXk9PyynkxQmYHcfKyeDE8fgU7aHjJYCwF9Sgjltv
k1ereKdZ+AtGxfg+jR+xc8r4wG+d+XNEii09HUbK+OY3MKo8o7tH4wWu2p2odrva3SSkaLRnGltv
6OTfn17zo1vrwPjsxMRpMCkJDRUrXXP2rea7zoBmCCJM/74Z1Ix5rRs2qtrz+CWR7dZOZXYWvH6u
qd/J6s/QXDIyWz6BuVBAMMNNQs2NhMQ8mFadqUhoRjV4Txb78npCqSWCa1enhUN+tC+WI5jZ7f/Z
4uxkFpUXVYVvyuTK7TsfGa2ziRIL9AcBokACEbd0+b9nVX7tFmFRxXva5JMpRIEInz3puqKagrKH
phi1GhhAOKBogYHFt0XOfCt0wUyg6K73GO5Rsrjl8Q6WpkCa5PSCHhn5x++YPfzyunWSUDbg6Xu1
vJsCQuEIjS5UkmB/gHpfiKGctvhxp4qBi6AAvh4VHJdKz99H3y7XVRPlk2XD9aWtJil0K6lfTdoS
YGyGPX63oyg2tEP8A8XEfKtWvlkNudyiUYQwj2IjXmN+NTZCmzVGg2/rFAtH4x129HFFydYr8DiB
GqLC+k7zcXBpBXXuNbKeFRhs9tqF0OJJ9+Y2Ol/MZh2ZQryMgPFoUCp9uoGntLXNQEaaTPnR89gU
QpAsmhulu/TSuRNN7uAPgydZXrpYPoY573P6wfDMy4yRXgBhShACw8EPFw1Nac2ZdqfJVzKnREgy
nt4r4u+bTylXBuoboF6FbsfHvRJPRdYHA/baXnWt6KphuKctHNsmBt2t4K6ANX9+LdVWLkda7BV/
gk6EgmiM/rCg05W/L63crPrxPoEiykB5Hb4VDXsfB6QrakOpXy6ofkQ/fR8RKkFJ6VwnCPLi3YJn
5XeYNkRjsrWe4FpDZ2lhSj8feHBmLKIuAM2CAWp2N1pxGQM+bCUw+R0k6qLBQcgpCxmyYRecL+Fs
PjtzU8UcOxVQJXeGJjbzwbGoshYegxpHZ18hpvknA2W7Ta6FajFiaIvB+KdNg0EOhWOQiREtyzOD
U1Mm1cD1v9K7ZqXAVuLFVwubRizTh31JyV+HMEdmFQUyZJbLou5vxxNt3lAcTWs5V7MVFQRn1cjo
D2ucjbREuzqQZNdrhl006Aub9vPlYaJUo6twd6kaijFzaGejJd3gjGXJO4cOnAmhzXh418KMn+Qn
tLfvzQehfjUiR/XgbboB6hJE3BYmQQzyYBJotIBRlA+xuah5vRqzeM+X9bAzNYN8/Yvyo6IhIN3x
5LGepCsJDWPU45YyGzMWMdHq8NHibOsaqlnJZhYm3JneXRVA+i5XK+dHfA/cG8k3lNwQw7wwLkpX
cpMvMgKLdNOEwQ4O+iY+q+67VxLgi3DUGX+T+CyWwLT5nyggafNkVQDnjRrVEc1CG6GL2q07blEa
2vb6On7T18AcK450jIaYKZSvF5ZBBAoflgEopy646MBiC2q12XYfBR2I3mRsQdRZVaDY/k5+ETnH
5aBFzO+hKTwkgBBozDhYFmR7M1NpVFPHLHWVG84/qxF36bc60sFLXlJ49VNmZl7fSNNSMjqN50Fh
e5vcoBQm2TogTkffV0mTbE7P4Pw0qfNhzZ5LQxZJSRaxrZJwVV8gpL0h/YNf3mUPfsuDRV+Vl0FI
6J6cccldlV8kFMdPf8PcK3/6htlhMuIilqyaqa03pJ+sLZKyYAuQ2uO1Iq6DpSf28UEj7kEBDnZG
ogkW4cAtazFc/vhs0Ppriz5v4EvnKYDLRHGT2vWvsjP/cboGniL0LClUIUelrcpmtSSTNEvZUG0U
e+rgO2YhRWZEDYAAvqNGwBe5w53H4V5nF8ZuXJdbzW3QqI6XwGGzdtTPVmc7uYirAUEFFUTuWft7
s+8enBf93PgBvwsVV+u++4Io6Mb/OvBg1h/KfXQGSNl/ARqwsPfmt+Ofw+eesnREv8Blf1yGwSce
nhr2Omrt6z4507iMY3dATDxf2S/dHfLa1+H305vt+OgRpjIVDVGZT4SEYVLFYPnf59zeISu9ca5R
311Pe8A679wb/VrE/vFWRHT1ebsRos3LGYOPD+b3RaCTjBQ1OX7DhLXh49j1NB+NUrXVVdMq5Nuz
ML/Jc2mnW92tpuXReZuMMLXrzY/TwxdrO3MvmIV3Ds+tUeyfTfkEbxfyTRw1o3DCyy7v9As77xDq
87Tu4bSpeXQplveDrdmNFeh11ZGMEB4z+KlD1CJEeCEC/mtcLccn9F8je+eKOzjTjeHA1xVzIw/1
WT0k0EQgE2p9m0i5lrq9ipx6IaF1zG0djk+fvWJrn37ZjkiF8UUmNB/JFp2GTVzvQ2+FTDTwwCXH
dXRKheYefUAEjpo53zVNWMPewiCFzGu3h0opdRskSJHXvBkRZz+9gkfuItrxflmbucmx7XQv6Bhg
lttu6GlEc9F5j65UYi9A9o5ty0NLM0cI35Vaxi3jUjPpAuTei2WSL1Z7c6lsLq6z+f4/NDTzfZIN
q21XYUiBy7x/FbqvAos0oZfWorfa0cMtxC6WZvJTmCTOwqHd2bXeISJTZB52603k3QguZ5Hl6JW1
j1Suh3CrgrO39rCOtNXqTl2mxpg9DN4P4+EHzO75NqLoB6+LuPKCR4VmFDom7vxNQWJp3I6XNgib
zVIss7hdZ97GCuu67NFVYrsOawsiW4Cf483Edp2Gv9APoi5t2JnHCeMQHi8fjxPabowQ+kvRukoN
b99qeoyvnQRZWwEDFTWJllGvK0eIkmvTlTpug9eB9s+/UB1f2HJzUmMvNobcK5mEBrlXccWi3utv
mjMdfl+Ka2fWHglnN7hafHyK43lir1sz/xTrMb1pE8e3d6dtei08cL0tLxEpf396Lj6uhfM5ZW/m
nOzJl4oQjMiqUYfNZIC9LfZVuMuUL4b1rGmNO+jazkyQqK+fqmA8O+2sjk4zHXioPQDb/oQT97QI
Jr8I6/J0o3pvRmmsYg/cQ2S4aaKsThs7dpp06sx0ZqgocM0TmN5YD6UpTQgYS9+yEKr0bCk3c8wj
8t5A8g44MQqps63M53ep7hOmwP99l0XdTZ/XX6Ywej49kCOvGkjH8E0alE74qNkJDfUW2RadECyM
f5/Un0MG12VNDzHSw57yLa+8Z+Z6yQkfO6akD4Boo5kisnhspIOruq2V0IAeVWzM8NrP1lV7Lj//
kcaDJkhzLWmTPkIhuoxLO7ZuBikD+x1VDPjuo2W995vJgf90ZVUlnJHxuunMhfzIkgnx84PBdW2a
GGlMdG3GyaukqPcx7SynF+3obXI4jNkE0vMUT5b1PoFeytMhjPYpb3zSEMEWlIjzAKk2+DNj3Ii3
sMinLXzAMddy+AGz68xuQj1pFD5A300U1iGZgr18reYr78V3BV5gybkcO92HBmfXV6IE4ajWLBxQ
CJuMuXJdG9KVXk97KEJ3Sb54YS+NcHYwukrri7DCYPcikzV/FqJGQl/Prs4UZMeXmxmPXl6GgnyR
Qne56Cf+uHHaVu1h+GTjCOhWW9JAKX8bmk1S3lQ1XJqXKpAq0kz6Ot0r5NY2SvedgxI2Zx15nhoh
TEjZaEr5m3N/8GGzQwMpqhr1sC+vqqne5SEgl8FAit0urzpLfTKGJYr+o2t9YG92gpwphTtYwfVB
Kb8bapQA0sSjIoRHzxSUDpP65+ntLNZyfnHhieDHpAeNcGTma/syTqIyZ62buHjwzfwyCEgpNZF6
1hvWLhkgMnHydnPa6DEH/4fyNNUgA/rqj8vdeXGrdzl14CDowu3YwtVg++Otp1ff/44hKEt488oq
+eGPhgI/i8D790TxrXbnK/nesbrdkHX702aOOnX7l5mZSwjrCQrbifGM6l068nTuq1UAFfKQ3p82
dGziBOTVIPEqqluzMkJkFJE0GhhKfTS/9CsF1uNiWqxoiV023xSHZmbRkxk3UlcOmBHHUVmXbvwt
iF0bPScBpMy37TJx5JLJmQew+ihWwlGMrM7Wuuw9Nb282MtzbJ0OxzU7zUVDlb6Dn1K8RB51t7qZ
eDEj5STg4Nom8l0YXug7WXLgx5I9or+TTA8Vws99fNWUVSHs5cKut2tu9bfEBBQFjQ13VC+vZZVn
16LRo4M9MDpzJfRul5AxvhtVtrAyp/62Uq9h0Q43YiVVmK95FuyjEY3uxdfPMT92OOLZwRtpQ4WL
HeOipbu4Ha/l5CL5IeT/jF16q7wOpO2f8geVOtfubxyRg2HPzqLkNX2tw+OxyvPkTAmidV7XO8j6
F3oJj+7XAzOzS9mMyBs3GVvJN2Cd0qWtoS8F2ovbZnYPN15XSkPJJPZu/tq0rsi9p1fFhbIzVxFk
kmhhLnFLHXUwB8OaeebapJRVjZgMKv9KrSduHQB7+VL29+jeVAnw8cmiD2Q2exDeK9bQYSZL22+1
bayMPnuAgGrVOaN7ej8cXagDU7NJ7M04TEI6llZRL20lYFGO+icz0H/9GP6f/5bf/uEZ63/+N//9
Iy/GKvSDZvaf/7wKf1R5nf/e/Lf4tX/9sY+/9M+b4i17aKq3t+bqtZj/yQ+/yN//p/31a/P64T82
WRM24137Vo33b3WbNO9G+FLxJ//qD//j7f1veRyLt3/89iNvs0b8bX6YZ7/9+aP9z3/8Jii6/uvw
r//zZ9evKb+2ekvC6W3+599e6+Yfv0m29Z9Up9BkB16HTP373du//fEj5z8h2aO5nmSrY9If99t/
IKHQBP/4TbH5JX7NEU3x9GSJLvM6b99/ZPynLdAA1AyoeSkEib/9z4d9WKFfK/YfWZveEpM19T9+
+7jPERd3aI3DDMQ1DhW0uTxiq4Y++uewxzdSsPf6fmMW7blfTtuD+fjT7KEZcVx+XaR/mhGMNcZ7
48gcizJOpeMQGNS7VpIu4LRf2XqwzZT0vLTOdK9yVfQFUn0hGnmP2T5ZpbxiUJsVL83ZNRczNMVT
CVgpW0qrpIs2Qd2+OPVwYYxC3CM8N81GKFiU5y29QYW2o0Bx7XfBLSsgU8QeXVQjntROuqHj5TXs
krXihN/aVrrxRvm+K34oSvzFafzHXCv3khe5loVCey09n569d6KFTwMheAPpwkpRKvkYvim95qmD
M9S73o7eVKtdU4aVRIpl2wS7Lm2gDE2Q6TFt/o+awtojylPiAvwtCX69zdyibrZTaz4ia3JfQuiv
6tvC2uaRfjHlmqsDQOrCi7YYN9VAe210ryVbMQ1qVZPBmaJ1ZeY7M5bTVeMs4aTfsQLzwTmKIxiA
YJj9xMkT6EY+xagtkBayrpu8v/HyC6WttpoZPRaJdmfn0c/Ytq415jhPkk0a9VddY+06k55Evdin
NgwKlrMJpeJMTdqtHZtrttalnrVXU1Hse/scvrnrzgQ/lhjl13DQd3Y8XPSjcY1DvAmc6KvcZwto
Wo7h5y0PqRuHitMPzmQWO0oA/Cwhp7xD9WQ1RggXGDVkp7E5xatGaa8lo9ioBsgJrfVXVqJdqal2
22jnkRdcQ35PLliLY7dXu83pzfTxHvjjKAodLJl+AoEtnN1scmsXJnCfepeIvJzp7e1A+nraxMe3
FKeNyBylAdGWBhiAPo+P21UeIyePycXtoHlPZfuiHeszFWRdabtJMm5j7rfTBt8xNId76N0iYkoa
2SsouOzZATEbJR2jLKgRiMKk+jhN8lfLiB+qNLrvg2mrjPJXX7lrifoCs3Kn6E5LnAtt0vZSnjyZ
ISgRRCjyelznfnpvdzk6P6hXUgy2EAL1vOjeSQ3oUC/jUd8ZZXve2/7W8Z0LRRqf48aIIPKN153R
vnhh+eP04MBEzraSGB167dSJWTWCZ/Hzg3SSkWZWksRStetsyV/VqV0gZDN9GzX9S6aM1r5vvcvQ
q3wUtAEH9LqzTxA92QamLa2bKr/s0wdpuMhDWbsN9E70pzgbodPjBlO5H+UJpF6sf/OmMLyMkqhZ
IfCTrMfRj84yIMSBnGluprTeqqkKi0Co+tn4APsVzmNmI19iZu29PdhfzQ5pzKzy7E1VIYhpKZdB
UrGfncfAMcD+okm0agLIwa3mIjerZBXl4W5S7G/daL8lXn7mDWq6qgw0jjT7qTAc1+kQYs0ma+Vl
oKjT+hXCCmMDopQOcsSGRrnNVrJtPiPesUZ/aa2b6SVEJ9z4v7eVWwUU9lEWi9wuNb/FkgnxalZL
a3kcdlPUvYIZblytue+ttF4nFiihUoMQ0h8kY5tV6TdZ2sVpfEX1cm3ktb2S2uHW7uvArUPrh9HZ
a9mbKFDlXr8CnhGtKeGyc1DfGWid5idBXddr2wp/Rm300oSXMrq1QCwCBHHAR5fK80DmOI+cq9rM
zzPQalC24tOSoXjqoRE0+5/DsDIL78GstC3N0W6pJU+t0RqbyEpv4lszyItNWGApsqrajQuIq+XY
KGi0qBuwkIr0oJfmxCtyYDPE/VU5ROSSO19oLbcXadsYQMS6VUDrHhnf4A425mehhOPlqe2aQw3b
8I3ap/RQSVHmDn0JXY3c7KKouGg8x4F6MN8PRcmzmATxtiueMumLA2fDVmWDmVV7Bdka/PxOdjZ2
w0QuK/6OlFa9Lj2JjbYqW3SLRmub5jnvIGBMqXOVy83e8dqNosbbQVVuAnMiJ2JttPCLZg73Uw6F
jRLmgSu211h12apXy3tFUhYyuI5wz3OPQjocpCB94SZx0sczlwMxTbq0rnZJ6QWbvM/e4t4810JK
GnnCEUn0W7+4LwZ5L5eAh60xvM8Q/1rZyFsRBhT0I/pneabWa/qA3GrMXxRLQoUrmCDjcVZZlF2l
CQ4+Q7x7yIx1a8sP09DeehIc4a1uf61rHUBdG136xGerPLPhGUi+DlG7NVJfWU9yl6/9jnWRQ+8C
UainvtUcODCDVzXoIcOsuVbkDlznkEQrxJbOrDD6mknN1pTKH6oEPB/R4yvLj9/aqPdXbWG7jaR+
rXrmdEymByWEXCoOf3cm42bsAWUU0Hfdt6Z5VmRuGHs3ynDGt55JjnMdm91V1XtfjVRw5QRbs7V8
d6jycVVUIkGTJNBkRvdxyMEL/XuKvKjmFu0TaDlJSVd6ou56rmnElGy3MJnOtGqfFrzox5f4H5cS
iEgNuCL+VJ2njEZfHoypTqpdqRdf0Au+jyPJLe0Lpc46OA4lmbcXer6tfV4z16pz1cf5KrVBRVm9
ce5HYU1rMLpgbfJ2+sveLX/aagi80QTHP/SPfNxqPW3PFbE/ysF281jZNRzYyNXvEe7R1pZjVCu9
9raIYPWdnLjDpIAEdvZhFbA1M3x+hUyVNkXnmZ5cDRmpYC29QS7rxaP9njWOIQy2C3fyE8mVu5dW
d7xNHZugMOz4XI4qbZXUtNCeHtMM1fTHbMOGCcAfxCu1llmCTtbySimaotqpU2Ssg0I+yyN7cNs+
rhDTSnbSNG5RkCVjbQE7A5Dimnn8TXJeSs/z3RZCjTHoFmpOR3aADtGDRn6SqOTTN3lTbTSJ7BW7
KbNujbZExCTRHwAg7fRJvw294ufCJHxEyb5PAll8pDEE1F9x5llXxSmltHGmaufL+Y9c10DXada5
XEt3rWqeJ1r85BXKlR4rrqNlu9PGjwwW2xZ8mjTBio31cVNJeR0lQ9izqaTxrDG7J4k1cMzoUu8D
lMz1YUnl9diSm4BSRKBiQBc6Z4sz6Dx0yrhkya3irQ6GlVwHt1VEC/rUmBsHdb5osK4JGEjVDtP1
lOxqDcyVZrw1Cr+Qxgtx09EZENJNlFBVSrTi5wdRk1nanVU5bMGuPpezayklMsxQRayd6ygYt6en
ewZz+HOthbABj3xAyfosAnXaxGw8j465wpC/Qku+ifr8UsOTTLb0czLSe0tJvvR9+sVOg+/NEJ4V
PgpIpz/i01MKxwa63iCqN0EKm4Z47R8MWVFKFN4qqdzFaEUSyCBY37Xdzzg409GndDWT5FmcqPvS
1B8iKzlr6+jZirLXTOrita2W1qqLSKfJAy/ZUd4jUuesy055iO3kiy7YlA0nOte7HkXMHJGM8cqc
qm41Jc2tFo7WbgDI0oQajjKRhpVGr9/KZtlPD/L4PgOnIgO9tj6/6s2WBszMDzhVhf5gBVxkQ6Y8
lJq5rrvLvo2TVd6H40ovgh+63N4SGzyaI1veA3ARTNe5UmYLnyRigZkDRw6bLg0VLBiQ8HnOHtyB
UfVOyesjum+cfmc49W3pqfsoRne1KVeDxEeaYbNgd/6UE8uNmJ4tYOEiwaR9XO7RlHxKJEa5Sybn
XC3zL2W0xN155CkHFbtoYCBNhcjqLAzyzahNvKkvd3IsXdu54q/1psvcMrCadW1m+zbkOCfpEm5l
ruoqnpCHdueAGd8JsoGLrdz5WfzqQ7dIY1j+BYauxjWmy6YDGElLBeSGpnITRu2PyjSu61AxVpYR
8nJWta2ZQ8XZB+FNp9WOm+sd9yqNERvDjrdpoTWrtJXuKnJSqwiISJ0mkcsNupdS/1ttRT9C32cP
6U29Nr2b1kif1YbQ7/9z9mXLccJau09EFSDGW8aePTtxbqjYiRmEQAIkEE9/PrJP/Tvp+I/rnJsk
tjuGpqWlNXwDj4Ne31ErKGNrGc+C4Vwrep05Vfvy72W+bdXrNQVePFJPz9q6c1ftAz1andkpia1s
YI+2y3km4uI21d2/L/PR0v39MldLl0pZeZ5UIkdr5p51jYj6+mFZn6WCXdICbRft1dEsISby7+t+
tK5+v+7V0u3bIayR7mLLKHXbofG0gKahi8znzb7olqwKhk8e6Idx49f5D1pMCMj3VUoyQ9O9ctpR
5D3a+LY7Hvqpepw1Ktwgt45dKVHtdjfAq54x/v26zCSnlO9UQAkWVXn/7/dvf1BfANHjbKq4DrhB
7tUDmJe6nk2OBc58HktVTii4kQ3P5wF9vkgGOpesOBoej1sRg+gy+OuIlA3ZtCbLEm+RbaIof6e1
+8mbIaM2O27bn4/jJ5nzR1Hm9zu9OtngDbzYVWmKXEMZGO1iGNu2n0A//+rUbtsddg94EDg+AYC4
CjOdJ+1l5T7PlQNhQa6icTLRMaDiguHSnWd499NQ7PymOJKZ/KxclDV6HuKRosIIzqIBiFHADqAC
v6SAAXK4OAlxxIM7rA96xEYeKueyCucLg2A6Tqq3bSMJszkOzu2/P9e/2n6/3gl4bjgJ4OWI/ftn
TG4WjS7GwvC5cmCnRPvFNXjGbWA9S+sEh74d7I/eurFI3RWUGFd/0+EArTGCxo7wzRPxMDEf7U+e
7386xFfhBD3I0IEyD24NpNs/b6uvsRTBeOC5w/GwZubdVCX61cs8+rEx+jcDA/7T76GQEq63BuGI
AeMSBRaK0SCY35uhNtNhDTNXzUgeB+iwCaWSqiJrzERGFehtvhqhEuygHWD16BQvPn8uIeEYm43o
IgU3Grfov0H+8KFrhj6ZB3y3dKByaGPwqzYK8LSYUQjm9kSd7z6vv4O58dbYXUrsYgelvYhMBzFY
31yXQZyxx4u5z1QE3YmocdyoL9u0lf3ep6yNlMEjoY2sH7wp7s05rkp3DzgxmkgNv3gNWl50yFi7
nmFga2fQej02k5lCFbFN4ENNYVXOEt/qjl3N7GQuwj4PJ5gXS/ZSyCnnsnus4GMM1tvsQswATxLw
5XnHhHm7LvxseujOqXaP0d7OVuKBOyG294DkyKmSdpkYKo/MdeF7WdgnYgT54OOR9oKhN0DsuOXj
e+m6qdv3mD+KHwDj0a65wK360nTeq2/xzKwUPiu5a43qHhRRVBAI0lEtv7LVU5FV4Q3WHn6d1KSJ
V9XOeFhyjzgUlzPecNug5aPmzad3hgD+WljRIMK9B4BVRqRCA/1+bvv3YiU3OBQSMdivvmuUiRYq
K1ruPgVyjrrx2VpDIBV88VLWQMuUHnsGpuVimP4R02ceQ34etiqYQUNn9kjG0okcEVwYpgtjYbyW
yntd5taMCqeMdIlF0QfyheLN06F7L8fyYjMXsCZ6IfAERW8zbuyvrfB7dEIcEx406gUISQhXen2y
6az41Q9YnYs4qJqLZQT/ryLcW04SwJ/K3aZyGNVe0zWWsBDFKAjPa3AJeG+nujGQ7kHcYFlhX97c
mkydiXxGX/ghcJvb7xNlmNRgC30SY7ZD+WozBxt3HsBTQKTwzz83c9F0JGSm5nlv1bC69/0jysBj
P9zxwT0WsjpY6qXvx1jL/sAXHhnL10/u4IPKFrsPTg0ect6tnv7zDvzAX4ymEjy3Z/euCppvPUAU
fHIeLSXSqisyWgf3pOY/5qn7pNJyPqjrApBiNuYK0n/Xu7q2M1SgxaBlmversJOFonxGk2mIpDJv
Tbm8lIS/95zAKGV8r2s7tkR4bD00wcbv2oShkBax82KPE809RcO0raAPohwglXqnvNfKe2/MliaL
O9z3LgOUmPRZMVpPrS1OlrbDxG3le2DwB3NtybHwyH1hquHgjB6cZRsvsb3yNAi0Vi3D3WMh5bUJ
10u7SCfFdS4a50wMzTK3wRB064p+8sl89HSgrIDMEQoDCPbb2vmtBNQwcNdhWMJflrOT5s2PwTRi
RVw0icf+myeGr8wVD9Aceyz1+nUtvYNRcnB1WRrCdHghdVy31WuLh/ZJsfLRjbkmUlnIBOFwvNaw
cmZB/AnGVjmzWey2qIq4vDRzFS3mzVwS/cmD+CB/BtRtO4DDTfjy+sAjI+fQ0V763CiDPaRB0kF4
GRAYn435tjztei/iSAV8A35gcAS6et5TFQrZDNDQNAmLS1kfe4s+0aZ5oNQ4sLF8Wld1lsQFPXV1
zmzY+/CWdOinJ/xHO9Lb8icT8nsB5CX+/Nw72rQhWcw+54MFgfkaunTLcFuD1DeyW111t7rXqRom
hO1GfdIsv1J++NX8ABEas9utJIfT8FWrhQZDgMGA1efNaLZRVS5H2+svwoVHmmXd9M4YkbB97wz2
4BTzJxf/oIIBcBLDVGdDWPzVPZUak6MlCHneut6t0UiolkgYJBDvyP3+aDj+AxHeA3ShPnEP/fBN
AzHhQWPOAkL/mmzmzpi/GI4FSZKyiS3HfIYPRNpIyN/UJHf6HlpfwkoBUmyjgdIv/97nv0b+V+sO
00AXYEvQkTFivmr1UKQqo9tVPA9n9xlNMC+qub5B+/MWsGUTLWP3FbCOJ298CMuvpS13I1eZu5JI
u5jkLQZo84a803zx48l/G6HpG4t2tBNF2ue5EG26iPU29GY3JjtehXY2EthaNJa7F9wGZk6NL76D
hMypRNS5/muFjnuEBhOL3KaIVw/wOm59YUuHzOQHtF6elyLc8QlOUlR9t8bhATy915BOL9x0G9iO
6/cH2zcQnG4ISGBRPY9uxFnTJ8kaIpPoNQK4rToeGzQ4KPlU+s7eNBO+5NPqIdlTPY8xHXYx3cMN
dUuYECm/qKn4ARZCWmtvSdSnHknkg8W3dfuAm0H3ZVMk+HPXuTCH4eFSIKj5pYXW2vQ8CmDgqrGC
PkhQognV8sRoWLbSIu/nwU546+4bzoAgNcaXCQ27CJiZo8mnAbByY+9OHJNV030FVjJfjak/25jk
lhPOE1NK1AZzeFO7w87z6Q3qpe8LtCkTyu0pCzDiqZ3XUoPVZagmYgwONTqIVYclYU1+LP3B/ySm
f1TtQJQECggEHU8CbM+f738q3bqiA+9zUrNXWdsH6jQKZhBPmDzRBOCayyLqi+nobzygJnpg3j03
i1MF0hVCsT14Oh4ZMz65rQ8mKhawJADMhKDNgEBz1Txp28W1h9VFPGI+Mt6RXOSChV4gPdcjGqGl
5bwKGJnH8LWCXBdWYzf3Kg4wIEqBW35fKTm7rH9WMyba+rHCy9dlfGgckLcCjyW9xKM0KeQ8xvkF
VNr2oNT0YnloFSzPQkseO60Mk39v+Q8aGFu2B8YnOryQcb4OOMDwlMKXTofu7pQzV0K+ue+HmK3w
1h7qJqNz88VrexEpPHOrRRVdKawmgE2+TC15rh22xmgqfPKwP4iDoM8jCw033iSEPa9Onl56YgqD
ucsl+mytXeRWjYQCAlcxHAOw+M192QMooGMk65+1kf5uu5MtKfcdTHUc+JT9Usz4Ld0BlqtyXVX3
eXBoJceARevUMg8ztDesCnXH5O1H4Z6YS56mrTEQzJ8Mlf5qZF3dwNW7F2g6VgyKQPlA5aG2jIhX
Mhph1skhwOJV7p5CXPvfC+Gv1ObPS15PMgNlt5UvKBLgUJ0hrpLTDgduP36SaF8xjHCqb9cBJcLH
KYPw5l2VGaXJPEkaPNupEPvAQchaGjxWUx5cSBczB4bVxfIlmN3HZtLPrG6+T8rZQcooaaDeYMAK
vu2f3LaOO+NeOezl30/B+vDJ23CSBsbKRkFwVQfYayAh7tAg82qNQ2B4pxH+LICo5CNMFdrCSM0a
AtxheLsOsH9qdggFyUC24XZ5rGifOeOJdWMWjq+f3NiHn89mVANtHJQo14I/vFUT0BZlnwtuHDbC
BZ/8bK0hQbuIvUM4huIH3blgpdaPYhL7cGxe+vFu8ejTgI7oJ3ezfUp/JArbp/jb3Vw9psYw6qrC
vCYva0AHQiTC3nJGAx0CoYdeewnxyBM6BbeALR6A+c2qut+JmufiEw3bv47K7T6ggQRIGEZTmHX/
eVSUnb+sMw07gJheK+DF5Uh2k5X25aW1OFwMMdUG4OHfb357b3+999+uuSXvv0WHyeqYPysfrsch
3IIC8PGUTGbwQ0fjMwGTzy51tVkKsxDoXQVdPpodBlCoBQqIL6l7+9MB2LXD1H/2peNCahv1nYMu
8p/vijiSCw8gmHxdcHotwZQ0w3KAqlxaie+ktm6cfrNsiB1Go6Y6GUy81UIfKXzXZeGh6wUjGlX+
WHw3I+sLkmsoi5WPhtLHcRKfFaT2X3Xf9rlvJQLCiA3xnKuzmA1I9AA67HIASXaLzfNl9fcGHTM+
msctiIDoFSvPPFZG7it/z6si1S3KZ2bHfOp+bdu2Km6bTn0pZUywp7QLJNmKXd/OVRO5RpMZRZES
iUablJ+cuh9Gmd9u/2rZ+jNV0mZYQp6L2SHazWPsUeuoVLfrTDj0Tesn++SDC26dJsC90NyBg9DV
86qa2uzGHp+uGkGJpW462hn1aVSjYtbLmIEV98ku+Tux2BJjAE8QS7ci1r86w5zem5vJxyXnUmbh
MkdFEWBw3EeQ3c+r0Yv5Cvcwm90GFfBWar6v++Dk0yUd1OtKdPrvTfthoMCRAx4eSsq/cASNxhyy
bQpYYmrjsAGyeeBcYHh64IScAJFOGAYkPf3M9db6ayKzLVTMzTExhRUp1Kz+3FYjwGoAteGTrjUK
Vs8DkXZNrFKe1sKMe9In7VZvuF/R4Y9rWe3//a4/ymR+/xCuETM9G4quhjJkjqz9yAWqLoEuPO0u
U8H30oZpfbh1GUw/USG05FD48c9ILx8vvf9ZB9dbdTQWY2BzhXUwixtS3FTNS7Citl2GTNjoPy/T
J+ShD4Im3jNiAjooAZA5V32DZXXpwjucTUan03Yq0gL7uBy6GI3gT/K0Dy8FwijkKQlW+XW9XNq9
5a0N3psYPQA3XXQJyK4aaQrZqc+mLR8kAMBZY3C7YWFgH3B17DhouZlTgZCnJZjYcG1Ewt7GGBcl
QGLtiUBGJVgqjTXuOg1/InYSFbi+ZavBavEfWjV80qX67IauDifpcGc2F5y9oob4ROshSYMUcDDf
//+sYRetsE1zFI2JqylTC7SpVy/YQgoSi1FYs8jsXXh2mXAI9909ZuoQdcIMJbD7ryu72KJLR4zC
PrmLDzbyxrYhYLZssnzOVQQFztJjhUZRWqriNEAGpA0g4hW8DLqKFzEdKLgGGuj70pl3Xdh8dnn0
/v5OOzDLDFCCoiqGQPi2Fn9LOxSaKp3RoCuwjAxv2AbUuetvFgMzvsmVKFIAoAKM28oJg+yMhT9A
ot6NSMa4cHelIx4N8lCooc5mrb5Y3A2SYcSYi1vkCDqLs1FV1sSwPKgsi/3s2TeTCG7stUhMCqEy
vGQGBAeDbaaB15Bkr/zqyWjLRC3u2QlFv6Omm/VhOMYbIHLSDx31U5O0XQZvl4PlDjdArT1V1YLc
Grq7pLlwaef+5BxrUtz17BF9dhy83DqMgtVpKdtzUNAg6qhzQPsR46oBecZQPzoMmOSKVxfmmN+Z
bT8vFWj6YL+j+1SSvbeYrxwe9Zho5bofAI+Twd7k46WX9nOhAc+XOnjQAAOn3OxO86yXeIbWbV4u
57bp9JmO1XmdJ36syjaSsq0OeOI/hrkBOL96YKRfI0MTyDJJzzy36/LTyy27+UYMt7pT4g5+LEOs
xU/fm8IMMb2PdT3kldG+BW691bCQk3YAqR+6eSPXgyuknLQr2HefzulkoJHmLz2UmQdyyysnSEg7
vIoFVrOw1hWxFMHBHaa9O1rGDTP6L3WxYMvbaPyPANJ4i9WhFEigDONmmn4Rs/MK4sYDscp2J0jz
sixzDGCWFY+orqNQj+/wIZnGLjaspLFCHanWgVYGfhgD3B7CNS6dGkekiwx/TtJ9F/LeN4JU0q1F
t0wq8uTSJ+vipKr3AHbvazeZigVeUHDjdbzXyXouBO57gh1ksaBWl0F4qQtgQupV6ZjPkNtsAWLE
Gnjt5hhQtPfCWJbzSMzXkHlPDeqvTjsHafQ/OS0uk2q+t4V4NXaWVrfDZCR1733z6/qlmh8rjAMj
t8Plyhrnme9Di4f6B7+w9tKnWCu4rDPij2YZHxvPfax7fGHSzT5neqiN4uLWzEk4Vy8WxzxO1oNO
tASiWlP3gAAMWDngEIRj/MXxGYUFYI+EDIiwDgW2ArYjmgJjwNYC42IHNcE6YwJZOtW9Fs4DLU6T
Z250fGtOptDaL7M5RqyfnIOJLhwAutCUn27pQN9QITcZs7BeBAP0y1QWQmz9UrjWyRzh/Cgg3RDS
FtjrEUNxqOrJakVzAqhjM6je+MYhUK0bG8K58RgwKGVcd/OQ4GsSuZg6Q0SEPMgCxHM1pCQElAzg
GeCPjO4LxG6GiNP5eerkrbZ0amr62NWml/prF+sFy38OoaHrsnbei7o49VPwMJPlviPWg3a8F+je
qQUW9VhQbljFTQ+G0uy7NzPv3jofHSTDL15DE2KAAX3ruv7giYoCemGWydqNT71H8sl9ky1LCaZc
lmCY+8v5/At5SAoM4csOvSA5bgwO+lZBCxddICB+rWn+CvgvAMGCWbE33KnyKwfIPirFsnPL4IC+
+1M93jsTBYnED+Kq02BmQKIhWhh9MEKVexPQjWi4XFDTADfQtjIeaHXTW8HB9/0dV2Z3JnV3tJBP
JLY2l7gr5K0cLoPHoLtrdw06omaCKL7jTGNZAlIWMBJkazvjUTdBhHepz8JAUy80C/SzATiBonc2
Wo4B/edbu3GmWD2SnScF7KvleCyDMfXpCeov39tlLpMlgAouXfN1KE1wNJiV+S27K91oAeY7QVPN
inp7XwX01M/YxFaobs3G9qK5Ny6ziyUkfi7KOmP3dRG0huAbsgK/8it42CX93iOAFqVOzJV/wd9f
DITPyLAHOGsv5BUjwp1VIxaT4UUlnWe9YvZ+42kj9SBivbcL65lMCz3PYeoL87EPxjbjaFDASPtt
CIN7thkr8ZEgwmh8MOBt+TV4MtQLUb47qQ/UWGKPAUs4AKHROKpbXo9hRnW9W7i9ppMPYdx62qJV
GMmKvlC/QlfMHSD0OK4Jlx4KuSA8KVoDuLBFmWVxROT13YJljyLQxZC9qvPJD55GoecksGycbcpP
0AwvY9CYDNHAMLPH6wTvj6sv9Y7Py6W2WGwTPWO307eyLN2kGYcUUJY5n5nV45c7MjHkpolF2JDa
vYBVyYh6uZ8sC02ZEMactTNHoDrWcJZC+jbqiZ41g5oYbf0QcaMMbmQoimhescELoCSiglYwWfAK
kXkY+MRtUy+pIBDtnqDabeFUOQQQNWqEfl+tAVZODLgRpt11F9jAbUzE/zEYLY4fHzsLvXYMcNRz
UzjfeqP90lOAtYkLMWMG5zzPHtMJy6/E84Ouxxsr5RP38AqIWr7ZDJuP8J9+mATLRoEyl5t+9mIS
LmfeWV40lsMTL0zgeyEjnAS6DrPR2bZbIhfvTJvxdrT0uembk00BBLa6u9DVkGwLEa4G20c+p88+
RFVTz4BpKailke35SQkuCFgSkKuRIyhX4/c+dKq0w/ANo697gzrP8MZodg2pUqr4TzPEiaQsBGRL
ptySMp5se9/icFKFfVdLLPISZyVS5/rdNwCzqQhHhOkLHHQMc/qJfgc5p4owzrIyizRnT0F0IAxo
uwMtIpq50ezm0Pq2kCU41tOINf0GlH4FtlFoIONsAbALR50DQ/OqwL+P53aA/epakP1cr0cwb/TJ
0wEORxPd/cDMMNUGknoY7ppqykgDwnLLcDMB9U8z/hPK8yetJ3T0huBnxeo9IRXSnhni29Z2wqal
oZPOfe4D49abxzgIhI4mjQtT28OOwshkIOYL64oVXBgDMnkevfEEtoRs+Z05NjTRxIQ+4Tx+Gabh
eXLYri67kyrYs1Ejiow9O1rz+FiOSK7oIlKtiwRuGDvGauymFeIyQwGngdBvHn3Zv8/YLLEJz8+T
wsQ0ZybvccbXabcisALIdCqM9uS7zDys8mh1lT4MgQOlyd6I3S786bVVHOCDAJmpT4oJwJxBq8eq
ZCHgnDl4rDioHeZlZrtEFlLhDTTrxHAGACicGPCrr/r3kC0P7VpI7AIGD3uc5w5nO5TaJK5QqsVU
Ltm4ciuvQYNNB5+fVms7RjwNi9x1+MlQoMczmYJkeff5NF1A4gP8rKB059TYd75oD+BrrRU+a1nv
DY1DzLdWD2g3GXtr+zLwt3akRlzUPYlsezlarQI8DMOUXrW3Dnw+EsTcr/bcTsgyKBpO5Xh0AzGm
YYXUurIVsgzvDq5HJKFr+yMUiqO/Vr27UB3NpHmccLYlHHI+bjNid/qtnVCw3wG9qGPHW+ShcJv3
ZXQg92u+u/BEu7QdO0+mHzOA1kzQnPerrDHaROOnabkVzZMngcYLE9X8mno6CTAeYH6rCWmXvGC4
KL12gtOSD63DrrWSJXzysecAnVKHvln4pWZAfK3jgEu2/FbCr2EXIOGdVhoieHXHGvi3KKTd2YN7
lD367yQsHriqgANufpjz6EVgfqK1WS0auLtDONDDzNTBducwKkvjCeCWBrQzwDnRPoLIwu2wM51b
rt4N/65ojtBaW+EcXUYEgRx2XP2t4I9d8QXK8Zr8INiWRThFpH/W4Q2bocL0ulLoLjMdNfzNXiAL
bbsgdFJMfcvEAu2ybDBznr8V9QlsSo8sSbeCN776qVWyM+zb97qb9jBm25ceNJzMfTOOZ5BDE4Lx
bDcGR5zylwXy5CBHHPrQP462fTKW7maxn2C9cNPa08ErjH1VQ17Mk3uQ42/KFqFuAloGKJblbqEz
hrNV1jgNhiL22SLV2WqtHcTQT4Zl5ASLDWAQzArtvWXcSlWl6AnkPqoudBZRGPuH1tb7zorWxjxw
KzyOvT70jgFG7juOU5StRuYMfmLgRA2mGVnhkjo1zXgH/TF3TYce/M6iPDLS7JDQAcPkPdQK5O5u
ShjyHLSUdkWwoHhxMqm2sJfZlrujujoV5fg4hQ++FO+GKkAMIzelWz5Maj1bfYjKr4iJr47B2h4c
UT1Qv7n4JtvKnlRDo1pjwEyZew61vsf44TTZiF4Gg86kYT8Roo5ysH+E0/TSheoBqc0ZLGGuxjOp
ij2rWoDoaBzW8t7xxBE4hqxy7Evt9jEv9xM2mUvLO+WOO/gp7EovuKdEnBvb/dpNbO8H/FA6xcs6
sK8tNqvFyicjIF9MUJ7tJzaeKcHIB8yjXi+HojJ2Lc7MwjafwcE6mOb8CBiSj8DjpGGzb1f/PSzM
/eCSXND1ruiN3TRKRE038nSPaAQd0QCNZ8xFitp+42aQ8Iak0g4uOlwTXZdnLavjWld36FvjKCsA
ybtZepTbsxl7hpER2BA1a5DTisSFA4VZBpoQWSOo2sSLB1B16x8Fw7BqmqLA9wEl6uIBFEnbV6kJ
xdLBRcwUbWw6P1370LsiBghnDzgDZr/Nrl2N3BrwKmSfzuRkoWM8mTJ2Ap6CFwL42canQ7AOSDpD
UK2wxZFynL1h2z1UgXOruH9ZWSoAT5KVsZ9nDmCjn7XteoBwSbJo/eiEGFgteRHylEkzsn2g7UA2
LeCfF3ivpehyc1kOArfOJAyfDLqvwOGdgJ6jPdzMaxAUfSPp0BjCaDtxDdzkXMaO8hBGZdzh0Gj7
8jD4flYE437CgTBgEOFUBhLHJKy7zBr8i2U1Bw9aFtAw2je9fRzoHqTJQ1hZ2WgMO0z88sLv7gnx
H1dU1oMb7ufR2AUaV0Q2NpUlTjtg7Z0mnUGXJl2762p943GkkjhsgTNxo9Yy0W8H2QRRrMAZKbiH
lsC096jceUMTcwvmsCPJNGjVXKPzAc8FqQ4y3Ek5xQHoXgXGv4Hx3Vx/SoYWAIoK0BriYXYzAIfT
Zu2jEG6H4WInwJImM1pSwWDvvEZkJm1S8xRUWxlrJGR2EkwRcwZkU+xW62EYUNg4/IChEIjP0B40
oBKk3iokBxTXxYNOa4hzmICfTAbqWv4yzugVB2W6TnBhrdcUg7lb/JbMJjJfCjuBdlNizOzUOC8j
NnuBD72GAJ6tyh0k1+IAjQparGmPO2J1YlTnqp1jVOyRXb7owEqYv/NHLx/4nHGkzwUpomAyYma1
cW/ft7JFS2Y09kHtp9pmz4Uqclm0sZqAplD6wFoNTMuEDwRxA4MFh7qxHRiwOliitgFvGgnqKkhG
BZS7Sw9AkRK9Aghq86hqHt2+zCAi3KwHBSKn4ZmpkGkBrtDU5Q0NE2vFk68hn86hce+LqGB2akC+
GnDv74CypV0g04EJPDM/B3zvhbHh1swajZGOeUGgQc9nSga2AkbkprKz9/jFkCWhCUidSHeguNKP
KNSQolXokJcsB3GF1LiTAAi7AihyE3pxgUpk2B0DkGlCXIvj0DOEhzEOjYd+QmoIs6ne2tW8zwL4
/EksihWapAIm76sdO8CeskQWb5pM23rAcYe+Hjjmhb63uu/BYkG6JlElCMKFsZmOKhLiVsPE/CWE
cQ9GeYtSVc11Qn8wCaE17e4G2OvIHl0XQhOzZlm18IQyEps+ClC8NWBr4cQ1A+7uJAKiBy3lKVZB
bvJuI/qlPiDtqzMlJakzW5hxsDgHPhopnKaiYhnu27FDqqwccDPMpGKQDQD8lor6RMv1rhZ2bkNF
Rzoqd2n9aLF1B0/hPTyBYsmXlzXwbmbAZuupj/jcbMsgMwDaHx2ktjWwvmYuLDMzTY5JNojLMLfq
MfYspjofLD+adQBMBKzuNHIkvD+vX0/t2u48YkUCQhW+SOXKYgsg/xYmqgJXscIi3gIossyTpYzY
gQSjDCkEH+DOs4H1ASMv6GkVZdppnS0+geROpvR8MIufSyDvsTqRWQSZLqzEWXiKVDFhM7amrBPl
u2mJuJ7yAGbgyrtzjReQ0Q4Wa3bc9vdwPjiNtD4yjN5KiXjvbPoQOpYKXDSjTrrMa9DJWEVmVwLg
d3pQQ/8wL6i6KDVBeWnjVQfvrY+GcbNc0EQ+QsISGkWoFI1lR5wagP1vvAouVM5JhU57WRT7xux2
bRdkRQ188uykrX1XrdBYsHcQ4knDuT0Lszry1T6ixrmF5ck+CNhOTe8M0COu2I1B3Tskuvsa7Wil
6pRT7ArZwSMjmVqeFcgxqC+OLdV73pgX760R88XEYytxFs4cuBAMlAq/ukGRbYYQpG6gvH0DQZao
UBAfPKO3/wrN8Md1WuIJJL5unHPptCkZReoEaz60DnDUKi5wUllNCeTbvaFlNKOil3LMFalTe+qz
aeJZA5oo6edLo1G3N7O8Hwc+ZJCl5If//jFQkx8Ckz4oqxcZSIfjoQ4rzBu3f/33y6piCxr5/9uP
f/3g6r/8+jW6W//vL9S2OQNP9j9f//rxf//fJz/+9UIfwgq9o709GmTqGJZ0Pv7613//uPoeL2pw
xn79eJjQdLCaYU3++xpnndGl++/X/+vvuXqJY6/7ACS63dX3f7vc1a/6z5V+ffPX/6lbYe41AIr/
/davf/3ndeiDT/3/Ye7Mdhw3lm79RPzBebg5F6TGGrqqeu6+IXoy50EkRZF8+vNl2duWUjzibv83
BwYMGG10KJORkZERK9aKOiA0ObedHT8cTOujdrKOWytXugf92Ly0BrPmhzob/Drsfo1K/x7y3CXJ
pbnOmaDdQQABcDf45stWjqnGB8iF6MqeLHvvan0QZbBKKdYCymCu+4uanSMI4sDS0T+7tKPCmKHX
eVdtwwYFthwQsdpDW5V/Sq3Tximnj8mRnuXUgOeLHYYbWpdDbjtLQ/wzvXesM1iBxiX6Ya6EdkA1
NC1L+Fi2qp54PDh58R0O3je1yR/SY/nuaOW+4U6fczVe4iS9HogUopqCa04XeoyqJ4EQxrrtk6Gh
N5oP+fpodVtd8QQ3mwbhqq1FBAxkcBgzM3Jr12YC4X1SfS1z6aGIF3I/1u+mqSOr4jlfmOnzsTSZ
sipB0RZZ6oddvIDTED1TCVt09ns1Vep11koJfsNhq5zWRQK4oBFjLmC3ZnrWAgaBV3gezAKyU0ST
fcjhTam21tjdlzZvoTeGYq4squ63W6YzGB3GLhkLRBUGHspXsPlZw7KwvSYOT9xCboZeQgWHVGa+
VPSODm10T463gHWYNQcZoA12GDYOGWcwkeE1mQlmEnKtYMgfx6pceeMHsugINOPtpc3sIQyrTGwx
IGAC1pcOcJPk8BGjbcy0EFf3FPLGQxEYTknLfLltacYhPB20JHhEKLxA1Fwe4SFHVKfmYGyHBGIE
NLx8vXPf/+9sSJ3lSB9g5PIATKRMxuVUhBkxW982IX6m5NcsA0CGxeQMICQpBDDwxRXdK+W289SP
bpX87GtzF6uj6t+2M/thaJOLKSVIK2TZtp7myKDa2Cmd6WNfpN8BFb0R/H4QifyrJf1jSto1x4z6
A1pHZC+5q/hThtCU674/FNHvhwS27B87wu/PjpFyGo3BObAk1bReVMd4UYp4CdI462UWHHAGHDZo
tUhedhztxvZCAZlxwvUx1HfMZv6bL8NUnweGwSH4SPCV2h1d2vQs43CaKCiNq7C0Ntr4g6x+d9sH
Zq4bQNvMC0FsabEkKYaqSEPlBAigXlP+Rzwix8kAtxnfw9JZOPa7Q1s8TN7h3W2js46HPAiqEy6q
uDKsWWvC3MYfSjiI6neHiYafGM4y8nXa9wuzSXOmGMlCowmnIIMWH/PMIcZch4Qns3G8yXvjKbwW
Iw2EI+xOaWUvYHxmwFso4jJ4jgrjK83vpS371OWWV6nl9pR/LI7ave9Gb50pes6iBXjTXIAwwZk5
QFCZhb0CqmlNZUdWL/B5xUM5KD8qHkiFkyzMV82ZYboJ8lumXPlWkm9QLy/ciOL81nBgV6yG4NBE
gW00wW1vmEO5wwbBCJeKiqXNUO3lvh3KgWCH9Nq2bcUIDjUmbNnhuyo/vWEyBIqw/D5Sk01IHc1u
D9RE7F+83Xp0bPRjsXMPDKxrzv3J6lfwoCwcRUnx8xWDz92PYLRAQ0L6K4WUqe0mN8xx1iPlxQmu
xaheKzBrOrW1UajfAFiE4tECY2JT9IZGrf2S0ShGBIcOLVCSPMg61zcPhT/p3jarakSfmrtjipS4
Ed2VPPgUB9UQGsei7OWa9WZhe8Vnkq+T8wVIiW0bt5bbCnqrqGdUhcSW7pW+NZGZMRgUQnRGN5u1
qTcL177YlyuzaNkYgmeeNEMKk4peHO3qwMkzYtd3J+ou0GsotB2H6g8HdPbtVc75KvnT39akC6YY
IXeqU6yZR52jzTjt0fHZ/9tW5tdkUOAjSWYAWvLUMs661h3YygFRSsEeNajxNjIf4HUIKttZcL25
2AUhx9/W9Mtz0YMLSesKa5b1x0jDzzHGraV8jPWFVc3vHRM8uhgdhWbm0k7YU9kuakoLrjKulfJF
9Sq4GQ7/ajX/WJHOUd5PauvYegn27AsTkL459hBtWmvN/F8uR/L3mnH/fjQw1IMYdosfuf7FOugL
/jbrCQy4GTyxVWY7pbcSl7bbE+NFQtNuldMfhg2rjUKXSBvAEXkLAX/WE/6xJnMxMTySHNsT1iIT
gd/IA/oD96oLN/7RXfhM8wsjH2CqBwip7Az2Qa0N1R4Jd8aXYwzHxqf4ozhLhbs0ujjrdiLz+MuS
5BCwY7pqT69vOzr6KjndudUR6ep/5XYQiL6KhMFxI32otjSSsDziDV31Iu4XuFDWxuFj3BYLGzf7
jbiRhXIQHOsykjoyR6e0HW7/PDqt6sqlpEOLLiabKhaeINefCG5njRqBGPukWS1F1jblQQe7A8qo
irMRnNwt3OIdo5LhqnHK304QMQb7GIpIiDtfDQ31eh1rR53AKoyBmvjY5/U21uI3ShZvC+NBb+9L
CItvx9lr18AoRR8bTTQdKgspImWTlzMQxfxtlU1r1fkEW++boj0tnOGZkg9mUA8H00kOzFPrMvB5
GjhAp+CTOWgpdeuiAmYDAXXyVX2g6x96eyGVl9FpcPJ2AXc/u0LKBBBFqKixvP60s7z0AKeYFR04
Zp0i6EGZnWdarzgN63+xkTZGGM50GeSQYuHJrJQoog2/jUIwNjQ/JvoBCuzKt83M7qQFFYlnUDiC
QVXayQx1NS/scy57vQPPQcNHYcR9els1j6WxVft4NVE3c/5QP1WH318iKiFQ8rORHtO5kulUr/Is
TseCZBhq8Up54EtDbFwuhOBX5PxlPgOOnOaoib45M4Xys0+dTKVNMrfYHqJCBS5jBnlf074bqidF
pRvN8NOjOU31jgmOHloiKmJm0sYgG4AI66kO6pM58i6ZfiQGM/qZ+2R43ae8ZV9ac2mE6ToY8WPJ
PD2AlrA0yiNMUdnnSeeZxfaY6m/NF9OqV5Run/UwWXjziN2VdwWQvU5P1xQjO1J4pceXG7ljFFBS
A+R2LRacKNbCjX79SNUsDZgBUyNQLZBOXp7Tzk0B9HdTsdU9hNGrT+PBooP/tVDBLo4HNG/qdWmW
32/7tPhLpZVdGJVWRrkFYBlwC97gEObDfWBYJ7CCtO95hniHZNVU7ZfbJmcCOzOFnFX8Gf5+mTEF
dJeq93aPyboJkAvZhta0jUvabAkN2Kldin8iXZWXqJvcIzb8LFRNpHR2RFPu1KhFsT1Nhd9qzgak
AcKdEQSPhzVDq4GDPsM47o6jA9H00rtvbrXn1vXLr3q062yi7ghLunEK6gREdj+sE5r3EcD6rLD/
jBN/SdM8/7kuSQtH+s//s/1VCb2YVta7udDJ+e/0c94zY1EV8l8kfs3fijv/nwjniPf2/1s5593x
57fyQjhH/P9/KucY7v+4pk0coQ9Ba+S1EvmncI6u/Y+rEWs9rjDqKtxjfwvn6Pr/CPIjdDcgKwWq
7HKw/hLO8f5HdFbEKDuTldClOvrvCOdIQ5P0g+hVwPZLwYD2EEkkv+G8thNNeWtnZQVa+1UbLl8l
d94bZz0gDdf4h3f5tlovSW5KPZJrm9JtY9hMK5gtNoWaGHAL6FEfYd9HWKwNYKgLtDtk61t/Wifv
7c24o0XepQvJkXYZ3K9/g8gtznKHUR9LHcY1Gz3MApE4VKyLrfGIFOU62UfbKcjfVBu0MRYuwCuh
9T+3G54bA+0dIVN9abapXLvPXczGe3j1VuY6fUIqwZ/+iAJAHsGiapxYxj/R6T/L/NueXJoMlQbS
ubq2/fIhvOsehHDy+Pxs+yDEH4vNaffy88zv/4oP/2+FpGt7UjR0IkrFecz6zG23b7fZFg6hDUNh
u9tmpFzpLzsaI3qcGw2ZS+ndk3enuDAP2GnXOTj5dXJHOpD7pxXIStArq0V6EBFIrzaS+h2VVp3X
vUwPgiyLo+SUO/10337TgzYon/od6SAIJXTbllTvJFaIv9ZnvpKJMv9HBnLpJ5ZWel2th7Z/vDOe
Sjwl27Vfs7to7ayNF2CB+jugruvxO5iIhSv7Mhn5yzIMZ4wcwkYFleKl5VBrMwQ+gPcYufvoMsSb
Dqffqom+mhCxRiyPVxGJ4KWJCMq3ITwUHAKtsYBhpVAJ2XFgoHx0201mvP/CkEhPzg75NCXM04Ss
BUTxm3ao3qqF957q58I7ZGbLMIPOGd1mOoGqtGVFNkEg3mIm9N4p6bSKQEzfXojETvOfLfvHhPSY
iwylNbukEf5evKmJVZ0PmPLOXD5Zl/nMn5Z4fDswflDx9+QLgcpsbZ1OWGI0Lji+OQTxqtkVe2Ot
7+KFvoLYfulMmRxeG559B4oRORhOdevQCchttD3iJw80V+JuY/e5DN9p7mGd1wvB9zJX+mtl/5iT
Y2HbZ2WhQHAPSWcGye5nFB83WYF2KDyJ9qH7raT+P9aoN9EvsZielpw8zQ5RWTKhCFELwDX77TAt
xqQ5v2Ms928TknuHzuFoFgULSvcJsGk/3qjgSruVtR436ipbHTsfIpZeWbg7507VuVnpDhvLhiEA
mtS+ZiBFpjN2lBaIrjQLZsRfc+0d/1ndFTKhbZBRKlpWF2nGvh3VFZ19IIs/bDh4w8Nwl0YvXr8Q
MK40OrmfTchdHN7flIUglLiMGBBNqZVyyIT3uy/j+rSFlCMQguDTRzg0/Wi1RLgyt0pI9+H8gwaV
t5JksESZRU9SjltUhQ8OogplZ/xRopQUMYVw4oVUDtHGapdC8NzRgyiCriRhmJ6MlPadrPHk9KkI
wVW6au164+kPXmRu2o5nd6WuO32hqazNxZVzi8KZz2Jxmw5dljhkIiLpG94j1bg7bcjzXpLNUtYz
dy7OTUl76nX56QjdBHuaTiBtKtg5O6wv+OdsTKYx45IUkKxD53G5orhqRzeqS5HrIOW9ybZMwQfK
XfPbKq7CKc8N6ZeGlEaPM14Sts8lE5z6L6MKNpVRnoU7Rnxz+cCdm5F8ItS0guoK11i1nja0ynf9
ffLY+epnc6Pu2nt1IUBKBEB/Rkg4B3WKTrw9qCBeLqtIPeaISw64/jJsbMbJvzYbZBDeOJvspfrQ
dL69FwrxLtJSd0xYWXdG0ATLmvBz4ezsZ3hSh9YuNavrD3xG5hT88Pg41K2fLQnBv/LCXm0uSCpS
R8S+bUu6DiaSfq8Ribh2TNO1nVs9glKHkqm7Uij5DdCPJweGTr3EQZovZSRBa+pxV7iTuT02evjR
yPXoMe88KD9yZsmTITVe4mIcf932grl4ZPLq5M0J+wXQicuPMsRRczREAq/eCX1id5/t7U26dva3
zczux7kd6eMzYoK4Y8euizQDFKyYulQDANH3/c70j6usD1gk/I+p3z0uPR+kOuSfrgfRHrO2UPNw
vKSjWzbVqSpqVlnwT71nHue5hJDHj9a9v/7BGP4eJXbmBTbpV5D/64W1i/Mq+8K5dek8W9WJyR4a
HSRz0PytkjXM7h2xg2gYALdeKtHPhcNzc9K5jmvLKSxhjrrY7hgxZ9QslK7njhD9O55jNkQ4PMcu
nabPMhxJ5DqoFsB6lW5PUIYNhfb29sbNLwTPNEXThlfRpRnVjnqGPoRvjocnuzyFvteNiwW9mcqA
CSAEJV9BZMQ75dKKW550BSL/Py+q6SEO8negzVcKn8jZGswm+YiULb7U57bw3KrkE44XD5UzYtWd
CoasXUhmOwAPh+D2Fs49nC9WJzlDinpcw/gOn+rRvhsfh/vjJnwaVwy5B97+31zEFh0THpNACnlN
XG7lFBXHSSXA+UOYQ5rvKt8PlbaQ1c+VVChn0wAlmYHPXj7L7TjEY1aTyox34XbaHwKIwgkgw8fU
z1Ynf2lNszuIRitkxDz2dE129vFAJ9TKWZT9gsgjGopBFsDnsip+Mg35vJQfSsCev27Jf8zJrxaz
1Oui6rk4dMhBkVDoCIxbaBe24YYlr5DEfCvuRbRRnxl5WMra5t5MBvAyLgTB2iq3STPGG5NUhGmR
tbWtX64QBF3Va3fvBFMwrroADtd33vNSjXDuqEMQQKuIAimqZ5KblqF2csaM3KCE+lkpetBByZLj
zObA4pIzXAvOb/mgT9NoOa/vQX2LUueme1//ZGxqDRRb1Me6oN4Wq8MzXrSJtwuncDYZPjMtnXYl
KTQ3Qd2Ql5sok/X307gSPlStxh3Ck7etza6TQw8pHGQ2NJkuT6FSM2NXjuxlrjS/xqL+OUXx5z62
nk1NY6JI0ZnqL+sForJ5vz2zKiUSRl0yolpyLJEE+gNKW/txeBqDcFtvortO9eE396to69zVbyh9
bhYLaCK0yHcsxau/Fy2FnhPCSQrCkuTMK3d7fJPd91mQvHRPjI8F3svw0RtWOvxzgbn9OO6WFOzm
grno4dLKpZZlyCECdgcF8gZ2PAb0R7bmZ8fPzunL7c86d0TOjMiBoZ+0LB0bAkOWJe/ciPHPelCX
eC9njejsImeQmQ75HPZDZ2Unl208lSFDasbKQgr29jq02d06syF+w9nLkDaIA1mNeAdsy/0pxkeO
23jV7YxH76v7NKzzdXy3VHqaq/9D9Q14H/Qno+LyoXAavTcgXBY5WLiNg8O2bAMEceudtY0Ip9GT
visDaEVb/9+sFoAm+QuQcbo/l6ut6PQijsOOqnfhXblxvkcMVfrQXnMgIJ4Ihgox3WDpPMx+R5uW
A9yQYDDlMgMNIK8KFZHUWO7agbMqdJb4nOeuCkq6f5uQSpRDzWhpq2Gir2s/caBsH7+qkKIOFqUb
s9gv7OPSiqSo5sQj5FMZ5pTDqnkQ3zD7mn3wAjZ2o905h6BZrMrPBdLzN4t0KaFwNKkFNKNoY/NE
OXHl08k2DvfeEAWF+bZf+mjzJ+PsMSadjDxlZJXBGRHEwm37Vtt199pbgELisTCu4Hz7HsIbtZQi
zp7HM6viz8/OY2/2SFf1nEfxNJsebKaSYhzUW3fraQ2lakmJA2Ke9cIHnbsTz3dX8p8I0o+yNV5T
jX6V1v50X36ySLgnaN+CpUUurVHynvRkH6NRJPlAwKH3OnnHp+xwDN86emzECxs6+6D4JwuWgYfh
VLi5Jy57va0po5+SLKjyeERPIy+iDTSo48fbW7lkUHrBKMgNaaPJTk6jUJ7L7mF/q1Cht7+aebQU
0ObO4VmOTzv6wluqw6EOU517HvlQQa+wi5c4ZUVElK/ycwvSsZvKvoxdlW+V7qMdbNvUDePd8ul+
HWO4ZUc6bVMMQcUknkb9D+hNV9mL8pnB9pVZ+/aDpwbRPnqvQ3EUxGuUQZ5g+0YlHHYgP17skM++
ac6XLB3BSG+OYCxxGWVX77Md8plb9Vl/R2TjLmx3xs/bDrNoTzp7fRQxoTqwdOcpfU7uYeQI4k9Q
pvn6yvz+r06fZTumACW61MTk6rMNi097HHHQCBW0qvxWxy/huNjin/Ebhr9AXRq8PrnppWMwqDxI
D2FK3rsHGNM9HL9ZP+y75lm7t1fWVsC0H7WA9q1O2WXcGc8LezoTz8iaKGvC1Gs6V11Bi9GjHBUl
jr0SIVBnm9+VPIGqdKpKv0yUr03bQhLqfITP73NnpHvNThb6knM1d8sRUyEq/xadr8uzacQ5DBVs
kX+KzcCdKrRuivuy1AKF2duygXqz1+GGVFZa3+/iIV/d3oK5MhtvDp6OLv09sd2X9ou44JdFoeVP
T+Od9YOp8WbPJOa9KC1bb62X0xdrC91V8aV/VHfhulp4vc7EQZDEyFeaTAGqtDQvzVdqczr1XeL4
1qkO73BwOA7MpIF0bJoC++QMm9vrnckPLuxJT57W1cpTN8QOhIEWfJ1u/FBm4fNUEySG6YOtc3dG
UfPtttEZL4ee2XWYoWPIDZkYaZFIbjptxtxEnn0d1IFeUbxLss7Xs2Tb5v1Gt8qnTlO3t63ORP0L
q9KXraAgPU10kUn2CA/d3oV+6l9Y0EFLU/uAzFxO0DNkbqGycR0fzqky/1wVS3zxM95B/IHlD0yH
SaVbula0WjGt8QAZoHZCJJh3lJEUqEJpvm01CwdBfAPpZrkwJZ1DpxrGXkW8FAFXZ2MrzLzWGbSp
32utXo35+9sbN5PaMO9IdBUaaoyDSQ5Rth6T5FYNnWRbwTaTcMBpnmhLdbDZ7WNsDnJqMRMox5Yw
NSLY7zFT4IGrynSgRF2ZDkiuTqkX9m/mYDFeDXpVQyqRiVNpSR2Eq4MFbtifjt7G81iS0tyhlbUy
jSxISWm6w2L94nLi67XuRr3LRpXHQBXN1qVvRhLchJMDf2qUmYGjZNskO9xV4EiTUv0Qa9Xa7CNU
vJBD6dTfjyPA9jVe3DwPxQ1yeaTzpu6HU2rgmZMtCEjBrubqtrQn3+pVEOBAUf2+7ReO9FxhU9TW
uTPhbLWBLFyaRSEOcYq2J3xB3HQq0nde3LxA3qrWw15HuqGvwkfDrL9NB23T5D9MZ6nWee25Dle1
GDHFpcAlSifyFMf5oE80INPWCGorTqDirfd2tTSTOYOuQmieWXrGdQkhiN1frhRNI6Noj69Pjeqj
eXcaVuMb/cPpsdgmgbpx43X7vn0eHhFc2yzRus+tUfgxRAU0/ak8XpqOGH7TwKtT5xc8BcabzHj2
lHbpU16HZ5DkgNdhYAfaSb5/aWXMilN4Em/x4930o9kLcGNVBuUnOKLXp726Q3hEWXDamcseWD/S
Gwwu0OEEQnRpM2sZGUsFtJHChsskn594Qb8vV/AM+XBYHIIeRT4ffuwndWOBdnROwe9XjR10GEBS
cHiIf7ID1Yey7k4ir1QpJR2Z+oa89HZwnXMdTAD1IjBAyCCnNNmp0pqieXWd09qkYTms2uoeyLdo
mEdbcqoxfkt/3ljDz3YPffVt+zMf9ty8/JacVGVoJpuk0kFDUHBi92W+sMQlE1LaTHfPzKAvFnXF
ZmvmDOJq/8tFSE9GRl8cdYLZn4iCuHL9M2+W5shmcDyOBfifAw6uWtRgL51RtxVHCXv2SfQtdP7R
fDATO2Nbf/sTRaAtpPsz5xqDTItwS4HrleevkylMB+Y46AqNHsyOlaC12OWoCtz+/te3rljXP2ak
rTMPydFU4L3wc298SVqo66HEqt3qPlQRK79tS0TBy6wFW8BA6XJB0oDg7eUexkya5m4uHqFJfG8h
b2lo3vZkPMStAqFNvHDHX+exl9ak5HlE0ypKxVslP1WrwjZBl3lBndsoG/e8T94KNb5UXdJFmttP
00GEmk6BGAWU7jyliOJUBVThw+XmZ/mauad1Gz1b/dJs9Vx4ZPSdEQCduMEZljyyaZskg9PWok2p
tOv4Oawj/4iapxlku+hOQMwc2DvBWmhPihuApvsTb/b7aZtz8TPE6T8r7tmpVjVuT/yHK9EHkBKo
3hToyJ+3cFbc9p+5vbV08hcmmgASywImbhXbE5S0lEvrCfLko2bvcwpQL3mk63fp2B7e3rY34682
b13myoRwMPX1y6WNaY988JEdLtJPDEX7jsuEWPkW8mlYMpdS0pnFvQYWeMFhXOB5e2ksDVPFOE28
9eA6fzY77T6u8vf0p++LPNrdXtd19ovQnJhEo/0Kz4fcMWB41GnyyOVk6MaqG0EmJs/TgGhEdoSi
9Y9W/XDb3tzSeCzTt7IRQgYOebk095Ah0KnyMOota5cwz3lUjzv1AF5pXKoQzOSc4IzFI8VjuPK6
B9tOY9OEYc7s6I9po6/Lpwb0j/sDIQKmIZbSg+sYLYZwSI91MTdzVZGhj17FB49yRK2MUI89qKdP
9mmJdmbOCOmB6VrQXFzvnpIYB2VsDHDtjhoY6Ejr9RddWahszLSvoGI5syJFyzRFTvjUmZYffnCe
kHNFrppSZYkCydp+xxGApN83v+ePxafbvjHTkrg0LB0ytz4VcW1iWHsSXZfDXbKe7vt7dAp6Uudq
VVHcfreEFrtOSS6MvsbWs6DlFNPxcDxgtDzeKcdfQ7aE5Vz4aDKU02kLT59IaX1YtRXAuGn11jAW
tm7Jhnx1o8OSwvlo+W4O2gbK09J86ZMlQoDrIHi5VVJc0ie9M6Cm5UJTKPtBO2MmgXPawd/uhu9v
+8LrrlwmCJe2pLsENlw176gC+TlyFHkgsGzmh/zJfa4/HRW/vC93ItOv3iFSej9+OsAev10Kw9ex
8fIniE0/8wwVxGpWt5w2O3tXhR/HZO+MD8D7Av20QUBnYcFi824tWETOM2ua0XlhMWBNDMtxtLv3
xU5dQ5DsfT69SdZVkGz7uylwttVz8pM3nvYt+Zxt/kWn7HLRUoCGu1iP4Bph3x8YIQtENdULxo3N
Nlv720teCjTy2HCh1XXYHLEFK/dds/9arCO4gx7h2w68bbWpP8Rr/dOS1dfiyq2NlqIMIxOeB/+I
5Vt+zwpbP1mHqzY4BO5z8qhQzL9DAHWl/JGux521yr6Fj/pj+ymnNXJ7+bOBR1TvqRCKEqv0FnJ0
18xzkkd/SpBDBbZSmEvPrZnEkK/JIBRAVCGXKRfSpsjiuhI7nD5Mn8f1sB8f4RcaAKdQo9fWDuAy
c1Ns4Dc90msafJ5jp/ultHDmwXT5KyTX7hpAEpqI6+26X0WRj7jLh1iAHtfj6viuf/OvZvguTUpu
HMXg9El3xGnSNsYqXcF9nJAHa+tmaz0v3VzzPnW2z9KVqcEGV5qt2Of98FCQalR3+RdYUO+TDxbV
vJUAfaFh86F/CxXzGs20dJujcOiPy4dqNmqd/RTJve2q1yNr5Kd0K8jihGN/gNHPKHz9uV7TmtjE
d95zBN70S/L0L5IghwKGxUsEchBdfoekYRI2MGWTHhsPR2WH5Iav0Mi8fW5m7roLI9LNkKEW7iYo
Rfqp8bOz15n3q7ff3TYxF5kubEih3yyzsrcjFpI/QI7ufR722Uu8ct54GY11P34b+um9el99dxau
vZkb9sKudFL00WiSWmygi1oRZGPDLiwfDjZjUEthcGkXpQNS2egP9jW72HZJUBy+lcfcH5ZENWdC
3MVypGPRRuEx78QNmiHVYENgn4+/H0QvLEjeno6qiwgkFrqcGkLyvrJ/3XaFuRB6bkHm8iN0tV4I
y49vvqTP08b+0K00cqwNw4vgquoxSL+lb7pvpz2gziBajQsPz+sHk3dhXrol9Ebpm4PwxKQlZBtr
9HQM/cvhuJD0z7oD8C0GI3hwMjRzmX0YcTtm9qRafmO+bcIXFVHOconobsHG68zTWYZjesd2gBEY
GxbKmNlTW72vp5fbn2vW4/5Zx2vX+szGSW/NqG5YB33jRz2OtklqBLdNzLwr2SIqRHCd0Ay7au6p
5SkavGG0AFCAKGz2qCDjCSFSFSt4sjZLQXUGQMFjj2AK/yf9yqtpz4OaJ0ZxwJ6oN8JqswpT3332
uLuVbbEJ02AJmT0Xhc4NSsc209RaZ2DI8g92tHIMOPHtZ7O1Vl4erStjUQtYPE6khIyylSMQoHD3
MO526XuJnXmxkmHulH3Ss26t6NmWxiw1z/dKQm+oO37g79tUWgjSod4DzFuEcwgT8k9woED2LJAM
6hV1AlQARzsccc2hfl/vxQx0uHNrIBzVM8D71b9woDNrMrq2a7sCemestUDDQUukq3ilv3O2aFto
wfL4x6zDntuTNljpMh644uCpzUagnOJVEtR/cJEJjP1/gTCa+6Dn9sSfnx3CQ3noYqcTB73Zi+PB
E/7oG2/blb6hMLkMyJ479JCfOGBhxGiNDFNQvEIJ84JDb+iRrwKBObYLCcFM6BJEuMCuGU5meE38
+dmK0GaKYBWglFQmpxWP+Y8OpLuU482l2DIT7ilpMtPCBBJNIDlh752jq5QuhrhlNmBdFaiyMqYi
er9dDevjU4oi7Ify7r+IMleHHqIz8RoR2t+s8WoTc0Ot6UvxLHoHMnPFnC5KpRH3zhoxl/XrlxvR
ExxWw7f/gpPCkA+gZF0KOUV2iDUkHkm44KOg5x4zLifwtlowvs82x/uldvB1UJUMShde4UAH29sY
FEEVlrzXB8kQtA/mxoU1JciXvqxYwUWIuTDoyWT4/bHIhoKhlNdnp/d5ejAHv/DW6cZdtasR1Te/
fttvy6/Or+WPe/vbenKErWxlLCPeoOAN7K3X/5rILqHiXlWnEXHKJUbe63gjlsqIGwAOgY6S+1Wh
qYctCIe/ShnrUsAd12LCTSD+jgsZ4OyXpB3LE9cyNIK3lMlm8XFUTqgf+SjeCWxldIdcr/4+SwAy
2xuI+4Lw20IAn/PWc5OStzL9ocD3islm1Vqbbq/tiiCh0+Gnb0pGTprtYllm7gueW5TcNQvtg+Um
WISuOH4GwdxpfvoDeuLvfTCsaXlv6uJO0O5Em794uSDCin5Vz3+66DntzuznpOXNlzR1mmRyW7pM
7JrGZIKcs29v4y/NFzGwiCDluu2D5af7VajFeWixgKzE1DVplFoBmjZSCoy12TyQlL6Jk5q7P9os
fEOxY/J5PLcjLpWzkF66qRsPGk6KjIOFFvq6ebADzS+28SfvK2SAqa9tR93X1tQW++2/GA2X1ild
KbVnnvRkFPaTdq/FpJB2d28evIW64uzxOF+n9KRMj3aBPCX7WT5QVTTX1TYLcv/woAugM7f/0nzS
dbVHWph0Hl0nRrZtYmHa07RBAawNonXBAEoRr7TAwFOj1SL11VxwPV+kdCBr+5TnJ7GZ4to0Hhr0
K3f9juEN6K9eHr6E0Cj9kf+if7DUPbi6r1kspQ4gVRaDooACJC9KGHi1EHJFTQrdtjBEdUU9jiMa
yfpbTU0XAs9VooM18GIgqKCVd64mbXRjiNy6AcQE09fdkIJ+OXVfbp+LJROSu2gpIK36hIkuyt8B
pmr8Qcl/T9iCx8zrOkjVGHF9peu83DUXLuvGEDJvBeJ0Wh//4U35R6YKCuTu62Hp5p2JneDdeLKR
1YDFlMGYWRFWzolv91oLNIPqrq/2hbUqfvXwHA3rca/Xq8L1R1TWC6b2bu+nNuMhF9alOBPbRkx9
AuuCtQylnjrdxIe7XkwpCsQUcpef4u5rb62i1WLhdeaeslWEihg11124lSXvNOlANuqk4S+PzV5b
IRa4E6PmU5D8TBktWHo3ajOxmyEwWECheuXfMkYqRFmoKuijv46euvHdlL/Ye0Fkpq2nD0iyxV9T
HRm41RLwbe6KEs82kb9yS14BevXMdcqm1cXEXfUN4rsNRH8vDhNvTGnfL37S2W09syZFm8GJPXTp
sIaW0jb+nG6cNygB7st1+Zjf5cGi8tXMVWVrfELGCQHd4sWXx6UdQ1MpCEF++HVI/Pzn+Fi+qz4k
j/ozBfy70oVPsWNIu9vGLyfkUZfmNGd3l4Bj0UpwoJmUabs0YxgPeab8CXjq+0BA/gSPRvHz8GU5
WZ05MIQ3A1JLuK3MK/4MO23drA1hpFHbH8rpLi7fnxSE8aZpd/tkzjnruR3plXo8JUl2RE4RJN9L
pvysjOfUWKChuY48grENhk2BEgM3KH24utTH7gjgAfQPwt6lbj/R1mRdiFN4PHFUdO1vr+naUzh0
1DBcWkqgYuRcuNAbfQqTI7pkRvGUheG3wdSDsB52pybZDwfFb/rvDbji21avvxhWwSPYJvwcQGul
G59gHoWOgdU8rB8tJ/FH03vbogBinvrvt01dfzTTYGAYImtA25AGSKUMLRlVL1VQKtSyr235fSha
P0eQ+7aR6zsQIwy2iNF9QNIyKKYb9XI4Hi2kpY+dryHWuSgQ84pzucw+MeFQQfRAlYLaktYxhFmo
HjoXE1rhN4m16a1wVw/VTm/GIIp+NkW1OmS/ACL5ETLCEFGgs+n5uvu2PZnbw/Sr7LMFlOFM9OY3
CUkBDUwViBnpM1ZAsmPrFAHfWrvbcd3vHXghxfCwsS2eLdDLfrJaGqO5HiOCL/rcqBRL89YzgQBh
tFk5P/T1BIVosUeU+y5Zvg6vYPeSLek4nvJCM48DtsytPfoOZAHuQ/mthyVsaQR0dll8WapqmsPg
soxzGm3z2GZtjSyD5ax7JN2zrN3XFV/ymAZ6kW5LgBoHZHtNJHsnPV/4ltfwCZbqaUxHQb0LcPr1
VXD2uglDWEQ6UJavCTEIPFqu28MvSklF4Lzh7RZYd+ODY/rZ5/4xWeVB+pB9un2I5k4qdxLsixTM
wM2JS/TsFzQuSZdx7Bw/mtZ6U4LYhmx3wcZMckVBHHp+Fz5JBOXkkxp2HVeIw1hBvzlMgbXJN91O
1B13yS/gyyRXvHAyv1L9xRfHTIw4t2wJXztbXlW0vTVUYB2Lj+52ekBR93sGSEMJBPGcEvGw+v2J
bVH9/2exMht46KkFwBsW21CycjbQpbTQw3QQ05KkP2YbZe/tl+pk88tkPoZ0B/OyHx/DcpiUcHB8
tYx9HeVfw1mCvc84Csv6x4QUAQqEvywrwkTO46mKW6CAOpLIb3/bHS+sSGef11vnGPkICsBIt2pj
cht/Ibyvb1uZeW2Lb/T3YmQ0WYqiObghFtOurc/TZ2dzEHw6L/aPeCcGQRdbCQubJ98jzZD0an3C
nvEujdb2NtmJZsIhXUfvw92IK+r+coY25xT0+MHCAnTk2El7WVhJPB6ciVM3oThKXnrMvtzex+uu
K87G/AwAWKZpxJDl5fHSjNI0swwTEC+9wE709hh0oBncb8fH4peBnPi2L1bqZ31TrOpHb3mKeC6A
X/wA6R085mpq9y7+cgr6VfumuBOMzFpwoB+0eLDFZS8lAxe2pIvXPaXW8H+pu67mxpHt/Fdu+R3r
RgaqbFcZgTmIYhClFxSVupHRaORf7w+avV6Jkof3usoPftitmZHIBjqfc76glmirR1vmRBwheeqw
jeoXU35rx/xx7D517NVqCyJtINXYsaMAw6g1Xb8F3hgSGme0hwK2evj9UP50rfjydlezRe0Vi+oq
3i6Zq7mjuZkX7culOI8i8Nied836fxX5Au0Ejx8T/ym4wV11KSe2lODiPR4M8sSeTIZZ7Galk84V
qCCB7Pb7d/xpFY5sRRy0I+Xzmg1uZzYLKlsCu81AgB/bbq5sSvumvtr40NfzBI3oyP9o+hiKfV0U
qUolKxlAVeS9M0zimXIEAJOdFXgmLsZdhh645gbllMDw92YK+oeJM0KOR0A1KCj4/9fGNWhopHYH
O6s+4qu+r+Y6v5Hd+uk0RxNgP8FF+mPlf22iZhxg9b61PuamCRDrawKGF+rqqstLlL8yn26Hu2Rl
3QjTvquFjowuOPv+0q/5xuiRAiJDA7u3nG4CoClYkPPataaKb8tuzD5SJo1PvB4Zm6fUE3PFiffF
7n+BIcdjfMxXCEiNdcaroIA3ppT3EZjcJNhoBPbs8tm2bs2iH+bq6ARDIB81xjbXJ3pZN6qRxbbl
VH3lyjR1pFSetdotia7vORK8y6dmrvaZKKwMBj4TxrJw43KSzRV/PAojOLICzQutCXL7MPxpimLV
g7FuIbX4jVabtmGmKTXaBM5wxU8feSAf6YqNulCgaBN6NzNBP0QUYBaN8MqRWwpm9NcZW+VFHvYZ
OlPDyVuvjXk/UXDkYt++gc/56WLxpaWr/gxy0P7NFC3RTQssNF8E878n8uLJbczADyE9ir32GKHC
tOnb/ilXUKrO6xQhfY3Lu6f1gFtCRFWPd8hxy4XDB3BR/N/voj+9I5pD3gLsEBNx09UWk5amJJld
ZDsZNye4dEKD0CZTORfzsH0rlHhm8GVN5HkR7k0K6WwqXE25Ffz/kO2C6S0wjKBzEDzNdbq4V3NK
SorXZXNjMdZLqkUGv5CRMnW7n8fD72pLR64GcxbkG2TYrk8OKizkEWOBfv4Q6xv1Z2S/mt4qU/yw
6GHNBGCBTXD2f6OiNQxK4AOKbbj9ZjOpPgvaLVOojf5+AH9YfyOpHNs3bPxQEblaDcAUQLFabm3Y
OwzzxFTcWi5uzZGfJiZcbRDTwhEBbndXcwSauypvuw4ZLrd9L1YNEFfU4bt8WsxE7rBkUUKZk0I8
5+HWNe2nPsQQ4ZyHjxpW/NU9Rurh65eXvQ2QNOJmHjow3vNS+5ZU9vdmwI9C38GiEMmnb0yztoxM
iO7ZNugirW9JktelrSslmvf7sfp+l0AzIxUe2Sek6q9LA21aQLENLjKOES2KfK1n3JV7+dLxfhob
twwRf1hTaG2U24COLw6268IAeizSa460na3cJRDBaow3uQp2wgyOchNCAFAAHpr4qrBd8OePapNO
fv+64/b4dZ2Nap+oJ0MQyIaL6tXgRUNlSKzBoq4qthp0+IAWdutS1bgjcr+r2miu1s2NPfunkUQ5
ArZ+yNxjxlwtB7VlOkBQAfbN4mJzlO5F5pDwln/mTwOJs9yw4EwGIZ7r7UqNS8bIgPnS2cZO5Okc
YK9pQYJ123Avim9u0soPPTnWAcZFjoG8zuvQITCEVGEoYXTqjTUl5tGjPB2hiOLhlpjpT8MG27PR
bA2ptG/6u2kepEkPdB481k3fSoMjVe9SzXLCeiPohQa5//tp8n0HQ3njU3vjy3/K6ghhGDX4Whgy
O19mCcSMmuDGwvvhlvu1javEGHqW1zWAbEjN9fGsqd1RC13ylUOfuNY2DBxxKEcU4PEmLuf7beVr
y+Pbf3o7ueIJqxgmZBhGz5kEro2qr3ReOkqXOGH6KMXyhNSFk8Y3zFi+b9pfGx5XyueG1bocAGtD
wy1KEFh4eb+A8YHTBLr7+wH8cTXoWGsKBJtxGF2tuTbPJKnpMTtzEyutr5hn9JLf9zDVHMJJW7//
vrkfl/in5q5uZSGSVwFSIShHVMwPUSGzCsg1Vjda+eFiNPbfX291tXtRLnGiJR9rbqignQ9pz80w
xVRpc8dewGX4pkrcDwsBRxwgFSO7GgWBq1AkaRWVcoIWrEZ3qU3XZlfdCvfG77jak7E34utx3I24
26tZAa1wNrAebYx3n3I7urON1nDBMrrJtfo4nH/X1jhDP81ASCJCsahCW80kvle9EQQzbMIjTGbS
Vf5kAzZ6lzhjRiIBHqCE+A7MWKDu+yTt9Xm2HvZ0ciuz+kOKCyP66fWvpqpOYYAVcDxSOUlhvD5J
ECKR3KUL8z49WnPlbuyMwnaTGfOTt8C9Jaryw9z90v7V3GVJwAd1bL+O531ge0zZkuSWpsh3TRPA
AFGKQBShjmYc14dg3Mv0Y9PBfU2BKK2lQakSpnyWR7btZNQcTEFIwsEoc1SXbgEgPhiE18MOZh2M
DOE2NSoefR32ojKCtI3jwNGear+ct2tVn+oycl5VDF5UbPmjMi6oxRMDpmuxk63Nx3IKOIh+KSFZ
L83o6E4y+/2e8QNACsHFXw91XTqIAimUuwQPNTI9FXgThkDy4zlaj82MGYycN+r8RpM/bIsoZkIA
CVbRkM+5Jma1CofaOqfoh2k5D0qnWOmTfh1NgDh7zSGTWI2lEjTcUuemGvJPyxxSayBLAJ6Ni+3V
PLdSbpeBYADvL9INIHYz+340foFw3YN6q+z107b1ua2rOd0UkiogiYiuXeQzY6qGALxZCZTlgbcB
og8ge9cCICWf5xPJ0++SqTKL9/olnNzMDIwtXc083DOJOULSEa1c97gm7DrLw3wc5AbPMDXA24Dg
VwBte+Wl8MndiG1GAkZzkqN0Q33+g0DwrfFR6WrMFEJy6+qKUYV6EGhlgasExECqEDsZFMn9ePFs
h84k8VLXeAWoO3PS9bjljiTM8PEChVVIf005UqTp9uak/+HaCGQ+9jsywucxF76uRNVKO/QWHmnM
pyd3kC1faHdjgULsKeqPv5/vP0z3L41dXeO6uNNIpKAxLj0kOgztOuYyBuXopgTt9Zac2w87OUqP
xshfsWyM+DX+gVltz2QbzalO7erblGGrk5zYDySnhttQ7DYL3UfuOVpCOtp4vtW33yc9fH/gZ2BD
mw1imNexTR8RZjIFWpcdvRD6bvJ//voxypFg3D5uVN9i7qaTbROmAgH8TINyUsJUYPSlYMBWmkCu
Q+DwJucJ1eqr9YOCLlIVYzoYWGALRaCv80WDUkiFoO0MoFVtHBhvOFS/KY8iUq6sLKXmGyWIlaHl
ng2iKJ+0qoXZgN+RvDfXaUsNJfJ5mloyc2GcmzZ8HhSqWikbFSFupkzaRBONOs2ZWec+LQNVjvdR
By5S4dVSmLU4DIII3rVuZ6kJhPFoJyzjmQZwMgfrPu8zUU1a7LixOVOSgYVubkuRdglIQFsH+HBA
X6Ypi0LVx9laQ27O1PucRx7kOwL9ONAOx5IjxZG5iA1ouCZ+FfRK6UnxKHrsdTCQo7GL26RJ1lLS
GfXEbrtah4O3GXfZvkoK3OGdKK7SrnRyiJyEs1REcfGuAoGXe3Vd1MyGNSVUOyHvmxYidcEsMYra
hYlUQHDUmEGRvaektIpHqQphAtWBa2U/9xyPuRVmWKnLSo5JDfCSYVE+h21ij1RLXLUW4Y6uZJZ6
SZNOzWtP1EYDfnWpWt0AZ2g4UMBGT+d5HPml6MoQVkRxZ0P1S6CbD8kgKXrnFUFY2oZrD1bY5LBN
bOX6EEpU7cAcRrdWTgxEen3AsuoHfSaXli49VXaj6ndZq+bxSxwOqbFsuFTQCN+iNcqcFnBu5xMY
wgi2YpWmpqrbAF1iwamlzqLgSTchsTDp1KHr4PubaK11z7gUZMdMtpP42AotzCO3j+RMmkoNGdKl
lagZNkoLuZ96CeGyTveRhVWDVV0AAXnSS6VBn7YCrSWOVVtJsEvNyEBysjXlbsO7UsNNM48DzYvN
SBsdGyyRLWIYDNXTjCF74CZdKEdLpZUM60kTRVxMzLKAd5kbiZgEuZepQKpD6TXjmIYxo5qYm0Nk
bLuyrDwqkUB9MIa6RdlCp5kE+UbOlNKagYqdqOu4j+0hdxoqymrOOEsS6tIWtf59PIw25/iJmYRr
tWyyGrJYYVtmU2huFpj3eSDDHi0guECtMyVj4K6jUputQFwaczYDsHMtQN5N1nVuZNBAcWWl5e20
F3oiOV0Xq8YsMJOsVNxIK4rq0g8Krj49zDfLsBmli7u+FQ7TzEJ+tpHYG+J5Fkl01PtOQlZC7o7L
fRG6bU4oikKDlDehkZ51uRDVXCqztiMwVzCZVrKDQSOGi+hSFVC2BsO+MrX4XVE1aiowCGq67sxL
HvHnxhgUsmtbDiBczMxU0134JbQo3YkoI/KahbIWgxyT8VSbi9YQ1lRSNZU+VFYihgU3dEnC3kHq
1k2lTIKdmgxWj1s0TQ8Bo0SqZB65VkAGpXe0WCWYxy0eWqDXAyXLz0heJNpbztWQqEgIQS0LbxkE
afEoarsi90U7hAFxCZaU9BJaIqQTNUEOqQSnrZWaQxQhy8kHSc32Slyqis/6MgBCrQJpLHniaq4b
6Zjbkqp12UVJcjJFLSBu1iWWXgGkrsEtvqpr1t/DatOIEy9LOrTrqI3IWLLkZmxVtWNDwj69a8yq
iQNX9KY01E5kdhldN/bAASGW4zacwYJJMnyaRYr0nMdD2EKmXWa6cMBrUOQFppnJ7tqiCaNVCpH4
+B1WSiKpfCNNZgHWkuLlYhBim6sFU5eq1QBaolZpWzoVUWj+2AyNUGu3rutE1E5gRUPBoM7KpeFP
2MY/ZT3/j7nKb4s37K7l21u1vhT/D8zlIavx6erkXarL396yKqz6zSV9+/d/ubskaV9e/vafVZ4k
n03mPz73y2Rekg3lDyDIsR2MvsqaNX7lL5f5jx9BMhCa/8qHyJaKa12WlxX793/R/4AiGYH9KNL+
MCRBjvm/bebxI9TodOBk4EwK3qn1z9nMf01r4WsUSIIC6QZoNPZLsAq+XhVo3CWJUUDn3d62Wu6A
JmzlE0gKmupBp+vi1EU36sVj1PjX9fp7g1fX676LzSbs0aDJd3K+bZJJYPkpu9ehoaBqjnTLFPfK
PeB7g+MN8FP2IraDAqColO1kPmfxqqgWCfM7vGoDYeQJZJgr8EPv49izd0EDmJaXZF5QeqGY1Vi4
FL/nBd1E032q3LhpX0XY3x/tKokjFF3gog0Idam9JuqpxAknOYPtPCUgh4XzQsxziK9DBpDtYD5r
1Jeqf2B8BkkLaBCz+h7FDo/orpz60AukJD1Vthsqfn6rcGR+DUO/P+hVBgjqw3FoSQnbDfu+dCQV
xKdGcdbVOXyQPG1WHtlK9FBXd3DnA16zx92FI1AkqsvAB32nx+quh6UTStkSfN/yHmRjj0gb2VOq
SYEC4bS81y/F4ChwDvRxfew7wKCdF3WA9sob2Te+Bc2QzA339it8BXk2kU+2/9I9VAvjxTqgArNW
jykKBHxKAhdZxOLt08K++zU9v9D4PnJ236ctJB6MsVStXpfnmKXnKHliFhXZ1nqSAQlNvFJeDcW6
7CdR5eehGz3aL+BRN28gUcfvAMm2naPPANsxX5WH6FiB3NA4VQEiOY4UyBOi0ucW4HY3OMZfgzLE
RW9RNSjg4vO6tqn3Q+y03CPye0VbYCmmTT81xKSLhEuyjZK/8GxqVwuwjPTYjXWPRMu4cBWEyqsY
LqUg6DQurDul8txljyL1h8LRKy/pIevgJtGmf4ZmkZRu8wRixNHRbBcwuITrAlxQks7RmGOncHtx
kVvScI19550XMGQzXdBfC2CN20kjuxp/kvSnAI4bFC8uaV7Xrmh6MetXpp1LMC5LaAbBqFGe6tUl
SmYoxE9r7T4bnlKlcxpMGZE4aWDAZTT39HyGA9iJm0dbbHJpKqiGGjZ0+rZl+ICTHfdQaGqJxutr
v5Nx0ObTmuyV1aA6gM0jUzHmZvp9Ay9ooLNyv06X+HNcJG5lXbII3azfWcAwJruEnWICObD5EI51
1osd4e4DzZhuUdC9OWfNDUCHOe4xv5s9VwGZrjdA9ksx2yW1i1E2+jkh68yaUphqlbXLpMpT5NqP
MZFasm7rNc1XGZlUyS6CXoMRvMIvwSn751j2uneiuSx12m2zC3KHSI7R+MFcIFsDP17uiLNWOG3r
hPgbrHthR78oMphquFTDoHkSxtx0lNyFexAEwxJpBdGIalMIx3WhXBye2QVMMgqsKvRWH/sUNzw0
AK5XWU5559DQsd+s52rDCre8scjUr2mOv+8yf62xq4Rj1yudJUfoJT2ehLA03NsPdGMIp+69mE+1
wg8KN+/8vJsV5X1qv3Yp/LhSiDIB53SIX2SUfNWZHk6rZsnKWdY69iGvgPfyZOjgKzNCbzkVaDee
2BhP109nC3KRimmHeGJ+X0lLTGCz8AzY5nUgMmL381HCl5RZQaZBMC/Le0s82uAftZ5x1k8p4hzJ
kXQvuGAJy8yvXkju88AX3bY0VjzwGmVihp5SuFLosdaFw3C+1OFEC4EBfZrckhK5ysT86n7TGq8U
KF4g43h1GlVaVbC+pWxnPcUXaZLPwtRLL8iA4QRSqW+9S9TJIAgK1i1kQBkeyYOscgplnePvd1uF
fE0Afn+Uq/MGoUBX27ZEd4O97qJnZOJsByFC2no09QXyjoEbqMg72tRr5onsJJCSidw4d4ntmgCv
LyPsrpd2i4haDueZ5HbaqdUOlf5al5Me+YA7HaKckhPK01hd6Bpk1U4wYsB8AuZ+XHGPZn9KuFep
Puiw4eADiNX7DFpzHNOxmxn90TQhfsewt0GITV6EgR+fatxfqrBwjX7Ng43Nd1biyc0ss12lWKSq
H7cTq3TramLSFcS1+2WneNWwLIuFLi8K+85uMOmNdWh74D84RbUcYDw8bO0B1xWfVHMIgaBwhasB
xYabvCigsdP4yXyShnmHxKjZb3v13o7n3UIwP2Z+auEkjZ9Y7gvrKeoQO7hl57F4YZGleDHCY9JD
7P2x5X4Eu2XFoUfU4BoneUve4szVate0vRwJUOHA6osSL1Yd23Lb0kuw0UIPQfYat468jritOZOh
lGxPoiN7w1cE1pzUvqkcFToLwo1MfFatLMVRGqeFnOyBqTNpdNEFE9+13pjwmO6GGlw4XBVnxlQw
UHtQaPXzxG2btdqeTHhByhAPgSr5rOYrmTgY9mleTxvumqanpj4Hkiv18dDw0aM4jXSxxcGA668D
QIgTNXuMhML9WnZhsocq6k3jux+3r8/r5ypX39E8Ucs4xPpZD6hGr4sD4SuC7BV18iZ1aaU5HKE0
9dXezTqvJD4KJzWMh5IZsgwGNuZ83eDwlGYSpIQHJ7FW4aSLN4W+qSRfBy2C3riAqj+dS58f+epc
alBLkYKKgcN3KjXXsJA7m6rUkxTsNM0keZyXS0PBVXSVRIs08jNtwh70tZW4NVDW1G3kSZY7OMDS
wel9c19IjowiHLrb11ukc3+/Leg/P+3IpIRQBVLGVzd5XYrCnHcW3bWLsJtnW5n7sXWXVIchTLHN
B55eiylyBzYuL7RaQZYg5HBaEfcmYLC4FAbLuHULyFy7ZXMUyJ9r93r2qnaDg3QgYR50u2pcR31Q
KLDmBJtq5qxNcaF19N7PNTcqXUPMa2QlFc8qvIG7OGS5l8wIFA7sVZSeCPb0bvrx2v8H8fX/GIWP
bb3kRV+G0G4U//ERekO/Yoxov/zF/4hud/Vb2d+/CcjL/ce//VK6GH/zH/3hnzHyoS8QI7/kdVaN
30bDPPscIyvj8vnXz9//JbY+5DT/9uu/Qmr5D6DIFIhuA7FDgB0dq0N/RtTkD1kDXAg6RiPXV8YZ
9t8RtSz/AdUxSPTLAH8DuTuSPQQ4Kgi2jT/kkWQ+BuiyTYwxXf735/ozNECX/eqHn0KFr7GSCWQw
eEbQNgMPF2BBlG2+3gl0NUh0C3EjXDScYaUvrfnIahr+EaD+raaugnewA5p+QFMjO95eUogNjWXv
ahMtbuH3rikd394Knf75psMkqVXij6ZGBEU67UN4hkHZqIIWZ5HcUqj/miT43odXKx08Q1HRmAJS
Prowx1N9qk1wLMw+TakfhuqX0v1f9/Jf7aCyCvcigqAOU+frW3HLLC0zeifKoEPbi2FL7k1e4dDD
sZcSCcpCadgN656BNouqW57Ls6xDxB2WVAybAS5MrlHiEh8Gqe6rrZB8ScrtVYPuROJAK8XSLPLq
VTZ57uFkME9qwGovbPR4ZptN7XFLa1wjyQuQnImFk56DccebUprQvg98SeQwE+eQPKhs2Zx0Wmcs
IxRfJpItK15bgVcqLAZqu5D5pBeyjYCtSZY6DYYJVknkcdrGPgn1ZoYsFCYhEu67RlLLSWhxY5oN
tvoW9pL8nrRZ88ozLZhC3lBFRJaFniZRvmnqAWyaQBp8q4sUt5S04mBA4O4utYc3w8iAvZW1akGK
wVgMVctXkoj7aaCqYPWh2LJWAoUt265SYgdFpnSOPygIdJE236qUcF+Ly25Ba13vRmY32Sq8JIUP
MHr/CPMRKBwqLQDHRy3twvqOZyTKPUuukmo9yEnWuTUVdnqJRJGrvt7YoSYcicrGsYjs8t1WE9QM
IMlcwcwzyePOL9UypwlopEna+hksEFRfLWokha1MM/N5ocsNcNI6lUy3HjopO6PnmsizqxzkU/iS
hQjAIyl7qAMGl0KV6GXtqwFKLk7HRPksQXWPT7SAK+9aFNuqg+6n4U6qpZ4Gvh32pY1IJuvYVNQy
r1dwqbXBPwx40KyAaSDqXR8WWYCo2qwPiazHoA3XQ0j9jqfhdOA9QZCq5GkjXmU61iwTllhbGI6M
BYcmnvQ2jjudmYWhTTg19dAJZL32mnA9RFmQ7CStEu80FvWEhjXU8jSR5bBIyOiyNlL7Xa9DvlCZ
3PtDQHGU5waqCa6OetFaaWUcjjxT1GNE9f5kME3uHGbE2SGX+hw7UJOEJ0Ph1HIjReStw/MS0XYM
0cBpgtraSNwv2cbOWrAHi0zX92knNdu4lvN8nigKVF+Qd498OSLtsW50Y8mRPj9XPEBGfij1mZHL
3USoNtDznKt+1evxySRRhgxKbS6LIZHfsqhun/M0CY4FSgzLpAkZRQyMW+mg8GRaZ7RClUvlPiCf
RYjkvyncQWYSdzorU5ZDpLBjyAUxHdNsY+G0tq5EjsC4PaM+AkZ3hp3fGQiKHQ5qG1IKRJ6FikUU
pt0jCmaqB2ns5DFtu/LeEGHg5YOVl06v8F72aJgBRxdmOmyzDYlMba3oZ6EdaLiV11DaaQGpfyyl
BMWKSB7AwdAka9PyQpu1AITjesi7yBtCs0XhVCc4XVRqLYmCQr1D7LQ4EokV59KKyK5EMejYy1KH
VJscij2HHU+IUCXiLh0k1NtoTyqnBsl5lYGqjzwPzKFeIcVQIJ4jbZw7UlP3szbJzS1NbeOxl23p
IVWodk6MxCROHtNwg5KTPgHbqkbMzTWwwuJ83ve9MgV0MDwVfSLtldYEClsL2PAmQqV0OymWfAK4
JPVJUPXcY6RFhtAUQQeONc1JB++tCjJuksL2pGiKlw54+JcISLdJjsO78QqhlJeuktu7FHpbtgNk
XLlGCafzWliGe4WZpXeJkWs7AFHzZY7a9SyTk8QNKSG7QbIiVxQimLW1wqYtlzu/U7VuWaa6WAZh
x57N3qBLRS3KZz3hMAHIpKR+N1O9uUNNrF2GkdA3bZHELqYOczslpZvSGuAopffVW1wFfEetUvPq
pg8mgrH2dcAVYVrzWExrkAensVwqe6NR7bki2nDCu3aIHFMW8kThSJ7qfWjtBcvZw5Cb9X1Ke2TQ
WBCoC1bV5b4uCT9Laqo9oc4W+h2cJhaiAVuONFqw6ENFWeadba1RbbS9NEnjWZEqzX0KQPi6V7vi
scrsFw0L2c1NBNjo8rSbR1ZQEqeIRIL0bKP6tqSkcIrooaXoV6Cb5c6gN8ahJPhTH9kItUpN3YQs
yw9qpKHaZjeMr3Exr7FJcPulh0PP4KShRHJP1hLEsDZIdSJTm9bTYjNkTlNG8TRFA17LOswPYoUP
NLOyxjEDUFc0LJFZ11hqi78n6Syh6UoDJd8PuixYA5gDNTweoI7W4T4y12MKrUMSxa4+VGUxlUDM
WVY6ynWZEtorXU4zv7UjmIkUTVVfAiZiBcgBm58zC0gnyEGpF72sFMQvit4XDiCV3U5K9fLYDlD+
FhUbFlnPUbunYLk9lC0zZpB5ECDKp/VOawhMHFhWQ/bQSDadTIZpwBnxwlwN3Z6ar7qQpRlpiP1Y
WmWBEnQhRyjySkXiYN4PK8jWsklhdsm9VVZibjOqQDK7UDME3Kkw3CizUvycsHtBkH7VsJQXELIy
joKWdDnCELdDbnWGq+moCTopiu9LDcjgtzZsVQE/9MZY5TI2dofXXZj4lAgMT4HCspjFLTQrnHio
NepyUSknLoZwZpcAGjiNbIhXFqY2glHKAJ79v4pp/t/VDFWkzf7nuMZlQGxU6UX8bS6SS/b6OcaR
x4/+GeMQ/Q9ThpouQa0P/xsRX79iHBk/0VXAQW2o1KB2+KloKMnkDwQ26ij8B+dUoCTxfX/GOOPP
EBIB5wTSAXTQoOj1zwQ5KGB+LRyiMAmkv6GMqlGj3CoQVF+vzpVEqxgIDnlGTJdeUEWHvtJWe2oe
6bO8r16Ci3jXnuhFeyJPiIt3UeiQTXdnvpKNfYAj2nDXnZV7/M46PNXv+Km51/eicLOX7jxspUPz
0pz1/Xh8gugM0uN9/DCcm7P0kp7CU/tgv5qHYUvexSW8mHtAt3bdFmYn+XN6Gh45QhMPRoNnct+/
D/v0Iu/xT9VZ3VtHA+rWhw51K/pA7rUn5b5+b4HFCp3uBZ+vH8Z30F/Ie31RLua2dxU00R3aS/Jq
vEO59syQKTiKXXiJrWV3iB6rfX9Jcf+5NHfda3doDrBosE7aScJ16T56re+ls/HevzXP4kk5kje+
q2PHftCfxZv+UMO56QGbglp4wUk8yQ/4sid8C3OGg3jCL4q39sjOidcfqelWe/NZem627BF5s27P
zuzFuigngXfETa854MmauXbqN9Fj9ljfN3f45b24T1SvO6SGNxwU28c/b5sDOUln7GjkBESjcbLe
BuawMxLu7NXOUQoF8BNPn73KKKqcxA6t6Sv7oTv0m+p10Nx6A52ER+uinYZDc4cmuNPs6yfrhApM
v8mfpAexq/bKsXyMXnDtt88juOedPRpI1BdO8YpcDXu03i3JZ6+WMhUp3B4U9G+BzooeJYBjDuVB
Dv0x/EObzbYc32avXDhCqoMRQw3GkdBVzUHctxckYp8/uhjyjKd6hwE54IPNFglU9Er9Pv4seizB
eXQq1JEc8xyfitxBre6snfCGyjt5j14NsNsfyA7IHBzDZeNQ4USvyavcOOSCgwm1Ix1lvDMuhfgI
3gf9gz8Xr+K+eq13LPTwMe0dbaZvkPro9tr72DK6t6z8+GK+4FN4Gu29P8lnOKvj4/KLPU5KiHbv
gqd4E28StJdf4ouBD5Z7LcaABSfYR+EAI2/xU43+1p/jN3nX3SOqwcZd78iJXFroxb3yC+awfUAF
PTzFFhYLvQTvaB1PGqUTVCABIEZXveP90kt9Ie+y5lZ3kH+SXwhauCQv4q2pnOqZWQCRoOjo8Cfz
OX9SH1DyiZ+g92c9Boex7Pxs49e29ZP5QI7lHk/RvrVv6VOWOe2xP9qFJz1g3pJje4RVCol988HG
dGjvlSPG8GCc2qP63Dx3B1G6/QZLJUMXYmYeq624V06Yedmrvuo35AiFL77DJMWSuoOQ0ksfo1sB
JsO6uMfBe7JOqHXmGGQsLIahrF7BxsYMFALFK/SNdtSOqa/P6rf+iJVWuiizVgfzrL9g/OECmjv4
8maLiVw6QY9m/4u689pSnMny/avMC9BL3lweTFKVVZkYgZC40UIYCRBC3j39+Smn53Q1UxSr6+6s
zq86ExOKiO3+sWObgSP1miDdyXs2ZuDE3LJBkME+3w0c9IPpmA53uuxXG3E0Gup7XpSIBG+H7Hs3
kxmYX6psXO2vvoLSy6ShQnEZNCP/EkbmqKv8dN7BSfUSSch3wHr+6CU6Xwz8cm36DZueLpjMPoL1
uPq0OVsxPXmPmkM2kVGXTbq4ZTypqqHowKiwa0/XeMKTBsokqYamxaUNc+G5zJUkX5GnAOSc267r
ZWDwQ6DzAtqSrhV7fL3C4mw3aMduPjjIrrft5tcd6qDeFatePBg3dCOUirSL3WpVnWFN44gYF3O2
uphXMxMRSZC/8FD9lN+8EwW34Pj49tbTpa9iuuOat+0HUnoezHeXAyiEPWCJTJVN6H8I4NwrLWJ2
vr2z23utL9jnRQAhVIJyKtRJrzfig3eSJXqC88F8Z+6hX3wbsV0RIVHdhE336nEufL8hS8gtSxex
G4wU6GM+G9jsm7SDdkjiauCatGMjpmIY7NJd6Aqn26beKMszG3W2OUiijeaFEzu6BQls/WezD+z7
KbC7WWBn9yEl070t3QzbZbqRPtrlYOVteU2/DJNjYJur+lSsQve6u/lYH7ebiXuM0f7KxsZu/Yl4
nm0+Hh/pzObijF7x3AqVrNkQcvAj3VxYZb9C2WGBTFwPJ4M9lBWyobBAfVAkJ5ikfuYkjglzNXt2
V1+1i26vLIVFsDG2qY+2u2+udk5X1xnSiZjqjrzXv3sjZsOFE6EHw2ofO1SCqxc9NfZUgbQjF2Ky
SXekpr2Ms01HmNpQxnIpq5BqRquIu7AlzCR8dpbwqbvtfVz71R6/F3vLTaHmem56RDEUG+6ZZT/A
Bt648/c5PQdrtAy3Gymvz4ky8jX3epQ3hns+mkglYmDehvcjffr027B0gnXmc+NzPzZ+5I0YjXcZ
KthiCQxONcNswyuiXx9REOikdn49BlsUsdg/Ol/kS6wKhs7WKzgJnr3tGivfRn47k2YXu7HSxY1Q
i2k5vVBm36NtVQfVTEt3qlXmyiiyj8RtDuamXno2xr5EnQnHzMqP3nVcWfdtw7bq/m2LLW+PvUAI
awYsF3w23163laXsiFAQjHERTnl8uowP4aE8FT1v8g+EFB36tAGiOvBNh8eY8JFenhFmGELuBddt
nOyQHyMXTggPxCwpa2NX77DYin3d1r3dqdBvF1dZD5xyZ9iF1VgeOKaYo25c6dRbqgvNL2y076L5
UhoYPjTmslgNNqafLzC2FI/qbZ63uh8Ti9oo5SKzCgtdzrbetyjl8ljTEJWtro/8dduywdet6qs+
zz9vOx/eMFxehPAtwQhs67Ze89591G1goBx4wNac+Ra9KayyGeJf5LO8Jm+u0WcNLErJZtqmR253
+MKAy+6v0Zp0wgPbdb5tP/XBKNp7Nhq85pTMCsqFZofXN6yKtObNxhLW8UHaiURbhsPIVezbNuV/
KFllXMFtnS9dJ+267DmI4eHlhK9ELga/mGOz/JJ5ZPJEWUtYjx7RNCCa+5b2wdet6bc7+vueijmJ
2CA+4dT1tgFhDrAb9c44YZrXZ/6fpvT5Mtw3VtnvsQOWSCCSBknggvAg9cCt3mWM09tTxU6XkOF4
xrqu9I20rmJsXgGOK3vqgrPux+s6qCfXI7ssf6gIGfSkXNXa6NNz+LueRxtvdb2MBeuySzae1SzU
bTtL8f8c5Y/zMXcGa3OrWedDZYs2WKIek0z0szsF2TglmGReMqG5ZtWOsscFrm8LWHMR7oQ93u6F
supO3TLvX2+RG2kW7c7liN4U+wscI38km26Z2d0npRctcWnsQ1vYN0vx/fZdsG4kWu7M7WAtOIrV
OoKV2RPD6pYl4GTDA/eC0y0HW2nfnCQCp1fhTv6oHcPiJj4YXnZLYxXZ0kqxSDoE/ugUGaclFyZu
pVnq8rKRtxc/8sXPsBuznIVWjGL/ftRceVHPg5+tIy/ZHX6SDf/wxs/ajX19KXKuP6JjOl/tVciN
BCfjoK8pK1ls7kfYvtoorrLioXytXTcbUo/2Mvp3rrn4/1BzxX0c2bHdzsOduCwd8bN1DKfbtZZp
31xC5d65M4l2yS5w7+gWJNrWHJI043HzWWxNm6i3Xeo2dk0U8jI4XN3rZViv8nmyPJeTM3/nq9St
rXIW7zq7stV1uWqB5XvPUfpvaJsBwQp+SZ2WJZ+yCngZ+NXn4KmnjLEh4hmry47nTnOqdje3nuWW
5hMvWO2KpfhRx0PP94qhtGnW2bFb17NYGBU7wxEg86m9DxNGgSK4f4w9GbM4y+nUfTL23Ygy6HuF
mJXhxS5sybrYl10765awXDbq2K65NKdzWrBOiiGaniSy83UCozYbdcnusS2kBlAofnPdptKbIb4R
t4S/VV6cj9plkjuSJeyTXbaRl42NV7T7lBcSDFGz09eD58h2s26udHLMnWJHxJxsXw/qurUMP9pS
LTlwDZbulLNyVnFRve6OZ7dYXvfVFp9T1QcL0ra69vFHpWgV9NpqkI6g2A4ayTaeu7UKeCbywY5w
Ih+LY221kCFwdSTiI1ve5WHYTURMMADl4O2zZXEMt/k8suUPcZGcIKixz3ZQqdnlh3qm/CznnU0c
P6DRudAGzc6LCR7V02VX2VAp3sE8C8FpSLjbRTv5M7STXXNqThEHm30FUgMq7TwncBVH20c7w5L2
COuZiHAHKjEXJtKdDN6EWmU46W5jb1+i5u3goLdDfhD5E19hBkSK3W4jBkWWCZG5aEM+fZbG8U5y
Yu6w6DoDGOBzTu0wWrhDDdD7d4EPD/oT2Xcy8glDVfZgy6QtedHuxQW5kMwhsc9usmQXY5tPoGKg
GqrDYY0lw+HqzmhPsLnsOkQl/3n/zmSkfXcqpaGGHhH2MoAOJRLb0a7uvyU5zVJweC5v5CQksC/1
vHTiXgovdjtDFzjyh+AY+8S+MKHuk98tni3Mq9NgHZ3a2Q34ng0N65qNNXHMSj4U54qq5wHVzthr
TnCAze0M1+IOXZlWrLalpmrWf03YtyglzQp+zrWZmg01K3VkBmVGLMbYlw7PQhXBh+3IswbrZlH0
/YEKHAFW6ca72I9sBT01sNF0KB5zG26I1kENm9t2zzeLk3jqFvFOs+SPftHAklWyu2z6p5YOmlNc
oO4O2r51WycAXdnMeRXt+BTrlZx6b67ZHGae2BjnacpeFIyICAszw7nAkvRZs2ETcSk5qKpTeCpO
8QaS7UO/dmJfs9hoDR3cc4CygtcEC8EWFzQCQfn1/LkhsNDSLF53JUxG7mhWZcOksKgwEyzjgOpu
R+2MUCw06zpkjq3bK8ZuGZBDwS/AMqQhGg9s9AhtRpQ9nSLm4uKyg3POPacOtoIjzJT9xfcsY6Ws
JKshdwN26xZ93/WZuIBpZoO1YSk8vEUXx5vuE2PlMp2f6lLuFbp3KDbJBk3Cj+Kit6W6/+EXrCXa
yMeg3OtRDNz0Vmf+vvihT4PmrBs3fvgWzto5n+1/lu1ccZmP4x2ux1vaQxVsz53DwtpbMWTwE+2P
GZCXDBn5hMEah+7TO3irwu8tBLmqcPsmsoV5gPnVfhqH3k5EG+MgWLGf+b31EpdM6w7GVSz0ZgYp
4I4D8d3aT2GeAYXTY+Enm9oVXO0nXIcFF2Yx8mOsbvC5/CEvW6f7ZI9h0cuYoffBGirPhFnJb1oy
5Ne5uux7ciziDUh6Af5ZNMkoJfx6hQaQP1oXCP4zWAdrVnGgQ1o/1cL/Qhe8jYkMWIfmFl8bUG0A
vitUN3lZmntDW/d6PKve2J/IIm6JerVcHvhX3FT9Zlc9KKSjZVYME+BN93kJUQDeoXUB+8Yq2aQK
dlxRxqBCUxgBH1M20lwrq+AozI2VxOEgr757HCgUcGm/iTgroh+eO1gzVD3HlujrbiMACXqD8gm+
OcYnwfUOPIA9dts54vB5l8GgyorvggKWOSCAowj8CWLqfEx+f5pYZb5STYACQFgC07PNla7nUJoC
5GDgTf84ZUjWnuh7PcoF8DdMhWEUMCuYOZ00fmEMNbdHsCp502smJ28iA5TMh0G6psDBJeMj5biw
8Lw1gIyQFKQeDXPyl3Dp6Wheuznom3TBAaNcy72TMINfG/+8ZlevR/65HQtMI+uF232SkCqf7fvi
RBYtzMVl5RurBs7xXDj7eoz8wWfYd79jmfwrLgWXC8l+8f2eCSOMcm+b2QH+Y/yYExukWMvL87p2
AWPzZtHziHaQ0W8YBISvtzie09j8Je0zO6dFEZJ8EDHF2e6aj0EyB/ot78BABBGeD+opX50xYddD
4MYd9ZNrK1maINHODjnr2aWl2t5tlB7qlW4LKxm0c8W3tju7Xo92JGlULHUCOYn6/XZ2scerq5st
hRVvfRnxeMuX7HKeLT2f1GinXhGZUi26bbKtlgIbvdDtYgve8a+O5meL5sgttrxOrWRbcrw4np38
UGyrKZmivsGWrpVNto6P8VHYSP7gQGWsyzZb3zni0BuWvsOcLQjXgHpHDfjUudXaILbQbTfJUV/V
/oXQ+XtfT8t0OeXXm2ae4PPmI4p/9+Nj5V6O+P8+TDc5DqrJYKWvCH8XlpdjuomP3q3PEqDZY3Lk
OdlR8aUNj7pRnYvadWjUbTIqPjy/YvrXfbH2Np6fcKbaZkdvo3wtrjkChORjamVb+VjPiAXnb4+Z
9r9dR03fVUI8FmwWAChbkkJBuIQrr7t119BZo555TrYtZ7SdYnetBgTK9iySRT7vdrfDgGxVVwZT
gAE+q5MHWNOs7KTs4x0YRT6lK+yihrpC2yeAHBBktYzoS8YEvL3hmKfOHF0PBsDRC4AeYAfPOR9u
B3qqlj3ynTe7DCB9RXlYN/dMCWDAi8OhgvGMcbbM59VCXucgbY0q8wcgx9kN9prfrSsblL4TP87w
WToP9uUMMMj79Urx9VWTDrOd4AA4qiPhNmen2Uk+EYBgHkCBCG4+u8pm4LLJgk8Wxkc5l23DYf7J
qbKBVOjMBOAB119sxcEyBW4WT7JdtuxRRMx/bfvGiUpeiAt52ywwZa7i9gYHBS0BH4S95HhE2ntO
jP9uETgAUreCAMmSeNpi13BIwMgCS9Qbf5KgAOhk+LOTbJtjtWApwaGHaLgS9xkQUnJ6RIjO3mSb
21ZBXBHrHgN5jONZha9ygLrvBVdfe6iwfXSqnSs11CEJBAPUfIE1fo/ejH266iFrTyJkCz9DT8Uv
AjqF3ZzEHkhq3A8Y4EsoIp+CQ9ihDbIdM2om57nJKwBjQZ2cXcS6sbuT4GQ7PhRzxGE4nkeWATQq
OBb10Ks7qadUncQ7ZT8xF/Ws34FsRzJT4FY9iuG4eoLqmmOGI/6UbXhWGXFuIkkmR+V+5itxl0Kl
2pJ3pcXhprRaYUxREmFDQipSjCSV4+xIJAch0X5YT8LjN9nljjn1cdaZ7kB80/ALbUg5lbifWOfI
5d0XeZ9jiy98Vu510wvvmVsjbUnek59xUFtcfdXt5jWXT5Vz28gr/H9rhXsw/dDM6oVqxQ7pOM2+
26d4DKqVvMcht2uc9qSL4yt3AY1zw3kQwtdcIgyNdXpSLXGf6uP8JO/T083Gbyrvm95lileNPxL4
+MPY6nilc5xR9z51AFdt56Q7/MACsa9OwUe4tMJFPei/qXNwG9DYRXeINpfB+0Rh2x2uUz5vnPS9
DLDmB/0KWu+9or1rNByTq22cBNgO6n+5r9uTyO0br+S7sJikO5yDJp5MXOb8xnNqntk5912Ay/xq
47hs9hJpDXtvK1uNy2e0bbcvWR9u23cbN+lH7KSbmugonpkhW7jHjbW0bFxpiSZ1v1Rh7xGzpA+R
3UcTXqnI7+Z+ZyndsJmZq3TjrSEHxtru6aVtla3u1n4397bKUsEjOFcPfE1aemv9AHkZ7Wyb+3LX
3PH3etv+KhJnvc0aWAC+17mwED65JdzWi3aZ+2hq70exaP3SJ4kIz2Z0JHJGd1WrPPVOWAo41GPd
up88viBbIRu/1Na3U7juZpIwErkTkD7IoHA6S111c3LnmAk5yyWO2vMG69C5HN+FReH0U+9wLevW
1Y6OnYvZ6PrErHbx5cu/2tdN6hfKMPdvm8IJNuL+Q12xQmV583rft4hnObC5d11W68EKn3Y3V5b4
hblkIn9g1czaZS0MRXdw0A8Zp4Kl6OJs9mWXXRkcuAJg/YY+hnYrNCIn49wq53U4ZHrZkWh8jsn6
QT7c+i3BnuUb082LobqCLG525BWkjIAOBA75So7406MjIQytH+Daw3/qmy5G1L9sGVPc8UrGI/zo
WOIa4E5ngwzy41EDGriFDdyU/ck8PPb3Efrqjuj1675t0g3PEgnKQtayfb0oMaRBMZRXwvJ86pCu
/p5h4e2kD1ziKDcHMulcAFPuzla5eq4X0hLpwuEKx91PwuL6JVKixQUIYoyVJk5J4q5Z2t5P8hfn
6Yd2qSx+cAtYn+BmSNsuSZy7HINNeaoc+TIcrHqRbGbB7raRlswOi6W65so8aLDn2W4XxBCSiKQn
/SKVZcP1Nmy7hke5fzYPEPFUL1j2jdI+n6YrusJStiqnVyTpZrDKnGJPshNph0iC1T+t1cbSRzO/
gUm6y6SGGuqqVz79LbmwDWwU00n68HawbAg3cRMAt4tWveAWCNncRkfoqK8q12PKt8uIrcIlPo+O
0gal6J436upyrDeI2mXS9AIkLe+b8AjDMf6SLbr25CnIE8mOuptCll4qhc/7KXFEN1wHfs1AB9Kv
vFHc21jATEdQgL669QpjsNdOOqYab8k25LaJsADEVvIVb3Q5NntKDCx0ruoDu/RF3MDDgcuOKj5s
DbuGW67RgPD9sOEWaMQLeI16nih79izPb6rbKOPLFhuAQABtkmPtw4ohN2njAeqlFGjgCXOSqbmB
F6t1siitZl2sC04sM25MvkAd0I7H6j8ZvQB9lTO8dUdR+iH1NsTDlXjk48WRVkFjYQM/F2uYW1g1
W/BFdazWZ+e8B6qxUYpAYEG8zSWwT3VsjsE+w8hpg7GxSd0U9MoaKwSC33Dp+Z09wAmEJ+8Yb7NF
thwYo3yl9NAIg6fbLcsyNmLv/OqhCRiM9CwbAIyciusB4MmqrWqrbEhGaK26H35XAB2aY7IF6R5p
yQiOPPcAeNsyn9SSfGPjbXILN2ByZEPiZphsmbfg936166Q5srKzA15uhiLJ2oBIfLLbbFssUrdb
G34qjeR11gu3Bh7NSAgdA7k2/H3lW1eZZMW8GJFnIeGYzA/lHMAWYbU+lE20LbYinsMeApQrzRvG
kHBGsov4USyBPcrPa8l2iuvaqmfJtlsXC8CHaGP658Wiaxgapcdc7haTNfwaByDtonpo3hMCCpLO
tDV8cV1s+QMG4S1jU1rVQlyX+EKbtbbpTwLsibaRuXZfm31k2vC6J5V0oflxQOHysl9Ly9mC7Txe
jhWU0VHfu4wPdAhBdwzJEuchnl8nY9KnuCFja3U7dWEmagUn29zv4QeCIPnhNu4/cd+g+yK8hvyu
dOOMIma8dfcJYoWYMx6PdKAWmjnfMlfsebOuFl/LuPvh9DLytvoKBfvNW7bYhXBLMvZBd4VPY4uc
IPS4gXuzZx64yIxH5gEZW966MWLc3/V2VjMTlrrbq5V6ce7vIs0Vpo3ThcuzRPc/D/n6P2VeZLvo
vIv/a1hmx135X/fTf1kFOYR5cd7n/x+UhNDJVHge3fW2i659VNc/g7vyX6O7+m/+syaEqv9Do2Gw
QWFWSoyRwUKayj8zWDTxHwr5l6pGlTvNlGWVb/2zJsRAFf5hmnSX4qsmVR+/SrT/T3iXKv2D9oyC
KVA2jQ8JpvKfhHfxkF/SlQcSQV00EjAe60M3RTOodU8wpn1CSTQ7T1v6nAo/XhWmJQztt8M/ZHVI
oUxORdTp03NkFa1907U36Zz8d7rU0/ybPu7sXykd/5r7Q4LKtbpSlCksjWlJeSIlUkaE8Q5FcSUL
W41yDr+Q9TeZI+K/R7/96ykPGTfiJVE6LWjMaXf5WSiHPCWfOzkaXTG6Gj+z/ERgOb74xYunPVvT
Q3pKfiluyrmt9elAAXiXuTjRFGVXU6bC0yRHjVWugkMgE7VuNt0N61aE7TT3bs49yb5l1JGSI6qn
BYUT0YFo9OdJPSPiQ8qz1t3ExqwKY6pKtqhNM71Y3fVg/efBv4rs/YaKYs+ZvyRUq9S1SuSIwkHN
m/hGNugPnFoU9Bw3I3NK5/T6ZWOonud+96CHzMe69tI4SDx4UfjeauEkC5QXPPIlLb8b+iEykt7W
etGa3fWb191+Nn1MY2iuOi5lo4s5FhuiwKTqTfbSeUPucFOo1AyWyby/DohJVypCdrxPj/Y9w+wW
/KSe0icVvXZkdbhnIp4p6yBbg1wYd2H0TW2v/1Gt4f/H1l9ll3/ZdmNAc4JB6WnUlzDGIg7BrCqm
N3Gevar+Ij9RLX1o6q+EFapuoA301px6ZbnKjepOLhGVTq4hSfJR+SEr/aFF9VxVbA5UvH3LBCiP
AExlVbDljGzLNvrQPWks6lwVREniBjfDDzvpI7pQySoW77aaGdMiqr+pgfZTuQuHuBXXhNRHI60N
ZlWNz79U4vEtMMZKIU10T5kF5+BHInnrgVI1b0J9mdVC9x/VMf/Xjj7oOl1qUk1M2VESUj4H1Lgj
o/m8uQrm/M+S0mfC/47JHtSdJyc35YZBmGqyK5iEA1TNuFHOYyqROX9+wlNZfNB1ca3FmZnc1Knw
3trJW/gmzVM4g0ux6Z1GQFdfEF7olGeLedBz7b286IVW6tNC+GxNQGbc/KwqVybx4s9reaK0vtT5
L/wtJpf7QO8kY3olFogqtmVH8ZEX+/Rk8o8NvdRUGKjpRdWnLbUDBsL7IHLul6WovKib9GTqX6US
fpl609RBVZ2DvpTamqIoFCe6gOD/vC3PSCw8qCpdThrx1knmVLS0RfY9fgsmwVQn1HIkvVE8b/qq
uOoTQyY81HOQELpGDiBwzBG7uUaTUJVGFCwcBt6WiPkXJVzFJ0pdeFAygVmUVXS7a9OQymfcOYyl
d2lCptdYit9k8je/00juo3pVYerp7j3IeH7Pw1vbwk/Xepx8v02abxX16342o2pCAt6s/aYs/0yn
ZzzwIOyDBKnWi8ycSsmPvhluenGT/EWNmmd79iDlVXSVJFEOvWlSdOuBUC67O61h/m7eD3JNPQwl
l+61OZVTdSg0Y633vUi7Pw/+xKIID0AEcW6D6NLqgFXjvSRJWKaPQvGy+8vv90U3H5CISeKqkcoD
fUp60vXiF9Lbn6f9bNwH4BEHXiGrNIiY3rUfpnKhbNfLJjy/10Q0IPp3G3s2sms7uADfE7zjRkx9
kft1nWV0Wbl5ylDTKTYrX76FKel09+gDBEJJ5Tr+caWii34vjkmJKygs9Mvkzyt9Np0HoQ8oN1pc
JAgkXd8F2bqlt7dOpARUOf278R+kXVGDXDKThCpKMZ4h9a3jiiDVvxnlC0p9oZ//bWPJuPn3/WxU
nc4LBWCfUqHxtJ4Ik3I6mOiT8m3wQfKY+t63NXpdgPnZfj1IuaCbpRk0KGPKWPTFm9rFQM3f5UT7
1lyCFyry95qEhu//vqRMvMuafL6g8AnzTXZX9XD7OxurP9Y9EM/UlM1zasTXavGW6ca7R39VAm//
TOxnYvMg7fSTTCI1bjQ250dJlTzJM8Z/HrkXvN9Q+bFBvNDGVSLeVXWaZRJOWnLYjZwg9lx/Kwby
t46cyOh8fqEQn6zCeBD+270dBFHNITVoR/mAUjcvawqKPQV/t4wH4Vc8PRXNm6ROyR3+ai1zo6uT
AlYrpoOXnaefzf9BpFMKNw7wP5hTVrK8S2pfpAbv5p8JIf4eJfyvFo30gxOCNr0aU12406M0JUeV
jO/v9E+bpJeQqLZ4e8+kTTggUoH8x7eyoazRmfyPyGjfOzW2G4WIW8r0/jCCW/KCPZ4tuX/9F/yF
HRh4ashJV+bW9UaoipC8/+V6HwT+EueGUZ0bUJERvZ0LUqnKajrISM6SqcEZxY5sEmMW0HKhojhN
nxJaEEVrnJogmBqUtqNQ9payhC+2/4lqMHrG+mWhmVgXuueF6lTH15mnt5GHjbi1L7bx2egPUEAt
73fJUDCniZZzj1XQLOMeht/SSnlhDZ7R6UFBKNolKEND1qZGPamJlSc+689keqKWez/er/tChST6
MXp3Y1pTXTqX3LPSfIqX7153f6EUnj3gQSlIl6jL6lY1pwZ2LIw/oqYbRcY8kTd/t4AHzUCuaBLe
L9gVjdKNqhYPQalyfLi/Bh5P9l5/UAuS2iRefeGwSyewtwbPYTgm5OyDCovvlKsbRx9e/oIYz570
YPPzgVpXQpGj5TJhLJv56FY2kz9v0zNz/1XE8VcBKAeNmNEFcFq/d28dXSLTj6pvEt5NjeF91bfG
o1iX9/mqz8oTidAfpJ860jcdN5Q2FRU7CG0KzN5fQeOnS3mQZfyRptgliT6tRwQ2jKK3KHknt4+e
XMqwHAvjyySS3gJ1as5fnfCeEeZBvptY1KmYIuIsaGdKvC7aF0pS6gf4jV3TH+Q6zChGE3e69gXz
q7nse+/xd2GSWNS0GVIZYXmbSz8bWrBcx9zYaZ/ptz+zw5MFPTaGGMjnq1TTo2CaiPToTqOxkVp/
N/KDvF9uZzlQhFSdFuedEs8oj/B34z7I+SBrY/VWQAJVJrDnMrh+mvc2GP/d4A8iTnXmvKREPiiJ
2qGcsNWXyO6JHGgPIi2Eptiq1GaaBvrtLaO2sFRre+8+eHFMfHJK17WewL+ItSDUUZ3T/A9Z8Ba6
OPxvN0dKRV1xXEwG79KP6P725016BsK0B5kWyqq56xFyl42p6bGrP/rG58aQvIJ3SsS9sBcP7aH+
x7eoaw/SrStamEVirU314LIwheRH48kfA0Wdp+llk1SmS7VZ4g5rMk4oEkLoU0RJ5KBQiQ+WZ0Z4
5vwHZBqFucrdOpX0MGzxCyX6TGoe1EAnnKkz3zt69PYHtYxoxvzK2/Js5Ac9YCpnxWx6fCsJ3zWV
UFcvfGFTnriNuF174BCJwp6qyF1AMRZGRHaOolmwxUs8FEc0z7bwTOsvpOjpox5kP8tyMLQZ69P8
XXk338p1tWldqiNP2/H9TfBBXKs/s+ITUKE+KANFl7QmUgR92olHWf4JhB3r5/dO+7tzpPqgDszU
EwZ145nTNPlBbVv88ur5hef8CaHVB30gxVhGM79505rENTJlBsn677akf+AvimAgdBiSgrslijON
6psvXG847HQiDl5B6GdTfxD/RkyEOO0ybxqRoSzkbii/UO09e/zGCKoPEm8o10EdBnh2bnX4edEl
KrNG0/PU032ZfM7yhfA+e8qD8Er3OAyuN0qAihf6XOJ1/qA1wfDsieeRVDcft2tDJtX9FZ2fceiD
QOdpG1zjEFHgcEUDn7cuCyZa8yMdvOCjZyDosX+dSAeRs6HgmMcZPGnjqfomfjPG2liZCeIw+B6s
5FE8Sabcqv6Zvx5qJf4/vaw8CLdYGlw7ZRI3AbfkE/+byT20YAWK9pld0xMam8g2NRSGrUkt7Ts1
x28vpPEJ3ykPwi7g+aKVWqNO0/RHRLVbg1z6F2vqOew3nKc8CLpS18k5D7l+EN6lUThCpZNTO2zf
4om2oabaKxX8BOUpD0IfU+CvLIQCwNoRCTWg1w7BzZ0fVTegpJySoEAKoUbLrNqMNtTyJEgpaF8I
1zOE8L/qykZCk1MdTJtS5Tm1lVE+un/Qajkc1Sb9DePJ4DsV81/s5xOuVx5UxCUScjkVcSfkk5pW
9OdJn1Pjet+vI60P5xZHZBR9F8yx9FfXR/pXBfNflN6t84pY0Do8TlXwXRTCaSznk0Hx6uaup8/v
2ONRZaCUuqZj6wbpN1P9Xpqz6vqKLM9Y70FBXJqw7Yrwy6NVT/oWgNo8/laOlTfpmzfq5i8I0m/8
b1bwdWH9ywblehvfCL3pj0oJIftv5dQb4+KNKKUqQ4xw+6qU6pOtemzKVnKc8Mq4Vadx+r3zZrFG
umv3QkyfcJX8oACySBmoN5Or2kr6eQ6/mSX3tOYkuu3+cpMetIAW52fhnoJri3E9oVAPty2go3fp
TR3dxqjQFyr791c6uvygBUyhpdpd15mc9SjH+s2cyFP6R0xfUeCJmpT7138hNU3Cglts0IKiodEU
6V3ldymKX5xTnymRxy7td/qneffsquG3HNOXmhPqW7AgyVanQNzoPC9G1IVf/iU5eon5ZSFhjlOy
y3CGF29CX5eeMnFDiksMu1EzSd6TqfxCOJ6x7IN0ewXBGrqK6+t23rT3H5eMkqav7p6/+P53gvcg
3jS3pZeZgturPatzzStmQdi0w7qQPtAoJCArVhZp3+64joRCoCBrRA7jWZkTIEcBO4Ifhpkw+JEX
ml1d1B+pR7Iut5gf9Vnc0DnsM2xEQmmMZkmHMdoU6JObmDpSQWi+mb0XCl17qTp/8/IfUUC19btM
TZwgmlzi27daClUS1rsPOWpe3LE+Ec+vBsu/0EvBuimEZ+lTCvN+ilU1GpTtmxh077dW/P5nnnjC
21+thn55BI3J07uQKMb0LK509VujVS9M87O5P6iW4G4odIuTqQuv+o0sTmKaQwWkC2SX5pVNfKKC
pQftEitp9n85u5ImR3Vm+4uIACQEbA0GbJdr7lvDhujq7gtCzDP8+u9Q8RbVuoV54ehV10IYSZkS
mWfgxkxt3w6MuxAyLHAncRvU+F3d6/0hKK5LLzK80awhQRwDSeVDk/SWQBqTk/QuLZUgI+ZrK6w3
QvIfA282DrC1JZHSjcJ12+RRz/xOmSEZWsJbqx1V7/J6rxUBdOkiEYZJX1bwJPJD1h2GGMYQhnpI
0c4HiQ0AiGR41vJkz4f0sZ34HUsbiCRVpumEBT82SjhCLAt2E1NaPRk6aoGlHmz8sLXVlJJTXRRU
n+sq9NWHyakP4qg4YDTDw0nbx8cODJ6N56xtTCk5GVk+JGRitp9H2ktkQ/N8huSETqGKOzOnbaoX
Y4DUsVnn43EI8eK2dsxLqFpaMF5MYKhQggEX9UC7bPyglc8nXUpo7ZSJOcJly6+98BwFjV+d6xOI
3PMLSHQ7+8E8Dy68A4IldWkb22AlQ8t4yWlMZob3RpWyfKjNR4j07oi+ES4rYFfzc+t9ySmQZy1o
rc44L8cZ8gmG9bMYw8c8AqcNQBFPB/peiUfX7Mv3pGhfLk/jkle+ORY+m4NfHloYJQx1Esv00xKF
qQ4Ctdm+5cGoQBVR3zrYVkLz85Pxy0OmnsUqsyuG8sV9BY5wGScbu2BtZPkKkzHUXZZaUjUGTfQ7
TbZax2vzImWTCp9HcyZMYGlCemDwPil+4nR2R5zJo/56ee7XfryUU2JVtzM1w3nfN8NuLn5BnP66
gaWc0E321IcV8JnQCYc5Fdv3ZnxlBEhpQInTNuOpBpzOANkZu3qewzjgVbSVztbmRIpqvWE1kDZY
0GZPj9ljFoQH2OseoHTv6zvh2YetT8OVfCbjCDPAfYt5AqIzwW0uMTqn7X4YxNPRtLm8CCu5QkYS
NoZBI6JMlo/qzimt5gNhKZThm40byNrwy8b9ElMZNbkBF5DQX8wDmB3+AwQVnM20DYjy2vDLtH0Z
HkX8cuhDgWRUB2p6T5qbuny8PDErSyzDBs3CDGtwBHA9U+9K63baqkDpn2n4m2SmSkEbDUaSTGEe
+npc3SlJd99RDrh30SG8evU01iCxCohAmDZURYiZJS5MJF5Z3/9b9ERxCEErniX1O1OTF8WGlLOu
7xVmP/VTdE77+oZWyamPYX5T2KglFOUJF8z7mAFS3igjFBz7+cluoXo3WVB2QwHqqBPtnOWmQ3Pb
K+b2qPcQ501LL837oIphMNV2EJhp6+qGjeBOMksJ5o7csTja8VJAnyD3+aAfeAnZi7mxP7JO9exs
DOZUfylMcQtWyU8C6XCiLFR6SEDMA/SsLXDVxl7D9264Hxp89XaD+Z7Xwu8Lt89Q1BH6+5CUpxwa
2LDvzZ6gvK/vLBIem5HAlyYke7Mkx9qGJVzYCqcC4czo8kdTzx9gxfsUTuVvlAp6dDMsdT9E1gTl
PPGzoPGpRUlzl7dC9zLV/oj6eS8KaI6xLlXhAwFJWXPoP0yAEnmCEDfIPxGtvHBOYAxejg4T1i6x
I4jUNv/UTeIY9XDmRh3vUy17NLQuaDu7g7JABrJxNJyVKvuRLjZzuOufJwA7yrKHW5qtgESeN/cs
H0z4DHXHgg7cISaoz7kywPujHIC6iMs9GmwuHcaXpq9HNGvZbWF3N8bE7nnBEjeskkDU8ykf4Lvc
D7/bAtZj6uAR0rukBxOlTJT3mhe4CIxvU9n/Ku3QaRPwyhoKI7807D6EDkctbL+zoBTOomDy8SaL
7oDJ+JgV/kGbwksK6HmMcA2p1COZJshRVuM5L6FtNYSHXDPu7Kz2tAZGYBbQIi5nWr7L8U01DHAC
Myzww7P0YLb4lONl/MRbErvoV7lwUYBkgP0+EnaKFbBRsil9oNDuB+IBG3jS2E0b24EoVF+bRhUk
GgZxpdE4RAkYeSrfWyV0WMBrebBIdoDNSQS6AEi8VquCo2jAmSqjSupoQx+osXoivQkvM4PCbKE4
qYVxg7d4bmtyo1XmwdaLH1o/PmTGIrNrTTf1YN0tjdNRn/6tJ4ihXJNXmNxXquDnbGCyo6DlhjMr
xr7VVP/y0N/fNcEW+zsbTvk46AoXEV42uamK8K7TlV1roLyntyoEUadDOpobJ+xKIZ3JvaRmHIuc
jJbis3P/Wt8Ynv6n+MHup7fOLQ7QsICSixu55RbgZqVJBqbb3y+XanY3miqJgsEZ4LXlD37/0h+1
9wVWTYFigPTnZjP1+2sVmCV/P8tMMlF1aREHeZtgj3VQdIFUSwUngP5u1J8ur9b3Bwz7NDb7cnYZ
46xlWp3HAdXflPyebmHTtM8C338PGGaQv38+meNeC2GZGdAyvDHK9E7XxI8pTW/xFeYOdXVM8txn
dU5PsdX/StXKE0b3OE3sUTfAMhVlBLwseGJDve9o9djBbKZUuofBBMQu1O27MJm0nQUThLYSgSHG
U9wlXhxVfoY2HQxVIe/U9f1JtBT+lgW8nHXwX0urjZ0mzIOECtixpsiQvfYKChsUNoYaLiP2eMs7
HlCTdTsUYHHglHAsbQWBVSf8JHYW2FNuT4QBSYC8RzlNcQkJT7WBG4U6Vo3T2sbkdm1xyzkFEFct
XlXF+qlo1p+2mW47Jd7TBCN2oniPeXqOYC3jWHQ8Crs8NR197KrwxZgiaBBn8F7KaPUrImDudXod
KOVwyqbq0CaceRW2QFdDgtW0YfQSVsJR4f9bNuOPqGmPYhS1Yxb2HZmqo26iV2nCenmOoeJWoUNR
ID3FvII8jFr/BjZt8ENLPGnRCKMIdtYEvBZmfq7y5iEtix8Ay0NUpVLvSSr+qDa4ET1ZphjW9Tsm
4PBc0UPUlZEL45l7WtCbomP7hseQ9muTO6or4EVD4Y2S5EGfBi+MJ08vIT8/QTcSFKRojIXTWEXp
JrBLchvNuDVqc98YkCVK66e5gTQsVUpfwNHYDMnGnXAldSBo/96fMLHJwhYBjYou8XIvPNjgmUCO
ymlc8dw68d4091PiaARtxo2su3aPlr41SM+NcIarCFwk9VMtGo+oYEKGE5juOd1ouK1dRqWPDhQX
WBiraPRqeuXgLrFvhT+oPy5ni7XSjsxsoPBk5woOD588LRWUBh2JtNxXLpxOcHgD0gup5YDtIdic
Qjjgui9XJhMeVJ0l1ExRVO6boIOQskjKq76JmS0dVhUfuBXj6uCrFMLvh5hv1dyXJf0m+8mEB82k
md7O5dJM0zziJh74sB8LbIN5HAjuK3++dBzh2y+J2xg0gAnq/j11gN/YGHkFL8Rs6fSxWaR2pP1s
cVFQlRJPcRjEQ3yyVwPL2cKCrPQmmExkKMicaPqAx0DupHd5UPntCU6+QNAUB7IfApCyymu3kRTx
3ayCNSHAD27AX4g8dv1kLbvgr1O06UZc8q1PcBWMd90+MPYN+oHpPvW3msErR7XMYohUo0kXNz+/
h7csdO7i35eD+vusxGypjJACrqTOA8oUs97AULtxInP04Oe108mWT+rabpKZDFHTWVNT4TsGTlNs
Z9zMJ44uJmxK4Ujt5s5Wgl27n8ksBquMirxZthNUkfID3Rc+Tv8PyPfaZw3Pav9ErrkxbSv3XEsq
Koh2MlvaT8xPNfSBZtz+FgOoGb50eQNhUlIkP0lWEPfyIq0sviVF+pRmFtN7EPrQ64hh89WSp8sD
f39ewBrt760bkxDFFxsppIM239h7fQyTSWFeVRph1vI6XwKjYza+/pYsEpEH0d4VFsyVNzpXaz9c
imatBsdAZG3ot82xrO/i+WBrVw4thfNkxrUgeRf6dAoGdt/DUoF7l6d7JdgW96SvExL3adhP9RD6
I0s8q+IOmHy+IaZHc2iC6x4hxfNQ9bMRj6oCvPN7mECCClYK8ASGG+Xl8VcmXmYdjJyakQlSPrYi
uUvz8KGMKIzD8o0LjL6y1RcJkq9TFDZ9AkfBVPHtdOidWSAxtekRdZfX1oLOe80fbT2/CTtkJxYS
iHp146vGm3lHO+thTKZ9RpTEBbDEIUlDjnkyFPDM1KBk02agFooT/AZn11Yrn1hbJcC1c8yUssFY
64kQzRj69gLjJYE4C8e6M/YLKAQy+O4W59rGJHxzr5D5DE0qmA6LTpQy7fFRTbX7mef7iLBjbcKX
XNGg26WO/sir/eXF1pc9/90DpfzQkxIwGmQJ32SB1u2w0nvLqV0wobzCt/cLPNTeF8DHPWkx8MQw
sHa28/lKtMi8BzQDAbMKR8WP8a3Y8elAlO6fYeA/avTiL7/g2m6W00hqgQwaTQrUNoy7qu0DXvN/
62GrdL528plSLomVjkL/pVF848l4jQItgD35zoidya0dxd08+FaKBaaUV1J8aWe6NcRBA5KRYtOz
meb3dmUcSnxDc472td7sjdY4iWl4yfroiScAcxW6lxL1oBvZzuhNL03Jlo/72j6VkhCcB4u+ac04
EA1gJvhQbIDX7ExUMGBS6dbjXpkjaMCwDSzZSkOQyZyIHF+YNohE0AQquavkY2Cq+b7RrN/dLG5a
89XW6JFD1TWHttnljbMy40xKUxaKEkzEbRSY6eRwYDwWf9I6ei4Tc68Z95cfshIATEorXV1bitHi
IUn4QZjlDVARZw2ENdPmugOJLU/+ckJnvd2RRMyKn0BAfKzP+Erfpeo5tDbG/5RR+SaByCQKi5ZU
TzvEcB1CIzUzQJ/syKvO2E1ZiLupyuH+phyglOJTAXIxa/PWbVhxBwxu4/R9eYMS+HVUXSYTLubQ
ELlt47c0+Z+oeza3AIFryyQlEW7DUnUuEeQqeR3ECbJIaP3t4q0i3drwUg6hc6/ZhkBJ1RDFBPF4
a9xxVr0JCwVjVm3s55Vjl0kZpE8t2D2SLArmMvfzAr7AZXzdjYRJySAadBggm00UpPB6iCx4PqEX
lOqla8JyendVpMg4dJZmRl7pqJZmcJo2s4ewRTkibByFkyufIE0Q4900RjPKkoyUkNwM68oJgUin
TXqMJ3WrIrGy1oY0V0RrRD/laBJn/U9KIb2Yd5BzvevsLbbKSt6Ssee1XjYaeJ1YDHTp4PnqJTYK
OXXjN93u9+W1WDlTZbR5KOxxhE1xFMTkHwNeR5C6tN+uG1pKiI3W86yJsJVKWFH1zzPzki3AykoA
yHhy2JNasdWY6ImEKD0nFAwl5l/+1WtDS5coVvI4LgojCiYoOgLgV298vK1sFhkeXswGL0PLjoIq
1HYqWn2olKHy5uWRsb/8y9cOVhkVboXAwOUhBegV3u/7KJufy5KOIKkYv9O2hduVNt0NrGZerylH
Wjb/Xn7u2oxJKa+uCm5QpkdBP44+hen6ZPONV1rbnVIcWySNi1oFw5vZKfgCbX+bN1BszejWRlpb
FSmEJ0uPtSHEqiSCH0tzOE6D9Y61wvV8fLk8PStBLEPDWW9T27KwKiHa31GsOH10A/D+Pp1gVpB7
lx+y8h4yLJxXUF3pBR6SoU9fjYfcdusCMqj543XjS7FcVuGgQ28NCbVBadFsjQPaRS8cym7zBAfG
yw9Zu4CT5e2+XHCYEHZfdFoU4CvRK73wvt2h//oKlLUTuVsskZU9JcPDmwRAYIbLWZDwwY0mQNLU
Wz19uPwKa4u9xMiXN7DqorXMaIGv1DA2GN7C+D0lxw72HG347+VHLJfWby5pMkS8oQrgEkYa+kb+
btM7y+Q+FBF2XfgcgZlf1fYGcG/tVaSwNpt00PoBDLq5tN1ZPC5AvThhToXpav9cfpe1tZDim9uj
io+NKAT6Uv1hkcSpeqingC60cZtZG18K7yHr0cFrlvErI3Kb0kazqIIAvEZQP73qFWRU9tSMLI51
BYCrZvS6UEGfEdwjkgHDcPkBK+lVxmSnwzA33aKWwvUzTdBEHLfibWV2dCmoU6GUcVstkhFm6qYh
8ex+Cmy722isfCKvv9mpMiJbZFzniDXIBKUR2RVN+RAL6zBWdu7OerhXUhrgQASBRSiHtlF/h1H0
nLXJH5KNqmu0yl0Yov/cMljllbEYsXSw061aa1/ZUb9XAUxuB/LbNsbOtYh1w1K218Yiu27eVWn/
WxmEA5sc5Zt4wQrR+INrzdamWSt+q9LGbxulUzpLRQ1Kd0oUv6GY96MGrOcJdm5efuSu7UJ67vIG
Wlvm5e9fclKE3y1MAih1HT2m06/MDHKx8S2/NrSU7hpdKQAZEXgNTneKQnDDo25obiETVk41GZ1O
+Rjx1uhDvxhavxAfdgPcs/YxW9dOjbTGgzppUd6jFDiNk09tOEjN7FQn11GF2KcaxZeZV9UuS1sV
w4fi3xYtVnT+Ly/pyhkgg8R5l/SJpTWhz0d2tjLdUWr0wxtYLlhZ96NJ6X40tvSDV/KPDA7vSoC8
uhSLkM9g+hezEqBRcF31XsaGh7ycrWpG9X4uCHxu7duMCodDXfyqaZJR4JCm7mZGkZutSofZAqne
Dfyn1ucjlHgOrVEcsnZLE22Ft8tkNHgGbcpquUv6JNov6hBwXXtgu+xZOW5zz9YqNJ9//7Kj9IFn
ypDhMKi99hX2KMANLukj9mynBRQPjnh73eXeptLAykb7zF9fngdIG4nzCaSa8lfvtTeLOmV+AqpE
J7v5YXao1x+LQwH8Mpp4QGBcXra1HSeVaMJQjxa5JNxwxLul/TtV/uVxV7LV57Xzy8sUPWd9CoKd
P8DEJic12KziXdhwCr48/tr99XNr/PUAKDImBlQwFyQBALkzJPtPEOR3I2f+k9JNAYi1F5GuNUae
DyJMcAVMIElqgc+g5KWyM8Jkq/W1ej4tteIvb1J2dUx6dZkqR3XS3/ns0f0cwLTKhV0bzKvaeVfc
bXXB1joyMqZcsa3E0oHLRv99Qfhk2M/5i7n/1I/17Pst5fiVG62sU6sLC597IdJxbKQfgzJGrjp1
e3T3nmaeQEEnFvvLG2Hl3JKFaonK4iKLcLon+Rvj5yzigPe8ZsCkXR5/Zf1lqPlE2qhUbFxNoAu+
04zBrcwjDYuN0VfCT4ab6yTm3aAud5MCaPMnsz9c/tUrMC4mw7iqsaqmNJpDXxHTjbCbl2oGk6ng
bmRODWpcMAiNVNWH3CfxNGa2QE+m91SZdHyNZ7+UJtuFtu0Y1Pp9+QetLZMURg0vB2JUaEsP+W3S
HRig2VXjm9uSMN+vk/FfMFQBVJdWIh/ArPZT2pc+o45B3QmoDbSVWj/1NeJuXuhXMF+GjJHSozyN
OoLPz2afPvdeEbDH2u1vlJfkSQud7g0cNuSipHeFZ23s9e93Czwl/s4USTgMCmCCICc0j3MPjVOR
X3UMGPaybF9yEO87qvAQ26VvA9odQvv58rKvdK0NGS9F5ryyqdBxoyl68M9SEB+bO1oq/wqFOOE8
nRKAWMPOuonV3NMJDFVTChzYrMwvJi1vprGAY3fVlruiyB2zEzsd5FYY0+ThjpvaK7hmL13ePytb
6gvf71NDBl7VHRtUZUJA9jmKy/XOhPZSlt4N45bm1/eJ0bClA3esiAnuE2Y6gUGVlmbnwRxhKZai
PZIMXlte2Wo0/iMc24JtCvFSy7er+qaCVRIF9LXPPdEke/SdAEasg7ghG1//a68lfWTF2TAOZIQS
6Kj/LuDKB4WeKH8rICy4pdq+tvmlDBKFqQGYqBL6VXRugfwvN2ovKysuY7CUOecAAIehb4042Gkm
BqfJk2cWz6/1yGz3ciCspCcZgTVMXR+Wc6T44VTthd2ddUDADbvyrhteygyqWpbEpDilytZ0Scc8
Nc5vNc42Vndl7mWYVdIMdlZ1FFFRvKWQwDaJtnEArs3L8vcviafUiNqJ0AaHHITOqQ4d1X7LinFj
1tfWdnmfL6OHI2MZoxjdFNBdPcCRIkjGQ7cpYbo2vhTM0ZxR2s3YO1rqGfOjgC2YNh1zEHguL+va
vOt//37FTPXegsirP/DkhmVU9xNl2tozK1dBmBj9PfpoAJ2ZDIuLCVgbi+x+4XC/8WBD6eO+7m4J
tqy9hBS4maUmYCUniq9Vb0nx25xfL0/OyuTLgKs6jDSaKVhcMe1F+YiDZd8NKPvbWzIHK3tTRlzx
xQSh7RGzGrxeQ4/Ah4D2fy7/+JVJkYFRkI9tylJgUqwMMm/PU7zRCFwbd5msLzveEKU9mQV2ZJ8l
nlr2Phv4xnyvTYcUqiisF3M3W5jv9GgmudOze718um46ltf58rNzKgqFDLkC/F8aTKPmMiN+uG5o
KUbbtsxKTQVuror+cPzq7PHyuGvbT4pNq7aaxISwuT/3Lznfh0AI69BgTuYtxtjafEvhqZcznyLG
EZ6pcZ8X/FblptcwbWM513aKFJamDXU9JcLwYRO5vFNnWKFMW/Txld8u445gaVCAQYTJMWBRyFBP
VqNbviXHuja49fdm6VH6UQxoQPk53cNjpY0Y6LJbOICVaZGhRXYreKEpGBwcprumTA/CCPeXd8zK
HUnGFBXzQkyoYQmjh/NNCpxEzTggKw0Ywb0JLWHuXn7Oys6UoUXDyBVI3uEVWAXiO6kqdxIwEe7i
6lDNovAvP2VtFaSQZbVm1WNbKj70S58rA1JcsdKc4Qi1qWS3rOd/exqGrM1aZrwg1MB8tZ5yV94X
RyivzSc6OG1Q7jXHcFo/VHflGWaLXbBFgFqbPCmsTZNw1jR4qNlXwM5mILzlKfxoZu2cQuXOuzx5
a7tMim2SMH0uBJBRpPPrFh6p4HBfN7IU1oVp54WdVDi0ENO7cVYdUL//vTz2ypL/hx6LQkif4OMN
hF99pwMVPyrUJXF55fBSXFtpDSsg0io+SOE7q0vdkMICaKLO5V+/En4yKdaae3g8ph0SXv8TPEs9
j9w+bx0SwgUo3upyrGwfmQlbVAqE8xfIW2g8TaT3EtrvItDGTXvciLuVrSPzX+uQFubI8BoA/55a
VvuFVW20mD57Gt9EnEx7hdcTVycLK9A5Ln2YIHdYA7t8XP4t+FzT/2k44et0QEnjcYswsrappPOZ
ccoKkePo1zkNSDfe0NbeFda80RldSSIyAK5SuwqOM4hntVVOQxk/ClI86y0M2Iwsu8G39w890d8v
77C1pZGiWi8t1hYWXoWNPyotcvJ5C8i89hZSVFMC18i6Wka2Xmq2h0DBUzm6nKPWZWq7QW03ssfK
YvwHBafoDc1Q8IQhUXOIVHTujTnyMxUAxctTtFLtRgHx78Mb+nGKWtZ4k96rfmpuCo6k9Qb4br0f
3NbpYHB0m2182a+9zJIIvlwqTWGxMVGWSVPPU6I7HVBgSwP78pusjb5kgC+jwwQNZgA2pooW9xTM
4OG9M6/bR7K2qj6TrozHJYejMKtS2426ZGNOlqbCNxEuQ+My0x56uBXhV6fFWzZXL6Lu/oRRcsxS
S+zwOq9x158aZas8vxISMk5upkWaiuU46loBWAKF0sEWe25tAaSTWqC8DQzIsle7VzWdoQB4J7St
QFjpLxlUjmWDWKhO1wCA8x2+jh2Bngz/szSYtJ+13wWXN9GK3oxBpcC2tDaa4wHzs7Sx+nv1n9xF
Q+ZDnKmrnFWY+WpnECLuI3VnbyoorEycjJKD2kYZ5RRxYSi4nPNfef3PuOX+sAKMxCz9HRaQp1Hy
qMMRMpMK6iv5azbkriDtObVqv0+TpyYeut3QhQ9gsG+c7CubmkiBruPkCIFcwaaGC7LYAwLr4TgJ
tnpmK3tYhsqNY5+mYbVce5IyiCd21/N448RdS4cyQk5Q8MZVjrFHD50ERzxUZ0Dx/u9+21i7/Gw+
X95qa6u+vN2XfEWUAp7CaCD4ddmjRfZWjbmjknRjCdbmSDrFa0bLZBpwK1H5wwDEbTmm7nW/Wwrz
WevjNmkwspYObg2p2YJVjjlsaqUsv/CbjEikQJ9Q2eRFgwik/jx5iwogNHIcAIe1o/gNHq63hVBZ
ARQYRIp1OGWg6LM8SbsT/0CryXwFwg8fM+m/kb6rbio093O/2kj0a4Eog+X6kZJ51vE0yCQfeMCP
5FE7gqZ+2iQXrVxKZLScHnV6YWoIdTsw7/LnFuCIxh8DLXHyU+cSx/yHBnownVJ/K9BXdpmMoisE
t9UmRqAn0W0XHYfs+fIeWxtXOsuruMnMVKASmkzVLqS/GOqIl0deiTpZwXSeYYPX9Rg5apOdkr1W
ZrwbyI/Lg6/97OXvX0LaUgcbAFWUcObxBCTsbuLzlT9bCucynmlqGTHOVvabwbzaFrFjM+PK0aWQ
LipWWGmOwir0sVh8jJKbcQuFujYlUjSrTaihLoEfnk7dMR7geYNSyHVkGkOGgtmTjUZ7hsKKXpC9
xmzHHOltEg+vWbpF813ZLzICLM1LwXsN+8WCgnIPMblMOTTQyrq8YVa+TmUMmDIbdhlmGL0ZzOe8
haybpXiplgYk4xsws7UTTQaClamW9EWPyvbSVZifu7MGfxZc8t3sUNyLbjcFW4iptbmSopaVWq2a
Hc7O3Pw5U2cu4D5YbgEoVo4FGf1FoxQOyC1iq9lP+5HvzY8k3tn7dj/vY+YagGBeex/7nMkvYay3
LJtnSMH5Zo7UqT2GISSC2Mt1Sy5Fcg8zC0018B5jeO5zuksBAo5gxQbv+I0VX1sGKZoHk9c2yEe4
TpJ6p+T1js5816Svl3//2qkpA71IGeY2xOOW/bQ4o/H9AFSks3iiZUDfWY9qQN60+ysfJh/RsaGw
ERxgfJ1mt4uvRPcTmJGAO+JQcyfZ9efc2TrM1k5oWT+0nNnYpAUelg7sN3wzG2i1PzbVg0ELvyzo
CWbMx6gboEq7JfW8kh1l8BeJyTi06WT7pgZjuRiTGG5dN5bV/uYaJQO+4MjRQfAdghmsdBZF8NDt
zd2nmsm+cOs/W5eo5Ur/3WOkmI8seKsXKt6giXPPUG/gIA7ZLbrrs1s7fLy8C1aypAz5okPStFWC
Z6SoNdcQmOs78HxO0RYEZCVgZNBXm9ZctCp6dEZ0n06PDMXt8M91P12KdkslxI7bAiDfqITOg8dj
SO5Y9xqaU5cfsAK9NWSoPhz2QiUZoWqcHBZ7mQr+ykthUHfj4xbMaW1+pDPc7gmLtVk3faEdDfNX
TfAFjEvlxgusra4U4kMbp01CoDaWHMTjkO7aw+IeA+05urMgYgmpBqhquOLuulOK/geYVsDWKMo5
OCVwZxqeU/MUzb823uX7oAO37e8LYNM0UcujUQQ0CeqD6Yl97JYvQCeP++yNe9XGGfL9RZ/KuLMO
4mKgiRQ8UJl1D5G8t7x7KSPjfozat9p6rVHqvPxCn59C/w1vKuPQ7JJw8EGhNJjNReiWcfwBzZaP
MJ9KqMIYutPP2c8WWEJoraaRW2QoKpEGbhLIPG6IylIOcXW3QKU/GI22cTWNQz6WJmJvUgEKaDq8
0jGD63Cmwq9C+0kmSCdORjXCqYhEHoF9EHhYMDOouNuz6zAuVMbACTUbIGLaxIEV3Q0gu6rC6fWt
wdfWRvoGwOo3acTARpzG3tjBNeBHZfS3cQUXwWlClXs0IfzLFGsDX7BSF6Myfi0tqzZPFTBQqW8U
uwWkzh3tmD5CWhuKVZtRukTjdxtBvlTYYZxOC9E1PNf4rhxREWn/WdzbzY0L3vdJhsqyYdnEJxL2
ahQoJjuWUeyVanMrtC13jxVwDZXlw3IuTCtUCYckqup4IpiD0P01eUBmBVvmO59X6m8mSYaujTkU
Tcrx8xm6OGa3H17lxJ7+O3sdYeRb/bb/H3SI768OVAawGfgmSXuq8gBeJWEVNNnG/e77dExlvbBJ
6a1eHXLkFnFs1Fet+siIq6PrejmjfH9foDJyTTPSZEL/lgdFVWkOhLMfR6ZZTpLWfml157nbKnx+
X4OksmAYR5CH9YjMVTWZvoN2x76vxa/IqH71bXmAHhNesW3rjevWyu6VBcQEvvp7GzpZQZhax7El
jy1sQ2xhb6j/rM0a+ftcyQaaTmXdQPC1UN5ZbN+XefVhAl29K/S6gkle6l1enrX3kMJ8joTBIGiC
WZvzoMoGJ7fCW7XP3I3hbWv5yd/FiHSZaBKLRH0dQ4ibR8Q1E+OfOBP4PtF6CCoWwZSX90Znvc8D
fdTCrt6FSRI5SgoR9J7WL6bC7nJTu0nKLrCV2HQUFcTERAw/Gbdv60xXTjlV38tyVnEk2U+KIuJd
pFO3G7s/eVnua1q9s7Q4mSV9ahr9Zo7idqfZsOJhdfoaJdqLEiW6X1ZojSQpajh5ND4tN9yjArHy
qjAee+2lKMS0q7lygkNsCSED9hxX7UGnxZk0lTMNEXNsu4QETgvnWos/VHUTQJv31NH2V5Hrhmvq
IyiP4yHptBJMmaJ2EhJFu1zVtWCKjWcozvupNd9WOowqRfKhzrBCnCpgh8HZ97T4Vgg27QxjuBMd
yvkRS0q3UCHlYqQPJanus8x6KwQ88cL43EXTKVPoPezHjlSf/GzW76zQTnd8hv70WBpel5QAG9l0
hC7DGBA1zx2L8eNkdSedq4NjFdV7rQ7HNpzeqjr50Ufqx6xm953Rk5ONbrqj6v1PaPn+xMes8Eeq
PofTfJNPULDvcJrvVHwm7JQBxU5adbBXWbRCEihpcl0EPdc1uG8xG+Yk3Ukl+X4gZrPjg3VOSQ2W
lyryB5Ho5v84OrPmWm0gCP8iqoRAIF5Zzr56t19UXq4BgQRiFfz6tPOQVFKpyj0+Bmmmp6e/FPSh
D9fSFdGM8qPlGIMqTyW4Kk6mmn+FJUlEgDtrlyziOoEP9Ict4aMp3GvuILzfMIWzgLyArXto6z6P
a55j4tY8ex2i0LmjvyvtkJSs2F5WrXNx6+pRNQW2ywvg3qmcLjnniR6d57alh2maX4VZt4o1bwv3
/tEVWVUmvIvI+QoUizbE5WVW9vk+8obHSodPwvhfzBTHKOiK2F37VEz6cTIT8t+0ex6h7yGPudoo
F2eTA9OzXJ0jJqSv1oH/P8Dego+csS2NKCb/KkCCo9lOWBuyiIMuBUn7pRFJp5ydlnjyRN0+Iy/s
aKn+xaV67of+w07I96+C+TZN/pqYLthDe0J8pht2aT26WEOeHtYyIAmyV76BDECYwtK9e/74wFaV
irK6zZifr+F8syOi6BH3hPB9RMwgg3BbN0GBsMcJXILyrkL7VXvu0WnkRVQQH5yZIIyZqxek4SF1
fogOPpOH1erf0g1fJWsBCc71R78UZcybtYrxn79EYK+I9T8VowIjb8yBFGPVMdfh3RunbHWCI2AW
JMYTdxY0fFqjBuYqxQ7T2G0U1gQ3Fs7uwcmvI0fhWXZzTAjIcnVjv2dv3LXtnx2++nYXYdJVmmYz
SOUngw2+mx56xtR5yaLUQ9Svb2Xv/+iuRFon+5Zz8BkFw7WFuyoBVWBOLF+wCqHaZKnlS6nyZzsW
n6RGK9MGLXiC44c/rC80Mnvf9XTcOEja1+t76Ug/aYMIKxQKDO2gwnm7bErlZu04b3tnxhaCESZG
DpSJQe54iroJm4d+ty1zDKLsAkaE2+6N2z5ZUuEYwrPmT/MJOYIHWns7QaSNZ6u9lMn+mRnxS4vx
FLbDaZyxxOHT8i46J4PjogbI2t+ZRV9nWm7nCT6lQEagH7r4XcKfudAWtrjJyiPL6SUYKzjmh/I8
ut0n/ARiw3J3l2vup22gd7bPT0tUI2NMtUU8td5XKYYp5sJdEVINbgJxPlq34OnEhkyio4gr2r3l
Qf1G3LnaRQOTmdLm39Jjo8TyVx8wgUGuF8/1LoaVWztUO16tSOCq8/ei7s5y/sN31PVD6Xe/Hibp
6+CeCAluq2pv1Vw8qxHfDum8uw7nbHJylbIaeDwun4N12g1Ru6V+e8+pzUAWfVtFi2PecTJR1qd2
KBVmo6C2VuhEhTJHfATcCRZJdGOHs8yxIf4pL89LN34iUONxNvKFCJLIoBbxEiA3ysruRazgybcR
lryEcUNsi5KzrJAL4NLqDcX7pvewSQMg4U7pYpsX9VlH1X4o1zfNc+R6upe18rY2F9+jCc/QQQ9+
6aWzHhj+nAJUwfLZLaaLmPWh9pptV5A7k00dA2v10KqgT0Lu17HuQJ7sYIl1jRmSfmBZrvu3ojHI
MZblTvbFkijgUBo7JBGnBj6p4Vw57GCNvABgeZncIB1k9CN8jmVrimiAMuBPVfv3kE45hqVj8IAu
LYrV5H1FRXnrelbG0vFMXHChEjihHwh+vWEznOwQhQitd7KC5I9j4N/zgu6AZ2JxAwNY1uk2w8/3
WHXc2/s+22uLgI8lnE3mhdIBuVCVCLIHD9hdJpKGDm5F3HNDHTxNQfjWAolSSnHpIjbE2vd3SNY/
RbibIj6ymI5ACINasnc1xerdcPBDcq7+vn0hdnoKEUYYfVfT+tsOxcUskCJopBHigA53nuZNsIqD
yJ0EywxfIqR4EntUAkp0CTwir24Bz0Ok6m1DvIualh4uC+bEnj9XCSZPzx0JXoIeL7f0qzGti+/W
WRPVTxcij9x3aEKt+HAC77gGy2+Ym0e/5S8KKQaIJZwttgBlsgbstsD9HYfInie8t1sYJM+d36W4
UJMQ0jt8ylW8Wv8sHQFtPPoBYcbGYzMeHNoVCSP2RBWSfsa/y2aZEKHSRnkGTPCOLjJ1lVG7Fe8b
CfS9Y3xErTPgXCkOpW/Toh9l2kX0YQhbkg6CRMcQt2JcVnxJyxrfR1dN382AnPWuAy0m1/IOLwD+
nLnYqN4/B8KOseuLC+I9brkQiFgrTi21J2dm/2TT3oHL3g88SAh3cSprgvvYRPdgKs9Eso+8l5dK
8LNW7Z4sHQ4xY5I58JOmW/EgCjnvObJ/dL0iL18j+JPg/0bH87TijRhq0qRsZJi0eArQBezN0A61
x1jXrxGdnidaDMmKWylZSv/URytoLIM18dyKTwcu1MRo68etaHbVyL6UwUGtq1vEomPTBqiDGnLS
In8pqkjFAInc/Uk/zQH9liF/iVh/jARX8VAGmFiM8qCD8XsopUpwv99xEH2Cs3Lp+lYkqg324Rpm
bbkiexdBAenQLYd+nvcN6475qDMGv7Kh4q1l2Lrr/JexxwTbJeGOet1rwHqUlM16cAacdrJ7b3sh
cc9EJ0vETlF/xCvvL0m+lpnXi03ZrC+guV6QWXouWs1SNee/gV9/eE3+VXb92XdmHYdqchMjlocJ
BQHW7wmYfBH9LnIMkaoq02JqM1526YABYj8VHFddblLGaRAXEX+WXXWYHJTeYG7EQ+5uLBNpN7s8
XhzjxLRvtm4f7EKzoJIY1Wa1C1ZTi1fY045gPb3xIf92h/ltEPWtmNh1HdWA4A37PhDo8twD9QI0
0nz1jv0UJFw1VwTRHFvi3eHpeKJt48XhgoXGpR0+SFXuVTR3X9W8yBj5FKloFYLWR4mmdCEq4bYB
OqKerlPTAx/h2CMfDVi0g9z4PUbHcy4OEnm/HW9vRambBLSBYdPV1dm6dgPwn4nXvAMyqvD+6ZBu
HWmepaoPPlGPdJwv09Q/Rhw1/0TzTU8FJjUUjMuqpAiOHd66PD8iUBK3x+xiRQ3TLdomTd+fm16/
Iwr2CvTEmfTOH5byVOThKW/pWTjkYc29qzs1BxlMOh5Uuy1F5GHQ3Z10rjNMer1EAeWU2/HOZvcj
jHBqKfHJOpoidfJU0Px7ccA1AWj5B0PI1AzlHFd2es/resk6S6bUaUCaADrylitAf2Y39iuSFhiS
QJjn1b7vuwcZeIeAiZdiqcg26oE7rFn9QcHOildYbPARkGSGD7YxkYPiTrQ36al17wcSYQpyR8a2
j6dFvU6heFoUQ/OE0w5V696xGhmwQbPL1/oZc/yjxOsdmwIJhCoc6rT0/de5KZ7WZfGA6EIns1b9
t6uXISFyhHkPTWPshmEeAwrFEyU9vO5udNEzaKmh6Z46z71PbfmJdd4LL/mereNlCuw9RPHqjcea
lD80rDbhoK+L12IIxZOiZifsbjfoWbogNStQ21RiPSlCaRBO/bmXAVbQ5CUM9KUu+iLr3P6me4T1
TL37qnOzZlKVB62646htGHur/+Vw8K1w9H5GM8fJy2o0CQ3IX+I3r+3G5eSssSCOTdzoVNV8SJgu
0FMBQYoqOMoW4V9chFfEKuhwkooicRxx9huU17Y2KusceayUvyILtu7SUZFtaCaMIQd1aYExmIIl
WalzVja4htEBTGaB3wa75677y003xbbHkeuQ6sgo2+FpvIzG/Te5ctc0y15PKopp7p3Dod/5gIcl
0yjOXrukzrB6iTfikzpj81B2WA7nXruRnd07pY8ZK4kOQSV/KjG9m9J7cxDJvllp08UrGa68YEnp
1wfK3KQI6Mb6oIMBiKjqKI3q8LmV9irx4UrtZXwq/IT+XUGrY78dlb95kXxGbXkc3frFXarnqEc4
YBidh57usWGvYt6rEynWl8pBp2Fk+RCQdev46F7L0nkgk/82leKpsmpTN3hWnFC8+6u9uhXLhO1e
Oqmuy4q/+gHkoO6GpZhNgaJtHPvr2rcHdOSJ7NVttaGO82Bu8R1UT5PfBDdWO+DLjQN8jdbpY9pW
Gyf3TAbEZpTiS/yQIb3Ziv12OPYVN5/dwjR8gv43G+eMgSyeoZF5ppZ8Lyb/lIH4wR6kxN2R02T4
22ZYhfPZDvOQOiLiceWOv/PSFAmiQhXSyJtUdD6AdpzvRI8CLJBVB1KAe+KmvhSjA4/MEv4JNBw6
PBeJaLsni8wyVJD3ru9OtO/yI1nqGVzKHISxPsKp5pYHNAvnfECvrz3x5HLntHCAQsWqUBN2ywlr
YFlUFnvPC+BqHu1WW56VHfk3zMQka+u+lsV4z5v62cGUFOrAdOHMQS86ZNGIjk55yVBAmAgxnaf+
cuR8GBKhZZ96DLKJHdYp0TQ4h38VezsWTzlendidJb4uCj2gnZeTx4adqmwauYGbzpF+Hxq0bUji
o3FJ2iD1afiOCg+LewbJQvxnYHRviikbrHe08MzEvddjRDGQLbPNBMWpyTrWbtoiOoLUF8UYWG5W
YpByII8tA9R8WCbkvSq0MhC+VBQ8+tpe+sqV4DqhmKr5mXoYfOgGN0OHZnYeyBNyiPH+OeK5ZQFe
4FAnHq3ypODBwfOdLsaH+aei+gh/EKrgUOytQhlYLO0Jbe23Ibi/dKQeRur+VoH6HkP7ZANyIf34
1HT5nTLgwNHHnUjU46x2nyRohkXoZk2FMPpZDJ9ojN0k+sNHmW6PbDLwnib2FQU8k3V0FA6uc9eU
H7PQOENq75FL++0T+loFeruOfgKQHAtDUK+q8kn8URVHZVOP8CeBptbDG5tMsL30dti0tfMzD6HB
Q8Q9VJ3tY0sECHXiWtjQS4nf2TTQwUOlmrTux4vW0UlP7DKizoyaKd8whn5aKHVvmcCNLbeenmBy
sSU+YXNzkSGd1G39U7FhS7vw1cPdWFbrj6i+ByMeyhCKIgK6b1SJCqmC5ZCAk/fQ/DVuZeHtFiT3
G7zlMfpkmQwVA4qiPnG3e5SufYgMh5htd3xeN3+DrBilxbUQ83Esmxc2R5vOHbcEZhXR+tmoi+MQ
svswklfA6N+N725NvR7cbkErjwztrGjXM7H5DhXKB1+Xq+TdhoNMkZfLzstR+4o6M23eJb2hp9Cp
vqBonD0qniCYnEM9eGhc828vIJ+l1x24Oy3gvvEX6uCEt5P3bAKS6Um/Cob1TrcanoKRPNNK/rYt
Fq10xTeOs974oI85SuTYQ4uoSveSm7lNFKEfWMfFmVNvEAJ8dYUoY8rRFjJPvfRlf8gNeqyoNBtm
JX4U+TopfQ/XGg7atd4gmAqW1MB/tV392dR0HxRi49r+ANBOJuq+iAkHkosYtNr5BumedQwZ8Dxw
vdcm/NeE6q1Y8l3jFrvJKSCK5VcW4r2W1ZGCpKj+Ltm/Di3P784MBiblJ1wbT0bk11qRLy9qLhEP
ttE47kvRPJsKyT6cVUngBoewox/9SNFvQV0hUbEfoFM3K62AY2yTbljHmDXt96DUllbdS2Pprchx
2mIbmc11VoxriozZq+cDOmlBEoS/CyoojsE86s4uj26oZQ9WI/iEz+4XgfqkIKARdLGioE/50mSu
CRIaNueFY5rf5w9tM6Wr0V9j570YFe0aJcjGo+tnI4NnsMoP0Fjfl8qkod8ce4YuBlkexexfmRx/
CCnetOvvinA5YOt7Xzs9ZOESYmWxBQF9Nwi56736rybTryPuHBzXTTL1PKmRvRijztvM/fQqo8qg
DtT4IVEyMkfuc16jTBR/00zq7PoIpHlUfVHk3tdyfIry5uLaDmU4UHcOY1e81ufcn5+beoqBwyAp
Igv/YXl+SSwFgZw50Ci9p1LWPOlZmxrhdEk7OM+miEwCOX+vCvniajRdAvqWWOpkNPWpL15MLnZN
1fzVULsJhnCAtcG0yG3aNuTY6noT1RAVcG9hXJ8i8OoIofoZJXPcVDyVLtutpshGEqZqGTez8J5W
qE56qn5Rt6ZV3RwCaC0r/iWZR6Q34uY8U3fYQF29/uVHsKVNvdofEG/L7nMjdpMim06uqL3c7erM
IAmw/NIwsUHGEp4n/zYIhUvFJrpCIWP598yjw+Crd/DsspnnWWhYxiFcoUDu9rwiZwzpPkIw96Tn
vAJYv11Jk5lgRlSLTgmtd10NqxL3oq3FeRALPeB3CMRsOPEPmg9JS519U6stMFlbWfdfCKY8TwRw
0AbjLzSlU9bOwwVbbJ/tvB5Jb/YLnEPxZNSlEfo2sPAURaYATpDv5qjZrdr+KtVvG4fuu5Z9t+EA
XE54qktw1gTIsYv03yqDTzFPDpIAUL/5zbh3EXUXyvJJR8NVNlAkUSKKhVzHMkip676PSjyHeEii
Rh8p9v8mp8IZu7JbS/0kp9NJdAJslP4C9c1AeSWHfI4yzyMeKma9y1lzGN3xrdfLh9UoQegCrmkw
OHFk3B0J2QkkHoiOEOJoP2+RGn+DL/WbV89QOzbSaZ7BLsrk0CzJ5OAAz9cDbBbZXDoIsHIMhhEB
mMCuftYM7XDbkVj55aFwddKHqPrHiP7pZWUqFWmTFgZFVk07peYMCdFbY9dpz1HrYcz9BfRTAd4w
yrGBrnGf+2GMxx+niq8hiEJdINEz5+VjM/woB41sK1KUNicEoWJMkZcXy7otHeCEgk7GSxzmIzxR
0BsTp+Vlqnn44PbmtQiaL1eb35LSba17Ar2SvkaePIjBJqOOHkwtUi+sfgkOyNqY2xKKYwTuZWWq
B42oH9mM2zEEtr6Kiq8Rv/BsdMJ9iFh/tMEcj+4M3G3LgDPqtkVrvsux3o99j79VaHsDf8x8316K
wtlXpXMIFN0WqAd4MV4B0PwOuE51mB8b0WfIJNoG8rcP6jIjtZFxxNSlq/gbMLZbEuEMhVGjquyL
qYPHZoRKr0gFGbHjj9IfkkkELJnQMOCONigJwh8Bv3QaSe818EOetO6c+nnl4QcZpmTyseSGZm0I
8iNV6hLYcA9Dn44hWL6baS4z6tj96tbPynEPknWbmeKkp8trbZ2rSyCdhHBfxxUHL1ia/B4uRRfX
UaX+DvXj2nTX0PRfS+5/sCU65YGLvriEOdKCouTbuYy9CCxhzflDCU6gGMYdxYSTNeEvK4r70LI6
jsIpPE1uccTqe9wJnACwBBdC5mlEQ2gTDNrKRGAe7UN4JEDYUbOHrCvTnlG19nHU0EdhQWKtBvHT
DzUGbYXBxKafM11jSsocyPmcnjn1VaKc4WMC/DqGNQe8a6YfltL5tm6PdGv/EhTIbkNXh0PUPAyN
3fdq3sqIoR8oATBpgsvqr9kMYWwucHpG9X6KnFOhBz8t2gLvhgg2dQ7UCMvDXTuTKx2HPd6T+4o8
9t5b9rRfTqPpmo3XWx6XXquzFYcnCIEvTlR+9ihUzYLaXM4ZFKsnfx6/ezH+FcXFRvJ8iPvIL+NW
Uyj74UPtVlcZDjEtbJAsxfTLaYeaFL9AZf82TDF0zLjFPp3fQ8nq83vZVU/EGzZFXYO4Th7BGMmz
tsH3Swt6ZyVPG5d+6fmroY3edyI4Ol6OTs6zG5zGu1rJ71ZYPO8M9r4AvxEM37ZuZyii1CIvbR0v
VrgkMM1JPYuxwDjDH7msFT6QlsHelMPeW8qr5434rgp7dEB33ZAGo1jO2WdeRVssvH+twQpclCN/
HAMzVMeKjTDznoliTHyi7ypYN2iFlpg09pDj4w29na71DG5ztII1y7Jqdh6Watl0ejrVa5tqWp5x
3D1wkyOSHWdIu6pDHk3VzuPr72xNZuZ5Mwb9zYMm4q3234rCNQ6IyVjhKxRjGD4Nw5aX+QeNxHlV
+NGJ8jcz0QFk/T4e+ghfF33hBZnOIeKt42qEbm9CcSkklpYNGLT1ovm5Z8i41DMqGndm7kbXzSl3
deYP48vKWdKUoF33KKHKqA4OEymS2S4/MxU2qQmUYWxm1llQ4hL02/Mo7DVq0T4g6f9f5wepLdzt
Uv/Vp3942Oah8RuZ2GoIYqkskhzp8DDWo4mDkJvEX+TD4iLlu/fwXIV09TNfFfd6dRHH7rFrMwV7
p1lPrb9sHPzPTAv6d+8sVzpLnNoRBLBg1M+gfqad7x3B1C0Bn7UnFAO3sDPbSE0p/IFgtWLyZWsU
TpSjNe0db0cN3lapYczFPPGP/eVxkjo53U9jfus780rl8lz4E2asAFZAkvZ2foRgeDFtFaQmUZVl
hvP8g9oKrBXlg4+o6qQKyakY/CJ2OmRnFQtuzRCegpmZ7ar5v9D2Lw4gYwng2EEyDohonKg4/29V
Gx2hk2apHgAHPbZ5vWu0dQE51isOfwhHa+Ag0krEIKTs16LbY1AbD/P0I5tlBY5WHAUPU6KrI962
09QVKYPchDcOLk8n2GFgmE5d+WFrZ4/d+U1eIVgAx2ta4FTO4Px7gjJ+GxY0AwtcYKiT25S4aEIg
mj0tJR1jywlk1B5AHh55iZM736pS6TCG+6EKdkaOWZC3CHPodr3FJdP7e5g+3kGZf2gGaBRgt97L
0Vyj0Gx6t3iGWvqroM8lk0WmhSdCkhkNEhRj001iCADDRndjjf/WQllY1Lpr5jClbfDJi8rBM+o9
VAN9pu40JDkmM7EHcl7nOlXqy/5lKcUB2uXnxAOA1jFzimWk4D2cTmMzA1dKxm/V5MD5moLChzBt
u6kPcWc8zk5xG129kStmrMqcA4elmKMeZRP5P9JbjlOPYY7fvk3D+Ovjt+4NmOdXKziAkXNZaZn5
bLq2vjlJ3lyI094tDrOFIUk6n9m1XpBqGk2Yoy1woQRDeyb8oQb8CMTIjQ9yXqbgnzqv83qSXfDR
qK7Z1tEis1q7B0w5dqFrWMKjwktGz7x6i/xB0jyyHnUPby3ZqCg/Toy/wZgCyLoaMFsaYIJsbLEr
PWyyO7rZKC4WAFvx1HYSBo6hwEo47msofg402jJkj9hfwfOhosyNnJub92wnOa/SaNRVYuHoQaLj
6sSzBBAoXDcMI7ukGDmF2AiYNsIGqswHufUALuWaWVUIdCTqwyHhcfTIPV9UHlsbPvbLlHm5/89E
AY1XI45eUWTMjIcZ6wAFw9wX0lpcOHQnC+8nMNXZ092hqEaAe0hGAg9I7irpWjM8on3CwGpAnTDn
KnNRZ1Z0+Kz8DsjmqdlFfvHOePEy9+Oediha7CTxu2kYcvPJ3Wvzjb/ozUT5x1LMB2fUpy6ESvEH
A+fEvVm9JO60duj1cohptMEHoICIzt5Xg3vSF3obCZO5FmWHt3wuOLP6+n3FnY89OuC0Oy4P/uJ9
1D0qSNAI07wfMevDSs3ob8zfyD6coDLVk7ODmn3FCilm2RhA1+g/BqBd07XwPyq7ItEVo3Fo1yf4
TfDZefsOFi9GDn3Ad0WjU0yGcOZACpYOfZv65oGKKUxgu02LUIzJOnlhbNwxVuOKiseDARAgqjCj
Fj0z3Eefbh5t8ehtu3E+uFWNynlJWSlOq9u7KfTfVFBy8SMwt0v/oXGUm4YLTvzIF5tqHFDtcP4O
tvFbg6sTguA7X+HJaatTsM5PRWh/6BrcOMdENe/GtCP+be7LJm396j5o98oaluS5g4MZWhTCgMwc
HiNur4xOH9M6bxhcHXk7PwFQcLMGoNOKLha7YYA/F1RgCtlkKLzOzNMkERieJd1UZBb253guDKxp
U5X4tHsgtjrknrP5CwjLHXUyWj6EDr+FGOuD5t42iVL4p35hN1qsPwEkMrWi7+xwtNS92AfzbNMm
xGy9/BvEFDBXJlFXY8bVdFBpSvDiPYlJQqn5YfX/3GzgEUU+4inY3D+KyXyINjxAE93lssHcDi2D
Gx7ZJMt0cA3Zg2KJQLT+1s7BoQRwQyJwDDPe8Xk23tGrVpnmU/iYBxbIFYs/bJQYUyE/Nw1H9+ys
4/fqVPu5wvxn+Zu0BEP4MWM4xXHDxo3fHvIS1L1F7XzegqvsNXd02Le6HR9DabZhOF9H8OPhgMNb
MgSpu5Bb1Yk7RxGIJPBN4ZE+dot2R4vZ3RNSZU7ZbEvu7jToOf/Y4l68Dj8Wvizcpw9Ng2l/Ff0Z
TauT4KgYZ6fdwH6eI9AvJLiGguUrCNcmqZjEFHwNO/ghtMEWEIV/z4fzsGm+Rr6q3Uj69RGHa55W
f7/SKWe7oHJws1sUV96w9Klscd32eJ0zS2ULWQwvie95MC7CeqHwtzE0dWJZk0LguMPt+NtjALBw
2HVU5AUJm/13UU2XWS848OoPQUDu9SXfwz6Jfo40CYZ7HpxudZPoJf/n96WbTSERycLqT1k54Y6s
MAUsACRrOBVZyLJIQBxdxiraMIMOaKrzjJT0EWCTk9upHYUyFvhYtMZM8Sh1nTTg+OaYP8J4+RmN
LcRxskXdRFJv5XHYsiqem4qlUluMGzmsRQTmjSmbSb9jffnLVIGCR2BGqiBGekqe3cI/+8h8K2WR
OY5z9yg7Q1g7RW6EitB/hN/vArF7o+E43ZVcgA45a9hV+E02EvM5zd+7P2gGb9Ezi9LLU2eBicZt
cZvis6E5mMsUvnE0M07bJRWYGqucEzNi+1mRbsfWGdaIyIWSg54tqIe4HBboFSODJuVUlxp+rTBU
PygzxiwP2msQwmLbNxI/2NztwReqgIERbbz4rUkA9b2MmjzLFasMZYiU3GD0v+hqntx1RMEUYNuq
WjEMzvuMhgLBPQ7qGZdjeNznR28KRNI0vpetc6/jlXV345PHSLagzIBSX/kcwvl6RUhS8h9H57Hc
upIE0S/qCKBhGtjSO5EUKb9BSFd68Kbhga+fw9nMZm48SSTQXZV1MgtScAfntoqtdkWGrA2SGKzd
Kj3wGI4rLS/J4zCm1+2BK8etLKxmb3QFw+P+U+bRPgd6MJj7SSv+zU25tGqDSUjjMN/i06y0WEOt
HHRqwsvW3Flabjrf2+SR/cO+znmRqXlXpyhliYsEYXRM7/N1lVPB5/FJd4oSh5N8Agm8DrHxn8vU
c6V09S+eERh96T/KOHWoI94BHhC+urY71K3/U1vefwEbrprZTVddAf2oHGaUhdetDWHeQ384OY1+
Es1K01ou2V4d5YsxpnYoDMpaAsE4FIJEfReuutj9hFKdL9IkvzexeJwyklwFFvhESS24m/v91ESn
JJNPlmvlZ7SZD5rOdJHQj5htEhLb0ywrlgXXab1zPaRRj0WcTvQPQb2nMocvzNtybyAtSs0BQa+j
mfBE6yqBw/VDk58hMQhPKQOq8itvZ5OA3+rLF/WLO7J8xIP1zcpdNjUbmZHmPdkAIXH4YZYjq550
oRjc6m3pO9vWHZ+EmvuFL8vVHMcMmoLqJBzu1WHq37id5XpMHBDd+troDjE7b5emX72FlkWsNhJl
2KQPmqIjvnl8zVxxToIRatzZdpZDAnFCpq75ZjcGw6TS3yc1uBcP/YkxrTrlGhDAmslPNCaEpX46
FTMOSEKh52Y+lA13TGKZKxkUCGyw28zIu6sVKX0HZywWxgjfI0wio+nn2Z4+BRxRkQ73bqGSZZdZ
/ZaNWtVXH7TTNkq8c6TCF9sYLip+qO4pH4blkIvsQv/a89wQM8cceFDVwTG6Gd3JvzfO2K/ysD60
zF7EmFziseaqi/trUBX9OrPrEwjOonPyt84xf5kVyD3DM4Qf/RTXtkP/IK8xs5elsIHrAvkb295/
blH9Mxvrs7eMe29SXtEyOau0shnbu/+lYZcDEWuT+biNhD6fYy/cO7365WxyUcKjQ+ckGycY+NCm
GM9EQcXYdAjRvRvyoxOWPXrMGBKgm7gBfSGZTzfml1Mg35oWfFspUAbnVJ66XhzyqWT5rl9uZifd
TXa/10Sw7bIi3UmT65OFi5vEmTdpWRzYCXhzQ/xSk/MZDtG/oPc+s7DBdOaoIz6IFXuZAlre9h1z
klgoIBTmoyywyOwNwfTHsetXic0GIT7gRQXXsCiRMbgJdybiU+FaT33eg7Kkvw1WL8dvdhYV4yDd
Q6qme+z5u8gPqKS0+qRc27MHu1o2DLPGeBo2XuquhFPbL74pXhhk/RmQxd5jhW8WgJ3baHfd3C3r
yB2QN/ucgjGtliy941eJkKRiN3iB9gP7KINwJZvo3zSLJVOrYzEVOBEtdLgqCJhQhuYpmNQxzo0e
XgEhIlfqmNVVsVK5MayqkcMylUosQ2ZXd2XV9io0Bhf6tTGodrN4NRLVtzF9mSy8Ovg0Hf/qyPnU
x8Y97wsqqOaaxM21nvydmY4WNJkQC6OImJ89sLLCuoeMOXXu/dWRXnVhVBJPU/y5c/zc2tW75HsO
pTxaNHKM+bOb5/qMk5ND6eT/mlK+DtSDPGLuevScZ0ZhZ/x3t3w2d7wL+AqmZCMHuYEF3je9+UNp
cgm87MB86rcENzCGKTzGyWhzRmfeplGTWA11R+J+Pa3KwLyZ/rAJTErEWND1ZQ8kMHt0VlauL0mR
7vPHjrDYcdZiRLor00wtkuYxvgmav0FqqA43aZboHCs6EM6fkHqH+bOZTuexCnYiNV6jkbai4FHE
TnsXfXWp5+ka1i1H/IA7bZSnuJhejTiNl5UlUDrbmlgCNqkvg3jeK2PchLn7YugKGt16MMQoraYR
3N3ae55aXunEalDVqWZLvRY9+kccZQvhxexUQB7luBi2s0uplDx60xSBdz2kLrp2SaXn6mJhlua3
YhKwNk3n7nrWWY38CBjKtwZhYuAbBhx7jsbwO1XcfK5wYQqJxZgsN922k9w62KpXRptS8hAYP0aM
cUWzJtk3XHd2ch5m/70lHCdwWtiyEH8JcMOYGOtQuHs7ZSRUe7+gBxDvc1If9RhnK/+xAcI14q3b
MX2IcibnOlhUYUDV9ACQmz5eA7SUj5k+dB1xYft5SIeXmcJzFSMvfJSMRuqy+Sl9DW/aamPnu3++
dOYFEzNnLRvrHon8KYnsVynmsxuKV5FCuRc+uT1ebR1DXaQPtuTNc9gIzDZzd5l7dNiVIZ2Fakb2
Y0cceF0+MH8XxcIbTS6nsvjK5RDwEseIaTV2HkrHhQaYORYB1SBvxIc79Xenn55dDbub+9FVAoUu
8A2cC5CRpc6aF4s98Ks6tpOVFuHJjkp/04Yjmz3yvCtx4VhrhWzYee4iLmtWsITJLuIPLoYKdYc1
kqE5m8+REP9mToDWnpqrjNnoJsbZgwyu/yujhreDQOCV0BbUiO1+Myj8HCuCrwLtZUwLI3cZwL1t
csrfymFMz0pwrEGXkNlQrIONX9GHW+NzPJn/iBRcG3Vbrpou+BoBi2Dj09d5bLZoXIgAyClQGuWw
0H13qbJSrWOvqWGIR3EWFXM9OeaofZpiGnU8Db07zdjZkf7VMJrXImOIEAt1tcZka8+k5AX+xg/9
56jjgZ3Nla7KrYhwMsXGyS/AO+ton0W4GHt14Pre6yS9TRS7lujWVTHPS0dW+5RAsbbQVKXewuVf
IdwxU84pl7LW2rSsmFtJpVZu16wDS/LcRfY+66JzUpm7KmZqXxXxC/auG/AkupQaVh5eA6Cc+Kdi
XejS69y751TeQkyMICunHRahhXLbZeeuYh+rkfMBeCx2c3CC5KMHpSqor6pD2hf7GWJZ18GwyK34
zciazzg2D5UPNcp+hMVgp8d+sPccf8MKkH3nTdgYCnW2OWQZJatwBTZyit1soxO9MergmBLDQ/SI
AZ8SXy1oL8q8jxTG2kbGWLaDkWxl5hnrgQVfq8mMNlnO+rCYidbSV913ZHrX3Elgr9RJTFxLUZ1s
OcB/2wh/s4pHFgE9UBlxJL507/bDvglCCL02Ry4yaK78dQOQLgja25tu9aWGbl5Qf3JDqvw1wz3k
9uknDMTOj/1nqwhQwGoaF3awgXgy0MumbV3QpbTzHmDg2fPTHzlyEEg1vIdVzBaVSFJjYpRxWTsb
OATuJrooefOapWfGt74J/8PutJqD9sg/xYiWF7uCPz2w0LRVeq9ZooY8MLwoeyyXWR8Pa236X5X8
cnrBLxCZy1y119EJH9brpbbmBTr+acadzXlD0ebyt8ThxjXb3dBE29J0P0KRgqHkH304ZczDxo1V
tKQa8ocp13xmUcp9zI03MahDmhNKovzgRabBkgfmgBuY6T+OswJ1vM0GOgQJx2kPH1AAOzOau407
tSe7qc85Sv3CaAB8uuZkYnboyvJueCwdrzwA/opF1xEagAHxI0txE1y3EHB7cPQ7OOE3GitF+UTh
yojkOHnRLXajDU3ZysjIYLGgkQJ4+7BFj089mOkRwDkvYDBVjIuOOZdB6vdSSNdaRLpWsK/DsS+7
mEk+tARpvwy7U383oGMDv26LwtiUiLKTNPplkqgl7Ve8LkSTrqYWWHEIUtZy5in4QNUe9FR98/+/
jWNy1iWNItzWKjfHYIEmsvYTvnkSU6nEMfh7s3pKK2/XM4qRcc2LBPuCnB35xt7uRklx4j17UbuB
8jskIKtB1FQ8ONOBy5tZvvtH2+quPIiIhT8rBKrWXhtRjHOJqr9JMAENRf5MS24t0JdXJM2vrMa5
R71a+cLbFW57jGyDSzi/WJ69xmC9zmvnX5GG0DvJdGaQuW9d4ysJwmfqOPYLBYT1yGFlhKG1ZX0F
qax5QjtlbkrsoD0n/l1JuDd/aBltJLwIWBHzVd9GH8E4IWzYw641h5uVJgdka7WIguCAjPehq6Zc
z4En9gjW0Mp5QsEpbt2Uv4YiPtaGf6eVWxuJuEPA3EuTDsbIyDj1SXXZNbVci9y6Yxf7rrGIdFa/
KxOGQoqM7kHkQK0ZYUZTcxal3jvKpqoifgHKbD6qxqaBghpa+lV3cdLm6iYjs2z7c5x6VM8QsJqm
0hjzm0YbYgrqvpL5dMqRDYweEr/I9joMmVlyOZfZdTIDubCyDkROAIVW9lCvTKACM5jaRZCaZ1d7
iK1WBlHXB7Ri/XLGTUubgaRaD9Y3sOLa1cHn1BZ/s5rYjdgcWSn3SgD8peqzpwDqqWeJetXRAnCl
v7OslSdWWu+10Hy/CN14nhbYb1ZtnoIqdgYmlZH1NKJsNvHAzWH10X7yW56ago0Gc7MZywFkYpiX
qe/cjQkxZJqJ/5RBa5FnZYTrtIgvU11thDEzVsn/IkJQ4iY9IWMestB/n6X15Opy7TftfvDYsFaH
+QasgN9JDYvRib5d0Zhb0aHxQg02DF3bPHnpa14gIwALc7pnImyXnTR44oInV8V7t2H6SoPVZeO2
qtyvsXR3JUyzZTY/1dy+NcQ/6PlRRbCOmrKAyYxNK1sm1kdsmVcfQqyKvOuU8DRrs9mGbjmuS+wM
sWAu1NOxijx6B7L6qYaKnAWVWAxA54VvqZypHdhG/MgyabjuSgc0Nh0cGM/o4dpt8dAgC82B4gxx
wr9ZG0+WlR5F5iwZJ+KIQp/FI0XHk6V74dCgzsOhSuRGO4R1gdQvGGTsI+3eppJDcGa9by6pIIx4
WugOZ2vd2ieZgZTYWJMbwPGu6l5ijCvYfZIFf8k+rQbor+R1SoAKlaKIp5lfmm6/9IfqHCf1Q+Np
a9olfTaH8mJ6095oEy7JcX6YIzE06WrpJbh97LpfBdo5pJm9cikMWg9J3PLfsqLvcX4CkHSxoTcs
hjtg9nlqg+IlG0x/U1aA6A+P09TdisHemqa7rlhGLRvx6owS+JYRLKyOy0LvmmYx9g6F0eKdkqfE
z15VDgTt1/am9Dxr0zww1ah6xln35hXi0zDsL1wlwDPtZzlM30aIPEdA98EkDxzCzd5mboHvRknS
68lHhSw3fFxl5DJWzmeFGIxa/C34vO1A//QdfEQokK96i+5+qKNjnVXw+JU4BoM+tlVBB5zQlYW/
XZCspZHvzSj6m0KE1yk5T8KZl0PT3itY4yT33uk412WR/OcxY3bMGSdIvpSZeUtj98vqMhr5yQHu
yI4QqUwu1GHMBmuZSfFu8Q41/J6LMczeRYdDxPWmkw4aaJJq02t7TTzgdXaivRwQhJuMya7Q/+nc
OE5K/RY5qHE5sOatCoBrQ4tRaisvlqEgKsKPwcRE1CdQJ7FiF7xbnQcmbHFigwxp+efZqHOVrCgw
aAtQ/EH/CKAw0mZp2/7ek5oGeHquBhYc12g5YZz/dCJaSh9uoHforzP1zLUK39bHmwgb7tIwE2qB
ss2I/xaX0CIxB8sUjZ2zIvQY8x6oLQ4NR2LE7+ASsSOWQX5qNI0AVyY6hsRYl8SYrUN8U0xX5D6w
W7H0Gu9fFlP7cHB9iw6DVNbigU9vaKdIR93NqOyDHLuzkuJcZMDFkXl1U2tdOfKACngYaFCXEZry
srGjS6O6U5sPX6waZEYFCoH7aV1L5yIFd2dQXqORKUXXFLfAiN9xipJRVzmYTpjpdfjSGktubMP6
qnOIDJMtotVjfijMLSmwIHoeLqa6dpcq85ol1+KlwRxdO8PZIaaiacw3GVdPcnBukmCdos1jxgpo
sKosX/sI89DoNhlVJDPT2rHP01Ctp4H0pFKwmIEEw2XpYi0O03WDOawIYbQS9d5FYhPK4eQWfKt9
VFbLNM00RpNqN3oIyH4HfFSzupehADRVuTWkPgYoaVg1+0VeR9vcksaiLapPp5YbZYQbLwdvGTy+
srLI/htqXMjxvFNdgJsTPz0/BZeWm7hr37BXLFuDnQ/7HUDCUjh6VTgpjmW2KLepshe4N056mv4q
X33QQ+QwB+2PmKgN+hQLN0xSMtUPX3IzLzFQrZBFliCUOKMzkD2zVRu3Sb/RV5eVHXAKV/Kmakrm
3neuqd1BA5n9zhPZITL8AR1w3IjI5zO0v6izdsmQfc+ZcS4alpAJjM3LR+U1hunRNpmS6WZn9DyC
vYsnqaWwUqDli1SYyxmb7uOmUwuhx48k7Y2l5ZXYHiQPcxbtZyMhHAJpMyotFqbUVymGrdsWWxrm
tzpsj6UH8ZYm1quhWQjMMs3V6LJnQ6m3nkuJDVEHo8yQE0hoKas7cs6ejvDCrGgb6PAFYyp+2YqB
JXDMVKbYiifvWvTJXktmHlFKknUeOAu/oW4MQiiq2cEq45hPZehSrvYHH5xDAFUzR2KFa1+/DUpv
p8BcG428lWp6153+SbLpZDRGvc77/snHHjYmllybrf1Re8UahyixAPFEfRsFe+mbL0By4+OP+s2N
/C1p1S63qKXJ+9mS4ZlurCjDc9w23QZknAbZh6F1e4wLTcr/9LNFPycIwlhOFjSj377DVcQYx8mu
ALlwY/M5EC6++BSyaH6YD4yXqSp41Frrt9XIRo7kwZsf74QTTZ+apE2n4H42ZPBv6gNMBRbXpnZz
iEqV9AcStC7CIaI+jvVz/rDAdXgnJWMj7iH8K5VTbu3aOLgR1IVnmi9GQRLBIzqVhojAqu+aweei
nIajEZd4Sez8iE//XTouI+s229YB/8nKQ1Yago3O7HRFfflL081thGMKvXYgJ4snZJ+UY7ovWhOj
ftD17/EAmuQR50kXn4DfTNZuYlrn91QXblXt4mmql7PPdMozCWKU9qbzokviqtXc+K9qsm69pwcM
j/a/3J3qh7h61C0Dwab+0LP3FtW9wdo3fxG53XvKhtBF2wL/kcyRsXaH6IIr4+tloSuwkjZYEDP5
NYgJy4VVvce6Q1DMQv7L2T5iuzh9IyJuXPqvOon+HAHUW3Nhu7RxqbZeqDuubVG8S6FvZHo764K4
DsMiUaUYG5LDKIBkO326rEVNQ46UHOPlginRS5W6Dr5v972q2ac62OM9EfkL//6m8IKVTrTuY4wC
HG0+K/6okIePrHMP3cycDXp9r6zq6f+GftPsj6kYf5JOHKYQuLUsfoSvBMqOdSvDkRc2WxFJ1C4B
cFc4jmxIZnvfDC6dTAwv0TrfOsHg0IzTX6lLGAuL+7X24xerYydtEoWv8L2XoHP+s2bnR6TeK4ki
nynoUUZxanYAb7TmDJDOTjx8VzUzE6Ol98jqZOMSR4lMXJJzkl0bJj6VZJVpOv8ElTzlKa5dma9k
IT9pzX48IU5SevgGkvegBiDxsu8ckfrhGn9rDBJV5kK9JvQgM759b56pvwZMlqO+OXZzYB3KVcBK
614x9JzguIkPVNNGjmJA3iMAxcjJMqgr9WoKuXLZtjxlzlNuuf+yvnu3nMFdTZb1JWBXBAIs13J1
DnGrNMP80TjdqhkxdU0CRMUxWmwmTAlmciSitF2Hj+Nx5IcPKt+F2YP1S4iOE019ty36jKKUBx1n
zJoy+RMrhbk1suxVn+FRSBvocgQDhjlQ9yHmqoJeNmZpdw7ZztJ5BKFBPGPlWUuQFjD1Q6d1sWrV
gDmzdS7G5C6gRj+GusHDS0/Vlu0HGviHP0bHSRbsE3e5ESy3W421jT+2ubgxMl58ZcPns43TJZkB
EMHBxeg8lWLeOXgSMZ4eW2OAzyCYJAHHQIVvx0+nnV76JHp2q2id+HLf6f6fX/SXuiCGbMYkXLm7
zKKOcJU2NmPChKdK9kqUn9Vs3rLK/muk+YJk8+1Da40OUht8wE8tgpoeJpCALnjp6NL+2tg75Yil
TK70VYXVMSKRwDfGvZBxuvAKBoSuQL8PG4FlCzNuzX3ZeXxsEShlZ3JNOg0IbZqgBXgBCPwAzUgm
x7ZEQSAEI1tAu6Wc4MErj2a9lF6doiUGl4n0DTMxN53GJW2Sw5wTHbFmsMKUZtbkyGiflrltL3Nm
HwxHv08RhAu8AtR3uk/niFwY61NWdKBmy+FYxO9JRuMRJe0n+vWnnNDSjOLVsMxLEahL75g/FUy6
Oc163VT5tlUjw6/o2fJp3UL47THyDn0xv0IB/ddPyLagH23o/RilOnVht39ooiTU7LsZI0prTBsP
0Q/YoGY5hsuNXhEVslB5ypCu8M4q6l6sIHsajfhmhN0b4++NFRvfRVdsMhJs1m0w/0uNdOd2tD6s
RGc+asYXPynWRtveVSU2fjmQYND8mQq3eeSramHV+X8mN2nkoHOY2sY0qHZz57xmJIU4g1pKU+yC
3j7gFdnwIq9Y4fjtomnlJkogc43PVpODNZlFvzJc51WRdNWSmYoPt313uuInkiVxJEn5pa0Wb1Cs
OQPqHK27mn/L0XgRWL5afscd84gHM+Rc8i6aVhJ7sJGo7Dwn3kvbpW9x5GEuCfVNdMhdCTVE2Opb
nYEh+tWva1mXlNyPFFiBx2rezn15hDkmSUgxawNrsaM0JIwn2TtZ1C+1TtOV0UV7P4lG3lgdHsam
ZGjRda+d7by7ORIWGzGXneHjs1Zhyvwm/aUwZ5UaN57Uw4sfNyT3N8YHJa7FI5Yt+WdLnDA05SO8
RB3ydHcRSHLQoKsoDMYLt4ip2pJDHah1VNqQ5JGA3neeuyj/yWrYGETEm2ANC4wRXFXIilvL1C0q
65gs8zrXBwtY80C2D5lLCeWzoEddp3W/7RBXStIlF3wO8Xpmjj3o7gXG9KgEhFibB29GhGWYgCdn
9GBk0G7TIM1WlPHRZsiBwty5Ymdsjt+qGSH2x3EzId9Ddlh74JT7gGMsHsjtSObi5Fry1RggiTqv
+e1r7DtjdTGd4cMs2lcba5eq1ZIh56V0jE/VTbvINbZZaOL2MD+EGe9kVl5cc3xKChuzU/ZvmNPo
lA9pyMMu3jrZYeMdMNnNdyWqXZZ1kk8MwhUTyl9rq3WWtC8jk7MqCQ+dopN088/Ah+LUUf6VQt2z
EMn7aHJ5KDjpaAD4iu383Y7B+7yQM9czrdd4Mk6JzVJpe9CMMLMw3tZWQN2st15f5afRV/Xag2El
dWE1GdFTVZC44CmaRDPWJ8xq26SExRx89Wp443UQ/rsa3C9v0PFmiPu9y2zKTqtt5SQfzPu4JfLq
Npfl1fLSXxXy7c41DlK/OHXSR2+A/2+TigyXgvI9Mkn7yaoBnCXfunn2osYZs7BtLaZs2reT+dMO
4dliTAQqZLe8gLwOEom5r4MbMATRp7jCbPxjQ3HMcUMsDJc1cKmNgJARrKjm6l9vGXvPn1Ykk77N
dfvkupTvdp7PwAP+r+fn56nEf2cQ5jxHyd13sqscH9iQTyEqzb+iN3fmXAwPvOtitNlt/D8KjVQP
fAxn8YI9in9NS0WL8eFn09f0mA5a+aslkniphN7GTMdzE0f4xKsBwUh50xmA7zazfPn4uXXDWx/B
HPHsis470Div+bg2xRySPCJwOkXeA+JQ1WXEU7UIGAQsU+STNLKu5BK9Usm9DZbxY4hHy9bbBMAm
yVuaQzX0E0dycscGfmEHnPPUdCQ6jBntO9rRiCTsPtl28ec5+be2SU6QlrkfZ/dGRe6tvam86AE4
XrjTyncwi/et+YPl8hK3VN99pQnvwf+xFAkD+Xo4jyQzIi+A0mYOdKj2fkZmfANhhHTtyYhi530F
drEvadorEV+c0T+Ho7fJKuPHb+Nn44EPD96qmh8TaWWCh2l5Z2XFera94wzCLTg15sJ4Qv7aSXv8
HshCMKbk1Ef+l5t6IC39c5mRYG/rsl11AES2TdxA85jYMjvANBLvBNYYRseXSYYQX05zS9GR8QaH
bA8PX/O5kec8fUCXo1E/xbM+i6SoNz6TPg8P4GUy3WdKbO5DTtoiZZyWGZIuK8DJMAWfOBLLfS81
S88pFF51pS5jmDM9rrpzjq2PU2N+a6NYrUwbMDat1H+ZDdwoxl8/mjZ5rl7YgcqB1w8nj7O/Ye/C
qjERUj2r++zBNoOSrAQTiZeCSA8g7QD2LLupVkEbr72caI4JjsXm7JsTSbzV474J5CqUzs53xL41
8csjgZyy1D4p5xPTPmkmLHqYkmTbyGIlw+bLCeerlWW7cIrPU66e0AE3Uf5rVMVBN+OVt+FeR/3G
LJNnn/lyboUH0w33/YCZb6ZPoo2wTniSziMziJUgXXCT6vzFHrIXC2nLi8V3Kn0ma659ncPp5rZ4
krvMS56aOMBYnq6rHpZOB9atzWYi03pRLclC/k68tnvOU7653kI9d8zh2StR22xVV/eand2baSC9
JquPg51vSyzgHBfTUQCxLPqGIiDoWUeKGSldoqc0SPRAap48tJMdrGcDKKob52VoYfPADnqLjOzW
B/6tdNQyI0atqMs/g5HDok6M96GPCUskN1Cr6rnG5twTlMgRGF0zetsFcZ+vhuDkpOt58Jq7yI6e
em8CxPPlaar5bWZsmEYWbJpRP4U9ZunRI5ktG8++w7uD5LmAdN12/vBUkhkaWR4vJ+eclOLXrU0g
0pDTyX5SVfpMUtCxaLH/0oiVOY5MRhwN6JsWyU6GnHqOZ+/zVi09dnCutJo5E0E+RLpNWv3muFmP
+cbDbOpcRo81XLBOtyDvdl42XPlLtlMFGThri/xMMriRd2LOSpNxDH4VBhoBO3snIhQGwODEN55N
39VbafLLuk2zoRRCCqApG/SFm/DZjoytmOMS+pFscn+Wq4aKBQDjpMn28WNCDANWkDlEUGr0Tu33
4E7R1jC9FxG0K7zoBA9w5+Oc8p7rrLnGkSrJOhw+eSJfp6jd2UNzfNz340yEd9K95BwtddO+9QGD
ym6awjVIHc4Zx3wXJHAtEW8E07nG37maX9p2AfJAFmPEZd/PGChU457B58ijhcGJAnNrZT46p/zn
WeqV9NCrIQDG5EQMff5lFc2BI2lLr7v1RlYG8YR2Zv/dxP1ape4bUTefxUMClEl8GpqHHpsOpC0Q
JMccYlFZ1Rmi65dQSX7WBJzZ6OkrkcE+rpOP0C//MjF/aQcHosNzv3KN5Cd7FDVtDjUhaq9exiG8
tedDrqb5Yz6Z5us4VMck6098rG+CGVNgKow6nkmax+NQibHW6bMVOm+ydDbYiA6hrTeFNNaTO5+Y
GOImSzY+BO9MllfKetRFZMabPJ43Zu1NJHlGKNQeoXNyPWfD25jgom66rfLd6+A4x7Idwb+8ukHd
iJ86lISBWhi3uHwS8HHLupjXgArPk3L26NJfQ5VvmOFtH4wG/R9D9OEnF9kT6yTutcMaZ1+RMNdl
18A2X7LefZoqF1ndeFNj/d/sDs+VOX2BjG8GR56qbthFqGKBwxC2SuqDX4wfFvZXM+BaA1JHH6pv
og2f4JvS1QiDG5jgsbm6mqiXU0a8EcL2ZYrDtcD8N3fG00M8SlR9Azjf+0POYHOCiOp4GbCNkuPl
xU9kF8Pe6KcxUU9IhOWS8Mi/NIwvFfUVtcAnDRuvyyV1SQcN47WfJifUftQegnDHYfzPnOyr6deE
Olj2HX/bTZk5NVyxa6Q+JMlwn3GVLLvUHqHM0ue0qvdaAZ+SIfPkhSZ8qwvnnDCt59f558zFvSj7
M+gpTcZU73swaVL01MIJY+xevjAXaZr+kvlA3p2vf2tPXKde3f2W3N/IZPRX43WZvZRMDZKC0vql
s9TWIiKCrLCNJx/HizLNdawQCNqQRIT/cXYeO44jUZt9lcGshwC9WcxGoihK6b3ZEFlZVfTe8+nn
sDCLbP5JCchNA53oJsUg40bEvd89HxQFBbwJ7QQIjdsuYVdhqtuotyCY0kyWpP4W6AAWDqpL8s6/
MTVkOUKSvZIfu6Rf88anPjgY5RYlICo/n91aYoRolNEo7rJIzu5huh4DdGaKRy9O7cMLzUwLP7NU
RR08zHW9F58Htikc/hor86auzftJ5gyrNrTgKIGjJ2CE8uGypAW3mFCYdl4FFFVSAHtUyW1vBA+T
F7IzDQIklTRh9MD8qPbJt6pevkmUI+C8sTlo6FEpULWEUflcKRbHDKlA4etjauhR9p2i10xDvtx6
tD9S9Ai6Q2F0PH7mf/BSPjJt/LDSgLKhfBNmPadaZNCAvGl5aD7jidOwUd8Wk3ZR5lTWc9N4kSYL
J1neXjCKn7IBRhFuuWVLgWnaACedvGroXZk4RnlJoJGUzR56iqZ2F6d/O0Nnyz8fyfh4LPrs1eeh
C0kvRCoN71b+eyzR3dZxYBu9j57dPEqydQTki47EuqI0eKMpoK8m6gdyXVyGfro16BQ5GGp3YXh+
R+GKLIql6eoOaild58pjNqE+Mmg2m0LqqtZ91ZsvdRaQdyE7VEATKcglW0KtspcyXEPpr2pLJ/5l
NJRb6EJqI7jvSlF3fVGEB0UHTTYi2y4OGtzAi77s/qomQkvCDCjHftb7F8NjiCraaoJ3lROHDQFg
vMBczduI5IFBtyLZJQTFAkYSInDpOGDrMKYwF8syQfXjt3ah6NNmqBThejSSX75ovIap2draZP1K
kQrSUH6t18VOMWihIYduCXzYJmhBryJFHezUwCCvgGGTIL53obI3gWzJgVbtEhMiWeRZFySBdnUu
vkJ+OmiQhfNscoqU7rquMzdT0B76GuCiRt/2OLIHEDz50AjBUcF3sB0hiwaqtoNbRTLKQBXQvDdD
TkuskPDHAmgKhz9fbMdtOwRHSWWvLsrVvu60PxK6+hLxeECetumr+Te4qYgMLsjvdEm4ilPWWQNE
k97eZjBD2iAHNBWh70z0+xzYUwOQaSZylw0Vkqxo4HhWh5rEeVBBF5FNW4q8S77VQ9jEKfVtUluq
KLCYkCHUR/FdpMtya8pjsBH8OsShJ7jAx4/PKmXLNkSXGC1miAeDnZKTWW8rE26u/pyOWAca1gvw
xD/tKDhD2NzlafcoNcqRZqdniGYfkcQpLkazFccacaSk7c5i7UHjce21Xo0mrkL4rdwYEHqTXG23
pTk+VegVam9WfXU3njKwSfDn1mlYF0mTHvqucAv69hGFUBrz67fATB8SOCFpolzodJRtCrGwBXG8
ALTwULQFBk6xemcEyd4zp0MYy4+onWamlPHLKoX3wGePPGToeeuGlSyT90o/7Aqfbhz0h1dyoXBs
DT8KPIzIE3a3fSqBtEhUNyrj20aiRC+V8vsQlXcWTF9yq/WW45gbVQr5Xyq/oRW+VFVyj3TkUA/g
I0maZlPBqiQokBLy4T6Xo0dTlXZtrTfkrJtrodHuLYUuaJNuSrnqUspYwZOWB9dsV0n5VuZLTtrY
RpuIZnJ4lEJp65GYtBQ0ftgPXzQjW2mpT7b+rKwy8+YqbcsXreOgm1HWlgniqfFHHix0/Kp1Ywqm
0+jlrylROC8hJO0MR62nAypCOthHJ8j1Y6+UdiBbW86mO6sYMSyZYk5D8vgh1azh1P930dz4Y00o
7cSmeA+LIKXGWFwBpg0449LbPHQCOw3rdy50n9mgvzaowLa1VjtAZP+qRnaszXgn+0VOGB1+F0FP
nzyd2BQsL5F5XSSGeiHGwR/ESpdFFt3ib5Jtikbb0IPp0reTo0kVNXIQ03FsU9vPJJpEvS2pF5uz
2TPOGNdjkNHMFhm//LJ76/1gl9VIz4N0R4nOBelbtQCWkwyIhDGzqTUaLcMDCmYi/+SOhXU/zqAs
lJwIrzm5JxMS/GoY3n2PEl8zqbfeyFRhX//J8R7QMi2yaRg6RWYinR6zjVAnt8J8KBasWSyTJzay
/5c4j28kmiI2fsNx0ZcrtgKm/9eAIYhoUX5HAXqop+TOY3esmLOYFkNPTfxNW9qmUYrLlDxkRkSS
kYRo5ICCItoiZ2K7LvQC3RYFXGj61K12b3XjVRiEewgPxkYM9VsfaStONCXLGV+/MGkuMvq7Pkpf
09GnCZ4G+W2ta04xescwFiObfyEL2xYfwSyl97JZZ6GBCgvbbM/SGBPPB5nFP79uc8EdiecFWDvf
q46a12KkFu26Sj5Mnu9MClnpIdc/Ws+/iKe2c7Sov1AFtDYS4C4O/89DBXsuhvKQjMgjAi+9kErv
Iyot3BSQrfmdejs0A8uaipozEJ/aoX3LfNmpQuCUmYGKSEKbQU/vB7vGxhG8gPdSuHqtho4UV+9C
H9u9AtaeFksa7UykpLOsVu929Vi8jmELoFuXHvOG/XSr/I0y5Q9wlgfq32hhTakkk0Fbf2xQNAUl
4qa6DOO4f5Sj6Ch72ksRVnQipIRzoB9HaxrQcphB4kQRIlvqqPJWi0FTeRZ0DOVqMopHzxNRxcg6
bblUzjZk3Q5Z4D8mpnWQFeN+TJmFSR7fJo3/MLQDJh/0nBqp8OgbgPrTmB0qJYfIf5A7ukzDYKKs
N3zCoRI4NWblloI2woGgcOJafp87pltLn8u6/U71is+qRB9GTNyUtfVSAxIZxHYmI/duQgsHaEsK
WOyCSbcgPsnFm8mq3uoE0ZUniu9pykGhGUgUJ9JtUVhu4TVkSnTpT2Xp1CxHhiJiN0e/169KVV+A
scMJrj1tq5vVKyVp8r+ahT4sjZ9JTugEmOEhKWkF1ANSIUaZPsRoSChRob/lOC5ShdiFORU2wwxp
No2KzpZgKToW37re88PpCaTIG7gjdQrbZN3e1m2gHMcmfERo8Ryo9SUpEc7X+nhLRueajYBPO2x5
XbfkDPxQ+4gjkI5VB+7bEy/r2vpUSe65aQm8RKQLMfHJ+6PqH5h5FVBG3IKDjsU119WPyC/JmYU0
vQsjQuQpgDxjWeh4ybSGEly62rpSDCMBNKa/WF0DpUQXX4n6tpXVn2k96juxIAsdUUmAVnIPk7HY
NBKHLeSvM00y+A3JF+2PgOahEvrLZlDNz07T3wKdQr8+0BFTVQJMPYmt5sQutXzNRP+a/SLF/V69
ixM2yL0XPaQ1xk1oTF5NeRgdwx/dmTUTef3bqKPQpPqAwweI3q50oDQ/9235lJXaRQ8sXxaHj1qc
EF+wd0Mp+Nlo/JpCUC/TNKVxrL5vuvBXpyLaAavZQAjiMJXI7ZVGOXkTBPExkVI2TU1wrLpZ9kRz
AQs0h3aRxFZ0O47xZ0Wb9xlrlv/9v771ZVnYsHlSiiy6iCLk/uPl4CPds8y7eBx2P7q8Mdv0fH7c
h5lf/9//Lf2fqR5UKRhDOjfoi9b7R4UKkVE9nb74iheSsbBdi5pIbJU5WnQdDf9991zSV3/60it2
SMbsyPPld+OdSicqO3W30DmET7AGm9+WmiJZb88M/Nod5r9/uUMJxC/ACyl0re5FHuxGn1Une3Ko
P3uA2enny+XN0rS0Hg2xqxPztL8QGzY1mzVvej59fWlt8Oe/f7lBE1ht5fdm4GavM1/ikO4im9PQ
k1rthq20zW2B1vwzYyWtuAcZ89+/3IwG0kSaSm7mPbU781jjdmhAVYIPsDU3pIbp4Nqffq4VJyRj
4YQ0+G0liGIRkg3lKKQ/5d5fFpgzPkhrTmHGwgUJXUDgq6gIXPOKjApOgdOhupkuGre09Rv5VThO
f4KjcUh/Zk9lLCY3Z8NBJOZB8NTZVOV/qsFzEuvMS1FXvmB9MbclVLzxlFihO4hMblWAnVoGBiKL
snqmaUHc4lXwMA71bRqjeVSCu5bVCJkvpJ1Q/NWgY9bj7E2cmouRXmRsRR40qzGuAWeyKx4Gu1ay
qzBVr00yXXkaon2fiop1JPG3rUxnlW6I0qZsWpp6OlyU4x7cI9JC39Ceqlq/Sg1rL8jQClp0HZQj
6TGE2LNVBmrKqkViRs2ekKXZoYExz2Qat6c/oLVRWQQlsme1Sp+z785bW1o/HMtEWBe8isrh9A1W
vlB9EZp8XWbl6XNEZIN0g2nGXRppl3k+/WwC6Iu4VOUZTsUerY91rt+nBWWB3HiURtM5/etXwoa+
iEtNkqHNbrLI5VBr93SjFeIZBztpbeQXEWmSozKozDRylRsd6dhGu/H2+jZyhG3mSneN5mCxs1fT
Te6efhR57U0solLesEmPxC5ys5QzWh41l9SBIoA79U6iTWqjDspjnvu3OHlybOSYL3cl/REw5Ir8
QS6bfedJLpsnW8zJfnj5/ThFzxAE//gZcnO1RhVGW/sftUe7A+vz8vTPnr+Tb5zY1MUwJUHl102K
U2WuANkfkLbRTaRxRiZFhCPW6ZusDI26GBo1BMtusRtywwa2vyXvh0R6l7rwzDOsuFGr6iJMx4bZ
KBNduC5iRu01dCVsHekcmr1jhWN2DTIeF8zpzJReC9v64m6Jp2Xj2PPRikclsKXKzf+ZUk8XgR38
gsBpQV/6i+CYu55z3lybJ4uVYoSB2VUKPoYZFtG+/Mcork+/mTkOffP69cWagObQG2r2kW6oj58m
HBV4KHhM0VGAFMWeOCgqmfCzWKItVoheQSyGKDdyPb9xUw5GKnIZK2t3px9Fmq/zzbNoi1ib96on
x6gtXTL4irkXNUfczd67EDWAttrFs/F3+kvZEiTArbwhB3DmuVYijTZPrS/bEbMRpFjVUlBoBWcd
8ZdW3wZZ70ildeb7Xpmj2iIIp6KWdiYVa5cUPsCpxvYnEMomGO4+e6LoEpyZpmsbK20RjssqtXK8
xXxcFd+zKjnm5V+jfGljNPVefjcIz7GPvzfuX2hSGzKjXXLm3a0N4SIKGTWiFoCMFIizO11/anG4
UD80YGqnP421AVzEH6kTW4G8eeRqovSLovwxLuHXR1F4y/mGBK7WT/bpO61EOm0RG2IgahWlNxYB
rbkQioDaNVRy3EBOX35tnBZxIEG8xaYGUlfXWLaQ0dbTI7TXb9Q2PPcNrIQabRkRcl0Z9aKOXPOp
c8ad72InTqoMTyxaCWzQEI535q2s3EldxAONqC2NvRq6I2SoOn1LwzMTciUQqItAIJheYqmqF7o4
9VzRoORkgQL411B/+yO1Xz+x3i2/QHnZ359+LStvXV1EgFEPyTwrQeS27UiXg4RaubyRJelnH9W/
LfeXAIMKtoulFPkESW85f6dPOWsPp3+5pKy9hfmZvlw8HQpVbeMq5uIZPk0odzed39F7C0RqUyqR
rXfKcZrC6y4a613RKxdJaTzk3UQndLWnnnJQFd/a4ik3zvgu/m9VBwcwOakBHW1EMDsh501UdKiB
KSEv9H5DwNA2YwE5eQBdGEnmB86ubNUhMNDfnDimqryLFo4eqVi6IZnrOlKe8Z6+y7Ii2Rah5XSa
8dHkpGR7lvkoInseoI1oZ7uiMH/Qddo04HT2enKDjZFKszHuE0Eb/WoE8643UbNbGl0WCM/wOBEz
Kqypm3jQBfJxT3niMrcoJ44maDMFJHmiohKEQxJ09Z8m1Ug/i/lnC0HKU6erOgVWI6mU4bJ2mt1o
scOi324D1VXFHadBLBu9mH7/WSYSebpieBWAH9mSaQxbigX3A8VrlAlgw0gAz2o5yiEGLQ5VSNdO
bqjsEz0TDZr1BNP3vcRFvszQrrXT61BXtHPrL2Fk3AB6IvWVdDu5EX9JoXfIOxFGKccCgBD3+P7t
DB8Ro+FPvzOETK3IGhKITpRASO7b8aG2oO6H6VPecVc6B4qtFgmOYZBYj63rTE5zxyoVmjj14BIF
wYWQNh9JjXdZXdG0HuHQa6AIr6qxPhMb1qbwItAJkdLqIm1Orl7ARMDUdOqBtBZ35L+3slo7wCHh
29ydmQQrYVVdxLxOoo5pmabvgtEgA+yZDK55aJWZmts1f8cC4MSEGQ/5ftpmUpp8pfw99ivXM5LX
LhvuxommLME6M9/X9rPiIjKWnSUBOE58t7ILeTP+1Zx6b9ocaacjtqEP1Ua2g51x5m4rAUBcREtx
EtJUtLhZGww2PsceQOMz47p26UVcRCOBg2jPpbWbkQRH4SCgQNJb7Lqdts3epz/hg/F4+l4rIVhZ
DBk40UkdfY4AZjDRWGZZ16msIksNxjOLijR/DN9sL5XFOKWmlgtGraAno422rPOrBAWNUTbIySWO
eBCc53z8BpzdTYre7vRjzRf/7qaLEUTZjy4ANARavvAxpB4zifggWN5DHM4CdUmDEI9+4fTN1r47
ZbHRlEAw9Q1OwXwKWwJ4tU1sqpj2AJ2XtV+2hz/JDpLHmQ9vZdYpi5VnCuKEZj2eTfQFpFx01Bu4
VcscgSkCDmeeae0m86f5ZXnLasUowrLAVxedekkzewHvZ9QHW+p//XDUlP/eIuoGVHSULV11n1+H
5DGGTWADu7Ipyx+qoxHb1bHYm2ceaPU7lP97O4SWUzP4Uup6GMVUe0ndNdUR9nCd0QrYu0bnQdB+
Ov1sKxNYWYThTFEsKRYURm8cHy3UK2DOzjzHSoRXFjGXbqdxwCSJAviB5uarcJ8elB0mEuem68rM
kZcBoYuj0OuhTtN3ZIvP0NsbO3sAW+CAUHX0C9GObYGdwSZ78nanR0uaX8E3s1VehAiV70uNVZ4p
uxQ+4UhvPRvRtp3+bm9/HK/lRUhgzhuQjXgwWFMAPSAUnP71KxFUXkx+z7RyI87nVF95G8ovVQbj
9/X0peef9t24LGa6b+FIEZQTccUSXxW6b9BAiI6Y4eiLc2UoymcWnJXJLi8me5mGZu9piu/KExJA
M5MuFEPFuQyvNjRvp59lLbEoL6d7pFhCBuCGUkf8XBzUHXzmrfWhXUn71tadag/RdffDxI+8mOxm
58diPQisoJp+lLAym7A7PfMg8yT+7q0sJjd90pJilLGwV26AkWzpcNpRU3ToQrwwz8yItReymORy
SS06FRPsuOXuV22Yv8cscIci+1QF5fH0Y6yEqH/ZoC8BHhCdhHc4T2GMPXVnndaY+NwIrfx8aTGf
Gzr+S5wzhL35TgoWtpZ+LJxZjS8lNloa+mm1ve4Ue/zqjDP3XHuc5ewWBxVMIbeUSuk3p7HLIMyv
To/UWnrn3xf9ZaiqFPj7MKaQ959h6yabYBvugIZvG3M77YBo2udO9muB8N8G48udhjiqvKDjTmiJ
zH3o0sJlx5fVs2jPtzk3OVYi1r9i5Je75K3kKwxX4CZRdi0YoJ11iuyGcm6mz5Psmwnybxy/XB/A
fksnbBFQQpgceVfuvUd9M/0bKxDR9um3slY3+DeGX+4SRHDjum4gA19tsoO61Vxvr1wmt5QMxmcD
+u2zXm3ANdv53tr2TvaBxQhOixvoNHx659bLte9uEQyUxFM8RC6+K9Cth92sNoZnFvq1Ky9iQJyD
66MFg9wereYJv1h+OD1yKzsIcbFgBZHVkITkwuJRcxQ33Dc71cGb4dwOYuWHi4tVCzW+3nQ+2dDK
TuTNcBkfkdCPG/1SfYDnZo8uuYFzFZK1GSPOP+LLV0C7nRHTcOID1bWxLHfg0eFUvaPhfJfaIEuN
w+lBW5kz4mL16pKuzgRd8t1UxerWtN4rNq46xKWfXX6eSl8eYwppoLBa6p2G0ux0xTjKTfFQT9WZ
d7L26xdfad4qdI/3YeAW8u/Kgmbcv2vWD8OJuPhQZV513dRYfZT06pTJc1soWGrkZwL7yhtWrMWG
FGuIhDQbC1W/hU+4Sxz/Ci7PkeXWBYB4psb//TerWIsVy+jFwJRNnkEPUpu2z0vd8M4sH99PN4yr
//tqm95ocxzUhD0YwiM+Kg3dcyk07EGDrHvdIpIU6Vb+yWekWMupHYwqxkfzq0CdaahuMbeSez+a
Aoq1mNdtMeFpDV1174W/hZQuHLeKkjM/fGWNVazlPK5EZRR7Rkl/8q8nu97Uf6zr+k14Gh0qu67U
2KdH6PutCRa1/30b3mT69GdSm5OU393cpRewNAWHPHw8ff3Vz3Uxk4uqUWiDKYU93VjvggbW18RV
Rwx8FMMa6NhAvVO95DdgF7uNs61uZIdyTD5+ePfFRE91lP3UpdFkouw4wiE+5lc09G9BzfU3589S
a9/0Ysqb3pCPssBtohQbclO7Aqjl2Tz5oUBPGmSI3/LCNWQ006cfbJ6H/3NLoZiLIBAkdTc1CP32
4GP2Gv0OUUSCXHaSqLPxwQJ9+sMP0VxEAigzI3kPWB19CyBSHobctgCjKiOE3RFQcJaKtq/m71Eq
vEslaEp6KpMyQ7lsnFN3rH1D5iJk+EJbWmLfeHt1r/5Vd4MLS+pv+ZofZj1YpZx71PmT/G5QF9EC
sU+ogUv09vFzv5v3acI2RBR9KTrI1PmCzry7f9v+7+6zCBxxpTTgAjpv3zhwaPcAROdATsfwllac
9HU6drDM92hNqfyfy2uufTCLeNKiB/aqlHt6BS6C3q1o3mpTgpz1pcbDRj6zbM9X++7JFtFE6Qu0
1v7AxhPyT/CBGeHpz33tuosg4iUD7aoRvkaZaAnIuHgtli6dee/fbwYQk/83BAKC8jGxmi9ew0LR
nWGgYkI74emfvvrxLmJD0UoylRCmKp1C1aXK+ThwLLxoDz2ZUKqguzP3mcf4m7FfimKjOPIqPKrn
fQH6p9v0Dush9vnDDuzyi2+3Z0ZrbWVa6mN9FKayGHKfzhH/ttfldr4PFi3jhv5D+7xWZUUfg0L7
v+8F43XAon6HGucOpXdnq9v2ChXGtXcYb4cjzSHWfhZp6tfd25khnN/4d0O4CAAekuJMyvrA7bfi
VtwltndojjQ0O75zTt618iUbi7lPrRjvwJKHkmT8+TKL/n7/3Dlz/qK++/mLOa7jAd0pMepcdY91
rZPuW96+tm32tXt6gFaCyFIwC6ES43WvC92qzC7MoN9GAY2Z0G4b5bIo/sBD+Nl9FtM9w5YM9T4y
JSFTtkb1OLflNRV70c7BnGMblWcEMWtzc6mczSw0CoPBjdJnc49u1rW2yl6487fVFqf4MxFgbdQW
ASATIrUGuxS4GsyeIQHQJH3ktbbB33CDf1wY/CxILpWzfiLgGFoIgauWNPQLtSNJkX36hawNlD4/
25fzWCSPmScr0fxpNYf2PXBiiO8b2fk3Ujat/KfvszI7lipUyGd13mlkSgINJ/gao4yzG+qVje5S
gVrooa6oDaDmBIoQ2dbwTqBwDxhuk+Ne9tzse1c5yO+49Z05Hqw9y2KmywENXVC7AldMwaVwTrgK
4EP8cKAWUx2LzISUUkMY6bZD8iehN+z0G1hZDPXFCt4ECLcwHUcTr0s3utpc5fjnROY5Sc3a5Rcz
G720GZZWGwBlia6Kiv2x0LmyWZzZf0grEVxfrOWUl9ra8EgOmz1EvSlincjo0Ul69jqhZ7Avbz5p
h/qAOEEz25RdBPm5tOja+15Mc7EM5UrHv8cV2/sqf8mH36ffyEqhjs6s/869UfX7BkRq6EY4q+9I
4AMOwAUgaiZvW+Y0FGSC+YB7kA8GqWg3VlyeCfcr3RjK/1BCaoNuFTMcVjEB0lq1ggld29FEJH9w
sH4x4Cc3QrHHWteNDLqiu96kJQseWjzTCmDwnEnXrL3WpTSy9bJKL+amgH4rOXQZ70xlo9qtrZL0
wCPo9EDP+4pvls+lPBLDo7wvam4SeZjCFxp2w8YWox4q8djRyWde50ocWmoj6adTO6PSUatp6TbO
HkzwYIHxSgX29FPMX8V3T7GIDFkH312uNIC+UqgcQrBXG1ULUCohyNwYQnDlGVU195oDVOwT+/RN
V4pZirYIG35cZV6uhNw1CyLHsPwHdEo4KYqh6QRdULHfxcNKN+sd/q97VYzeGYZLVcKSpRaig8ps
LPoSP25DfPjhT1qEGivDKBzbgND1B+vQzWoU9JMpKAAwU8r03kTZoRN0Rx6LrdHGf0WdOeUluM6O
AeyHSalAamSXNF0WZ0Lr2ptfxCb6qnFNlflBngxYxRuUa6+wcJf0sIwdktvTjz2/5u9e/yIK+UY/
pmHOFi0YykMXwEkJDLCnpy++Er2XSstKLhDkxXnotrX5gn2fU4CpSaT8zIq5MgGXeksviErJk2CU
J9XcNi83l5qRpJssMt+mwXrVpuDx9HOsfa5LoSWuW1FrzVLrBlQiXtlb3633ONtt8frdQXkbnrVt
sT9XAVh5J0vdZerrgmC2hu/2WGOP2ZtCf+yZB1lZ79TFJsNCqI6bBRtYONHCDkvLS3mInuvYf4JY
9TwNuOMJ2GI7FVZUA/Q8sKj3p2+tzFP7my9t2fHRWCYiWJ1tbQ/ulkZ8y8JGuryOxuCmltMbPSmj
HbD3e08NHmE3JHbfyXZW55dh4ot2WNa3pRQZtiZ71kaIGh+EXefNoKjoEv7em+oFGNwEEx+CjxVG
12QHq8HxAgZtxz9GHDoa3Y2a2jq2SoYDjqlc5X0msDhSXDn9jGvrzv9oOME3tRcrttSg8fI/eAaS
SBSraNtpFY319Alvx7LDw712alr+VRzR9Go8MxvWvhqZcf+y5faA6UR1x2FUwhEh8C7gT557rPkS
3726RSQSvExPsqlkL3xoDukd69A2e5a2uKWTcZLvzwze2geyCEVKasnpVHKXSt2RXHG8g3/ZGBtp
39t0tdwJtvJ25k4rz7MU7WVGa/kDJXY0OpITXsQ7/VC/6shzqr1vTz+9y+IMpAk0mKmaRtEIp4lx
izf9Lt8r13jSZB8o2vfnSmtrhy1ljo9f3rwGQmJIRJFN7FNje/t2n15VF8Uuugfm89OgtNToidgn
934PGdISabOM3gf5TH1nbdIs9XjAicxe6WgFE2ghlIZAQXpcFRu9su7lMXWiLADEKv0Sa/0jRB5b
Kee+g5UF9p80/cu4yRhpqXC9fDemGXOwuj8tjILAzGy8p+9Of2orZ/l/wfDLLVTAb14eIQ+desM/
+BGulgBjZ+e/6NrTfUqtWfUQp8Hu9O2s7yeqMn/wX2+nikBn4kKAvJpt4COFxXsA6zK2bnAD7Nvf
KQ65p++0+tYWMUHTTHyYh1zYVzbY5x3LxYX//zPfgnP6HvI/AdU3gWcp1huh083e2eh4MuVOjM0d
50H4mFjvwarsrvBDdXMdoaiiXulRuwunZF+WHvLott/VUjcbZ19jAJJBIxKgz5Twx0KwgMyQPHZi
ud138Wh7cQU3u7LDMNgrojdcjqlK0iWLPhjLg9EDVE2gb4hTeGuZerap2uSzszyQkDgpggrBL6k1
r6SesBuqdK5M1XWkVPveGO2yGg3cMwYawwSsJfq6vpLMkq1Q+2H4WPVIw0Wb4coVYkICdnLaRnG8
FwTjUjO7+zgOsSFKLkQ1u4Mt5wj+TLaajRcq+GVV/SqAVJ8l4rlkvEpKQQdABB0j6Dt1o8TDnSmA
rCz95q5I27ehVACw+d4u7g3GZawgyDSyioV0fBvn0Cq6SGFeN4O+EYUCVHiSClsM60rgifi3gQJ7
qMz2lrPlqywqj8JQXMWeucPqchcULQ7EovUOlqCkkRMx5Zh8/oProH31ZX8rYAURifkjPA5HnF1b
1PESSGAL1pcfrER0fFSy+Bl2pY/9hobZkD9lrPQx3CP1s0vrQxM3glNXQWiP6gTym36PsQRBjK/O
TdfI5i4YsOlrlBtMyy6gol/0SfRclsZNrw9up2tbJc52RVrtQTZeJI31pundm9B4L9LYftSdgGdr
RGNZEiOrnkLxpra6u6ye3qvYuAr90lWq7kIrh8t6Sp88/EEajgMbw6zjXWX23aZN81eNrvFWxWnM
8CyMmLLbXvbgzMc0TZZ/uwmU7lwPU5MjxPT3WJ8dlzXv069w2WqkaoPp0mxj6gOqC/zXOIpibGGg
yOV0ytjT0O7qqScoNu0bUy+yg1x01HR6spLwd6TNsFEIPGF0l2Ck1wvpfVqaT71QHihfeBvFa7Aj
KsttLxqQh6bW3IBNxQIlFECqQHveRtaYXgqBcJMKYF16RdWPWVG+RqZ5ldFFFkHCnTA5ABvgyFp6
L0n+a6QM8UWn8c8NAvjE0QaY4wgNZh+z/C0vGzcI8qORUCSBUtvyWJ3lynF+DsewcrhYCm39lndU
a7Rdzgw9JYGz1e3NILBPx561ssVSUxvrVhNPRei7dOzfi89zFTHcQny7VXbJ7nwleEX7rixltT7e
knhX8Bi4OWGlBAHmUd61e39n7WrH/z39ZVpWZ1fxtSLJUm2bqZ6qBxEM+0Ha1M8d4IdyD6X/vjtO
WybpUXgX9ikCZeXcKXZlW/pPfvZlSZJaEbl1yDjKnbwtu0uwu2cWu7Urz3//cmWhCsHi4Ofo6kO8
G2Hn5Maf0y9/7crzDvXLlZOBE0c/d/SKErNU/tvEZ2Qy//Y03yxoS11tYqpjYlgcJJU0uo5jaz+Z
06NuDvMxyE7HEfjt+DI14JwG1cI0LpThM+G7rJfJnTmIN5rpf0xp8RYlyVUfGxfZUO1FOXTIpGFF
n1wiSXVVzcM+FvcYKMuEDJyULzLJJBTBlAOK3GxFXYJMgC23gp+hLIt7f8Qt6fTQrX7Pi32BUuRd
qckNu7k267ZtgZ+jph11HQxSGN429KkXiUIe3SgRaYKI6vX02RC6GNdfyK8+mH9Ju//hb1mcKAy/
KRD7I3EMcsrAeLXfliqoxFi/9TA09CPzztBw8sp7aF1/Aq3bWYO/HyfLDuXktyUHZ976Wl50qRVO
jIku+hyRY+d0dIC/KReYyflgY7QjtsCufCHcnpN1rkTFpXQYtB+AaVYQ15ou8hnQKP4aqLidHtCV
efEvqHyZF2I2BPIkonyMRO1NqtJLPT0XzVc2ykuNsNHLwOdqJnPQmIegRg5Q0wsw5UfsVmxLLv7o
Vv9w+ilWtv1LkXBYskPrNI7mJsbdVmGr0Fkm/+Bhrnf6BmtBdikQThRBZU/BHOgEAU5jKh/GVLoI
VfOtzQSUz0Wlw/o3nETVX6e2knY9ndvUzPhvsfq11RIDxQKfOq+/bWrpTJF0TUbyb6X78vayOJOE
LKhJXe38+/BDep2lpc0vPPOc8LY7tjbJikMCneQcI2Yt2v07sH65ozH1CdtcxKUCsFY76czHuNaO
njRUd7gWs8fWCvPOM3CrmHrFAV6Msm/2Xpet8NKA9ej3vTt6RoxhLnvFhK1Y9f84+44lS3Wm2yci
AgmEmeK2Le9rQnR1d4Gwwpunv4v6J3X0FZsbPemIU3FCbISUSmUuA6C1PgrYSmpQRlNAqyIm5HcG
dTzWBkJanDIIEUMszdLS46B0t3xgH5pR5yB7N6+kLa+Mkd8YpXKA8p57+XP/fOmicpebNHZa6Bxk
g4VRRPbGYYLGC/Rjt7oqP29pKotBFVBg4U3XL0CN0Zu9zGuB+oGQ9j2QusA5+AvwR7lN2o228Eo5
gcpNbnOwsygc8LylOgLp2h38B9tj7xvBtNcjJ325PG0rJwWVdaGyVrRQmJgVwKfM1/kc4Ori2a55
RdzmjIQWgP2toLj2SnKru2pU3ZwTPKp/NY7jYd5r98rVgqdBG/e01bf/Oa5Quec9E3OkvER0zCBy
HzILTRPYEnfWuRdPl6fs5ydoX3fxb/up7JQQ10g8wRYwUnxJoZUbU2TW9vPl8deS3q+W4rcHsK4c
tXh5QHYmwezVN3GQu787L3qDAIO3VbD6asP9kAXJPGNWJflQqKAyEZa9NWX6Vo5ICxoB79v2FZYX
D1qpeVCFOXRce6i57cM4OYB+61OqQba1TNTXiBWPI7SKYQdF7iZd4P6WQv+gt6yAwRIZ/k8wgVab
4e9c2zsAOlUv1HjiNA16c6kCpd68MEC0bn+zTn3s4uxRGdjfnMe4YVmQESMNfPXgxoIOz4zu1zjk
6rtGobNgg34D/xbdtYj+Syjj3ub8HOv5xwhRxy7UTy2Jz0oePg0q1C9F86bpqokMSDkTq7+CechW
UFg5imX2dG5PaEjA7xAkgeKsuvOZOKXLd8r77GqAVW3zRNYeJBUXwwIy9RpD/p43w3XV8BezsTfO
yZ8DGzyY/5tmJxmEODMDZz6wyzsVxA+l4fvW0jeylbXhl79/X8xJncU8Rq5t0tgP+x48fshaK9bW
ebpkkT+t4mXGvo1v5LUWjWL5BIKdC3U+VVCpUe351ogtt9DEIzer8wiALVziNmqlKwFAZlGguAFV
ZB2PLC3YVUADnPUwOs7fqmYjKK99bfrfd4KJq07zMYn2fNbOUD2/72DOcDm4rA0tXQy6WBXwgcNC
4uQRJsBTpv7jd5ay/Co0Deg/I7vW4pOq8B2H09WkKBuf+edVRGX6RKOSUZjzFEF6NXLHBhrf8VOW
flyek7XBl2z42xKqehj6qV0Pgetoeu154mk8voUCye7y8D9POZWpE4UyT0QvcP8h+O3GoPpR82+A
IlgL/PeXW6ratanSoSNa8d3YFMd4boN/+9XSvm2EntuzBqoQbmC/YPt0m7NxY6nQZbH9756lMk1C
tdBVCFG92kP1FKlvFS92LPAXm7LyCiLKftOEXqonB1R+kPbMsdMI9V40TYvdFv8Z6vpkm5B/7PiU
+oNmKUeDAfyRYZPAGe92HOkG0nBtYUgVCC1XotKs0ZaHaBC6h4eUPPdzvjELa8uC/vfbmUOX2I09
AFJiW5WTG6ibQfp5IxsmXx2hn+ZY2ujw1YKtOIeaw2yED2HbXyuTZh9JUkLIidFTAbsOpzUsFb4d
te6UNnmF8+AEtYdaXDMmdjBSuG0VuJQnoIxBr3y6BynIoTmEwNUKJHfTyCG7P7EEllLjLs0Ga6/x
udxVfID2dNnfjRAYbfu4cGFw7DYzHD4570+ZLfwUSj02ICOxabtQdUfjXi8hsnMNRz844fCTaVaP
pTHDnCaLzjA7qdm9NaIonRg1DNzSSoCzqt12cK7LcxCdjATOJPCZCGP6Wgi26IV+TGZ+zGNwtGfS
OmHJgLczuMf47I9RHLCIHaH2vQ8VIJ9gpwz/2IR5mtHe01jbGVP0p9fFRzPHfmNnjVOnmK+u72Fz
L0IHVfEztN72HaCuzlDBA7AWxhUJo7s4667twXyBjd1jFbIjjaaD2iiW21atn3XVKars3QhddriL
f3YQEmaKepN1w8ugzjDCAx8khdPJgNZbLaxDrnZP4NMFVZT9hY7RDpL9R0Zf4f8Y5PDpAzj9MBYo
9ZcmVK5slI9odTZ7ADDtAmzlpSjeoTWgwfMVbtNlpu3hKxbMzW8DELq+3QENBHmZCnrio4Bhiu7D
dO5Rt0lQ2sk1LdWnJNU2rvor20jGh07JoJRwzETwpp80SQERVTxaxhtL/eeaBZUhor3awlEBSQAS
fn2HRKNx7Hy+s4yqg1A8kHVtoe+7vN5I+Yy1bSudczlswrlijem+geCRD3n1I7csnKY9zOnTm6IZ
XqoIBradFkOZVjlBsPx33EUVHKmaEgVyZXSzkN6rCXvP8uo0qvo9CxviGEZxZZCy9XtFu6ZoewV6
Z9zUOqqFkG/nTtfMTyhDwqlovONh/ifUoIHEeyxBzQZUcgb+hgHDNSthIFhfwJbCPGex5toE+7xL
tBm6VXEUhFCpgI9u/N4MDXb9hJaV3d2pDZykIdzezOyJKfWhiKxHNHnPHA4mpQjf+rZ9MdmseaPe
vJSZckU00IRHGDxmGkIwV/nvcbDvLx88S0r7Q+CSVWHhMTfUhONMA68f+vcx/K1bOAIsBmoPCuSl
Lz9lpTqEHvN/w28KRxYo/wokQiJ/tUQvoENPDqxODhbs62EE5bJK3THyy+rjoLdtvx+eFLQalb7a
wcfVqw2A8lS+ocS5sqpkZpi5SGOCLJXua1tzOgu00P7fEClUpoJlZmMaXVKke47LsAUnCnvcSGxW
MK5UZngVXOhmreGMacPeHyvAO6mA35Q5OpNuwqgAhmfNvEtUGGAiGb/84VbqPJaU8uRhzCJbt/Dd
YBszBIw/VcpnaF1Z6TkWD2m3hStdCVqWlP9Q+MTWACCjTid+qwNMAl+GLZr0SiWaWtLagwsV0FQ2
VPf0XQ0KbenAlusIU7sr827+bA79TjxtodhW6o3U0v67zkMxdsWEhsUXykbzkiAF8tcZBvhSu1Xk
gTE1uqNfBsWV3sFE6JhtcVTXlrSU39iWYuRNO0HwNW3fMpP4Sl6/Xl4Da99Gym3sgSDOmdC3g8WS
E3bgFXLqKOXn5dFXl7UU4m0FiLUOAHQ0CuDSsst3TVAdjP22dMXK1MikLwbF7gkgP1wg+zBQGuUP
tdWNlHWleERlopfeGGbXC/z4MejPhuG0D5HfO9qOHSN3WgQ8t8p5ay+xxO9vtyZ4p/SFFZWQ9YE6
4my8cbZxxH41XX84AUxpizO9jHQhoKXdTPkxaeo/nWZTpxId/umTc6vSGQ7cKZQhM1a6Sm+9ZgUv
d+M8GdCBKQ+F0M4TbQ+9Pd+VKjnYOUB4Vba4o8FeKBrMQ9nUv1XWv8C1EqbnIzSC+yloE927vILW
pkaKHRb4lEgOcLYMtgV8wX2fP18eeC1ymMsTv036OLYhSPggmPcBhe4FBI4D7brek12M/pX5lrhb
6jdrp7AUNuoBZsRa1SzaX+81CnIhjH+zAQDoxNq1xbxxCn8hXn/41IYUJAxSiMGcoRgx5mw3WeZT
CJ8bOIJagVUk8QFgHN/MYeAFe/KcJuDTG53XQAUPZyR00Jn2rDTQAAUF8GE2YRKns6cuTd6GMAcQ
GQ5yIOO/DenkizI5KbCo6cCybiiwErNtM8cccj+f2Rmt/191HV9VEyzG4Tmp2DocqUK4T0/65NSw
CQpm2MslDJl5aeewCeU3fZ3eU6E/qVPzcPnbLqv7p6mQgtpoTLoBV1ccbPX4xKLzoJ85RIspzAUv
P2Bt8chy32NfpPO0CGTBDfEYnRYOKMAujn1nQVLy/0cBaGX9y9yXLlXDgukQdC5gQNYWz3RLo3Bt
4OUO8G35D62ecBKZ0T4qPuvxXjc2Mpm1caVYlrJ00EmTpHsrvAZ22O3VLY7FylEl01PSsRPdTDBy
BMAXTPEsBu0ec6MqttZRYVKg4XmMshgwEnvjfQTTdhHxgkHaEMC4/WabPLz2DlLQYWrb8UZDowDX
eWSP4qzBoYoOW52uteGlUGO2ISvrskSoqUF6Ac1P8yLfvG+JC56tAwkWoOSSY3i/1SFa+9hSzBl5
Z+azgdCmJn9i6/SPdHfKpA1cgLljp9Aq2QNRvguzCtyYfuNDr8QGWZbbVlikGvGSMAK+0wJJaZU3
orltYUV2OTasPEDmiGjKUMwmA0IWdrYQ3ziNcGeJYI0eaRs7bOUjyyyRoanmBD5HOKaAE2sL9YoL
gnrMVrN/bXhpA9tVnnGYksNbSj0rGmCOfjndX56atQ6pTAQRIwHjW8BaCpwj/ZgDgtYlPjpg8afh
EBfupftyH/6dNsWgfu5oUJkdMre9UFiN7Da6zq9FgMcFxisSdPcfBdqoTAIRSaMb7eLrAiKNB29s
N/HGfbRblDmgyetdnre1TyJta6qB/82sGvm/ktzFStqDopVGblJvEY/WHiDtY1Aqcxh94QGKMrth
/LeoTcfOtkjNK/dMXdrNzcAzo6kwRyl5q4urKcpcmLuhs+w0UJIvCp8lfy5P1Nrek64b3DbtGEwp
nJbTgx79nWH0N5u3kOpyL4+/Eu9knoVNjIH3A4TymvRlhmOjZW6lb2vnj6yKzDTDTIpl6PkGmuJ7
sEXgGuLQB6h/BSjINhvRaS1zkbkV+tDzuZrxnEUlYznn5r34AP5afwCXdWcfeOn1/yYsQmWKxdh3
gzXkKaZLpM/oBp2LIj62Tb2RhX0VR37I875gOt9zGPjhpKGiQ3LfJg9WktU7pR5uhAFhPyWpdiKG
BTHQXaiQJh9NNQKGCuz2GLYvNCpht2mZQUXj33SuPZbBulhVcRgDkOPpVtG5fRufBgMF9zBJ782u
OGsa+R122Y2mVtQJw2l2YzTDYYKLOlNr9YM3xRrwCzbxyjI+p6qJarUx3Y+duTMsKJEk44m2CUPt
Pf00wpwBSqym4IUOftRbBbjDlTeZyrMZTrBKtvntUqOHRkKWodAdDl4ya/upHE96ze9AIrifmuiP
0ma3dWK6ZfcLSqr7ZhxfGZ1hypxEVw3NbvqeeFOkATBkwvp9mANDSU8zOIyHsq0/GON/ijTsXU7q
j3jBPScpgw84BrSy6CrMdXTCMnZT2PbviNd/k1oF1nICLCHvlHur2VKbXYkPMm0lzuvMLnHm77Om
OM1wm1YYIAuaAZ9rpVMOY6YMHsouu6izG//yRl6rWco8ltEO1c6GC+F+sIxzOqoBK6GxEpYUtulj
daNNFTylWOtmWXs1WlDLwtdoXStSH7WYBsrEfQqWRad3Z60nTxs/agm3P61nKQyXs10kjLOlWjL5
mhcH4eO8q3045kEk0dgKASvBXpPCcbx4JE4agn0DJf5sNg+aIo5onG0cVquRTArCcRoTwKDwFgIk
gtwYQN4obKdIs2PBlXMuQrc1uwOd6LWF09O14APYRsZGxWNlLckgei0R8Qh4AupB+nQyCAkqkC6H
CXbAUxnkpPRgaHfSpk3HrJUTR0bVT4mtaSpDN731Rg8G2LCTP4ZwSuJnGBe5DDlNdgfq0pYO8Mq3
k8H1HLWYqqMm7BxofDW2xJv78N7Mm43keOV8k8H0utq2CqXYFVpNd2YSUmdWzI/Lq3vtpy9//xas
G87h6FPhbIZQvU4BmWgrpxiMt8ujr32H5Y2+jQ7T5pEBzRvvI0JdkxduPZvw0niaqpfLD1jS3x/2
pqxW3VI7pImdpvuxGm6MqdgneuhbsbrXzepWM8nz5ceszZIUAmyjYgoXOJ77eNyzMHM6HVAr8/by
6GvfV9r6PB7ATVqu0GrRnu0KGSusvC8PvZbbU2nbqwiQCldQarTe0bGIH6nbIBkOPWJ4cDyC29qi
KeRlW49beRUZgm6MQymGDA5OA+yxd/WBOwSAMajyRP58TJ4XAdt+S/3nK1P94ePLIPRSsVQQ6xQg
owY06JvpKqwbUO9I6TSJ4Q3CCspc/Yj69HGwys+UWWPQkPlUaOx2Ita7iWpqZMUnFkZvdlHdgD6G
ExZS1ySPjpSAk6dhrlplcrpau1Z0/lq2FVzQ4NgpqjEYSeMUo7WLO3C+oxHWPtOdgODmxJvPTox7
K6v2pc092P7sRJVu9NFWVuLXyfltR4HcjatNjKwiHSlusMfO+kvz98uLZW3sZRd/G7uNkXUYJlZ5
WIPmMis2NGIr6utowF9+wNrqkILNMAql6toSWjQxdUCkrFN9Y+Gtjbz8/dtPJ4iRig0wB8i9EbI9
pvm8Vp/+7Vdr/x2bJsk4TgTaQwmhIGFWQw0p0q0ds/bDpcgCTSM6iApTEuafkBtxsv5w+Vd/hcCf
docUVYqJx6nao78nKu1OG83IUxhxwZC5L4xZcZIKFgI9Goy81R7aAkKSsMQL8sS4Huem9IXSCtg4
9eHe1MXnwNUrtbf2Q43cXaP0oy/D9xBkxwBasFvebGvLTwpVIBWDf2hCVZ211QE86Z1aXTFlYzqW
AuoPsyFjgbVSncrSwDwzIZwxfSwIEI3QABgjjwN6CypucHneV95CRsyWsZ0ZFV/WOKBHlHM3bARk
IrbQpivrRZXqQGzsQWRYklEFEKa+UblrVwhIl3/72iRJAaAPY9x9emhFCQX6+QbvX+oKrvZTcVQ7
NntaUgS86f3LD1tr3MoC5IAY5RPXsEAJTU5pDfd3K/aKsnwLYTUF6/hdjjyEhzP4UnN5pcdh6Ag2
+KVQalyJmlsjUV1gNqDtb0enNEWX+fIPW972p6UixZJ6Ak3ShOMd9PYH10ZVuMlL6sGVmzrEnrYU
zdb6mDLItuZFnME/7v+u/DMcKrgPbd697mAigmIX/1vMVaUA0zMkAHMBvbeR6FelqHZAfnmXJ2pt
qUsRRuHTpFsZ6nhGetT1h3G6CdWPfxtaigW4DrRTRaE1oYbTi4AUUxvqtyzdtE36eRsRGW4rlMxq
YgppjikJJw8GYYcwD7mTWlrvkFgB7QUUY+D4wSeayMiDtBwCpQVzvbJMKP8kn5pQcNnU09Ex4YXn
WiUBWK0MBhU+s9aI/7kmJ9NI7rjZurk+3+R4GW8gBcCxs/hrtpS5+hjXThqVT/pgPk1ZdtKSEjql
Wuj3MYoNWShO3ITPOMlB4s4gSw2eZnguixKAvQwJzghnzFrUv0SCS+jc2rvQnO76Aj57hJT3LRMv
Sp61voYCCs7w4U8vDHvXWuFj1mbvQEaC1NNl5iGaID+FLdQvSEioEBDUKs55D1hhLsqtbuuKjgOR
ldvJlFFam5CNGdzBnz3DXRhMi71Ie9VtXDJ/jl5EhiGTGfMM/Wf0itpkF0bDlaEwr83Mk6XQRby7
AQlU3VJlXoH4QiLxv1lBM6ohr3IopnbFNawKh/5Jy9wBgLnnJcWudigttTvL2JP5gH9DEy87+9TZ
hif8vPuIrPOextHU14uQo1ZVXmmf25r72VYrdW1wKQaKWk26vNBjdMROiMQpP4/aPx2QRJZ2Zz2k
GxRlgh5oWN6WuvKmNFHQ5WQjKP18IyS2FO9YFEFBxpoxfP0rmW+F4pIu91s7chrt6XJwWgseUtwr
KWmLfkRw6hPtpibTY6bEGxfmlVOB2FLgE2MNY1Go4OzZQ++h9hbEHtQNwZqf/UXFeKtD8vMZR2Q4
HlfzmEY4fvc6eK8Fvc+6zIEbn2OyjYv5ygKSQXlJOaZTSFJosk1+peyVVnd1k/v/9AFkWF49qRns
USsgQu38SimtxzrfdIy1fzz9iQy/S4CmmGiEsTuuf9RK9wi9iceIcG9Uqzegka5C1pReWMG8JNTg
Tqr4TKRwd6X6FanYTZaQwUkXWMBA47l2SiX6VISxcftbuc4TGbRXNgqrdIE2YHEufWPXPi6tLSjG
npLnztNwl683gXUrq1zG8OVFQ6vWgLbuQiyGK+1J4ewfv590o0IDEKiURbaX4RBKuk893QCHra06
afPrI4PYiR6DcpDEDrSaoZMIH/si34gta8NLGz8d+ljjLYafu1dghXZT/BZlW97aa1tS2vlcWIzm
0FkBj2y4AvoGVAbNYZoJRgH7t98vw/JIPlmlWuaQerThztIrjpggVors6vK2XKkxExmaZ9FEjXuC
8Wtv8r/0UA/zfQZPKQpvkM1m2crCNKUrkG1Eo15PmKhSvRJoq+jdVmd6bWTpTFcVOoOVocHqsoh8
g0Mkoo92l+dmbehlSX0rUChRSHVB2mwP/Bcu4sj+8o0Ef+UeRWTIXJjpembqHRb6MTziLkhhvmPC
xvlI9nzXvUa3BEeHAopL4WwjPNcOKpmOzlO7A94V/Yo+QMFtESkX+941nBFEcXHctlFfXVTSnqb6
2AuQQ1PA5SFOktka1IU59XFSek02/G6M6jTbid9SeDwL9bel088EMm8bhaWVpFJmqTc0DnsbmlzQ
Fq1w1y6TQxrFV2kBIc4ivkUvc0njN9bI6pxKIWBW22kg8BeAaeiMLrD5Qk5x0DqLaWEbuYW7BRBa
e5BMVC+0upzBWU33kzvBUaBx2hRmnsj4D4Xfjk7kbXVGVqCuRGarj4Y2tdzOUNvewQLmFkHhOKQO
cOxawD7YvrtisMN14bL9qAfFsUHn1bWP2lMehLPHgeZ9UB4vb8CV8CpzdCxND4uuXGQSkZM3DwZ6
sHXyjAqKc3n8lbPhf1g68WTXdm8gcZt0N+aG37NXKFQ9XB59JXzInBE9qdOyblD2pUDZjQDs23eX
B167x/wPTSSZSrgI2/le1Oysxlx3QspsyGVPT0NCdsSGGBqzJ+b1pTenA/c0yLh5PVcACIqgkoFG
Ym9Mf9LUMJ0JakMVFQ/MnFPPbsl7PgNkevmHrs2AlDPAJn5iaPdk+2oEfAASHvGwcWwt58b/1nuI
DNHFFbqg0FKBNAoLXyYjvc/D+phD4SiFbm1Uzc+XX2BtgUjJA8BbZinEhD1HRxDmTEfPbki/8RnX
BpciR9XkzTwmkHcZwUqOTBB6huy+FfZGXrV2fZcBr0QDn8vUk2yv7HWYhMY36gH0P2fxGN4MSstE
/PAdZFl3u06UuVEAQ1NN+1c6R1D9G39rM3lFQpe6vZn3Z3T5eqdSmcchs/AL4nhbt8YVAA5Mhv97
PvPKnMMCBLd99Kur3P9zWeqhEAIV4NDJcfP6N9QYkfGy80hqc2R4kDFNQTdkjqVBpjfd0k5aWQj/
A5hNWg2Siizdw/vrQ0AO0O618xza3uVFvHZysGV7fstjxmqu+jRXwOPyBr+HJaU/Q7BudA38N1R9
/j8U65aN/dNykDZ8P9EqGdMu2ydwnt/Ba86F/IblgV5Y+Msn2V55K0cDkzKMqQlLoRVdCknjAhif
4R7g0Jo1Hh+64PK0rbigEiZtfjNmdZ5ay43VMk6RGkE1xO5Nr+ymTxiY/IIM3F7PWmCDSfdrItMD
8BG/KoKiiKlCL5KHMD8P++IFCfZTqZBiKY0HegT9vmTY5XOeQQ/TvFbq+mB03S9eaVuyemtTI8UV
knRaqLHFjdtIDwljuyKqrmmnB2O/CfpZpvmHDy1Dc+syspopTTOUBlUXyhwxnKhaWA9rvnjnm3Y3
K+LqRAbo5nxSTYOMCSxInYUj7hNP3KTwj3Mm4RQf2g51YA8CBuxty7t5Bc5EdCmoZNji4ziAIRaD
3+pP/ngobvhd6DFUeN3kGggiRNDhxT6Mt5fX2crul5G8kLeyuU2RJmQjeu7JCO+9AwCA/uXRv7r4
P32p5bHfNj/oK0qlVICEkYcFWKO74EZBpcD/4ukgfTSqfeMV1/MVD4zI2bL2Wjn5ZTAv5P0BDDdV
PNV+SiDMpaEyv/FCK8tbFlIfcrVtZh069foSYCBl7ETvdHDqfQ134oCe4z2WhNvqXmi7G49cCWu6
FGya1spITHFHbrAgYlc75a7ph/vOQ2aKps/Wib22EqSAU2cMaMoZyg6mjTp/+6CZqqsXG5X2tS8i
RQUzFWMDcCTfc3s+xwM9qQAobszPSjSQwbwFtcB5nGvEARww0LyAqisuCKML24gr+23LQ2Yl55Nx
vaOZm7nORqwpsGqtHELZ1jkDQLXIGvhWbl36154i7X8wthIIx8UpmrUAo4YVWD1BpjWekUF/Ndyq
Wnypev6wLWVAb2cXg0IHbEsFYquz20GPOUD3FI6iyui0Por4u/aqfyaxGzrdY4Ruj5P42+yZtZxA
BvwqczVZNGVYDmRn7ag/AM77YbrmXZ6786/wlAabZN+11SGlHwRgHitcHmW845JSH7B9dvMOLhLs
CC23Tf3alQUu41BDVtd61CD3qI2/sfY2D/+2cTRp8yedgEyqggOhmFNXE7VLtrrpK/tdho9Opa6J
BrpZezN/n4fQUfVzDR+Iy5tybXBpv+u9zQXkrwE6Uhq3HZ6r8FfDNi3QVkosMji0sGrWdaoGdaKg
ODCvOg1uBOIJEj6gfeOAHvQHJXbbX9SJ/a1qwMobyQBRlqV6XVa4L1HxbIJqat9Uw0aut1ajl9Gg
U2UMIm40jH03B3btLVsCkgo+jXzsPXhvw/8hdKOPy99mbffJ6FBmQS4osmyUBu6i+2hf7ZaOkXKV
H5Z8RvnXjpEssJwDftHYBrZEYzTHAaz+qm382OZ/ykj7vPwqK62XL3n+b+lFARk+m1eo9EUlnFTL
iH3Mtgp5kMS6tpkFJlLLQ2csKHEW41Xn8kPXKlQyhDRt4AoGMny6hw2tV5F4l3XNrscpHZA6fRtq
EGRNcR3ONnFndXwX9vyS9iFE/lj8ixPROBaZb3UdjN3E2AP9c0pt6LMV/WNhqiBEJlCjYfXoUSiJ
GrD7A8EWlr05gO7+5RdYyWFkreehD+0Uouu4+hcwtz0QaIcV5KYZfl8efq3++lU4+vZV+qoduRXa
uKBcdT7AMLv2RK7zM/HBCPDKLe3ilbRIxqlOptApSjyLJKQ41H/A+/ZSF2pIhgPrh52dONpGirwi
fkBkiOrEi1RA1CWFmpOFj1Zkn2EDl001PqRDCohPmk3OANeeoQtP/WZfcWVty1jVrhtnzaLAWSvY
L86Ym0HY5Oc5Zqe4MkHMhl+eWcH0kYqNqtbXzP2QFchIUYg25hpL1IUDN+CukwX0c4mp5Y4+Rf5i
jdudw9f8rb4TrnJQ/rFQJAssxxrowEUHCNnI8r+M019kzP/CgvBk62niWEZ+13WwX+Hmc6fAK3eY
7a3Cykqy9RWOv63TBFJfka2gcy70+3ys3QSk/knJAmM+6+bb5c2wkhd8VY++PQNOGBHEwCCvOQIG
VKfheVa3bFIpW9kCXwH+2+AiN6uWEx05aTtAGd8Ob1OIHWVChSWE+WCrser0FcilIipfCkMPLN3Y
z9MMU4y2CXRIUDmRWd4mMRMutLOAGwrLI/pxDi/aV92ASldTuPaVnWieMcTXra7uFI0HlPTPao+d
VsCr0QFNTztHjd3sFMNn4RuBUYhGwEDkfhXjTjT3jQMzZ1eJ9MekyUdHUTGqPgvQSTRhenOXC88I
pzdUw6FCbb4XeeMSoIqqyfBmo+eO3vIMdtYMYBVVfZsqKA7lgqjgjHd/9EFzoAl8UCCLN0+Da4q8
cRg3j3Ze3vABjm51OB9H1TjNaf2WZiJ2Cgp9qg43TkN9HwzjzGZ6p0ZiPgoVxRy4fg9OY0Mpoyr3
Vt3CCj526tJwRY6WymTHDuQzbgqSHfM5e0Lh5YWxXvPzYXrkVumHFq63Ri/ogYkWqtlRb4Bd1gIm
xn/ZdvUuMh4dTHKMcqU/1xzEDEsLO7ec9CcYbvTXfcLoH1hVCh94F+08mFkOAKV+QnE5CQpDvI0T
MLVNHmh9vq9Da/CtTtx0ieUXinguSH4TqayCsQgk5IQARSfqFMey9DPJTdTB0hxyYPahm9Sjofcf
Y5+HHsxLFokJ9qkVef9bCwmgCWxAThXlaPEYi2RdU/Q+zFVKh05R6EFwsHbNJvKMCV7ZFAgzI8a7
mq14KK3qYFO0Epu+e6nq9okR0/QBhNzHFm+8cIZ43YzUzBDmYzUIVDPZjaYAD1yZ9gOxoNgGzwAU
CbPIDUeQGtHFQOWlOiVz+hmLEIy8UfEyAH3ppJ90ABuAJmapX5rhvozrpxhx2dEnmPqWzQevmx3P
rDsOcl7dZ4fBrkcn5AVMcvWPDHFVKzMvGnuI4aVx6UCF4AZaGE+0iDQQ//JHSwwcikAxNGJSy9M6
7ajb87vSVXe06U6JXp1tK7xZuso40t+ZEfpACJ9FS5+0vH4W+uzrygxlDCiCH2ltv3Y9va4iNQgH
fkDLO4i70o97oA6gzwx8OM993UKrhqVsgGknOVAV0mdm2nW4+KVBp1aDI+boqCrJbRvS3BEKuIB1
hQ8NzuMd5xxaHlAprsPhbuz12bHyFDWKSq8cPpGzoOHvtuqH63YoDpUp/tQjGgqGrdw3MH7TKuOR
2SGAtV3abR3QP2fMqowY0nqeN3o7I//zNeTLbrNDkwHC4OQYOqVn/i3ueLAlgbX2rOWm8C0SjgBm
ZhUsF0G30Z24N7BLAernfy8H8Z8TJlVGD00JlIkU+G/teX4SJ5EdSX/15/LQK8kSdD7/+8uV1CzE
CNVo2JeFD0nU7du8vS7b5tyj3IBlQR6q2dwRw7huWASBF1u5TQvkuBuP//l8UuUkPe1pUcyFnu3b
18kdnmO3QltX+NmzGiy3ge0uxtqDlr9/+0J9ZQHwVKJknnX5dTRMUKPhG3iGlevg19R+G1oButYE
lBPneKT6RoX9qjgZRNpryzMUt0627k0/vwL5anV9e0491B2OLTxnESFffHcS4YM4jh06Qtu69KIg
F/5YBJc/zdrTpCv0hG811AMogmOj3BRdfF3Y08btfGVomdowwfcmTYSFiln1+P84+45lSXFo2y9S
hBDCTbFpj/cT4pgqjAQIL/j6u7LfpG/eysoXPa3oJg9C2tpmmcV7qMQV3ZI/nxPj/zAZKigkrksq
NrP+4OwIvIdvTnBvevn7ivz5kBvnTIbFa60xHSAWOvMdOK9Q9Nzz8hrH/VIRfi767elJI2lAuUrh
fxnIdyP+f8y3bpPfTCQ6QeWun4YLxx5E2v99HEq4kUM3Eww++4PmQQcLxnRbvjoqEE9mVCfGldrl
0pc+/fu/tmy6QDW+s05EwfUWxAS/Kp/+/i0ufepTSvqvB1uq02xQVb1xy1e4AxXZoxwArIJu7H97
Pvvfz8dwx5koLesNWDjH2k03Om0So7b281z8x7U5a3hPC+cGLNMwoW7EvqRggS7dFf7tpZ16dnat
Anr+ppb1BiSTqHHJFoqrgaiuArj+XLnQczJCgX7dkMl/OJoCbkpbFhC/fky3KcTXn6pDs83e3U2+
c7brlbW6sF/pORofdOUUyBdWY+Tm+O7v5TkHiFRs9Uv6lV0d6P952eg5Hr8Y+2FeNG7x1tp37m5S
L5pdiaYXxvX0HH0PTnHTr8rAXBKc/JPhKYJT/trHXpIFue9tGcgM16SDLnTY6DnSfnFK7k0Cq+V+
zJHYNEf1ysNsAjCgC5Z9GlwT4vnz8abnquEzHVi5cJQCVD7WKJXY+v1fjh89h9xDC4eS2jx9bshI
rsuL0VdR7+4Y/Nf//gMXhqv0HHXPMt0y03LqzSqD7kCjOelbXxztbf4CMd1gOehnAcEu9nDl9y4d
mbPTzrXOTAdqcpumNZoY8KWPiRpx3rOfMbcP0A/ccuk+QKIwED2SsMaM26K+b0dewSCwSXKoTK0o
n6zymlLMpc1+FiMMk9gKT5WbSXY/itX7vFGGz4v2Wv795xAN7PL/DqGMVQgRDrJWer/susMaQiwb
oqrZEeKg0of4kBnRDYQfr/3e6Q//v+0jeg7/xmUAc4MBXezM8DCtWvpwHsRT7xWBIcZEuDJYC/Us
6gZv6r39/bNeeseza8jN00ovA/ZpXTX+KL5niBHYkEtrnv/+/Au9P+qe3UMp1WazMqBwT26LPMp2
fTy9/P8oT9mnDfinZTvbmBgpFBMbcQ1N3AGK03bTqLKb5wG8QYk6Y2qLe2Uvzw7K5GgAzwxp0O20
QFMIBlZQGVVIdjE7mIG/c6dApRZYBsOnw4uo7lD71WgRwNczrA3xWbVw8pxHa9NTncAbBGZV4zPU
wzdVNkep5UUKvenKA1g90wcYDSZuN27g7fOWsfJjdiGlbVRhO+pPgm87VeKX9NIXeM2Mgd2DtYqc
Hi6joZHTwZc2zhPMby1RRVLMtU9LOP4K7MU6i6fG3ioTF0ljHl1LfkBP4kpUuXCm3LMzRWpI4rAF
xZRj3DG6r+wHrl6v7ITTlvrDdzqHwncZdQVls9y4CrZffu+D+/ysaWDDNNnPAnlfP5vXuGIXgtU5
LF47sEkee7sGFwwYSv2zolVX8QdXvQPOFv7HFzr9+L9SOGhGQtCTIT7M9yd37jrOY7Vf7k6D8yom
4TVcwaWb91y7dsi4W3CFl4F46RicnLsMZI2wQA6yJwOepa0IvO01TOCFgOCcBb1eCHDBJ5SZqyP8
ph0jo78z2iZwVy/5+7r9g7v700Y4y6nZqsDn0RMO7KnDhO5lZthoWXL1Iod1UwNfVVto6JQidEn+
mPZLxB2ROCsJlUaHcTJ4BAht1NSmb3JdB0qoyLR6aBL39NVg8Iro2fQgIScZVh40qUoorfpzXkDF
srH8YWKJy3D8YYgQEBclO9jWPqyZQ1mON1VfRNYE0n7BkpJZ25EbIQjRKlCLDEEf3lF3CPTS7tu6
CdFOf3UgoOUJvlcmTTDBSiYL6ZCmO0LSpBHkF2vQSvr7wv15oEHPx2ZkIjZmJijfLDpvKZQocuVG
vax31vJN9QBTZ5AR1v6amciFgo6e8w2k0ShGKANK16EgwDbWgfA10bywfXe19/lSblVu3zvTerQp
f+4dq4eX38T92k6DXKDHydf7v7/6BTQsPbfKIxl+AVI/zcaaY8bk7C+OCUhi5cJawwoWDkSUXUCS
xoM5wzQ+In29csovnYez22XyVCu9ASr6GZxg6BR48CMeLAu+4+Z//IWzmDunCiFXwP1h6o1X+CwM
/jil+6U2Y73MV37jQlw/Zx+01C1MAGMB9F3h1WwYFI4ZBs6AV+v/Jp1Iz2kHAxgg7QzE/6Y1aGiu
3zoFsK/4feX7/7lFRc+5BAARukMjRLN5yQ9wnsV1eZqxQXs+5LCGgT9cMES4fDEOoD7EYa6cuFNE
+kOkOmcYrIvrWY4NE+55pUkJCbJ+jv7+Qhe21Tm7QDZjWS2A1kDOe0K/bTtqulmyPtB1d2Uaeani
PKcZ1I1Yh67rmo03251PzKzzZ5rZ4TQh2eGgodnVDC7NySJez94Bne5NSod7WIRfIxBcurnss+zS
9Ez8FRbK+NPHamE6aR2ynQjYrYOiUQOzeI1ce2l/n2WZCIZZaitAekn20MDeV41LsmbulWKOXcjM
/0k9/3XTp/UJvYZkHLqDazBNOP5DV78aEmwMOXXPLQYvbuuEvTm+1YUhAwcqPjC+d4LSMfadwLzL
7e5FRhPBx1tBqpDnI9BIbXtlN12AvdJzGe5F2E0/Lgay7G/RBv1uCfpP9ODCPISHzL3Io/xTRyel
/v+44OfshEy2AHEKqAdntXOoTe9x5Wo3FN01qdRLb3ROTZgZ9VKFwfbGfp53U1iCx1Tf6tcTEqL+
nd/A4zqsMY4KruF4L/7gWTYnRqPkchyqjQvQBQQxE3sLPkQybdwa7WkXxV6+Kwa/PNIrzOILweWf
9Ohfm2oVmDePOfbswmloKPM3dxGR/x5eLj37dE7+/exVgduaAolgLqCZGwu9Yy29stkupCHnfATa
mr1OBcrUXHaIvZ19bGTe+pZsQ2H2SedaMe07OP+Kqgv+2+ucxRGjM1ha1jh/FdsV+Q+xXq8899K7
nMWNktWpzm18A1OozSKXVygsvTiiG/22GV9St+l3lGHGC2FOfUs1JE0ZKyr4RpiBCaWxwNFjHyPg
QMG5w6i1NysdVhqtsLobS982vTuz5qEW6DSOzPglwRXVzRRJbf5MaQ8dYKDU13xf85YlahI2hpbs
mM78yYOnH+m8KpggSBmIbj1Oc3WUrQWDeAg66naBX7DbHPOhVT6QWn7pNhhpdtNu1uKLjiw27atq
6hcq7HMqhYS6Sl9LqJCzZsoTtN3jHLomjW6SDNW1D0DBm2V58GuS9xCUegd67No+vhDXz0XKCxjZ
z54JBgG19mr5gUW5r5rsSlJ04ZCcsyCoXZnEK/Fao7rr6DsfrhzsSzfvOe8BLVi7ZLyF9P8z3Hi2
Y0IiVQbFlsX/1IU/f9+8F9bmnOrgOg3vagvNXnNKiOcELL1f2mt+ipc6sOe8BssGz6Weh3JT0ETC
/rrYwSxawDu381mcwYgW8mXXKo1LH+IsWqWT02TLabQ5AsRQ3JLqyhThFLr/kL6d0xjSfPayecVz
F2cv1K51X5V4Wstja1zrAVyIH+dshszqQS7jCEyyPFT5k0Ge1vnQrL9rcuidhLArcerSi5yFKa/o
jcqcXTBGe32ELGmCrlSJ/tW6tZvxCOvYawrE/yCA/7RkZ+VOnXcDEDh4IR2Xd9Ct2zox2EGKQfMi
v2Vb56EIqi2sTCIvOanUl/sqVonx7n5BEyxpvyDq9N9CPj+rigwJnTE7xR8iShHAghRdSZX8/eBc
Op/nhAdlM965A57NEzPug/kfdF5xaLfunoRG+d/u4HPCQzP3aVqfLq3J6QKLbrzJvfLkS3n1uXa5
4lq5jsSjLX8Kl5eT7sO0kXv3NvVLQLblr2sIvwsn85znUK613aoWkSzLflfWhrLN3z/BP/D7P+yz
cwIDwMRTWvyDbRnUa9uo+8FaqkBO8AXNUu76mRrjljQ3QCs+aEET1ZHaL/J5tziiDmmavgy6KSPL
UzdrwXbDXCVZX+IGxL/4Ka5Lu4cuMKxEd5W0js7k/rCmvSeee/SM9NklIGqldfVVjPkzsqMrmdGl
1Tr9+7+yrtTm0gLYDxwG0T/0BFn3ei09vfToswzIo0K5rlmjZ5Y/0HxX8/e/f4iLW+kstJgEriJA
9Al0fH00T4rPNFFxuqU//KSwA22JBq3MqyOV01P/9NnPwkvqpKkqT782xZD2D8tHC8zy7RAZiB7l
L+sah/LiCT+LHpBl51IAzQfoFBqzIZL5MjpxZvONiIEjBfrryvJduITPmRSWdoHhW1Hh6lY9jmhh
Dob8dkm/N5WRQpCoOTqp8+P086E1p3ev4k/MM72wb1ZftvCvJZV6+fufcmGHnPMr6Np3rneqUeUa
L/Vzdk0f69JzT3fSvzY1T117sDy84cp/KevNuKYBcKEDck6icBU1B5pZEh6j7tam4xNd3aD1kOG5
rrqWiV3IXM+R+jY06p1mzDA2gVCLDJukSKwEksh+vrvGa+P2P03IP+xqdrarZQ5UpWWB6weQ1sEG
H4E2ht4DQXdDG30wFpjUm+u9Lc2tt9ZoDvBdkcqQwx5MpuItdaoFsNkOinKIXWavIMGfblvuJcaE
9n7W37EZ9FWb3+YrTAssjabD0t3ZKCD9DJTzXKnbtYFHJnXhaNoMJAZwMfOdAkT6jgLGlTc3vLT2
OneT3lxg1gmRNtgVJzYlJ6yv9bSY5o2hxscl99DoHpZHDUEk4HynuJ/z49BNtxlTdzOrb5itFp8A
But3NmRDPJaFZt/fjHrceWW3qdJyPwjn29JQ5jNZdl+s+rbN0jtDGIjN6Rh7sH81zJb6Iq8LH82S
I3etO0uBEFzqhQSzXDZGg1b9kg0PFLYS+w49Z29cYyGz1yJrNsxTH/1kH20UVhnaHmGrAZpRrAuJ
BHCW8fJVOrkRtoIJf2L2FupUoXDauJqHyneI/KnywkIq6zrw37bAqR2GX1XvfnTEep8X0oZz2x6L
Kf9o+vZxEC5IKeWOzGqEXu/stwMMtS3okJWZGfUFgKWFjVJMYxqYGf2DV9g74daZT9ycwSNifaOp
WGIvLY8inb0TULmLJgVtPCsjYZ92EIEz+W5mNguKZfiq8FqBi8sQq9x/NsP8phq61657W1Ror7MG
vr1qRl24lBwQwDSHpywmkMHikXiQ9MMCazwgcGYGBDrOudH55mCgScr0fW+Jn6nlt/B03w9N9Z5V
TIUOnxdfF3YW5jLfa1g7QDUyVq1Xhap0akDMi8dZ5LnPdHs35P2zaVer33DrrlPlh7TRasvtV22v
NOjb4W465aUz10D0VdUTz1z8t7Z4KqCYezTrZXrOmfzuFvHGJmjONJgVlGbbRFazPmkJODGB4kpk
sP6hc5n2laMfGQCcRXeSDWe/28F5GhtvX2TO89gBqpx2KKjTefxAXdr4hdd3/pQ7e12UkPSyNgI7
0LWMY8NkohqIeJYtAw2DD4nQ9TMvBQ3WWr4UOUw8Jrr6mPh/CkJ+Y87ynnvpV9Otll9lfGtblvkM
P5KbruoSe6qee3A9/MrJv+xZoDGVjg8EpOkA7NMdZApv1mEAUDdti7DJ7WA1axJigFcEucuhTNx1
XwI7OQYe8YDqX0SgDQeDkUWpJHFfD+8rgU+W1afvqoUnEDj06KVYsSLe7Mua3rTDmgVTpzD/mfFO
KfldgnBucraFq5oNUhQYLjncXohM99WsgM0o7lLb7ILZtiCl2ovHzEtJKES6lfbIg7nom2BUUgW2
rudjZqRRYVgEk+z2aVBZbAw0MWe4u9Jil6YmDSDQ/oTDccRIPSmJhvBjazoAKeR3vef+1JN5s7h6
Y9bZpyFSG4ys7DhX6rn12H7pqtJXvfMBY7Cky6ATZ1juncqQesCIMveHLL/lqnqFuTsm6muUt+xB
pM5DWbJbmKxhpiQBr21tiN6Ute9My0ets2RW6ZMa20clhJdwtG4CKhYMmDOQVfNB+OB9goJrpu+6
s0JQd7ejXUQYyEMbdZ6jk8gtGd1jWWgRCl7PAXRGA6/Xr3KFybp38kPJxtdcGnsia8gHoM0Ssjm3
vrVV0JiV1a3n2F/LXFjhOsz7UU43xWS9E9lBbwBmiwBG8T4LTMf4XTjzdkR72Cc5JA2hrQWpWmv2
nZT/1qu6nYY2NIaR+zY4GWk339hDXR1k6aTQFqDh7IkbO4PW14KRByxl/bXDnwzKDaKItDd8maC1
ND/ZHovgivMBX/uvhoEdbLObRa5PHXODVaV7Z4R8WJY/Kq8JspxtFkMgCJTTV1Pg9LpWMODoB5jV
h7TF+JyYabCWCOhg0DIM1nIvf0GUjwpZ/oytFbXYJyD00bjDmR2LJQFZLzRgBNw77aYzyngRP3WO
2UYJK/q8nUOjKgOWk8NU1/fuxL8XiDL7Ex03mTSBqbCfcfW2PgGIAt4ScecW320ro2zgD6XjfdH6
pYHEr2DWjZzGwBqnrbOksTWvwXzSTSQynBHUlEEwwJZwXKGOiIx2hc/oap6mvgn2b9BVVlDN/LFD
0/62ElD2tp3ILH+12dr6qZpVkI7zN4Ajd3MJGbCaHgp9CklyCVYyotNShQ3A0X1fIAJajS9kHXNj
CoStC0ycqb/YYIRK5xR6nUjlY5gVyodJLPS204RSMobUGWJO0oeW2Iknxt1Ciu/UnMN0SKmvbWPX
pBqQkfzONcdk8vCRiTCf0F2L+5QFcnQfuWnv1vZkjkE6cMCbnUFwoaywg/CZQ9eoXLkddQPM3Osc
xP7BKYLZxYHGvW/2JoYwpgVVjDWrNu2IrYARfwM/SVOTO6huhw0oSosrw07pb6/1QrfQ0HG/Wd3e
5/qXY433aX+EhnM8oCHbG7UPoGzIjexj4H1MbHKHVvENZ94dI/MHKDBPVZtFNfwFLTWHvSvAx6kT
ki8bZOsQ+WdRR1gR9tXwTIYpWB1gATKZmLVJ/d7Jj6vdvQywn1rNkiN9aD/6Mr+XC+pCi7fxCkud
xWH439VrgaCFeN5GxBzvp5Rtq1rhjdCvGqh3YkId7BPCiknwjRz3rrLqn9EQv5qxP+SMgDSk/GLl
B5flb12e3aeePq7Ql8fLz9uGl0kHyQJXsXhupm+DkqNDAS8ZHe/YV8vtAAYZhJMWOGGnyaCsTWEO
+7WmX2aXYz1N+1GZ1mcxOdCyZXkgOFtCZ6xeWEpsv2qGbyMfbl0pHzyQcsRU9IGlezgD9sUclKSM
mtG7oS2J27L4INrewTvodyPtGUhx493K8cGh2fWKH/cNRyZiobDOyqBtfWLM6A5KzUiummq5qy0R
e5K/5Z0B4MTyVFqggjkD8SdJ7gs2hQMrwBuCjR/tN1Zd1yGmFYeewgI3NyyB0TGoOGT8JqLb01zH
aEtFywoWsZrG/cyLdDPnk/sO0pCw0PReKx8sMgNSCdUdAenYrz3YK3v1jcZ1qBzxWDQLBEzaedPP
5sGyPc8HDegOjpEJpgttVLF+Y3uYjtYWCGaTaTDcVm2awAWcw25ZG9CzN/Knpp4qUL+AR84hIDvV
dneYLfsjTQcw9EBvzia+68jMQuVRlJulRm1Ql76Xd91rM8/JYOrffMi+lpXXEQEEAvhpc94NZO5D
zca7vuSJAzp03jmHfLSfygYG2LZYXoYUsHoJwcKZpOFc2FOoKnHkduM8Tysh+6VS42/8M1TUEAHF
WBUhQ87fOnnY9vNN2c1PxCSRXPSxX1gghn6zruNGChVCxBLQ6hrUWCfb1bORx/YwWBF8CdHzXR7H
KfuA/SIUNUTxytOUxfgzEGoalLvMGBEUdR1qL//VD5UbeikMEggF6Krgwt4MstIBNuQGSBgwmZCO
MxHjwn0R5tKADYxsVjoHTOJ+1SuFo7IRKyB2fHNl0bSUO9ME8RquaHbp7rrK3grmKhgqm/c1oTd2
aXHfy3DHwdbsYAt2WlW/scb6mDrlW5HxEJv6mPfZd2sakQdR6i4djrVpvA6VPObLGOcOWJWgyZWB
y7tHW4sYoX+TTqfhyuDwSPJ2NxHv0+vLIaqUaXz1HT45y8cuMmsDhm79MVvkUzOmP4uTwwcZGaQc
ssgFhtVq2EOfW5FYzKSXbFc31a/UZCv+5h4kt2kNV08n1Flv6mF9cFGy9YX90fD+pvOAPVLQyQym
rDYDvdb7FA8ajS7QetwYHW4do542WbrCvVDJr3nytlAduy3IEs0656GxrCpK+/ZGVJkX2Kytgn6s
nxiHaHPFv4jC6kPmfkdTrTc2ndvYlPN8Wo/G9yx5EGnzPOUFjUzNVIyIDYuNsW5DqF08LZROsZib
YAVbgdDivgAwyk9dGNytsgffpsrGeO7gfqvhLIfvGnGaATS1prdrNr91WXFrOtkUjXp+Qm++ThA/
AA+o5/dB8Dt4V8t9XYxLmGvgCrJBnVyum3XDhhX1TZFDu9yFj5plh0slohH6Aj64OEHVoOpCU9eI
59owg2ld7geuj8JxJmAfweSA0JXERQkHOqGRi7uzn8I7KOp6JAdNZrd+WcPGG/TCCDicsDPnu6x2
3btCdc/1P7Wc+yHhvPRC0bWMWofs+raNMwJ1mZZkiPrrD1K2p7l3RNytJBFZ9ThXRZLXYNnCjnWr
tfgtRHu7TEhxxAw7cO+Y5SBt2gorp1aIFMElGgyNZMnEQfA0xKrD2mjYQiwpAQEWpovGXWPMu4xC
hoWnVYQD8KiWfI9IzG47jfBvOSgvu+3aeFgVB8qtNgDERbnLodroETTXDZIFg5uTCBKzjZ/m6Ys1
Fjszx/yiHxmUzApPx2kzf01rEZmeDGiefYPmSTbeiqrSHcE6B49ZqeYAvHbMSPGYE/cesM6kwg+n
jYFbkR9qGzdryjd5BqM/1C+vqRo/EdSKbU9z6x4lbH5kUBHdGfNsP6CzGlI5j1inZQibCqJT3DnI
arF9Oo1u2OnZ98DeHTrI3+gZ+LwmvYXDMEbb3kHZ1m8Dskg5zp8a4S8idExK91ssxn0xTFv4xv32
OuZFM8viQlb369zcF5pkx3mw4NbYNGjxos6bK89dg6Ufb1M3g4RYK1xUrtwL8Vl/jLniIePLpgDh
NOSS7T0JcNg42WYyFsLZaJ3Du8TUj2u5HIEjjMBefSBFf7I5HMxNN8Cjw82LbWXQCM6czpPyoLNZ
enqM3Bllk7sO22GxP/m69gHhICmPpYwqN78tFncvyrFDfrX2fiHrRMByrU2b7ZoNybrmt5rLb3Df
XtZ53i68+JGz9heBqj8z4SmhkJsofnPSOF+6Oso688esii0AjXs+8lAsoFU4xVD6Yl72xNJf1KH3
2OhvgwPCo3Bg6XfqfgijiQSEcc3WaaJ5mrYKJGoBqvTCkQgDuA/7MVVjI6sqRQ3alj4xcFOV7AjO
cZcDQuXduWIF67l+rPq6h+apepeQTbZGDdPC5d128hve9BvDmqCl7LXSb3NoswMXV1QIH561AI3h
kH1FBhhK9+vX6nSTX4EOD556TIwuRi1zJ5wUmOt6m+viBvfZhtjmS2Zmj6lmKAPtn9YWDpCMw5sz
QFzDqY6OY8Q1X0KBcBNYBqRkYWY44ipAF0bedya5qWS9hhA/2NIuj1FY/1rMIuJAAYHbG6QqS9I+
u689TsLRbT6mpQJHnyTEMPaWI/dFW756pH3SmT8R+kaK9MEyadgik4FsWNDwYoUxF4QjjeKNwjex
ZsPdspTRzD2IVwkHaABtJWW2JJC6jSggAu5k/4bFE84x4gZt6XF03Le+asu47NH1tnskLHzYtGRt
fG538M1yUAquGOh1uUKNJxXcRowW1HPZB7J1URH0YE1ot4VVuileqYnlNnQH0YER3w3ShyJUPflw
RyMcbXVTksU6TK4z4ly63YbZtAqh4C1utCDjTvNy8tEodqNpHj/h2SrR9+BR2xCfDmpAMLDDRkCR
EajzQMIWJXLrMm4rsu2mLkYSniiW36w2akiVyxcCKMK+6q29N2Wf0zocXVgF+KVCd6/1JNSELKzf
TOa9UWeHZap9QVaFloChI7pS+Ha3zPFz6Zqg6nKARlYLKszoK6FEMj5NyCskQ7fEbpG5G+gs7A0T
ntXggzltvUN1E+Li2qEue4YgbhWMpfGQVd6CdK7eTnn94VLioY1B4lp4IWr/21GnNwY8Z4N1aOuA
TfYKl1fxJlwIYwwLB7CfDBDudo+we0nKnq73fPXuoCxQb21iOMAdgi4+teZ+RKA6qHL9PYumwk0I
kQgsMyo0A3x4OeWHVsrPtGnehtm7dWYzdBwonyBjEUv1aGfsXefl8+hhiflaYwzQpG3k2fgWsOhE
zB2SUaIl2unmGV921/BaRmONW3RonDI2xyYPHZEuW4yfW8g0eEjHhSgCexoan87TGtSqv/ea/jjl
2Q5/3OsMwN+p15vDOI+8e7JcfDfFVWMZ3c8ABQkoCnhOPEtjV+h+L0bxoZdqk1VZ2J6KtaGqfdTg
KFdQ/6YGbomewkIUrlHo9kSajt8jdY+GyrbjCUrIywMpkS9NFdApdNGfNrz9xoGGxZruqha9aneA
p29XYgyCHAkdP3VTrOjJi+6lNBHv8AeeSukRLabuMIy4OckC6RjizMca3XLWLGjhN/Jm7YfvCUhT
XEyIXMyLFVy0PfdR1mj/OPkaDRl02Jzp2Bc/njBA6Sj3zKyTosd+8EC8G4dgHVENNy/a8NBKpTcU
qXuNHdK1bSDNcdt7b6y4MynZ9jmkcUAvWjPoHnTZdrK+WeZAjRxwvlfpPeVmFRQEePyxSbx+a8MR
RQszcLU8ELY8aAQxSB1rG8+GFytz+7hGazar3KCwYKSMnm8xeLGJfgmrQ6v14gZ0xIl/Wp2LrncW
NiYifFmGwjL8jNpfqhjtcFychNk3tmujHI1IJo8jCCW+6H945QUo/6TfrfwnL1uEFziMEf6pHXTU
nem78tJgMr7W5hmJ3GfO1nBGELKhZsQUpSFcXb4mE1pynn7BJMKX8raxis/F1hsy5/5itoBFIURY
+lFb+oYv9hYt6vcsXxqIOhkJ4fjLmII3ksn8piv8woK9AsSAHl3tPlnFsllAhSkEpFULsjGATC1Q
0cwCWKape2s8FqDHC7EUNOds/ZlDYa1MP7yi2JrDeDQ4+9Sl98z7g10/zOYRjbK41+5rTmtsVUce
Rqxz2zYsaLvmEYTtgA3sBdfl3VhB21bQr3apns0J/U5p/aqR+CEKzR8OVEoatfpTNh5LUqD90oSo
DW9ZYd3bdMLOgw4VphXKN1QRVsMaZmjFlYiSdWVEir2lpu1bxhCyHuNsGxxMRh7GhoR2Xz/0Sia1
/sTML656Eyu3MZavscfhxTZEgIgqgPWKuvyabPQ24R8w4FLjOBbmiwEdLthQxbhjcNOj6Y9IXakO
6UPFt9IpUK0vwJ5AvMb2NgNOd9M74cnFi0CFciBvBr6sN49BWZb+gPFE64zHhpCwQoFfjO3WMJdk
wEgHnVJ8r68etkr/Q9F5LTeKRGH4iagiNnArEMqSc7qhbO+YHJvUPP1+upyp3ZmRBd3n/LHu3tLG
2pZZ9RdTTgmGH2B52VtEwDC3nHw2lEkc5nmKyP/XNf1pSOpHO+GeyCObdxjG+lTqdaCUf6g1zvZW
ekAHuLEgIdpeBZalHTLde4B+3vTDvNHiVg/apfyP1/xUpPLYGX+p2W3HEi9ungTjYr41Hqzxglcj
HZdwWBtsPbPHqZvd+kk8iXH4oh9tCUB9PwbbeEzIg6E9sXhsB8gyr9mLdRWh0at6KztSfjzEnWZs
RE1nfC90mGdLSY5X8lT3HMyps5OudlGryoLOAkbmbD+Yw2+d9/91LlyRGWbtDFVlzoHKYoZYsVEl
aBVZ/zSYeoz5PD1e+S/X5gjUj6jbH9MQm9S80V5K4OlZZV+19y9bPtzYA9FGdWhfm9wOxjl9bKrX
BClxzndJPd4mWY2Nh5fS4GdUWGKv1pGytGIr/U+LFqGslhefe55UMj7Qcpxr5xqnv65JWKyrn0Zk
rcAc+co1Yqe3dn63zG2xxi/6gsBH7IRoOeTpZ9TtKpjlUzKfLRW/5FX5q+Jk5xkt4/dw1mTtBbU2
/sR6uzG51cpi2Ar5utq8XvYv02Fggxp7cf+gjS7/RnTR84eHGFSOP6YugqTotnJRgYibQPb2sayB
twZ5ndF9MKYCACUz6O3HuNpMcBZ/Wk4WrBmWExlJ/lMsHuKcqJl7nnDubFF93FgqtPbRJkRutovN
aKyBj9Taw0pnXGrJqpTWW9M1aIYnT2bAt3r0hoUeavFvoYepi73LUgyblXFF2mbEZRxkUKNxpYKy
h23orm72TnXDvvLKLQk+ES4EMO74WlvqaE3JRnc+nbV7L7nE3RbzSb0GsbNfzJjV/dFKjFObdPsC
N1/hxBsvuc6Dzuv+veYvpuqx+RWhoeEscYtTamghStLAAW9OCprxkj7gyn3mgIk6z97FwowmUFav
UWc/8dmzGEwHWI4uPTXEK0+DswF/ObjrsKsGsK2c706xpyxboIFQeMOlqj5cvgjyaXNF6NCIYBd3
bvmwJs5DnfMdujIQ6/tETopW/dWoelWbBouvh1PxOIOMQPRtln7cmeUniSFc/E9L+WdWx9V49dI6
Ggw76EZ6JpoDXsnrSLskck0msD8aNDfCf0wYauqWaDnn2eHAdu/rwurz2Pu7WUtO66gzxH3YaxWW
zRB187B1FN3s8w/I/m7uhwu/vZ1GN9Bm8OjWvKis2KyJxaikYK2WetvOgDLiwyYTCUIDVgKiYA0N
Kzl3JmOSFb8srrdTwJEWmeMOh7fJNF27N5W+GfZfwS+E5UFvGx+uQYrUVB8GIGYfaEdM/raoRZgT
Iw6fxTcBy0NIuNhVmtz21RR1NN61oxt2HDL4Nc3OCLr6zeB87dzp2HsJxVxvJZe/v3AoWHvZVpsR
EXVegC50/r9hifeTOX0CyRMk63Bb38sO25O5eF+2nF8sqT3FDKx3884DnFO+yTrOj7X58hULYp1R
aGlx+3K7pWDGZQLlmNQcXnfnIP5VuWARzwreoMbYFHZ7h76OCYRFD5G9esvJUOXJgpZw0gE+btz4
EEJWjrZM5aEFAbF4/oGEyIhUKy3o9OqT/lKCGVRsbZsJDDzxfjqPbST5WPuGUIs0apJRhp6+7LNC
fx1z8r/LOcxdsfeKYHRwKEjaDZS7tVPtgSb0T6ocN2CzUdKvp7KSO7ORV9NV71Ulo554p270NzDN
PEYlzKqT75LV+xZmFbpOd5eDpZvZWENzFADk/a2piYBKpmdy035YfvVd2tGRzVpX+OXVKWTHWzNk
W+J80YeVL0UxozfwtmMOnEUflEj0C4Bg1A+UNM7+dmStTpvxYGOy8GT2Qi7cA5GG1z6vf9wu/W/2
/WdhjZ95Uu3uU1reNRyA5m6gHnGtve062eFI0NimHLon1pAHz3Mfc4ktg6dJZskUeb1D3hQoqFTN
jUvl2WRQqNtio2eQ1aYVefzaHQSD7qNvN68jcW153QWWAd6acSNP9k4Y00kUdtgYDleW/Vx37ttk
z1GLKaVz2j1GmVAtVjiWTREspnUo74+hs0DBJQHpZ4FD+FiiUbRZ3Z+1xlHBkn7o8s9J/6vRf3g6
/hd7DkiV64S3rcAE5pE9uJSoB2oMvRXB+M53r7fXVquHiKY7ZzP7d8Bo/hj08Xv2oa2a/tN2tWTr
emw9wkm741LFsMCWw91kX8hno8A8Y3CaOOucsY9MisA2gyCnUueDIIOZbqXWE75sGm+FToLb6Ft3
tpAVmDNKymfDjVE48C4hXXa+EJyMN73kgdZrQFmupw6ZClFtC62jjXZybJyoWJ+pvV32iYPBVBbI
J+yY2z25P+Dp6P/nGyZkRuUInl1EEakUTtTF6Q8ahOPIIqz4DsIpoap80fvzRMCebxpR7FVZYDtq
Jkq1of3HsKC98/6h79DYiezZ0loeeqLRmXBBttskG8OJ43YX+xaoFj0mtG8gtyGuMyzMSt4c07c/
pknt+Wm+TgOTnwknthDVvq3sMlApkKkTM59A6HfBmpoH1TYCEf34Wqy2s5FLi0+jRL9hGAE/Dmtj
WypILGys0iJnvl8BBbnU4ZfFZVXunwVUxFETOugmZzl+LsYaLXq+swsyr21Yvdo4eTY/C+lGS2Of
SOU6G4V+SNZEBL1p/nbG8qEUQH+vRR4OXJ1QaQan7qD1XNsS1q0b6jdLMh/02XSwG1PxXSvqrdBG
eLELrdKxVGWEgAAguYbxg8PlVk7FS+H2DKE42pokQnYP4+VsjcXlagQBh0N7GialgfIOm640D40g
g2gEastbmIVyBaWRE05qPXa6XasVDUIM3brOJhikaSFBkq7HcqmbOxechbWv+pMOF3ceW5JalNiN
skrYgYR9jNvuVSTerjKVC1eePEyum29lZV6NGaakm/bpkOZcu8W+Lddg6ebHtCPlb4CXhHoNuUiC
zNOPji1ezcR+pEDza4oH99URzQZKy921JDouQjghWNTCWMzJlLbx1b0LCUcYN+qV9DIc2o7qih4M
mFluGjAVKlsEs149UaS3XZeZH4D5Tty2A4ANPmLGxBFODqYV5EKkE+YOz6HtfHrJGuWagPjBFr1k
Q2hpcyCGcef0SIB6J+7CqjQfVcMUJhz1yZeYbaamdP/rNO9kqgEtAvh+YjN6IsOsuB+k3f5jjwiH
EQMzgX/KJ2mnXg993V4F6Y6p8tKLmERUa97z0lg/q2le827Z8enDsjPeMLlcEi8dOQLxNOXTXISu
N0J9GalNTbU8OaV9TJz0IzfSWyfir4Jhalj0V7MisFIy6CfWf+iOL7yCTEyZQl9HOVY1za9VNWw8
NX/aMWypnqsn0XpnTJNXgXxFMEni2AxRx3Ntobmv++mBsMSbgzN69JZttXBhuvLUOeIo+gpLzgDI
7YSaWV0Mtw/XbtwXaXka+/biZeZ+qPsjzoFwTSFSNG94LtbmRUoNsDr+0ueV3pWFTcJX+Xs9jwdz
0T7aynnIZ56F2vb3Lp8z9glrXKz31Y938Vq/F0YSdesfVH2Ut9autVoc6W7IkXUwcKXnaj6TdhPM
flYztbAaCrXr9el5zcSBYttT3uefpj5fAGpw2+sp60JNPUPKbNSsh8kn0UXpT1OiP5a5c66T4QXt
nr0xteU2sErghdoXifbPTQmqHJOBuih1jfv8UBYUxyh8uqsbvxO991K57Ef+YJ29znhucjjnwjdZ
eOkr1IV9mV3tOSMAKOi0mfGfhHW/HW6mMb+g9LsmRnHSx/hgGPpBdv3jPA7HFJnSRvTzv7EoAHUq
b2THK15U6g5ksoMMppx+Q+zdcZPxU680Qmry5o+oNZJ4V+2oJMk1ufU35wSyws2+oVbYuVbx1cbC
C4j/OBuGtY3T4WJQhLi1JvmfeTdpcQZx660FXGzx0rQjpOBsTQefOOq5FhFlwVZgOtVxVhRWr9r8
yRAeGKbgIBko7ajK09A7F1V1iDMatCxaPr9lk4qKyTvFa/eUgZTp49kQCjIHJmrsdrJ+86dP+HrD
6jd0o4qU8SUhN9mlyK0vAjVXvL3xYc6Yy1r34Gre1s/VMSUKLHd7JDY1HqpM4zfIqZ2TrVmZwcyA
odo16MAwNON6v36Lik1AXvTVPpWEwt/1HwsqJHNcXwdzpPevOZue96Tb4tinPnKaPvByYP6cZ9Pm
ARscvkCXvSD2IJyrqn5qF7FDnwUf3W8JbTktifahyjTSSoasVpx0f7iQ+vli6POjqMS08dzhv27O
PhYRP7NODGRQSLq8hyKU9YioSnDmNogBels7awki15kpar2TuTFKFTNNb3pD6beZDtyNevEK/Mmy
QLw4Jr7kpgruCd16s2v561XOmWCQaIL3DGQ6J6HTWhiJCY8X7Nptyr1rLecFWgnU1dtkI8wGOOtt
HKawMaHpGVMD4cbbxGkjmWUXLU6TXQaO25rza6arvSuHJjCs9qOa+sc4ySPhTUff6r9LIX4JZnZ2
432s8aBL2hXCJrMXDnvHekji2tzYyf0+nJAYTuV60ykQ3ZggAae1HV59oV2lC3hn9pclhtAqre6j
NgSTWyaPjjfthWNeSWz4je80WuvoeZC6y0MyrlPQzUgcY82MKJm6j2FYL3wCMUJDki9hx+6Pn9gv
1kK6+cr3IDeGHFlCtZ01ABz0LgRSne1yJmKd/WNakzvpPH+DymeQn35ga8bFyCYg+U5fiE4qFrIj
hjLbtcz+e9cxbvC839baAgekemhnJR5buPW0GtBHI9Uq0iLSs1ea+IK4W6I+V4++vCtmeuU8WX63
W5L11dIbxI3pykO/vMEGncjhuejKP09KgMazkBZ68jx58qi5NdSyzrZsAHRlXvJTJSwV9XTv3I63
q7Xw/YvlIyUENsmYEKySbXUZsrAA6aUrlnfQIiHT5PLKdIKgV+I/isr7p4j86FBgMh/7yP34G63x
3GUGM3TfEFw9DO8A9lsrNVAPyxKQgUQNbXhvvVJuYp/MYK3uHozSZnmK/Z1uD27gufVW16tI6G1L
tjZHibWEyspZFQvtTUvulaaNJFi88sF2KqP6lV16K1bgVjcRT43h71LhviSy3THxoF0cL1o/7Eyn
yEJVtuztPGylOe17VV2lNr8ao3Fbp/jRn4zbLDJujeXV6dTeSv0HxfoGI3gtYxBEz21D3aq3vZNc
S6MPdZYHSWxlR26L3hPEi2TVkIjsSIXWjHGnI4cCrvgoiz501uJ+W23nqjgumh7Ng/UgvGTvJCKK
8+rQjsPZwZHr0DfNQomkl5f8p4zTo22PT7KZEaV7PZ0Y3g1A72ROqMq9woDJlrzrdjdFVTyjYu6v
pBHXodu6/6VVf+lbbuG26ApYfPVvFeWhSnMtArd8nbsYDVkqPqyFYxfc2Y3zONDv4KLvjQ92aunb
0ZUOWyUSpabWP8r7Fc959pi28lr0FmE8YkTmohDgWyYERTE1C7wgy0JVr+9Nmx8cqBe9oexK1c1u
xpi0MUftaMvhatsNocLQW2a705LqN7O0j6zn/7/L7EUG8F5wHmvxQfkuo+SieKKnZZt1/q1pwWN5
k4LOlAbqK/08W8a/scmIOrbNGkBA/pdBHRWZvJR59ZO7sFN64121ydo5d1xjtJIXx8weyzRzUTza
5XYS8a5yWtRv5dXj+7AZEUKO4bB2yC6oxwNhCOexad+9kq8mt88ysaNciV+70v4tkO8jRyeoM3w/
r87MITBQ7JiWJGDp6aXi4EdR82KziG/5+36LaT2zpu1ZwULDH57M1EQAMu5mx+Yil5HLP39VBDEj
nvcVAhHbPYycDo5EGzCkqKfGBKXR8gZoRL9AexBe/mCR4mPqKprxDjqjDz8TQ8JKBJ8Mudl4c9b1
4Obro1mrndGJaLHWK5nO9KQmEUkzIWpXwPcBrDNJq83qeYfcG8nhok7ELRF9jt0xIX2agJz9GotH
XagTAcM/6EyAcDOCi+Jq3oEz7f24OnOKAibnBjiuUzKqqvVaDunZEuXR1OXz7DE1rp0MahfQXa3e
qfezOBjBso8IJO8IzoTMplvOWpx3O8/SUEnftSF92qBuRrrtrcSIp1gE9NmM0qzCcmB9TZp1qDzI
iIGWogENMnPbtmgRHQ9TpGXW25xR8pdqF2cWtBghR5EVAYt6V9Ew6kHOacpEBlkRirjU2RLIpfnq
izkS/nQusc1t7LoA+OG/9pHXFraEftEpR1fL313N0GoQPk73lSfFcbCdYJHZpVDucUq4rIzhI177
p1FlO602dm6OaLCeI0dWX0PscgJO4zmlqmdBR5TfpcFqCbVlfSExZceTLtDGcMagoEWeAVQ7H8tR
QP73J8NDzeC8rgtimXweQr+rb1aR+YAuxlGvx2MiyutkuNsOcGZ2NKwdyyaziCg3/DWS7mBu5jhh
BDK/JWhYa6odssjtDMcVrjbqGYnab6z0MK3LJz5uBRfHD03o3ncFgVH42k2Zw77gxar7N6OvbnCG
Uyj09Y1NPGpjEl5BdmVdP4tqOaQqPi0OaGq8HCbvzhs7F9wc13bwz5JsuuW+8xrOtl/y91WZe9/o
Tn3mIf5AGSe6bQL/N2XFtZT/SQdQayQciqumqzig+y153ufF8MJaS3aAFWHiLpEBqOPm91PM4E1P
Bcm5VEcgScT951RswK62bUra3iQS7cUilNnTrmU3sYmg87CQiip9OgI0cO+jPEjnwCvT0Ot65uGO
Ha8LO2vmK3kpoZ86Egsdnd+ePK4udWiLPPRx/Ez3nQhvTeYn71kfs2v0RGV9VUX241f+bWm8cZOM
cdBDZwnLeRk999vpkn+2zCFrk8An72vtWsKXjQMGKKLlq4NTomLVXtBW/Yylfi6JibIy80wWONBY
+erO4GQjI0stmpOezK9dxh3SmMVJG9otTqeg5kyJ13+6Vz2qzAuGWj2llYtpQL2ULYxM3L+shtqi
84EtJoF+ZkgqqUtup+xQTdy4HU4r399jOD/1S3+YEvMlrj4zYNjOUv+WgiJKM2azpIpqVGU0+OTR
x0XHJ6i7Telqu9Ipbx6SzA4AuazcncqmKB+WbakZtx5HKbFa+AJ8LzLL9W/wHDJr/aHewpKjpEDa
x5BARwbfIxWtRFZtkhoxkETEOIzEW/QXDXpiZhe609etOb10tbudOpd2y9+4bI9VOu+zsvyQDbpY
+mADbfgu2rumQOc2zfiiOUtMf0fdKZCJDHqA3zTJg17hAUNlzHG/qcw0VD4oy1R+ro57cUctBLrb
LrNCsXjnOLPfxAQ7XSysDpD/3dg/6CmBbI6I9M45FPzIab1gf0RNC6uZQst2o3fu74rjkcqLpnVe
rDtj3/mSL5yYWyEeWksnFoSIuM67aESuaRgqmDDiwftJBkoF73bMyqOFMueMYY2osQ9NM3RcSYBc
+5gbyyMC+o1Zc7QPvw58UN4MK7005vNQ0rRoLK+Wep4TL9u4MxVfsaZObtNvRZx8rUpdF69kZWOO
4+F0p3lj9AD+iqWjFZu8B0qee4aBNkAqGeWlES72itkPY62Znv124QBEqFTE/jYbNfDi8lBLquTl
tO3m+aES+WPaxMexUruUTzJ7ArxYQOm25omm0CRUXAS9U7mMXg1/3hrp6u5UAJfd4CxCruLfipwC
JDfvojkVoN3OaQRykM0Ini5rJPYyQgj/tdatxvdKvmViu5tRozEHUXbgJDmYZs4XRFPEmn/mvv6F
ylMAuBFgeRCCj+cUn7X3J0djD9r3IYriMJjGOwLqMPOhgY3p6jdoadnwEaK8pZ08lFN3KjProfPb
CddWHa5u9ihz8iWI2dsqZCWD1b9m3HLgNFiqluEBtm6b9toxUbj57HQ7jO/GouCu01BqcgZwsP+k
oUKnZt5by2OJfJR+7eNcmu+Lct/WAkuuxYfRi63HG8LICmAE52w3jyXpvJ5PDj2uSsZx9BjIA/jm
T6meP5T9sK0LLtEF4J8l/TpXVWQv3SF1E4KPoQHdLj+jLguqcn5a+wHMozo2JvajqTuYDAL5aAS1
kV2algnUHuOjMLRtLs0xaJMRfi6BEsNnNNcdP0tD/PSJ8eIPsGnCf0ms9FulFZROFvUMFq5lIAN1
I3ddDhouQtPVDjV+NBPmaFjJL+A82sEznpzenDaDWz/S8bERDXn7dh/Ys4ULU2IpA9r1xm9ZYLtt
QBLLhber4FRjB+ycLNAf4xbhxjLyFzWHbmgiPtyN9RHOoPwaVvaCxT5JjxCsuLHPnZCPhjue2N/O
jhvvVjrLbRtdYwG1VFe7HDA009zA1aabu0AfZxN/AbmPHoIn0z2mkirFlDcwNTdVxn/r2PAtuNjm
8rJCZHXeilwHiWttzVHX6tvWbxGptPWVd/vYVV21NYv0XVkmtptsr9cSzb31pNDcoQRannobZDBp
te3o1ScnVfCagui1qbl5Q1rd0C8dCorX007stK59QNl3xc7wp+Xyu8vtmtdHwX1W3TnXi6utec6u
6qtLLIrn2ur+TIm/yalOo2lfkEYxNKXqoVfmESuwy9PZhL6VPWlxf1CdgcjDmU9MDGEr3H+DZhJP
qdUgzMwfFcKYTbPKV63wjpUaP1AIphuZeKhtVHYtdRVMGiQGgONLphvGnQL+AHKLUqUf+lVcKjVt
gfW5dp0Y/TJbgNkk3w0NSraTEzekozTGO2QDxkpkKi1mOWPU/iZ0OK6xlGGxOv/GTjtXZf4zTtar
KdNXE+fFRuskRhxUKdlQUH/TunVUj3hs87R5KLrkhvJh2Ve28WcV6l+r6S/mZEQZBuUKR4Q2qy9Z
Zg+r4UUryB/fJKg3GZoFgt1N4ZDQaeOq02Y0bnbckHaEBVqw+xtFlMzdU12yjDeNektmeUXEooN9
pW9pEb8y9NI6xMHojCneTjD/dETL0yzHrDV2w2KiZL2vooN7dO+jsGG+jasMwS9eapAQk8m3LTBJ
auabiu31NN2Nta2OgjSZn7phwERlvXA+JZsUH/N9Rrb0de8UCAV0EyS/1BFWcZhosThbWNiBXUN/
JAxKKUKipAIST4MEgZcOuVAZPcZ/9LHd9EXF23QuFPBvXUYj1sVNLvOdM+qXNOb8JhzsNqXmaa3u
PoSUPaAVSIyFjkZyfNKWZRujtbFb5snVWxHqq4adu3mo70uOojOCp0MFo6/Dmfjz8xrLlzQ3AgnY
s21dNJgmWIOrUBr1c8VLYewczanCHJfSplPLftHyc9KVN31qd+jN818jaX4h7Kj7MatHzNWsPwlq
ErUXUuxzK3YPk27/IFQnBTSF5praNkIJ8uSa9X+DQoKoA1yQEbWxeYnkakZ54vhhr5FF6To5p3HD
O9lw1VE3DP9kZ9rjuH47M6RnVXL1jlrx3DfVczpr6LKH17UftxqU4JQgz3IIV+mQeqyJtjXQa7B0
Fh9+DNkhxvzBzycYTtW/2571PTnGfnTUHmvpo5GLoJmtbS5mPor/hMmBGKvxUvos+HozH5zJfUWw
8FPzTKLMQW6/th+mZZ36qdnXOudC6WP/tuNLI21cbJjn3b5/K0pxHkmTC7zCokul0H5cADTJ/MMr
j763MNOn2eSq8armuqQrLYbTm2qnE6VXoSoEbjDre7XGbZ1RiaRTGkX2uhnJBJTNKznhBufa1cA3
mg/Z07rTeS2BYZL+sUGomEhkIS2nEWfIdZlARO4SK1peSE6Rksmwav+GOZs2hYjfsiT7tlWB+3Xa
1fCXG9mDMJFQdmaMwPTb+qdO81GN+dNHpw3eZhYaGQ1FdsR1PGzcutuibX8Vs3UziVpxEEnItt7F
enygIUXfeH7qQGYw9ZLbK6BAHAjNoEjG05B6z6oV37Ve/efaNlysXSse5rs5zCangPSvR7Uuf3G5
PFueVj5oxox/WbtLH6Cf58RE0i6trVZAyLmuctlze0LS177gcq509qMGZX5zWpr+RS24ZzjTNsXQ
g2BSW6Y5JLfVIpAt0i5Kso5tyyVq94CvUhFbsJZgRZZ1ywW+pMH8phZulykb1AkV89ggvqhsiDe/
7kB5RqzeqNBwC0kqqCxq/u5qIIYJ5i9jeZGOfhwEgLTX/zMs/RnCEnlgPuwMecfsGVIwLiIvzDni
bbd7sLzu2ubJb5O3r8Q1UEGGBiDEVkT5QpLhqrLQma5l88wzj+cdaLXVO1id1frqF5uCe0CCNYdA
iouGMbV90TOkkaWGsCVNrTNO3BSC+K7tcdV/y9RTfzbkP9WA99mTuBPstv+aamqgknr+4QZyNvmo
W0GO0cVbCoSqcx8OqTsDuPlfFSrYjWOaJ3zKr1PbQabyc3YUUP7Ip6Ng7aMQ6GBbF+Nb7H/Jhcpy
TOKGa+JVyRcWuPbGwXjMF/9sURXjC2ebp/MDcJWPCWj5y+Lmrczi30XKX7wOS5iM89M4Ep9qWYRh
LYh/u7E7WSnZzBO+Jhutc4ObXGTumxOLk8SoV1dvXaU+ydp9wCwiQ7s1OMLdhB0RW2Kb6RAUMzzd
dC19+4w5ELNDXUQansmsNsFcCnmq4vK3YCWrMq8lVhwFJJzfY0umOT/9MRyKcUbeVu9SC9u75OQk
ayM/S2/4KGbJmt1UJ4d62srTzkXrRG5hnf0BkNA0sMosvNvmKHnBnaE7IPK/FsxYUBJ7YsZxrVV7
VyPkNl04f6gBnH3yq/MGQ+E8NkdU3ewv7j/WosugaZjngBHmjLYXby8z9EqFf5oaSrLqATmtivTc
BhIyF5iLBNpYO+X3Ya+w86+EN87XfYpQ5v7ccj11A2QHqDJDSrn8NRUi3RKRSGpba1DV2Pvr/M12
cy0QNbL0u5F4SBr8mnnLzElKMlbxarvOyWPKyjYU4uS6HiJI3+GQmebAdtOdlKheStN/6tspXBY2
zeoedsDX/+zmlbNpBy+a4WPRPWXVZk4K6C5xhMoawypLn6eqroMl8d7mhf5Xcznk+Rz2zfCWTGlU
YtPbl2XmXW2jDvFH7oAVg3JlznMsU+xqnZ7bZu3PTq+dPDeN/FZgKRidjZ0i1lyQeG4SybU76uDt
intDjLd50I7eOH/FGf+o1UUL5evPqsrPi8oe3M79Wbnt+QMEg4LznffdkTjO13kxrrZFZIbJzOOx
li+ljPIYcfsIBW+T0Gm29dPAwrTO7jPEAaLw+AWO5zHXatDp7DLGHSrL6jHP2lPlwC7p9c3xy4ex
qJ6XO73V1E3EoHpdWhVvTERA2GxPtgcpON2vZElJko/TZVDzJZdgLb2OG9TyI6NsH5J0ZOZK936O
UM4wjQfMxy96qeOJ4qBH773zLVAu4gtqDHkE7OrqZHf+WbdJUsP+mlQ1kRwl3G4SM3rMHgJRJTO5
EUw7wuenvxT9X1xV59Hud0uTLFvTQIznD161aWD8gn7tDwl3/DZr7T4yMk6QNt9SPDlCrYp5Ib5a
K2FU+e45uzhmsWyRvuLlvjrAEuImh0NUPlfc6hL2Uuh3TCLFTKHFbP/LHwGr15F6h8D2lojI+Och
bsrAS9xQv0O5g4bTv0XJxFiOFFT70BbzX58TK+aSDhDM/3N2HsuNI1EW/SJEwCTclgSNSFHe1gah
cvDe4+vnQDMLNVogJ3pXUQtCADITme/de26b3KlBHD3QfqY4mYpd4yN6tEpqO5zgxCowKMWHggFb
pQr2bviYfXiw8uSO4NKNbBn76SNOsg2CMMpCKcG+frYxqdOEJooVIezpIA2LoBlzne1m+csY+Rii
oaIviARV9phtvrh3hfwae5zX9MF8Q8dzUI1mK1L52baSA4cOTh8FOSzGpFVvevmoNFTzIrn1NoaU
/YnR5WRVFDIaYK1QyqKU2GwHq802ouMDq/UUiqX4vqMXayUip3U3glovsP95QfrWqqW8S5rw3e29
jxTrl1MawSHu/Wu50x+xJt0JgRA5Rqgf9OFfXTdWJoaGtYi825ytzTqMgvuE1ViM4b3pgcXIyoMa
xk/5yBY/KSgrjzjN0lbf6Hgpcf9clyNtWbUqf4Qo4LUGQo5noDjWJI99nlwz8NgeBkb3Q02t3rE4
REPX8ThGkRCzNqdqXh+0sJije77T75lUvfkjcnSv3EgJTrS6+NNS71JMNiphjXaUn6Eeq1wrfUqB
RKbYXfVohisAJ6VPXBRxlRj6N+w4HkU5II70N5pCgVGzS1it2vAr7lF6Z5QF+lg7tRz+WqU8DQap
g7nAu+CBC0iB+K1Lt+ehFwh/kb7xl3qvfZb3fFRG48pyCScuDHoo6eDf1i2asSFVb+V6+q4lmI5K
23thUbx3kb4YdMvWloShMgWVKFc+LSi3aeHT0ikiGxgxLHr9jQBO5bBlB1chZPaV7TMy+werETdy
lxzqDkoprTpkveOLZI6vmMOv+hgbWRphjEeertmo+brkCfaetsmLkfqP/BGpmJ3r8DCUFZmu0XUb
kwg26r8JHHvOhYGgCPZGi8ctwLtl0m6MrAq7DDsDtgeogivtOffC20RJt2M1/HC19olI05+9SH6F
fA58u/7NgXdnt9Ql4CXpexPxqlzp2ECjpyYYD2UZb7IKSl3h72FqMPTwfHr+norN5KKkBY4uQB+o
LLWhewpL9d2LqQThyvdWse43u6YrEXll3ap2dWcImleQ3WSgkui70QJt2t6ikGXrulEQiY0RVowc
N+LKj/oQ5Zf5NvYtfT3be+uK6JrDAfkV7h7w2H3Fg8sq+5fMaWGlmuGObRsK3LHel2H8KOfVo+Eb
9G4EL81KSJjLi36lNNBDjCT8QZ37gCr6thQMEDq4h4DEwaHrDzaN65WhVjclUbClZ6/Z6e0t7EVN
63P2qsu9RmTyyuyzaR68tqryhqprFwiclIrRrxW9h2iS/kBRdKhKvI5j+9DIhvUIZOQu6/qPTI9P
g/QrhZeCu/9vWHgv9AdfJsZLPbZvXVX+NnJi9zTaCzI7OUR6MTp0CwgUq8aqaAnnVZPssUW6XxS9
03OwNfVkH2WKvAJXeoREcBsiOBnp6QvM7TjY0D2Ww7EheoS2nooDvXoyhAoI0iK4M8fWqu0MmFqc
jpIfpqnxcQvfzaCMt+fxecoS526GDDSwoce6SvRN/0bPK/tbXlU7NEvDb2oF4xpYjJOutQvUxQVq
4DwQPYloAPoDwLi4eoqLXRNTRqc1eP5OFm5knnueWYptkpcIsI8gX+bBsaB2e/6nl7iKygwGGAjK
lm4vTeTUYeOvAc+tXKc+wI1xJlHZBY6mvoCJVCZm4BfmYKsilh5GQjfqsbhp3J7UciOGeSa1/qas
2CKDUcLu17HTpCRlk//sAW3CvLHLrOxQ2+l7mOmHTGdKR4mMWTaOiPot0cvBn0MCM74HWQc8IrnT
hf6zqKnTe7n2kzSZq2jkdJFNlF0AmIac4XjFDhZI2Lv77Fdk50eXtoA5BNdyFv2WhtLp3WbYjiby
aKEBn+o3CHGec3yXshqe6MttDIRxzaA96xWmxoQ0862rXHzbS0Np+v8vj8qzi7DrNCndu+Jeb34r
2S5v2wsjSVnAJ37OlS8/Tn0cBxjNnD1eTm+fbqMT+DRtTa+KiE3pwqBagBsrM7SpUQgrw0Wb7bvy
lz9cD7hrVXRvNNJWrSk5F0bu9GvfMBo/R/SXW/EVQrSD0Y4IUUpuNGfc04pdDVtl/cmyXl+KT1KX
3seMBWmLNpX7muuoXreLqmyT2ma1qvHMDNMuqM2woY9hcN9r3VsWsm9JQ/tYmepuqGlBGZz9W4MG
/dAcE3LBppYC1l3sXAIaq87mjm2Cnj1JqfvcYqS68HSW/ujZ2pfjigPRQsKUSoCDhnqEHEmOlf6F
cbSwIskTPfvLs288w/RkwTMx4fza2SauLlGiF/7weWBu7Bsez5oBmlv2oeQB9QjUsYFfeC5LE2Ce
mEsU2v/95RNHlq3rtjVX3XZcT2EQmAfOj01tYZrJs+UOwR37As2KkaiaV6Bh1xhfHIJhKMijvBzo
y5jJmn4EZZ0t5OqVgONGjQ3r8LFGwF/6R1T9DqFWKwXBWaAeRZfct5WKbSLmpKZvgjp/DCUT2tV4
iMf4rsX919RXFVvJ87ewMIfl2So05J7UV9EIrbsCMdQUEIJa497r3GfU3EcLh/6FN/KJs/1mHsvT
GPsylthj6JZO0Wyf1pa2t/zhncbMRnB8dSW0fTFWm1UQdT+iVn3A2XAzGUbaSF+HtXftxfXO15Vd
iAyNYxJcglwLHMMOcDwg8yc8nE43Gzsy9fY9/X3O8I6ElYv7oTdL5/T8w5pe63e3MFvwaJ/EsZp3
5Ma1sQmlq6G3rv0J1PFqSjE8f41PQvd3F1H/+Zz6lm2+l0rxXqVwUxTqKlT7xyhJbz1K4WpR7Akf
omF8nUH6cNFADNZz29m7yLBXmUvz2ytgVpYWGuKTYWElbseDgaYu9Met19NVDFQQFMnRRKajT0oz
1dsZnUBokhz8uN23EjWQTt4NebWDgOxEtrgwApam/GyBpV5FBS5I+eB1/g1+lK3UJLdYFC+8nKWR
PFsK+0ZUgzHUVMqskcHC0c+4SdO7oHI5U/w4/3K+uwU0IfP0YU2me4Snje1ftAVw9jwSTh420oW5
+O2iNf38lKH1ZYqEBTroQsv5oK7xfj+l22TXbKO7/IAMf33+Dr4bwtMlZvvArK5sUVRwvFm5tmlc
k1Np/Yhs64+rSL/PX+K7FzFdYrYoViZQmQAD3R5R5an3+nUWIr9B8zpgGA0vUaiXXsX0/1+eVY3x
ty29CUjuygeb6oTIY0hmysP5m5hWpfksnG5itlq1cuECkiOBIm98J434cBgX3sDn9ui7n56tIqGr
CFAL+pRMzvEQAXgGcVATO4yfslPHpvnbaoZinxcldOQ+p76htsWprXLkYaGBPcbGnXv+Lr8LZ5vu
cr7WdFlkQD/N9rmnsV/x0xOMl1MrMPYJm07USNNDLy/E5C4Nvdn8V3oFwospk4YJOmaV9v3RyOQX
U42fjFjdnb+hb1NrpzuarQJ2LbMs1/U0hUiZ2/Khueq20k4Q93vhCtOz+eb1WbM9kdToUu2SP7TX
bgv5Sn6JDvamUJz2b/BbXCeP9tOF60zD4bvrzBYDdHaRsBtSYtDR9L/w2m5Dx7oqyRFYS/fKRt4X
F7440x/+3YVmS4LFp9TSbW4ovPL2MOB20wOD6n/plSw9sNl60OghGueKVc24r6/FZtyLK/VWuofk
vYW4d+m1TC/4u7uYrQeSyDQjU9gJpzZEcBUNf+bCRNSBFQ8qHT+L8MHS0O4oer1Ts92ef0sLY9qa
LRNpMbq+BMaJfKv2ZKfmzoUPYbvyWgmkS89v6c5m64U9wuUaai3dJ81Qb5OAeHB6HH2fv0tmsR+h
KQujuBssYOoZtcPV+Tub3v53z3O2NDRGaLvFoGZ7s0NSrYUTAMXXEYWVjmV1N1gbN+cv9G39hilr
zdYF7KNmbguuhF33JvuAu7+nE/1rPJg72Qk36eliiMXSPc0Wh2Ak3CmPQNF7Gu2KOCTzuccb70FJ
rHpUXbJ/l5d8qOzpf3Eb/BxAYPlhfQsD7L7VevxXrt3sPGFvjYoe6/kHsLAI/zteGbgXnQgSQnCP
q521DVtwIZrbFhRPlH2Xx2g7quvzF1v4bM7zlTNldAt8PNkecTV575T8qO/qyaUT0Weh55thI2bT
kIaEgXx36qvuBvB/KFuc2LHuiKpUdhY6g235YWzL9eUNzbeVLYaPmE1BFX01Tn6+YUABoM0Eu6xN
3ZXh+/tQGk8oyp0K1qmS66ex6XF2ESlh5z/PP02hL6zS5jTUvmxDSleT6zhNkZTg7i59d6uClC2F
el91KDj1SkPBSQ1Y7tcxUQr3eLixhdRGu4PKKF+NutWuXEP2nDycDvCSb12POpWzxhzpwbY/Eq2x
qaWVd35X4znJ1uqo30m1ecu2lv6xSMu1Ynh/LFV7aUpY+7r+Ftj6w2gWD4UR/pT6DqdYA1qm8bzn
hsirjWqNz3Kf/rVKtduSC7BtqN8jBhFXtg/KE+/WcyThW2D+f0Adu6pziSYmkexmDeZIdEhd7UeP
lHEQ1oLAAv2hCNvM0WPbUa3Acug539qKoq6kFuskN3IDrfDKVYtXgQ5tY9iJtW2j+Io+EN0HaCA7
VNbIGVqBXdzqX63MBb+gIXMjfyFzmpoMzKroqzXUp7cWXJXr+Qe7AmMd+o+SSjfAwxxsdO/9WJ8C
qYcSNv5Ou+LZLxDtqzjcAM9/+EP83CeYSqQ4k3dVEVz1HkGqyKGhZzSUGDFQ6SE8lzBRGsdKpGid
Ntm9pGVPQ0VmFrF/jansE4sPb+3t6a3etlJHIAQxSzA4Uog16iGxwN2qHWd70T+ZCXAfmqDvfaco
cDO6Eoao9dC4eA4B205PHGVUHlCGTLJjFxBuJpdI6EyNTjxgtRQHRTUe+K7guB1NMIiQ9mqRIUGy
EKsPAfS4+s63u5MRj/e9Ud+FuvEKuw26loIpFauAi2Ki08uHsG5+6oZ2L9L6r1S4pB0qzQ/mDS13
V7mrJHejDqq64/tZbfMi2AK1QtkltydIL6daKaVVRajhFGa/lstJENl4z7Wg7l+a6YdeBlsUX3dN
atwL2ONsKDXH9wDBpiQehLB0cwVGQ4jvUylq3PsSTBr6JJLa3xJDipWfbGgosfs0wzvNGe6hCQiW
IOEWZbPyYLumvoYyuMvDFNNp9iunFwXdGfxtQn60X+ShQ5SeRuErPOp68VsPrA/Q0pS4y+qPnuUK
QN28cdjGIxxKOIBYuNN4ANI6M9G1laF3YL940EIEkTlQ5iIo3pQWSWlv/UUVfyMVEUFjnf9QKumN
2SnmyqQbAxr1DurhQ8z8X8s4VejLZYfWMnYdyHLasWjMJy+4RFvE8UUdrwYVU7I9GRpwTWP0PGoy
mVgx1cAuNBwbkbVTeukb7oxkrTXBW1r5kTNWZgqrrXS6Mj2YEsGmgXVtW8GuUXrIxwZKjKhbl8p4
ytzqMWjFVIBEejHWuxDKSmqPVB1F/Tuu0sfCw9EQ+PrT2LNrsAG/jiJ6AngFN2eMX6Uye9fd/qVp
IprxJTrn3scTWFgPKUMy91R73Sds1QMi7BtiI8tyP/rjOwFd04gkyF5N7/zI/NOjzFoVirnTFJpw
04qiePG6b8A3xNL4B/rvuB9l+xjm3m+UBDcD2Jl12vU3USdhNrUnQMeIqqF7NMb6GOjwCwEVBOuy
VB9Ei76hs/I9KHXUrCUf5LgBgZIrZbWRrPG69zWHJe8ovOYqy9PnYai2nfoJYseF4ee3rZu+tzm1
G83/rQkExooW/k1r/uHq3cE20UKoAB28zFGN7s6o6vcav77WoQ7t1fqmkXFBE1/ghjF19ahCYFSj
tTdp/7vwTxyKei9eMZ7C2t7YeAYBbSIRRu6yyUGzrIYm/U138W9tQ5eGZic7ql2CKJq04004+RPK
8QUZgbLCZQuyMBpe7cYFC1IA+lB9rSa8nJdYuN7kGHtRK3zYyOvoSwJTIryiPZbqAJi+R03ZxLsg
nLKKTZ5SJaXX+YiLWx8AjtoYvf1NK0PVt1pHaIIujLjWq+jO7JI/ulp98KXpGbvi2jWM6wRvgZ0F
B7lS/mAovZLzgRYKpuMS+r8ltU8e0TUsgvZV3AwfvkHVkw/gdrDHUwHTdwOLB6phHu0SBROWUkIo
ZKn5qecSgD4XkQTkJi+CC8TCgYBqF4647OX8l6KWj0ix9o2nHYLI74DANnwssNKkYkvpFXlbkpPU
RkddQY2IaSN1KkZ+CbmmpUbWwtxy+jR9lzX5mE9MLMzJ3rrT07doiHxme3mqMXSvz+8FrKWtwOyc
EydJbpeKGu3pvLwT/Bqvq5SvW2Jc9zonkErgHCZzDKQh3fooq+9BsvLeFUjBslZvJoK6CZ44NMz3
SEPLInnFUR+8R4mquCqXj6lSfOQ4ZMG3EKNQIJUbsuhmQOrmldZBoAtdWS22Xg/NUp+/WbDrhtE4
pGWBNET3T0oaXCdJ+SCTXgA0gNkp9I1MYlVQhnj7BX8mGX5leh0TOEQirrUHF7LNdRNHiRkfGk3m
BFXJ1/ag3IEGfK0C+RrO6H4EnxMbUCdcLT+ZcXYosUrHbg8TrQZxB5TS1l7KrDnkqb7VLJwJdZlt
IzWboHvdETmnuRn07tSrylMqqXetNZnktI9BFD/0PLuXwUHlxu8k1i5UPRYqMJY1O9tkMUqxZsyI
+3OU7ZTBaMcn90nbEfqyEq+6dwhez4+Jz9Drf2+HrfnZJm56fRzoGu9Fqdx3rViPhO50HVs927zq
MlDMui+voDY76uAe+vI2OQb2hliOg5KJDNg90FygT3LvCs4qBbKHWEPwMAnOpGBn6NkuS8PMMSWF
SSf/GGXpdwswsQPAOk6QkAEOGXZp/wRG57bS1B2RPuRLYL9KI2ktx2mOEVK+rpALos7TVQcxwc7s
9VNBnoPU9du2q5BCmnDnasNcGSKBvho9oOS8tkGSdXwtJn94s0IEdlXjfm27oiCRig/i+Se4tL03
ZweKxErqBDdSuq/fAE9u062/BXcI322XbIef2YXa1HRY+Pd7QoX8z208QFalVKeiTkkmS5o/Rs2F
0+3SeWt2eA+wqTWhRj0qFy9hcu+D8BbmpTP60l89G8e6iZRDNnk2SvWW1x9aeOFpLFSEzNmJ3Byy
OpRaVA6Ya58HBllZqR++17x5Upk6bWaxwdM/WsKzL7zkhTKKOTuY95XiSvZAyVjdsWMpxrW3Z7O9
Rg3or9uP8a+7KleRg0P9wqhSF2oqxqyIh6mmJA6N9+2DumPhmoSHZfKTLTgyen+49cuoxcvZOVIU
bxM7uVdjdAMy+qveLGU4d+Gj6TGj3eZQjsMRSjIKuKh9jeO4vvA3LqxStjErAEp47tJcpm4GgbEO
Vv/7SIJ1Hq/se9lJnMCxLny6FsaRMTvE1okLQZbtLLBi7RXFxBPqxv/407OPog1WGWVFle0F+/i2
aVjO/kNGNOd+Y7YwdBUG7NFFLSPcvmL7T+1GibfCkKkuiPqlrzGsXBie03z6ZnUwZquDWmoyLEIw
GQnHiqt8G9xDhAOkisDoBRnfjXYp/nRhtTBmq0WvyGk8tDwtX4qcuGzvrVw8KHK9PX8jC9PMmO7v
S7GiTeD6o1zOkNSyL+7kbAWt7REVzUZK2Xyfv8hCkc2YLR5kuaQZftlsTwzDtpZ/19kLBH0nDg92
93T+Ekv3MVsuwHAVFtWFbB9kwUn19B/ECnNP5UkzES2fv8anMuqbl67PlgijB1YiJPQ5YYPPsdJ+
FH1z69nR3zyRj63n4YQIf3pBCOiXIkrm30AReqri5Nko5Je6lO9q8lhoTYcXxvvC2PjcYnx5eaoX
dGGF55/4gZdI/1lCD3AvqQAWFgB9tgCkpK1Djoij/VgehP3bICnz/FNcGAz6bPqXWtPCbY6iPYgy
x8ik58btwl1b1S8kQP6Se6248LoWhoQ+Ww04q3oI0Su2dJAnY9iJBXFXg/oMDObCrSw9o9kikGYm
WuIQO5QUb3N+VUd0cP4hLRVNP4uLX14tC1mWyCM/3W7NN3B46FrXInCUh37dOeqqXLsPprHpfiYX
vu9LtzJbB4rAb5IMNsXekDYevkAdLPP5W1l637PJDxorDKRMjfd2vRv8R9JDjw0srtTK10H4Hz9X
+mz6S5ZZKklfJXsK+n9wz3L2Hcrb8zewMI7EbNYHUWmroQ7EQPWUO4JLNrY2PISxjRPBcs5fYqlH
KWYfdnvUTFsP8ilLO7uBKL/zroqr9ICF4cKAUhdeg5jNZzD8ZFHZNceOHY72bfLM/QDq+tCc5ADK
Y2NuxrVCLXTVP3OoQwLK3mq8S0/qKj9hq7jwZyz9FfPJL0Sa5BnbU1nqH7pEt/CzoktO4WwQV1zp
xtv5B7qwXRXaPz9rKtECuRzaXKfFXGrXN7pOwktQaVdQBfeKVfRrdRgfdDNst+evuHRnswnUJUrt
9jkfICJ/IvHaoG5W0l0LdsVMLjRqFuaomM2kVtZxlyrcFKjDa03VdoE+XngvS2cqMZtAYmwiVMvG
tN6gJVsXf6ik9mt5q62hsf0sLmn8FuaSNptLDaTW0pD1cK/Ay5oq6v5tl94nSXTpPpYuMJtIluyn
BLO7nFN+2W/NDUxqxrYH6c3JV5M6VHYiB8H9pfv5VHl/syXQZtPKorI2FgHPTd0RZ+h4B8zPzZYW
oaMSiMADJNzUwWtPb7TdDnv9Uldt4dP/KRX78n1Qo1wjUYjr1vQfIlds8E+YnX46P5gXRpo2+3SG
QktCqLjxfjQy/FVUkcyn87+8ME206Ypf/m62T9SMkBfuhRGuk1Jea+VPakOh8VMfducvsfRoZnM/
znyKGCGXkAR1DfFbh2YEMuX8j3/qYL574bN5Hie2ThwQrXeJ9Bahqg/plKeTZeoJy7BTNeJk5eET
+bJEesjFOtMEWUGdsgljC9lhMGFI9hOYptLeJK062kQkYWI6ueBnYkXg9G20oxviviGgUvaAM/bV
btToUlhB9Apbfue70OcUTvkrAjkOnjJsTaHdj96kaqwHavsD1MjQ3/i95WJD6naiJa7IqjJKrrp7
G7Xp1vCS96I3TyMs44gaM3FDN03Y/a4ULOOuEG/A5f8kWfa30IerqKYomxigfGAJlTl4L2t46EgH
UibQK4xcaj6aaq2GivzyoFMpwkcU6H0a4pN/NYBTocqUB5LkD2TVu6YyjqMi44RsbxAZPlRusksn
h0ujW0913P/BJHv07QhHOunScLgJMzBuJiutX0nCsQE65grVpWzKnD//ThcGjDxbVxWL1LiooSBD
o4ikhZxGiQKrvv9vy7Y8W1olCSRjbwpkEySvGMGxbB7O/93fz1JrLj2MGoOGI4mZOxf0rRb4CBvF
zfmfXvgeWHPdISBdX87Cgl3bvtlMGiBpjanyoGGd+X806pfuYLZ6Smoru4NM1bXahE84FTdq92Q5
lTM4kxF+RSyVXK0vqo4+F+V/z11rLkNU+zZN9KTLCB0FhtzpzJTCDEjZotRHrmV5xI77VtE3dTFB
gQMFbZDhtozdDuNkHf8iAgsWbWlftYACRxiK8BsquJEQV3Udlog3ADBwE4iB0TsKjg0NIgWSLF43
xAg/a0tCbuu9KCadqrwsZNBZ3a6qoRw3Suiv67gsnLiT/uqd9QE4jaVAlq/UVOWk7A03Wgecq0yw
7496mSFnRb6elP6T1GsPnm69Yk14hOtwEhEZbkV1rVbeu5flj5YdHjU9Jo5W0e9wnFHo5wu8SkIS
AAfrFVTpgQkFQRI4pjPeaCPWhVYMP0Ot2oh03KF73OBrhrDaiG2co5Ixm53hw8lUsvA46hk5j+0d
PAIKwrZ7yA1l1+Z0azWfHu6nzZpM97hdY9vhSZrPdgrIIQ7+kMHwK6PbYZEgpJgaOXY9N9D7oPNK
6QHsD3EbpE3kwXVmIN2Wkg3QBieWkwPM7j8dBNBG0f6ILriTh+E4AYndQN01As+ZXCW/oJ49WrVy
Cvv8NgN2JTfRlSD+F6to8VbXOAlr4yVU8qPR1DdSRLXcMJFNBy49X112FNM7Gr57UHzwNMYUZBOP
25YASZI1apb7S9rB7/crljX70tq93qVqOmR7ClW1/oPgtL3u/Y2r9sLHcGGGzdVopd0YkR5SMSwr
928B8HUlt+7+/CLx/bppfXa9vnzLPcRfZl0Tq1xpFfhXbWOVZGLCXP0vP29rs2UZKHfpIWVDHI5T
tc3CLbGdRIrZFzbs3//1tjZblptIkrCymBFhJnufby2EmotV+O/fqq3OtrlqVrc5gFj0eaO7TUta
krn808zzQ8vgP/90FjZSn56KLw8/83HOt4DC95BvemDbklObEmtagH83u/Bh/HwW/14w7c/D5JeL
UOCgjBZG1MSvrPuUqJu39LeHEK3eiL+lt4vvxBrW2yuCno/oejJgTXl48Z5jCZHY+U3RrsYNVEOO
kv5/Gs+2Oj3xL38Rhyz8DqLmlVn0Tq3MowMFG/n8M/0UiH13v7PZCC/A9ZFgZ/vaIBODmro40QFd
0x+nTQs5fSiA5BBMKiUPowEsOkQOQUJZGPmHOr1Sx+ceHqknIXCDkQd13YRiVJvxNlNuo+xZtM8x
mmoh6fuk7YEMQdsWNFHhRgTWNhhf/BZcEw7akTTuLsFcrAXrKrvqu3wfCphwcb6DxOIU9qW6gzbt
ib+74dl2nPKvRwuRI7Hwo3XcFCe4709ypN9FQfZqTThTcHlULPu/ijQKEu8T4FrKfe6bewMQ86BJ
w7qYnG92KG2sOnrq5NGhkbzL5MQiuLkLnVqGrtbG3TYEK19Z5VUdw5xoc/Ir7Li6FhkQ+iB8LhL1
LVPli62SpSk4OwUosmEIDYnBvt52G3Uapg5bCYcg4i2I4810rpWci8fAaU367jnOTgVwjvTKmnyP
ppUD7rA1b2Xb0J+89inspGxtEE3jpIaES1rE8k7N3XVWjJeG7cLFZwulKxVsZSwuPvKVN6V32Qwv
rPDTqfm725qtkbiOgHfImFsaNCuqd6+h6gD4biOVYOu5Ubyr8xPvW6clnZu5iTod3K6TbDBc3l/v
pryGLsWvOzDk9v1W3qQOdcMN6ob8ZXwJrklK/gieSBNfB9tL9bGFgtHcaI3oJsjwN2T7ItQPYfYe
k1iWI4JJHEyg61B2txrdqvN3u/Dl+WwvfFnD7NYNTJlcwT3Z3Ya7Vzoyz1/O//TCqP8sJ3/56R4n
au+ZCIfz8eiBRJiCHZVoFxP8fv4C3+8nABYzUr5cIB/HpKkUxlqobUofTKcxXHgqS3/6fCmCNiIs
hSEgjdFtAVKCgLr6LgnkvebKyYWLLJxr7M/O6pe/nzC33BdBEn+aQQCabqQHc0MqKdKBdK28n39I
Sy94thqQIRMnmjrJ1zPZ0QndiHee5Trnf1xMv/LNpPy0in25BWKJ+hgExISsq3atKG9yRXei0j9Y
cov2oztKsu+IlGg1yF2iINsrI0YPGBKev4GAMTSwcIDfLJiRNz7xo52rb92GVAId2bcOqqkO3Ret
CJWVrRYPgGqmOGc4+OYYvlTTZwlxh4s62f1FPir4z27X+hQhSBgq6/hkEiOAEuw29KiGhHW7KlXk
pTLgiPO3v+QN+Cyhf7n9BBgc8ke4JPEVZNB8qyOLGlc069diW+5IdfSjFc2RC5dbeJVzu3OVaaFX
+z0yBPfOVsjnerCrC30FdRrZ37zIueHZNIWuyh713FSASkMaLN/5ebETybgG47Mdyn4tYuIxkshJ
Cac1i2AziI8QxH0C8f6oQJ7xIsJAK7TUGAOje/DiokocuW5fzz/spXV57pmu/JajZc+GiD/qxEHl
VCnlo66rdxo2fwiQ/qT/6k8ETidQxKOXqpkQaeomHYtNlkmbyhju2CPszXaS+Jlk0tkVJCQDUlPs
uZOJmbAflsLfoSdeS80PL7y2hcVk7sIOR6u23emTaEo2CLtgV0rdbz9ARqIWCIXPP52Fb8a/jNJm
1bSFOmZ7a+gB5Ffm/ejnz3qHrlyJXgGRoz3MDqKMn89fz1wYL9M4+jLyUzkwQD1zlstqgKsFEdxe
BAo/r269yN1VREGcv87SmNf+eR1XUau27/k+WYLgHng7ifdhAiE8/+vawvolz1ZHpZfcoEuYUq5F
k1Hvu+em4cXIEoGseYlQ1vxIDFJVG+86EwS16OkzbNwbU6uxO1GgBIu2MwfrTyQjKWtHDlVqgUY7
vBv76k50VCEV7PxyNXK0x7SA+pBs9oeOAmkDu83Mf461DA3M/nP+fr4famz0/vm0KkW3IZnJ2b41
Hvz2plF06r1kDygX3vqC6Mea+04pexqAYacSwW30QUbIXtpo40r7AQzdkY8AYi+996U7mb333KRA
lgQYV3qSgXXk8MQI3VZBsrUN98Kp9fslz5q7S2EZtwRncC8l2EDQ1teWXjycfw9LPz3bBSM4li1P
46e9OgI3B9xyuLQMLnTjrbmFVHQR+2CKguAX6eVEdXUCJHcySuT4jCdshX/iRLqh9LVP1eZRkZVN
j4snyGMYTTVZFMJpq/HCeJvG1b+/GtbcbNrWMtnQocsq0H4o6VUuvert5vwjXPrpWfPMNiU50Lyc
cqxts64jM0h/Gn10YU1ekM8Qh/rPmWL5lkl8pWXusBoglQEHqldHUWoALP/6Y30DnupHXgL0I48s
0UaYqLidE/0YITNNOW7XwZ3vRxfu9fvF1LKmSfBlMfUxaRpjxSJXIcD3H7GJY7l+KAAM9c0l5s7C
hLJmx6dSJyYOyTJKT5BDEgi5snkpLJynhfff5tPcKGgEbBj8nLuAebFx4QwP3XhhPi0MhrktULRG
SI5SwLo2EiOf+o5kWESNuKvzY21Bb2nNbXJjW+gp7Lmp9j8prkn/OrKV8w6kWBe7bhdsJrEn+Xbo
Grecy8y7Mbzw6j8riN9MIXP27kXme5GVYww25PukV0npNo/kGW4qNboBkntvayY5BeoKSmamNOuo
ewzDJ7d687rbQarXMmEe5JrstbHYRSWuiDEkAsRaNVRWffXe9/6WOPEyKXdaN0FnYPBB4MAc6Nvz
j25pOZpLk33hjcRlME/brbb11/G2p2Xfcx5YoeFzPMDbq2yLI8C68MC+3+hY5uzDgCwjbMbpemLH
9+dY7/UdDc3DpcbMwsptzjYEbWsMWYH0EKQcrUs+aBM99/yjWpiBc9myUiqtxATM9klFs8coocln
YTsSdJKQxwIw+vxliIn9flWea9JrkcKBKWnyBU2bEKHkH+NICVaIol8UKzp2JYHULZu1Kno2AiqD
JAW2K0ix6UoetKtBoe2QakTZNZW9sRrpNkQUtyKfnlwnWf4FUgu0a+x7q8YlFqhRMpnjWrGRIIlK
I4mTY09v0fTF4/8wdx7JcaxZlt5K2pt7lmtRVlkDF6EABAKSACZuAAi61tq306Me9CpyY/05H7MT
EWQxKmvUg7Q0PgDh4eoX5557vgpORSnJGbBoqHaB8jyP1n6gHQ5HF/hsWSUTOt711Qi3SnAjfTxo
VvVgipRyNVF9qUlgjQYl9KrIoCIjUJ0mMZ2PnkgA8oMAzB46X8gkqMbNVuy0lWBhqrBMFcLQ8CUn
UFXVyKrk6QSRlYeHdPK/iY34FDTVNY3w12NDj6clTA/5mPHr5sOgyy6X604SwNNYFmBXuB4tSDVY
6ne5b2xqfsuR2/RrbdLFNRUvg9YRZW5qW2FsbxIlHJx4HPeKTMNTqPQfgt7v2r4mLW5Appry7Iqk
0cYpY+1m7EzZbnOKeI0Jk49GPTKrx47+hXhF51/r4Et8E9VoHZXTtemDQbWEx9In0HGoiv5yZDKy
hVR48IEqbyXa81q52cmtsNUn5Iq5x/pryRszIykJup8VgAmB7m2WIYnurV0O9Zrgg3u5UilhTyT4
13ckXn3zp24f03uzkMgG3QC2aNSzF5r5h9/GstsqXe2EAjGYCWi7WCLnNbNaAjiFR12UPtJGdrux
dfuE+QX2pwXMa6AwOZb7WJrFM0Lgf6GbmKd2fDWrc9Nf+mNad/CgkXrmc7DmPq9pK3w4242/vPG/
GJhPPfgSofNNLxB0NLQgZ33/qo3bFr63uQ7TeVNl1g5Wx2UTK8iP14kkPNVGevf9Ff639/Hfg4/i
8OdRmv/8D/79XpRTjZm/Pfnnf16XH/ldW398tFev5X8sf/r/fvX4D//zKnqvi4b2vNPfOvojPv/H
8d3X9vXoH17eRu10033U0+1H06Xt9wPwTZff/O/+8C8f3z/lfio//vbHe9HlBOnefgRRkf/x40fb
r3/7g7DST6PZ8vk/frh/zfi7u7//r+Iv90X29//9l9f8618O9d//T/4elR8/fcTHa9P+7Q/jrwTM
WqplyLJsiaJiMRIOH8tPdH4ikhXPfzWJfDYWgSov6jb82x/SXw2Z3BAyhjRNtBDgGachEy0/EsS/
ipJiIv5aliaZCl37xh//uBhHt+2ft/EveZcdChoqGz76eN2iGYyLfDFD1ZcjSuJ3SePTAq+LytzI
jOfWFUmC/0pcr7KaSHfYtZsKkvM9ZWP3fKKJejzR/DiqpCo0ytGvZZxa3RMSqqVRfy7nDpMB4b4a
MZUDaAfloyAeNHkrJWUXQmYcRd1JxrcuAbWX0wKh1Pu6LTHRgE2Wro3gVohfFYNkalC5vUKRr30x
eLcTSmoV/JEwdnR6bXKBFkhasqpRd6Z2XIfqfV9BgBhXmag6PUFyYMpWipXf5Dr5ud22DW7G4KND
YSK8+Mwce7JBNWTLEKnSioYoy6LCw3GyTGgHSwAFWBOBS1MajQoTJfzxVovpFRYymls7wAMGUQd0
F1s7pWhtqzTOrFCOV/M/voIMikhnswCveHkoPt10cnTniFBrtgpLM25EzidJ/cRx99aVRcDvp/fj
xyN39Igd3+yfj7b8/NPRcpmCi4F1RF1Lqwkqk25rF6HbE0YZhB4VE81prlEjk7fp9syRl0v5zwFy
ObKEOqhYjPAWaeun9vCsqmlLGjsaWkNAkO1tVwHQxH8G0ubQZjsdgBnU60qUtnH4boXfJGa533+F
E9Xy56+wrOY+nTwB6krU0sG8pCp1u3w7eVrvDFfRplujq+98t3J7r6ah8zK+aD2cG5v5I7o7tyT9
+YZzIUwV84GlS9z2kxsuCbVl1WVH8h4MXn9D0Cwpf7uYuo1Qvv7+jPnEX131Twc7ud91xyxUNR0s
x/EubgioJs6A1uwFVM+r+ISQftXkRDBn8Hwk2dXJIG9UsttBzlUzHclfoK7RcZyCGIEya6ZuntG2
q9yH/ZWQTp4ZU9Myac3u30whusz10AtyHb4lwAo/drMi3BrF84Dw6rd7GG8IDJErVxcyS3HSOBT/
VZegX7Y3OZE/Uas5rTHskkGB/Cmtq5oaR13CYFWcyaxcMINYCgenlyrXSLX1WOL+UVpnksC8lEse
wWUWJjtFklZqAi/dGjd6Mj7IY+qoCyRdkDzDALcIQVCmaU4CXZ4sbf4Gvf/WvcE4VZNdD37AE9Sv
TfdBUzJQC/nWKlhXij7Y4/GQG+G2YlSbiWaXNIGgwR4Y9LidOtByQXuTlr09WYconC8i5UWIwk1S
X1gBN0B/VcfRqdhmqZK4TjLQSlPiWnkKwxH7WPrW+u9TMtsq+XK6QH88WZqmYO1TldZ433pLpWwT
+s1lD4KR4P29pAxuVVG7l1+CUXIUQYd7RzwHcPkpeRujwFnwXIkpcXOhtcJjF9inTv4r12XBJKwm
+YsiEmg9w8SOoy3RF48txe+gixwLBU0q5C2hkCjmhtPXpbOA6MQQcmBXbYRSulKlniwamWq4D+yC
Gob/LYCjTaZKEaUXI3LvFEAFT6VV/R3qyh6DxAwc/MNHxIpdh1TsaIZJLICMJw1Yu/8sqVWI2Yd0
U+EFJvdqxM5W06MksoHIjPFCIk9fLbRbOvB3eRo+pnGwakyL1AFyEkUCMQoB3E3vWmT3pjRVSZly
P/fFOjOpNrXaapy5objjAkLPZV1yrbJFKJ5WU/QkNSnmTw0E+IOFZzOPVCJiRGcwei9JVG7ZHUnu
THDFEBDB/hSyBa/axqG9eaVX1lUSViRLyU7WhJ5mPGuBtUoIR594otOBWUNS7vquYIp5zxTjWi7H
pTPasRRq/FjtdN1yjdGHi9dfhWHsSaWymkXS0lvJUTNQwE22jQhi8TuNRJOSHQCRoQlZ67MI0ite
pfVel75ZzePEcjNUyuvOz2/H8Z6YGjYK/M1CwNUPmbmtuNCJBC1Mj7aCSFRD0l74beKUPu3ipOz0
dXjQDNiBKkUaeAg0aoXmhTASmz5fm0ukQ3a7kL7wWdiiDCq3a29rOGKNxVJeG4zHTon3DTgIHyZO
0o+bgIBYIWdU9dvVlHdXJAdvy2RY1yUoB4rW5Ko9RGHqKFrn5NqrL4nXvpw9zHO8hZUOHz4h0/Oq
SoHzkQraRPFKIZebZvQd9gRb0J6CVL2ms3o11NlrH4/X1ZC5Zprb1ZRf6lr9SAPJZjRGSLAgc4go
aoB9xFW4LrP5LtKrXUPYRjLWK000mO/ZySiYOGUoHxWZmNpekbSHnvbz1r9sU2YESJJj+I5fxqtK
YUUHyGYqPiwGpwYmHcPcQOhVYUFLiy4Sy3dCWAHmMBFdIS7xFM7Qzet53Le0zA86yw3/2ke0Xug1
mXwpmi+WTE88j5b/kEtPteQvwZ9EpdB1QJIGEXfrkYbNqiX1QEmuigyX5ig4ah9sJq30wGx4c2yc
WyMdSyjfZ00kW2ZtQ9ZFnRXi8awphlPg50SZk9ngyk5jDyT40+1fXfYX2kwP++gVbv0QI+bwsNqF
uun+tR3c8g1kVg6sv2WZR5UFxPE3iOdmSJPyjXSU6/GeefoeOPGSnB17E8lxZ8735+lZVnVd1hVF
EXUNAszxwVSiOEQFDFvMLGhep/l9RR0pKABkEyLw++n5uxnteE10fKwT9XrsYaIZwztqxeRhPvf0
NakHWH8gCRL7WK6ki8yJnJZLHDkIzNtFEFoZ68Cpr5pzF3m5iCffRVNUy5RN0VDIeDg5b1ZuvTL0
X2W4umZzyANxZYBok/v4sirnrZ43DjRuR4SSW7XhuQvx8zIF75+OSEncFqvx0z6hJmPc6PQXze7d
4MJ/IbDDJ2TVJtMCBbpwodnhzfPfQP3a4q5+Asz6VXwaLllCBGf9NN/dCKdX4vOXkY+fAN3XKnXW
fnyZCgdWRJikvpIvzjlov1t0fnekZc38aUHaZKkxR9qLugbp6fQyeYskzeXXQELx1znsr5xwBwGe
jKqr8EyfzHfb4e+OfbIYruUZF6L20roLpoPmhItusrWnckVOwiafPP/S2FcPmbNsDaaVb5sXoWcc
6IfcRqtzToVfbMOOb//Jkhh4cB5M+kvjQb1wiCngkjskB+FwIf+pu/gf7II4Ht0HVCZNhcFlGfI+
Xfd0iBJd81/8KwCQiEMSlEZWpXbgkTS0jjdweJtDuT53mid1g+/jmGYse3xDFTWZAe34sJJREIvc
vi65yIu1r7wrE2fL2sYkDtwxbn4MaRdIlSN2v+25aNRfXmZDFlltyKrJFTgZRwedgHej4Pjmur9c
WjYjZ1jle6CE/50OiZ83fLJmaOhudC2wrz31oQCrGyup4KaOruQ26053TJc8vFXu6aiTX85d3RN3
zY+rq2sayi8qDmrG8dUNi1Ec1D/HkGiTGKTlmy4wI685+BfqW362IXT5vNMXyPh0vJOtVTUENRE0
L7F2WfWoJxk37e3388OJIPTzKZ2MyUleq7Ohv4DWdHTCjB8jL3SxQt3F++kSDN7NYOtnDBRnD3ky
JUlC14qF/qKCib6pHlWHGEM3I83MmdcB+lN5c37AlZcB9fhKHu+IT05zLlNTNwugiTaO5NemWalO
sx72QP7cd/nOB3dCipgt7TBrb1p4uS++p59NSDgu5SzXevkS+DdQgTTZXJTHz2NC1UQ9jp7O7nad
NzwiltNXbluOtjafNAf772Crt7+/vb86oq6wptJNxD5dOzltLW+qLKmY5dT7gdjN8fl/8PHMY5ao
GaqB5nJ8QsRV6FKlAsxLW6L0K7c8J2ScKOt/XjIma3iJlMBF8XTJoLddnCTpQLPcDSRyu+tecxWY
YULtSobkzop7xPHeTZY7sYFJz6l3xvd7cvzgMMSYMsKpAXNJOm1F0ecE67vxPFFQmboRkWBpZk3x
mgheKStkj4zrBOKkTC8i4GVbmoktXQIrLeY1+UscvSX5Vk3eQeR58Op5yFJ8hvxvJKontlaD/2JV
rZPL7AsLqPcJiZZ17w0GKRCN+CFgEwcFsWUl6VTqZLfpfBlYX00jW4fC5GaUXsr4NkFHifWvidSj
AbzDM7cnsJOFGuzaWLouaZpKZCz6BlSv9ACqB5okMK54J/ckoVbShR9aX0D5OL6mbMsYXZYvqlih
l6rSVrb2uckaqK7dmM0+/Yfr1Jy2KshGyjZe2ZnsZwwCNylSLhFmQ/hSA2sftXtfS7fmTAxk0Tuq
2D9hvnRa6UlTQ9jx7JTSL1YTuIV41fDlZr5SB6ih7u6n+WsJvzIEHh4ZeJkyRDOowmRvkI4nA6TP
rzIYKFJc2uxzlFwj9rNBTEXcm0gAi3QnzHd6nSJvkkh0N+SKW/v5Susexfk6A6sU67VHQvRaMQFn
88hkgroZpJ1l0eZZtI4ffxmyvaxn64o0hpkGrap/LWUwflHjZfGCljRuG+KXpNi0e5rAIzZsKm5O
NbtMfH3TGZXXRixkrJup3GfR5KgqwUczbZvvlZjdRsN1Mpf0qXJ0KJ4TOgXyCTrAsCrLemdV6Zpq
mknkhBn0XoW/oPblG0AXjt6NXhjL27JkPyqwXx7tsn/Ko8dBJaFGF3bg5jxf5YIoCB7jqzHKq6xU
bSmClmyEPgGK+dbQEifDktqp2mFUsxszvdPK3ClGmI1mvBri3pWiw8QuXtFDNw4vVSDlc0Ndtgar
ko07Xeif5llw5PRdahDhZBEg4VNR9jSPxZtwwbHihPVp56ua2yE0XKgjJCff+1G/idI9GRHeNPiX
pFLatQl2kfqdLxykGOeWKTuWdV1Wgi3qwaGV90r8GtI7TJZbozyDB6WWd8/T60UaD34DZLcd+W6d
R87lVpsapyNcNsJ1aHWHOX8RDGs9T/p1YdSrqtIuFMrBBNXQ//vWwnsuyF6tVH09ReU2ywVHmT+G
gK6EiaRJEln70dWa4X2S0jXqkOMPpjsJHFaEEAUfuUyfwwjBKLrsW+rVxn1JDwBMbkcnKFMDu5W5
7QASMK8Rhoi9HK7zKnplOPYCRXfTKd+2431YktXGu5+UD3htvNi8Kdj4xjRKSEFLZzJhgUhcHpka
wNUBhBr+bdJQxlYkiiPTfdOqbhfetHHnSmm9Sv2XSr1ReOBp5bMtg5uDHtcC/83qCx0SixxY6yCF
rhvAg2HYhrhM2XBVyYPti3uBLEvFN2nxCZ0YHas3r0qtWRGC4pRsC82k3BMDuQqLr2k/r/zRdy2j
ZcRTV0o4OmbPiLf0JAK8a5EuDSIsFOnWUqFX5uMDsoQz1vm+ArIt6QsBEx6saW3nCm23TV6Efp/F
X7p2WAVptBr4f52WwkSt7DgKVjqJiDG5voW2QCmxRWr1lQBG1KKCVUDH6XsB2vnwaiAPytmrFumH
UAwfoqiJnQrQeUoCZ2zd9JXiMi1f6mZ9EUzFhRgdivapZ5iDTb0ReHL8JqT0BK9YkxzD6LZKb94b
5XBRWTniWD9eZ1l8N4EObyqZPN12R4qLqynDZd20u0E0rxUp3HVqdBkxH8UoudS9SYQOwO7o3lxl
q5qBbi6Di8IX1x198WT4HgqouTUDrJm+NyMNZKnkxCa2lRR9NrRKmoUA0KW8411s3hlm7U5GG/EO
hICA5O6KecWl+96ZxmKF7/glFbXrVNO++uSEpoPlUH96LbsP31KdNKVTPS+WFg4bmdRWstDONO2y
0xRHi75kOXw3qSEWe3ITZjOLAjthiHasXUSx4RDetErBO5J596LOTz2mLUJERJXBZfHQFzLBZeE9
i591ymDU99Na8q33uHjHNut0ZFm2IumM2bSfrWlnacXXRLB2VTm8+51Vuegz14EGJTSzoFGyTnoh
OAq7jgJXOoiD0vbzaDvDHlVm/3ZAp6xRvNrmNskrmHmDskr04lu//DyRr1vkRwc4o+ZExC9avA4Z
wahhS/3Jx0Nr93pNfHPDa9UbN3IkPKdLmF7xtDxfc0TRgbnOCjsCHNNtFphL/zNfJY+dvBf3IqdS
tlQ5KvmrTAz/8EB/7ZreH7eMJDuvWd3VgjfpsuPDpAhZdpJq6ZRZ6mTTXRHInpT6nkDgOnHStqrU
lyHZpOaiyuroLoi4UvpI0NGCTnd01cBe0iAPld7MOySO+iqM422SvCiNyuxIKlEJGmtCrb8Q0ZEl
8dUYqmsr2MlMRnnU3AS17k1K6sUCfii4P0SbxV5MAJiZQ8mg2ijDGCKHFYcXzVkYs4oh9FoVuryv
7mOj2LaFdYDe5QBxQySfATtTP8ie0jHyFEampP7Styysq5VMJyCcQHckF7VveJg7m9xAuyqey+VZ
jUlWv46bQ9pd4W+WBpNIBtEbS2UbxJCn5xh51AQErNp133l5YDgjQc1j8VZLB0A5iNO3flUDeH8Q
rHwN6bnMR9YSKRNcsNGxMhs8pNV410C6AUG1aaTYrYe3vHlT+i2oGDeZSIip9pAXd3r24pN+lRFQ
Ny5mHTn3wqB2si5nEXantSCx6dVbEHd5PD6rhfykR/Vl7IvuSI+XVjfbWhjXGsoG5moCfdvLyu8e
e5GGd1qijPY6ZVDpeBqamkoMZEcQrlpH+v0+UlhVLIga+AqANmgN9XEQ9tQrbthBrAW58Vpg4Uqu
Uyg5aF1L8qjEGBAwHSW7FOCZJFE/x7w0g7mYe1Q8I3GMobmMoC8MTfV1Jukl9nnTJ3LS4/u6PrBM
o1OFzcZ0nwwaxZTANa3WU/TN1NxLwmvZ8yjhD9fM1xzOtchKrp2eIgC5wjkR8Jd7WhPhRzc0SdJO
i7Q4CNOIBfXibxRs4yJ2hb3hGetFiYpW4RoGgP37Tcr3PcLPS/h/HvFEhuoytaannyP66/FJWqyB
7ny/7Px4SpcEHBZHuSe+/WvGvR87a+IWESaQtX/ae7HOShVZeO5HiRv2bJT/8tZO1lCWkDOVRQE5
tR+ORVbXXfOy4JON9ENXt7+/ar+QSykdK5pikvosIeUcb+06bYjrqeXjJW+YFLtr8/UwbODTnrk7
v3gcOA6avyqKKhWAkz1xluvtDGZepONFknda9SXXhjOH+JVsc3SMkwcgMSt9nMcX9UpdZ/vQqRyW
1pfDqvcml63X+my/68+7bkp7n87p5NoNrVXP8fgSbyEcuMI7066r00BmK2vlm7CTN+eetBPL6/dH
7eiAJzrRSAdMqI7IyYPn70JH/6aQ16x6/rZ4Up8m1xd4tc6KYfJPksrxWZ5oC4Jc5qk8vnQ75Ulb
LVEo4ta6UVdE3Zw/1vJZJ6+wjp/DVDVsUPpP0QFlmVv1NKIkR3tg1Ftl1TjkpR+Yku9YK0yX6kb8
4jv/Wuzfj8v6z6OehiHMllwYZv8yylSf6sirCQX6/Uv2Kyns83kpJ3Jp2oeRLI0vOfvtw/g+c88i
r98g2LApkt+X1r3c0b6eOegvb9yn01p+/lmaTpsGPsjLYlFp9hl6X29rL/KqWAV3Z/XgXx/LkEEy
y3TAnWL0pE4qRUF86VfZXrDZViD0DYdiW7jTWXX2V9q3DllQlE1TFDVJPrmYs0FUhaW+iLu82wXm
RXQxb3RXv6suMaCjEfVOuVMvE7LHqi1onbPcrl+99YpoqqzIyJZi73J8WS19VspUfzEJhSn79yZ/
OnPbznz+abtNHmblkPsv8eXkTB6kVpfYEqIk1rNDMNBOOPzI0PjhuTz8+XqdmDxP/vlfOzmP3J+/
dYb+f+n55N782z9slD95Pu9f8/k1j16PPZ78yZ8eT1X8q8pehE4dCz8mkZ888396PGXrr2R6aRIV
TklaZFF+8sPjiZFzsXDy3zQKIwZ/pzFI/8PlKWEB1SWKRBrZaEzo5Jb849sd3adfmzzV7y00/xwu
KXNqy9RNJd9gGpJ/6ufOR5IVBr2piAJhJtoKVaqTxVpqVYP2N9TqFwzV+EbmrOxUGzc2zmm1L4xH
wZhYblqNEVAsTjV1/DoHI8JCUI/5eJGJYyd8UTPRErzQqqLB9ae5je6s3sgQzKskKKlrFbN+mGra
Y1hRkklC0otV+do3HyM4iCVNzMrGxkVkqBeWX4NQxU1eXIq5UZl22AUR63vBmttpX0xjjWVS0c1c
9iZCa0eSU2p/YiOHkmjXSuarX3LBAuShD1Jbrru6br9oulbelyUo210CgrRY5TS271NDTrJtmrOI
djRIJg8CtIFdM0xF6gq+mWZrtWnC0ob71GP0CkT/rlL8ot60adB8YZvPrlTvfYhDdUJvuF6OgrmS
Qgm/SBSN0tYgEs720YjXWZrV5Ndnyq2pTXTIFJn/PJqkna9riQhkQay1m5Adou+okpllcEqqgjxJ
PRhrm74omqzaMS13mRbnr12lql/NSRcOolGE+ET7YmC1agQtNcuQwrTcjbmToT4ENj7XbG1kcwbm
SgjcJDcLVwly80Lp52WXG1bpFmPRdNHkje6qvlrfB+WMQRMvGDxpyYpeRfTbW1U04+qusJr2rary
hPGFsgndXwU5N3oxjo8DkIR9VAnze6YZ3WU01OVGnIaKTufa6tsl+yt90SwdxWzMfRxGRtApCbt/
oTsYiYC1L62XibSXTVV1olxX31IfuQ0dl4L8OAHPIyvPj2BGRuW3wbDyko04WA/2WSOR7hMbncke
Ac1nthUkNFKLk7obhzgpnFwfjSdamOLXqbKE63owwiclSSlvC5WhIMCX47CTOM2DMZLS7/SC2O/U
gVfE7uUo37IWLS86DEFsEdJsDNyqGPKD38c5UfvYEOPOwjFlhKCaegmnYKiP1m0VTvGW/NYJG6Ik
PhmZWAJw6cKtKA7Bs0YJ3PHNRlkJQ2muSXkm/1rAgVgWM+KkZkGMEASL4Gw00YotcpC/T2kwIMZm
ev6kyB25swJ9oQZykBlNLsg7YXBCfzb1XUlPDOHqVV1fksEWPVhKrXiyrnYrJR37F1MSemokSSSH
a0sOgreO2C9KFV2UG1DHoPKoghnuZt9H+DNVqVzR4RwQFJ4pA00aQgeopxt8BYMlDIsvsjGr9Rrb
VId3ckAFFKW+Sd0ozEZzpfR9cBcpC19DmyNeG7tGagA0S1pjszPMECuV1CbE2U4NLDNPGQpCv0eI
H9bjpDZdcC9KeY4EXBO9szP8LJiv47EZiRgbI3+05ypNLOwhoX8L2stULmfFHI3nPpplcTP1UWWs
pjgQUcVkfaS2P+cWAv1gsZQKqzhp1mmONu9xQ0X2Y5OZF7Gr+KlKdX7SpltBVWWwam3f9/ehpnbq
Om069E7TCMzatvxMNg/hVAnk/8Zmt/glKqUf3voQV57dNbP52Id6nnm1FOhfzUHCZou3zCrcPpvn
ftUQw4wSK0RppdvtAIWHdF88aTaYcmIqTEWkiUjTUzHYWk1mwATqKhRuUiDDELrCKCauFqmy4PVj
Zpn3g1xLWysSQ8ut2hoyHMGXrdFuzLiOOnkfRUNUEy809YGIxUGVIsMbKlXD2hJMiKvdHOXdKhK7
QcC8OaLQ+yUYGgcJ2Zgf5b6WQgBTfW1mKyEaVSFem12hyUQP6kneGxPCCcN3znq4TfQESnXez8nj
SO7T7HQlw4idpW0vA4vTa6VKihW6WW8eJkIBpAdZanJ91Zdt/Ba2BDxHNr6zIbrTfeBk6z6Cdud2
aap3X6veNORtkPRF95yHZle+gpUQEECNOdOIehj93PUHnLor3HNzuNIE+MluWw64eoi9VzcsEYFw
6tmgob+bAny2dUoDxLhRDBUkmRQmwWgbmVXZrWguNtcg6pLbbqik8qpu8TE9SlNT4EtR9AGuVeWn
4lbLp7Da8U6Rnq7TYyY4UziDQsHkJX8zOwtAuxC0ePyjJqCalmeBEVO8NIrsAX4wXL+p0EuM4X4u
V/f6vFhQZzJTI5sKGf1f/VR2A54/TWvcHrhYY8cz0LRrK64DizEy1kVbMoeGqEIpBsKxDnKRxktb
q7uOQER0VQv3e6Y0m0qZxwTamKLM4oOvg2/a1llvpBcQRHoDiVG1ZiYtVaugqaFSaRmvSivX6CSh
akkXYiuCpDJr+FgPRd+O0oVcBRMqXlYaerZpsxhQjxmLRgsV3YrnL2PdpYiBUa+Y6cHUI1kuXaiv
A7msYxqxeqWxLy0G1GMVKVagPjVGND5kTWK2DOUMPf3TyIAcCm7Zqma+z4NM090klGbTEQX0WVti
pCL7cZB6Lxq0mIxYE0q3TS9M0bl6VcWz08clorwodpTNGMFE5Sbvk1lzCj2eqfLIapDfd8TnAV6y
ss7as04xgpUy1oGxCetQ92+7zM+K+67KFDpImjLYZ6Los+ju5+VW9mSUgZ4q9TGCVDX52kU913hl
VWIvIAMZhtl8xEM/ZZ5FX1h2mZrSPL6zbCi6tV+3DEp+LFaQ69RYhfoohBIOdyFZPPFzMeKDT7Ra
pFGtjwxzMSArkB2V3lK2jB9D+yHg7xkwb9bDa9bJgOKGUqkcMVeyee0LSg4BVZGMaafHzejvJhmH
EqltQm1skjS2jJXcZyqyn9KFGl2NMqu/tmxy4dLMRjXYWDzKXDwpkJV9HlU0gvbdAoecKbEwVFik
PfJ0B1r4CgcoEcll9E0ZHF9GH6k9KhaSspZ1o36TNIGQ8vAUXbKL5nEgyzqMEUEkf6F+hfTL8HKm
BOLKJu0xrOV8QwERl1iTU5tqNnlJ29IuUFkt672kjyhddV3TV65EUyP9HMWQWdCWmAccJQ2sadu0
k0VCw5I5YMm0qp/Zp8uLCnW0oF4W86LKUlqnnQJ/0/HeboKMGGvR1NkNsa9gGztWMetEP7TaWi+B
/joZhvdn+NaucTNdph49Cuo2qNciRU4ijrXtp/3IjxX/5x6b460g6/vjr3Oa9mNJZkGLDeo6S6lV
ram2YP5rfIgfh2CXQn8cJlXaxY7PuNZI8zTigUcRnIsqPzXtdW1Rlcf7//tzORYa/zwQUrAoi6KO
ReVUAhGmqeXG552tdBJzb4oVwNjIpu+F2dvvj3QsNf58pEWr+KR7KPHkW5XIkSohcJpWWZvxQ5xH
3u+PcqI2/jgMWz02YCI7uVOXD3slsyz7hNYjotqq2/oO1qfTPI0e44ZHNWJ9TuD+1dPAA8Fmj7wA
iS6z4/NKk4rWFSsiCC5mk5Do9iydCVI40ak4J+O7oCIqAM6X6JaTp0FqTW3QGDroebDn99GliaTa
RTfRVUclSPWqQ+oBRFjPd7+/lj/dMQ5rqhYNTKJK6+SpomPlTF4GBSXmtMGW9CsahimGRGeewBPT
4p9n9/kwJw9GoVRsbwUOQ1sktsnUTa/7i8RRbVph1nAF739/Vj898YakybiJDNo+GY2/f51Pz2E6
jupQdDNVBxL9LEPbdB3eTOnJnOQz48SxbLqcGKKptLScIlXILHeOnwyhEONJaAaoTzLtHrnmzhYs
eSq4+WCADEvPXcjlQh0NkxwPdUMxJModsqSfKHBtMeldZNRcSJwye2UTupTXVHt08r30mkGx//2F
XJSW3x7v5MbxNpO/MHO8xaIAbypEXqSTAljgTnaj1blh98RM/ef1/Hx+J28aofZlHNM5jYNPX5fb
6GKh7AUP4lZ4CS7pQLFlO79aOr/Hw+/P9KdX/OTCLj//9Mj4lagoo8+J1kQiiBLtVGZu//4Qv3gL
jm/eyTuezEKXmB3HKFV1pVPbFzNMQvSaCa4o3ugo/NLHSACN3yoQ2K1tdK7k9H3a+t3jc1LGsLSg
T6KMy6v8X/bOozluLEvbf2Vi9uiAN1sgHZ0oUhQpaYOQShK89/j13wNWx0wmgEiMqrffpqOjq4sn
78U1557zGsRVPEwclfipEsnRrefOfHB7z+HFIwh/pnD/91fVYKrRjNSALM8PbMFSeWCpGTRo+auW
kUBrXxRU5q5P7wRqnY/tPMjsCw5WMKTY1NHIxzBgdMuTaYRUsfALJhXXHhsvO8iYjF8PurZsODo1
jQMH1sOc1ZJ4asXLhpHlYFrN4pvSf74eYHlAM2lnAWYbUM9EP1AiArjjybJgg0W2V2+s/ZVDjIOM
RqoKEBMFi1mfievIi2MXbKCHt4Ef8lrFTSRM2Wo9FTv/7Y9HdBFt+o5nO00YMyxypQRIy5C8Vaga
h1grpkX0dD3MdPLOlgOHM1Sjdzr+4kJFPzoeVCGmFJpIp0jmISoFRX6LTfytJvCAlXRggLXb3qVd
drweemVR6NBvSOokRTGl+fVT+EEV+xP8wwIJYKRI2AOs/cMQpCMSL0g2E9Vufc61aXO9pEgskZEE
SrB3taA+SJGX7a9HWSyMWZTZ4qsFXD31kDqDinaRzQ44iKjTmoAPBai1bdNtfLPFFp7iUbqUFZRb
DLBDl0sjkzwjNwQeAWreGXcdehMnj34lLq6qcTB84LWRmBhOJ4rGxieb0crfj6gpIOw4WHLLlKGu
LC8VWij84q120N6S2/YTxKU9yKmb8aR86E/Zt+TYAtCyo4+ek95ST1GPqut0W7yWlcVz8UNmx1im
NpmllRJF+uF3M36qwg3Zz/W/b+q4ePImgGRxOcd9J7eCbnH8U2a1E+UvXd1KUrYizFaN7lfFILvU
k/PoOTA+J8oful/++2NRFJoohTp8+VnWFXS9GuU6YyjdpsfCu3lQhf40Ir5gutaUvz61mfcgG4oL
oM+48yLvU1mP369vjpUk04BaqAL81034jNPmOTvHJMDqdezzI1CVRHj01QTRZI2pHVsbBi6LXcgx
dh5odmAGbulnaFWxIsJvlVfYRvsbCx5bN6mk/b4+pq1Qs4n1NPSXKLfhBZ7+zoD0KcJj3I1OHb3V
4pfroRZ7/XJU773ms+kzChUdYYVRKZF7Z+iUs8GresVDnVPB6eRjVmy4Va4tS4RSVJXiI53C+QtL
yzyvEFUCFu1zIv8SlLfrA1q5qQ0ebjwRdXqW4IYu14OeWzoahh1AZNxZ68fC+16Hmyt/yn9ntxpB
FE5I0FbT7XYZxAqHOum8lg/U7oYPNBzvlcBDGJ2MbjComlmOKd71zaEbCoo+nrPxTF2dw7Pws/xR
M4dEkSZ509GCiSD/zoxk42JbeQiz2s9CzKbR8jXKgAYhklfoUtWT8eY9BZy83kv9iuXYLtZ23emf
HLrnQWdbDKZHL6YqQX3zZ5F+rQCHXF8caxPHOYFYCKUjDrDZd0MmO63R2mAPo1DjJsXRzfSN9b22
/s5DzL5NXftRK9LStV3/iyjeyd6HOn2+PoplCGpI3MwA7jTRJF28XH2S5YdDo0UceZBvmuI+NCs4
9lsmeltRZgOJUox9coUoYYtmCPJqXks3R/pxfSwzSNd0iUyDMSVV1CFwL1r4rii3UWeEzNdD+BLf
RK/wVo+ZEzn0ZrSndu+f+iMi8DfXwy5P2Muo00I5O/Z6+qo0+KbB4V4BAnUv+wlG2ncyxAeslHbX
oy0P2ctosw/mq3WuixVj7Nx4V476Po+ShyB/QRUvxGAoFcON4S3X+QSJAD+mcD2DaZzt3tr3RFqz
yB3mzZvSP4/yVqF4bXHw4Sj9wbdbVk0FJGKLMCWAphY3Ku8UoQ0oUW+p3K+Eoc5nUr4XgYywSi4/
09hLbSh61HE0E3kjsTJ+VnX8qej0wx9/IF6OoqWScqrwCGcXblpFetyhHW0X0oOmu/t66Pej/+gO
EnJW/gnXyo1X8rR5Li8Q+p0yd6Chm+zkuROmVnZQM2qyCLUzk30dhcVzVsYFhisiPDurUpKNJTiN
4ErAucOn1HhpUReMMPReteJTHT+akGE6K6ZIXKJFJthhteVwsVyFAHflSRZM1bjv55TCFkiARuMy
t7Xos6F8q7stZ6JlCRpStMIBaIIpAs8yr/tVIWlABcHABh9+kPfFMfgl3jQ79ZAcAH47xs0fl6Av
A86RkrlQG1buTW3tId9ZdYP+zcbDYLnkL4Y0bxN0VuCZCFDmdoKnVk5BuOEh1uTxgKS+aQR/fiNO
4GqgXHDLTYqos5WvlC7WgRYzGAo9ajPGra9tUa+Xp99FiPnSy9GW8l2VEL5ffZe6cZeGaXEqquiL
22F03KqveV79dX1Dr+QvFNRps5iUMdlhcwdDq0HB3KWXDhHafIKilu6Sb+2dtW9hsUehPX5XTxjv
baQXy1vlMuhsMiUt6oJ0CpqEOhqVUMmkYB97YLH6x8osNmQnVqrC5+F4RV6ejmU2eCZ0RL5dVBg7
q5FuRD1/dhugnxEeg7yMs9T6MgjJS1fg06mHuHcEabJxdq4tWJV2IbxlQ0XmYjoFzq7SVC9oXVf8
iqD8VbYfTeU3yu4bE7u2hM5jTL/hLEYOykon36agGClg9AF5wLmkAeQW1iGPapmuKUzTQt+yAluL
O9X96F4AhKQ/eBlXT5RsqKQYnTEZwFokPmIadxQSzZEyN4aT9RpsoV/XIrIPJwY4nQyeSZcRB6V1
I0/Tc7sJ0G8JP8mJ79D7Pulgfcd22FlmctrYKjJ/8vJqAEFJ0xepHu5AUZ8lC+iUZwVqtQCs9sM+
/Cv6Zu4MZwLbjg8iHM3j9XAre8SSTfrL4EBNSiyzaG3kQeft2SNl+jhGXxPdvJHVXwoihZsK2Sv3
D8tRYWUCymZws1CuJihq33LwANOJf3uy7r75VdQ/Xx/QVpTpi56tTVf1Fc8diNIanVMzMNUqtz7R
2qTp6JwYU7dpAplfxigkuWj1quTaaaso21tIWQPFKaXK3alViUedP1Zj+GS63qS+J0Rh9lIXVhYe
h04eUNMDEPm5NoPMOma9J/2kaJMZ+9rM1PS2VNQu3GujEm85Ny5zHF0SkWghQ0QqFgTG5Y8eAyk1
JAGbmmLMd6bxAczcacwDZxg2DvuVQLIMFdiwTH1q3E6v9bMvkJTYr0ceWB9h1J0euC7QuBNCV0cZ
AuT1j71Mo3SZS4VmANBoSr6zDxH6iVxGHeTK0tAP+L7s4qA5JZr02qrDQaCT09TN0zAMG2FXOkbA
m9GTopxNB2whZ9vKRiBIMWa16lFAWCg54jO+G1/r45aO0tpcMo0U5VAnk5T5XGIfJo+jTCCvNd2D
puJMi2uWbxuhW59aa5B21yd0eXtAZRBJEOG8UESf96Q0sGiqVAhQ46vYDvwvqqzbnb9RL1kZFHwJ
yk3vcYz5FdVbQ5wNpp4ihdm337lCeg9TK8S5RrRatdDbGNNaOI3RkN1LdL7nJah2CA0xGgg3qMVw
9COp+sTlHKEPEItv2YgS4fU5XJ5AYDDQYoYixwZYVKPkrou11DBw6omz11HqPspetSUrtjyB3ul3
APtpCmgwAi73WN+H4QAcETHAMJVODQIVu0oXwZZbHnIS6AZo33NXqT79+cgAAdGLoC+2fMcWWusp
bqHAixbyF9DFzy36KP9ZiNnxLffAhruWEBjl3qqhfq8Z0YYQ0HKNo4I95UYWa50lPruH0qQ1ES+k
kc2Lz8Ec4q5SI9Bnn/90IMbEYqQbxVEB+2J2NFWymfdI0SV262qf1AF3JB6T6cbSXi41DXgKildc
3iaZ0SwRixIz5C1iZnaKjkA6Bgdh2Pge03xfZiNId/MeAZAlr5CbFDVLRy2HBY907b6V+DCyCPu5
r7MfbjkeanNUPgzScHN98la2LO8fLitZxNWBasPl8k4tF3447qfA/rSHKHvT/c+N+SxoW4WZ5VKg
s4UsugQmht7kPCWp6SrF0qTokgfdvog/VAj6F/3vPx0MK2HquEoa9YVF9afDXtLKB1aC1YUPgIOf
vGBA5sP/VoGevB5qkmyffS5yOFTeMe0E07Y4e9zWqIfCbJDqwAHDfKCpLFFRG3C5zG4CoahdqO6K
C1cybSE4gMTuoIdGWci/kJU5kHYlH/qTHwUt7nFYEL2OlewPd6WVjeKe0rlRIiAAK9iufUOQd0Wf
mT1KGDoi54OIAvWj6Jt95VCpHzynryQBhrgYFtKHtsVIfBeWQjIRbpvmV59agveBUwyr20KIURdo
6r44IVRvjo6WAfpFxiPHcBIVcyvfeKstVzVQ64nPaU7C8AuVvDLvDV0Z4cG4vayg4lojyjfI92UU
3uoi3SooRbqdmvpmhWS54LiEQHxQXJVZ3fMONfx+S0vbAcWzo3LQ7l0kMT7nb3RQd3RgPkZfQq4l
R9rYTcvLAswXFXaTTUwreX5KFK2XhX0XQ2LB9y+Ly53bJjea7PKGStUdLIw/PZXeX0oTZAINWXmx
4DUSpxoVV2gG6EJEMtydjd7fYpUTAMqaSEuJYuRC7S+vRjcxo4BiGWYU2HkFn+r8PgScfn03zRj8
FMOnOPBx0U5TJ5Tj7JYtRbevwAbFdvnF/yh/Lz+Nd/6hCHfSsd2PaMPWDwAAhh/Wjb6/Hnl1gGeB
p3P/LIWOQMz73jgpTIQDqt71Q9nhXVpFe1lINhbHTKJuOcjZHZL1eqfJHbHUJ913oFQ/iA/FL7k/
duB7ASMOXyyEI9XTcAdfSYTtjCeNvS0hucSBvU82hQsV8gmWFbMLUxrjoQp0moPutxIdllN1TI7p
W3qq99WN9wVz4Y2zcrEVZ/Hkyznuo6xrffAwQAq4X4IdHDGndf2NvbA4aWZRZksoUQfQ7iNRAhFV
d9HWlYcC5M20OaaKQvbH+OkpHo1CkfwGbPNEBT1fOXUNeLr3+fPCCPGtN+9Gq9lXooWgmH66vkhX
J/As1GxoAlQ0yxgYmjyCTfE/wX1CIe/lPwsy2wm5P4ho70zzN3w1xO/UEB0QBddjrC49hAzINnjN
yZRDLietqbK68huCxDf5jbxPUDAwHrqd4oi2fOLWcv6zeHNKdQ+Ty/Qkzi8D+aGje+QF+SB+FD/R
phSO+sk7SBtYtrVPdTZAa7a3RKqyXpEyQL38XZrSEUeDHeS4jbW+NY/zxaeGnlX4JuNC88R30Bs6
wQT6bj3ANAWn7e22ZCaXJVdW+/m4Zkuwjaij5S3jmkQFkNZ0/EN5l++LG5lJ/DcxHUr5Or952Rud
RZutxbqLlKbsiTY5r0X77CF/se7Cg4Vltf8smMh2g9U4tMrG8pz+7EUK/h4WPVYycQPh7tl7RRnV
wajCabW4N4lm2UPyx69+S6Z7CGBO0UTAZvrs0GgGP/ayGGFUMeycxHwb8+4QwRnaWPbTKpsN5CLM
7GuFQZTJrksYIagS5K7LXqSCLKd3eqUIMExb6wmdbvT7KF85fShj3NmVgM9yuIIbbZ2VC5bS3QRQ
pRfGPT/7lKMWpGNGjmIXHFo6iHRPfeb/Z9eoyV0f9ZLDM03uWajZ/VpIiS+6HaHqnfvkmY6Jlh/y
W7h2ZQ7iJRTRPVvdVTs2yev4NDquPbygDv1r89RZHbOmo5hKd99YpIFlgD1bA1DBVr+Fsu0eOeY+
dvVO+iBYe/8VuS3UWrTUGVMnMjaW8FomxSNIpv4Lk5vwsxNWhYAep5RhkCSyEbjtD5MSvKk7wb4/
qTvvRrpVPcTfc2e7C7SyfQgNIA4WCX01c5qWs1xK7etELErmX0/zG19SbasvN77xsvHJNyYA0MGJ
BwNg+DJGpHajOIQMb7gtb9Jd9K0/uffh69+NT8V2E3tLBmflROelJ02I2qmnZs0m1MCppW3dFube
4NlV8xArX1z/5frSXVswmEOQxsuKaCCVdDkqpXYVubTqyMZn2Sm1YKd03zx97ytbRnZrn+g80GyL
+EY0KPjkMZhSu5FxyrMHKdM31uDajJ0Hma0DE1pvasmMJvDCOyMcPyP6c1A77dP1SVsNI1Fpn4h7
U9HxctLqKi5UV6iQ+LIEcnbFf9JNlD3Bf6obA1r9PBQvwFLzsFsocfGcpzrcEEmJnqusPYn1i97+
NDYbB8tqN6tbOws0WweCqwYovRJI5t7TTtGxvxWO6OrttogukxbJ4obQJ1ynSqkbbefZQpCkVB2q
iJdqEAZh/MFQQxQhm9AaT6HZGvfo7hXZo0xBHN1+vc/vazeehAwaq3xIZAiidzjLu/fwpjF9G1rr
k+/JGS8aJUge6iSzzF3dSohVZnoJkiRL0m+jaolPlasNWAKnget9GLNWwt/HxBWd/8WMM3o2iXLC
UjTvHMWrEuQNlKqnluzLEkCASpT36ijUb6ZHDwINE0zkbF3zoifZ1yEtWkVWgpfRPCNxyiIS/4I4
zTPLhYCh23Efwv82kVpVIaBOBlBdXGc9Rcm0xxY1DKvnWtfdh5TBIliHV+md1LRxSGXEyDJS4oTW
xxBWCSq5InpmGwtsbSnr+HnRVwHSgdb25VK20EEBbYxcQGDCOhY9PTyNdffkJ5hsXt80awcA4jEc
ZfSNrAXEvetKPDo0IpVyLv4slaAXkamVE3Wj9Lt6UCMCiLA3rivW4kVfh64nWDV3YH9wjyZu4J+D
z2jJ3uoH9U7+gSETVhC762Nbm0W81UE/0FmhkjqDBdShVnNpGPiEDd3gtFaY3pooquzlqBv/uh5q
dadOXGFNpcKtLAwPc7jJujswvLxBglmVPraN8ZC5IdJU2SfJS95MIzrmenBH72oriVz7hiDclMlK
hx79XHJLCEKRMiHZndS2HzM9OkL+36j7rITgsoM9YlEbnpbl5YLkOgwbZL0i22jYe76OirD5D65y
Yrx3N6ZS6txAIxg7dAoQluBJ4b/I3a4G/zhpzGX3JQJ+R81BMnW/8dlWlgiBgMdMOv0IiM02Wp0m
BXRJxqXFTvW9/ajcIU5ZOtoezryTfJU+h0/NXfR2PerqZPJ8p1ElU9+fw8FQz0AiRWSgjWI9FbmL
jE/2dD3E9LtnCT81R2RBSbQpS8zBU6k/xoYy4B1lWkiRagPi4Z2CBoLgK3dp45lHMx+fr4dcm0qu
Dx0KAu8Zc74K+0CKwiZC0YAe9HcO+lsAr6hDpMg4XA+0OjZiIN1P0QDM4OVa7BD0pvmB0WRgVMja
jCnE3dH6LmTxs1SnzV6qho03y+rQaL0Zk5sQ8Nzpn58lsgW6wJoSM5sgfBw1He9DDNB6Lv7rA1u5
g2na/2+YWZ4kV6jiDDqZZVBVD6PWonjgZsWuBAq5QywpOlwPt/aqhiii8LHeoZdz8u44cXKKhuQP
m0jxN6W/fqe/Tnvur7jDgNCGrOY57QPahBtbfW0+zwPLl/MpiqM+4JnJaeKiQeShQr9rzeDRl/2N
GV3baeeBZkvF8sqiGksC+ZpwkDu8IscKxfLr87jkaoHjOY8y/Yqz5QGISQ6AO0Q2wu9IDeM3Ze0U
2/vQ77DjQ/L4Jyase32X3WPWpqr7bid9z3aeb/8fzrP1AQNhVN+Jk3McqFZqEq4x/JQRMe4dHguK
Uyn1Xd1oJCpy9laq5c9IDlH7Gc1sn6YozCM/00Y1LhRZgJOdnm6ssuk5ND+JdKon//5Fc6BoW/U6
uqH8ovAmOJHOnbSjtN9WRF07FMhjSGBJZkCkTP/87BvIWiGEscreQbIOb/v62CqPSWMiA6PQMfvr
+hdfneWzYFPp+SyYF9VqV4sEk5HKK+nMZjzRrodY3SK0WGhbmhPgZX7kcMp6RT89MYY316p2se/i
wzdsfJy1KAYPGF6xk3zhHKDRBAjR+1HOiTOeWh93xSF1OpT/r49lOrfmS+A8ymy6BC1yS6shSqfm
GGq6AnB5Pxn0p07x/QeRE2jjfFkPyCNdw2OQdHOW+JmRUWdSmZEQ+dnNoFX3ikeJpRH2RjNssFxW
Q029MGNSZF4IViA4NJhCx3cShwgXEClBFrDKIv0gjRn9X9qZ9dbpOU3X5XTiLg2YF/AJnEnea5er
D3hoWPpmxN0OOrJkjevCcMibHg2sch+nGGL4W7nZO2ZiEdNSaYxNSe5C58HtslYVw5g86VOL70uL
9cAuKj8MFgzUvfWWPGh78zF58SrMZ4FqYkLCkWv3n7edjuejN+jmIxeE59nEyl0sWTWWBZT9JpAm
Oth6v2us21bu7UQXEK28taqtxvF8i8zjzRavXA9h4rcUC6NR3ikVaphfBeNPCwrzILNPmkXR0AET
xPHAcp/lITxJancb1JhnhPpGZrgxf+9KomdnV60WUgjLBJSmpX80TeHUldKxit0DOvIH0H6fxk7f
ePvNj0s0Xaxp/3Mwk5BSpLtcsHkR5YKqRCyJrjgAE/3LNfOv14+Y5Vfi0YU6HO9KLpqFBA8vTvjS
qQaswB8e5bDG40c3fmjo8V2PsxwKASaEMEouELXmuWc1iHVONRdLUlASJZeqia/f9RDzE2U6R85D
TD/h7AMFTTcklSYnoLiRyS+7k0rRuvbk29yKvlwPtcgA57FmXyYtC11s0BJ7B0Uk3y0Em7Nb7xaB
0OAFxoCD+iG+N8eth/lm3GkOzsboakkdAuZGIa4kWwpO+WNydPF+pSmLO9oTsn23pmfLlbPVel6U
If4esTEJNcn857zXjbJr70UNszsp/xTP6S58jEVbeaj3k/Z2/EC9dXO0U5Z5fnjOY87SXTPoDcRK
iYmPC72y5ki6e9L29Fyc0BZujJ/Xv+rqApIhRCri32SWy8kN5FrT0mkBmXWNE7d2UBX3c+cppzLd
UpaYZ13TyGhaATVBhXtpoitaQZz4AqCnXNXSj4aXPNAPcIYx/hmEKXKlTWdtbMCVjT659b7D+2CX
zmGyCMNKmZmU6OgayNrmJZeAGqdPia9X+z+eRkAuILYNhZoOR9flNJaRGiOvR6SkR4pV1+wIdyw/
9XYhpmPXQ72Ty2crBFw4pV5QsjQy5qWP1oqHNjLBgk3d1PamfMRf/BgetEOEWHvkiJ8otR5R3AK0
5Nt4E52ux5+OlCvh5/lSVgOLTw3Ce1487rGvUXadWQUbN8/ap6OhAahwEqji6X45oVLj6pkqetR4
ReunlfcaRJz4HlHTLZmQlQ0wqXVMNEkK9NKiEZBVkoHRWIxOZHPQKx13E3Sbm8J/NSNtCwi/aL2z
B1QDWBkoTRHY8Xtl8OwsU/raROWQaMJJv3WjXXDr73C7PSU3NKEkW3yTttykF5yuecjZ0syRKahQ
oZia7/2u+1AVNvZk4KN21X2GMBukdDxR77aKZSub/WKgs2MsSn3Q9yIDNQJuJEEZX3pVvFNH/9WK
O5ysR2Mjt147rIloTfI8qNcscj0paHqxUN/HOR7024SWZWtXu2437mVbtLc7lso0hvlOOI84y/Zw
PXf5xkQUb4Uv2Iq9204En9NP1t56sPbZsXkwb/zX+FW5ddH+YqadfOe/KDYyHzv6G5/9XzKS2BtH
0erOOZuHWXqoV4PWFQq/qs6frPxLqeSHrs42DoHVzwvEHKAi9IqFSB0mWF6m1wTxOzrFgbLXaXR0
4deheyujLWTF6ogAPDDXE9R4Xk/2lLgZLcGk7aD6iEIXjhl9Dq1y4+G5ulFM3oGKRAvcWKCZkw51
5NB//5zaYSz2wS2a6XvgmIdhl+5rKAm76u1PmzfsTrB0+tQbRD1o0ZIWFLkuRX0kiq87xmg5LQaN
nllvXBorhzbtBvBmWFCAZxVn27EQOs9FY4xTLja/GmP0IwuSz9fvhZWvBKB5AuozCjixs3e0W1Vl
UKBSbeca1Sr/t1DSAOtfrgdZSwYNTBCYMchL8FRn94JgeVnlNvK054JTadp65tT36j5+xF1xX38v
P8R7o7vp7ra+02bgaYbPTu6xiVN07wn8DglGOD39YgDCVH0E2OHHZjcFBouWrbYf3efsx8aop5Nk
dtIY9KVQ5EKegKxotqeDskywYpZi6mLawfiR3DbPqufAKBluMe9xxIO8azMn92+Qk/eplP756oHJ
CV6RLiOZ4pwk4SKAmdV0Cewu0xonFjsMYuvx9fogV5YoGxwJZORhJl/0aX2dTXDE7AGfqrkxKs1G
nsgBDrKxxadpmk/jeYjZS8Ir9MyvLChT78iwWxSyDupB3DRcWtsJVOIo/mMCTpd0Vl4sjBAMTYsb
gZUYhVOq4b7y6V3mibAxntVFSfKCVoAMUgiDrMs5c1MxDhufAXW35f0E5HNfpOfedVoH9w27dNJf
/mf/odvSuVmbR3Y5R5ZMe49Gx2VYpM6CzFfw0I3yu+k8RuzNyXVk/v27IEMuPAj2Wl/9/PP1cRbU
mJ0vVdenlacWtLmrz1L45CrZxlt6bQFOmAYk1CY3ojn+HitOJQsEPpsaDndsh4+dkIgbX2zl3gTk
Px3FIE8mjNXlzFWInFeZmLGRK/ejW32TLY+t1DrtiIhL/A/eP6C4JhK2xCW9qAvnKOcXjYEmKKgL
eecn1ksWF/nBTIaP17/NAp3ONQb6wICNCACBZTFbEYjiy1xceKSn9+O9cjI/xj9opas3mBApJ0qp
TnBT3ReH6BB/Vuqd8rO7Ne79jQtoJZPnkTcxAKafgCbx5dz2lmtJqsRordj3HrEKjTDmEHQ5sIve
T7/7lWxsqcWt5QywkpD9440Cz2HeOsWYJYiCCF1L/QlucfjTd8rp8jslSPGQN9wb/U20E2784/X5
Xh3qWVj5cqhp5mI3kxEW5w2EQU/oojqd9tv7Uybh+2edaO5IJig6JKzLOEMnqpnoeqDgRVg4bS02
ju83wUYyuXJe0rbA8p49NwmQzaJgsQC/x2Q0nSB+tGr9Vh2le0+RPl2ftLUwiJ2gDgBIbil70om9
qrr4LtpeBRhPNYNfflwbNkX3DeLsykFC5RudMwqMNBXmjZLRSxS/nbpYiXyLrr6tY4p6fSjLCLyL
J3I+OpowZee80sTvtVwMQsAq40utPIGbuv73Vx5TBOAeZheRDC/78z2GBqIZ4NN6AFnheLdqb4eH
8qQ9WCDfJVyqMePciDl95svbmZh0DVC40ygqz3NUufVCPU4ZFJoNf03n/HNEn4na7If4sXzD/vxD
+Q0ll+zRvGu8u20S9wL9St/x4gfMcssy78quzvkB2mO3D07jDU2h7LP5kXL3wTo2L+0xeQwezect
jcTlbr6MO33ts8xnbM1KyhPiBrDuQvMXWko7zB2cRt5EwC7vn8tQ0x45CxXJUGrVaYj6k3mUHexr
eVH9sJ79H72j3TYv+VPwmP0QXoaNj7vce5dxZ5lXXac4EuC0Y3d64qTZlyoQHXHcwB2tVFcuo0yj
Pxsdam6IppVEqUq7Jy+3AeL9aL52f8lfwjvAOT+2Wl3LBGyioXBkTdp17MN5Zhx4aWypEa0urnSJ
vn23a4WH8R5cxL7cJy+i9lxmd8MOMtbuj5PyWejZHSAKQ+KlGp29EgPKXsXzV3i9viMXH03mTaoC
AwdbuAI9ojAsZyZMJSp9/c7sHl2Mn/3xTwt9BIF6zcMGG1wSiHlGBOU27hQ4a7GPDZyCU8aAKTFu
RlvJ/2KXEYgHBv0e6oo0YWdLvwqzIECmAj/cfNQ+NXInK1DLZeGLEYfub63qtowD1qaPZE9EGQ1d
Gg7ry9UI4xz/qVrBHg2jOgmlQR9Z/STcpD9OH/ri3GRgJHjvNyhli3lOCWE3w8CWOKnymtIUEZJ6
n5fZo1HmO70UHpsGgqwZ6i+R594GJSKfmYhZyvW1smj68iq/+BWz5SgNniLA0mV6lecixHzsUX7q
d9KuOJq7dHAC44bnT9PZwi8V4WdeefGu39eOv9+qf0mLe2T2S+bHuBsIXanzS4TaCe8t/3MaHyZL
zOKo7+rxRsqdIp50Ejvcbz1HtP8PzLHF/Tz7CbMTXRgj0U1EfsLwVO+8E6bhCNN/aR3rOJUB/V/W
vapt1D/XVhsceQt6vDxRHGajlgrXjzWdfZTGrlMkv42RNs6w8ZXXxnUeZDauQJIysXQJggA5BMl0
n4pbu2Y1BINAgggWEpqjl7umMyQXyZ0utM3O1/eJYGBsrnj5xlWxdhhY1PzZ8GArKfldRnFFwORJ
PIS2mwtHwziMlWsryisGSP9kxs4CzbYF4I5By62eGTMU2/CeBFDz13fe2h00KVdMwB9YQygGXo4l
KgTNC2tmTMOpTNoFb/G9WtrSQacgZJO57Qp9PPR7zdnuzS7qUkTl+gM0wx0xPWkvQ8eSKZBMtHws
qyw55CptOHEKCAeK0MKtpWDIAIm4O7Va+ac8kakeJlKmNeldTMjVWUYxZlqYSZAK7cYLCyqm/iEL
2NSGUj1vzO/yPAE6iiYErzvSi4X6hK9jb2oIOF5M7iivgh3vsgfBkY7ei/FAcvhT2w9Mr4yfqd3c
9VvF72UqPjWLQOZCfMWBYvE6ykwgwG1ZhPRv3OPYOumhPcmP8av7OO6BYp600M7erg95uQcvQs5b
fE3maUlWE9L0EIbIf3rNxlNsLcCkgEplAksncqfLdQPHTfaQFOaIFv2+PeRVO2CG6ObilgTeWiBY
MXieQI2gZDzbfknSBAgJeawSJX7JO8m3swEgxvXpWvBbWYsABP43yuzsxagBISWBKAXkDs0b7axO
nLFu95n2Fxqptqb8rt3fXtzYqQ9DYzxsxJ9Oq8sM4DL+NAtneS/evCEVgWmUznhIf8YTxTaBWYC5
AlnHfqvqsbxqLsPNEptUaTWryRhJoN2N+klLb90t5Y+tELPd3XWRbOQeIYzqON4Y38Jkf33O1haG
otIOmU4uesyzT9b0xmC5ES2KSMheYwuBNS6LX/8gBsgfUHfcy4sEELNWiA+otth0sO4SeEhDKf+T
YZyFmM1T5iEwFjfgGrBGOLZIwdgKdqkb63vtYyCN8z/jmD2rxDiOEjdkHENZnKSqc6JO2DVbLcW1
L0JjigoA9zFZ7CxKYylu2SLCZ1c9QmqR2Vp2bSkbhcqVs5wCrzaJxdKZ5TC/3CmK5UuRhiqXjfTl
g5yL3wakmAwJEQEdRyrIjLWp7BM9OV5fCcvSAieEhrC+AtlwAjTMDrzQtUYsXYmrAWFShb1uwrsP
uJvD77qyVx+7nbiTT0a7z3/9G8X0/43a/xv14rPPsDBqBw8WBen3/zp8r7ILs/bpX/vbrF3+F49b
EgiYuQDvoQazf/42axe0fwEGkXjcQ+vnsyHA8j9u7ZL2L7pg2DBMvFFAwxMR/99e7da/VPowxnSq
UM0EUmX8iVU7xICLkx0c5PtuYEfgxGqShcxO9jjyUSQvZMfostgJsJ0WP7h+remI2KvJh6Bhxdly
0luyHSPdazmKjPIxsoN9/ds0Y/97A/TjzpSijFwBlGxlD61a7ROrU1AWQvjJKeG9fwq1ocUENUms
x27U5S9SLgN9EQSwI7bRFzXO5Fop35RaU4gO2LSxdsah154UJQtvUMJMekfslH4CkWFWlQ5S2+1S
JO98W/USwWlLVf5a1VVwNOPSqxEsbEIcWeOMXDiKCnFSQWmLH21LbX8XNZX+JLUKoD6tbytH6SP5
LqoSWnaCn3+h4M3zURFbd+dRZ3VtK0+8rzi9yhh+5KnxDJ3O++i7WdTZSZOKx6RDKssuRcX9XmLD
zfVsKDeVZnbFx0G3svoVE+IQ8EJTtEIN+i23XM0JEZVysBTFkx3GM/9VaIRyp/mB9M3wTXd4lbpC
vK8qbzITKsRHZlHoazvVBXXvlq5e3dReL+C7O+RfexkBQ7uM++RW7CLvoyYV/a1XB+OjXGc++rtK
2n+IQaliQ54MtxhIvBpdKkdIXOno3keSgLlwJ+1geQc3alVJuPNmIyZyiQQOMjOtz2U06l9rsBM/
NF1AU8aXhB77QEi5BzlNg/vYFTX0+kmYPzYCzqSoiXk36DZEj3GOU/2YpvJdWKrubRtpkmMEVfHm
jRo2tHI3uD8UrWteDaD/N35e160d16Z80/daccoH2eJPxGnN1OAArxZ5+LHXPR9jdjxfp4JHU96E
uEO/qr6BsvIhx27MkdsgOvRUn53Ij81HTRJKrG48i47hUAxildoC5tj/j70vaY4b19L9Kx13j3ok
OEd0vwWnHJQaU5IlbxgpWyI4AwQ4/vr30VXvlkQpnF297sWNug5bAgkCBwfnfMPdNI6eDWkJSp9o
D2f1KoPeZW8Sdl0QkGmhFK25yu/BtkLz2xP2QZ+lthCtxEEkyXDQs3a8QFnVXTy6tLCkbRWZNOuf
BMjFQaLrXZDplRUDcpLcDaTWU7QCZgf+vEV2acPJ99YE7DTunLLatJlXXEgxjD9yyKb+zImJe7xZ
DIFmKRIkgCsHem6Q48Cz5qC0RIvMtrai2upV3NSjdZKWkeD895RzatuOPFutNh7ywUt35eTQEGbK
2aYoLfe5EUUdt8TUdmPVwlpsasBOoQWNNQlFbN5ORWTJrH9pLWy3xqi0F1W70xUVdvUNFNbkZipa
DYezKfZekRivcyX1u9ms2rCx3XLLOIUDYlYm1aFruTi4M9EvWw9zkTTU3rZe3kSTcLqDS+gblJ0h
fd23xkvLWHFtcmvYg7aqHbHbzAgxkAd2bhVRbvTZBccrRIDM9Rue5PpGaLMeZ+iO3JOi8DZOOcow
t6GZyxyjjkuiuvtKz1yfpma+A/HBekPntQ6Vlna7rORebJc6xDYcyQM15/wyr+cyIkPmhpgHfqN1
zXAJLZT+uudzEtkaE9+sdiDbyuka2C3zZmeUWXsJS+VhzxppGgFL9OQZqCVtzoN+0MdLj9vNEKdG
3pQRNRMjtEYr+0ndqotc6XpQwbPrzZSRcTcoo/2R1t4cqjx1XgvV5I+D0qZLc06yWNfy5pr0Rp76
dS/yK+613ta1uhyLRxRW6QbggncefM+L2rgyiZXEYOnLK8+bqqtSURnLTpX70Rzg415bMDGwy2kK
mnbIvwNR00Rzo/QDod78A37xRYqQrHWXopqlF8FhFvQ7A8wS3SdOVoEqpsF1fASh/lvPGe9xFtTD
VZEb3bVZ6Ga27dqmVmiBdbBRSPUWilrAWg5NJDPK9UPTFNogNnVBoLm4zZuxc0O4frP02zxWFJIo
Ts3rbQdA5slWpYeSY5HeeXBjeOFDXwCtCevQgHVJdgX+sQ4eF7x84pR74rUWnrVzaTungSpTWCq0
c5Ep3+LCUQG4vPB/63HY9f482jmaEmwqIcUIHyYemCWxt9RIGN2n+ohREq8eGert5jQt9mp2PBQV
3w26JsOxzNXWzjNuXqmJj02Awmxuh8Qq+zuvK9EBr6i8k4ZN6qhwmrkCzCTNO1/rygxGoaNhbxMl
AaqxPcL8En+57VIcPm3GrA1htnWyqkR8Jx30Ds0t4hffKaHab8JJFBoPjcxkaPCqlEE2gFkdTJ6e
7cY0z43AmuGKDiUbQCdi20weRd/yEj7VVIwxY17+nM4aNojjJI5IA9RdiP7DpXkBjr3T5By3SscC
uG5LesIOWg7rQFw29cWOHouvTlH5cZNh3CW1V5eILaM2Rl4L9a9Ay2cdjTThjA7wUZMSw66cHXs8
5p1V6q9Mq5nzin65MR+0oarJgyIzLpDgWB+UMuctbtcVAsQ4AkHautmW1BozLhtYwWhxD0mii0lr
bRFCaTYxNzWMo5KNpVxQRIVJjR9O1nfPi8A/9mGeX+JCRB9crxE3aef1T4D2k0eKKgAghGJqIEjF
AfrlqpgTCPRP/GpOW/rTK8jcBn1RWC8NOCNpYOaSE6guCICSIKnQXrSQ8EiCktJ52qRG4xJ/Ulau
+0XJ2jsIUqgyNA2WPcJjyLsfYdN0if/B095yVAcL2s5gG4kCwp5rffPMoXABgmth0Xk3W5Mq435M
xxgSmWlc1LAc2dR0FndTlkCKM8mnY54kkKRzofmcgWaUtrGdjXRXT1gGFhwVn7Iylxf9WE63ndTa
yNQGZ/JZqkTv6zMxrgZN0LuyFMlGCotvtZmN+9Ib0qPIXBSbWCmedDF0T2XhlLezhigQwjygfEHV
z7oV9UCzYIQrpREU5agrv3A8E36lUw6r96rifeDKRWY9bSozGhOuDlpDvCYwukzfIL4LKyyrYbht
uPCKADb0EEXODFYfM1jaioA1YxVKp3BNsLV5tbNnYPaxEpb6tlWm9FiUrfeE6iTf53qTHhPVwmHJ
HCTorB1O7p3lSHU1S7P+5kB6DDGiBwmgypLcCyfYtp48OYFPAWBmlCO9+YF3NFEzcZl1rytQTF09
JQYqjCy5q4H8/dHUi8duyl1UvqDvTXbjMPfNxjNmXm6cFhDFizzl3V0uKn3wDYCGnpVjq2MxmtAp
HlglvilMHKJzpTtTMJtUcb/poBPtC2uckboqNjwMDi1eq65KjrqH0qYpTBaBG8neMjNx74yuK2Nk
wtMFhfZVQHEIR33hdOj4NaiZqcJNAzrhkHH02n5MhqrbCuyivWHPRlwAkr3rWrt6sKzSuJz10X0d
dbMNHS9zqO8Sl+3kmE+wjU/4Pk1d8+gaBI5H+Ic+LHfSoxz67r6k0r2DMoC8LiSzAqXmDPKB5nSl
WyIJDM7BQpgGElu9U24Tr5XfRi0R3+Y8I/umS9m2tq08rODE6TPHSoKUWRK2VZr3ghykvGIVK+J8
snms51UWWMSrfEYsc88zUkYTOlJ+Og57oKa2UIS8qnsT7YAqfeRVhRQddrNumNQZmi4F5KHbERmr
2U7WldWX5StNlPZt7mrsrNzL9CfqjBX0b13RvrgdcS9zHBSvrqBIWzutdS8Ep8UT1MinV8ifQPvL
HVkbtXWCJN9KJqfdFm2nRYOuFJo5lXIPnQ2nN9+gs/1a1mPeh4beVmxnkNR4MaVnombaDMNeI6n9
MwWcBoNzgROBUPM+t5Pqu914/MqQGmzohlySE8jhDixyGqd51me9RmmUeP21Z6RdE7Ae1Djf1ZSN
U9AadpXdalukcN4Wjkjz61QjkNozm7owH7JB+HMn7EgMeXcNc3semj1juNtBQicf5mGfm01zPeW8
vdSRyF+ZaV49JVTj2BymijUIWJV+xZl9Db2sIvIsTg6OR6YX3Ajd1wYyyRtZ6NOhqhKkZ1JfnBcV
KOakh4EbjovsgEy0/gFnUnlTYb9HoK/l1zmFWv0AZIYPjgRuHSQ3Nouk37XdcBdJhG2yWJe6u7Hq
ynmsp2p6wO0pf1MIDmEq3WxjKgvpuOkV1tFJSHNpFLp2m4xzc1VNtbWfWoia+RYDxdvXxNQ9VJbo
N05qqOc+aUXsoID56Hkcsuie6LytRbrsRu/K/hHut33vF03bm4Fhtulzizw0MjOJmntqmbEq8zKe
Ew9aQ66WPSzoPt9RuXZvaQ4C9zSYUTq17kNDqNxIHKcHV7YIYBkyo1j2s7xIm9TblKYxBF2up7E2
NeSiQt787HlS302plkapCYkhT0AenA3qiLxKwy2LjrfdZNU/nWxwr2Xvku8JEsuoLynfWHiVjdFa
NLLKsrxonNKGY5qaQruAwHI3Ws6zVlKtCWmp26kPSpJ6pZBF+k7GSnuilTMcXZrJJxcWa49k8vhO
w2U79Xsbcv81Ze0tSex532e6B0VP3QQrT7MkSlp6diy9sYgLrAfHz1AYf66czDjmeWvdObVsvxvJ
2N6wRVMYWtLlFlcW+1mAGqz8iSq8l8GAIpaJOzxN8ADYJ6YGsbSma7HrSPGsynnYzsQmkcUMGbSz
YtcN7WSUVl23HRmVjyOuZ9+GJEXluyhpzRCVHO2AYglU89zSPrKadVOYcq4sv7ZmOzRoXgP9wgxx
5DDW8kekic8FIezFhSLfXZG1zQtyo1qLagQBKDGJBKEORKg0JImTmv4wzRqu20VNdlWdKFCp3dF7
tCXlLtoyxLV96Qz5oyIOuTYmtwYrl/XPFIpfMyB0eVdDAsGj3He51pJgCbY9dlbqXQJmBafZBDYB
sY6RdN+sS9RXu8ywN0Yi+2vYXrihy5l2Cc58gQtCm2fwJ6sojmjsCFiguaWepheU9Q2eRYe1N2Xc
umcyQ3HHV7hARZkmsUN/lbr+t+r3L3Bpf1f1uzpV2Ut2+lDwW37ir4Kf9cci3wMoPdC3SycbVeY/
C366/gfMBqCft9Ro0UVdNNuRyin2X/8iuv0Han2LzQ9qemjmUvRB/yr4Eeri7zxzcWXFf1wIhv+T
ih9a9R8qfqjBgUC4SDgs1i9La3XVmODFCCOoFGsIXccUd/w60VtyWaW4tkTF0DbeYUyGJI+bApYL
l2pqlXbB1GgU4VAM3RiYWelquySBWWI8dgBDXRgVcuyLrqkg5wz/Xdh7S3WsJatKPXKqlJTa0WO2
wXR321RZk9ghZW5eGvuZTgQjceikOcMexxSZ4URWNmOsUIpj22FCnI10Y+qcre7M/IVBvjbZKOpB
SVFnptsHsmrSObKSBrqrgz1wcGaZU6EeYCSZHddEq+cfrB7rn32iLJTpKlbnt5lO6BEWlyLx4XWm
1UddmK2IoNFmjMhtLQj56Bmefm9UOGoj8GeqA0CfTYmXZJ4RlmMpsp2TE1djoA0qE/eATgicaLi7
gUGcTaQPXU+5sAUXvDZ26LFaP4u0rMTWNDJdxbyZhv6C61oKaWEUe3TEKYNj0t2JPtkDdZ6F59Zd
7tN6EjLOhNP+ZJKZKiqFoczHthwcpBRpneP/M62gEW1N0cdZ16gRITfNOg2+flhRE5evNTEnOwQ3
IUlSGPAmmC5fVbAI2TdZzTZ2bsD0TSPJ5GuD1hr33VQNuLcOjqi2SYs+6xV+qOsfpJy9EhWQyR2i
PMfNMB7TcmBvE84mEYFChTtK7ua5GTckUyhHGuPoDD5q4+n0Q9SOgsRpNqORcRpFP5CjUJ1m/jBy
z/jZK2dX9+qFoNYxBjxJ2WzBvKCbHEdBMiWp3aaIwAObrOtl28mtiytcHwqLMt1PtVbjYZNoGSoo
qL6l3i3xhtr1M15R76EX6I1sZNd2ObJJ5cGfl6LR1Lv2AHJNN9W214bmROx0K1qnYSEmJS3vZwgr
GiGkLNLiODqk9vYcZYAsNDNcsTe5wZ3kVQ322D1SnQkDUHArH67YzHTtO69nTbIl6EsNupwcGhr3
eCUy77qeDvXk521OUDiVYN2cpmp2CxRhM8b1V0emk9xY3SiRlIvSU7dMqwZ6p9F00iNilLLNUfds
BhtYL67yVgOquRq62PNqAvQq94y6gve3k0FETO9FIV9nvXRdaIJgA8IOlLdGPn6bNLt197MOufUm
8HqIudw70+wBUJ8k7fBUgxmFa2RqFLi72TKr9TIYIDQ6XU2zIesjmNgZ8hxjdrOLFgpeDdaYU4hd
TZrBjZSw22Lj8LrYNm06Qg8ZXqoEnfFUpQAsozV3Z+IuAA0GRxMuux25yrpIa1lr4GoKyuOFjTso
JPWLpiO+NBz8Pjhk2rT4TtPE0rZjOplJmHDcFkMtNYnK/aqxmdUCPT5kxd5K6GCFKDi2UgRwBx/G
/VhAPXhvlXZaXzQ9CukHYUPRco+KuisvKpWMzjNRlgLyWE6JfjdkTZnHui6qPDYIAmPER8N1tjPE
1IcLl6C+HmZCL3hMTKXPe2tE4H1FYBuy0Z9Rz3A3KkPhAIkxM/tw1pTu3s/5IJ1Iel4HO2pNOe7W
GD0xBzWoO8NrUsCv77qf5JgcKvSWGUy5hhK+pwVAgGPY1hAYZkHPJgO47DzvRDzUzghR0ZrANPeO
9lCEaWHy7tqVDDuBjkXsuH36NE4jeI1VUUlxU3G3gcg4a128aFUCKgC2qwHP4hK3OEhs6hq/9Bw2
awGUjYgdJJXOQDKvSWmgKwJANzKKLkmCVvYMZTXc/YdoVPXCo55VRneQDVP0e1WX9RC1yOTgAMok
UuASuYsNXVxujwAATwB8HhL828G3i6J5svTGUntcLWr24Mmxe0VLY5qDDCmcCJxWh4IggVkUDG0h
iVZ01xLlQ4YbdA/bPY5pE/deanuVjq5R6SZvXZUqFaMDgxLkmBqZd0ZCRF/Bkhb9KEC5YQuhQWD/
C35S5ZZGVzaIwPv6ZoiGvb1nwYhC/e6H7c8imH4QAPGgV1EE57RR9RUW48+xdbTqoAAOh5c1nxyX
zRrmerjNLuz88nlBAqc7udMf/jnMcBkLbUtQzEBrAO1yLTBCJmPGCZXg5vZLVx0CACWaJ2AjajHu
ssfp4pwixqp9/mnAVTuSoS6M/BoD5ju1Q2VmZ2zY9rw+11eTCDIsGJ5oleMmuoZVW9Ltp07+NU4D
jnwRDPEcjRCnPwduWFN4/nynd2OtIEK00lCc1DwG6pK7N0KQ4/PQi9QLNDegojBdpBRq8edAqstE
vUPsfBp0leU5ouZZSzGo4YkDwQ0bu2D7Lu29+fOX/UfdVTdIApT8r3+t0fCfxlh9LNUkJAdZ/s/V
4e7tIL0tLvl2DowAlYftOdDYAjX5/EpY9tAUhX732p0hkUMF5AZyKnu8LvhGQJ187l/s8fHMa63Q
KH++FpQ/XRuIGsiWrCAcuVuDqMrAMW5DbT9EVgxZlnC8sHcy7sLqpor5pXUGNbIW7fs1JpQ9kI0D
BgPpzxV8Y4Kah5MpRGkRjXEq4X3CD+PBi+UDzGHh0RggFw3GjR70kXuU9yqAP9BDu5HnPumyFtdz
/O451hzrnjJgVBYWvHupMPx4UQS2v6CYeVAH56TD1rA2vDWc1yBngmwBfpS4n+Np3sHKyjmFfK1A
F1/FOnyi8xh97AzcUi3Ot9pWnFWf/7wpPo63hPV342mjwzO6jEe27kY/iAB1l8v5zj6iwxVNW7nV
+Rlk0xeb/+OQqw9bJx7Y6i2GzHcocuyaKyduNuaOvw2hFSCR2QCfHvx+Aa/1W35NK+54GohoFMqL
a3oYGj6MFyZJIW7c7lDMQQITLoMvQzt3dKff4uoVlVtooFv0Yvh2jjjy5Uuby4lBlyUNX86P82zU
ArJYDu4affwLm75jcKKvwzGgMfV54F6BHsfIWRb5l+vp/birSCu9SpZZgXHZYY75jb51QzOsT4sf
B3yDzkzzWmT5z2lG/3MhrMNiZ80qbPshaakNfu2iFKAYJE+yoNpNO/rSnduWn0OfbcAO6f8PtcbL
lsXUmaODocoDkP17MwDSc8beBCP0jlzqcBwZL88TgL4I8B+HXX3HsmzzvmsxrIyGSA+7jf6t34qw
2aERc1tenj0pl0PpY/RBEcRbogIgu58VVmaAdLmHDB30+SmSAb8mCawxRrAamjgffe/5XLrxRR6A
9YmKLcjthvtZ+UOgCT3yRYZHq45ZVUR1j54m8jp0etBaih3a+qaxwW00Hs/F/K++KU4YaHQvKt0I
gR83iYcSrCN73A7F6MZkLOPaaTZ1t2PGEP4+IHy5H98PtTqoC8Fs4EswlArtDb+pIgk5J+gU+0MI
KYtDvh+2Z3fHF98SstmwvQTVAhi2tdrCjO5bOZR9itRxDMXVcoZWUJJId0vqSJ7P5TtfveMvmW6w
FKB6D4mVj9PJB4nyz6SWd+zBCirD6tUORUg2blyEXrgdzxzZa8Tlsv3hkwO9Yg9gUvQwVgMWZQ3X
zbxbKho2+gxkk7DuFWKQu7QXT7jujIFCQ6iuzD6AKNlJQusQ90K+d/TmVBX9z8qVXpCK7hLtizPk
kzWk/9OzrT74UKgJNiuYDPMSTRmF3jq8pdLIC6gIve/ebb7Nb8mZQT+nTZgPTAOkIrCX9PUHb9tC
en0qITdgo487aQFzTJ+ipX9mMS+H9CpILLLeNtQhIHP6yca3akk9MWB0FnOpDfD2CY/t+oUlcR4W
D+Ndsyu3gtzLIa7sDe1j72xC/9WLvn+AVRZhdLxndoUHwGNHAHxIL/d5dU4M93Ou4sCdB3x1SLK4
OEpXiYNNu0qzavNNm55z96myzhGwP4efD79/rbzJisq0emG+9bG7GQ/irtovpBOUMDtYzEPYI3B2
6fW5CP/52y0lcFwpsUKRGqxT+AxeHDXt6ZvDTpaWAc05oNZ2Td3vdfKm8frcUvn8pZbhwMeEwOJC
b1nm4F2+N7K5aYlnvBmoftVtsh9HtDJ1ERoCZaOaHI0yMivQlvKdvewVdCgJer+jZwTgocVn1u1X
Ew4FOKhYoMS/4PU/Pgwk9SAXmNC3kb71qNSKRjsmcg6KjF2VJIsKsHs0aJuo0g5rSuHN6e6anIVy
yjZk4n7WfTvzQEt2/XEjYXZwBQbFin4hkT9xrx6gMPNWP5m36R1yCvS6cNyyb/KpedKhKNYG2gv5
iWL4Px8YwtgQQUWutmCfV2l/B7dFg1v6G+r9wM0ie3Hy0NCeG5TGiMeBK71o88tpvHK7px5FbKt6
bfhuMi4pu7DIP6R5YSEuKt1/P8xqN1cLHK9l9C0rvyWFEwgL3cH+3Gb7YjNjEA8MNmgqAL29ulKC
JAKD3Ep/g+9HmF6Yr8V+CcZjoAfdzzxqH87ZxX+x8BEegSk3QWD7LAzr5Hllpln7xvK71ro0+bWh
n5GgWJMCl3lbpDaxqfA6uCSvPuIkO4hEDNkbtPZ29BGa4AlcvNAjyv3FR8UI5tknbmS50bCl58pv
X2wljL3Y9trgon7aSnzmUk4zUMCBi7Z6MFZBYsUMnCT14kTFgcl4fESr5Twd8YuDdXnrv0deHazA
bskiHdnbwrKYQ3SnaZDtIYy7seMRBsjXJDx3Sf7qXSF35jkggC323qscvOqSnKSt9zqT0q81EsLu
Npg9bVehZ/H7ffm59ubA/mOxB0ZaA52b1Ykz1lyTyL9/dlxtdQbJoOEhRd1V29vI4kYA7F11JkB/
cVP9MOT6XgNAfMlY6f2k3y0Y0Xmx2LTbZFHFqAKABWJxX1+V2yysA3p5fmY/bRKISy1KYKAdQZod
C+ljQPa6uhj03HuhKexuzS1quv6UnBNS+VwqRgIMDis2CkRwF+2nj6MYmUnnyixO4w97o0ViTwEN
3/Etj+yjFdk+jcuo/V5cOyBxnQvwn1/w49Cr6zC6ljqyzuIEnI4WmEEdAkiBRQrlIBlOsJHyR8zq
uSP+8yV89cKrc841CVBxSXGCo2BMH9C9Qz8tcDZwjR/h6ndue6zJ+A6kyT7M72pHqsIxmHCKk4xc
OEQC3dv41d18D/Nu2BcHDAWABs29xp9P+RQmL+eL5J+2zeoBVrG9zTJRurI4lVr7OM/iRsND9HRb
C3vniDxQ1uBniXr6/V79dKCsBl2ixvvMRkoo48PZhlIghO7RLfnHZ/RqgFV4VwZQplpannr4Y833
BoquTYDGlnHBQvRjIy2EoD4Qnmr02fdzd7nP1VAMvhyVUBTDjvkk/zYoAANEvSyhPhwP9U+dBu1O
7qdfTYgyrI9y2i/WHd3OeqUFiJW++GnCrf2sN/TnAPXxSdaSX/BDhfFal5/yXbq1I4ffSmSsdx58
esuLQtxiabm+EXiRtTGWItNZDZbP19rVA6zCh6t3aTM3y/JONqZ7kTyWuEjrd/q+vXLNQLVBc0yu
zl3evwoc7+bfWQUOSC6n4CwVp7wgEfoxlxl9laU8F54+nWyrV1sFitJVVDlefrL8IUovtIfpVVx6
gQgL6nclasBNOG3NLj6bf361d96/3Spi9Fh0vyKyA4h0VtFIAg3x+935uTawerVVTJjY5GljWZzA
1vbgJdeBWhblNOQ0VPfNbWEiR4KxtDkjDLswVHfC349/7vutokOmi96Gw+VJl5DN71FyFcynyblI
f3ZzrGIEUBAlLLbyE2Q0neOEAqG8LcOllSbhhVw90N0Qix2/crflrXdD737/jp8T0NUcrxJ3MGYI
rA+K09KanB7zOrBqfwTOTuyL22wzxVrY8hckZcVRnst9l/X/4ea0GnqdOTQu0EVZcbKu9RgK+ilO
dDOsdvl2cP8bYi9nvub6pt56Uz5orDjxFFoMeh1MvN1LV55Zs+dGWQUaTUkLtEvEXGb6qXM19lUE
BOPvv9myIH4zb+4yr+9PraaTgPcWJ3cxLgO4H0w+OLyC7t2gTAiyye9HO7PP3VV8qSpIM9bYhFYy
hxqMsCawUX8/wrk5W0USLVcQVtbzU9b81OFblX0by3NLbXnI303Z8gjvp4y4VWbgoBcRXiTWofto
+u7R9bG6g/O5zJcvhO7jYo0JDvu6pik6WU0Dz08zzy+1Svpac6gVffj9rH0qAi27B/cLlB4Wj8+1
IBcZ+JzOaXbSpjFYFAAhirqnWf5sG+TQ58klwFzR70f8ciUA9Gihx7j4Uq72Ky4BkNHEIUpBdC4G
N3CM4+8HoF9+pgUlsdiw/GJlf/hMrt50boY8wYaycLGdyE02R067M8AvYN6GU3/pg5FIhAC1VA1k
wQ6KREbxDdoncHYMz19uvnzldw+0io4coAOYLuYnVKSCwQDxjG9+/8pf5vkwhP73K68m1ZnQ0+gK
mCuGyQZo6TpW29KfA+3AgCaKzx1pX4aOv0dbB0G37cHrIvmpkuAAgFDl2QqcdTcUDNfi5nTm3b78
nEAzAcULGAAa8h93HSyzhAZMGs4WA4nnSQYiSEIeZd1mfLThzHKu7/7l13o33iowZpYoJwBDT81o
g6Nj+z1Svd+/0pc7+90Iyxu/iyPg/xJgMrNTaWp7o77qAHS1iul/EnHhSYmCqw3h5nUFAU4a4OIk
7NSK+9L5nmUv/5N3+PevX1cL7JnIavDYSSA9TGqwk23qQ9fozEt8PVN/j7L69nVV5xpQJicJ9gan
d0SzorE9t8C+XM5/z5S1/uAEZNUZr8J285N4FLavHwqAZxz0x/poBJug9xdHBxadcz7+KumGfD6q
ZtrSs1oXPZSR2EZXZehAWXYkbSc2FANXzoG4MAS3afxPv9hSf6doB6GRAaTcei652dqT3X3PHA3H
74MYPciPnmvEfX4l9E+hXI/fjxoLCkofl3Y6695c0f67jLpoyUKnyAjnbRbkj30EwEHIN//Wkv1f
9sO/cDy++8afNE8iOZxUVmcf6A/Lj/xJfzDoH5Ck94A9gVQptLeWq+Of9AdD+wM4bywFSHCiHwMt
lL/pD9T6A6La0M5EO3VRQbMRH/9Nf3D+QD8XxWwIhSIew9rmn9Af0NbHaniXUMGSGsczYA14GCQ6
2tqG20h7g/IxIb5dO50voFECN3MUuh2fNka9I4B1+ALaEr7oqw5cydSc7UCHS7HfET15SZTw3jQr
7zcWGXLwLWvPDrNhLnYD+PL45xROHhaIo1YPlG43q5ei66fA5myEJJBLDzIt0AdOPBXYIMIGQOan
N1Mvj+hB0GCC/ZC9E53TeI9QQuTFfV7R5Geb6SP43qYqmyNQ/Bk9ABfNLq0SQokasVIQOUHwvUpr
mMuPWatutHaGnNyc5lZ93ae8cmFin1ZadUmBS85+NobbNPs2S1kdGMQj0LE1wbyEeG7vJbAFU4N+
2TBdHJQNe8xQK4zMeEZvPU83EFbr4cCBu0gdQVHYhQmVaQ2Xc+50UDvlxpCEhjU3ZItdKborms0S
lT851Dfghw4QT7HzOOnc9NAuJlYEQhpwd0HTWOtRKRw0IrfO1HT7ep7jZix5CBzjDWlab2cK1pp+
50BftaXVcRw163YQjnlhGGQ32+qkOkYjOHbPmzQrWewRxeMMf7yFjnkdMxMsFX/0CtzH8woXg1BN
JvQlxMRa/ZuLNmH1YLpKyyX4GJjSKwKULSRVf+2VfxQ2rvlrfVTt66u6PPH/XH70R8OnZbLV//34
R/nnn9PXZtmGH/4Q1QCPg8z92k53r7Ir8aP4RX/9y//uX/7H66/fcj/x1//6148GbNjlt8Faof64
u7Eb/8/73//Xz4EIhZ/7nlUvp5fh9dOP/BUQjD/gQ7VsN/i/4ShY9uOfAQGbngJTrHnQGMeuh6b+
3wEBAkjI0uHIQ010CB0ASN4FBGgq4dKgQf4I7SeIzhj/JCCg1bcKCM7SXFk4I9BpAgrxVwH/XWYk
XMibeP0A5GFTuNO2T3LIdwm/XtBCEmoXDXNvIGChVJTag6VOzSDFooySw2FVJySDutDsjXp+GAy3
gvrrbDTyFs5iYNw5NpvUZpqKWmy0wtQd2OPQutLe0saSPO45BDsAkWBFF1XQ4mlDMblTETqlPmo7
roh10+eFnoBLq2CxkeQqtW8ItFt4UOgMDK6xpaKLE88dceaRxoS6l2I02/O0L0X4/6j7jiXJbWDb
f3l7KmhAt7iLR7KKZdr3mJ7eMMZoSNCC3nz9PWyZqcYUCqHa3dBCoVJ0EkhkAolE5jkUfSVA4I7m
pvdoDCSpmy4pmy5YlGhRbgHJ7M5hjY6WBr2DQGyw0h6YJGBHrtFE4gBPc6cOBVVD6qRaEhIdPf9B
VoxK5A1R5jahOTCTHMFsVjd7JVES88UFLG4RDAXQLDdsHvrqUE+ActhgHBqqEfN0VoFTFOv0Y591
ib1LsqXM/aLpoHYU9BxMmgG7qUIbeDyZ2bFStEM/oLWqVvV28uvYYT/cLjGfamIoeBBvJl3dA+9H
Lx7QWDdO965SAR1Gz+Yp3cbDmKRH9CTX4BUA2kTJHgsLoLlHVncDDdB2YY7o6hnYsEfHkqkGeJ+f
kJ6za5R9EbVWMYgWvVuoBAMYSLytEXuoFkqPe4U9TCnVvWjSAs1K2j6o3dpttqwhXfStTyvXA4xM
5THCjukEkApU9q0QEJGaZ2gDL3I7ae6nwXbRtmYMxPxgYrXYsc4ifZ42rdkP7EOR2XRCO8pSZGGP
dlpzb9R13m5qwKvjVRNAVc43LDjYbYHrANw3rxrUJN0SwoBUMRlEAREbkMOBGmR1Blg1vazGxzdp
3bRzmOYq1TdKnRbxZmisdtiPSeT2PhrQHRY6ODTYzgLiY7qf08lgN0o8G9prYYwTHYMuWszkg1KT
Hi3vXZEldxpTVWp5meGit8SjVGfkWKp6FW/d3B67cEGWMFcCszVb/VMBJr/qxbIU9cekxQb6wXBe
KUUO4m+90Ty1XSLdM9TUaHcEWJf9vraiGrkOdKqjhnbuWVs/L3RJgLCzoIXsw0BitfecPEIzTNFb
deepUYaGpiRT0mNJSFdsLScb25eBGfYPVNQYOQwRnUzN3UiKrD2WTgSsCLUF4eHtPA90OqQpEmF7
nS2U7VFj7taHrgZ4hQb4XmK2cTATM5mCNi/a/jMdhwIIAUwZ2BeDrGhLcYtZH00XlRUPQ4YXuBWA
o2z0LzlrG+cbDKb7SdqqI8GUWR1K5ZljTPu5B4ndS0rmJDu4kzXbm7TEAQa0IkPravTINCNET82k
PGVJs4wAbqid9mnJgFB7My9z0YQTUDHqnZrjz0JC0fuQ+QxtnlD8ZC9FiBbIbj5SxWiBsFh2mvuA
zp2eIknhxFWY23Hc/IhHrVqBPsqkNDaNbcYvBL3OXzvSRuj6qDrn40KNGnzyhBYjGgOjp25ZiiWw
AYZ4g+ZQSg/WTFw0kTdZrE77VmUmc4G1Ug+L7fVFM6LNvgBi0Y1TzejRNNOojB8rLV/Km1RDngvk
BFXaT9j6KN5ZVJDAfbIbOuIRz6LooZrmZqyAKlIbKtB+bcvs+n3L7M7dWRQtgj/RX9eyx9HVlNQv
wZNZf1IoQ5zhTcjSlSEK9hK0XzRGa3gtAbaM5xQlEIL++xF/S783VVv97N6f529n6K/D/v9aIIAK
BEfDKY7SbaBm6ziBEcKLA4P//23+89014ezf/901DUl/RwX2HyinXkERAYuGyhIVJ//fXdKa+geq
glEX7Ky5SdwocZL/fUtw/8AmCj4sDUD/1l/Xjn8Cloe/gn/EUn8FSH//97vGlvc3SlSto1hMQ/kM
eDtRm/sbG9oUm9GosO51LidmbciQW3Xjt02sGgtAexBQ+KSySrZPWoSvDcBWDkatkZz6QIlqnKcW
BcU54L4b7OvNKwylqSIPbYmNHaBSYJjjoFxwEfr+3w3v/5pJmSse5gUTKkGo972j35Fe+StW3f/4
n//39kd/2Q366/9AXzzqI1G2QuDxEPeXHSnn/tc/7faW+oeBxBCY2t56v0A6968lKQ6wN01cDdck
CUDucZP9L+Hl++BSWcFmydomCPs+TbdZsT5oqIPtQkBdA6xB8Va2nhj8eifqOGOp71Ppv8Rz2d1s
qu3BqJU+zOOnwUQsQu5oTbzWuZ9QdwUIzr/uLWKPwIX+5Nb860NrHuskOEYAqwLAPgYxDWIgXX3V
M2BcVEhPPeu14xsmqvOsO6BHBpfn9d4Bf31u/f3kc+NgaLRt0z4E2N9dBpa3qbV3Zt7ugUfz+fIn
RKpbV+zkE2RyEBk6+RACHyl0p6Np02CCX49I1WsV8U20Gl/+EozprO7W30++tLR6EWvl1IYlaXZ5
MwQ5aA0vixZNApeqU9GW0WZRbYxtmM0kQJvfa6y2vjaVW7PRfvZujm6F/D/RP/xaEp3/lDZSQCMO
ocMeYsTDs3U/6vvL0xBpiEsPJsC9o2oD2bH7nC7f1Pg/laT/GvNqzSeaz9GtruqrXDV/BlqWVxgb
1f1PCfV/ZGsu59kRGucdZ4bsZDqqytOkfB4MSX3j+U0DTw/vh71S56FlHaJz46abn4wyjGVl3+c1
jQvve9HLMqoNzts2tIw5aI34NlfV8PIiikbN+ywQqPqEOm1YLSUwFV5ZocFlZUXDIumcu9YT6jH1
opxCd1YP+mIfU6XfI1yVVOiK9ML5aBS7YDCkEJ9Ge4AbxOwqr/kN/T1DDFOX1gDLJocs+TTo4YgK
8+sUznmkUqQ5QAkqqATB7rjP6Mcov1IdnEMCjU8ZCxfq6BV3AyrMwM5+XB60SNGcS8Y1Dt0IWF5I
GzxU6UeavVyWe/7EQKfEe8OOpwxlRAwnoTI8q3loMCD2Vpu+uGqHQpDxXjxzcjzsEiikyfHy3tmA
wJTt4QLLdjiXdGqA5LJ+PcPdvY32wdEIlOTTZa2IZHM+WVap1Wl5ge5S574qnkdQMs31dabNI9y3
NhDuCxXjnttvZvZSRYCZvm4DXMOy032bgqdLB43WhLDmG8OjGCs+U03GdyKyFO7MnN3KSS2KUCYj
H1pEZL311M/fs0ZyLggMnK9twdXJdqMJatHm0geg8Aa4kMHl1Tx/2qOD5L1acMvINC2GEapolMDD
5escK+AUWPzKNT+5TLkblUXGVSvSEuenLW7sRq5jGo7zrGZ3jvHdQPve/HR5JgK75JuaFNPsF5pj
DfAK41kawJ8bhrzKf3vC/fdsXrPGp/azkGmiiYXBp/QjYCVV5XEerjNNvqe60oZJH4s3q39i44Pd
dF4zPl7WisB0bM5bNdaWfdfBW2vCGnB5oOCy1J8vyxZpfP39JBQCzJbeo3RiCsvlTm/vnT4k5e6y
aK4R+pe6OXfFRYCB/Qbu6tTu4KPHFi9Q04ekNL1Km5WA0dQD0M7TDKQqtc0yiTeIZsT5MZj85nIG
IHWoRPdM/RijtbGQmKfA+Pm6V6WMq6zTsBDTCofPfg46EvMEjX7DdceJzXmyShNkPLQcq2GyEGBj
AYCdLi+GaOic36pOQvQqSrC7xbddtbenb2W1UbWvl6ULdM7TKQGgrQPyJHYgi92l2ctgHGxXMnCB
8Vucz5p9pCSRhS0BCNa2ZycKwEGrURYriaRzh+xklWqvtFCLbpeoBx23Fj5ynU44r82drLD1gfRh
pY03g0F2VV1trUl29V4DmF/v1f86F0/uOExZxJYUIwfaZDDTw1SV/jB/U7qv6USDpPzmRtV1HrW+
vp/uEUNijgPA9/Ap7UvPtlX6ujiSm5hI/5yzqmYNgNYZoitzqyTbTHYkiuTq74dMtGQBcBasxlRu
lf7jJGtvE8nlHBS9m4sxaRE2l+TJTg8A571sLCK5nHv2TdfYKp7lwgF1a+gJ8qdBlYgW+KbJRcCN
mVRLYzZ1qAF0OKUBU0yP2pJgTzBuk/POFI1T87QGe0BSVHSvqmn/2GSD+nJZLaKxc+7JSEsV1YJ5
sPK+MTZOtO2HK0fOuWc7IJbMEmi8agCU2lu3VdtvL49apJR1NidnqqJXNUgXIbrIw2He6LL6csEe
voKKnsqNcjyI2YM+hCDJ8LTuqNNv6nzMY8l5LRLP+SIgJpIG5CnIfAFdWlU+M/KxmTZ50QWX1SJa
TM4nQU/QqaPT1aHR24Hlrq3LVRBVy5XiOdcELw8goUxopwORyph+b9PXeHi4PHSRajj3BMgxXk4z
YwBb9VcS/8iX2z66T66NS/m6SJSIO3W3mjkgH+10q7poinM/XR66wBgJ56GlCjDSrofWbQOQ2k2J
1/iuHRPJ5iI4hQjnoHGU/r3PDhmob9ZeK+XPaQLthnKjKKrPsiOR5jVEM1kX58StbN1kVY/6qnC0
mK9X4wbcU5JpCEyTx6aoFzwhKEqMHFX/1FU7ln7uZDXDItHrbE5G3S1VYVmsqEMGPqICIa+JsnY8
UF8XZRDOacF8Ash2p8JtG7j+MThkAAuxcaNIcmsVGD6whd+NXklGPXUzOoTGgpaPrWbcptGdAQD4
y8YpUg7ns+BaQqlEBOU487xNbNTYEfdgUba5TjzntnPkKkakJ204FF9q0Iakz04SXiV6rVY8XdYZ
HWJgPIFi7PluqnYZeZpk1z2BUng6XdBIqIAJruoQTByNB/x4Ex3sQwOWm1J9vW70nNs6GWOgzWI9
yDe0V9QC+SQuH8GoING7wGpWJOtT5bjN0hPTzVvk10FhEwe6Wntatk9sSdQo0tD6+4lPzRqK8gZQ
3ISDeucUN1ZzG8vSNCLRnLsyNxmVOBnqcO6LjeIsnu5UO+BPb69TPOeuZs6cJgVDWAis2Jsopn86
ubqLDPL5snjBFmlw7pq04zwoBqtDkuKlSldRB/btOsmcpwIrklGAgsNT2++gtsBeP0r2gNXmzlxk
eEhBo7cAJwuy37Dq6LZOf1Sa7qXsoazvOplHCdTCF7U7hU4Lx2pxcsyZGrbgNggqp3y6rBmBxazQ
7KfGuBBA+DXT1IeqA4gWGwwzIFoCMHQOph3J8SRQkc65a2oN+bDEYx+6Jc7UTtuD0S1ojPEZvDvh
So0hWQoOxuLfSyUPiDNapDUju2pC8ho/GdsVijTx6G28r296QISCq56FWSuZlWhVOC92VRRVmsoM
xSUTWvOzOfIqxwour4omWpb1qyd7hFsDgNiwWBOqjyA89bPNtMvRgkRvQDkJ5JoyBNHV/vK3RBPh
nDpJSFMMeYu6qmm5HVM09WqDY0rWRCRcfz8PPaoqMO8liN+i+NjQ5RZQ2JIFEKmI8+kir8BFxsDH
SPXbsUWafu+OktuV4AR4aw0+0X6bpCjHiKMuNFobBd+fZuRB9P6At7mrVP6G+nAiH8TsRrs4jIUJ
qJOALue3VLYfCYbO1/u21qJ3fdSwMCqOdhKCutJzjJsYR/F1Q+ecWenduALFHUPJ7OCpIPDsQZ56
WbRo6OvvJ1op7Rg1xpNWhRN6dlDF5/fOx7k/FuaVFvPmbCcfKIa6IahDBrhu9SebAWtmOd7Uydrj
Bab+tiudSLfTIQZX24SSUPN7ZDygfOGyWkRyOf8kI3FyvYZctX0qlKcqkhihaLt8a4E8GTC1TQpE
SggGcc8mfTCCabditoAEcBOD9lyOmijw1DeYypMP5W7tdCmoGsJceR264zLfxpZkEiLRXIxMUUG3
NNTBrTx9tdHFYiVPC/t4leL5KqfYdpQlQ0F02DHDL+vkoOj29rJowbDXMsBTU19QN4W3ooWFDfui
l1+b7gm8ixI3EsnmPLRgjKmUxqjM71a6cXA4MfOwqINk2xWY41ridjp0kGTMLRj0WIindB/M5nd9
YV13XeNxxMBavJRtCdFt/b0FER7yRJFyaKQeKthg1HVKJ3aYpqiA1kzIz/VPdX5MQIKWgXHQrt3N
dcvKuWofzUqfFbBGMA1sCgC+pdZ80DtLYjUi1XOHqakOZcfaHOMvtqB96mTINBywx7+BE4/iNI2g
9Wi6BSbzaK8E6wDLMwDEAkbf0A2bzeJrmzXmkKEbiSyUc1p1MkGLmWMd6uoTG2JwyX0ZZY/sHLrv
P3NR+QomFcwwhBIoqd1oW8sH/w5SOxGwWYeNtlF3BWDUpKCda6jxe/Cv8iVN0awBC0oBWvuKX2Pe
aDtQfU9+fmdt8ZPs/eL8qv8GI15Pbe7mGSZUNuDw2RoypF6RXM6RzZE2WqNCLiiMgoU5G91cJH4g
Er0u/ImjVVmPdCPaZcIpvzGsRwN5o8sOxrXn/1rd9YsnkhlDG4bWqQhWw+SBbYswg8Lpw4q7PXoy
+xQ8/QJV4f1XskTNK3DUdWG6p7sCYEzLgWzVXbyVgXise/E5w+E8Oa0jo51A/BLONoCfkvlgovEl
XdDJq1thVhmymMQVfIeLkUGIpxoFyFnC8maFaFgJJ5SwC2VXB8E15bd20xpI6GZZaauiID/IXhXf
bRFBLL61ze5BKPuSbSOJUZ3fNd7K80+XvgYZZ6SUUxOmMXBougM6vIJ0+nDZsM4fDSpfCaVQsPxM
oKAED6PttT2o5tybZXqNky+X5YsGzx/KTm7rJYF8I7pV5tmzitdU9q4vks05clllUz71kF1ZR/Cn
eG19G+Nflwcu8ji+IApMmVZsotMrdJ/HzYqxXx57RIjgygWuhwyaS7Bh8KVRRkkGcEouFfjC0Ymc
Mt+Q1ilzYOj/bhk8UE6J7jzTzDCB0bfC1Qu6IzICe2wZ/xHo4tcnOHc20XPTMKtsQoZ3BNDiHgEv
J3nWEmmG8+DMmhVm5nMTKu69gheQIbi8riK53BkcjWWJTkFoBU/XdvoYF5IaSw658F9d8EVQero0
c6kNHYq3PSdEFhI8slt7mwcrA4YDmBF9qxVg1vZWpBF3r0hiI4ED88VRmZu7qbNaEBqmQPL7oFvI
x2gPvawcSKAvvkJKSVJLm0xMa1z2LgP5k2R9RfEKXx6FFg0dPX3opWiC6S3TYwPk3bM8+rDSkoAS
9P7ygosc2V63j5OjsyxwURpGrHhZebPf7dvQvVvCNsif8KFQtkuL9LT+fvIVU9PxoJ7jK+hg9OMe
OdxFlh8QeTKP31SUbj/pNdZgBRrW/cSPD+xY7Vdyk1qyHKLhc57c63ETRamFzIyLTbqJfMeikouT
YJvmq6OMuM7wHAXNMPIdDfp2dFPFV5XvqTyOo9LYBtjO4hrFn5U3Js+WCh7y7DrhfHWUYQwVDEdl
oZJ+rO0bZ3ou+ofLNrled8+EQXx1lIaeAKXTsLkZ1g+rsPdEKXdF1HwcknijzBlacmQ9E4J1tbjz
d6r6IWsaKD9SQ6MOlXJzeQYir7K4w7cB2a2edoiAkj0F+82yA8r8bXpn+hmw+c1A8pV1Vz6nKM53
Qds4oD8WX4luu72xa44rnVd5yP1cYpyCgJQvkjJp34wa+klDG8nsON+Z0TFP7vv6cWyfJXNYXejc
HPigmrZJjO71Jly+sz3a1tNnxW82009EEj1wBW2JrkQ2xXkwA3pLy1p8BqjnuXan0RvdenDxkmfn
ujdXkn1CtG1b3Lls6HqcDiCzDrttc0M2VViA2alH4LvS8cgDI8GmsULRnG6neZkZCdFgt4493Ztj
fVOYSFrosmUXiOerq5YuUqJqTJHMsV46gJsz7XZwPl1ecJHsdYFOTgK3z8rIohpkz6/p8uSwR3Jl
NG1y3qzj1kTmCH7cWO7B7hNf1fubxGayxRUNnXNqZhVWhX9Wp3Z39r1z6G+T7fyQ/Fx8BVDPWZCH
hSTnJdiY3vA7TrSkqt2UDiAOx0PYLsOFJv98WfuCeIivthqbRivmAqmJWf9gA3ocRTkNsGOILMwT
yee8GcAYvd1msH/9cXlZgwn7Sd33W7T8h1o4bEqcyUl43YM/gFHem1LMJqokFj6WLR+a8XtTP9Xd
z8t6Ei0158cRgCJMZ4GDoaV1Y1jtrdMrwH2OJC9JouXl/FdZAZaSFDl2pUc7gHZjFtcJ5ouuCBCQ
St1a6pBWrWeNYOIcBu+ySkRnGl90ZbQdcsggN4X5ryEpskO7LMS6bqwj4IUkJ45AM3ztVaO24JRf
ETT6buuSbS/bmTnQyn8vIIRzXnDUzkkSI6AmoNIOpn1XemgeLg7RgwMUWwWZnAbxrumnuMMWwcou
1mSe9STjqRMYFF+MlaeA30g7rLiVED/u5kOijEDBWSR7k0j8qs6T/aJpFKUZG2x9xVAVgRXNX+fI
qUGPnJiShRF9gfPsAQTXTh1j53DdW7P+XE2fm+HDZcsSpKP4eqwlzoeG2NBNuje25XbY9ds1HSXD
mxQdyoRz5jS3AOPS25BPkcZmD9lB8fOj5YFmRdtk2zjQJM9OoqsI4fwaKloLhzGT5TuuImAccz6Y
oX3oYFmyQEaww/I1Wm5ZJi6AauCFBHTk27J7WKxjWktqqEROztdpqWwgdCwgvnsZN91eQ+C6hOzT
CvQux2sVLDjPhaPUXQfIIByk6X7Y00Ozs7GLXJ134Su1mNH3eqmO8DXlRh13uO9ftlOBCxjr7ydO
pqP7X5kKDDtbgG9evEwARMonydEp2PgMzoNV1A8DfBNXTKDReaNT++o/QGxCQAORyXCuazJgX6Yq
1pTW1hNNbHA/NWExAZnXpZvLqhGNnjuK0znXEiQZsYFmBFXc1r5xG8mRJnIqg3PfudNomqpmF66Y
+TrOnfgQ7VZCvTKUpYlEK8v5bVl0WZlSDH/OdkvyZVbvrOy6deXLtMoCr4sJWGTCnJYPFhD+wPYk
2ZIFSueLtED+Tg1DR+Kjx0tWm4AdE2ZzeT0FFz++OGvOnTpKHFhjFj/2aeoZ9tYcv5rm55xeF+Hy
VVkRGxtFA9pgSDJg/7aJPnt5sUiSEyLNcJ5qUmq5WYkwSHWKbaU7YHRXJWGQwFTeaDxONgE00ZZt
rcGZVEaDzN7WZPT1WaIUkXDOU+1Ra7XKmOuw7Z50+qAoN7rz4fKKikRzHrr06UqQSOCh5EeCdwBC
QPiJ+rfL0kUK53zU6g2XmiMGvqifLXMIULCzvU4y55oKukMMJcejIXA4I/BGSqnl14mfSTzw1VYs
J61mr1HBmmHVQRSUgsbBvAUFx5ZujSsjAr7wChyHuIw2+Eq7WZ/Cph35kd2szMtlWMma8kQ75NsD
/olN6qWtzImJj3SB6tMdSEfDlZ7L2NBtct029kZMcfIJ0k3F1HRYBgTPLNkmWXh5eQVmyRdfMa1x
ys4CYCQFKfV8Y3eL10R/I5D+14OPr70CorVhOg6q0gaDerQ8JGPvxfMxlZXgigbPuatVZSB0cDB4
MvmG1vhkvtE6mUuJhHMO25e9UZPcQa2nQr/XmR4UtfVs51dukW+2dLKg5tBSx1VL5G+N6atbRIbP
NCrDRheNnXPalaNPG6t17PZxyV5oFMa1JIMh2Gn48quyqnU6gUYnnNX9QPfUlewzosiXL77KO31Y
LDw4huZziff9fGs9lMfkU7W3trOcI100/PXAPVH7oox5hJMVKdt5YyXHaZJFSavNndnO+AIsU8m7
Sa9WvRyW7UqaEQXL05p5wcUWJTrLl8v+KlTTuuQnExhYOi69AzXNB22LvtnQuuk2c9ChNDDyq43k
KwID4muyhhpAIamK7Wal4rL8ZbfyDlY+kJ4f3yK/P3EeSHYgwWVE5Zy40ADTki74FMEzMMClwnFL
tsVWevtcE5vnFobz4xi8UghsID+/se9j2BUwbAHDaG76tywDQwWV7mVBHNRHWSuJoIZT5Su32mgu
bDq/zYkcFlRtTbvM7zbDhrxx0cdSAjzROnGOrrFaJ04LR9erY4/q1s6Pr3padQB4997Q+s5o51FB
TK7M5SbFM5ChU8mpfHbUEM3loNXZQSUEgw3r5lFlW6Z9qOdrunggmvPvnM4ZGe2YhRYAagfz1a5+
dLLK07P3OMhefz9xPT1PK6VdsGXbzYujvrDmm6HtnETyEnx2Z4L0VVkn0tW6mNqWdLgDjV9bEoF3
U9YHfv7xH6LXT56IrjM80bZju7rYvEn86jXZoluova18G15AtuVjc5sAOP5YfLYfZBGLaJE5v17y
Sk2Z7iJRohwMlvhL9MnoJek2ka44n7Y6p+7NrEPxiPGYGDvHkqyBaIW5MHrJ3SbSMtg87Z4U+1Wt
X8psn5Yyfk6RSjhvta00UQoDObw8PjrG3bSg/1xyLJ9PsjloLX2/xhW1UeW6rjFyOgEy/34MoqP9
4CP17zevY+fJSgnO7qf4EOe8Ee51Ztv1qL8mP5rpz6hjvpZ3Ps1v0KLuL0W/uXwGrR77276N7/Ce
vMwlqaa+CTMA2c9e19v917QxqOuRumCGR5RlqgKmzXEr+aLAqvhikm5Q2tEaDFRsVbNHzAdayQr+
BAvvcDsHNd0pHiwsPEOdk/JSmTvCni+rSSR6/f3Et1F8TADvgnUf3c9ofPXzGhTnsj1JJJzbOKa+
oiDUArhzb25180HtDu7weHnc+tn7H9aX2x9S0o3zWMR9WG8UnMvkgNrmbbMDajSe6927tTJ45RtL
X92D7jW30d1VTwH4MLd5AEp3HpIaH87dMDFvHXRwyZA8zh/8kM1tIDEppgHtxmvzhvG9uEOK+N71
yfPijzfpDkHG1tpcVp/AVnlqqok6NqIMLPsc3dXswyCLxkQz4AvFUAPeU2t8m8EQ0GP2NIa4zfrT
7GUPBcgx7f2VU/itNqwBuY7eYB16d7Ok+8KQHA5njRbMK/wGZbrAy9OpeogXFmhgOWmbPugnGZzS
+ds+5HMbk+KaCYBVouXQm/0GgeUDIQ6YTvKATOMGjAoHBWDLs1Xe55H6opr90+UVP3s24bPcHlJm
M+gb0kQ9pM1utrZj92UkT+p1HWQQz+0jrJ7bsWC9Bsyf2F+qKeisqxDSIJrbRQxXb5k+5+oxKj8N
Pyp6nGQ4sWe9AJK5PSS3SiS7Rn04zi2teg+Vk7Vv0wVJjOt0zm0Vi2EmTozc/cHWisBhEXqIo/3E
Kh8XPYm1nj+4MQduy7CTstWQrR+P2vMQmC8JaN9WOtPK8HVcg+Q7hsh+uOCDAs2+dStbPahVZniz
3dm+Pg2OlwzzT8NwJPfgs84HTiYuDFEZsr6JAr430jlHVOvda+5wMHNze8WCQDzv2/lYNxZpll0+
knRjgiXk0VFY/mil9QhAhsm5ZuHxHc6wCjMCBqzWdccoDx0LHEPh+DDWkr37bGQD4ZxVWRG1B0Xp
xqPlPNPmrkhAahTS8l5L/rysJdEicCbFrATZYKNHT5/xRAuPDrtUk+Qhz1oRxs5ZUQx2HGfKsU0g
VbPrpzlAAcgDARsteuGDy6M/69Tkt0h2mY1Bix2MPip/tG7suYnENt+Svr+FlJDMWc9cUqNHqedw
NJ+Xrb5ZW6pQrbrJcL6hcm8NlP0xQLAhfSw+f5rii9xZkaLIPQMh+3icH6PHtR6n8JtjtLO85I5s
000sTXSLlMadDgtbKpylmFpvPGrVj1mWBVhVc05lq4mdhJcsBsCXCr6Tgz5+s9tjkqEMOlrzDHNs
BoOsvvd8Vgt6Wqd18hmlYdSKkdo6rhl0/WuLLVDfW/drW3330fhy2bAEbsFHnKY7R80UYS49+Fiq
8bZtRpA3P10nnHPqCmCdSVIv41Gt/a7/acRbs5eEyoL9gg8qs2iMirZtu2PO2HOv90e8rh/tIQsK
pvplLkMbXbfoc0vNuXYOA1qUGiakHqLDmogzQrLND7I7u0D7fGAJbhRgxCf9cGzB8TtEW6eZfX34
eVn7AvPnY8lB0awcKGPaQSsGsANkG8QzwXWiORcu0EdVWatnZY69UUZzQw1ZT7BA43yTQaPHMXra
IHrYNvs+XAtv2v21hTcExBPvvUrTusyIe8gnYbVbtnSnHZtjdwC5XgBYsEDWmCdaWc5555ZFI6kQ
JYGBJLAG7VNhzJ6RymAZzrezYRrcYdyQf9TUBSOoNvdrgMTAtbnu2HfoVglkVZ+CzY6HYq1B0FHN
OvTVjLO/kKPTbUvnTo1/JAsJ7NTaXWdR/PHcV5Pdocnz2LV7lxzsQXI2i5yAc+A4Vzujs+BhpaH4
ptN7vS6rRzjfi0zAkvfelKZYZUAlgGqs2/SDsW29PMhCuin8zus2yya5M/z1CcL9cFlF5y9Z+B53
VCe2mscRyccjeOci9CsVIZAhNDC4IyaONrIFFzgg338A8r2SZFO3Osj69tDtTBRCoap7c3kWgmCJ
70IYY6PKxhqTiGeA3jDPjF1Pb3cllZRZiI5NHq+1c8igjCM+kO6bPSr3jsk3LVRBPzvvzH38+fIs
BGbFNyG0M6uTYWyH42h8Kcr7ZJGEY4Jtw+Lc2jTANqkX2QjkibwCGWi8BzsOGtCAf3Z54KKNAyyu
76IKFqEKDc/bA/gbbof+zrRGf0R6bIp2Jtk49gOtX908bPTS0+ZdrHxVKwQEstcC0fQ4L0eit6Ws
w/Sy4SOZDg37FBHJxEQrwjk6iPOWuRsGrEh0R8AoWG0vK2w90s5EAL/1HRQVLWtQFR7BttN3H+sF
gGWPrfOxXSRBkshgeWjXgqVaXqPr55jfYCu/WXbG3eCXX00UaIKUUVLFI/zKOr+TaLKzs0kxc+jH
uV3fYtfun3Zb7NceECo99c6/qhB3pYE6/coMrGS3pJiLHjbbaWsd6F3xpAV0gzIWbIyZT+6Xn+j8
quCNshJIwYbF9yWYaV6yGuS+cPgIidJhxzZrqa4sRjufjMCcVos70ZxWZCD6GCHfGnQ/Te5KEAE2
ZEfHIwWdr+E+pJ0/IrPV3ysLtjRpO7BoXtxe0C9j5ZLVotVDs8/Q2r8+Ass74kWGzW0EuduDwSCN
kdyygEbDNOPItOVgKYvmJUAUNZZEcrQLnN7knb61u9mKoD8tfspML0aHgSoRLXB6noi+IRWLaxei
DePGLh8WRSL3rXLujNfzPQtxbce9646w4+p7rvjWgBKgZlOpH2IbDJvah8kNW3vr1A+gcfRI62yn
CGzVOtsY0/c0ey6UHeuekux2RI1frYNQmd7UkWRHEkya73mo8qyiTr8MRxfY9Vnp7OqRepc3O5Gt
860OFB2+CW1n2BzeRafA3qb36WczdDw9AKhEIAsCRFPgtgmCxuvIie16B5z/GSWiox62in4V7g9x
+b4GZWgLFAHk2oE1wMyJI/eVLbJcnmjk6++nm0HZJjmwJetdCYaoUCvGGzI7iSQ2EgnnPD4dQeY6
olr/OKrhAjpPTXI2rmo9Z82cq9vV5PSIgSE3zgIwwnoxve0H496eXy7bjcDF+W4GnVUOGNMxcOB7
++6UbUez8Uw7koxfpBfubM9rZ6IRWId3w/iidMWhjN3rrgd85wIAuM1WcyO2mxg9ELcigYV0znXL
yfcttFraMjyqqcfaCRLtoFeSIFGgDr5VwbIbdOKzWT0aoLbumfVM8WB0eSFFojnHLPOcqCAWUo+O
qt0X6bLvi9fLkgU2yDcqzEpmxtTAoFMS39tEu8sslGySTvdaw5CspsAM+X6FNo6JkzDS4ZL6MY69
wv3zfzm7kiU5dSX6RUSAmMQWihp7bg9tbwjb9xoEYhAzfP07+G36yq1SRG07oiUqlSnleE6mw8tS
fb5kmn7fpZZrt/VxmuMljbrGCR0apsM/16Wjiu3+ApRlvdNiThEJ3u8oMR6BEpcCkRizQFujHNHF
RqrjlZ7iCvTJ7phgly7Oya49NeD0Lnabz2RypA7SaORoYQh1hVPVeUh2mxUjc2eP9pcZ6QP3hfT3
BdN4zYql5RGGYi6bYl68/hKU3zLjYqKZ1h40aqSQkjzD4NIyKJ156eHyl8ehIPGSPF8/ZtXKmy/2
7vUomrwoxlI0R1BefxE+4L3BEPh6fW2VRCTTFdRqrU5k4lKCUnC/ZpW/a8CRi56p5PP1HejHzwjZ
dn739Zmo+jqZuuZIebovTOQVs/PUiJ1DfjdeAAop3cyaSkzb399t5NTgohyGvjk2HDYGOPRUC0yn
cKr/jGK+W9pz5tTwh6S5tEkARneyB4HrrzRfj1OVHNrZD7njfAFNvUZNVb9EenlJ0fi0LGEBRk3i
pBjiDimP66ehOm/JlsuVtl2wAI/bSIOEPfvMA9sDsRkR36bUxCTF9W1Uv0Cy4cXMeWAa+AUMTIQG
Hz+JSgfAo/gF8rSDaNfcdUk9X4j1zRgeUpKBTv3X9c9WnLM84zAv1VobFZ8vjmGWXsiFbx4CNNdE
+SrK/VT2qRv2hK6RAO5+xAKq4yRRBdry4INtMnQL9LmJBPZ450X1oT2638sT2WXnIeQah0vxHMmj
D72boXCXYpNZ7IzuvNqndHodPI2DoToYydAnIYC+U9P5Yoxfx/bZ5mgb5afrB6PQpz9VwXcG2HVT
Zbnlulxmd3kGE2Cc5c2NS0tvtEA43gE7fbgY7bwPJnNnzJp4UHmokh1Xs5VZ1uqtlyAL3TB7co/Z
rr9kPKxPJiIj3YOpEo5k06wRtj+TTTjD2Ta/+TfhrjnBH/TAd0IXFXW8dGbLxUKeoj5ihku4Go9R
FTLKww9NBh+6yd31kg2R/WbtgKUUF1HjAhiq/rQVjrVd69s5fhDGyE1MFrYxxho7mc9DnCxhF7HY
iPszYo0kpMcs1s0zK/Rf7maqPR+DRQY2GrOfaEidhiN3hOY+VZW/5Z6locunxeJQpS6237qHap/t
TNAAvc7RBmZcvlb/+p+um5pKa+X+Jb+ouMWadb3M+/8DjJbgjQt9dBFusJ/DTbCfTiD3MvV1PZIN
Dfcy0YcWgIeWxltSHYNkzwnQ2XjNEFWm5v1K93nyxHVloT8+y0e6JBk0sg9O7SwOjtipmFFHlOX9
5sN4hBb7ArPJxXdrLcb1bRIYYnuoG174b4Yx1QWPXLcsu/Ew1cw0YjYiFDsPTToVZuQMa1mAX60R
8wvw3icTTF0e65kbDkZllGkoasMqavwreqrreBQFnzHklC+m28RLkLvJV1uIrjstw+wmbHejHkjX
ihmMuee5UDm0LKC7g+/9F4Jm4Uf3XAE7O9FNyChuL1NyFTineT9u2wQtRtFj19F8/8frolf/v+5g
kQomEj6vF4IpgLUN+ai51j9WMLSm/nfhts0rt0uxsDd8br0YsHPhoiNdUBgflacuSkGZyJ1pvdiv
wRB6Z/ATRvA0ulic+M1NLlQewMhYYToZxsTw6D1X9UOly9qqhC75AKysMrvm+HzDvU8AGtxpYlDV
utvf3z1FPDfyoWjK9WKNEU1Oaft6XclVZyldFj1r8z43FiifZUQFcFPGX4l7mxNM5e40Sr2cGiUu
Umqe2u6l0BHNqYQhGaZjlibmNnALGct+BsvhrHmUP/Z+MTP5XyGj/RM9aVa3GTwaHI7NHzCL5Xhb
+hZsb/9dHvla5iQFPrvHqMF5XplzcQuz1Hy8QihyR9qabb1uLlbnwf2UHQOu0RDVulLw3W/kjPls
46vzu9zZ+/9eVzyFAwRd+K80/CZPhsDP18tw9g4mAFbwoD+RT05IQztuDquON1t1o8j4tsFAO6A0
FTjVg3cgsXVkh+WfNt4mt5fjqIsrVWLa/v7OQLcxWSvoscvU3wXlxdTRBirlJFlo2fEiNykWzoKQ
Pm/DkysGQmu0MDzbZyvOzrcNuDtUnmZgIhs4nzju9We0ZUTWMY3nZ+OZHqfj+qQ59c1R+NuBoHID
mus1tjmRbY97+ucwgti9dw/mbgPv0ZGfqc5CsmOaCDJ3KTZJ5nM5RjPTmJhKleTGMxLM3ToBxvjC
eDjELYAai8P63P7eGjD54TaHgModaP0yeYk1YJfKO0zpYdDV+hV3vTyUlNrtMpeLAUs2zgucc/Po
TrdKRrLmfFiWzASD5sXz/OAt3Yo7YIkrTRoXixAzcEsXc/w5zmAzPsxN3rwEZTEWIrJ5Y1pPJdIJ
/AWsE4alg7VW/djt7+/scc4TXzjOMF/WpP3RsfyxN4uvZarLUClVQbL3JR/moFvgtYHsMTlsHXfm
q/XsPXqAkc8j87ZnX+5Xc5e2FR1YtVBk9iLuf0vor9sMUW5QK2Z7QNdMbeJW3AxxxWvXx024NTbo
Z4pVl5cMiZtTwODXDQoj4691iP6PUE9QKf9hPDv7DUBVd7EoTF4GyF34wIKsYuaF23dF9ejoqAIV
FQYqd6sVaCvymhlymjAk74Cli94NuwRyymLdeOv2kn5wJ8oNaqLzMBxiNihMdeKEsUEj5Hl2IFkQ
BdyOZ0dXnlfISG5RC8xlznp/ni/jmhQX0qJbwTR0ZEOqxaULgBDAlmBKF93EAoMzHWbuUje+rquq
pSVT5lXnzhM32kvpF0fDX0PwumjuLcUtITekpeXiJ45L28vQ2mH+5nXfeqExXdUNITeliWrx0sBA
sjGowuZk71J08nif1meyrwGsLzQdSirhSBH5iEjYGmvIPVh+LcE/SW7tbpO65GT7C8vbZt20MhP5
IbP6OSzSSsdiphK89ER3hreyPLHmCxefet8ISbtbg1mTLFIsLjef8a4amnHhHeKO52U8NSA0SDRS
US0txb4NX4CPBI281BhfMFlE6L/lTchrDv0L9HZYqqEs6+4yBkdXeLt2WOKbzlLuL3Ozrl2aouwu
+VrvWjLEdlVqZK3QP7mNbCgWvzRsj1zwvkZ2zXZZW9249Lbluye8qrvVCJxZXJKWJ8uhz8Cluuad
Yd8oFdmzXppuNlmCPvYhCIHyveOpDjVH9fDJgLZBMk7lsiLidcUpoTHQO8Mc7fLjz87+OnlFWFWx
DXz4fokW5yTyKrp+0H8qGR+8JXLXWArKGYvwor1k8/SVG59ah8ZjUJxqx7qMYDorS5Dp+sXXxCX7
wbBAleTtSGm8+kjoRWIwHqvqJjI+qLNk4n6T+HMn8u4S+McK0LvVhbqaSotC6eQ+M167dkVy6LNh
3S3AYr+Jf8uhco9Yn6zc5ylemmEdRMR8o8QgKH3VnM12JX9wNnKXWJ56czBOKazwtA0fFHGyo3fe
44bqE+x0gDGKC0oGxx28BrXTFkpdlwxF7N1soO2y1qiXSu7bpu8skge9ZWH6s7tUQEBEvIgGt7a/
MVvkSObu+07NbR8mQ/1dAPpJHV6wwr2SKcjnyecojWNdp93X8x0akqlFo3K5VPnP6yerkvl24O/E
0omkGK0JYnGrb3MwRwsKLPT39bVVIpee4aVzOjBZoqhYEkyBL3HBdUiZqjtKhrjF1d2TxkJmASaP
8fMdBhhB7+SEfI2WXbHT9zcr5CO3izUlBU45afCwOS91B0pOfpyrz9flo1pbepBXr1mrrESw3G+8
Bu1DhczI4r1cX1whfLllLEiqvm1sfLgZRB4OVWekqnUlZ9nqs3oxGD7amszz6NQP2aRLoG9LfHDJ
yA1jTeYPnkNrpAETHqaOm4eevTwBVHo31AYPb5OLZKpuYGDeJUXpCvfv6B5QIb1tXelFRsHFLb0t
J9gH9757cExN2kmlJJKBglqjb9cOmo7Wnij/5Xb/Go3Ozd8M8SOBSwYq1hoNSRnWdg4rC5v9fDRP
XmhF47O+sqrSF+kpXdcV9HEtEtNjUYddj4mA+u26xFWXgNwRljt1maUjRG6nmGLeLoH1J90BTh0J
HGCm6Ef7FL9Bbg+zAlO4U4LfsPb1vk2meG10aDuK45UhbufEMbKCtzAnu9u7LmgumN3eVaX36bqQ
VJ8umWsJfjSjSVEk6UC4KlgN4jhd2lj16dvf3z0dRExN57hYmiUiNLq3xfTCVaebqu/e/v5uccG6
PhCGid62znU9FFOn0b+zgjKoNfaq+nrJXmnZ28vceBjmHs6BeF2Wh1YbWKjWlmw2HRkz/RmD4sN6
LD0gXN0XlUbpP7wjUWKUznOtVpCYbXhBfv65Hx4W+iNJD26ji1s+/HIsL51pEhiN4RsAfwJkpund
uUZc6PiUVF8unSgbeFG1DXjLDWPPaRlmbRa56bNFSXyDquPbpRMNbOBwDMnGdhSc2uqY6yb0PlRF
rCudpk2zkXgb9u/CRhAYDnilBUEDwfWv/jhLh+WlS7i1xqYqN7ytHS2+plYTmvY/dXOe0/sxOxLM
/3/WaLzqd0g3cTrkgYvEBQDpP6Nno+k0D+rH7S0oR0u1wWStkma1QdA77puTFxVn79Tt2f1WDduI
SYMn9vO6qBQaJCcby9WfrbTcfoC3dxqM1xwFv2sHHTyZQj5/5RjbwOLpBDzG1nzIq0uTnq5/tsKm
5PnXPh192ylBgYkeEmj9HFbtl9XTuAebr/jXEw7hSwabB8nApiXrDhU11/lk1mNLvw9iFX616yde
jV3YGHVSXewyyZHeQJzokkkTyyqPXrJpP51pYw0Q2fjLbMMMI9Hj41ZYMj4vwwabEBvawphKipJ1
+1WR2it1welj3tPpeTD6cM5+XT+hj0dkIUXJxKfC6wgmJTfYQOPVfXMiK+Tg7yUncWfH5SdUFrRA
ryotk8zd4k2RARl+AA3Ii0Vfs+K2208m42rLNLMIUp2HdHF+DbTMkcnmGkBIxTfLSckWxCXMSrLh
ECDGoo/F8qKR+ybfD7RXHoRdSotUdYKrw3qcYncPzqxjekJ1+w/Ph47MR3FtyLnJLmEZQKBhf4U3
nqe+/jqY9q5NyMmZbkoJ07+GYJuRl1wU2GJlnyvnuOZfU+d4XUYKvZeTlLNjV6noHJAIkIM5fgLu
aqmbKvrDcvCR+CXznd25dWkBtOaSRu1uQGKnArZE8tuJ0xjzYm/JftnbMRDLMJRshlXo3fluaO7y
eLroYAg/RiOC6CS7nvuc1fMMOpO3N+/QnrJP7Ajgw3g9VyG8+Ozhz7jyXtfnqdJkydCtrLC9vMZb
PoyfreZY9UV4/ZhUC0tmLVqbB5UzAMzXstKdT9gQYupeS+a+vdEfnZT0dve1ZZgrBwTlckbPYQRG
s4dpb8XkqJt5Vny/nJbMyehgoBqqkHUnnxxdXVOZ6omQ85IuyYhdFsGGBWntUR4E2tTWLxzEc2RF
w5OpZUdVGIqcouQZgCBdCkUaq28m2IKaX9msGQ9S/gjJ656JUzmlDdqu6m6Ju7Da15ERsWjZb1TN
W9VZl/BTHcP2496FPWZhAsGKgkMhQOdMvhNm2Y8Ht17SG51kOVPJy7kvib85yfNlCM5Mh+am+nDJ
jEtW9Hx0IP1sck95Zu3n9KZaBw1kYq7BRDEl2UyrroEd2oGHML8pz4+lJas16xpYT+UAnGz3lbNP
k3PnTNo6ikokks2uWYKXB6Pg0Pzpd/W0IccbkdgJsOACeggTs0dtOlTxjspZymnJU7TkISrcOiJs
UOItTx7c743oFc3Lu5uuOHm4dU6KTrQbmyz6qI8NKD8p1R2xwnblZOUwggQF8wrDwU5fvHmXWl8G
HV+mwkGWabgA9zgCjxa+y2jM7qW1W7Rar+y3MWZJ6IKGcjeh6rBbVqe6zd3/a1BncjoOsH1xoO0d
sS8T8uqTxhdQaJRMU5IEpeflXiEOfveWOSeve77pZP9ce+9uHU59I+s6sCBN6byzm3lXVvn++tIK
5+tP7u7d0l2dFHSe8cmiWUI2PU7Vnche1lLHOqPSHOnCzB3eA1EARlYMP4bms2/cUeO2ePmv2eKO
TTTpgvYgRvelIONT30w6vm2FWGzpukxJXaZ9AIkH41c23bHxZLCT7b1eF7pKKJKX4+apn42WKUCT
88XJfwb1Q3/TXBENZBq0yi/AuY186MGAHZm/C2PX6wD+FNptS/elEayUNz4iI9v6nfAfg6m5tz7O
E6OVW0pQmMSgJk2wcPs2xPSMCejIf0jRC2VF9NgcdK6sQupylngqyTAOm2jccp8PX5x1z+e36weq
ShLJaWIy5eDGGfET+F1ycI/0tAKhA2Bjh1SL5KP6fMnHaaa5cmeKLaxm+olg+LTQ9TguOiIhhcbL
o8TcA4Z6sOAVp8ZrgtntRcRzF7tjrJGQ4gmUGdH6xM84qo2Iq0/mbxCigXuqwC77jUt10jqZCh2V
h4mnzmVTWmOXAbxrAhP1tZ9qIgiV/CWjtXM/cw0GKns7Odv1eQoe10pDB6KSveTmVGtieWxCDOl2
9934vNKHVBxrW9dHo/pyyXBT1EUTS2xZIJfGbuGdk7zer1OhefUUy8tDwx2m5smyQjAkf2VgNK++
0Gl/XWsUgpFnhsupdlt05LWHpjenR4oMaWxxO78UC29fK3dpNAegUBt5QniySsqtjeqlcF+d7pTp
irEq0Ug6U1r11KclXtfC/sbJ52JDkAO+xnXhqD5a0hrDntq0KXJYUt5F05xGifPjtpUlhVmWCUDV
2/uUOk1IsPoMOtCblpZnU+26oiJrjPaQYnb3mAQk/9a2maubyFDIRB5IZbPTYqihgyUte6OOZ51v
rfBS5flTBvipOkuZOAzWt3nuwtniYddMu3F46UF8WQaepmv0w44SjAltlvDOH8PoYu+RGfliv87j
KsEYKi946Hj1kTlO3HItsJRKUpvKvttoSvsEeA49fBDjvmPftVNfqlhcnj2la195PMER8Dv2Y8Or
XMErdqjvxJ0VYyzgVB3Ml9t0SXLSRnvK8qKcm0OVo14SpDsEkLfZlikZLmLacqwKSKdonob+kTsa
n1Vxockw+jMXphm4UP92AF1VY/xMUmJGXWuFY9v0Gh1SHa1kvr3HHda2+PiGZpFZVruC6CKcj9Xz
r8FPtEqDf2FNweBJvkzkkayxPVUhoyen1oRnqh02C3ynlwNzsowvUB90qHLnNGcvgf9sT5/z6dt1
rfn4CFDQ++8GZGJ0GbtMHJjbRHw4udPdgDFTn2u6Nj6+8/8a/7TGNLVTQLYdwOhphl3hDBErULrG
HXrbzY+k7H9/wtS2XmKTBIrfNuHGJjHoQDpU0t9U6p306zSpg2W1mgPmZCPCT3P9dRzL0O32lXOj
fCSrZU5Q+h5Dv6ht3bnpJTW+G7pnXCV6yWoXz+3anBGw1/IxTOof1AQCvKXDwf7YrGggvbfmzIMG
YVtzSNL03LozyKT6+LpOqpaWLJaXoJWcgm3p5gnJFcvWBJqK4/xrLLQ27cYI4JqV7GvvROvwMAW/
RfG9Z7c9uFQeDW3tujZcoBwdys6K+1XE3uBp7mDFacqsBEYrBtutIRRaP2Hk2WGfp1YjF9XS0isb
OPmQ803N/fa+dw6Y/Uh6jXpvQevflQAqj4TitQYUu7t5II/2HlmtCzv5Z30dQFEKpTIHge/nFppX
sH6/swBwjZFNjG1imhJ4FcGh3uff070uYP54zARnK5kqDmAaRwd7dTHi5TjfBz+6tz/AzRd3l2ic
TeUuktVO4O8KkDLedkFpN64PRdTt+i8kNENjpysyKupYf0+HWr1vMgu7VG/ec3qcAAvO7l+SJyOy
nteoCSPxTwuSzeLrdYtWuEFUpr6yKxpUpIPsrFf/0X/z9xviLoucnXEPHw60OVqIGoUyy5OjwGmH
v7W9mAAeBcBe3kbZTSiS9K9xUc/yynHemMYzUSP43RXDULmYqOlma3nzavDFPV8Xl+o3SI9yOziF
ALEdIo7iyIqDVZwF29+2tGTr1TBgHGZTL8d6JuSSV/8OWqDozRA+MHa5HctqB5BGCcR3bj7uM8MO
PTrEhf8EMH6TkHgiIlyATTy4wOB0XNAZPXbrz+s/S/Fk+NJLTaxeOCjb4WjAwVRTHgZE0zWiWlmy
ep9tEGmb7xuYP8c1sgaN46U6Y8nO0eBCR+YhtGknNoW15ZsnN69/JmOjm+ZTZBKp3KtVeg5AIbeg
posXVMsFUhJhc3F2Y2zHxd57GHUNBQpeQCoPhfYrJ+a4QKumaN1jdPCXeQ/OXkQ7KCI9kCfzl/OG
TrFPG2+vefReyMV9uunc5W4uwIAF3Epgkv6SAUl3Pguuw0JUiU9u4CLcBtLoAPEN5yn+P7k1Gl57
4Eah0+3ilOFtpHpUbuUyrYQVollxZRmPibBCFhgap0GhvHIzV8pasSRe0R0AmZDGjZOIB/xFR9qn
eNzlbi4TYDoURJ/k2KaYT1mHsF8B1llYUT2DFTK/n+gnL9DN6qs2kyycCzGNtjGh2G99SavTaoqo
WPIoRU7WaPKQs/O66ACaP85vUHmgdDbzgeVNS46BU+78rgmNwThmFToAevpSpuzQzcvpNgWWroE8
4au9FPhZNYBO62G+92td7Kg6fMlDp+vcZqQbyLGi/kEs1p1X6Uq4qsOQPPSEOCOZ/JEcDZZHlTHu
wJE69g8OLXa0qg4rjyuz212XkGIvuZ0rWcbJ6Dj2Gpc5pPx1Ml6XZEbvtnfwyVs1fhstjR+sOHa5
v2tu+lQYGQRmOkDMQo7S/McHICxPHmb/6yJuDG/kDi+HBZw2TUeOc1A+u2jwCRtn+fe6sP4g5n3w
BssDqE6Kysi0NOQoAPjeDzOapcY9m+eQJE40+Cx0zTcr6aIAI4nXt1SomdzylXhpaRUExjIUJuYa
BszAjauu504RssncBiiXegazTOtY5/ndBEUIszU9igDsKWXthrOh6zRRPMdyY5frVUEmqLcc19T9
DIITAFZ6XXVIavsmLCVEQpKlp0hDGXawAKa+qF5JiWHKpdQcgUpKkqXXTtEM3ohGKNMZaP8vmaq6
NOKgD6wxuQSDR8lzxwzSvAkQz/s3AX/gB0mXgJ36pCopdiVm8KsDomsk1tSMeDWlx+uqpUhOyW1e
dTM65TDWy5F0pcEei8plIC4oqsJ/7YzFMn8MaOa2NU63ompJ5YquKNqJlNMsTl5B9wBwCU3x4lVu
XFdzlAZFVFhtTBIjynL7tA43np1c7q0x+c+XuhCnhnhh34ApG5hSVtuHlrc3vFTTE6YwUrnaC0jT
1aopK0+Nmw2XoKDBQzCym4ByAWckxSvEXfjCmFWfpvQ+pV/cKnZKzfuouP3/NIO+S8GVA7UtwdL2
xAJzb8+glWrLEGgnGD/Id6k9nVjxLdVRZ6tcPrnsO6RdBczdQJy2dAJwYPaif2TRxr2Wx0G+G5JI
RwqjivPlCnDh+etiigUyQ5PhHx5t58m+D76bqAEj8xVftyDFtSZXgIdxDgJmFc2J9b33UCf1ep4o
/H47B53i9S0UqiW3TJKMLWyuTO9oI8r/5Rk2HWOS487WXG6q9SXlaoYARU/qekfkv4x4KSi/50Wi
A9pUrS7Fw1m9OnYy+mgRMzPqHPtqbKcXl7Ws0g2eqXbYjuadBneeRZvUN7yjWwTdL+KaBXw9t/h5
XfoKn0XukDSKOVsaq+Onyv/pieBoeclOOOgrqIqd0TSPHdPBlCgeGXm6m64saZCo5ieGRptoRpH+
zTca+yFgxI3KJKh2pTmlmh5+hd7KXZQtkO1TRuvq1Hnmv2IsCaYN89NSkpvwaJA3lJ5MO+/WnK2Q
G+n9T37QPwVbAD7y3fVjUR269DY2hcX7ibTVqZ/KKnSGKovYhIGa66srpCM3UCZUTMKak/zU28WJ
jvxxTqt9TonmzlUtv+naO40NiDdRMMoXp1EQ4McWRyAbR22+aF51hWzk9skahQOEXKI4mW1jhLgw
kIoP6G2KIzdQ1sbUTXlQ4dt7sRdBHrdTfljbKb4uedW3byJ7J5omWabGa/PilKzpObPofspTzT2n
kvq25bul8860/NYpitNgtnve2p/FkoaZo6NdVy1v/3f5wWS4pSkvoPD1wVj9u7FZo77XKbxqecm7
HQKrbQArt6mjH9U9PxTzvJ9vw9VB6l0y18WzVqPpXNAN5gna8b0kiMbcLzSi//BUfSKnScrOXysT
HvuZkGY+toUB5Ks50z1gH4oGq29/f3ewDP2NSTvZ9nkBH+OyDDujzU+docvxqJaX9MbuK84aQuxz
n9dn5ovQL/2HeWw0slEtL+mNmzszMcvAPose/NfiItBaWlk6EAXV6pLaNMYyV166zOfFr794vfXF
TNKjP1ifr5uranlJbSzTJ4kYHfucjsvO65x74dQRyX2NV/1hfIKTlW55AChgQhgom+ek9Xa+t+4m
L/hueM05SLpb7jOfyNkPozVKDlIWiL9iu7oqYyfJTqsWPkmh+XLKQwAI3Bln7pzHxet2LO36iAOp
6ZZ3Ch8vuW4B5uJNr7bJ2e7L48S9o5m6gPfINQ+J4nTlXMfkTwt3bRjWBJCDaUyiRIgd7v79deVR
yWbb9p3dukMblGKo7HPjGPspZbFt1YfrSysUR05rVGaag8wLgqEEBDI+2mLn/JjaLx4GYK/voJKN
ZLYtyakVzA45tx2IcBrwQqE/NjBHjWw+DMtwspLd+qWV+EyY5Dx4GYva2UZZp0Emi8w9qA5EMsLd
qUBDVeIVcEz4cdd/lepIJHsW6TotZMBF7RQ+EBCyM7oUNfecamnJlsEis7GGE/wi7p4JL0NS6yha
FUvLaQxj5MloAnLpLFxMvDROaFX103WBKBRJDr5GuvqZaBrn3Afzw5qs4cTNL6lHQp8GmqNWfb1k
xF69lHlAg+ncVnvDsMI21c0zqVbeftQ7A+uIZcw0NabzUK5RvizhaN+EDOETmWIxSMzc78oC95qX
hPVQnwqXfZnYbR441t9+0rtPZ66RLKY54+rh4tEJlh1zvF99EGis98NYC8tL1rugM3xrDcXnp/Zz
UY8PGZoyRFEcEE6c3TXVdGeotpGsmLvZzESZTLj9vxrOqWWfGvet41bo6EIJlX5KBpv0KfilOvyQ
um1ABB4EPKRJ/gldwNZupDr6G5UiSbab9Wmad7Zpn80UVW2T9ZGBgUTNWXwYYftEDraswJgLy6us
M8g1ds74WAHXLBA8HMcfjdi7g64nQ/Ej5IG1qRNp7ROBH9F29gFwuN88wefdTfeEHHM1acDTvmcO
GgnWf1CIj0HL8MXphgf7VmuWI6+yKCqzqRrrzFZvN47LnrY34fnjCKSXOHUGQ+Dj57NdQPlDY8mt
05L7g6bEr3gr5dGpMUudtqCtfa6t6mhx9r1lzoGnnsZNUR2sbMwuKDz7htrnrgPyZS0e0eSqMWDV
0pIBz41dDi6HzH2HPZOg3q0N1Vz7KqFIltvkFQogaeecWwbO1LxanjoEMbtmbDSereLykdPtIxX2
Mi7COoOydueyz535BjTjS+Kf115nu4ofISfXqyQx8qnGNV2MIgntJEvD3rfqkM+VDhFHtcV2bbx7
CQZas3J0cffkXR4ndv0pn9PYCHQXqOKE5dS6KwAIIcYe0Z1Zi0i0o7krR6LjPFB9vPQCM6vHFNuK
4G6ogcoMf7Tm/s72dDD+iiOW0+lVEwDKgtbWuQOG71QtYem9tukULgjfAcWi8dxUP2IT3bsTQAko
mKa6s8+2y8GcB4rEyTv1RqYxBNWPkMzXZkuz1h30dLS80DTvkY8OZ/AUr863tG41j4zqN0iG3C82
d90Wx1zk/bH20T6Vma908TVXkGp5yZhTkETlpZPa58Snh6lvd8mYfDKKRSOiTV3+Kjr7hEjvb2mO
bb/kiX0m63he/X+A9v2D+r+JS3fXny/F98tDVZMHeOxuouQ8eeKtKYGe3/RvVncTIKpP5MGqmXt8
xDlDg4rqvknzO3/oNaJRffmmVe+Uk02um9mzj4P1bTMqyrrfsWQlUZ87OpQQ1RbbqbzbIhd5z4YV
N3Xv8BlpseqzEaDiA7vTXaOKS0ie5K4RpdbGmG/nu8VddedeptxbbnvE5Hnueq0C9JBDOXuzMw/E
yGns0UrzyqiEI1lv0Q5lPvPSPnuWfWpYE7pkOK0TP9ymmJLd1jbzkfBEaIdBluMKnjyHFZcFN/Vt
y0t22wSVFdAc2Z90zB7stvjG7TniyGrftrxkt9bY92nbMBsMheTAHXvXLfR7wHUJFIXs5ek2c22t
lM6DfTbq+WzNJPTMbj+xGxOf8nSb8HjWj74L4dTei9mW565Kc/S3uC/XpaO41f6acmPCE1mK/I/L
60d3AjyYPf7ImzryS93FqTAseb6NdFYHahODnDFelfbhYAYZAJM737rxJ2wn8+5q8BfO2lpA+4lo
7oqJncouiwfMPxWJ/em6lBTPozzg1ljOELgDwha2BFVc5oMbura7RFbV/1xKxEoOQcX++l4qcUnG
zJCIzvIcJ06rDsNETj7ubHS43bg6+a+wuMsW63+cXcly3LgS/CJGcAG4XLn0JrVkWZbHMxeG/Twm
CS7gAq5f/5JzkmGhEdEXHXRAgwUUUFXIyswF1ntk7ZVtGY8Kt6vj21NXbSbJk0mFB4W6gye7JBsA
Xihf7LpqIorlP/De0l03KgtJHm2Phuf7LZJVXo9unOasA+198Xb7Gz72Z0vWOSzGoIY6jo0kkrGf
Ypq+9EtWhPlUa+7Kj22Ek+33BQBrTsbrGXnYzKwKBUTywI2eh1aXf8pYflcJEfLlv/8I3mKy2V97
67KUmxlN8I+w7oZGs8wf4+88S5Y7zGxBt2JGyJuJ4Qn7PyohmVlvJ8EJqJ7WsBtXYFZPhXVXyxF+
UHLxgRVFlTsuuTALr+Xekozmz9vL/fFesoL9/+8Pj2A1esvCpxCQlNju+NJYTGMm1U76w5HtJpiC
lFxQV0l8I082Mlyy1bpzI0meTLwmn70B8Ypo2bUy1tDKvCdvrpN80MG2VMaR/LlxHMN1GAoqFEza
6GPPaj7FboqSmuY02jf9nzE1SJt/tz6dDGoMYtxTe3Jdi0u1QUY7d8OybKNyTsMpvUse17PktjiD
I3rsN2FdfLGCFSF3fzimp5MwVdhJ7ojbaAmuLTrh8ZN1eFYt2MKeTNAla8I7xZEhd8Wh0Yf4ljPj
9nHGc28+ZlW9hdbaxyDXeLnLDWT5xG0pGF077FXbK69N6qDVfaI/bo+tmr7kvDMUkWYTiNPLmuWR
nU0Xkm5vAlWKyeK/bv+EYh/JHXIDdYI6x7l9Mf0J4vJlFHj/mGsWUaSwbvMPX/93+3cULi13x7XC
MLwmxadYZR2NXXYcjDLs8j65b3jJpT2XjttEuvWyIcAOrPoIIfULeqQ0cfzH71mWrJY4V/kUrLiH
L+WCBm48RxQdtPK+b14TLhyBAGtCTEHj2qofk1wbuKCFi72ikDrQNjTrE9QhIgb15XkNYj43UZX9
qmtxVw5hyQ1xvtH4Tes4KMG745kN5Gktq7hwdOLNinWXNRT7fgMwQGDdp4me1g1YJFQ429l7vb3u
ivNDllJcy5JMyKDJZfTLXyybfg7dpjk7VDPfnfLd/YZ2PXQKThy3xNydA7tKqBH8dO1Mw6KiGn7/
/7vhqb+i+GhtuCGq4Cm3gqib2BOb77yA5I63rvHMephQc+kz4afR0FW+HTKTkEBzR6tCGZmhvAgG
MOla2Kabv0VVTyE+/rfop4T1PupHUOZO38wpR+OP7glWZTHJxw2w3hapiVJqtqaHjM4ILZ2z3W8a
H1cNL13ZRiCa0pmx3pa9Hdqpjjs8jTuGrgyj2qmSV3tzAXLvpSaXgPZeYprMOdq9pXsdUtwUcqOb
77WBMS0muQDI+7gNc1TP/ucFfFcFQGi3XU1hH7nfjU35UPBxdzV3iRzXi8bBPmSujvJZ9QVS4E2Z
Ma6uX0LT3XGjLMcK93OcE3odze/3fYDk0H3W86oxYCPXGKB7M0St1T5SRwfkVX2A5NCuuXmeLygW
uBwh6zrHdlpe2Pi/INUd1YotJIskTo6NVq2akMvibp+z1fnk6u431chSwD24KTrxUgQxtcl/FL3z
YFJHc06oto3ktWkxZHXgIytcAveC0nWcFXNc9LrEWTW85LXWkOYeXwJy2aYc5YX+XGYoEto6gTPV
okpeO4NYE09zxr6o/aVpaDib2Svt/s2096/iF2QEVzu7Qnhuhqx5nPsQT7rRmNZ/lRs7OKl73x0v
w7gWlPK7edwv4SprQh50Bw4hVZs5mvEV20cGchn9Um1Ti29ovGAO29l3wynnmvqvYoVlGFfrBatl
tYZzmebmMxsglWcsn4dKF23t58sHiZTcn8arsfWMAbZx7eofNtiJueagk8ue29GOnFx3eamWeTfd
u+s+J1DarNKcXIa1PGzZFg6cXsEYEDXpornAVKsgO3E9GmtmrPTiz+VbUA5V7Fb2fa9olozoagKx
BV4KR5gbdnbYGJZ+9ynbdFBA1SpIbgwJrlHYZr5d+MyPjsFOARAtTRaEwg8Sx/M11R3VKkjuXIoN
aUfX0gsfPqNli9fPnvtg6MS3FTtVBnJBpcJIa5djAawpNNrxOBtBhFbhw+37S7G+MpjLcMmUErxT
IIUC1VljbDzail7Xp/Nxc5NnyZTjFI1UwvaBboPQHRgltnpEOs5+kW0LDpPpOFG1lf2xWTsSGnT5
liLfRUhc84ikxXLwrFHH6qYy475471ylMwbP7TZCL/NkXKgzH5H1nlzW3/XYacnYL/RZmFvhCXoJ
QDDY22/N+lwYf99eItXUJS+3B2pPlo39tXZBJEjwihAj3hodQ5FqB0geDpEnZOkES7Tmc5C4aT8m
wuOf75u7dFFzl/IFkDXAEFfxNWuh4ZM7uX8EGmX45/YvqKYvOflqWy2tG4FaZNaDny8zMgLUhZsa
uhBMZX7JvcnEgsBycA8N0xYaHThr2/oznRtd0U0xvoz1gsDc7Jpgz0drBzsVHfQlxHIouK7Sphpe
KnCLQPCJVQUOQR5UyPgHGnYL2+LK19EHKVbgD5zXTDs/X0x6QdvL1U7rE/qcktuLq5q85LXINxmb
6bIn+n2IzPbkGn8XVqs5uFUT33/13ZnQDswcqw4rWzReNGxt4rg6AIdq6P3/74ZeS+gZDZML/FWV
tVlIyMj/9cZRKwWsMozktJaz9bnf1UANj+LI0/7FKuxw9IY7LSO5rWGVPBhmYHS2gJ063uUHUtuZ
JqRQzV3y2CZA+1VaYlH5kB2myk9Wfzishg7nrhpe8tc1m6uU+RO90NyM7LU4W8AkzJNOtEAxvAzv
Kje0sxubhdRjBUm2Exz7zY7tTtd+rhpecteFpuk2N+WGAtEQQ28LtB8Q2vKnT3c51B/QrnE2XRPU
hRczH5+bOj+3ZgOlAlsTTSgiLrlzejMIzetsIhdzzJy4awYnIS4Tn0aDmQlphnQMXXsyNBnCfgp8
EGXLUK8ZmuFlLiq0FwPhMiKe68n2miGYXyxy3+3yR8d07Y/L6iATzFM3oVl1ygsduYziiJDbpMsS
vAwjB0qhWqHJ61bGHFrGep+P/Uea9O78qRev9b0Np75dgdxnthrEpQFahnwdWlw1e8mJF3DIeMjp
MXv0EIYLI0M4raUmO1MNLrmw2zTb0qBMcwlqOwns5gAq2PsMI6O6BC07J8XryqXvHZJ/swOnaJN0
dLj16GdBQcJ7/MyUn61zj2V17hgoPDXjped4dF/cs93pEqfgw51vyq/W08Z9gJJRWoE2FQ/TjbVJ
3QIfbtIW1TnDKeNpK7HuE++/sHrLNQ6nOJz+wKwRYaY2fBywxDrO+GuJ9t/VFfE9NrNkCnDii35w
g9a90K67rt33YQHxErmvO8OSRUdG25m6xsfCmzwNhQtoffvdNHTiPirL7P9/528mtGmdZqrcy1qw
x8YA4axFrjXTxaCKk06Gq5nrYM/t6gGzU/nXLh2OXTVeDGONzE7HaKv6AimiGFkK0FfTuZdhTD+j
YOf2/ud+vatp0fqPkOKdeYrZqlLkl4ALciPxa/Iykvw8kTWxx/K+LOk/hpV3P2HMJPMaO6WXSoyn
lfDDTn9g5DrqWZV5pCOpWwqj5BUCLq8A2WcBXSu7Twp251OjDFvzO6vsOwOF6rXkEd4JjoPwo8wf
73t2kmFrjPWoOfp4FwKB0be8TF/QWwXdHR01l8I4MmptZ0sB4h17h5rup8mDBgcB85uxvN0+GBS7
X0askcmsIO/G1ktmrgeUiMIKtL923Z5A/Xzf2WPuX/Zu94CZqgwyG8IMjhNc6ODgPgZLyqpLB1QG
2i+6d8Nbnd01hCPHtkr/bOYuwt70p+cYyW0DqYaXfHdtQLgPUg4XBRZ2sdIeClrLxQ10JSiV/aVs
oBntceuGYr2AmSopbCPkPJ/CbB6e+6n5et8nSPFEMXZ11raomM5tDcVaC5clNMrLXLO+u6E/CBVN
yX2DoN6ARgeYu62nQ+8UOeD097HREFeWKnJK5jizb/Hr0CR2ecjHeyaNcSW792NZ1H658mvLnxfy
rTI0xaoPjYFxZVtb7VCgA49fhWi8A+1qOyQ+1V20qtElU9tWaQUMYOrrIsCcc/B1T4Uf5hbElROv
qSK524C86GquDXp+w7J4ov6TWx14qpEG+NCN8AtS7gXAxQrSH5NfixTKR/kxoz96puPSVphFzryG
IffFRGCW0mxCR3x3dSxyqoF3r313tvjlRqE3lTZX5gjUTp3I0Ml6q+yx///dyOvSecTqMHK79Hij
Oi0UhKq+ZhOqBt8/593gEGmvlr7G4BCsYRjYKkN/q+4Jv7GS0oHYglhvrb2guQITYtZxQ/4xTM28
VeaWnHID5Kiwup5fHf5sB9eyje84ADFlySkD22mrwMf+aEUQGuSU5XU03UUhg8Eln6QjLuRqgLHr
dQtZD+3aUdf0/3GJH08Fe47ybiENsRhrv8DWqHz7L/5lOKZxbobFeVlD48gu/Ed/uMtEcvrRB2ju
YcJrrn3x5hJwGJyXTDO0YlXl3GN0xbxVJoYm8Pw1mUfNuIpdLmcdJR140wujuXbNU8oj4T+VOui4
0vCSexZmttYFGZ0H20zJF+Lk1tPY2nNUjg1Ea1hRQemImyFZ2D9TZ71wM78U5dhGtpsuUd5vOk5G
le32/7/bAKIuc3NusAGYX8dOl6LfVNduoRpa8mOApvOmAZrsuk3LgbVZ0q+6/qKPafyxbyVHZmva
TOm+NP7bemnP1rctLkEQH0TDgVWh/W2N9ZoBqm0gOXcx+CXwCjVu8u2ThQBkeJzvokrAZ0iuzcat
YvME6zeTd8V2izxrugdNRlw5KUF279h4fORXz/61sC+8e2nvehfC0NJV66Sj5aG/WjxYeQtdWRuN
xNmpnXQtCQp7ywmJsdqAcXlY2yFjr6Jco9FPX8dUF4qoXE/OSCoxNT2x9pMorr/vqux5jD2/XFDH
O5gP7medhoFi/8tpifBBMd8DS3ktx0fqv3Y6Fm3VuJLLOrxd1tTCprGdbwvivyevXV1NrrnHHX+E
2lhayWe92Xa46W/pEVzQ4ZQdLQEuNzNyc00FTzV3yW8zCjXTvKPNFaGO6T6uVFOjUMSXsjBU6w9b
35eLeAiK9KHnVjgM3YOwcIUV33pxZ/ggJyLQgfKCriW4aILXbT21d0FBCJULjt3iGM1IccNDtDCy
jQR6gHG5PTXjl3vuXipXHCvO1qoyJn6dwbw4T37IZ7BppLr87GOHpXKHzOYulZ27dnOlzv9W4/PW
f950tY+P9wuVu2MY2/ttxD40++6NwdmzdHmUatL7/99dfLZYA3egC7wT4O22vWTuD6E7ez/2Iio3
wkAl1ewZsZqrcNHAk1+t8lcXfNeKgaqMIjnpOrKhCeyMXzNqxs5IYr/SvQyorCL5Z2VyamUbZt74
36vsETd4qJ224uClsgIUnjVaw0Kb3LX/1pyN0Ar5WxAVaKc68zhPgnj7dN92l25V2ppTDYmV5uqB
k5UUV7+eIi06T2F8ufllFeDPGxvcTiBGhuqcwPPJPQ8naOSQrlVOC9EwjpH77EGUr0Knoqmyu9zz
YteFNVfthgvjBWDLk3XyY+upT/xwS1iSxYYm4lBZZveGdx61ui5ZwPsHy5T0vPIq3Hwd6a7CoWRV
KHfm1bYGnXiwa/GyTfOVdk6y5e2BOXcRXsP6+1e9mz3Jamfqe9zWk/lpLX+UdwGAMK7krG4Bqkgj
x6pO6ffF+MbNT4tOXui/aPfP25r6krc2lQCdr4E5G6f0hR6sU/vgv26RE9WHLNZpd6psL4W//hQY
jVXnKJDxp7Q9iNaI0vG4VjqMi2rbSN662VPa9BaOeLNKSH9e7gI/EvpHGwvdSJ0xhHk+W0JuP07b
y+3jRTFhuYEl90g1zDMG5nZ7ob4XQVJXEx4pjl+5eYXNZm4Ee8rk0+lkMJI0G+48V0fCp5q55KFo
fi/t0cZ+6QNw7/Mpmucyvs8o8nWK4sdm70F16/5qsqvTv90eV2WR/VPeuSXI/EFzXw/iwRPk4PY/
6xkvB5lOtVs1uuScXuNkWdVgbwf0M5Ikm7IwaHQ5vsJxPMk7h95dva1HnF6Xrzx7Ho1LZb7NxT1P
ZtjekltWaZY7bMZaWuuh8l5MO2aWppSq2iaSR4Iks3BKF7sw4+nPbLRFCF/SJBgKi8ttKaLYlsVK
99PEexCQRCL+yZ50tCyqA1HuSJmpYXK+YnRxGBMzaWIelUfyah/4ITvc9WBGqKy+5K2dn1HiwjzL
P834lK1PJtHUJxVb5g9e4bJpZ3NPGUd7CpvsIe8fJpuHqw50o1hZmVl4nfPN5CO8dCXueWT5Q6Vr
0P6vKPbBXSS3ouRdYKd8P27t4/jVip2HdovJ3zRJXx+dyElMEfp1OHjh7WNBFdPIiks1ulHFkMJS
wcmmoXVoD/nB/2I+i2RJ5nOe6E5k1YpITlwuJZCLCz6LTmu0LN5p653EnUBDbt7FtYT9JHnytE2V
uW4r6mTiWxuMYdXlYTF/vW0olb9JvpxTg2e5idTScdxk6E28T6exIGt0e3iFeeReFYDGjcpysAxG
7Uele6igSZbZYeDddxTJfSqpgAoNSGj51V2PY3+eRk29QGEWuT8Fcj0gNqlxNvv8J/ETFjzZ6eG2
SRQ+JnencDYN3bTigc5gedzYTWwtuvv74yoHlTtTzCkbO+Zg1o5/7Ninbdwl7C6uAOZbl8urZr//
/919i1owhStj9nl9wHPorCOO+1gsh1BZL4l5jBGfY6fkZ//oxNlFXPi5D8s404qUqhZV8lUQ9XWi
X7FZ8ux7XR6H/tugk0ZTnTdUclKeG2ZbZPCj8uvCwwxKhWk8RQMPwQEW2WFx0HWFqjxKctiGsK0A
FGZ9CLKHtni2gr9qK/QyHfuHYgvJHSnjaO0K1cH6YHTN58X5F7IEkWuwBxMa8AHIWW77gGIl5MYU
vmasy3cfWCzvyMF/BxLmY3cfgR+hcmOKSKFSzfZTJxt+5AzmQWKrS6pUU9/X5Z0DWFwU7cBNXMH0
sHJszgx9zFOpYQ5VuJfcamI0fLHrBhXEbHRCxxuidbkv+5YJhoHNWruJ4qJKq7/82v0ScP7XfYsp
BcmBA8Yvm+DUmfE8ZIgmWtF2x/slvj38Xt74IHCQlVvyQaDVdMaG7+06ps7X1HqYqzXeWBo2S7J6
nuaqUi2s5MFO1vuw/Iw3a+ulpPEwXHLd0CqnknwWHYOr3RaCg3blXNDQHqdw9o4pKrha+hjFixdI
OH7fl3wlRl2AhvTKf80JiayQxeKHG8/fyGGOs2g/RzPNgitWRCYW3ox6nuoK8X8q6LPjjG9pjfYy
x+1ibtsxSM2SOZ+Ot1dfsSpy/wnLUlEvu0PY+RL20B5ahABETEevpPA3mWN4rrIKsBB4Rc+fxYa/
ms2kMtH+Oe9OiWAw86koUMqsrS94+Tqn7VvKr1YzPHRT5OVf7zOOfBkvUx4AqcWvafna4uURrw53
UcwTiB78/gGlxWlQQI/vOtNXIMISkd9F4IORpVvYStt27VakR01+9Mh1Ku80huS/7QKl3mZGeRH9
oLWZhRCFZvn/bhtatU0kB059PgcUD9YPa93mYYlgPGT28OP24B9rmRMqg588ENGMeND0jx7/UlRn
Zs7hZP8U7G1d/hZZm9CahWx6S9O3gJWhzd5aoikpKw4mGRRFyyGdRYuoZXTTyDdPvvk1t48C4Dnt
RlJ4ggyNEm7vlVC92F/HjSZu0yEMLOsTelFfed+dWeAka1Elty2pWCa5Q2XkdsrKHq+H3oIv6N1v
i2fpQhbV2JJHt97YIddAFsYhspGB2up835wlH2ZekGc1wRLgPSg2ty1emMYhVDOWXNhZGPThLG99
GM0sdkgVd0geb09aFe7KLShD41Cy9Hu424f20T+SZDn5X+YxrB/JoT+mke6tRvURklcvLdon0USJ
ig1kz1LfPRBbBwtSXC0ybio3BXEnULtds/YnEC6o7IF70NFJmCsmLiOnBtsuRgOgxutYv/bgPOlW
Xd+kauTd097dLeBGbkURILptmmCOUrSoh7XnabbjHsZ+EG3JWCk/y0gLoHdzNQQUz/4t+jM4MY3e
12wc1fD7/9/NvUopdLEGHKQeb6G4fAoMGrZm4s2a+FmxpjKxsDA7xy+CDqiWygytoEgEusdcKIjf
3veq4fcleTf9TRABNPCCF8r22rjXYfhW6XoDVbXJ/1zt3dhZli9Ghpes6/Ys4v48HGkdbi/lefcn
71xrCiaqL5BuXzBtrMNSbPxK0mCKRID2ITvr0SFr23N820iq+0zu1vCAJC/XBSmS8yqcaANja9TE
KcBXtIqHMTKOVZIdLM2GVQW+MkaqywYIqu+/ZmVJdcZ5P4QVfi09zAcvj6qvayyiPNGl3wr7ybCp
vp5rl3g4NEzCw5nOb11jhmwdX2/bTuHbMnSqW0xrgv4Ov3JvjVu8oXXunS8wMmzKMWqQqYMo7prN
JB4gdcf6+1JLGTDVOGYxuS6cmq6YcNdG7qDJNFTW3v//zidab0mX2d8LWqkIy6oKydaHWfD3fcaW
vFl4eLoEfSt2jpk/bqbzlzDb0+2hVROX7t6i9kw+u0hbpumvtTpXYBdoMs2OV+0RyYXt3KCjveD8
7/r+Wx4UU0RqsmkOaNXg0n07Oq7fN06BlMJ3xwOhzH7u60UHTVPFDTJCKm/XKqeD2LNU0NaiSlZH
ZZSd+eMa13ER3+elUAH6fd+MZtOK3kIynIIEMTOccKKx0N0xH5uIyGipuc0tSyz4hiGt4pFnkRUk
9+waIgOlqLPQiexofzIPoOxcoF4FueUqCpxJl5h+HPETGTCFbh+Q8PVFcMzFyRjxop5mYWoX2J1l
VOhqTR/f8kSmEPa2wQU+EEGE1adj1A6We9xY35zWtf/hF0X66T5zSf5bbfbQUIqFWJpnLIOgD8ui
uehVZpL8d82K0k0tQGJ8hya9Oz9VzImX1T07XgGtuOmu840Ekitj4NlqSxz3M32oy3geLq3uuFet
geTI/VaCIZziqbNw15jQ7MntIVFjB0MIAT8S314BlStIebGz8Hbqd8RWy1o0NHRJQHVIM8XQMo5K
BGPuQL4B7wEiPU50e53urEAQGUjV+V5XtMWEmhI7t+TQ3aX6SsgfOKq8N+ZZjNiP6AZYt+xstOSu
uIDInMFzYKabKGANMlRh5jdRm/97ewk/vqnQCvb7UWnWqTHUE1peuuqhhnBbEfHx131DS/4p3KKa
MoHdMUJsnczf09l5FrrShWp/SB46dVlTWissMoLD2u6ruO102a3KJJJXbusCAvQGlSRIlJyMJY9r
w/+2BPldsQHopH+3uANibyddGb/6O317+50KLxyql9s232+4P/M34kseSWtYPfC6vbq2fLfKfAhT
Bo0q6odTtz0UPWq06EYKoWqtOSkV8TeRcVRBX6agHalQd7tkn6sx6r6SaIjygwvexpD3MT/bcXkY
7jOeDK7yN5CP8JzAEdI1ok31tbLXxHUXjfkUSy8DrES7FTkEMNGHSB9SAbamo7iLUpEQT0p9pwFz
dylWpto+MYr5X6gOyqZcA8mJt7LoiWAY2y/D8qt92eIh9ETonssinJGCRfmpRRIZaAJ+lZUkxzb7
ai3RJYdPsX9t/t9BfSTirvyUyBzBLjXQB2ZjfSdxmnogBdrHLfj3tm8ojgwZcBUI16At7XE+Uytq
Syvx6iG5PbTKIpJPT9NYuYWLU9QS6C0AJWeG+kNqVhonUw0veXVh2WThBnzMsVzIcR/Kcgq7QJNP
KI4MGXJVZpzbeJlAtAap17QVp5ryl55MselWP1wzP471/o4NhMVtWyliKxmEZWfm1g4GIhOv/dKL
16H6MQQZJNye2axjoVKstAzBqmmVpWgSxSe5LEyd/6VUM3fVwJITQ+Z+qsYSke1k59H+HDW1unY4
xRrL2KtMkJYEaNqGDyMkXxdw6zexZ3+5z+j7B73LpBtW9FOKN/2rYebRUi2HwFlerB483MaW2GK7
73iWYVcmwLqUkBadDd4pJ89Z+lw5mrcKlemlW5nWIJu0Fxw6g/GJ+M+5LlBWjSu5bm+5PZAh5d78
QqyEUd86zIupC2P9j+9jWdHdrMAdMPeWf0T0Fnlb/mJOf/UiSyzHCuliRVWneylVuJUMtaJN7bTm
frrV1vgv7UTkGxXi/W9F3jxxu9EUWBXWkgFXWcF3Zk+I/gWg1Cv94ktX9hrop+oD9v+/26JOXRX5
SHDITcOl9g6p14cDxXMRPwymrndcNX3Jf8E7Oo3UQOhPhwtEEVPnvhtRRl7VtN4CqDxh7tnnZTg6
nIV1rzlzFAeDrO1eia7sOtEgXTGvxvLopuAF1GTQKnNIQTReHvFaP+HoX2c8LDrlmWpVvlWzltyV
u4yV84bjDO1fMTSYfgQzfem3QnNpKfCkRAZcmSzNOGVItuYX8MMl9GD81UUZeAZi85xXoUiMo30q
ykjbCb1vkQ8iayrdwRldHQjQ4U5Z1uXfYYB6W4sfrvwTQByH24e0Yjlk8JWz8XqaV4YroH1Ymj4y
tfB7xeRlwJXtDZUI+j30Mf/y7f8F/qtTPlV4aL49cUVdD9Ht7767scGomJXW/wGr6WHvtW4fvKhP
hnN9SBNd4Kn8Hcl/UREgS9tXwHte90fH4sU9b5+tI0B2SXs0viwav1A8xhAZh9XgeWrIaYYC4tty
yE7NYToNfw/xllTJetKpUCtcRIZkefM2MJwaWBTra28nhL8Es+YeVu0kybEbukHeaUYZ1wNxQ0fz
pOjuw4gTGY/lFLa3DAWG3oqEGAdbVxtWWUO6h4uS5s6UoVrAGH+EQtjJWrsEXqDxLZUHSO4LnlxK
ygXGFkNSu582Clkn46m7N0SX8VdVA1EqY6/djkHx2LtfAwLzVDoSKMXsZchViaOuYTYgVy47kelU
sCkcQJRj64QQFcaXYVZTBcRkDqr/69awGJVIa2pBIpzcPh0Um1EGWeWoD3TB3qSbtZ+AR54yTVak
CBhkFXejDDyv353Us766zWtDvhkC1TEjblzNta5IjWQhdwsKL04XAFDi80OAkHaZrEPuFYd2TjrL
fHQmyL96s+ZKU62x5LOisPuSFUZ9bbzzFpTgMfzHtH8R/u32KqiWWLqQF5otNViRcXSOLchnzTIc
3S5K5zsLcjLxVDOO0CJmWA1CzHNqGlEHzv/bU1cttOS7DWRe3bwM6mva8Wja4m29mtn3iied0Bz4
ii0qQ7CmefZzN/XrPbkwkVzomiMVb+FERlj5lNY9BNn2i8QDP+6lPRhP7Ic9hvzRPFiJeRoeDE3p
RPUN0h0MJnl3pLTh19LzEqvrTqgTaxbgP9TKB8GPjKzqUnetUrxHAZ0fPAd9TN4sEe5P+n0yx/xx
Sbrn6o1G09fukCd3nhsyBXDeigXyYhYeC1Eh7YD5RC+75oNUttr//y7XoLsG2DQgXikD5zhBiCBt
NF6scDOZnQpwnML2U+DEUmtIBqeLU5Cy95BGuO0KquHt3yduBIyPS47hl9l5wPN4EdLqDIVWjR+o
hpcuYe6nTe6lWGdS10eb5ofM6D4FjGjOIMURJ0OumrUyxhmV++vcfAq6L63/t9ey0K80XTuqsE0G
XZG6cQkKEJj+EY/L0QD+AO/NuriHFg+QIb8vuJKpqiaAn6caaMarV6bDgUx4Ps2DuTzeXmHF1pQR
WBX2i+N1G0YnbgjCj5igjef20IrVlQmr8CgO5P+Cc1QgfrC2hxZVJj4fbg+umvf+o+9cypghptdk
2Jm1Ux5qFM83yE7eN7TkreVU12MwYeimP/fOWYvLV9lDvnEhvGHgJkSTYHDJi7i1T5WOpEiVqfy3
Rd+Zo2CbzQ2CEwZUXWPi/vJOWRIkJQ/NMbKQrIynQVOSUX2F5LNdO0CkqcQvmY4Zu1MTpeyzlWr2
utKlpLt3JWXTFC5GZ48AKB+2EwQ/32q86eRJGuk8SvEJMqpKNBVIi7z9gu9/mOPfpf3IdC+nqqH9
37flaHCWU5CXXfPtU2snRfvF02HkVUPLF27dsabOcOHaw2dwEjvDZ15onEk19H6Avts9i9ULkvY7
MKD+NRoZ+DA/Cx1njuIQlnmn2rn1i1HsCZx7KsvEn/uQmGEgvtx2VtXUJWflM8Xp4js1Ks09umBp
OA191Gol7VSzl3x2mpcF8pGYvVVl0bxFI8NjC39e+/uiKFO6YO2GibHvESYXSFbm10AnIa0yi+Sl
S20awwxt1qtl/1zKqPVfq0CTB6mGlly0QUdtlVaYclnSB3RA/Ftn1SOepDQW+djijgymEoXFKPVQ
My3H4gCZV398gbBUUha6JuGPbw5HBlQZkzWybY/zMuOTaJ6I7mn6Y7s4MpzKGNhKoRGGg3G1ozL4
2k8itKmmWq2atOShyDtzY5tQ3yR0An2IccjNIb7tQR8O7fsyuL7rrDwfZpOf6fLK0k9CJ5j5YTaL
caUtiFolNHHquT8XppfYFiCsVuiWS9Qs+RGEDnhYNEKW2Xd+hbQrR3+hRT0b3Vm40MhxjMea6spz
CgPJYZ5JRyo4Tbuz02XRCuKPws+S27b/cM/4vhzbGVs9m4UIunM/22NUpiP7/n/OrqRJcpRZ/iKZ
gTbQVcpNqqWruqe3uWDTs0igXWj/9c9z7DvUY1Ips7yV1QGRQUQQQLg7hAlbYH7W7sv9T1x3nv+c
pfAJY9sAsqoPSJ11cVOmERdBqOr0aQrEWfRtJEv/yKrdKuSatW59y/BSj4tpdphXxwP67OPhXEdl
ZH1zwzomB3IRO0a7zvzWV67G/LBbdZa1+l4/d/HU9+fKXhN5TuPF0WH6GLQHRru6wodPDLM7j5Zw
uri3+0g447td7b07bXmTuaPwgcyZx+q4cLLQ64oQAMb7K327eMKszc2kqdt8sTC0Xo7iXJ3SYx92
WaS+tbgWT0+71+JbLmVENjRmvKzgHMucQKD2hAcoFdHP/lt1GY9X+Hn6SSX60h2KF/LIayx+mRHd
JbBFFm/wRR/0j30Fqky9s93cZgLg3CwG3RY932CuqeMs7mLnWV2b+S/Befpi7TIBbCy52WY/gYNB
ug4+IYPXWb+RvbJtI8OaPfZdwaHyM2Pcf8+f5/zsnOmxO++RjWyaxgjnyi/xAQj4xdnzeOjj9ux9
5p/IoYseN40Ry3j38H0Bqpa409B6e6V77HX/esaNJEGMCC5Eabu8AINXULnh0rhPgBleFBrjs9YK
O8s7cGcN8/ov5s07Z5eNqDDJSgEG6jpNFyTafIyC4akSzokTkDF4aRhYf8lu2inAtpbdCPOMAM6a
Vn0Xow/uSQciyqTzWZYOwFkqSsn3ukTDpr1XLm16gRHtTVHY2rGwRONpOTqH+rxMYf48HQClvOy2
o2z9JiPA7YK6IFDGcrVoguNrf0QBexwCH9e6PGzXP/PBiYmz9/5wOyCZWWN2qSpaPFGhV5AdVnYa
9hhRbl9ccmbWlg1zK2jGpU1M3lm4HsY+kjiGo8n1X8TBcAAX3qE6q7CL9hnxNlydmYWnOzb+WBdW
F3Obh3nz9+K9c9mHaU/C3gI99PzFdi8qTX/c32Zu+zkze/rxRrHM7iq6uOiyo2W9KPpVNOywrG9+
+manNLz/mdu7PDO7+ikvA3dwIZg9292FZdazq+xDw/l5Il8gzLd3SbXh3sxkR+2brp8yGdTxktAT
PYB/GdgfuDc9ZlChfPDHGJu+xUsn6zncO4O+tdWN4byuUa4gy9fqp77bozPb8msjM4CsoKJBHnSx
VwyHDBsDI3sdEFtDG1lA1L2WQmPVc+2fx6V55al7ur/SW0Mbse9CX3zgLvzXofXvc82/F9Uc3x/6
dlphZlt/U2d6mJpGx650I7/6p26Xlwa6wNT+aVfvga0PJaE75de/Qn7/3XKY2egvoYugutxD8ENS
fpFhMzoeP3o618FvsrI8xsM007X67NFmLt6Xtra6H+noF+W3tcur+h1E2gVkDUtox0kRaVZL+mmV
k2d/GWetU2wjjnAdN3SX0lolCkfu2+pVqayUofKEnX4mygKu2+NDIQ7Eoq4+1U63Nl/vW3NjoUzE
gSdwVPBb0ceVTp+E20ZLvVe7Xvf7W7YzSg1PBqNVjn4fr9ly9ByUGA4wWtbeOWtr5kaZUczUp/WE
mdsj8nLZH6dgD9e9NfT1/x+OCk1R0pVOwC8HU3BIcc4q+4foeTgzyVozjvb6NPf6uF7ksRHkJAN7
p4bYmrWRKagNznZqMczaz0LlqmgUweG+l2wtpZEpUHkMFnGxlIuYDqorD7XbnKdmD7m8NbyRLWzd
VLxorp6SZk+rLk4Vz15a8Nzcn/2GYUx8gTfqyVaiHmJIWJ8LdzpTZ0+W5erLN3zcBBNoXTppiXbJ
eGyn71c5Deqq52Esv5Zd9sjlPGcmoGBa25SuFmZPxHTMbB17KTa1odhJpxu2N0EFlM7TtdVniEXB
0UOddy/LjHY7dHQ/aH0jTn1UfKleXSyubR1wLRWvKAPvL+xGPcGMOFWDUBlUlHuAFLJosUdoa7HQ
6fxT1jAIXewRN2+ZyNjpwVFkz9JlQ9yBNb/1scN341Ng7cE6tnzIiNsS8m8s8+QYe137QprqUNIc
JMUyKvj84BoY8UuF1n6T5mNMawV6kOFcWXv6UlvGMWIXCKpqYjQbYz4W4WitfzbOGNlkD420Ebsm
tGCRDVp/KjXGQamiNRDPnv8QQyNnJoogY7OnRR4M8Sx57OYAu3jLu6bFztlxwzlNBMEga9v1cniN
VbvdUzMV9JQG7I9R9eCi90YRiUbsCYBuWcnYatsuLx3PUUhDFvvhkWqJKr3uSZNtrLAJK4BHcgiK
D0OcqvK8WOSpyUEaQoLz/SDecH+T1rWYVldn6H2OZ93aEaqpxG7IGha+f1mDYieJbn3ECOE0tSfa
B9mAq+T2dXa7SMrqba6csBN7LONbZjLCGP0/i5C0GGKUi8905lEZtG9L4R7vm2lriY0QdtiqAFe0
sQpe5qJOXNghV2jNfGx0I4qr1S9zvlhIcWudyNL7WXfV3kFpwzAmrKBzHAe0Ee4Qg6f+ExvtJx9C
i76713i1Nfz1TPuhWOvc2W2YuGbnwT0Syz3W1nz0mwerWJPH1VkCWft6HGNSld5xqq6Al65Qz2Rc
5eEh45t8rtCmdfwSrVfxzLoytJYh6nP1z/2xt6xz/f8H6xTDOJWCwTqVC75Szi/awVZplcfHhr96
64fhA8nRMbMgeKmjTvaq3vNsDQVtdu6It2ZvhO0UgCIqYGKIZYPKbZAv9cgOg5N+e2z2ZshSu8za
FSVJ4xdclqHf57kCY3ibK9sPhwWl3V7/29YvMcLXtTIVeKCOxWHIii1iJ6WnTzO6QO//ko38ZkIL
OqeSgdfOY+z2y8VNs3B19FvXfRvdPY3arUsVE1rgD1TxOV/7eMZd6LjSZyHmz6XgP/rVgvyjgvXU
ibok8rIs1HijuP/LNvKeiTvwWjZ3zCE4epTry0THz5TuJaaNWy8TcqC73i4mPWPoJT1UE0Q5gPqg
MsroHOUuC8dpb3/eWH33umwfwgRqzRXaYFADO9L71rHgZaDQp/H3ekQ3Vt/EGpAmJ8IbUAcTlb3p
sfy0Dktke0sLaZ12p5zZWgcj0vE6t1aLtVyPgPWTMzdP6bjHz7plHSPKcWwtCzALoYTU5dEFCJ9N
zkua5jst2FszN6J89ASkqVp4UACSnixbX7LJ38lPW0MbUd1nuMGRDB5U+9OR1itECB8CFXLmGjty
0w8ZyfUwxsJmr7UYggMD9Ox0P6g2HMaEGgx1qYuskxMuE8WZ5r46UD0mXjd9L73g+/1vbNS/JuDA
Gfyh4kqP8VSUP3qn/cMvPnOCl/bMeqnsvRje8B0TdjCvGdSk5gnnA3t58zMSr1199sZhJ69uDW8E
rlu7/eDNzohgTS/dOh8FGc7B7uFp4y7TxB+gpGNV2cB/cgkIUvcSZD+HsgxLHYQkmI+6+VQFe0qQ
Wz/FCOAqYNrDXj3G2ZAdWyWfS/efvHgItsuZyfZKuIKMweKOsarI0wz5FPQnPAea7azDljMZMSzk
mg+5BWeapxrQkuAJCo6XJgguvdu9713mbFnIiGY+p2TyBPJQPaVJOk8nlZbfB8d+vx8QtwGHsJER
0pmPf03XRLS6UIEZp69O54AKyHvSmYx6ywFHa50/0YFdqsk6W4GFOn+mb3lbPS2rOrV9rESzY9CN
zGXCFfqldFq3QjoP5vmlDubXwd0jgN8a2ijI5UxTQjVqkbbl3UXN89eClPRw34gba2SSwQ6dA/bK
7hrvwLsVzEtyy4Zel/PH/eE3EqOJUhhtbVGmGKp9JiIrV8cZe1OUgTvcLYpmp6TZqDtMVMKy5tQZ
VoJiDVw5q55BoaU7lE7TEfQ/R+k5EAtS7c7xestgRtiPXg2Cag6nnpQ3/NZaAO67AzK/Ev3e7dLW
J4z9u6/bNuDMQmbh7bsQ+jdAAC5puSfssOVPRuy3a+Hl/tThfgy5Phzksp5lnTUP2scIelrnzLVF
NsdtXbzMmXvslXievb3nuy3bGDE/daAIVBaGtxr7JGT9FNhBXFV7BcjG8GYfm72y/8Vamp4I/QLR
LaHf7ofChtnNPjapK4jtWe0cQ9ErpCr/c+j6PSrkrWlf0/yHengoIEAhe+xFbh5EZCFnkesIyJTj
Y1M3dm3R0ILOUs/x2GSXugp+kEHsHeS2zHL9SR+mbtXOnDs2NjqqbfrPIFEP9Cuvf78/8y3DGNHK
QaDCFoV6o3HR4QsAdzCvIcnX02PDG5FaU5YFo5dPMVhNfrc9TZLGHb47o6Q7p4St+RuxujYjBHib
YY4DoMUPGajdLotC06zbFnuNHlu9Ef8eUD+sgOS9slXezChkphCtvxFeUvHA2kaApYN8IwTXQTiN
LHb6vTbgrTU3grjKS27hIXOOPRn0IY7aKJwyFj60Jmaz2mi5VEvSzXEhLZw9q4WGbZrjtZQxZ2fD
2SgzzWY1kFSPrvQJyv2qOvPADfEEE0Rl5oCbCv3vhfu0ME0O1kq7nR+1sY+abWx9ViLsGmuKeZuH
azAfQE78VBUHrnaAWhtLYjLG2qBbqSoLH2hE24SqCGQ4+/6D750mwAH0pT2kkNQcg0R3CUk6NKEc
XIiB4vl650Z66z7F7GabwFVi5cuEdV+6S0X7aHR/Kboegx43UD4/zsNzbX9dND49/3Xf1bZWxQh/
TWbs0nwe4jZdtftzUZbAM/GMt5H11Rt6GjwtE7P11/tfu71EvklNWUJvWkGdaolJ4f1OJ95EE5v2
rsNvu7RvKv1aUKkqle2QWKNz1E6/s2GKbF0ccmmfhuKrHKeoh3/f/yUbKccPjATQju4cFGlAYgd0
MkygDVZ2lyzX4eo1ER6KQ1ukx6t8CTj+Hoog32xzKReYjpT2GPtFZdtvSyu5+AfE5HjdzIeyaVio
rEI4e/RjtxeLmaAVma6ETP2ILRNCLBapDhbdyz5bQxsVFs/9IhvmdolzQmAqdDpC6I4GGVgXd5bn
WjbceIU3OYErbwbLMA4yseouUzFFivODnIIj2A0OQ/Zt8FoQ0PunGc2GVZ7o5S+Rke8upGYz69I0
IDQc5+P9qWy55fX/H/amrChT7aT2HLvWFNaZSjJXRqpcwjX/bmVgM6zzKJvZQ9u5b7YmzpXdcwXO
33jhMgtJlqZRtc5FiK7KZc+29k3b+mYnoiV8f1V5v8S8ZK/T7B7aOgD1nZ/YaKpjqXux8/pZB7/y
dQqhLhsVNt/Ztf6FM/x3WX2zK3GoMlqwYkaM619F/gnPLqDu7j77APwGnhMScGuqqjtWaC3KA+/Q
rENI2KeU/aLyiyWEcxSFu3OHuLWu13rnw7rKurq2qMDS6GkNlarCNge9RQkkY5AeNEgcMmjedw/e
TPtmA2PhQZIWurRLDPWNY0W/Mw8XBMILiZs/z5KFnO/x7279MGNLaCZrXNBTtsRtVgLV87vjZ2eq
p8gS5H2wl1CSX9NjyubcNzlom3ZpJkaAv83H1NKXpffKMmHzNOyc3m9Xnz43V6mkTs+0RWIr55cJ
GCi8SSzPhIqdouP2wd03FbxzT8+BNad2zDoaVsESdr4TDkMVWX4TSXbmzmNFoW+2ifnwgNzypBPb
pD9DLO7dr7zfqPD+eShNmbLeDXVkLtbMjtHf+GLbP6n3RzlMR/RghQ0FrufaB9juXQ9s7Z4mXe04
e0HDRmnHciGHzElD3f6RcqB/uyC0yRz2RZw7BRCqe33Gt3cc36SwnctcDrNVOLHVg6lWM0YOdbHH
+b/hBP/pJgMLUKEml8b16h0z+ZND2sRuvXABc2rWfCZ5v7OX3N7VfLO3bFayrFCmUSCv6td2/hos
4mj5+fuc/gB+bSfJbpjK7C4rXcvObc0dtGRbB+np88Laz/ed7N+bghv522wtSwXEjtpmXmNBJYiQ
QQ2HNIqb4dJm3Ysa8e7w0wkKP3PCQntocQ5bpSc8JlKPqnbBXuleiQt4yyb7KJpxrqponVfB/wRE
XY+vZPY6EByUOrc56j+wOb97Xp35O+a/jb/nvqmai1laPuWIdgCQD+DDjcBrFAVHNwzONTr+2x20
0sYKmPyOTV/iipHhMzWIGpxXq97Zsjbcx2y7qH2Sc6pdFadQTJEACWrs0JCZLLL3YuB75cHG7E02
x5VQbFMFMskUDcc+ppf8q/pVPBXhFUxSnecp2iMp2PrS9Xd+2IJnGyAZx3ZULEs3anl7Kqp8p466
zX7MfbMDwyYMiu84T8TeJxaE1W/BJ/2HBs7DiuircI+lCEVoX/jOq+EGqM83uR7HHmS8C8ntmL+k
r96JXsoIC/+CLHXal3nd8l+T9THT4yCGqsCP+tLJ8KoHJA72m/d79nql1LMOwW/34/z2qdL/j+7u
ovNudfEdXv3t6sRpvncgH8x2riFv8x9hba6F6Yd1t6QoMqTC//2M9DLgZzivzu/183rsI9yQHfZk
SLd+iHFQYVlTuaVu8thH9gmquB0uon1f+J4yytb4xikS8oLMWlOMv45t6PZjmDrfFv6+yzW2EfFm
h0YNFQ6VyjaP+bCGaAakTswJ+HfQ1TD9fGitzW6MybZF4y74BJOfh/G9Alta3h6FvzP8RoybHRkc
QgI6wF1O7GmcpYV7sPy9h+KbQzNinmNsRVVa1PaSgGEvlhqcKqQbvt63ytbY1wX/4KKN8BRKqsZN
WDfQC1lE9r5I8dClLWZuVLV44R5oPhRLgrrmaXX8r55MQzbuNVFfh/nPLo3hrz/qw+Trqlc07Ro/
kQSMtiIG21gEJs7TY6YxzhcStUXgFb2TtDJQl0FPzZcZEPlHrpsxdyM3AOVLCLMzP2ln70jz5pgN
5bETe73NNwMWwxsJgTqOXNcyXxKRBZFF2wjMJ39WbX0GS/LeTemW+Y2kMFoZ6zOrcpNOpy92ryKr
16+MPKQ7yoh5jVRJBunjGc5T0/6z8NpvvfZ2SseNmZvYKNFCsLySwks05ZADY2+DtbwVTqV2aout
8Y0NH7xqvUUs5SfjaB0gmHShjQ656o73PXNreCNoUflK0KmUXiLd6X0F9mqc+8+z3CPc38gJ5lnU
lkHqNLxZEtfD5artJZPfP2gYI2KllepCpBi6HtMYXGvomRJA8I6H+4bZmrkRstyuC6Aq2iWp7Dyq
neHZD/aayLZsbsRrIzMJvNngJum4XEZAwYoliHuRPThzI16XYvRIUaRe4ltA+BS5LcJu5HuF+tbk
jUgVQwGwD+5qkjUfIbsSTH9QIHIqq9qJpw27mwdLje7xATxZbgIpwqM9OJ+0xXceGzambh4l+3ng
bCxhGGv2jysEpKthOa2t2HHIrZkbkTpo9KtMS7omXuvWPGwc5SwXhXq9P993ya35G7HqB6lbTqlj
J4GqzlOhQukXx2bYu+TcGv76/w9b4AiZii7LMLxf4PgCwTHs56d2fqjzihETpkTztB/04LuJbc2f
xUDCVs4Xqvbax7dmb8RrXqJ9AfKt8MusTtKlDv1yPg/1g4WTqXmC9sOmFejRTGzb+ann/MfI/D29
q62pGwErAOBUpOVuovoJnVZW2JSQaCxy8Vj1wYyQJa7F8sJ2sbnO6vUK+UByeyxaTWBSltuNDBaE
1FI0/ARBg/ksVvnjvr9vBJQJTXKCtClZB7sIQtKTJ1wZUmcSD07dCNdKeQijGf7YBkuSs/lUqQcj
yTcCVbtl2y6O9BI8NOYhmpKzMCMWj/iyV5NtuIyJRpJkJkIIbNu8m9ASV15bzuOhfQify4iJRlrK
bJpAD7egqAEWMrRS274swE88hEXF+EawBnkhqcOVm5S0+d5XrhfW1No7YG7Zxthe1eTkTkkrL6nT
+YDuvgP69XFz5j8WTeaFmAjypm8WLG63KPWmBme9aAFhn8d83ohVV6xcyKGzoaoB81A+81drn/Rv
I6LM27Bskejot2CaZuq/dHbxe+M9pOjDiHkFVjmzP3s1emmg3nfQq3XM13/um+QaNTeOZib2qEFN
V7sTcox23TfLB+0Tp59py09L/RBDMiZvBCxHb0YXiPpa1DQXK4OMkkeanWamLZtf3fTDtqpL4Y/U
wcbkK/dSAzioOu8xVzTvtqyBtJNlweZ+Wbw6w/iDpN3OmXJr1kaErpp7eKiC0fGS6/4ICrf5PW2K
B+dtRGiqtFMVooWv5PrTSv2/qQx2Hqe25m3spVNerQtEuFBlgIDpWHSEnAY7/eO+J25kFhNf1AZ+
uQ4695JWz19tVAFhJkUX1kTt0TlsfMG8vGIQDV7nFl+w+/pcXPswe3V+uBIwL64c3LIvJM3dBLIy
7bFoHX0atNhhctyau7GhqgVspSmeLJJy0k+sqIILo8ELYMsPPfQzMC38/0jqqWC+N3cksbrshOul
PzvmPzuB2Gs22fAdE0BUgz2pXIvOTSQolD7VdOTv2bqOO/XGdZY30pipUtLV1M3BLMwSz4OYIFQn
aNuHA0/q3SfGrQUwYnbsC9r7aK1PaDYcLJ1OYWOV6AfMf913/y37GGG7VitrfbnYiS1IBEKGY7ru
4XyuPnLLOEbYZrPql6Fc7USxXwX9VQXfR+cdkihOt3P227K+sa8KNVypDzH3qbMjrb7L+ji6Ai9p
ew2ZG8YxwUR1SlhNJ2whtqrfa261Idr/9t4nN2ZvooiyifR1RkaWEML90KtUNE21RN8Vf2seUwpm
xAQR0dFZ26UeWDKP49e5XT/bJP3rIc8xlUvsgVmzKBs7cXCjTdf+0JEHCyYTPNSiThKVQMHksqJ9
o66n/669VJY7Ubu1rNf/f9i9l3WdB+2sLOnbYT233fwpkGDPvG+Wm4/osLgRsI7NJgsitiyZBo/F
2FSqQyPbMgT/YR12PP9VTbZG54u7ByPdyBCOEcFplpXcIbhmXWtRzWGWifrvrrDn40LTPVq9LYsZ
oTyx67UTrxxc1C+/t/gjRGzs/YCtwY0w7iZaqjlFZZwVlv/bXOB4Jcel/3Z/PTZGN+FAS4tKu9RY
bLcacbsiAucIaYiHBJ/QW3j1gg+u5Ntc+SXBmY3kXXoY8zy98L7Y6xPbSBEmJIhYjpuJAqOPbnGy
+2+2t34u6Z8gND3eN86G75igoGpQllyvxSZa7cK1Dp5UbUesfAhjCOtcP/vBOjPJppHaGH6ty0ta
2FHVyxMtH2olwvBGHGe1B2q/FnvjXGesiPJMlM7RY/Oio8J1ur1GsptGQiuiUQPJXjJvJKOXVGv6
i+T5i6MtJL09zNRNB8Xw18X/YCSpi8ayysVP1tHin2RQDE0kUhtXRvfX+Ob4sJKRkMqWsmCdepJU
Yj6UXfe82P1jBwqTjFt11GNVhqG9ojp3Nnm2yHB4bNZGximHobUFxFUSB+phZ/CykF9O1tAHb3NM
sRWau9mq5eolqpv8uPWY/jQ4BTkM0Cnb2WVuug0jJoBJliDcqYn2EhqUr42Y33Q3J2vl79h+a3gj
83h8mjptT8g8Y/PZqftjXlif/GHvRmQj9ZhE3MqmIPHrMbwtxGs3TS/uOn+ZU3Eo8eDz0BKbiius
qdqpBTtzUtY8j9oe/ESOE+xVn1s/wMg9NjAaK2paXOlU6nNRSqBCWvrL7xxo/nH152M/wchAfVu2
LuGDk/hZaq3ngEiuw6mEmsFOGFxX8z81NF5grs2tH5JDpsTU5yMkWIg3nnrfOZHghzMtp2wqPsm+
PTT6ITgfvmT4k5AElCfcZYmqRgiCqOF9mSyWsHRPFGDLYY08xIEGJ4wMfrKw/ARm04OYrANne6fs
jdOGSSc+o9pKLScjSQpKvEMKIPLPPmf076WcimiyrekvEnTFg+tuZCcR4DFubtLr/c+E3WZClf33
wDLnt8fcyqiIhJOOBK0LuAOSqguhROu/Lj1/CNDOiAnLshqJTMc9LIRIz57+jYAOUq57fM9X1/+P
x2J0w48AOrWHtMA6VKNcP7N+WL5QK9uriDacyERfORbtxmauIVvF12cfhBpr2l/abOdab2t0Yyvu
yTSlmdfQZKq7SJHntnYgobCzH2wZxkhIy6QGuQ6Nk5ABqgkXd+kcGdp6qPbQKDdnjwg26hQL977Q
YM9ZsqArOZLpPB6G1g0OsxydncPN1icMAzXDOCrdW35CVRmEDvjAItyo+Kjr1LhTrmx9wjBTA8D4
RFOBTzDQBvDRf/FpkYWsax+70jLRaXNrr2vFscgp+sFH+ktZadTILw9FrkmrPvhWN9Rz7ScZSGSA
PUyd70Q05Hh/9Ju2QWwZR72668pCKcdPnGqK0ckQjln2Rkb6yOpieCOr9Xjbrqy1dRIlQEAshlme
PAZJid4q651fsLErm3gmnLy19JQL+/hpH+l6/ilpJaOquL4D5mSPlehmrPmBSZmuLM+dlWZOUgCQ
HVkpqyP0TJBHIhmjGynODph09QSg0FLKiyTOUZM9IdKb9sHQRgyTurK61ic8IVq/8kp/A+XhxW/9
KGj33khvOhE+YcSw6y61rTvtwzagkg9SQN9TC+gn5mR7SPLbuAh84/rtD2WLrjWt6tzjST7Xv3LW
fJsBXtTr+BpU41Er8eRy+kWtOAw2ezC/rZ91dYUPnxwcZxDScniCjvxLVpJffFbHLgh2Opu3hnf+
//BTPizlbFOe9Hb7itf3Cw5Vzw0a6O5H9ta6G5Gt1Oy1uP0Qb7X+padPtZcd+uafHIpSj41vhHYD
zPrUOqi1Z7zTQsyvq0/2WPHIK+d3V0p+fuwzRuFSAQw/Zh0a20iJyxYn07gYHJOUB0kVkMv9b2ys
hNn3t2rbzwU4NJMiCP5ZtI2OUavpwsxufjz2ASO8M+0Rt3fRepmnrH9uCPtbFWN7yJ1lD4CxkZ7M
Droh9eGp1/CoOj89p31HzrXddo+lJxPLVbsatOcCD0JBWnxa+kqEHIj7Bwc34gCY5FQGKza4viiH
05LiOLJAM/m+5a8W/k/tiKsQIwqGgFt4h5c+upXkRVsKQGceIfJAI+Oe2bUZRdLP9z+15UVGQDiy
8XN/aNEbPOVH0ZOoWeujX9EHzWQEArXQEOUD55Y0tlZhqYL27JPgIW5KAFeNU2FXtR6FSCH6Rz2v
P6Az5TdhZ9CkTb8+ZByzqQ5qbUNgtTBO7eL2Gi/yJTg7pAzC+8NvuL+JzEp7MdDWQZYYJPsHenw/
fCm+3R96Y1lNYFavFG86rC3EMPwjzrDc12e72cMEbY1+/f+HPaYauaVwbeEnXk+gaMDTv3LevtVQ
NnrQMleLffgA9wQ4sz2FdLl4flgVeOoL0uWv+7bZMrsRungTWHr0NQeJmp2DWL3zwPa2l62hjcD1
OQPzU1liaAIpQXLleq0fev2HsxuRCi6XYUyXLEigkFRGNcvBlLTuKS9dI+ZGxjHb6HwyawDriiCp
dfNdNvpprCsZ5jT9GbAxtGuworP2DMGVx/KC2VsHsE/X17wOEjzMfUulhZZGcNjuDL7hnmZvna1U
0QVd7ycTaLiOheOTCEyv1ZHL7qFHS+DWjfp0rb2uznBM+KQrtng/1tS1nLNnQ6GSh30a/AtMBmGW
/nLfZW/+Itf5Tx3ZcOKAvgOa2PQs5x/sjzR/pKcEIxuRJpY5r0lqVy/j/EU4nxdxuD/jm4UcxjWC
DO//wdhYLRSqe9C6U2X/al0wkfhUruGYpg9dLuMzRsBxLaY6V2754oK5vGqHc257l6Gfd37Flt3N
mMtEtwa6hJI6bkACHjeAXfVk55Zly0TG3mg5Fq5X0qZ6sewpytbXSdRR635We08HG5M3C0Q1iXZR
Oa1fAK8L7b+D/i/tPXJChgieURoC4xOkXrBc1WQvTP7m87Pvv993nJspFEMbkWV3Q4u7M+htj80U
Q4kU4NadILqO8J8ch5Gv6/BhUwmYS6e0LWDvdonQeO8sL4t7JXg5gcnw/uQ3ltQsaD2/byuwlFQv
PgPVX/lj8J/78au2vt4ffusXGME6pBNKKQGVXQ9prT2oXoeKHzL6jG6S+1+4uQ/ARkbY6iBlZYGG
8HN21R+e7HAQy2u5qEMvXlWzHJy5OJRsL0ls/R4jev3WotDehbn6/JQ2b0o/Zd/Rn8HmndPkVgQY
4Ttcu56aCprwNSVv5ZLGdZ9/sgu5M/yWqxoBTMpZir5GgNX+Uz2/0j2xnI1xzbJWeWoNqtJlIAhN
uiYhfGdxt8Y1opZC55wsK4EsdrCeAd1/T9c9KYytoY2odXDbN0p/rV9mmkV28dOyH7OxWcjKFrdX
buOzc5VnT7auP0m9Ryq0Neer13zIB9xyZdkSRJPLodtl+0+02Xuu2hr6+v8PQwvQywKN00IgfKmP
fT6dtNoDa2ykGGZEKAX6d8ETbfV/nF3HcuO6tv0iVpFgnjKIom11u9t2pwmrw2kGEARz+vq3eO8b
+OAKQpWmGoDQBnbADmtdCocGen129iJstNjWFCZMtnVBJ9sehK06+GqSdjdCzyQx8afgtnGRLS2o
o9Way4JkW3PZZv6r7vxf3FLN4kk0XYxf2UBoNwPL/1KXb8yLm/Z3q4JxkywthqpVP6yerVfNZc9/
VvSTp512ogCGuA4TAA4IQSO7vjU4MIlRZ0yNE4mrkxYO3+3EObVJHW6fb4td9gcE3ay4uWt+DjO1
lF+3Hxxz0RVVZAMll1EcBqmBpMt1C7JBKiQy+gSv8TCz/hBfISDZ+oKKmjP1AMuEOKPN9tDtYs8D
8YBdAaBNIRvJlRSHQRhyRPu2IkxFS4VThvMztQn4WG8LXuLexEkQFFgoQ0yK4FSbkeNPSANOkRed
/DW0v7e/IJOPoKyjganWvSv5pTbapPffMOidtMOvUTXbfR3CEBdUUNkNaYSaaHtz6aMVCClGsD6O
D35SA/hDlQS8jmKBbwhuFNRbrPZmKEH7ez5lCTAYozkYzOCAYaljLbKfbwtLctbigEgOePF9LBFZ
muXb6H0w/7m9rGz/4nSIwxkFuOfOLjUQWPqgSa24iryIV0G9BQwk6mpyZ4kqi+MiFW/MemC4rqT7
BQr11QZ0ZP16+39I7pI4J0KaNedOi2Mw9T7GOMfc/Qb7cUAmhfhlexd0mTntjnKdyfCGrf7x/TYy
K/tnu6lKXbLlj1N/53IHS2saC/xDFwANBwZwY6e+CwqqhLg6VOrK60HEQCm8etuAssouHUuq1Evc
E0/6xwLotycw3CZudN8pCBrdLjOzdLtml7FonqdMeyssAF36VQEi1Lt6mizTFpTa8TPwHRQ27BJo
W+cVrfTGjrkA56trqMYZZLom6PTajZVHD13j9vhr9jV0EQyqCEhy0mIv0ObqfGsLKAFoxQIDeFbj
FlbkdJf8xfafbdOyimbQgr7wMPwS9sNzTr6sNLm9vGzvgi/eZhQXNwu2Ypyrz6umgQvKP/P5LiAR
kMoeuv1OCUziZLU/r+yiVU8tYYG9ho2vcJUS+yBOkCzFRBqzQKaoKQBS4m/PwIP8onXGGdUCxeWX
3BpxjGQoqh35XrO5oCBxcUbzo5/9vS132cpC1FxPW1f5U9VestENUQUMF6poo5CtLCisSXi+NDNO
dNMvGGj07iKbw1EKSpqBDXigM4IH2/xcVZ+RpwsbVZVVtmdBO5H0I/vYY+0teza7ZC8UyUTJ7Rbn
RFzAwLKeYd0dmXsNNJQvnioxIVtaiJQ9b0SWzOYIREhU5n/y7nVrVAAtEnGIwyE6t6eJQjEvm62t
z4A7c7/xolBBVkj0RpwPcbQcvN593lw89k/pPPvjifHvZf3t9sWWPSHEGRGEr+M6l1ieJAeGXRPx
UAu7b+TET3XSn25/RSb9Q3Lv7ApAnvF0Q2Xj4s+P1Hw1kVCchuj22jL5CKppwwqSdsGrsC2H0M2n
QJvwZm6f3UrxiJBtXtBQMlXdYtpFewHCTAx3GNC+jpfirpkQyzQFRSUuoRiRRhph191k1sakp79v
S0Z2LwU15aVGyz2DNW/yn273YtUK3EDJuuIoSM8sSwcLMfy/ZYerZj6R7C74F8sU50CYDXbkckJO
23GrsBhD3X/weR7clsd1oDisLnjPcje12uixehcbedymDIH2HKyfqi/1lyWyQ3UYJnm6iQMhWr/D
+g4QUV989qevRpbo+pd87wOdn2//GdkhHLf1nUoZi+XRbWuQsVjIUQfbnY0mWzH1Cr8ke5aIUyEo
gpWz7yMEW40AnvTj8XqrTl7krrF+skN6yuLb/+Q6CiiORdDgzASRenHcpwnt2cHMwZ8Q0A9LUkV+
nD/xp7KP6BwYIQnasAlVr2uZ5ROnLvy8t8uKe+xSPS3xgbGYX5yn6i9P+alJStVnJNaDCOo9WBh7
GfwOcb89n4edpwbamzdgYt0WnsT6iQMYHpSxzChOqaR7aI1PI0bXLPKXqBowJNsXpy8WEO/q2pGD
aJosoSWLmD5/0c07824ihQzgHIZ9MAY4hgk2ddPP1jCmnTJBJtu9oPBTSQFcslAIf2NBt32rdS3o
xrtmoi1THLzQOpTr8xGre82jVif5Xd0LWPf4N+9UewfXIWunhV04bZ9nzw1tb1P4MonV+I9lfLd0
4enV5pOhuQwcbSgA5fyqIZ9/+yrKhC2o8Twsrq2PqMas+l9ePyCwCMrmvgBCnEqYaNGvo443m87b
nYT7pvdvvsUHdh4121fokkw4gqp2sKj/TQIT3TTirQeJtTfmd0aJ/+nxfC/6esjNzkENHlzBj7xZ
H2z267bgJfsWBxGIP+RUHxz4Y6bRYGk9O7BdW3GqssWFwLlbCSYyDRiYuvs+jyAe1kqFO5atLCgn
sSlQsg/dX+FcrFTXVJ7rCMyupFpE5hfPZo7jZAtKHMiKg+05oVU0nHTkWbbzVIVbcp/YBTUFRSYd
FqtlF2b4K9AKdiPwNVOR7ZJ5J7G9vs05s+sNz+UxWmL3VEfFiaRGQk7slEf8zpsjquw27WvpG5BU
H+d5wlWvLdnRHifz/q4vbb5VBWLyiXVzsJSaFWo2uS+sFdvr97IqQIWNG4nCXmL59LEzp/vMjNhW
3znMcbehhLebmrjx96je7I/Trti4JKQiYjt9raMvbRmQYzzO1IzKuNYDKx2DOSYRPYEbYlfdnuMA
/1cFiNhaX9UdhngzfKk/eQmJ9/P4aPjRHC7RoQTICNqvt5XgeqCLlv1/n/TQFfpSrD1it4VfiKHp
0UKWoHFrJ/Dd6efOnOj2h673wlvkf/rtMeCQDy3ekACuARA8UHei2ray2EKFLar18eI4lvc5n8mf
AkwCwbiWCiW5HmIRsXmqA5jxtpd4oDVNmaz6nnhb/XvyfjBX1a973XMSsYlqdNElpJccabfFO4/Z
AIe/hpi8vstQEbGXCkFK7dVHFGSPCw2rSQMSbtvcF60QsYVqGBpnXCrcAKOt62hjdR6y8b6kPxHx
dbttykbq49DXrA7K4sEyY6P4dPtGyc5VeB6bDV8nf0VoW2/PbPy1YEJtZFGtah65bgOJ2D6VayXK
RRUC/3UBhJs3XWiv6nGS3BexfSpvBsQRBDvn/MMwobMYmX6FmsmWFvS5pYTsvGRYuvkAvntSfDDz
8La8ZUsf5/DOKXDPXHQDfC4XNpePPNMi017fOv8uYkGLiL1TrTcAZmaD7cZE1Ke+a54qu7gU5aqI
KmS7P4753e5zc0XP8j6yS24/5l6E5i9/v1MwhxF/v7Q+j61mYemBzEGHnqzxr7HfuW3BE7N6ntei
Q3p5cpkd2yP7uyIvEbjg3L19qjKnJnK3kGIy7B4cFZft0/ytT80INItp93sN8+ejdKlqGZSpk6Ct
KC8164a2pstoELwSh7DhKnDaI5S94izFfqk2mxlFFRaa2i5/mp6c2sU5Ge78o10slNufqWkoLPGh
Rde+JATToAzOuAmG3YvbAaUW+Er+4ofmwuJteSStihZGYtjEuYBtbfdMywwnYdaW7PoeW70Zlhua
1TdVv9b1Pj8itlWZoJva6YInajs7egLYh89DYduAY1z4EzXpa2tkM8ZlehYahvn99k2T3AD30Mx3
auLNLh9Xggoqyhph7XgRhk/v00ARf7fQW26aJqp2PG9O/VY/7v1v21Khw8g2Luj33Dnc0g1oCPhx
rQcP08snAFb9uE8qooL3ubNOEPTFYE4NWGJwgPkuYNDvW114EvvEAqgQwzl3PojjUt1SKILsigra
vB5c7XSENu/oQstByjh/yjj6gBWuXSJxsefKdXt/KVpsu/LesvxBM19vi0PiBMR+q1ofOuYbXn3h
sKGO9rnP18BRZXRliwuud9q7ykJn25Gu9wLXLUMj32PSqeChJCIXe63gfGfE6fb+OFdtsBT+Nzf3
HibdCtlaWfddFxF616Uok1Y5Yp5pnuKOeRfb9xR5CNn2j6N+p/3EMXp/Nsn+yB3+OBuo3IOxfDe8
56E0Xu47XUFP157QFj5+f2QeqG6Z9q2pjcfSdxR3XnYpBU0FQWixV625P3qFnzAOZuXsTgsjtlmR
3DZ73EV4sNEPPAb8nV1VNJHtWtTUkayzaVv7Y5/ZXztjm0NWoYvutsQli4stVeBnYnbLjf0RnumV
gZAzQFLvrvE4i4h9Vavnc2fo8Oyx5sxPi7zSzhbzVNGsbOuithpmv2Q+TMyukW/Tlr2Uyo1LDIHY
SeXnDNzn1bI/ji37UnH+MpfuG1tVuVTZzgU/CkDAgVY7hN71hhNwGwxpdVYoEsyyvR8ffaemtOPF
0hAd16VsknybQt2Zf3seu6u7mIhdVFa74DnuY++YIn5sdf5l29h96imySK1j4/UThQ4ZxHoDc8Cj
td35RBYbpnaH5IUHVMFLnV3A3A00ji/36Y+gnB6G0V19tdAmVT8U2bOjcs+SUxRbpDIwbtakxANT
y7W4r6cgm7uQF1t0e9uS6FFsksor4tY9tTFJY+fnuhrCjQPu1cSMMhoGx2pJKOi0HUvhOWR/RtDU
jBO7By0yu8y9HUyWEWROFQDC8/Z/ka1++Kt3F77YNgtUK0g299vzmAH8Dxn45r7bLrZMFWiZWAYf
FRUKXuntrN8Z7op9UpRxfyo9PHi2wQ3BUx/ZQ/7QupNC4JKuX2IJjnRse6udgchzmTfyXNdzqPO/
81IElT19XLoqzu3Pm5Pu9lfLv8/sWIJv7cGJRXQPeaLd+0hZkFuf8bnbBywJPMRGKobKCnIiSPPn
G4kcgC6am31qOiNpiGpmQvYJQY2LVWvmbNigbmvjRGvf7SGj/KevtV/JbLeK8pbkpordVVa5+ZPR
4NRd9wyG3d6NvEwhfolLETF4jc3yUbDEI6TfP6xWogR4kAhG7KxqQIWABzNC4gWMjh4BzlOGKYTY
KBXzBzKRCMrbZbadW7XNLoQlzvhxcn7Z/j+3r41s6eP3d3YBqUVSOQ5Esi+Ps/9jxZs18xQvYdna
gpOdJ6tonRoPSterhtNWrnq8MG+LS+Cnxbe3L0vriPi7fK5YUzr4Bv9L/uZn44yusCWgqRGzjx5I
KO9CIrOICLu7DZlZZDq+05I/+h5kOmjK76LVwdrC69Va9YUPHNenHs7g+q2aeGsU7TeyIxBUNt8d
r1satM2t/sWsPnYbmEDYz9uyl2iT2F/FmcE5WulxdabKxlON/sLQQ3m6b3EhBcUcg67FjI1by1td
ZgEtVMQlEpGI3VVs0swFWQ68XyvUAPYK9Jht8Qdo3wpllYlFUFaQSi6eNSCVmQ9a4taFEZWsVk2q
yBY//tQ7dV30xkbNHAmJrjyPTbKpKqFHkHEl4yd2UQ0chKGbBqHksGBF/1Drb2PzTPUPnXHfDDs4
lv699Yo2dHeGCuUd/dlq3xj561SqyFVShiZikxTwekdvmS24pvMK84tKohbmafsTHPdxE96FpWUR
sUlqo8RwVxdTC67rxbPupls2f24AT3jfnReUdTOytcOwJiJAVLqzl9V6vmtdsTkKqTdzBc4h5qmH
Pu4KK5iqSmFfrt5HzxFLPNrQemOnteB8Bg17sM1zEfZNoWpKu+pXsboQElsIBDT0o6xpX5Tk0dUr
9jTXxnwGUPDyom2O+XZbQFcDfc8RU7bV0owtX3s7JZ0XbS1wCKs/8wygtGoNa3Aml/qfnHaKQE0i
MjGJW5X1mLkDMAo4a1mw1FSPKpPR+L6/ImgZdwmYwtbOTtGfHmSo0TZInTnFl8r+Rj2GL53mQgVA
IjkekVCtL+vcMlfPAjbhAHxOPKN7/bs/D272sanaqhgC6mL0XfHKuGq3cUiCl1yK3Wo8Q7NSuwXI
z5SFmj7Eu6+i45Idi6B81DEquwazYLrT+h80CRSd9e32kRwu639sK+jXj1v3zmY7o73smY6N1wTA
lsgJzOeu/sz9xHVOluqJfd0C4iuCwxyyEUxT/makxdN86tPmRC/jw3LaojEsYk9xuyRnIOLBMG9A
7mFrjdRHS8hmfTDWH8WqiBavtz3jHwiO0ywHsJhZzPgvzfd/+bF10HzvD//lx85PKqLv61EjPnX8
v3dHsmV7PjeDZqRVOqf0U/b9+DvPx0Ry8WAugcUCSxENSD913Ld3n+o3vc6WFZ9qo/20RzQ+Bhey
0zH1yU/5SZWVv/6YxV8SFL9EOzrfd3xnPm1o2uHJsIT1o500cZsUs+L8JYbSEd6vSzXrvKegrudb
g6mrr2x/BQVZ4DZ9aM5O5PTJUqpmyCTWRRzyAosxNzcCCu2ifWV6qNdrSLI3irO5rZYShRezFlbe
8CZ3vDKl1hYZG3LdRRfdXlp26GLmYsnAKZUbPUm3cAv3aAjpJy22AicwwvahTVRErjKVETMYbdb4
HZjGD0r56a/3MIBRnjwPv2lKTgejvFpjJDZMTFzkGUNM6+dV6vLlVTfOU7Y/m+zPalnBvCyncVTR
I0humJjGcDmgvMGji9HTkSELxgOffqyAhdGx72tbBpb3sKsYba7GvJ5jCRbfGseSuZ1ZpHo+pFMD
Pg9rPFXTGBj1n9GtFSojU0wxn2HMubnYBkTHtDxxRyPwljfqov7Bm8DJcVAF0CzNb8P2u9MUHkd2
L8REx+7xxdxG2On6aY5IXMMZOG3gxlO0RSzSvjfhpiq8yO66mPyY3Gxa3Bbf0oEO/a1NrbCJ1rPz
R2tD+lqc9bOjMKUSgyBOmG1aa0zZ8SFtacKGhBYyaJX5apX39KB4jjhiVo+Ob/qAqkiJ9tR5cTE8
6SpmRYnfNAUnsOukqIAJBvWZCxY2XUGC3JtJBEgGFYnS9fEUbF9wAKwwACqbD4f7vJi//2sMzA/k
5auZaMlhDfzojxupnkIS5RHzIfpM7WzraprqJUsPrt4dzPIM8GEz+caXeya48JeEkC9rC6sphpGk
nfa8+Sg4h7fts+wmCZoPWiannBkvU71xv1TZD6CQXko+/gWj9z2ZRs8RcyOozxhgGZ2KlCAbm1n0
0Z3y5Pbmr3eYYm0h0rMxnuzaQNBO6Zw/bGj8b1yAYpCQL/Np2Y0PzPpHd5BcbhrFu1Rye8WMSWUa
c08qt0iXsk+45T6Cg+rHYppfbv8hiSMWh9Bon+m55y0HAzw/6131lc37ncdw/KN3wZcGzoZ2afw8
NTOQYRtrocUtusAUbl4mF0GrUe4sy7bP8jQby4iMS7wzIxl61UCnTC6CQmd4764uX0m6lsNH6jdP
PPt0W+Iy/yCmS6hdgJe5c/8/1B7xWsgi/Zl/4097jJm5yI/419ufkv0JUYUnO/OGdc3Tji8nvhph
qRo9kK0sKDEI9cy9Pa4NwLQjbbRjLVMR2Mt8tpgxMQ10uQxtTlCOx+BRZNTzULyM0zjxM+vr2v00
tjUdYpTuDSsZp7q1kmoqWv8RBQZrObcu09z0tgBl/lWcPWObTut89Ix0N/8SVgcYaY9N8lO3N7RQ
DLHmAapu+csz0APU9KTbmMNi632GUqQFskurbVdAb6Ve0503ooF/w3otNC3ZTdVcscQWi9NpbKUL
urwRhbntmgz+/KQBgXW1ungaRkXgIIkpxUE1tzHciaxjnY7+GGhZYGqP1pqHVfbcm6+FHXlVp5CX
xCv+R9/e2RtQ0YCtR+vqtCl/7M4SojgNsgwWT+xpKVXAIJKL/5+L8u4jzbTMJWYM6hR0Spd8sdcA
oE4qfBmZdxFH2PRppBilHLJzVRTnvrLixadhrpGk77tzzV+mdgnh+E+r351u33CJGf2PEr77P6aF
yrQDDN60yVmIEnVgVx6IClT46LLlBTvRAEiIlq2npYa+71YZDibn2x6sNTAT+2jYzFz7fvuPXD8Y
9Iz929vQzDatqs3ztJ+LaC+LqFNCUV/XElucX8k3d6qXxqVp6egBdTAO+WnrXy1VQkS28+Oz745A
525bVH6Zp6WFlgbAYW2x7VMVcev1E7DFyZSCjeCnzCAXTzPPuLAht9bIae7q5vNscSzFa4zK27ud
prwqAta0wYim/ftOVHDBDeDvO0Pry7Qqmg+gL7kM26xY+rpRssV5lDlv/brK6z6t+Jguux7pGwmz
bYqcTg855rrXsnoZDVXWWXaBBD8MjiZW9SDCPGcOshHGFmtm1wT1noUO7VQ9CLJrJKiaVxQ5oS7l
aQt+yc7w8Mqs4rtOQhxTmWfa5AUGt86b0dXBQpdfK/VHxVlI9i1WMWxQQLi9iwta8CHhuo4WlkXh
EWRLH57inWZplVFTPhR5ClihqOvcmCqhc2RLC0pr7k41W1PN08Gmp4LUoV+oOm+up3tscUjFqP1x
bZ0jz8cqigESrq90vixzzWhEQfbiPHYDt+avtlVT96Xj2sDuAkfywJLwb4H1ttHbTktwFmPz2FPj
7PuqUOO6HQKtzr+Xdhd73vgOR1M2NJoWHXMmvy1yFyg+Ni6cdO84BHP7NazcPoQ6BZQ/xgpuX/7r
yuuIk8KTX8+uvjA4FvetBLBOg9JO6QVAor0vF6ofEnt3S5ds7VtqdXmae4AXsadwIpZi75KQSBwQ
JiZ4aOghltZ/cPVnY/5QjM9zXoRDropZriuCI7JwmYY2de3c5CkcQZCbRmDtf24LXraykO/2LU3f
MQuTp8vqhoywCIk8hVxkSwsGuaAAhN6nrEg1vExL4qCVylEsLbvnghmmXVPnmaFpZ3utTkXuJnZf
h9Dg6B6h2OJ4MKHALad7XqbWVIaWASgUV+WlrgvFFrlsdOrNflbgsmTemPjMcMIFlMUKF3JdLLYI
+g04fq9zStjL3poSU7OCysH8bdOmt8VyXUltkc3G7ToNlKNYHo2ElZa0MwtK/zSrIFxlywv3ZZq0
oQZVJ0/JmjrLmXo/D0Y1X0UbLFteuDOdP7hL22J5X2NBbZ+d9mmz/mTWXZk8W5xdA1B0vXk5hNM5
ax3MTj2ghcq6L+4W+WtoQUunOMKOytTCovgIK6ywixKpiCNqWl4VM2sKnoKh8LwQ93lr9cB012Bd
PMUnJLdSHFHzUBgGiQdvU762D7tRBUOrRZVvK2yBRKPE1oZ+wfRSxfEPVnBa+Zn24E7uXWlBW2xk
KBa3ycmxczb7aT3OcVssib2qmCFlsjf/7ZOoaU0zd7FzzutX0/805ka02CxyAB5yW2NlshGse2/N
Awa3W5QsejsP7dxZgqqvFIvLzlXQ13LUxs7fuzadcius+ti2p8Cy/9zeuWxxQVtZheQIJ32dgrRx
NqOh2Ss3Mke/6R55TfGQuP0ZiYDEzoUsN6fe28osrYGkT931xMZVIR5Jis0W+xXWgrA8y4os9YYq
WeeHrNICVy+SbWkDvvdxlj/S4RHVpWjs6ui+/yOEaKPmbf420DYlWf/oOtqHev95e2XJgYi9C4bJ
ABHTVFmKGDwLPYeWQauZeujvqi4S2ReO39+FaBMistkvsfetfpn8L9RYg7r4fXv3snM+fn+3Nhm9
YiV23ablug4A5THOra+93l776r4t3RSv6pIDm8usAIlUWjSwAGJbIkNKck+R3Lu6d0sXKy0jGLk7
GKCDw1qP/dV5sns/vr112dLCe8GfQLre2kAnaWb3z9ZZU5B3s0Is19O62LdwF2dSjgOYDTH2dZli
82SekftK2ngPs2AMy5OqTicRv1hc0ZytGKeFQvzD00o/7dlXf/p0WzyypY/f392avSl6TCDiH2T0
AWScASFApfh239rHkbxb25lYiQodwHPa5uM4f5n8pFL1sFz1KxC84FfAjKP1w6Rh2/7L4n05CMYM
mjaA9Lu99asPHqwveJWsmOvGyCg4QjyaGFkWYbAnnfU15FX+uFsqcmDZ3xD8C/F6UEJbkP7Sf179
ZDX3wEJqOzvf/heywxXUNmd6XtQd1LYb6RZo+Y+26vygGnpFtCxZX6yweH5FdR0kqxePPzu8ixgN
HSUy3aGg/9Nxh5l1QXEHAN7VnYYj5uAlmbw5WVC0NBY/Zd0e5X13soe7XAo+Jaix3qx9AbfVXBia
vIK9XKpo8ov7sMd0sThSb9xYpwKrV4YWbhbabO+jrMTGBe11Bq9kRQaMB9Iaf220jwXcV4EgSQyn
WAaZSM6WbgZ8XzmNzpth2NabXqt6vWWLC/pLTWYZ1AcIApia9RAYhM1ZW4y7ckQQi6C9xky2ojFy
dKlX/ps7dFUwN391dh/nkS7WOjxjLrNm2aBWHeCNZuDsxptHFA0sEssjQvfN3AbghY3psn6jT5Zm
YNbS/TAQHpaTfm5VX5F5LjFD59r7kjkdgedKvAcG3DpQnq6f1tAIAUaWGG2gK1y7xEaI+bqGIaM2
2/jQ3r4a0x9ziQZ6n+8Sk3WV1/lZ58B6OsYraz6T/Xl273nqWrqYrNP8qjZsDGpcrPUj9WInU4wr
Su79/+TocmI4aO+G36qAO9vVMQ5bYYxlSx+/v/O2uevNaJTAluvh0rroGR9UXUmyIxSUtV7senQr
jE1ZhZEcDyzdwZCWrSqFSu+ioK76REvfrTEmVDxNcX4eEi1sH+3LFFknevIjdk8fCc5UcLaYLelo
vZcIR8iXZfreqSpj0v0LbhZj0WB0GrD/IV4jQFbSuDiZH5yX8Usejkn1z13kSKYv5uzMxp4MB+SR
l0b7Uf0GDlIwDArZXK8YY23B29LRyd0SPB4XZAIjesaI7lk/mXF5UqFtX72e+IDgYwu9m7PRw5yu
N9be49aRIeBbZcZ3RDpY/Qiw3l1+0naZW/oLQCBrTHpQ8DvVQecqlPaqScbigped4ZisEl1sl00r
27DgZtTq7atfFGj9zDENoHyrXFU0fEhQYc9HF8pQAFy19+qAjU8dYOKUs8WyxQUtXpZ8NAsjP4Yi
Xvv6E+suO/98W/pXw1jsW1Tg0XSIuQItaSxjQl4I/7TvMcDPw9vLy66OoLi0a8s8c+ESh2xO/GpP
SlW692qMiY0Lmrv46L3OM4z5Gf23NksAZGujXWhEbbKM81aFxisRj1j2BBCIU/sGjpXXZWCXgVPt
AbFir01uy0dysmLlk2Z+Z7IdwdS6fciX7z0DrFv34761BbXd4VEAXegixN/iaRzC8cecu8Httf1r
Eb7piySnc9+sa0sw7zd7H0tgHFldYCxP2vCZGnWgTw/2Xe8gfEhQ4HwfgQZI8CfstQ8wr7hgunhW
sfDIpC8obVl0I8/HArxvpRaPzv6Qr90BMa5w67LLI6itsVLArrtAjq89NHZ8wIM9dOpLppuKQ5Ao
l1jxKCi3HcvA5XEB5zOyMaxahVWQCUZQW27Z8+huSOogARMxo36o/UfdUT1PJEbZE1TXHspFszQH
Tpe+ZNUvkxphZyJhZ33w2jW+fUEl3xALHm1noaRaHWkpgprE7j65xvZgdnlCKhaWTafIwUuOQCx9
MIYRe1DIwwrVp11/q5bX29uXHIBY+BiLNh8cE1eH5YFOPgxNsNzV1G36YsEj011meS2WXlgZmJ2V
YAw4um/Xx79558qL0WNZTY/nssueV2dGIs3v7MCs7bumBLH54xzefcGnRQGIV1h9oHc+ZRmMTV2o
mO8l6ipSnupdxuh6PN8OwXh7uLgAPWsDTUWVITtTwdWCw8pt9BmC5zR2iyzoeehsdzEkQDCCxpqA
qNVYCRxwaumfiva7ZXZ/dOWslsTZirynZW4tnb7BCms1iZ35p4GrroctpnU9K26q+5yhWO5okObt
kXBBsFB9MZYfaIuaNaKwldcjfdMX6x1GtuVjD6KHS/aWXY75TAClP+sv9Rfr1Cd5RL/eVgGJQRAn
NEFGNzX9hrxdpf1au6UK0KKsCkYkF+h/ihz6uvjeAGPjbWlhPNfrZz6d79u2oLkTGomMosDdBIxQ
qjltNE2qfKxs14LK9svMje14j2vaj9aM7ZYGSDve3rZEZcWhy4agoXQ1EIbYDCFgEQMcIJmNT4Wm
EIts74LKonV1KkAowS6l3Zwnu34hOQ+c7q7BDtxJQWnrnhhUX5BSgDs8bdQNjMI79dRSmGPZXRT8
7LTRfl5KGEs80QMjYOgsuC12ycIiHh/p3EL3S+wbU/tJY6CLV1VYlbhtEYyvqZfCWY66Qz6445NT
0aibi59+XawBWmT7CNzZ8X3/4djBO0/CrWnnGsez0/JKzAjZTBveMEPl3wUraPoiOl/Wen2Llu0G
3gRModkwlQATe7m9d8m1tI/f3+39QCnzGg+vkq7+u9tPDTC4s1/3LS1oqz/sPuDf4UfyeUcl8kwr
HrSGQl1l90YIiEertWttxr3ZjiZYp44L7a7WV4hb0FRiToNJeu2gTQHzoj8nJVeZXYmREWH5zIWQ
nGiwjdPAqgcdo1jB4s8/DD3HUwcsp8+3JS/xsbagrR7geHVGQbIxa4DG0jYwbQTzwGNq/z4a5fld
MP+mL4L2jZrL3HI7KpI2KfSYuzVsG+g9uCqFL9FhEbaPEU48b+vxpgWR2dI7X3SbP82+ftr59tBP
4NW+LTDJbbIEDe7MDY019CCG2X7rZWQVijS+bN3jHrzTrqJr951u0C5Wd3+zrrZPBdNV/UAS1RWn
3kfuAqqvRWmG1Nk3I9NOIIGFkYOxuy0U2fqC/poka8q5B31QCWrrrg9LgBnW5un24jLJCPrrNMv6
f5xdSZOkOLP8RZgBEiCuQC5kbd3Z+1ywnp4ese9i+/XP83uXGnUqZcalDnVQilBESAp5uJPWwsrO
26FODmLaOa4UvKIzx0aMGLdejxt9KdN927fczM4hjZ5Oc1u/eGL6AkKWZ6sZ3cArdBdwlbGlkAVs
HT2/wEm/jLi+rqQLvAH9YVzn4IpAkjvXTXPESzlqCC+EXGsau6jKOQDfD825dndRAhNf7lRPQCJj
uZCxAW1h5kYeRKHOU0/mb48dRpE65d50G0Q7Ka975LSkiPof7VAd7DRqCs1+oqhCyR3pFl7btr7z
oYnZriFZu1CA0cX8nY5ekPvfij5um31hJfemJxMERjxoC7yUEMhd0kOxQsrJ0BQRFG4kd6f7WetY
bnsrUpMpKFuA4EjQ60B2qsGlmF37bPCWAYxWXuqcwOl9XAwezo2OLlyREuQ+dPBRGsXs4JiT28MR
OsKXPNVFl2po6XTsUc9YEobVBetikz3VOoom1bhS1KLW1289lBUgyMU+2T5cJ620NACKwWU4VNGO
5UQmhscY2IP39JDpFKAVsSS3nXfl0HlMwBxznv9gZDlnTXKyoXFUD7uwsMSXMVHG1tuC8RWFOaBy
zmVtfyddtRzmeb4+zgcq69y+7d3WKvq5qg0PiK6OztZprXwe8szdhV7H9G8h8G70xMw8J3cz3NaM
NazKNoRmouasoYgimZ+v8kvY5qb4tdE0cglugWZh/Rw9tm+nkkFRyWCvPYDC2FlN/0xdP2gaIzIM
HSGOyu7SBluRsSF5h/qNP6FUH6bE6I1g2qwxfLyuKvNIoTquFcstJ0VZrkmieZuCkUOctePT34/H
V81fCtmiHegg/NtGy7Y5hARTHdpjsW/yMhQqQwuCueXYpOai+Do3+auZLMFUCc3wil1cBkMZDq2r
qYTtXRNI8HDrPP/ctkPzqUsWkJhWpvFvR/zosaEUCyHDoeoud4upRm7z0SzTozuBU/DNLLpOH9Xw
cvx2ZlULjrvDlmzi3BXzv0AY/GrchGoes1U/cPv/+xA2yqJG+yh2K5oH6S+v+ofplvk+QxvxZVTU
UphTm2YlJv82pGEbt8fmRCPaRdOhidKDTqdY9QnShuvl/rgNKU74XcnRKIkXzxfua9KEIg5kdBT4
vzwUkG/279Eq9tbp6EdV40rxO4NSboP0+u3uecmti6HDeqp8X4pb0i9ONfqAV9jDz6IEYQIu51vR
nA2TBktzfOzzisnLeKhySTcx3t5ol6785aE7KrAGW3PuU3yADIGi9ZbOC4gbX0rQrxS1+Q9KsAkq
gLMb1n37k6P5f99H3CbwzvGNvEobd14ApCmhiORBE9fVHJIV/ijjobzCSjKok2DrYl9KJw9FCq7g
z/tmLYWr6Y2s2RpcsKB6JqACN/7cyu2wb+zbcr+zCM1sZx5MAkRFU/HXrG+3GJ3mP/YNLgVpnzsD
3t6xoUCR8Aw2lqOhxUSp3FHaa42xGU2OV4AXZgwOaPN4XI2zriFecQiUgVDV6mTpih3rpTPraJhf
8hJIlrYNkvHDY8OofkCK2D6zcltsqKgPyF5AaFs2g2ZtnKSaYL3vjewPINSEl03fxRFzJR+TDJqm
AoiNUkccoxr9Vlt75zOg3/SbHOJLL4M7f3R655fv52Hv6p4D7hsHFbn/Dp+2INimM46vyTJcXKsO
UOb6aKC5M5l2NXcSJqOhJjEtneXi3RrcFcOFJIN3JE6zB9CJwaVwXRcfTB82Lidz81RV18a4lM2X
x35zv58IY0vhirPeluKQhiPasYW6H7/UZ/RKBmaAbjrNSep+ZDFZoLSkRe6ifHy7nrRNHvrQc/WH
Unc+UI0uxe062hYxe1ieCX6wOf/Hms1dFUUmy5MaZdqv3MHVbWUWhA9HAOgSx9KcjVU+L0UsuDcA
I+e3/D50T4Xjo+t1CHN3F3k1YTICKrF7tBffjjON4FmQIajOvVvquGcURpfxT0MOho2W35IlIadh
8U5e/uuxQyrMInNXO+k0UmiK3N5f0lPaoW+xWJ46i2vymGritxTxLtOk6+ZPZoudzy8gxkm6KGl1
R4H7Zw4mQ57yzZkg0oXDWNa8su00F794C6rK5o1kzuGxcVSzv/3/3ex9IqokrVFZLHy/rU8D7S3c
qJJ62ndfBknef39gWQjYQdwa34BnJC+FcszPRgdLv8+eRpj8bEoMnJWWDml4OOCN8GcTJhE/8XgL
IV/5vQbPorULwAVOif9+RcX7pPXKBrste0XuP3SZGSzZHPq687FiQ5EfUukwkpG6QAvYW4yn3/Zc
sS9EhzdRDS5thuUMhJ43YattVysi5ccBT3mZB+mSr4+dSBFhjrQbunNWrcWt+k3YG2o4s/U87Oox
QdKRjmfc9EvaMACJthI9JjmSgpvR6+NpK8wio+YWyqumY7iTFNvb6rxawM0ZczSljSa2FGaRhW6H
frNZtrTAJMzdExgPipAKBxy3hSaxqWJXckqSlSuYVHDGASlMuCU8SlwdqlMxdRk0t1pZCdU0HP4W
e3zq/1mr7FQlPx+bXQHAYTJUzoQwL6NlBnf5tIb8fKM89A4b+lboMT8YkY6IW2EeGTlnuNYsBnTd
v3T9L/D6h50ngsdfoLLOzaHeJU2SmBvLwBr80lnOcR6OVtVDU/v348FV07796LvB62lxsz4nt7PN
01Q/ZTrAnGrSUqZf25XyBOIiKG4NASYNjY4QaMJ9k5bCNClQka4SDG67OdiiG/EvbXT0AyqDSDuI
m3vrMuXYv4UxhdlA8dS+DyvAZKyclfapW9yOqlu61UGGU2tIl3zfWU+GyuUeHL22UYFLSfKN8WqL
gJzbRbWGne/2EPbOS6zaWReaYuZ22n4Am1XETBI9XktFWpTxce2aQDirxVrieLoeuk58drphDFqf
tSEOgRqPUf2KtGdk3VSTBPJlgOU+O85zWv8DYXdDJ5CmcHYZIGdvk+dYFk4d7dAF7s8MNURIVz62
j2psKUAd18xXkHoDNnG7GFcRtrvV/PB4bIWvu1KQ4ulssWYXJ76ttE8FS+egyzedNrNq4lKQmsLy
qtVF2XNhb6BWc5IuADXRjokz5w/8XeNXicmqNh5rcGLNTfbNGXWI1rtGwdhSAiiShRnYLkAWYb3M
7UdP1x9493iNcaVaJ58rx908zNlA3x22B/SpiQR9BUMfeqI7M5DdPzbOXcPjh6SNelyd0clmfMCW
iSjpy6gWIkwtEj4e/n+dwn90WTNHPjxmmTWD4mITMbOnIGm/rsUp9arYAvHlnPNrnbQf8Dwe0qo/
iKU8O6y8DEl2BA962DIdfkDxkTJgr5jKlSy+38XbjG0FHCXhysou4I6Ov0z1A3LGsKqSrNToYt6S
Y5Z0kUizSwvt4sdWVHiZDNPrOfii0Qcv4qHjAfLfJRU6vnzVzG//f5esF5DnOT1JexDzN+Faopoz
kwMr3cPjmauGl5LGMrT25qF/KIYA37nLyrBc/TNALhrDqIaX0oYhnNZ2p6yPDboGZZ0/rRWJoJZ+
2jd7KbrNst9yq+Z9TIQB2Ak0Usr0JDJ6fDz8/dMmgkOK8sTJ1wl5T8T1ar3a/rM95iHxPvr0iSdv
ppOFqVsHQ/HqmRfXuBhCRxWoMpsU9NU6UZbYWJW8BJWonx4qPKbwetOsyv0yG3Nk9N7Wp7irO04C
JoL2aOU+OnOKQwIuapefEtSVpunZnoagXszT1O3q4sOPSjfJfPAbG3xQSdxNZZDh7WOB/NPjhVLY
Swbx5SPx7Mmt+3gpnbjd+HPdz8fK0oEdVcPLZ3Zoo4E7GcO3WxONCY0yXkajUR8ez16RPWQ0nwmQ
LxlmkMi67bQEhb86H6d8sTSPT6rJSxFOqnRKct4hgbDp0rtZlGXOyaY626gmL0X4yrcUNxk+xSUw
ggP/PTa7jhzwFym4m4mZzOhh9S1dzhVF8xKY50Syj1HakWF9STk0kzUgsaLG9Ob5S5SM/JNf6SBN
9x+KMX0phgnvkppDehpEhdPVFXNobHjGnctrxevzQNOvDvueNTwy/CkcC/G5tffplDgy4q8ok5yi
BN3HCTY7iDrjpW46uhPXnEgUKy6D/YyO+5Yo4FDEg37U6FIjIkO3q4DOwHXx3/2usorcnpoUgl6i
O0Au6gzJCg0sQDVxKYzxnts0XPRY8cWNqsz/QvJJ8yZyy2F3TlEyss/dhLUVwyJiu3k1yre8N6Bt
A/WOrA4I/UTNYU8tEdaRgtlwxo3aaAmIvT45GcQ/2b44OhCuyGj6cVc2khVoVrpR7rU4EPrtxzT/
3Jb79moZ4+eYjctLB+N69JpOvwt/J64SVpG26Y3mjtltcx87fv+5HJfnYXbOxlJpjgEqv5EiGbIR
AM0R+E1GzJNR4TkKfHaPja1IzjLQz+ajaRsVE3FDfDDIMmOE4JJLNt4dc4+Mq2aHUf2MtPUurO1K
vJP28bwm16Ek6NZk8bYPGMYcGfG31CwHdyEY0NF29zvx/Dzg3vb5sYUUxpepz/KEDE1GUiOuZpYy
dCdvWV6BJXvI82TfT8j8TA3gMNwdU3h8bR8MMZ8XIKx2zV7mZ0JvkNGlLoNlwL9NazPy4T6Ph75V
a+6kHBmI1DUV+uFcb4yn9EsGibWpR2u7+D1CMdRmRZDyT+1g7vwMaZM3i2UFo282xitxjKBzePM6
ZZOpycsq77z9/90VB0KnXSLyeoy5aYO4wwjFlh+pr4sxRW6WUZcjNNRYRuCdEDwCuL7fItYAUuG7
B9unEADmkcvpzkCTDOV3jdNwsx3jbARzyjge1365gCVNk4lUlpKORJAWdiYDLaixgaeHg98Vb8Rf
unPWa7F5qnCTUimaPhoU76sx7tCHHW7OOIZNN+2paiJPSIl0bqAxZ1g+VmKyT3gpP5WrqYkGxSLL
8EteehYUVRBoRfOrLJtgqf2gxmOqUbLjspiBk/zaF3ZSKs3ygpfTirBjxb+W/dX0PrTrGNV4IyD8
uzF/LiGY8PiXFEshozBFnWeihiJsnLEcat4Q24Au8+OhVRdbGQJYOWOPHdNMzkkBBjNS+WlgV+k1
Qa/PZHRPeQIBF3Rrh47No5QvQdtZdsRb1NBddn08h//tDvcSmORqi7vO6dCYdex/6uPqsAVp5IU4
nP1PW9UNyyj74ofl1wW4yuwIVWf8HdFjnZ7603B+PIf7j8DMkcnWhN0NC140/TPki54tCL0AhLyE
vBg/p2XxI7PzOPeg0Z6A7nqlPbSxTfetL9svUwYUg2h15anbCfSOKWTwYZYNYzXnjn8u6fipgG5I
kC32yWYLGmo8DZGLwp1kEKLXZT6zus0/p0ZuvgH9ZX00pyHXdJ8o4k+mYjOSxWLbSlA74uRHU42v
WVd+bzuocFet9wntEYGZNztvIDIYEW2GqajSQsRz3R83ozqyRMeDpdhVZX42gy9m0q65QEXJiSbj
LSm+Uq8PbLA40BEV9UQE6HrUhKFqSW7/f7fxOek6lGuKCK9N92Dk7ckadUzwqvUg/x26npqK0hWp
dqgBmF0iD8Ujm9cQ+T3R8ck2dQcc1e9IO5KXLUMH8owx7rO/LHcIKqMLy+yzsH777YdW7DyCy4jF
Lq+8cSSJfyYEZFsUstPPrrfuYh9mjintS3k1COHZ+Ahon0dNQiKnXDU7tqK+TmWoYuI1DEwORRk3
qZuJFW3QSeo60bwM6erHwiSj8VeF7m7xYylt78ngFghUR8tu6rDiHQHO1vVSo/trqMelFJc2EYkz
RGO+As6a2xYvNYew+wRwjMoEcGg8dMw2QVAJ4G+xkgmYzQbKwmbtf5j1FICCIaDu8FJuulvJ/Vij
MhBy5dyvQckn4gx1ipKmgcOysOvmgznmh9r4ZM0g2dn+fpzq7x+dqAyJLDuLtqs5Tjg6vfjkWRCQ
ajBNie1+HFMZEZmUjd05yTLFzei/uT599vtdcAGsipQigBArc8ObUQ6p02Btv5Qzqgr+j8c2Uc1b
ShJtO6WcL5g3z6yj37Oo0EmuKL1JyguNNbagRIW5HePjsnwCAXdQlP/Q7IPIpmNDn90GMnSmJshU
3yGdJPp68PpxEFNcbespBWHe2DDN0Cq3kVJDa0NUp7RaM7ZIfzbd5USqD830+7H97ydPKqMivWpo
mk00ZkycOVzcK614RHwRsfWTbW3hJj4//h3FR/yBj9x8USdZb8bO7TkBQDrBqgg43l3bGJVBkoxZ
duIyDG93fYTLzsmudXgClYVuB6Z3O2STzkVrCl/EhcdODCjAOj35zfCp6FhoY6EroVkKRS6S4ZKF
QAeV3aAQ46YVeL5H5KHrOJVnO6GnDhs/LT7Pru5GqloPKahXoxICoGMz7jbjVFPzdV7yg76opAgH
Gfdm0wF9Dp1IIC8zeeFqbH8BzLTvzEJl4FvvbN2c9BDT2/wWPYCGYwVdYei6dVWWkSJZINgWxkUG
LT3CAwLx5cCyQEZs80XXyqyyjhTRrmlC0ANEjPFmV32wdJCKF6uuNVUxfxn7ZvWLWN1xM/Favx6s
ClTxa3Y0qY6uUjX8LUzehUNbuNZiTqYZ02Q+uLyAvuN6EVa6q0RLZdQbTSu/Re13jv3ePnhJHpO8
DzqqQzurZi8Fc8mQ7iooCMd5O5zo0J14Yx5monvQUSysLJKzuobNt7afY6hUPlGn/2BvQrMLKNKQ
TBjnmlPtQ3cazO00CVvPDhKjeLI/LFTEXf+29f6+g4RMHrf4tl0XSWbHrlddDBMEpC4Eo4LHu8DN
zH9eMqknbcnL3PUkm+gc31oTatK+0K05zqKLBm7vAsUxKoPibGfwh6Jz5nia/MiFtM3s+BrnVK2B
FLe2V6dVX5E5FsW/nfnWi8Mi/p3Bxyv88yQ0bW4KG8nQuHmgVmpshhXTrFley3Ih0eZDHIkWtn/o
avbz8VIoXFWGybm5aVHq2zPq8WaUrklQg77l8dCKIJOp4yjkcVun9ufYY+6x3rwzNd2wrblmeNXM
pRjeZub3SbfMceusH3zSfujtad8xwr190bvkRpulqFIPRklzIJ3oGpqmzi1VRrl9zbuhuwUctp0L
36lnPyK4v49FEc3c0RhF5TXSOXpz/dItPXeOuY06PLss+RhZKMEPmrqpavpS5JpUpM6yYE2bZDw2
TXFupvQwbcbhscuo1lTadN167boKQtdxWjmnnm+HtPl738hSzJJctCUBF1vsbFmwbUuYrjpvUdhE
xq2t29pk9ZzM8eqS01jMT1U9QNJa11OhGl7aaTfoyNK15UtcbDQii/eMC3dQZ5bmtq0aXnrldu3J
Li0CX+8EebXs8lxyH9SDuqqMYkX/xKO1RlVU3hyX3QpwIvCUOp511ci3D3oXSXh8qNBaj02kpPY5
TbJnsq/lgVHn9pPvhl5JwxbqwFkm24V4IWDxQDo2874aK3WkIK0chgpGgq2p2V788QB+gCCnNOBz
otlfVaaRonQwynWufcx/db2DV3dnXu/TAqUyDs1EO8g09LD63LVHs3VfzQ2EA4nu1Uo1cylMB1LZ
fB7SJe7st8lJItPIzrsSgAw0m8wiYUmOkb3ZeKPM4AG3nH3JRcaT+UUxQhbRr+IZ+PXfferbUGkC
hQiLHs9dkdX/AJWtHV52wAYQu8OcgU5l7I8LuK9uFyozLJqRaw59qt+RtlQfUlP+4iDVOMOFQpmW
QTuvZohbotk+FMsr48tAmeCaaPXJ0X8t+o9uumSA9iU21VSRVPO//ey7uCU9R1cqLiMxtXPfzKAL
b4GGJvBsoyjejFWUlRPUwvZwZX+8MKrvkSLZ2cy8MtbSiqdsFk3AagcPrBMICnThpvoBKZLz1Oqh
SVJbMWQZuwhF+eIVDOy6y4TKXtJ2a5tLuU1bZcWDZx7z9s13LmZlH+xVs7eoxpeiuS3MZvZ8UsUo
abMycmyXmkfq5GUV85ws7SenBH+PxnkVppKxZku/oVZdLmvcNQRv6cnBqHTUDYo9UsaZUb/sZsvP
OkD30z4PN3R+jcfcdScR5SmkuaPH3nT/Z0Bl+V/3HfGGlJSj4cSktv1otCF/2q5oQOozWmoex+7+
hMtkhrlqqETO2couMyNlwEwR9oxVARPD8fE33F0F/IC0Kw+1KEErQL1LtWRFaPdQr5zmXBwej66a
vmShhjUmIa3rXbzNQvvBdsp76zQDSfp4eNXkpXAuq6Y0ljXxLhCWmIKsE1bQEKoB5qkGl0K537YZ
txScyTFsHpTe9muG4v3jiavsIgXyVIqJtP7sfQMHyHGy2dGFfVaon+4bXorjcUhB+TGY7LJlydNq
fM0piE9XHRpbMXkZeQYY4djW+cYg5w6NGac5ghP/gJqkJkerhpfOz6vbmH3jYXiB+tpsN0cvnQCb
LuJdtpERZ1B0NiriIqJMUR0sP3nJxjxqxKRxSdXsb6n13ZZWcDBgceSbS0q9k10VH/pMHJdBR5R0
N0O7TKaYc3NiFmWbY/ZZeuLcNM7DVlTh2hL/xbDaPWcv/MotJN5/RDvyAlwd7JLngpyhmOuHN7HS
4PEKqL5BilrHKia+1Tb8Z+6sk/vTapYMMgqlGZgJOpX2/YgUvUM3s9ZPS++bWJ3fJRkjIwWiQCR5
YAxcE2a3K9cfZTGYSYpivhnj2HHBLm5N2whcKYEQ4qkb2TObm79MYWgiQpGJ/gA/LWSqqY3l6Pq2
+Mbz2uOnMVlpdXhsq1tk3fkOGQE196JLmqFjF9xxDjlDk9hUH0nTh1vzrz82uFHp6OEUXyJz0Qnu
EcFXWMxxyBAaRlKFiy7y7j8cukxGPZVtVxCQSrAL5daRbZfJmL/XRRc4Vha5NAv67qe1Lp/FWmrC
RGU3Kda9vNhcsy69s1Gz0HGvpjDDev3bKn/T5WkBhO/x8qiMdks176Jxa7HNCa/2zinUz0vcDAdf
hwRVZCsZCWpNybzapCLXbjstUJiq54+VjsZaNbYU5oZwDcstGnJ1TOofhY2nGT4CLcaZ+HufYaQY
34htL9zFL7Rdda7KNdp0ct4qk0uRnWZgdNuSglyHih3rbIQKgOaIffe1EE4qbc20GFGlB476Oq3u
32W1xT2BONM8npbNCTbfvi4t+5YX7e/HJlK4qAwPw9284rmPDxGQvbCcg53f1C9+CnAVJ/0nw9pF
feqivea/PtpYlj+Ayplc2Rx55FToGlJUQS2jw3o3nzrfsJMLxyo02Xwa0CXEuy2Y6y/V6JyBa42K
8kclPuwzmBTTSdVykDxZyYUlIlr9HK2sv+Bo2Fx/uJUV2EWqOYcoXEyGi3GPrvbGEXpN42cBjmxZ
MBW6GuR97BDW4/ar73JGmqWQc7+N7hTg7zr7298O43iKvvRT9TSPz0X+t+++khG04RDpGaxPefnN
ZtbHx0ZUbIymFPqLmHynX5AY+7l77Y23lWantanOnRmxUePZivRiSsHvDUPmudlMr/NwLcVr3nwg
u8i2YTwp+kfGGC2KiV4756mxj353tLvDY8uoZi2Ff2bjRjoXK70WkI9C51v9D512iUW7nowXSzdo
X7k9o1fDA+jhK3f2vGxhXCm25wUPc44n6LUcL6txcg6eG+reP+5HgScDuVyPT747oq+Hpm40tdC9
KrWtqjdP+PNY48m4rcSsO7NHIFzTZyjmtrE4LeftdewD+ziG9WnfZcuTIVxjXpaVLeCIZDxV66ms
n8Zcs1ncB1vD9FIYW2lmuRxPONf6+xj1+ILqtKBN/Hk90mN1TA6bJuvdd0uUeP6bLny2TlVrLfB4
XkV2vb4MLdqVK6qpYqhWWYrV1O7NwUxderVoeVzK+tKOusuo0kRSsOaJ6Kup3uBBf63AgENXKwKJ
/dP8yzjdLLRqzvr3Ly2eLPc59mtG0C/uXD2wWK1F4MzPAC8FRvXzcWJQjC8DuqyWGB41KL2OgBfS
7bxAlHC1n8tJk5IVKywDuey0zFgLIpirsxwL+9gZR7fTmEaxun+AuAzUYPIB+aGw+GUg28c+bffU
CF28O//XL1tOy8kyMHS3HdbsBHzJY2urpnyz0rvtcatqmtU5xgXZhlGdWaNx9Putu5iwFLCrYwKe
5Y1IBm/iAFqE08YDowi8000aPT25Xx7PX+UtUrzmPZrOxptdvOalQ5cuLmgL+UTdz4+Hv9/lj8+Q
AtaYh84ym8y5jsfkRA/LebyAUSDAy3ewqxSPn5Dilqfd1DomAmrk1mdeTNWJoVn++PgDVN4ubbN8
tM0C9L30WhtHnwVpfq6M6PHQCtPLOK0+M1AYSW6uk33ztqhtScDHkC3Xx8MrZi6zlOGxbk4aAQdC
b14+hmW9BJ2tyTEKr5dBWhBDLhsjI0iVg9NEPKN15BvZvpCSZT3tdVqa5BZSIwgpXa8DyPLrY5Oo
LC4FKyucAoxqFmKqfXHaCx1AeOkc0PMSPB5fZXIpZhO3IGMvcNwj69E3KAZ/o7nm7KQaWwrUsagX
m/dIu27zalmHrf7Qz5qMrjKLFKOZ0WUg7IaPZw2KWukBjzRG+0tkx8dWUaUyGZCVZcvIxhUL2vbn
G1l9HhWh8dtZQ9Q1o/bEDjt/R4rVzaJ8Mx2YiH81PpGjONEf4of1sXu2DuZZ6Lh7FQshw7OgBMSq
tMQxwbCeLfswZ18c3WVLEVYyJMtqk5u8BQ5Pvgiz6WPVf3psGdW4t9vVu00Kr5+5DR4G9LyL71tV
RVay89T9B0/ZyNqsAMv2tUKND7lRV51Wzfhm/HczrvOiR787XAb8ZJt5EjoovWrc2//fjSt6Z526
HhFag2c1e6K6+aqcQopOPi1O7kwOnIJ/mcaLm5BAKz2gGlsKT94ZDk8IDnRulqdBb4KtG0wfUd95
mrOG6gekDZSNdtE0t8kPzQfL+O4MR3/WnOhUQ8shmVvZKEZ4Xt2fpyQi+cXeeViUwVe8bdfWJEjm
dZ2cnNX6PoGm5XG8KGYtU4Els1cscwuvnvNzIaLSuqzWYd/QUihCrWaARBMuMBScikkW+O1XOv16
PLbCuWXEFV9dvjg1ru2F32KvR+T0OrpGxRYh63RuYOGmk4t1rMyz7T3bMw/RiQCQUfh46qpzogy8
4hkYCcGFjACyw/q2Rxz5CWQ+5tGOiqMXaX7lFo53LvIy/grxY7pQzsPCXpITBMSeyBYkZzeYo/ow
n60Pye/HP6RaCSlkGe/WpF6QvnI78uzYm877xpUiNXedIu877NTbcNj8aOIa86scXgrTiZOG5zY8
h1qXrjma/ouf6SoPt2++Y3MZftWNy+D2G+Y8Ha0jiZoTmPzcYAvrw3punsrvjy2j+AIZiIUCvijB
TI8tzoutBFLnz/vw5C7E2v67Z1Se65iDh5AVpHmtnOTJNf5+PGmFm9BbtL3bjayVFSAphjuixTGl
J1u3G91vKceUb1Z6N7CYu5qKCjanL+5HOxwC8lS8JM/dry000LrO37Yfj79AUR726O3T3v0SA7tt
Mgw4c5mn7egcQYHqR8ln8DwN0RzZECOy5tDkQa9TklSZ7BbZ736vY87YNYNHr6DBOzU+e+nZLmkx
GE0K2oZArZm4WI21OmX2keko6lWuKQWtDbkvvzLgP435OfkXfeNBrhMA9PHV92JLiluO3lhDgBb4
yrLy89Kkx6Q+OMJawj5/BTNHsJWHgc+aSFbsATLMqh8qc8xuS13VJ3dkwby8JuR56nUEerd4uvMx
MtaqzGaD5w2Spp18SLIPrUuOnvnZAs2ol+paB1S/IcXyBkEbL+P4hsb8iKcfzhboiv0C8qTHo8bj
kFCZSQrqqjIcY8F73XXdXkoa4xU86otgynSfoHAnGWfVF+mc8RG52lpe2y7aur8L3UFQdVOTqb2A
z+BiA7XatUVpMnSO5IznFhGIaDsga0Q64npFEMv0XjWY/7xmxfnKokn5U7hs+GAAz63ZzFQLIMWx
1aW1mSdIEf30DViiyWkDFBE6HXRSNXkpnBnoSvO6wPpm2Meav7ZUh2ZRLawUzMxPnXzOccayTeeY
/OsLgg5EzU6jsImMtPJJ6hRpjdxWZfECmpjx38G4WLreEIVJZEHPqstrGAW3Kmd7hZLwIXV3kb67
noyx2hzcBF1/wLaePwu0cCx/lTr2ZJWzy6xeJp7QbEGxkMCmvP0/jX8XLWm4HEqUWHU35Nvb1p2s
JuOstkQsFUSx4eu1f8SzqdOia6aERzJAAUJr50VLBlpBz2Pomw1ZIV2e/OFfaoRJrbkeKnKmrOhp
mD3ZJsTntfZixg6iJudqqA/mMkapMPedbG0paA1TuC6bMP8cbeggno2Zmx0eJ2SVd0oBmxoN33zK
7atfgX+bg4wJQiU6el5VYElBu3Roa6tbGIf7ryv0snnTBstfKdcJWSgmLyOqlqS73VhuJcs+/2xN
oMctrVKXcVSD33z23WEqJX7mJ/1s/QOif9T9/QHwAXPbO7q01xKAwYyUEOsf5g4sdDs2BfWke89R
JEuZLw87YD0UOc77pjc5l3TNDUDm/PEFJdIs2uU3/zvyvrNOvrQFc1MsLS5xLihJdul6uJ4MlerM
XCRbV9pXyJQb9DjUmqqFwhX/9675br4d8fjGMx8myYfAsQNR8nBhoS/2hej/8ui78UVfW2hfdNil
qQVe6PobMxcON/uMLQVpO87/x9mXNMmpM9H+IiIAMW6pudvlbrfnu1HY17YQIAECxPDr36nvvRfR
V24VEWxrIVRSZiqVOnlOqSZRArUE3bs9afv4mrJm7cz+n1m8EYVNsFRdeTF6yPFGhLrc+f++7jov
yT7Zkxd6HvbewT9DNnHtaLEY519YqZT3NOYwzrj3ssFvzkwHRyjGPN9fK8tGmxCpygeHbDG5qGL0
EfCIbdbVFMQsYX+uGduW7JtoqcHpGuX6+Asc7aRTj2vctGumfa1WxreEHpM+KwyFZo3ykgcSih8O
BbtFITaJA0axCYhCtAkSkSjv10zL/ujTnIHNcfSP0dyuKSLYwAImLKp10SkIGV4c6/97nq0AFoAg
7IebKYljulfH+1ttsyTjuosOUOFDPQbHen8G3DhL2gPzPt8f27YFxpHrUZVwP8B96+ZxI40vrr+x
ymninkTngzl+mvDik/4IJThrAcsuvmybtnHiCofGxZjMxWNR4Crdh2mcxXW9Mvjb6x2ZyCeI0I8t
9ZCDt1F0pjF9BG8WaCLW4tDbSx6ZAKhJx27v5bh+xnP9xGrvX7/gn+4vy9tBITLxTw3evZGD+yj+
wlPpny7vIV0O7oZ6f39829Rv330V/b0kH/B2goAgI6j4XaPiuG3c2068GrcK/QEU/7cyfgyevvFr
skYKb9vK2x95NXDMwtwpb5mT5sUOTT1L/inUP+5P2rbYhluO0eB2YLaFfTPQBPjHsB12c/F5IZs6
hqLUcE2m/cIlEdx+4cIDvtat96PuVwa3Td44atMydcvUSYtHLyhDnTV+E01ZNbXOIQxGD2qkA3c2
hZjIxDpFakq9kSHEqOjSabmLyrX2SMufMFFOJV3iZoij4rELo0vkuC+u6+2B+zgOvDxt2mQT6OT2
UPNVAe6eBELoL12S10ccWy9KpP25jMDSd/8zFscyQU9L2Q+1TCq8vnU/m+pPvfbsbhv3tnKv7H+q
EcagUVU8slEWh4W0X/TkRptywcikqmpgnk7iFsVjAwbE/F1Tx3X+qwiXxtvSLwwqReNqMjgCZBae
wPk6Q6RDLwev6LP7C24xHZOdhIXcjyQQro9NiY4z3j4nYf5dgi6jZM60qQYVmegtn5eOl0c1DF/t
o/lb4P7xvZ3nbOu2QLPlf/fWEVGV+roBRCbYxUgLivkhlytIOUvcNBFbXTDJ0Snb29P7Y15fav9d
u2aStqGNyBMOudt0Hs6Qrvw46goPq9eRbxJqhcEYeUEkesGcEfPu8888ziY87TXqn/smY5m4CdVa
Gjo2imA7HfGUiJdJnPSa8JhtaMPQQfTToyNL4dZGP3LW7H2RoldxxU1tg5tXcN1IHFSwE91cWf3D
S9/n/TYHNVFaCysLQuoSFp50x8Fxr5yv6UFZIpdJojWi17eSEhFRF+/q6Sg28VhGeOH5r9fMvuBQ
IIeFzIOTKRFc+tTLRNev1MksccUkznJbuoxFjBWpGAj1RCZqJwvVl6jqD9us0MgK0MsayJTgVa8M
hvlnoln+Po5b+bNjTvpx2ycMDx1BmNl7tUTNI/HQKjtcFtAadGKtGGrbWcNH0QjF4afwo4JeK/IP
Xqk2TdvEZInc7+doQUpTzX0Atuexyvwm93coim5i/8WBZBynLZdDApkMLL7/4MZfwnDTZT4yGae0
HNwcZBK4zKdfk9+1N2ZTeRnLD/cXxmKTkWHyikWSVRKz7p1l53vdrmRBDwLL6pE38cu2bxiHUSRI
60PyERGsyrO6evT5cyLAQbXWRGPp3IpM/URFwOIaxxTdeYLtZnka9Hc3DC9ckh3Rn9v2EIRLVoR8
Je+zGKkpq6jRPyebJCYv/nIYhrO3RgNg2wvT+JfQo6VKyUscHBL6u1mqnRcdhZpWwoNlfBMQ5SxT
U/Hutkz8Xetdl37JXH/nr50llmUxQVFOPlLP72X+GPQpw8jg9J7ovC3umArc0GDQQ+TDTgf3IpuP
Q3+o17pHbfM2HLcq/SagQFa+pJB7C5tl34lNEnlw3dux+yrFXgIeznl1iwlLs89Hcq2jaqeD/Hjf
sWwzv/3+aviuSMOqcJGo+oX+MZBUH0nSJNus3IRCKdWBjoU45CVfjlH+vg625QWhcUiFbtWyOZHl
oxvL81LimhQ5xN/fXxELTCwySaiGmPlRC7FQgInQoQMw0QQq6nfIUvfzud9EL4ttNRyVj3XHkoXj
dk+r9h9Rpvw9ZAv0tl018VAlEjwcJXX5yKrgY5SOy75gU7LtbmPCoMJejuiWvCV8+nFx90vfZU13
rJxf99ffYpEmFEr7M66UAsP7Kdtx3zlrv1vZWtvQhpt2PSva1g/JC3fYLpd8L0KxsiiWl97IhEMx
mTsq9nLUmHSaOTNAUKL57lcvfQRoAHtIZHQM4g8zeljFku4gCLLyYUv6bYKjXEh2TCpCxB/k73h5
UR3JFrZxK4xTl3TJ7NYl3pXxju3WmY+i9wdfVWskwm9uB4Hm739jjxNCAQ9JrLxyEERNVGYeEyuR
5zbEX28xGNqImiMS5cCTGDoRXpRRpd57Of2hou4E9ZoNdopP3P7Vq8iZDBMUVQrIZ094gKkIHh7X
qE1t62Isu+vRiimNkWXjfQ1LPIfraWVd3rQWTNqInC5wQzX1OCTRSVpBNEjuprn84I7z7v6i2MY3
c3uhckYHSK57HXkIqPuc+P7vNF3rn7RtqxE1xySkdUoLeSWQ09FFCtLs6bOm3VPIV1pgLGtvRs4p
Fw1KNou89ix+jIjYE7Yp5BO8D/3XYIae67rzsfb5kB9ctz+UUDK7v+yWdTFjJoqtjPDAl1fVf8Oj
HRq8PgYzy8q1FN+2KoanxrlcNPh1xVWQQOWPcenm7kGrqVwjrrX9AcNf48YFqV6r5DWmUH9uqh3w
Dvs4+Abq+/srZPsHt99feasfdyT3m1leHYl4HHnnPE7324Y23HVI0r7r41lcG2c5i2j+UE9r1HC2
WRvuSkH9RMakxLIkY3eIKursRrpWo7cNbviqU0uvXhSWJEYPnPTCXUH/3F+R+O3oa0rCJi6tw2Wm
1TWIoehVflrEr9C9TumhjFbunJYvmDjRdEJnYDV68roUQbqb2s571DMkQ3I9yUtSjPTUFf64ssGW
oGaCRlOHaEirheJaoiGOZgX/CrDl/ZWy7IGpAgsq9zR3BcXQqvoUNzzN6nB+uT+2xadMNr6m9PSs
SSqvYA/OGvYucL+o5WlhK3U/29QNl/V0FAaQVRFXL2j/LZT8RqW7Jb8niQkRTTwiORopxbVgEKEO
AP7+OftN/+X+uti20/DXiRZUDwnFGdjyJusaloVSsKznmxiwMH3Da8MxavKKIlr2eCw6p92SP4Rq
XCPOsE3fcNsldqi/dDih0Bub5d57UTwv9cbUgxgHLIgtvT6ZiLxW+jSOj2ztQmKZtIkNnbxhoYTn
4or04xRD86nzh5PaJsxKEhMcCmLLopzqFG7UMLLPgzG8+gMEMDcZjAkQDciwcElrJJMT1AJ/++g1
iKeVAGBxUhMgmo9TFAGFjiyS/OZhmOXht3H+M28qTGBhDCeNRYHnxDGqrnMaZn6LHqRxDV1j29Jb
XHh1otImmGKSjvJa+DyLedZ14Ehbgx9ZgouJBy10UhaaY1lQTz+HU7tXjvPp/m5ajg4TBUoXHgMs
y8VVLt4uWYYsDk9h/3lo2C5ee1m0rY3ho53qakknBxk8c3czk99HBIKxb7YlqSbFHkgUx5QnCU5u
3lSHqV2ihz6u2uf7C2SZvAkHHZte5SF4daGbcWl7jcC4S4Zf98e27KtJqed70PkaqlBeU1qhg0om
aea2/r/3B7dN/LbjrywyH/vZpSCIu3bgzJEP3m8er9iMbeSb974aWbeRbtGIiJg7VS8krHZLPD/g
zWu/beK3z74aHtrPTlBr3FbL8tzl58l5ppvqeyQxgaBhhYtYWAaIXbUURx8sjLx26GnbvI2TtIza
IiUF5q2C8lS3eI6CWEYnnOP94d9uMcPkjYNUDLiANSnS3+lphujzc7BrdxP0aJwv4p1zSh7d85oy
om2DDYf1CEBZskW8KRr5xwV8exb9P7lPVmCzNrM3jlVFvXQeQ/wRbMYR3O270t/mrCYMtMRFmM0C
I7fu90j/iBRkqvqVDO9tACL5iyevZH1LfAazd/Iszm50RfWu3EV5Nh59MDqx49r6WJbfRIJqDzTX
Dm/wLxaZDcF3CdknOq2ADSyLb8JAZx602h0QLb3kH4ctR5mvqVvYRjb8lkNOYHF7XLtFrh8qlGwy
9A6ulVLe7LvD4t8++joozIqDQRBZB9DmUaZ1iS8Uz30/HRDm9mES/JrG4uvY8B/3vc2SiZg0eNEA
UaAyrLAH8lf0OxK4Ji87EayECttSGa7MhlDTniNULOG/MvwGxer7s7baqOG5hDeLmCcM3P8bnG4m
Cmqed+ziPSzQU65WW2xs8zc8eJ6SIVlKXKaGimRk8IFSXut9efvBgfxFhRdILntQ/SPZaXb0JI83
4reSg/hNQAp6E+ABHzGqT1GdB0oWjbjms/gpqnLI/GJaK0K/vTp/EeNBbyRNIUsAW+VufKRO98kJ
xk29NZi5cfhOrVQgZELRT87BESy2VwVlx/vW83bc+YsNj0K93nfGXl4D99omVUbabBk+3B/7bX/6
iw1vYvFIhw53EtU9QCzFiRy8iV8KZ+0eeNu4v0vcf7HgtTjQyYwmqasS7N+Zu+8TMT1UhD+OAXtS
+ac63CQQgg0wfLePaJCSDpGhzH3vXJYCQPoKkH3odi/v0HLz+/6C2TbD8OQGHcwzlNZwSALQVgxf
SPeuSjYdk38R4tUBtJ88H+4rOJpW/DAT4JTVXbIShSxTN5GiBJU/HkaYekP2jJa7rn3QAEffXxeL
c5kYUVEPBdJm5Cbe7aEhKd4R0JxvG9rImMXIi1Q5OBq1nL+hElJktdh2a/6LDc9jSa9jCKRcx7DB
BeLn3OeHaFlJDW0Lfvv91eGIR8LamR2ktUExHoFYehfJrJznlRW3uK6JrPRI6jQARMpr5HUffD+6
LFW5UzKfMvC+r4Qe264aufOYdNpx+9sdrunFPk+ccEfaNQ4P2/IYHps2XEwhQTym7Dz778HtXg5f
tpmM4aUd5fE0UOSEEC5FKpUAlx5/vD+0bdbGGQtj+X/vgaCY4XtwiWa9ivJjPK2xvlk+YEIsRZTK
qm3xsKaHE48PUXdwt92zYpMJTxS0kWpk9dVLp+JTQpb+ETxQzQr2zGIsJhceI7Tgasa1uV/8c4s2
/zhyt9m6ibEEoZQeKR5frwH6nvudjj9pVLdb78f9PbXN3HDUYILgHhgd4Er+JPftlMyHqnE2qW+Q
2ERbUgKNQy9xUK4s1a8WSqtp6X70gnFlbWz2Yvgol1IXpMDlauyTj7gfQtNmGN0jIcMaMte2PIaj
cifXhIdI8pEzvaNg1R4CZ6VIZJu84aiVrrrA6Vv3sZfDvG8bPmUj5c670WnV4f7mWuJkbDhsKmu1
QA6jvla39he6D6WCHNanYm11bsfQGymOCblM26jx6wiZX58nWT0482FZgq9VnwBWr6I9BHvWYLuW
fTBbASCIPUvdIeLnC1/OblHyZedCOHmNL8I2vnHQFnpuGqCsbidKgH6y8uADTnh/Eyz7bIJG+6Cj
QlXIYblT+h96HjVPc+HqzE9xU7n/Cdvsb59+ddqWXhqBXJHhghJWHL1ITnRpqmBNxNF2/zEBpEUb
OKMeqvpXLOsMcDQISb+fk3TXBr/d5uxP/87VOz918DTm77b9IcOx47yqIeRW1tcmKaZ9qFqIrfDy
27bBDZ9Olj5ta4W9TtJ4PzXkPVLD39uGNnx6Qv8aDQQO3044IOqVaVV9m9BGu7Isb5ccYvP1hzSU
e3Gs/VNR1OGuB0RBpI+JKr4OffUL1Y6vA/uHptFKScBiuOabULqAiRlEJ/4p5V2Rzc4Eorr6Z1+s
6WRb/o35KDSrqUljyf1TMNOjP5fvix6kGLpOvrQy33fB/JQLfqyi6de2zTGioRdPqdBDUV9rkmS8
kPtpXrEoy0qZqFvZoU6u49sFzD33OR6hGpq+D+ZNvB4kNlG3nRpV7ascE68ZXhOuE/dOa1xatqkb
gQ8qqrEAqz2qSsWZtlkQ/4jXNKwtUcmEj/llm5KIY9o5Xs0BaV9xAtuMb7+/CnbKAdwWTHX1lbr5
VXb5gxv0j6W3hkyzDX/7N6+GL0bRM7fDrCea7qB0RtHduY32ATtpxLWuqaCcglfKa5qLXYBrbrVJ
YwYjG0EtctPKqXFIXjuW79zmM2dr55dtG42YRkfmyS5B5tw5zzz/HK8VZy3JiYmwTXLWAyaMd/IB
JGWxPs54pkzYyQ1W8ivLvE2k2A28GKQ3+MyQzntZ5Kdg6FbOW4uNmEgx1dHBGX0siWRi1/vQ8+s5
eH3W0lrbzA2fFAEYsRaJU0QueArq6lqd8dy6tp+2yd/245WBu36eB22EddddDn4vprMpHz7l4/Jr
U5g1gbbFMiqoa2uM3wK6kTThd0etVIlsC3P7/dXUBSm9iHuYel7k37krP83TWgJ4W9s3UtnA8ExP
6TyZq5u1UJyhcbjP83k/T8E1b/o9IZskzslf/IJL7EKuzsGFyPHR+0ibuTrMwl8jCrJtreGqeZIv
aVUK/aSYriCDF9O4Ff9MDqHymUXVrD7d32Lbd4yTdHIa0o5z7Z/aUn0UDc28mN7etcaVspclNJjo
sQozdohMvNNc5S95KjIa1g/9Ujwgl1pJbmyfSP5rSigHu4HTFv5JDROSj/qTCCGrwOOdG5Lj/VWy
WKuJHZtmsoRVG3sn4epvQxEL9KNWK29mlh0wsWMiEap2XVQFYtfbiUYcnbjJCjA/bpv67bOvHI2X
ogYUFsPXrDrXSf6ZJOUK6Ytt4Q0fLqCstsgFd9IB1FB7cDY/N6x6rmP6sVll0bOtvOHMAwASZVyP
9dVJ/dPQNBrMf5ptXBvjpB0aB33Hg0IlSSRBFi79foiCtXuubV8ND66DYajLCoN3bMrm6qVontla
57VlVUyYFKozZGIU+TwbyIG37dGb1vjwbUPfNvuVvUiggMa4m/2TE/3gsd4PdM2JLAtiAqS8cPB5
xyf/5PUAX4G7pxRuljprHD624Q1rrGZQR5R1QB7rKt0tS3Vm4MFptzHykdiESdVtOkIyOiSPKYS1
WVAfHcUP6Mfe33dTy6FlQqWafKihI0rIY1EX7zma3RnK36ovfkdUZG3traAjbJ8xjBI1TX/io/JP
oJeRByXkc6GED/3o/E8cVo+T6La5lomb8lM3mlIGM5rScsnyGA2S7SZyaBKbqCkia8qRCPinhQyn
WUxoihT7OVwrwVgMyQROLZB1dIgLQ5rJcAn9/FQz/hCxNYYc2/C3rXnlYHFa65ErGFKBskLQurso
/RkNwcqVyrLBJpEeA5CnLUaJm3g0QhO0zdomeYpUcJir5lCIeVtG7t3+3Ks/QfyKTAvUdE7xMOtL
qib0aqOOcd8XLOeKCaTqdD7xnCInkSCRDSBPPSQeyrXh71KiqrDtG8a5MhOeemWMCBqK8F3alw9A
Px143D7UZI1w0LYVxukygwIX0jf4REXbZxdkYpW6kJHtKe0PTT2vBA5LvP5fpe/VTpQ1moTBuFRc
JZQkjlNUuidS4f51f5nebtaGrxn5YVPzWowVHR91mH9JwRzQpvzk6r7JEuotzwMX74XfjwdIukaZ
27C1i5PFBkywVaBzOU29KK4kffKqD8n03umO8xpXmsUHTco96YQ+7ae6uLp+D/7r8Nh40TtXqJWk
17InJsYqIWDWbisMn7Sg7Qr4zl1D1NombpzOLGBdLSqGXLdvL/2kTomad9W48fA3qfZqreYKvGD+
KRqDIEP+PBwm7qy99dqW5fb7K1Nt8qjFoVAW11b7O0Gnow43tZuS2ERUuYuTdnquimtXseOAoMrc
r/c94HaL+Os2mQRm6h+6ah7d2pku3J12Q84yj8RZ5IEDf/ns0C8Lmufvf+jN1cGHjK111FL4TUrx
oYq+U5E6eV215bKNoY1o7VRlEvtlNF3oFEQf00WLpxliIt/vT/ztRwUMb+zrMnpOmQ9YogkSiJR1
l0qDfFN9hfD2g5ZFBpxn7F2Tasx0usYk/XZgwkeNAN7Q//9RNQRXMX0W4MGeuj8heoCLBIcqGq1G
fcq3XUTwPSOao1zhkLH0pwsDCCgjIY92idL/rizhLZy+ZWVGXgY6Lx+6emq5kATEHmgsHvLfOUAW
us53TbnsRvYjFGxfLGzljH3zcMLfMeJ6Txrd+CE+qNAFOEUvPpuPQ/UDpbZMBGu8kRaTNp8dJDR3
2jBy1UVLHX1lTZT2WcA1+31/1d4Mhklgvjq0cYL37T7vLr6k5RfW5vR7CBbGMsNbb7yyMxb3N29a
M6uFCqZuuTDwMBISZcH8KejSAy52p55f22ENmmhbK8P9Az6ih0wJdXFkHfjPKC1R+kI8n7UrfEaW
HTevX8vkLAG2llxQLNnztjvLPL6yUuxiER9EW2/qs8OuGNGgrYBZ0XWvLiAVGH4VfYx6bVvkqj7c
33XbQhmO70mZtBWl6uK50FccwmjImiQaVvzizbwDszfc3F0GTVA8pJe+ZfnzxIOnuOD0YQRx42FU
yedt/8FwdwgQJ6RZXHIpWPzgdoDfADX95f7Ytn9geDao+3QyBUV4ocN8ljLMZFF9iYZkp+tyC0Ym
CcwLWIIXvnKs8/4SSuJ9axYW/zs5mnzY9AfM+xdMFI97SQpDFcOQKdTkoX3yMw/yKxPNads3bk7y
KhWJZJunoavDi8+K76GYzjWPf0W5PibtWqO4xU7Nm1ic9mRy9RheCGWPQZWcaLh2eXkbiY0NuEXE
V9Mn3gxh1DboLmy5xB8TKLEWx2RfqnP6jz7cJLbWRBhtf8Jw5mkeSNGO6YDM4TNEJOlal7vFSP/3
x179AZEvugTD13Bpu3oXJn3G+LmAi9X9p/sbbMsPzIaWlGpH5QO+MOlxPpeTppeB+6rOFKgWv+Xh
JHdpUjaApzpN4GYknapMoNN2WzZnXsvQSO4kXRW2F54T9gEV6eS900Kz9f6/s5x85q1sWcbcdX2w
sBLpPIGD+NBpSJeoP/dHt2y6efcSaR57fYS5R/27mj/G/kq92DJr89YV00pStCZElzSd3kdL/Uu7
CVgfknh/f95vNzElgXnvUougQcCj9gLsW8bGIQuK5TCBNwfv+JHTZ54O9pP66AS/vco7OeVZo7kU
77grZ4dt3W7G/sqocQfRVT4M9FLxFDV8SFoN/VOXhmm/5akA/89we8/tcBnLdXRBRX+nHXIIPf0Q
+/nK/tjmf/v91fynoPMY67r40iviZipyhywthk3wBEzeOLdbp5vrxIuaS12j6HIGM4/jHu9vvCVJ
c41DO9RB3ymi4gvN6yXzJme/5PyZkeJYLuy7zrusr6ttJ4fJhV4qPHU7/RJfpoE8zLTdD0MCZD60
2QHpvP93bPtgnOAzziHG9BhftIbUHpRBo7LJypxs45tNiEmLPgCWmNZqji9ywnMHXku/yGI8ue22
8ETMBhjhkcH1OqxRFZcXfxDHQPAHzpvD/fV5O44QkxtdV05XJ5EPO126YVdVwzVSc4NKxVqhwvYB
w5HTEsqVivX6Ij0+n50ZhPFqivLdEKs1oou395ikhisHKDl2NU5WmBFaAeQc5zgGt3FdYIMNX4NC
Di3Dekov88Ifl7J94skanu+2Bn/fVInZoSKnPkhuKcElCvxrJd0dBctt7zc/1KI32T9Jjey46MTU
erKJL3NZnYc5uKq02Gg6hmtpOicD1J5T9Agt58Jpz/kSHlpvDQdnMRyzOSWizuKqGjNP3ep7UYx7
qBU9606svN5YjMZsTynLKEIwqONLM7RXhaKiYs5KWLMNbSTEYRyPTDPE/mFRkLFlBRRhHW8lo7ct
i+FPYlm6tBmj6CLL5UMg6Pca534p6RYOkwRUW/89t2KRk6BHULuU6ZhVbNzhsra/H2puf/8Nazfb
U7hDk1yVsBfKOAeVXFu9cxrVPiXx5O9yWvqHKVkDs9pWyXBasIR1sTe4WKVR/mnKLtoNKfteVXgt
vf9nbB8wjslJuSpv/SS9xM104p57FkOasWYNom4zIcNtvbZZQpAmRxemSZa71a4uNjXoYocNtw25
qLTi0IKVU6PjMnN7FQYPkY+iHM+KPGhALpg0up0+UOnp+mNVOsr7AkR+ND9vWjuzn6VBY9jggZj5
EoX+tU7DfRKD1sJpVzIYy9aYPS1E4X4SBGN/iaMXz/3Zddem/bxt5oZnT+UyCM/FzBud7iEMfOjG
NgNZ0TajMpta3Nzz3JBP/QVaw6n4VM/vqf/z/swtBmUSh7vulEx1DIdwxnCP3X2Q9cZwZ3azqCoE
+LRBxshGv3rK62j6UIKoaFswNanD5QKy3rnCxD3khX1Bs0Wv9RC9ibROgEP4b6zDZXKc8N6nLiEq
GOMJdAcqPksO4qzfaZRyUez8pfUDyH64XaVfqiRv1C+nrRu65eU3IabcAjgwVTOxiT3Mva/20kH3
hi/KbZHcbLBIhDOOfQ9blUubEVf/KfSydv+wWJPJzL1ArICS0GMPYCx/X6azzJyUrXVlW84Js69C
dG0eu3NOL57fDYdYd+4+p1xnbHZLaCWJKONNsZZeW2obJDJOCtAb9lVPCXugYAWM+Llj5ABuKt/7
SuR4LJOr6KDtlW/SCsKWGzbXszHQzYQ/V4v+gxpzL+OpXCuUWPLJ2Dg1ykAR9MaK7uIWUVbEQyaS
f6vyIWXb6tF4G/yvx3Sa56rlMNioWr5WcxECUlB4K9HPZlQ3N319ZY4bh/Wi7i5z+2dMy30OccFN
wc9sk5JtSBPRMHqZYpDgH1QvQ/2Y4uV07a3X8mxHTGJ0VM/B8N728OQABKWiUfuFfhqI/AAGsQw8
i1ntv4iwPMXN+6jcGD2MzWiHdsRdKIQTht6Tl7Qnr94kopIQs3Mj9do5cF3GHtoQVZ5Gyp3I5SF3
B71tr83eDQgI+RCK0tNl0UxmlPuQfG2TtYcHiyWZlOl5QmPCu5Y9dLPIUimeokauRNW3yyPE7N6Q
je+AxqqjF197T517mWm4n93lCLTGbgKiY15zNUsWY1IBF62fA7tToCyNjbjyQfp7JV19HGPRrLiF
7RO35XvlcLwmNJSUsgeuohPM9+g6zju/2kTdASMyIqvfeA6BghO95IXOcpEcGr/daD5GFB3booai
L8sfWEy8bBRRdw5RITxsChcmk3rlj6AmiijKLEOVTYM8RuXGvN7s7lAhjYCVcviDS9N9r38Kd+N1
2ezrWIrcDViFSWsn3UVxmjVe8KwjulLPtBwtZm+HU2pCCcXw8KyMt59rFqDp96z5yjOYxRb/ogIe
JMTQCBYmGQeIHNfvElKcm8HfOLxxaw5C4Htmx4svKtaHViWnHGDfRm60mL+aO4oaZCNgpcC2ll8V
Ff+UQny9b4y2hTGclKZF7rVdnlxaJzkhaT8Gnjq3ziYgMShLDScltNJlwTBzh/1UQ3NNli+u26wY
jW3uhpuWoZqneBj4gxcUWdQdiXrp1LY6SGDkOrkTd9Dlu9WO3eYUQzp87uQnJ6pXLpGWI8TkAgY8
RYtRF8WD9rz90AYH1M5293fUMrTZxgHCoQHGAlucFPtFyqrK1JSsHE+2sW/H1quQznwIz01igmAp
hCP3jeLeoeTpl20TN26/ggdjQltBL9wrD3LsLqgJbJy34Z8oAPiadzhWSQ0wnj/57RMbR2dbwcHE
bPnS6ZuBVMmlQI9/GKj93KVHgq6W++tiMXMTs6Ua6kQykcUDpPmOYx9kCvkf99Yq6LY9NVy0BPDV
6YSLNh+pAcuKsoiu3eNsMzcc1Jk9vKaWWJjQi3YR47sS1p5EWxfG8NGUpjptiwo8wlO8zyd6gBDd
Ge3G5/vrbrm/m7irqp6XkC7ofypAeC9kB2qw52rqkbDeYEufneBjMqyYvuVTJvpKCDcXA5zroRff
Kzy75e0BwurZGH1m7vsxwUNZHm6LPCYSK6C0AE1yXTwEzrzHu/el5+6KH1gsyQRgpT2kTAWbiocl
/rfh9INMnI/3t8I2suG/ohra0PHbBMhO8tVfhmGni0GuZHsWKzXRVjPDY7eK5uIh5/0ftgDfn87p
v/Gi8xUHtiT1JszKdXnI+sUrHvxbz6309hUfUWvqMrf+7nX/jN1ay4jtnxiu3KqeTjwl8aVYyBOL
8/M49x/9fg1hYhvecOdEgNnY8QfswsCPTUFAPyyOTbl2jb5t5hsFfN9wZxa0ztQ2cALhfWrz8+yG
GWgdw+LnfRuyDW/cZ6s5cuXEeXIZ2uZH78S7ilVXmctjUK+9BlsWyARbuYOnJkgfJxeXoiYSeypD
xuBhq9dEyS3/wcRbDTIYiv/D2ZUsSYorwS/CDJDEcgVyq6zspXqdvmA93fPQwr7D1z/POdWoS4kZ
pzKrg1CGFKFQyMM9C/vgUgBZ4GV42yg/lLyNqs47PraSwdMc7RBO5eyqqrsvQnhdp/wneDu2UNMm
69x/1KvkwaN+2RGBcJ2jSMLQK9UyEOWRXRQCAdGBVkyRquNN4V9cj99y1zuLPogD8O/sM8zdYK9m
PxUdd1c1Bxfgw3gySF4meT9u3B9MVtccd+pyZ8i4h7wKSjHRqPI6Xhpri8/xzdE9PPb+d+r56K5l
A7LCl7F7yt2fZKup1DSu5rAdnq0FTnbI6i3fCla+8/J2I197u+CFKWvOWqrWpmsFITD743Bgx+7k
v5NtxE5uYp/TLUKBN73J8/RMuXMqH8GfiasN4V0GUdyym9qPlhwGyCkW7ZIGJzYs4SYu/U0HwPc0
3wqES1H6gh5e3+FZGK9hdqzohk7u24AqDK55V+FL1cgSFlvlC1lVNFS/5BDhR0cEahElU2fXWyKV
1YeMvbCxi7NAAvCRbhyi/4L1/oje+P79R7/yj7WE5IN0++E7PY3PXiwO2RfrKztBZvFTHre7Mkp8
RfPCEVQeE5EQqFXr2WlOubyMW1cy0+poPugIJEOAcpOXBfIstfxO5h/hFnG/aadpHliNy1y1FIsz
rJdFfBXQQ+zKaGG7ghPMonliOKZt6dtQdx180iYo0q+f64KwTztCH0bXnHEYh7oHq8x99Aa9fTzx
1XDZNbSe+Ho0VGJu/P5721sJnbwD0uCNHWmwuZ7ogp+VNUu90Be0MhRPhFZBwvNhvKZs8CNF2VYU
eTO7g0Sq5tV4Vsu7LMdPGGfv4LAXHnxkbX8apqsTxsu8dU0z/RzNv500rNzF9rOr7aoj76wjdCuy
CB3x0ZSVW2hl00c0J8brS4i3qg4BQh0HclxSEY3+Fb9wY01MPqbVD6remtPeQZAYqg80O7v8S229
PN5JhqH1JBu8CQ5vSi+7rnJ5nhT9WGXWwSXTRkuG4azTe8qLbsxk2lpQsK6uNbsOuyRgsHu0yICM
LhUqSCHmTX4hoy7AVA8x5X0m0aICTWnqzGWIObvdx2mBGoly/wYwKXk8vMkkWlhwbGDbFwqL4xE9
P1he1yd+2+zisvU8PZcO8f5brBSit670pqjzxAUZfBDZXbmB0DXsdT2Xdqty6SV63q5WPZRnOPF8
KjpIM0NQ+WeDPCzeZSU9oUbBoB8Dgr6UcSq+0tz5krrpRoHCsAB62wI063GkQDj8QhpAT7s2YWwL
fGcaWgsEAJwGXQoEwxWaA6h21BCEmUCWuW/n6F3jwqGZABISMq9QEDpS3mbv0rFQp8cWf/vNHVtH
O8ltns9r0Kvwye1/NsqNFvHUZOi5WMa4I26Uzz/D+hkIno3QYNpIugsP3mwrJJAvHXQUcLK0Mllb
B8xRJfHWOFuAAtkIn6a0+N//v0qyJqdxHOpX4ZNVpKdqeFboyvVSDnhEE7VVFVu1jDLvDPpquLrY
uYM1Py+XtCvRZ8VeWuDyZ7uKy3yLxNsQtP9oX2hsa+BpkT6pOT2qqY8Waj37dIv3yTS8dtysPvSQ
/aBKn6CgfeqX6QkX22Md8I1bisFJ9B4Gliu7XZ12uYgwiCy1nlJ767gxzVw77eW6kLntuPVEbHYG
cc/7lYyxVdGNjWQa/v7/V/uI+n0rHfS9PEkfUkyKpX1kQVJK+vbhsQ+aPnA32asPBM0wTfMk+HXg
4UmlS0xm8m7hW8QcBpfTGxQmHvJ+Wgd1pRl2vMrWp9UTh9wLimhZtwAjpo9ofk2IpO10N5Kw3M/T
RMG0GiYrWlG8cVdFzfP0DoVJuESA1cV6cvr+UpM+mZj3AX2NG5HQtAqa59auoo5971OX7Rg7ojs6
tXOggu9K3pnem9Cly9TWgc9ehmA4FHn1vm62ZNTedi2mtyXQ2lkEshb2kttfud9dmb/1sGcaWUvX
w6kIbfAxqWu6VFX/PIErLHg3jN687Nr6TBfmCIa1qjMWpE89xWNwN85foSIqkiCrvz/2LcP5xvSG
BEVB9DAPc/jkF+UVetFRSXPUi+yjANcBuHvjVUEah8vInf9+/Mm3NxILNXcGO1afy6yynvDjTtQK
ziq3zo7tbySqd9v/WTuAitp/o8VaQenL6pFJ5sV68eYEzEfnO2+Dj5pPOe/qVfCY3g4hOwKy8syD
QnseoLf95INf97F5THtKS7Td3p984L3YS+HRiFA3zrIw2Te05sIp2sZ8HPn8yhBTI2Y77NCnmyQi
b4c4pjdB0FBOYClsrKc8KD+Xc/bRrUhsV90REg/7goTeCIEnOl5NaHJ5CjtaN5FKwxoiO2ArPz42
0JtPZx4LNH9eKskZrcPsulQtKrJnWq6RVVkxxf5Jpyni+Nw8b7ieyV73/7861vwgsC0SzOq6uBJH
/to/zcV4UGEa4bx7efyDDJtJb5EYWjasFsVF3/WtPp4ARQIVNN3KuEyj3///6hfMJfDFLcWdUIX9
sSzW47Rs3XQMQSLQvJh7Vd64Ka6yuSWv4dy8FECxy3ZL1cAQJALtOJYo1K5j2VlPFhdfoG7wzuvC
CHz+UZGSKPM/Pra+aYU1V87rNCjhCDiR0/5Kg+Bc9PmhoW3kjcVGtDOUSpneIjH0ncU7cE69uB/J
r+zcnYKL90x/UYjH4ZzYOIZMX9HbIIgCn0Nto2LRJ+mpOGQH2Ufy7zGeEnKwgLHY+I5hQ+ntEC4d
qTXeV71C0TwTfsTphp0Mnq3LewAMQnuIEWXXYbbA4mLF6/iOohRle3hbg/ymKkq8w+9LiZneHFG1
AjKNDjJur2vOY9sfBFIyVW2xGNyvHG8ccXqDhMiWspwkVmMKP9ROJOml66ooVJ8oyNadLeCiYffq
vRJZGhZFD9Gxp7yrnlZ4d+5PB1oWcZXbe2DBHtMbJvy5bay24vl15VWDNSmlqGLXb7ON27Qhiuhd
E6yvSTkWqKNWk1clXVuFUdvVPLE53QLlm7as5uNNKn0H7HuocpbrdCggwXIeqCz2nRE6iL1Xlg+F
wlxdrdVBO4nXg+2ZX5gIqmgUap/X6RogrHCFlHWlrtlSW1Get9+QcebJ4xhosI+OZx/apc1H0Xsv
hVLWl8BDphxZAMGMO8fXjmw+yaCx7IBf+4BfJgvihMHG5jRsnj+aUia7Z8Sp+bX0w6dl4Z9qFEa6
YF/Fk+l9KTOkaFghJHspcfk8hm3L34WQsjg9NrvBefXGFCC/eSkpCJ4asGv4i3pKSfjPZE1Psuy+
PP7E22wkHtPbURpIdsmxwi+gp+VAkuokoBsYNcl4KA/LOayjLT5y00pop/VIh3QluY/nSPd3n7No
Kf/KpdjIt02Daw4soG4kqK3Yiw2JEht9haO42Vt8J6bBtYybQR3DwfjsZWxvDE07YoxL/uux/Q1j
640PpB0hd71i51fhgifABcouXtGmMQNR4IZtDM6rtz5kbKyHlqTqutYz+jqXLpG22ipAmuavea7T
N+uagYD5hU6HKeQRcu0APUaPjWOauZZcWz5fuiDE3mSUAxvixj4hGyVMw+mrdzsU4YAu+0niklB+
7e/6OT6qwL+rZj55YRvboAnc9xPuP+1Vdr06SzPXtEfsd4n1HvRpvh8tPT76eHiT+bUMe6llBnpz
vN83YupOXj060bwI62lxNntbTJ9w//sLkJZKH1394hqikVN106EZWGJn7vnxLzAk8Xrvg4+bPiRR
O3UlrQXOF9zASdU82eXwrpUhCIJ3ySx6TG+EkFVru41k9MXPj/307Is47Y+Pf4Jhm/7ZCUGggbCg
jCBsMORAGbUaujglHDrHjz9gsJHeC1H6qhNVh+gGGWs86fBTsZCfPu8PeACDRPbWg6npd2i+jPqK
KrsZvwOtP0oe6BYWwbCDqObGnjMxRzVTDokkcabQuAmUdei7rVuBwZX1XogA9QoVWghBBcpRpOmv
DrjD81xdiqA5jh465pvyr30LoXlz3q5BTYMRVWa6/N0zL3LYdMzz/LO/LOd83QKemBZC8+o8pX4u
yJBfoeVWxGU/23F3Z796/CNMy6E5dMHkTHobB3HVd0/QCP5crm3cUnB9Ph7/vqxvXGz0Rol0wttm
Ku/L7SxHwdUhKPkRbI9xnwYbQcNkIO1EXmVds7Fa1LWXYgbAex2SKUw3FtlgHx0ExobOh+YQrkwq
HG8LFUDllmHSObug3R4j93386kiQwrLoqkR2lWsb1eN4CCBUOQL8O85FJPwfgdNH5eDvC046xKy0
RV6Cbg5bNsxiNdZx09cbC20ylObXVKT9Uk+4mCkHvYJhwA9Vy0REeLAvOdIRZOHUuLgkI3lnafut
IBwFZvVFjlv1I1PZXMeO9ZVwnK5CEiBRMp9tyGPVReS4JCpklpAyjbgjY4c0EdK/jbzDsHN15tsu
JU7Pucteev9UqKSXl8dOZzgidIZbvjhdo0qVXeu1PTRREKZf54UdBPS4xBJuTN604FqW3TrUnWsX
Cz7Jb2p5cpc2GtOXfT9Ac+mZTI3yAjzgtUXFjyEIj+PUwotFRhYRL9bYX0K1lMmuj+kgM7tzrBVC
1+oK7OBFcnEp3CVumu+0mj5nm2IBhrXW8WZqEdl8b+x88VOVrHV2bqctln3DSugQM8F7tyB26b1Y
WO7WrWJl93E7bxFVmGauebbnI/fKVpu94M4p0nM/bNjdNO7957wKfZw0EKclyCUJ1EMsWkcjHO7x
kpqGvv//1dBLQT2/9CtYZIjn8FrLPUBs8MNoZ3GAMh2zK0zZhYpWxus43xRTNZQzdaQXikCCDRVI
GhXvwQ6tYnziaBdfOc4Ci0KryLrZ3rrTPrrvynRyZl6LK63zdw2q43W2VQQxxB5dLiQHR6qfD6W4
Mvvr0JFoBGIT8mCJ71yqYONQNiyvDv7qKwSDdcrAde1drf535f7ctW10zJcnSFD7waSuIgs/Ecfu
k2zlu2gBPKYjvbx+sKsKMIqr69IIzQfRmn17PG2D/+tALz/kUijXxrVSVPM/FiTX46Ly3BcwJ315
/AWTwTVXnQm0raC4jNqTJ5NC4hWz26LPM01ec1UmnHIKSqxlV+VgoAvPc0ZjV4T76sU62AtsU5Yl
7nX7guUv1PLbCHyyx3Xp/n5sGdP03f9Gmty1eO3MjfeCH5Go+yN7ZkXhau/LbXVEFxvoxMsCm2Ya
+l8FQeVjZFsgCtPUtUN2ZHZZQ4TCe1m9M4rnA3oB0k08smHH6NAtYOxGz7G490KUewSe6FiqXdwU
HtPJZ4fCrkmGHoZrL8oPgQWK0DZ8X4risGtFddjWnEJvXU641lWD+skrtLFN9bex2qK9MMRHWztN
M7+pejTrw5Xa46AOjlu/s+mzbc0x+haTxz/hTeODJ0fblLhCSBSeoS2SD8ALD82BZbuiGIbWTo7U
Rx+VVXCoHS/T52KqIRXTOf88nvabGxJjaxuSFa3PgMt0Tni+m4/pgotWJnoAzJm31Yfy9ic8HZO0
tujX6XzLOaXu9EGkRdypQIGZfKuS+LblPR2Y5KRdV9vLCiE96cY5+F8AFd7It+8b5I+bNPF0rlSo
ara1v0JHxwHhZZr/yof+b695P7ds43XENHdtZ05WXzhZoLC0E3x1aK3/ZXX4v8dLaxr7vh6vErKs
gsqNd1eMs8IvYzcmfriFgDGt6P2Lr0YO4K9r56fiNlr8f5J2V3DWPs3z1rXWNHEt42vyNgM/Qi1v
xVgdJt7HaWBt2Ns0c81LvaxXtpphE746eMnszjN4s1ZwsO4zueapeJbjrZtCoycfGcMzJsAv2RRu
cU6Z7KL5qsIzuOWFlriFXgetWu/Qs62C15uZMPF01BFngzujVdM5Qc70LFUZue6nji0oJdBzob4w
8Pj40/ddRtLhR4C5zitboaLn9jmdnojXpD+ByG+3+jcMZtLhR+7K3Y4XMJOk/mlN2QHNMhvx4M2D
BGbS3LUYwPI9gIvu5ozfyvGpGS8NME0eP1n2BsLCNHnNae1uEmFr33eQPUeFQlYpdrqVzsZKpR1S
2XN5a1mR1LjxWNY/j1fU4FU6zKjPgJkdOqwo6O0Sq/SOdfPPNK8bRjeZRPNZvyx40HRQpyrQZjWu
/GM20I2ijWnimr9yJoMps0doo0JlFOTkx75GQjxuyfeahtcddpHZuLqDe+pGebLbIlrT9RMtrQ3D
GE4nHU7kEcsW/V1GcE7z2J28pFDttQ7qaFZZ8nhlTZ/QSqVghWtWz4IgogeucD66kV2Fz4T+xcW6
0fNjsJEOKeop5PCEJLAR759H+qWX0zEtgujx/A175w8I0UDsgg4TVFNB7zXHAl0hIgIhA98C75kM
dP9Zr45CcA5TUnL4K0MbSzNdxuIfp76qLbJ20/zv/381fEU6fyIVma7KJtSKhix1w2OZ5/6uqgT4
SLWzFqzppZcDu3IKuuDInPA8pFuvToZgqcOGate1kdd7cC6xylg6/VMt19uwkOvk0yPkQzbcwGQj
zYnTHCwkkIafr7WtwBk+D9aHOve3mIRMC6z5sO8PoJ4Dq+dJ5uw04CFIoovHydNbBv3AXZv0D+SQ
zMNChgxrMMiLyldQJG5V2A2z13FDVVgHLZTX3JPgY7K4w3XkwPf4kHbIyMvj2f/L5vBGkvwHp23O
5sJeC3atSxKLof7mN/Mtp/wngAMJcRpcR51Dm9G/3byLRY+GjYb+Gpw1XoAJLtMqeTwPwzbQgUYz
SoRNL5fiN1DlMrb90I9FU/zv8eCG/EiHGZW8ozQd0WVqt8G1nklisfNqiSMn8jlsROL2n93N7rW3
caIEXAv/9fqwZlMrl5GhbFW94wtJ/OWaDcsNHGVJ1eAFKRwTvJEljjNEa6fOOd8nPIzG8v9+OS+8
Pl3Bg3zLi+V74LTfpk1hYNP6aMe4UmHmjKhMnmpr+JiH7l+1s6VfaThDdC5WFsJG2Yxj3EGdHzzO
T6AaPWWUbhSETMNrIaCWdtA7UiBxslIo/v2yR3kcxNZLgsEuOgAJVMR2uBIpbyrNT4JN0QDKrMe7
1jS0dnqTAl08cAt5W9fguejtMxqNDo+HNthEJ1wNhA9U1opZj6MLPgt/eT9S+sFl4+fH45umfg9o
rw6+ktjpgDLlPS1wsqPDUgcVg+rX48ENUVHHHoHDomIrTfOba4MVoM8TAFtBhygO5bLzEsLuv+vV
/EMrzEFXCPliqhoeh747nLylc/YdeTrRKso/1MsL/ABr9uI6FYcUwOt9ttHcFBSxapWKF7fKVsep
XSOvL79WThcBD7fvjqMjjmhb5/YyYPYlXw4Nl3G11Ydl2jWap05B1SxjNxU3i9vIiJ2kUbugcAQs
GP9dULvzfbZA2eYqJ8tv0ASi+vQwOTj5Ngz/L6nWG+eoDjIaqjZIp9lCqA+zUxmsL7YqLmMDRVaL
3oJaHRmZTozVxyzvnpmqT1PWHKQF/uEytY8+ChmiVVDZGN8tUJoOfJFkdvY/EKg93hgG2+p8rZMN
treuh7qxrVTSpE3c9rueDmFbzdlDknIwC6AqwyhYcAoxhHHjblJbmyZ+D2GvXJHUMmDBXfC+cuxE
DsuxwHPtY5sYoiDVvBzFAGSBU6Buw0Agv+cvxTMvszwBAockjz9hmr12IkN7ljuoTKpbTnjs0fIk
vF19IjC75upokRunPFxRsi7r71nWABhZlbtK+hhcy8ophX47KW33BMGpC1Hd0U/DQyXkvqNNZ6Oq
+oyDODQjCN/+dOmnE1GTtVEVMFxcdPwRaRprsnKYvFlv1gpW+s9z+bWxk7rY2vCmL2gHc+A5VQjO
AHULPHBcgbGP/BiKMUY7YbcF6zSccTrsyGv6tYXSV34TVYaL6aEbPlfiZw25rF37Uie3CrKS1cUE
avu5c6sTOhLWH6DB2Wo5Mc1e89kwzEBdhXPiNnLy0Z/Dox1aieDdT4ku3n0/QPPdAQ//Dpm66ncr
LJE4Q/u/zrL/ejy2IS7oIKMwbCvcrKf85pEBwplBArQfHlrnjbBjiAk61qixWGMtJYbnRfWU8eqY
jZ/2TVzz2oo5HfO8Ob81UgFOTk9l3x9RnTk8Ht40ce18tmsuaMdbeSMcNGd5Wn5Ks2Fj6gaf0iFF
aHgrcg8k3yfUZrPinMlfd3hUxs6gOXg8e8Om1OFEbk6dsc0pCtdhLeJybj5mbjg8obmFHnMrrTY2
pmHz6NCiRbRrRlJEzjkfo6oUz24l3wWl9fvxrzANrx22g2T5nAoU3NqsiB20zJI6TrdA3oYF1olb
yx7NDqAqd08Euo6yWz7z3NoXcHQ2KbCcprnXYmiUbBOfZQc6fnhsEdOktSN2mOYs8AqMnEEVoe/G
T3SztGMytnbETn7mVDNKg5AvBn8ktFprFJqxfZJ9M9fclc+r7Vg5hh+s/BSC4qxpdwkwo76luaqV
C5CCZSuupeAxjIAizqMOlbVd89bBRLagadCLlWCbNJcpLK8NXzZi4/0IfSOL1vFEyFGbCs0RuDii
RdVBIdaV3Rcv7eKWTN9b1h67WuzqyoMEzD0Uvcoss5xn2dJ45MT77ltLuvoAvY6duaWOMOqCyoJk
OiOnYuTv5mo9+t76rp26DTsZdqbOzVq5s58OPoZfoSwbLcNQJlT5f7s837mDdEopn6351IUpvVJo
zDlR7sx5cMgIUoXT411kiMc6zmikYdvhJk8QEYqn1RkTF3mOz9TH0h823osNoeHfCt2rFWZlMK8r
hE5OhSBtJNs2iyev2zixTINr3jtCQY3NC7ZP4Hnn3h0uYuIbwdK0upr3htPgFmtlk1O1unFT+08F
z2LQ2R4eW94wcx1p1FSQZ29ZZR871+d/I192u8QKi3WLjczgxDrcKCiXrO4ozF6j4qZSCKiz8lxL
7wBIdRuT4YXUZN9FQoceoTnblwFPyQkvr8fVJbjehhuLYNifOuwIPZ2D8lxCTmUjG5S+ndaL8pqq
l3Uoh2+Cels8y6bluO+CV7u0xv2/GYHhuzpB7juoq7v8HzGN9pzsW+77d1+NL3jtW1CBIKeZFkm+
0hhtrBthyJC16bRRKUfvYtCF9tEpaPl3PfdLImrVPoEeufkQ0Lo9FzmrNzIrk52001gVqbf6Emu8
qiIORpK4UEx7bCLTjtV82fODDFsJQ1fim+r/XptvHrC45OvSftqCf5hMpfl0kdGeu2kvbzy3I2Rx
YFyAfl32IqBslpYb6/G2if4gkFr50ggb7yi3koQxegKOazp+fGyit2PSHwRS4L2YLAeiTTc2fuKO
irrspc7+t29s7SR2Bj5384qx5/RUqtvU4OK4hX00mURLmGcimBdUxD62qTtaUcWDFfBqJsnPx3M3
ja957zD1S2EjRNz8lMZTEB4LtVU8entX/kESVTUQlugkJadwKF9a2XHUEkHNYtnKjwCb+0l9+b0s
0437kelr5L9hondH1YNEHlWN4l3mVe8qb4wKFGdAY9cU1XHc0lQwfUdzY/DYhFbXTvKWjT8LcNej
nOfTp3l57yH7DelW+DbtV82l00U0sg7uJ8Janov1M15STrzc2lWm0TVv5hVnfd9xckodkKlnC9jB
5xORYp8f64AurxrDcFY4e/I6iLN0OA72FuTBsF91/NZqsTlXeGn9HYZo9Q/b98vUvOxyBR26VXVN
CzITBaNYkP8ci2BFt1yxc3DNj8faK1EyrNQN7Jl4kSE3Me1iYCFMJ4hCMUagi7pbfjvuC8r4UdCO
h30WuS/Cq6M3D/Osl1lGT/76rWNpRPOdkV4HbTkz0v8lH5bfY1udff6RSX/nnDX/LCeRscmW5JQ1
1V/VPPwIXbWxhgavCXSftKshs8Dv+dtdpqSeitM62cfG24KsmLa25pRZCEE9HOLk5NZ5lZQ1MFVo
2tmiAjJMXsdrhRA2tryaL7/R5H2sfRKFbHifee4G96lp+Hu4fLVV7MoOJ0iU46VgclNIkWS/rXYg
8ZROu+RgCFTt//uFhdYlGo16nK80jS12SS10bVpTNPYbP+HtFOcPxidqhQtFARL1jJT0F75CmJzR
Z0Y7K/F9ZzyMxRbtuWGldfInO8ymtcgDF7h3aNqsABZm7r7QqzM+rRMuRuMaAjNXBwVUwWp+HoNx
F9EK1kA7ZL18yJVDUTqh9hJEToo80AEOOBkFmtYexxzTRtL8l/qt8tAijUqbv9oJ3lRPLlOAi4bz
ad8HNC+eKpuVow/jg8MyospOxvvfYF9VjOl0TwJvqDmbMLwNCuOub6BTMh0ez9ywbXSolpwXu6PS
Jyc/m5KA5cdu3Gl1HaoFrqiparMK9Wt0kjZhE4edOrTSTh7P3LCoOkorr1Vg1WWAu086XX3ccd0O
N4lN2krT8Nrh6tJqadIZtYyatdB3QGtlEZXCsT6I2s43jP9vB9aftb0/yJ5Qz6CAPs3etc7aX6M9
CDyHF5e5G6e48tUlpfZzNacXeyz7KMyh9eTSZV9k0iFZkG9E+2a9tM9dCiZvUWTiQiZKL7PVioiJ
hZ3Cxml33VOZjsIKJbIUyy6865Ba6vvELXK1i2r5+Hgn/FuefMuMmn/nQuTuSLD8gcNib0WnfUhA
xb4cg/bd7DhHQJIOWRZEFeFRE3C802SJ532Rw0vZAXB2b8f3vz6ei8mftEjgshZUp20aPg/K+kFr
/6e/ft83snaUu4UVjLQHko17UEZfy6TfLJ0a7h86Ygud8UWGow935KmJLXirEiJqsuo4N23M5e/G
33hGvGNL3lgonThqheRpAaooeRuCd431aV6eU5At5ksZZWNczb8But8I+YaDV4dzdfbaZCOIW2++
PyaAn6iximb3PcTBIrvfIvm7x4K3fo4WI/qsgCYLaE5uS14f+XykuByG/zTFxrO9YS/pqK5VeEvK
i/vwrneZOHtuNxvFTZFHh3MNHm2AjMLD5TQ1h6G+uilJgHLtwFncuV9r+5AtkK/v/2LpFmmYaUW0
cz4PG4ge4QJ/4w2LVPMuyH9WeM8M+oMqz49dxLQeWhywUDOsVgefEME7iJqT9S/qguh55+iaa9d4
YHDtEbd0Ln9A3dkObv56luTT47mbXENz73AFAQPk0qdTjldMhpZLMX9sqzZyRBgPZE1k9bMGTOvx
xwyG0rFfLg3A9zxP/CatKnbWJs48fhnti7u1dU0fuEeaV6k7AKYpckXKrrifxo6V5VFQzTdV1uiV
zLfItg07SgdwrSC4bZYVzUtjLpNhvqjxWz0WUY+Ds9uoABlcUAdykXoGGLpc+Y0NkNudAZnBgfF4
DQwJhk4ypWbiVCCg57eqBbewIBHLvCiot2KTaeb3/79aAWtUYQmZIn5LyZF9c7ZgSqbAoattN2M4
tHjO4Ddk0yeSZE/lubpAHyERyVZd2GQZzY0zKsda1h12Z/BTBRAf+VEHyWOjm/al7sNNUILnqeE3
Z/rUN9/EPEdCRnKzs/lt8kvCdBjX6DrLqCg+sJy8011UEM58GOM1JjGO0sMW6Y/BRDqiS3KfBFbR
clBSnkvZRCi0BvL7Yxu9TWKEt0DNedu6of1CV+9alvLH0uSfg4Y9KbyIQSL+W99a8TKQH0EwJ6GY
Pjz+piH66eCubu2pCFP8ngF6naJtk84V0dJeHPaRyh/D7CRi521Wx3mxfJTKShm7Wsr5i5Nlidba
3teSyP7glwo95dhLyW8QAk9oNZytcF9XENOppbyMyWH0MTRbP9jWx67aONYMgUKHdv17Lq95xVED
WZJidc+Ot/VgbtqlmiPTtEx9v1PiVod55P3DhiIi/zzeMIaWEjDu/je+ZZA6nDKBsZFADoc7wzlP
wrhdoiXpY3H0NwKGyTrasTxCHwTxH5/x1+yvgfDLPG4BSg1D6/guewSymYcDv4mZJn7Koq7a9cjP
dFxXKTqeTQ2W9E5QUNvf/JV8e2x205zvR/GrU2VaShkKDvFbJrrYytuE89/7Rr5H7FcjuyzwqgGP
CLc2eN9ChLXZaYv73nw9bjFT2c0+jlk8HR2belhPaxl83Dfpu5leDQ7AqDuscuQ3azgR67mWp8fj
GjIbnSLKrwUjM9SAb3boWsc+8z+AMONLXqVzUrD0k9cv+64YOmFUV69FVQ0hv5Ex6A5hl/mncdqi
kjVtFs1FJ9nImVc1v9FuXNFSM5bQSt6qX7wZWyDFrMWWFTf+BWKqwaUuxiNFf3CKZlXX7Tei4puJ
AobX5o7rUCjkVPkXKob3Q+8cpin83Nvk2E3LngQQn9BCS+a7rCkWyGDjPfNGU+TJoTw0br2xtAYD
6ZCWjk+QwvagVU0DO15avC7kKplEe3i8RQ0G0hEt9STsFs/38omk6aXIP9XtJ2I7Kg7yzecF0ye0
YJMtC7R0CmjagyHmHf9GyiViYNKSebVhojc3aEB0PIutOLHQkhVecmp5UbMANwY2jTZ5bCHTAtz/
/yo4+OBZEbKprYsUdR/V6N6Tc/15YeXx8fgm82jBpwBXpuhLrICExg5USlhS9bWKW0Uhr7OFf30z
MYOJtFt705IAsqdEPoXu7xYaNC4WAU+kYBXND7z64BY2cCe7iHXwMc2na4iieCsa2p/KSpz+z9mV
LLetK9EvYhXAASS3JCVZlGMnjjMoG9bNcAnO4Azy69/RW/kihljFVSpegFAD3WigT5/j5+LEJxb1
xharnM5gik8TaZQDJ6Z7Zu76OCS/ahGZyfpiFFup5bthG/NXPHrO7bRPJ6w4T54N/5qvQ2C3nySP
m2rYuLm/v6lMlXsItTuRlKQxzouRhASdfrRtQgjHb+wp3fBK6g84iz14pDXOlTRDCu2NVqLzyksP
97esbnjFo510kWyEsPB5JnVEpBcMtD+Mwy51IM9UZdEW1qYptWF/b5WhaUIjc7ajxc92zv72q944
dI3GymbNbe+cue6Bzu4jM8pbh9EGccT729NUBdC8dPChEb/mcUVkOCVeZFT9ELRlDzo4+eP+Arwf
8UxVBY27pu9yh/IYkoCR8Ppr5pr/7htacd4R1bsBIpVpbJDu55xJBmH4bgsrr9s4iusaIGVGZyJW
dkDLPUTuozFLwsTd2pc6syiOy0WbeMLoMPyNYc6y3atYdrVDe6YKXIEU+ORwOWHPZ/kja8sz8tBd
GYSpAlegOMDtoca0s6b46sgBzD1e+zSb/NP9JdVYXUWvFNRr0mIoeMy7DIQL3q9SjKEt1j1ts7DM
zRHe+FM3VSkfXc84k7GLMhQGO7bVraybueKqWcrLNpUZjwfXMUcrAIxgaF8nC2WuK+lXSTYKWxqf
VSmIOLEB3AI3x9lr/8gRhbPmqVte3fTX/QXQ7Mu/IC3CcSG15PvnwvB/W236T1ZuvSDphlbclU1G
tU4TjN/UeGAWEGpLrcO+WSvOStKJ17R0b9umb45JSq6iq9N9B6AqbGZUxpwZfZ7Goi8PDRRTwfN3
GQZyvD93zcZRIS1L07Fh9nvvbBrkKBMW4cccEn9nHFOVzEgymHkiyzTmA4nBrRYaQ3p2p61Yo5u9
cr7e2hKY2ybGOZmaE7Ohs1jIB25s0eRp9oxKPsR8tvAqsXlctE6Den47o2DdDeZWxqwbX/HaqWpq
1AtEEbs96oOE/+PhuN0XK1UQC0TMTTqbjMduJsIVOrUy64LE2EIS3RKkv0qBnqmiWEa7qiDd2xTx
XOVno5NHZsiA12vUc/9LWcdEbkmB69ZYcVwgHWhueS30/HKgBHCvK1Yf6qxb7UaaiOYqzkt7vHgt
Nu7Vfc3OWb4IlG+SEH1Bn2CGLe4B3W9Qztu0kD0lU4eN1BjZgzsX1kMx8yxq1nlLvlnzCRXYAlBd
7tEGkdnmc0hSO0qBi5LJ1rugbnglUXYTl67VyHD0ziOklXhsTT9m9PDdj0IaR1CxLV5nTuUwwhFa
B4prUoxV2FKycajopq4cu6UA9UvnmcYZ/IgBX8qHculCkMmf7s9dN/zt729Odatp0jnPMDzJ+Mk1
yifTgqM1u/CjnqniVtpy9Y15dLxzM7pPbHT7QGT9TstY/536aA5JkkL95jyCBGMq1miG+hHjW/qM
OssontuMtqQFUEvn1WLoRU6AQrtRrI0bR5du0yieuzZ5Wa8+nKoxQbnBKcQBt/SIdDNX/LUfkiEp
K9s4C1E94NnnGbxHf8hEvu3aMir+hLq13ZAVwycO+dhQ9zgy8ioMJ9o3vOKreceLvnAXHldD+wDl
o2M+p2fImOx6RTJVqEnjGKDXbpl39qv6lLAyBtZ758wVV0VjZ+YyOXvngfnxkIogoeLkOs6+M1EF
mEja9o5RC/+Ml7uIGNA2KvhpEFvYQs2uUTEmpgWqSAoC5rPXWY9rw0LbNR770t0INJqTSuUM8jPQ
sDFW+WeS95duNIMFgsYVQHLtVGzYX+NSjuKxU9+0xPNgoNuVvOimU22Tw/1NqRta8daupcwRbu6f
J7PFEdsehrHdMIxuaMVbc9aaRusU/nlmSyRNegB6dMMgmiX9GzjSctEMsPk01QdeimDIyicweT/c
N4pmSVXGoBSgOVlmnX+uexcgvjGY0dPWMUhZfN/3Afe/EX4uqn6EiJePN9lH7p4YmYMhPbbOvucV
FS4i67KDciEW1U/yY5qaqEZO+c67gwoY6QsiynSE7flMf1oJPdQp+bP0Wy+9OtvfdtObc3stOzLP
FN4Kjfms+OiUfTACn7d1hGg2pYobcUnpUKvA0s7jGJbzdO5Hdry/qLqhFS/tKdTBMrdO4zGbT33R
nYW7RcSnG1rx0rK1UgESqjSupr7vzq3Tz91pZb1h7/NVFS+S1yUbhgpmKaDdlDv0VDhbLJwaX1Ux
ItXIi67rewQvvsJXmwiXFIiObbEY64ZXTtVCNAvE42fsl2XsPxWcGz94QZwvkKDuv95f2JtXvnOp
UlEhTdvOzSrTNAZ6/JT0S2DPzUvNklDkMuq8Yt87lIoIwfONxZG1ZjFxEoiTGASao9XWG51mB6mI
kAGixibNPB6b7RCRzj+6m3mNbujb3994rMTjEF9teKzZ2Mt1YU5hB3ji6jcq57oFVrJhK+Np57mY
ecJI6JA1HJr0WAPHf39xNfFG5fypQfnngAefxzXP4nx1nqbZhFqzeBSlc7j/CZ2BFO+dWtfNq2lp
zznYna5yGcwfHDJ8e7CBaJtUjlljQFI5WJM8j52/Pt2k3w6lXW6hQzTWV9EhqeOvaY/ugDOUeULh
Zw9M4N1iIhtxRze84r1gM0PDr8yyGBCGY8MWoEDrByNdNkKybnjlnHXzwauHiou4rKdjbc4fHHT8
EdxNdi2sedtTb3b+MNgSlNoYXo5LaOFuycFmdn9o3cxvf38zdOL0ntmAIABZ/BgZzRBWrnFcNrnf
dcOrPjvmIC82qH9u0KaA8PkACROwumzNXrPjVeAIqSRPPUKbuJohcpesqNbWDfuyzzTKOYt36Jw7
ZibizvBJkFaGEbDRj8xi3NiUutkr/roC0IgOLQcZvdGHLTHOE5MbMV5nd8VZ+3xmOd7/mri1enCH
1D+XJT8Imu6LlSr/j0eIiUdpmGY00lMuCBjrxa+VbFGBaQyjcgCVPeoXVGD2rvdCUxrwxIjur6km
CquMP5O9Govpkya+6YcwkPXW5lCEC3FxadviMrjFlHeOcZX4hzsVbgwNb2Kv+TrRj9z60rPHLInN
6ofItpq43wcqQDLyv37LF9F0xZiK2OntY7OcDSP9Yhk3vsMqRtKMvn0Rt7zaF/tVKiC/5oZZtSjM
LBm1zyUy8Q+kA+Tz/qLolls5eUsAPSs6YLlNZCVBnRf2Ye6HrSXXja64MZ6LE/R9lU28Do0VQMa6
AQEN3dJw0I2u+LBdiHrJu1zEQphH23RPC3pe75tFt1cVH6a9rNfEzZo484bjNKK8X65fW7t4lja7
3v+EJkyooKk5dyAJahhwh27AskIkpm5+tsnysm945dRtZzOX6LZqYrsaHhYo8g6NHULPfd++Ual/
IDJkjt2A6O/UoPZf+XNP2Ea7oMb2KlTKXpeRZf3axL0rgrkswRqCZLM41VtkBpogQVT/pZOZZkC2
xGv6ws2PPjrBRP/SVTGdz2n7+b79NZuT3P7+5nAnkKuD/jUMNPSvnel8zGnzen/k9/siPFMFSsnM
NifSV1WclAskZotPhflqDZ87KwvlsAbg8Y+bpDyS4lM1/Ln/Td2aKI7sFA1hqMgX8Wqgb5PWYbpU
nzrmhLO71S+hM5jizRwOLL0EUdWqp6CW62u9Tw4SBlO8uTJpMgsPJJOMsHNO069JviWK9b5hqAqS
MungA07sNdg7wxDJ1hiDbE1IbBn5tSpNtguwQ1Wdtq72yn6t+iYu+xYgXUiCTOzZX9jJ7buNvOJ9
+1NVr61HtaMY8wGFoCZ5zJn/Ian33b+oCpaCvnySzazGtoRBquprXiVns0aC5BaH+/vz/SOZ+opL
t7l74zKGS1igRF98eqlwzyg6EtZddZAruIHrD9Ow9dqsM9Xt7298u8bbQ+J5XRPXAz+Urn/oAFO8
/0NuE/47gaEqaqpJUjOzLayCOYxhBlxZAQkLQbf0/nTbVfHj0VmgHW1hH3l9FiIKBqP3PMz/LOX3
fdNXnDjJhbHQBHHCN4p4rNMoFfwxNfbBPaivOLLpcZ+uKTjNpg5cVcnw0c/zXfc8qmKneDZIvxmx
R0mx+IHvzstxbEFZuMsuKnyqtXIoU0yYuOM1D8gtoiYzj6W1tayaXaOip/pqbNuV2LiksuHQ+7dS
sRuNdN6wjW742256s9+hheHQZpjruG8+Wt7VXp7arQ2jcSWV/Wdt575sfFLHvBqjPMXr4VRt2Fw3
tOKlVZZIHFprHTeeHThjd1zSreKBziBK1ty1qwfoqs9jUrpPtcvCpCXXpi12XU6pp3gpqyc7tcRS
xzB7xKElkW/uFJ1RFAdt2nS2yh5LOVWvjLXHZt67SRTfTPyBgfmdidjLCy9o+fxVNG0TmIu3Jex+
e9F5JzaqgKmO54vVgcY/9q0XKq5FyoMifbHdXzL/tctNVcwUOic4uHJkHY8t2jASPNNOLVj8thhR
dT/g9vc3flTwIp0ZmiXiqojLrAqS9PdUXwzn2tsbufP7qS1VYVOu6aJlqseez+jrZIeDceHuK1+e
IalguVtnlGYPqfw/IwBGNQQsqti2ii+l1XDQEVbf9q2A4rQOeI3k6t7258wfB3SosIyE3boc9g2v
OO4oBR/HBQtsz8UBfU+XktiRkY8b9XndAiuOS/1msNoSz/uesI6WUZ1mAOMKTmNvzb4xi+0iwPOo
ipwylrkxJ2oiIIs8mKFL4Fc88Ox9t1/6FwmQuUCmSyAoS+t3urzW9Eu5jIE5zBuRWRM+VcCUI2hn
5iumb4gPJfsgxS+W7rpVU5UJqLZNc5QLhnbsl6J+MZenZvx4f+9ocicVKVVBolqymmHW82fLfqzb
b0PdB93O2KNqsDFiOyBChdFr65HQz+CxHLcoEjQOqyqwla1dJtxFVDDqH8nqhXa/VQ/VraTirmlG
80oYWRu3rbi4bD7OhvnRdtvX+ybXDa+4a2rYbsXbRMS1yQ6UQTwQsj6jyU/3h9etqOKuoMidPTDk
ZnHaVuiwIHBV9iraIjKNLRFQnemV83bEXX2oCQPMYABFpZN+6Ypm535UDtxlJAy97CNSp/o6Q/4d
XCftEPLmy33jaGauIqUSqDSZOemz2EW/PHuQ+E/z6Pd1u4uNDXRJyguVn02NBzVOtMStJAtAEGsG
yWr/a1TzFg+MZvuocCkDWmWQ0aRV7Ij8ifE/uSRnC7Jc+wykZMW8rhbwRMP+VmYHrVGG3rzXNLcf
9CZRmCu8hmQW3Go13QdDZAdQPQSWs1WFfp92AaZX3LY13dmpcpzgfHCithFHt/luFE0kwIqcdjM+
xR4Nfq5EsnEw6lZCcWQPN3ZIIZhVLBp+7NBnxJMxap0tNSbNkxhV0VO15WZyaJsq9qqPnf278O1D
IcZDu/KLPzUf6twNWOG+tIM8iHKJ7m8ATfhwFN/mGZTwhnGsYrfy/tg2UpbuxMDmFljWVrFH54SK
j3fTnLjQymzjyeZRZfk/TMiw79u/KsDKH8Ui8IJbxWnlh9ksf7sr3XcKq+Aq7k24OnN0u9poGUTP
92EGrZCTF8f7htfsJpWNB4jlwpa2jciB3TSb5MFAhbN2tpA4uuEVx069PKtREk/Os7mAhcc9ty3I
VfJ1Y/aaNVXBVcZqDbZtiiou0sCVL/NW6qMb9/b3N0FjKXy3z1ndoqX11jkL1acAFDFb+FDd6IoH
F4mc/LbArGu6/Ch5k0VOtW5pw2s8SVVTWx05Sg48CYQkX/iAZlOCC/sjmX/t2y+Ko4KAPFm7JW9j
f83RyOON0bRMT0RObMOVdDtGcVNSFp5HC7y/NPUMsWMarXb6CUpWGyf9u7ZnjlqwyPo2c2VTsJep
duqgSmsaoPlvz40LgyvbZiUm94pqLS4E9WQ7rw5cZhcyy8N927/PnoLxlY0j6ZSjklaylzmkRxZm
B3uIhmCM2LE7yTncgovqbKTkcu40SNIOfRJD4YuHRb60YT4vG2/j/y+2/vX0gB+h7KCUd43Zd6J4
WXAY91US1DU7uNYImMy/Y2uDcaKMpva3BGdA5xhRYT+kdhqUW1wo7+4vfF7ZX4kJXdGsbNlLl05e
wEsKbtyML4HR+bteyyDR6f83enS1ZXHDyzgeDOwQTaRoht/qtX9/aey/ihdmKkeo9LKXBm/aXPqn
JtlFV4tZ3y7ib2LePKwVnS0bhnGyYE6G0Oy2OrzfjUkYWjkFeC8mUdfEeQErTyCXPGD1l9H8mm/i
Id5fVFutWYASuBBz3yWxJ1M8x9FHXozf8ILwet/x3n0KwvxVv2Z0msG3yy8WWY+1bYR9+ZFTVFPL
Me79n+Zmsqr7kOLgrDTaHOcBv7gE2g6WPNvuN7GaHxZPHhzve1+tG9c13YcUFzdswlo/q/nlpsMg
8uUgDC8qMuc8+GhXcFwAL7YIU3SLr/j7ZA750PaAfRrCkVGN2m2xTMbBd9vq2V3kntc6LJHi1kVC
x8Q0OljONgPbbYJmnY4CamdydoOWFEHe+hth+ObGfwcwWy1v2Hws1w7NYxe39aO0+ZN1Xwx7DaqM
BBYjAZcfqmKLq13j72qxo5sckpW9ZC/CX4aH1hyHY0vzLV4BzS5Qax0M1PvuQEp+AWtRJEH32Bt1
COxx1KJu7Nc/rdTdc6ozW20aJw0udZCgYy+Mnnz/YpbHLNnAiOl+xC0mvIlbjegld6yeX3rLCc3J
Dc2+fC4HgRvY42L+rFz6cD8KaIKM2jUuQfYjJt7yC/Ekf5Ct5T7wvizDqUx2tbvCTIr/Z5C6TPyF
Oi9pMw9tOK5szUEL3926FCVy3F0/RNWprzsfBDoyKy5O7nQH05RzINsSBV4JkNquT6hll3FwwL60
ICCDrvrZtMQDsudnaPFuhC+dWygxBd2bzYTLJ7K4BKwSXcVfwW+5RTijW2cllPjVki6ZYOxl9e3Q
Jekxvz3L51uCF5rh1dJLvbYNzUDe/rsdrf5Qtwl/AvmgHwzTMm/kWLpP3FzljUv0dbZCchC/gHRF
UNRjYKf/WHTet7aq/EKWLM1cOmVxmXs3WNHu05lN4Mtp5/BKstA6XTFwWRVQEfuwukmQtW3Ed/XO
MVutt/RkQTMC2jkv1SiOtp1ejCa7lVx2Gl5JFGSe39ijMPeWHVd/DtY/fdLstMtfsUHYg2AY26Up
judPRfoPYRtVaY0/ueZ/N0zCBkGgk1hcEvHbQVfbUg2H+4Hglj2+c1j+VV5paM5Yg1kbPY84+5Dl
P5fu4ZYKbhHw6Da74q4jdJjy3scXxqXGw4gLrr0R9PjWcdcPUAssxDXART/meBSmqPLihF/RzvnH
BFsXZPTuf0JjfbXQMiWsNsRaF5fa+jiDxz3bR80FQXslpxdyMj1pwTZLCs7uNG4w+lT83DdtxVFJ
7o8VH7BpsukLsz6n6cf742quubZaY8EtpMB7MAa2C7DJBt5JHAHeCW0zHL6CkPe0xdf4/lMnzKO4
K7gAGjvJvPG5EH5zslj3yBJ5Ae1pDnlBjibylh+pZRyKDJjGxX9p1+HT/d+oSYpVaYVl4DwB62xx
sZJ4ns+C4wgWlzHbOn91W0pxaGam5oQYWlygahgSsL457hbVhMbfmOJvOTe9ITWQPeSS4YHDjQyv
f6D51l1Rk86ptZLS8su2o1AkKrvvBQclyqvvfKrkt+5pnu3wvvU11lHLJUaFfiJQKBQXvPNdswGO
bDT+931jKy6X9yn40iFq9dxnZiC7/NRuFsA0lncUhytoPeSWwcbnafmIl4Wp6KGNsZHc6kxy++ab
lGFy12Ypq1uY8+WLW9HAT8WX+xbR3JfUCslkOGMtc+r+Zh2uzP4IwlIesqp/qAF6La1TvuRgst9C
4euMpByTadHOq1vASBXxIkSRxwQXwnJ1P9//MTo7KY6VtT2irI/dT71nn8XzFvhVN20lo62kl4Nv
H/bPiocqf0KtisuNw103tOKwo4O3nilHlBs8MBuCXrgSgbvVTqcZXK18pBKtjCs1xmcvBZk8B39R
i+bsfIu8T7N31OqH0RqynQlxf0+WGdSiDR0rPSZoexib6ghOSG+WUT6KH7sWVy2GtMLJimLyrAe3
ND+XpI8Xe4vYX2cnxXcXuiaMjun0zFsvcLs5nDIzbgexL/FUCyHNAnrVzqfsd4JONevVaZekYmHX
17I6ccJz3z/eN5EmPNs3v3gTJ3JzFEZlYkGc1gqTznrwiRtMaLqz7bBe8I+YNyKSJnNUW8/TtjXm
QQ79szv3zzmvDySxT1OG1j5rfujaLfF03cIoDo20FIotjFkPDcQTw8Sgr9Wt8ahMtnoMdB9QPLuT
fslZCfdDbSAiqTysVf288l2kQ8xWW9GNoclH0E57vxthW59zb0h4WIFCuD/cX3BdkqQ2pJdWRVla
tdZZpuax6H/bmZcFwnSHwC1oiKa8AMD5qKPGv6xeH0xJ9x2kqp6BN7sg+gUZ8hmC7RCb8R+XSW60
ALyv9wBGNeWQXoomZZbsrLMh5sBLvjX159magxnlh24sIZjMP3vkj6hujVbTw1izT6njbIRjzQmi
9q2LRExoeFvqyzqFE4nd5OX+QunGve2/N56ZCtPq0fBTX0bKXjs/RfeEb2xdynWDK25fAx4z5CWp
L7RzHpckf2U1/WffvJUDewQVrluDhO06rXVY+j5QBbtgJVhmxbdz3ju2U/MGD10oOphyBANyOWy8
O+pMovj1VAijTClMYmKPfOZ5Uv9hZcM2op/mgqC2qfeF57eJk4rr0KEuP30o0Ego+6OzCz/LbLVR
3SyFScY+E1fWpWeTfaMsB/duHw1jcaDgXbu/tprYp0oaZNSaJgFJm8vkySLOkuoRjBPjM7O3mlR1
H1AcuXdHFwqmt58h64AbX4DyDqr+9f7sNcmH2q9Oi4XPXtHW16X+ODanSfYB4K5e/sOHvM3yq9sF
98ZaKJ7rjussASERV97cqCDG0Bs5KqLe+f7P+H+/8TtvMKbqvAAxIAVYqquP23TaiWdSfEvzIiCF
OPr+b+49dKKKfKjwJclLNotgTPG+nULO2uFRXkask1G2KYv5PmIKP1dxeFb4QwV1d0wHFZOsnsPV
6gN/uEhcgn0ACoRFItDaQFxjCwOmO8NUwQQuFlByZdiH/UFGSFQi+UDOKJ5G2ZHvy8BMJRx4Busc
keATrp9ffL8IJm4/5uXWG5GmbG6bShbf8j7vlrqvr/X60bDy42J/dOunNXlikEECI29Aq7PnPzJ+
sTlg3rhIEP7p/gbSOJnaJg/iU9M0KjiZ5aGe3XkHM0kfIOy9kVJqAqnaJp+LIiMANQ0vYJML/MY6
pvmW3IFuaCU8TG5DZNbMzbUunZON9JQ3yeG+UXRDKwl9I+fB7bKsuRTl59J4RF56f1ydsZVgMEmw
MFpZ3lyIMxw7EDXMff1C7I1jRTfr29/fJAn2hLqPsDHrZLK+1Yl3EGLdWRf4f7L1ZmzhFYTmK22u
knQBI8ZHA/qnKcqW+wyjHOZF6ncVW7m4GvmUBovBA2Gwfw02bSSF/88K3gmT/w8eb+YPZgwfDa3O
8HJjz/HFJ8rsQ1X/k7rpQ+qXh9H5tMjxQqcO9x07wHPJc+/X/Q1P+icb2jO6dsKSPLTOGpj5c0eu
UA/Ive5akwNQR4GZoqdeHNcRiCO39E7tABr6ipSfeF48LSLfyEp020cJE4nZ1Y5rIm9IijI/1N38
c84BqDGbLt+wk+Zepjbb02ymoBiymmvq4GnRAUTTbwODXNPkH+5ufEOzTVWZkhr5oNHdIg7EU6Np
9L+ZVfbx/jbSHOpqt73sgCbyFjq8GN6HwhJxtvShKz4XeFOYys+0KoLK25l/qu33KJ8DS7Iite3X
RB7I7NcnXJfpvkihQtnslXSWa2B0qDIw8gcqo8X4+76RNLtIBbJVo5kZEOoS17UlX8uM/OJW8wH3
7s/3h9cktyqO7QamwYUCM2/XOmicJ9CFBV17lOO+UKEqknSsdiBSikiUlt9mrw3Z8tmw/GDf5JWD
fgFbq9v4SXNdR/ooeuckPSMYRv4kq2zfiahi1MTscg9uO7zM3YT6P1rtg2p1ft2f//tra6noNDDq
m1MD/durm38BRCqQfmiSf+6P/b7fWio8zakzAb0iObyAIYAGDhiiw4RUG56rG1w5zAnAz2yyJfZ7
Axmz1J7SsDGcLQ3A/1PO/B3+LRWk1jVTbeTDAqPPP0iXRdO0hDOcKm8j0y7jdgFf/Qx1j6gvjwN0
37L1yMw1HI3v922nyYstFcRGnLxZ3dQaXhyWB9PEwTQ/BE3fh337qS9fJ2YevF5Ga7KxETyc+e/9
4Jud35x3bd971tCPzTVzvo/0Q4XG+67+3ZCnXJ4XscvVoeD9348UK5nTUbRw9SE/+WjUtJsfJS5T
1NmCSGkecyxfSQwM2pW+Y9oDaEeunBy5nR5N6h+ssgiruTtMFeCM/avonNBJu9Bc1kPNstP9Rft/
+v2eEZVo4CQkL1Pg0NFcuYbMyUPDfLTHDyZq9Hb9Iqqz5QHe0YW9Px673gmmvop4dXLrz4NYAs7j
sTMDlKNCgMqi+3PSObiSAqQFgYysQB7D2MXPXuf2E9tCf78fuC0V+taB6qt2Qe94lSuk2jseNeP3
QsR03LhpaFz8L7ibO1t5nk3LNV3WwGndgEz/7jKKCnXLeTnb3jIvV6O+VsZv1/joTDsnfTPWGz/K
WM3bSVTLdc0F6hMktOBJ+2Z9W+I3QxuUdqOXjM0FEtYPVTEDzTh9zuYNm2gCgApom0GmLX27tM65
tR4lObp0PvEKKq5JEZR0CoWxVdTV7RslCkwZsWe6kOE6LBeWjSFJftz0uxpro3Cji50q3mzubJ+D
5c46zzL7XGaRRX42CRr+s/XB6tyQlmdP/hpaEt5fF+33FLdfnMkpJlAJoBcRnCJZ5I9/jBEo07L8
t5EXLh8m8OCRfN1IaHR+obg0BDap6IrOPOc5fYVc1m8zkxvHjmZoFY4ms7Z2ur6akb9X4dyLcMi2
SrG6oW/77s3uHXo2jYszLte68QO3YicfIrj3F0A3tJILuBmdE2C852uenob+I292XTwstem/qno2
Gr0/Xzl/MnwzGgrneH/G71+bLBV5Jmu25K6HkcfhH2uCsOCz3T1b4z/ZTqyw5d5s9cbcqUhoaUtJ
r7JC2gVCGt/d2u86cyv+WyWjNTtLTa++8B6slL/4Nt91YbVU6Flns2btWUuvxlqEme08rtYnwxg2
3j41gUeFn4GFhvcp7ei19j9AgJLNU+hV0BveRUbDwPr5X5ubTUGdvB7pNW2fcCcI3Py8dltoYM2W
UaFnhZyTuuITvVoCiuEQpv4iSRMIFKrqfgM2r8kVVOiZybISR8xMr3bylIALq/huj1u9Khrbq+Az
Z2ghMjrB9vnCQlpXH7gz/mzSPnLshe87INVOf6expA2Nc8y/oqdGuhe7zaOpGg/3nVZnHuX8pQ41
O1vApczkM5EiqMfHZR81BBgrFH8tF4uINcXgWRlnxRNyxZWexa6ec4yuuKwHAkcrzQZ67VJyctfp
Aaf5RijTRAOmJNzTuPZoQ8oQDW44Ie4+DUv95b7BdUMr52rN8WrltCa52r0V1E4JmaQtog/d0Iqr
LtJaJt+wyJVaLOhHK6o2V1IztIpZo6JgICxl9EpGLypTJ5qLnQFGhaqNrjWtHQAXVw6Nd4NXQTrZ
H6AVseE/Gh9V2/qBzcopXxd6bcHCFFWj/2sxExLaif1iFfYuzVuGjvf/RsmurUAabjs4mfrvaXus
hilwJsDr/72/aTRxUhVE6W3cwMy2wYsrKyMLuDInNrMvi1cG61ZeoPvEbeXfnK0OEwClp4JcgXoN
B/+U+i/cTULnz7D1ZqVbCcVfKwOSdd3igPuqKCJjAv+2lfyyoYuSLVvLoNumit9Cfi+FThilVw94
l4ClDEUjihPl/ipoYqXawu+54C/JGziBkzbHJTG+tQUJ06rZSIF1wyvuCyRlIWgL+1B7fRj8nzaT
BxOyovcnrzGNCmNrZqObZYEd2s3mISkdiA27O4dWsmAmwTNZ2ia9lnjwTzr/0GZbjboam6h4NfTU
1zjrCMGCioDIqKE8sMrTPpMoTmt5eCR0cxupjQD5UtK9CqfcgMBo9rqKVvP7cjZRASbXfnk2RFR4
X2X7y8/LjZ2oW0zFWRsP8cY3VhwiEJ2QaGT0y2/3baIzuOKkK62kdEtKrqbDvqxNFVpF/hP8ThsT
19lFddA6GclM4EL5svxroAfPSm3ADOgRXNLR/V+gs41ywNoFpOqp6eSXpP1dF8k57bd0YTUhUgWi
8akYmUyQ7vlzE5ntb5I/JdiP6NQK02nj2qf5hopF+x9nV9Icqc5sfxERgASILdRgY5e73XYP7g3R
t29fMYpJDOLXv1Nv5U9tFRGsHOFFlkhlpqaT5xTglcyYg5jsy59dd+Lp3Sr+o2XshvtOIzrojI8B
5BtW1IErk7QPtjFBQXhYLvtqgY47m9YRhKTr7L7ZzI6VYDGIDfbFjg4rQ4T4oPSE6WD6vkwnNWPl
cGN73ncw1gVR6LhC+nEO7TevdNHa1Bzb/L/bEWkIeqJl68p5JrniWJXoFBXVeGZ+/WS1vyA59mXf
L+hZmwrVQMDPxsH4k5BxZ8lYDefS/rrPvJa1tfBkWoP57Q0bH6zW7R3zQCzA63vRsH9u/4Qha4mW
tS6BWp0sGR5ZnfZQW8sRmq47Q1JbV+Uy94E1wf2KATJou10QF4L+2TVuHWWWWUBaBkFlv41UHex2
wgvAProCokPLBibQqLwK+60arXhJ0xjPAPtqpHutPu82e70K3LIZM+dtaB287pV3pdo6ExsWEB1S
Jtqm8csZ3iYdi1lQHEPBTyCLPu7z9/Vn3408H/1VLAMiXYBuF3eUx0K2++JEB5F5IiQjnYbsK+D+
h2EuYiBJdprW8tMLGi6JqHEQDqJC1K+ctt/2+UNLzSEnaKAHicwbyd37yXaONjbUt01ft28fPPzo
eK/ccscOLYDYe/U5LrJZTOSR1RC8ap9n+7vdbC2rhtTXcV8outjM9Fiw65qeiZM/1KFzvv0JBtM6
rouppaRjgE9wKnavWPAMCPm+5ULHdLnp0rtiGlGw/OK7Oz476/DvvkFrybm2g3LXafXe6jbHGyyI
JKYtYgeTP64r1LvsCTgVtl3AHymvTo1NEq/b0tEzPVLqQieOZC7PAhwg87SDCoOPQI+DFYwLdtyt
SwxSouNK7lrxNIZ5jPc65n257S/Dlun/8YTvPorbdln1avXv5lT9VvOntFGXAKQ6Q1Md+7DcSOEP
F3Hi6VHaLYjKaUyzi4+uZ9b/k3qfFR7pIa96+ys+nBri6aFaj0LyFNoYFwgZddGwLi/dRDeK5oc1
Gba1A9piDxWqjswuVDZHS+WR23lAfLkbrjENXQtYX9JKkjG1Hq1wOpSWPOTk6z6naPGqgBMELUiW
XQrKByBErnSkU7rnZhhe0ZYSKKfVFkMD7KUl1mlsxCEb2Av6ozZ28ianX731LixxUOjllPLsUrtT
MvfVJxusQ729i8Udo9eWFMeR/eqHML+KT2H2KRAPdIsB9sOEgmltTXGXtPAyL+UXHvLY9U5F+52S
L0u6/Qhl8o2225smWXYlsbJLKT6XyyFdHwAe3Bcy2m4vDQsPO1RmPUrbphGUteaoc37ftm0Ytg4M
DHuaedDY5Je1ApsMejw9F+TluGm6bd7gdx0TCCrxYISmZ3bxyJeyRtdOFoFBCJKSy7jV5WL6iev/
3wVl39l8XhdUgnZwIns4MfKUOTRK5RG63Le/wuQkLWenXtVBOGBupdXEmXXhHD5SL7eNG0qNjggs
0nJ0m2bKLnPzuchffbqv+upwwHXo3KG2Z1R3D8vVMj0uJdkISJM/tETNF29oy77ML1mx0MMQ8LPV
EhHl6PHciJsPAZ/E08GAUHisxsnH0iSBRBuzyX2octq+EgbdC1pnQeTxzEqa3GoOXdBs8XIbFkSd
5W6sVGVfH2AupX8KJ3BfHX0uIsfbKJ+mmdby2C+Fl8oCYRSye+jLqPZ4O4I+no6/qOsqVE3wra/p
oyL08zS+FK1/4ezPbeMfD/ov8rpGlGCkTxd0INP2x+QH2QHCzt1pn3Etd2mgBFVTBePdU1WmEbd3
kbuSv9jrFHqXPNbDcp9erOUfR2zszD48QcDudQ7eVRuVWeiDCtrsYg3i2C7fcS3cFj/SDCKK61M+
bfjl4/D/i7uuo8QiTHX5ZQ2dl9w62uXvCXIGGXBKEJHHNvdUDVsP1h8HPdXBfqkdEHcqQ0Slk0eL
VR6q1oo7n92BzuPu9jR/vJGG17TlNx8C3HIPdX4RzetcveCqxSl/VBA082jxGDRl1IdP4fwqu+oM
7OtD4C4bv2yKXm1VLrjsusLG4oCuwutJdWqKf25/k8mylszQPOz9FqyUlzms6rirgir28nBX7f6L
rU5KG+Jy7UrPLrigeiii5hAAvT1uQ7HQ0Xpt44cOUyq7NHN/CoKLspx76veH29YNXtERe7SdZL00
EwK3ayO3dI9D4ew0fY3fd5nHpAfgAINP/O4PbjUONjDQtwdtyGldgwf0Q770xJhfCgm6IxcvkP2P
wTuMPYW41feO7NqcUx2510DXA2CKBrFIf9M/XplF0t2oF6ZJ1RZktI5nAD1hQYZC9Zq9ztYBChC3
nWMyraWuJQbIP9oEK7Fvv6oi/75CMNahYmMrYag+TEtQ0Pp6MriuABnDJWa3dlO0sqZ9DFoIzOdc
0ed9n6Glq7BlzZ0BdXtg6RARiDUGOfDgZHC+3v4BQ+T/DcmTXDps4hfKxJK4IrVifwy2GsxM1q+h
+y74Pddn10ux4jKCADlHp2lfbT1vGGZAZ4arRg/c1jnOjOXyk/oxlyFE0XCnvK+U6eC8QabKdUaG
BXMEMaXtN/+RytmYVNPQrzH7ziv5nA5+QWGbNk9j/uQ66nlMDyoNN+wbYl8H59nc7ZtmwJwSaSdr
s57XdnqYub9xrDBNqpa1XphVbgqw26VoIV8z0vC/UbKd4ailbbWuoYQqYHbB40ARM0fMJ8d2ts5c
JsdoWQvCYalc18XZAowLs0KHqUNt8kAg57pR0Uy+0fNVdU6Tp7g7qotsikVrPXE32EI2G4avY/Rm
D81Mbj8REDHPx8Kt4nIUR3/aovw2jF3H56Ev1hXV7GWXUfzHFvuIToHD7SJjWKl0dB5ouIUSi8px
LPov7MPDCMC9PYJoYzzOGY0YafdlrQ7Ra0RoU8HgoXLyz2Ow3q2bb54m51///y5pe6lAtKVw3m3V
4qF5pW/jIONZvNR8q9vLNAHX/7/7idl2WooLGX5BI9+nZeD33P9zewJMg9dSFmD7lq3OQs4s9e+G
2b4Dfv1Q2ls6ACbzWtaOAj0xtRjJ2QN3tFW257AK4zLd2vuZ/KKlbZhLi7b99UoAOrBWv1QRs8TL
Ps9oCQsNbRrkpc8vQ0Zj9qsJy0NRboS9Ydw6VK+gA8S4ph7jrkIw17RhfcybfY2HhOpoPfAlLEML
wa8z5XkWFWt56etWQMFvU7jPNH7tmDt3KrO5Bd9QdN56rhd389bbpMn0dWl8F+ohAjJFHGL1Ltjb
KOgMQS62xTlsWF91jB7vU77Y0sEhGspt7Vs1KXRRH9ddFBpw/PWb3o29s/KKOilWkVZ0l6bnB5Cz
/LA2kdgm12i5OruypXTA6Fn3zZ77u57uPFXqaju947vE9eF0ZlsPzdzeuenX21lk8riWodPIwPc2
IFIKZ6wimk6RHYyfHdl9ctQWYMnkFy1TfSvL8ABRF5fJ8+fDKHCn6Q9ghbr9BYYSpoPyJscuWl6X
CEjp97GEaFZcLSxDv00+bZwZDB+g88sV+RowZ7RRJb0lGUeQAYMPdGtvYJgBHZ6ninam6xBe9/FD
ki/FV5V759Wenqa8O+5zkZazKx6FJXoQyBnd2oee/6xJdhrRlXrbuukDrhPzLqvAId1BowEhBPYh
PPpXfWRX4iArbADdttn4EdMUXP//7kdk3ZY28+ClZfQO0i+PAcRIb4/fZFpL25rjUrDzFb8w3HRZ
1fJYdmzD8SbT2vLqTMyX6cT4BcwEd01xcRt731aeanmbjVneeivrHu3RVcdhrZaL1zNv57i1jEXr
ure4Ke6a1sn+yhrhHnKfWofb/r7GxV+YCEJ1eB5xGOJjWPgFYt64/QDDUO0eRbELJwLz2snVUiCd
y+uQnJeBxLUAUHfdinTDdOrAPBcaW4ODfr5zUIgveJJ85uA72xfgOjJPEdFbK7P5RfX1tT2g/7Sy
le0LcR2XN5XFYIcQEjgv6LHrVH8s2dZDpyH7dWBeFtZDrkBFcBkqeuhYeFxddgKB4UOX+c+3A8bk
di1BlW/nvPZnJGiW4caGxNac7vS6lqCV29u9K5H7bjUdPA8VUmytS6ZRaxkqVxAe2g4m1J/la0AG
GQ3SLTYm1JRDWoJ2adqCgrTll3xMv/h2/ySr6nO990CpI/KseiRLMCJe+mCIeBrGQ91teNwwch2R
Vzu4ae4o4sUF64Y9fyNIfI+pPYgiQnVQ3lypxq2C4LrSuTHcf2R7b5p1UB74mpVNXIplrv7WoVdt
ncaNgmiIFJ3ZLa3mom1HSs/C6Y9t2j841nLalTo6Hk+2KbebAOqIoMl5WKAx1mfp3W3TponUsjIM
cplDiYtfGtSs5eLTPAJp323bJo9oaRkMRFiBj/irm+riOOwzb7bS0jRsLS0hNDTh+AJn190/fpYs
6RypYd+irOObrKqZCjsdyBl4zdhanZMn9uGDqA5tmgPoOqStwy9WvdyB/uw4Nf/s8rUObGJB7y6B
wno54yoTWqTHcN1ZXR3tGNpSvq4lhz8EHnBbLwBl4Y99g9Z2tER5Xj4SzGJI5GGwnbgrx43NviFA
dEjT3ISdPYjr2ZlkX5ayvB+b4vNor1tnXENs61A7Winmrh5iO3NxukXjQLCpn2QyraWkm4kS5GTw
SguOidSd0fEgNhYck2ktI9tinYPGQmFd+NpFZMYd75TtogcnVOdUs4B0KR0+oo4A2VhGcvnkb6W7
adzaQhlIz6fOiOi+6tUxNHb73tZG0xAoOpIpq0SBDeHVJWNxsdrgUojwmWX1064Q15FMOV4Jp+Za
A2n/bw6WimCs9y0KOrkZ4LzALfoebiuv/J5Dpl7KBW6/PWyTV7TMlGzwZyoxl3lVXXI0lwRF+Y2R
eefYrz/77hwoxBSkEDcmZyf34nYOz0UxbTw8Xkf4wblExy/Z6Bv0fRemaw5xOB4vAN7iSN5s9SYa
QlHnMyOVmKcgsK3HEJIYpQ+22HGLZtI0dC07OdQGp24drUe7dL+WK0sgD/bJa3+B2nIjGk2/oC2b
BByFnENk9eJA8NktZOwA6AkxyCN0dDZ2hh/zrxKqE5rhHmcC5zV2zJ01xZacoywIE+4+e/yxIuog
XX6oF5LI8t7LN1bsjz/rL5qzrLNwK11jThYrmR0G3qfPdn/O/OxwOxtM9rXDKPBp3ahYmj7mHYmW
9DyDw8n3QBi5sQn7OKaILsfZVj5uGCQmfq2myHLnk8h29QCSv5jOLIIbo3Jercd5eV6H9VW506/b
TjENWsthUjdotnAUlqk5jNaCn7xNpg2Tv68/+a48MH/p05ZIwKjBGjzN39BrHKFu9mQjDUxD11ZY
YZds7RfEixzCE1/6Nyirft7nFS2H8dxuca/DVC6DimuQi7K6Ou0zrSWvH4YtDqJwuLX2aP2V8SK3
wFzXQP67aBJdUZPkQ1ZNE65EXE+detr/YcXyNU/zHL9jnXnAjrZl73O+ziuGpnQvDBufnoOg/lWU
kkST63zb5SIdpaQcnufFvOK0LslJuV3kV7saxQjRIUp42pm7pqLkjIPpmVQsKfiWCKEhHHXBTJ7K
dcqDwnoMrGy671orP/My3dgIX3fpH0ytjlIiNu/LkinrsZ5B3gYqqbJRaTyXpX102fRFugAu7XO+
lrVNO4rWJ9x6pIV8m3r5O4WU+m3TH29HiK6VWdRz6UwlnN9fjyBuE7dOcLTn6XDbvGkCtKQNm6n3
xOAibOoHz08ce6Ouf6xuhqDRUjYsfM6aCYbbKi5ew1NxsmL6mjcR/zydxbnZWP9M49e2x6q2VzQR
TNYjy+3q0OUFGow6Z5ecDSE6RAm8/oFH5bXu9CGYBy6AQx3taeve3lDrA21tJcXQdlW60HPhohsn
fOrbYyGaOG92QRKIjlOq2xWwUDXTMxja7LNr5+DzX51hIzANntdhSmVBatrJBanL+J0T8kOKA8rt
oDRspP5iESPzLDzqd1hKepknOToQDx3vReK0WffmK9pcuiD0Yr7OYzKnrX2kgwrPFttskTB93PX/
75bhnMFUVSJ6F9b8dCQo75zU2sUgjqjS1uBCtWvNckQVgVSO9IKzV1vJipfL294zVAydaoxJ1QSe
i7HndEp8P4RUs7grRXO4bd7kGi2xAydrB+ngRo71oDmVwcEKgp2mtWRuJqedirG0HqHllUBuOMmy
P7sGreOXaIdtj9PjqIve/jjkM5RuM2srXA0e0dFLWSDTQokmfeyG37iNP6/hvttPoqOX0FlhrWPo
WI9pKf+hC5pFLMqnjeOKadjXsvQuxlNHtvVSCOvRlUvxvPpOGQd83bpdNVnX9sitj0tyklnkLFcn
rub02LNdqo/kL0axxm+rapIw7Y84iTT/MKfYWLUMqaOziQ2q80A8FaIvBDIaxwyvqpHdhOyT78/7
Hj6IzipGHV+IvmzTx34W91WY5Aw0EGSL6Mr0AXpy4u52zXzsp6aBHr2WJK7n/LuSrVtLk3ktQe2q
VmPDq/RRukMk7CJStDpZamdE6qglO0wHmkO1+zEToYwsDxy23bBRWwxD1zFLzQJiUatCP6OlZMz5
n543/y5r+WNXfdEJxpoxWPJUYhtShCWkouvCld+KBfjX2+ZNg9dS1asab/Y6lj5mFSsjr/Wf6wmd
1aTuXm7/gCFbddwSUHodcQrXehyFixb87LfFsi0KAcM2RwctCTT2q5JQXCHMzbc1z+/XBQSAgfqn
U9Zp3/C1FbWqugEnK4pSllbndF4/relWw1X48SFCRy5JtPo0csYFCEGjD7WsBGDD2CXyNJML7sGf
895/yaddpNYEbbf/W5OZU2HXlon0kabyVDvlfVmeOn/rDtwURlr61iB1KqYK8OmllS92Tl4CNSRC
pRv3jwbzOpBpxHbZyiQuXIZxeqGWhwZ//jalbGO9MpnXtss+oMc8x2gfKzCvheo/e+yeenergcwQ
pTqKaaaOwJ0OUqyY6BgtXvdgieopg8JqWWw5yPQb1/+/W3E9eyCkybBlHjmx4pq2Q5T3U3lcgDGJ
/NB725UNOu9YS6YQDI0+Oa+ZFQ2i+Tnz8vcO08zRoS+BEzIB8EJ47w3doRydJz5PG6eVD6cXprXp
zSuWzXORpfehO54bzkBxWB9lsBU9H1Y4mL9eErzzfR2009LWZZfQyjmGhXic1dbltcm0Nq0TnYoC
BKp10mTDg5c7aNXeEob9MGIw6quz3o2apIXjuQFGnS1Q9OqrMrLm6mDNwbly+J5bKfzG9bPe/cYC
wuOU9F6dkLGxI8uvLinfRWAN21phnqUrIS4xCTBVshNuTO/8ZddGCqa1mwsXmhjuSkeR2FBXcaY8
stk/Pt0jcwbjWh2eOjVNbu7XiSB/MqWism6iHjoVt7Pow4spWNfqcGWVVlUTv01S8KN5qmuitFYn
NTkHS+DOETdgGz9kiEwdBhMAv4ilClPLCvEiqpCj3Z9u7ElMtrV8LTha5QMXU+tNP/BMcCpT5+62
ez6mnWeODoLBvqlsfZ+VyTCP0YQdj2rFIVAyKvmXihWxms54ZYlzsbVFMdQeHRrT+vUIWsxZJKJ7
FsOD2z73u1rY8S1aBjd2KhbpZR3YP3rIyI5xu25RkZpmQEvcDkwofs0xatK30dKpe8F3PSVi1Hre
8goXUxZKmus9NOUZjc6xqp57uWeFgnktd/ssqHBjiLhsrOqMiolWoo1iZiiYOl8VuOeHlKZIXFo1
/478ebKgMhMOJ9wu3w5Ok9O13F16W9hjnrYJHf0znrVflsnbKDoG0zpEplmKscgKjH0GePXfqi+H
u6Bo0++3B26IcR0mI8LOUum16Ai7uw/W4tPU9Qc+5l/2mdfWVyLy3qlZnd47Q3FMreUur6x75WQb
1cY0em2NHbjlNLMn0vu+nWK6ZHdTx6PtmydD2OiYGSiTuquVr20iK/voueG5pe1XCnxLJrONrZPp
C7RsrWa77EM7bJNwGSUk8aYMj7XNS1Avu+7ymaOzAfEWPAR1E9SJl3v3U8DOi/dye3JNkanlq88r
CL6AMiOxg2aNxFyUcQn80sYqZfKMttgS13VKMSHue2987MRvB1sQZ90i+DVZ1xK2Cet6lQGpE6ev
/6QyeOvX5l9cMG8krcG8DqJJ12YYVzdoE7w0HcB6FqeBPMp9VyLM0UE0La4W09a3RTIqcuy5c6q9
YJ/bdRTNEkxZM5YowrYk6EYIzpSNn6krn2/HjCGldFXAgrdDvfZYxLMpOIytfcKtPVnsON/S3DJ5
/vr/d/vWpq7UUIwoCSvgc7xXh2JqD6LbIpk0jV/LV5oTLtGQgHrJ7Dyq0+zQV+qN1XUcsuJ420fX
vdJfL5SYXW2ZBc9QsYxDCB9JJ+rK3wIszn34vXVfnSxZS3G4/TOmT9HStwghNQAqHZSe+hPajTio
6/5bafezCvrTvl/QUrhL3bbtr8tuGT7hUWMemkh236jc9dgER2lJXKM1SnL7ujT68mSBdMvq242h
f1zbbF0o0EvTwB9mt02U9ZTS7NjaW1cKJsvaDrnE3JZhiEXFcz7j3HMYrHojbkyWtcVWDRmf3bXq
EiZeZuCNJn+LevrjpLL/kgccU5YXNULFqa3j4C8PuSgOtHA3ioLJ/PX/73MWCk9L2s04a2YEROgg
bBxeAjoPQ7TOvvvjdjAavKPjFcjaei2bcGh21jxqKyzi4xZ35seZhJaT/x1/lrX16FthnUy8K9Hw
mj/gYe0HW7IDs3dRoTJbpxdyc7epBpKWidMMZwEOanS/bJR8g2d0ViGZ1ZUXrnV/j1tLzr/nGRHi
O8tSgPfjXb4PtULQ5m7oOmndJVPTvihnGqJU8V/7bGtFgDVWnpc9q5O05uNhsVdynwfOFtD240dn
ZuvoHFEN0AXLujoBF/JBNCSWNItAJTpPLKoaK1aOHzk4ffqrdUihenz7o64p+/cSYOu4HUxHSWkG
h1Hxea1PV6a2Wnxq8qPLvX2zroNsymAFQfXAIb/T8aPficNQqo1C9DHMA07TEprnjhVAGLBOMtt5
zAWm2/nUyznu4bBAVbGf28feWeIZGjoV2LyhYXm47ThDKfmLHIijn7Vd+/R+9hk0dNL/xx/wRW6Y
N6SKjrtxOWSyl+u8+LU8+BKrfqk25uPjVd/WVfys0J5Smy3pvWeNpzb/1VAvcrHy+MF0XNSrV6ud
36AlY+CPxFrAIpM4/kQiYJTaI4Wg3MbCaZoALR1zUHnhNDCk9xNbT0Nbn0bfjcpyi73K4CUdezN3
HtCbwYwDJZ2Os3MPOHYEld0D5b9qsNcGu8Q4ma2jcLqaqyFl43U23Dil13axciM7DKuFDsAhoMFd
8hEx1PElapVzX6jiE8hIjrbY7MYwzMLfMBzPsRpvSu8zdIrmILD1hwokjGqjPBnSQNfz63F/pbrr
BbSiLBqhaVmzP7vyV6cKat0ZEkAKe5i+GQ9eXT9Ni3+up+HltnmT78n/rtRpp2ia4fCXzHXGn4sw
HQ8cbYGHzCpY1LbhVjugyUHa3rrjVsszSNjdV7V3z4B67bJqI3wMS4Ou6kfb1h1Ct+mSupORAL6J
rAmd3bOc1VGG/+3zk5bFbr0yL+hRjOyhP1iZf/Sd9SD5M+gUd92Y2Tr2puMQMEC/DSaaOjFK36vr
0e+3B29wvo68WSciJncQHU7H1SsfoaZrQYJ1o0ybjGubbFqHgbRFj0121T4HK+2jUcmthmZD2up0
QZYQ3bz0iH4K9cpudb+HSxCVtNjoPzSZv/7/3T4bMEK1BH3bJQuwkEryc19Bf9m2NyLTZP7qsnfm
l7J3ynSGa3xRQPpmjFLrp8X/3TepWuYutB/dsEHVzFUNzWiasEHueaFmtg6+Gcd2dKsQbunZV+H+
aqDwKTY2pyaXaGstDTteBRRRXtA5LsNDjjbvbt1wiaGY+VqSUmeQczegErQNTtYjFcNxSgFFADc6
ekya823HG35Fh9+UXV4KmfY86Rr5u8kgH7PwJ94v55JtbbINi7qOwqG886sr7DXp7Gfso6PSpVE1
PpTtfO+nv1S1cSln+hItddPZnXsQN3XJ6vwR7V3R46jpHga58chgqAy60F9ndS04YBChVfvDD7NE
FbsEJZit43BU49jZbOOykg2lxeMCutUOoIpyeb09xYYo1bE4wG6BNdKZ6sQvp/U4ZJDFA44X58GV
Zftqg6elr5063hLYbZGIwEd9ECCFzqLA6w63v8Dke229DQlepghw3rhUud7FLZ6zONEi7a0ZMIWO
lsetstYKUpRdEuZ1PNL2bnWtV7nYEfHzb/s+QcvmcAztAQ3iXTJ0OC/R4bzKfg8cntl/Q3CUXa+l
jXc7VvkRB2tGTNpiX4nTWYRwNM2KNUDweAs5pM54oPb4ODTNxo7NMLM6AqfLQzyQXK8OatY8DwqH
CSI3OzQMgU+v0/1uxcI9t2sz362TdSye1rx+cmc78cpdbQjw+/Vn35mfalYtc6aQV3NPYtUweXAg
1b6xEzEN/uqxd9YredV9L7Hc1u23QP6n2tdx+vd2LJpMa9maQ5ElUBZMz7O6A+H0IWumh4nbG3s/
QzZRLVvdocrdQkw8kb37K22XHgdcl4IAHDVBSXTw3v4Kw7KikwnlY0P6GczVSSs+leCozbNDQC6y
/+0Uv4m7hTs2+UrLWyHSemQT4j+DNBnN+pNjzUcQnca3P8IQ/zq2qkBHYTBS3I2qNXsCHu21qtp9
+x4dW1X4+ZxZHZYVr6FfUnv96U1B1Eq6UXUMjtGxVRmk4exgAlpgBc9ukYWHlFt3U7UlJmEIIp1Z
qMsGYS9zgXq5AADv1VHJPtHsy5Dt4ndjto6yyt2pWBW/Vh4UzTXo7sZ5545TB1eVg+dB8I/ypKbD
kYT1fVXMsVN7p9sxY/K8lr69IE1vA6eehLyOi9yL+Cof0GG+c2K19K0LyN2KSvBkUv0XyYuD74Sv
fbFV10wTq621tZKBJUocgrKxi/LpzXE/MfEGRZ59dVPHWZUuUAnudZ8W5Li88FQ8KSsSm1pxBufr
6KpyIt0E+Que5GF1CGr/uKzq5Ey7SPuYrRMNWWsDgS6CTX86rRE2Uoe13gKgmUau7Y9LYAfWwoPp
qWR3TfulKOZTTT7fjklDHdPBVGFFswEP4ji/0f7S95V/KGVjb5xRTMavX/RuKRyXLm1CKLUkngUO
PWdM6Umm1sYOxBCPOtmQGOyZlgJnOFSzn0UXRngDrqO8S++Hauvgb/oALWOduZEylFiqxmWMSZU+
jyzcGL5pVrVsJXYwAFareBJ0pUyP6io3erIaQesTGgDLLQYL089oWVtVtHW9ZkLwtMN5wGvpVFCo
MG49sZkcpK2yPFMFA5rWuh8G1v3hNgfTtyi2hHgM1nWMVbgWLms8v046i68Ruh5+NZZ/3BX4OsIK
bdIzno66JimX4Qlok8fG+bLPspavaiFzO/htkyxVk9gdxEDUlm63YTaday68S6i6yZQrvBm3XKA2
VeCxD65/yy1iaZP56//fmR9sz1qmbMSeKWOQiOAqct3PKRs2Nn4m89dpfme+KYbeAnN1n7SZOo6L
9dbMPxRR+27RdEBVZ60ZGiaWLhFe9h/P3Nd1pf4htCQ77JtXLWNTgHnGGlSGifTS/OCmHtQEOrmx
eJtCXctT4ZXC7msceaw6KCBSaFX2dORK8K0L0g+dH4T6g+nkk8DOVNkna9V84iUopsX0poJ245bl
w009zF///25uBejlWbsMfcLLJKgeK/8i6CXvcZvzBHDqxhbhQyfhR7TMwk4M2hCrhZo5dxFzm6RR
fIPKz+QeLbPkJH0KAHMP1E0TDTR9IMDOMZofb8fOh+YZiBj/1z1elRMG2BC2fkUal5l7IPUQQWPn
tMu8jmtrIT6KeycHoVnRL9Dc/pO3U6SqrY62DyeX2TquzQuh7RXYCjfIEAkV0+e1eK7b56V56Jdn
VTzf/oYPJxc/ok0uiB6gc0dWPF71A6ihxYkUW2cSk2ltcvNQSco6lIaOgOcf5DPuqfZ5fdg38Ouc
vwt99BAOWV62fSLCOVZ9h9vkrcdn08Cv/39nGsxTDJQncHzd8JMo/Lj0t3aVJtP61iYL/HVWOAai
azOaVXYnabCvlunqdlOlCPccHGBFbr10CqSepR1+v+3sEF/+AQJD17AjzeB1Aiz/Sch+tcOF5f92
1n2mfvrpV9om1vh6+2cM+apD2KxiIaVTd33iVlgN5XxBT2S8hNnbbfMfOj8IdRibUmlasmLuEx+H
ZNL7ke9ubD4+HDgsa3W4FH7qKYY6tshzFZ7y+QEk4rcHbTKtJWjO6MgXp+iBeJ9+1tPKjlllP3K8
jsf7fkBL0y63BxwZsD8gwdeUvHjjL1FsHHNMY7/+/10iCVyFFmUG09xNrP5h6O/Vsm/l0FFmYvXa
clXweEZ45Eo0ZTWfq002++u3/xXvmE8tTcO+n91iRCBamYhCXEkEtDrIpsJD3pYElikYtX1N2Wcg
7+jhmxq4k2UI77tx14UKRq/tauaqC1V+dXsz/SpEF/vi/zi7kuXIcSX5RTTjBhC8ksxUppaqUqpW
XWDdXd3gDu7b14/zzbwZPUhIjOVJsjwAYAAeCAAR7q/FrXZXttQ2X11oxcLugjWRM/6T9l6UV5sh
1PhwwVBHvS4YMjI2/bbJ117+FTbnDux8Xfn9+jrfAfNuTtG2gtFZ+JMneU5PoE/rv4TzgMc7p4Xi
TVcktLHng78wE82d7jsU0HadjdU5ufI1aJ/F3EQyP+aZIebTfYeC18ou2opWvnxdq38EpDmrpyD9
KvidZ7y0+TDwgKUU2M4zc4a6ntHDND86kp8LZicCp1i3oT8cv09maqpj+xAF6Gr//Y2HGAbakD5M
kRYyQNJBkMRe6fH6fH+4Z6FpFcMrW/nAquw148Gh9LPErq1/Fsd9Gvz584Qse9qJQyNN6uq6KVfw
TFwwJ6zuIl8hs350qg0ySjTm2U0HCXyNgmmnX0bXcmCocfITJ19ja3STPM0MxtLNgwLrcpbOlnNb
vhbljxzpwDQ3vQjsy/ID2Km3CVU+jH2Z2+lr72ALS4i3RTn51PYGNGjMrl4otM6el76hmEdQ+T3w
i0gO+bFZiCGo0o1eAbLDfcgI8zJ7ddr6YrvBl1ksp6n5O03HW55/qKNeLkxhVcwjhctbLYIMpnM6
L/Hk3vfSED9oZlYt2/I2p0IdIdqf5HwOODn408/rANO1rGA3sDbSDjMhZ0qdb9ngbXFou+NtC1K9
V6haUAYNa529NnRJ7HBEUc9NnL6wuILUdh4rv5ux1uchv2+3ezKsDwU3xJi69ajgdFmFxbORknND
x0+j40Nwnnz2qeliUWdzBaejXDyxFg05e0vvPofZ3N85/dp/uz6jmtWuHmjTmW8LEi7ka+bb8RjG
c+NHTvjSm9hxNcZRT7S2yNMy9UZyHvIyjW0rsJPSo9CdnNfKEBfqPkEB7ORUY7XN+y4/5VDAqOOe
Bn60jU1czeFNj2HUUeu2VjvY+jycyRn13eNL6abkeZZNd3d9FjRzrGq3UxToMuIW9GwXVhvXKUX2
Wxicrjeu2RVVAuSxDAa3wGHuYbSRcU7+TPNLBl0yC/VtIUcCNMizbyo+g5WUDXgZBeTbbKym0YFA
WfqrRDlImBscs24pKSD2cQ9IF3ui52UKId5WXXIURRJmsJImxlLPu8j5aScwRGMzD/p4q7OvpUfi
fHIjp65Rggny1uuzoZtqBc6T7KpS9D09VanXJptViztGWlMpy8dx3LuyLWGPfc6R+/bKhkeReVHP
L0NT4CbmsPALr6ybPsJWD79jXVgNaPrhNSSPSmI/umNguLv+2D62Sn3syA1RNC/JORvzvxoPOvH2
tpiysHSN7y7kTezp99uALaavH5bUm6Mp2353fn+jTfZl+6btmq8ohQlSeq6gdoeU23lr4lKyVNx0
UHpXZOUWS0WnciJnFwxJSbv25WO7LM5hwgK90fYKfBGShD23sL0XzPKS1h6CIdoE9z3DJ3yMMVst
tJp24r4ik+ScZ9YpFOVBBuVhCp2HIXdj1teGQEIHAmVDBisdbVK3JeeyDI5rC7n2VPoJyCVPeYaN
ATPi5iYO5o+dkq0SJdslSMi6tqHnoOq7WEzkggKQ8snzs9Lg9j7e3t4VYHW914Rzhx7Qy10xy2hB
LWwm8oPFvOS6T9J8hPqm4PU+uOsDn5yDIH0UnTufNrx3nUvO53+u96ABnvqg4LqNwEkS4Fjb1ops
pyhOm9XcxGJEkbH2n9BrfeYsU0/8c7W1TjxBj+mT8C0TyYJu7AqwwXXL24wG7JdFfs+siFl4k/oL
xr33+MZlDCDLaLu+sn7lKV4X6XJaK9ewnekGrUC5kWtZElAfvAY+pNap97XJ5N/X51K3WpR9mOYt
8VGsav0aM/fe5vldGxyZz01bmK55Bb3jFITcyTZ6nkjrnZF8gKrbbiBJ13mmDBidcZQ9uC9tK689
Rs5hPQ5JPaFE685ytnG+6YBnq0VahLYoywYV0xnVTUkwBa8+t0QkaBAJECgZnKnGy72r0OKuj5QA
hENhnb+KoEG1QRHPFPyZlAb1J1xtySScSnHLqy+11aotv+gnUs3S+gVNS9QvoquZxtZKDLunZtbV
gi3ugRV7dQU9IwW4i9dmSs8LpKIiCurFw/V1q5l1tWgrZQtOCXVr/Vr7LCENBN5z01WNrun99zdA
rvI1q+mK+N0V3euYdmAZhURBctu4FSiX3B4tmtXWr7RfKK6jQxa3vrFSTjd0Bc0Lwq2R1QjZN8EQ
tExJm1eGFaprWkEy2fJuCwQMnhE/kqk8du6NHj9QEBxuJXaUeoAPSr1fwq1ChOrQQLxucM1aVEuz
qm306DJgqVeb+y1jsjj1Hg4yAV6TDEtREwipFVrNUJf2Ar6C1yr8sWSHBckxXh+1QyxN1KWaqEHl
SHYdpAhA5d36VXRrBGf0w2Yj1o57Bj/11+tm0n2EuutadJaUDulrUyEFMoxDkEPadeJXcZve5nTo
PkNvcOWC0oi2LlYQ20TCLHZ2JnGGoPxNN4k23Rfum+bzJZwYsqqsX3Cb4DcaEuJOEbFvohyHFLoC
XFIwv6IjFmmOknnCyh/pMiBv7qZ6GzSvIHfKZiodZFY9CHuWc0TE4LvHkS/BYlilOhwo+GUOlY1P
A/kwsM8rjZb8JTAxMms2L7V0a17AVIe0MPlgFf2dPXwOK8gLOz3yx+8rMuDXLzetUbV4SxQj6d2u
AQyKl6qLw/WxGbModL/OdWHYuTReTi3eqkTve6WN0DZ1QvdEkVIooow4JnUUDZBVDuV6FnhXAsHU
QwCGGk5/btMxH4oDMyUz64avoNifmhElgRMsROxkreqHNJ9ui0HVsi1vwoNhBla7s5U6w2F0yPir
CgeT+9GsTrVoC+TJAc53mFrm4bYsy5LQWROfdcn1laOziwLeOuVtPw67dyPDoa6XSMjX21pWcNsO
Ye2B4qh/FeC5dN3sezkEL7c1rSA2W3NvQMIDOZNNDE3EqLs2sZjFZLgg0Nlc2XYbMnot24h4bQZy
IgzvOgN7qCC/cn34H5ON0HeFWgOe5TfPYh2eAC6pbKKRJcX81RnTCAqWEUjQk8Y5cQv8vdDEut6n
ZhdTy7eyrF2InD3xullVxOeTlT/b+3/h18pECaGBsFrC1bBuZk0wBucwW5snzqo5sYXMTjUD9WiX
+X/f9iUKkrkDuoZ8zvrXuj0TcWe3r/X82oNWYTBVJmgw8a6ei6PoJO0265fT/gIvYFxbJtoSXcv7
7292YiRCzMNY981rx6cE2HiEStFtXshXgGw7swsLABNFE3wNbHuIbM8z4EE3bAXKS7j7sxTrNd35
F6U8r8FgGLYGamrxls+g9bdssEjhZkeWkmMlrGiilqF53ZpUkDxOblfgqZOenBGlQ5P4JIv+W92g
JHhOK8Pmq7GOWrrFx2lGpifSj8Odx41YCdJIDJ5CYx21dEsOQdqW9dS8TqsTB55EwguL8UBmaF43
8t1ZvFmObtXgbdNvm1dZWN8by38oGKeG04XG8mrdVlXYW4jTdPPK7ToCDXTk9vd5/rTeVLtI35Vt
1cHIUL/IxKs11gfZ2wmYUL6k2WK429BZXkGqS/vWsWwuXnnxg4y/nfZ7fRMXKEauInUkLvVCNO06
J3u1DqjQcFr7eN076vYWlRmbVpmTkzqrHtL12JzHuzwJY+EfloNM8uf87novuslVNmCrKxu60dD6
xTMeWd0d1GliyLGw2fDWqbO+ClueDXbaTsGeOvYFAQ94Appu3xW7wPAFmh7UfKxwHBrbsrzgXPnj
YSrngyDrc0Fng8fUGEhNyQrEWDsTd4NzwOYHMOqdHD4n5dgdbeoYvkADXpUnGxJVuVVm7fhagwHT
5c1hHkzY1TW9f9UbvzARRkF/tQTn1KbyaVjxnGDZwlSaoDP9/vub1tdwEAQ3k9VDIMFNklK3O0zE
cyLQJbo3pYbYavKVRIlx1hd2AI2dIc687sRs0zW5bvQKeiF/BVW1KQzOdFl+NRut48BFav8GVB+u
g0vXg7LbFnkhHcJLILixv1npCtqc/CkgN+nsUFvNt8J7I4QQBVY+x6sdeFmL6VNXu+LbbYNXkGs7
24T7eIbDkAt6Er/d1sNa5s9tOJsyKTXQUtOuFtl2oM+nwXla6UGUy2G2nCwqO+c0rOwmTUdqq8lX
mcdrSKkxckrzVCZDJ6sTlEJNCXwafKnK8v0W4mlhEfREyfTPWtjrySvS1rB8dI0r4N2GaeqF5OQ0
Tzs3HrSVY1abNLJ0je9r9i12qZ8vgRissxu+TN7nuTFst7p299/ftNtNm88D27POXdndr2Q7udtt
W4mabgVPvA09dGnOOb/bpr+Qjlyzf66vdd1KVIDKPd+ycwZjCOepc7+NvR1VziV1bqJuxCJUdlnm
i7Cd6snCO3UTtbYX4+3SEJ3p7K3AlAb9wJYMpQ5jmsbjBprG3kSdrHFfaqqVmOaadtVqnSv3WXZt
5P1hWz+vG1wzajXLqml5M1iyEfe9U0ULY3d9Wxh2jD3kfZ/M+a5aCJoTVbuyVtxb7qPg321/jfvh
MIc16GVMkg26PhRkCm8uIY400tOc0fXcr96Cazp7SvLcy49VJoczHTdTgKOzlYJUK1g59SimYSHF
nc9lH7mrMf9G1/j++1u4pk4/WmKf4+aftnIPdWEn16f4Y/kPar/LraIy9QhrYaTq92SB0+MYFE40
5nXCQ3lKu08WqINLixgOiLovUTAcWkXo+rLv7612OKe+OPSV4f5LhwMFvWmBVKt87MX9nD17Ibv3
xNegNlH96BpX8MuhCNe0Qu7MElBOd7rYx9mzaFLDwfDD5iGetufYvZnfpW4n6UjMb+mKHsUQP1va
/tm3ppuiD42O5tl/Nl8W3ZLlDpLDinz7sZH+lwxM3He6pnfsvRl53vW5X4dwEV3w5zCP39PNdOn4
obfHoBX0sqIf3AAy52ee95ADeuDzT1/+sskt4TyaV/Da5WEzu4iLz/5SxQijjnWVGbZAnU3239/Y
xPegNr5Lj5+sCnI62RLOIK9uDtcBq2tciYeHzuIUfE3YuaX1DEnv2JvpjSZRsGlhnVS9BIL6Wd5t
zvxF1qYKVN2oFXDyOeBp1YDtjvDAvWfzOER5AZa46zb50NFjLhV0LvXSFNTBUuncNC6dL1x+a0s7
quuXrDXYRrMa1fJrX3YLAZ2tdbZH3GvVTyx9qMVTuRjOrxr7qKlSY5iVg8uQbOyBaeOBphKvhXPR
bCYiDN3wd8u9WZJdSJ3K8SAS43gZrqMPlvt5s5+EKejTDV/B6kYJkrqaQdy7eXqXLdWz0/QGMGnm
VuW8DvHak8o8RdNj8eyD4QSPA+0WDVbWRamzNafZbpghJ073Gfvvb6zkV1Y3ewEItHpbJHmbxa7/
x/UVqnHwKsG1Y1dFRpGuc5YLP2bbszct8VCZ7g90s6sAl2+pvXEC6ulyG+I6uAt6ARL1v73UEKzp
Rq+gt2OciIxZ1tlrvxZZFnvt7+429W8SMgW8kGjMU7LkFoIxOMnVI1sk+vrbdbtrZlRNmepttwkD
q8ImIpwvowg/BcJU6KQxipoo5Va2WKxJiHvfk5+QNhJ5Y3MfVLMhJNCNXEHsmrfe2npZcGoY+5pT
CHx6YSGPt5lFwas94bKArQs7LSn7w9mPPCCRnAwo0hlm//0NimRfIiEar7T3+zsAgxB10LhRLrfD
bWNXQCot7ruTWwYnKfNHv/aCYzpM3o2GUXZXn+VraY1YjB6elktIUqHow7CD6MyigHTy+lZaDBMa
tkNx9CdafF6a8HlJLT+5bhmNG1AprLt6wjaLHOgzTQmEi6HHIYR8aGTwqSlvoh0goZohleVLCyFI
GCgg3ys/Pc6rqZ5EYx81PWotcSwuqtrasxsfqwHcYRIU5bNJklqDJzU3amlL3hFb4F7CcfHghYrK
2sS5rRu5AtXW9tsugITLWQrr51y0QeRu6RpNrVHoYw/U352WQdeh4DWknUzZhpldqhxqPC9d/8mX
X8HT5Pqn3jFdwum+Y//9DXBHOU0pY/gO1w5PPMzu8v1vZgKAbgZU4MpmGbIQM+DKDFGadVeslQFb
u6U/so8C29yzwrmtCtwM0SomfjzyixN+ycVXuzc4Nd3gFfQWLc+rcG742bXau0w0j0FDDtdhqzO7
srtKv61ZYANSK5sPNgQr68HFG7gp9NPZRtlfC5813jAgON6yR2HHQfnT7z7b6aN7E/ELCdVkqHGA
myhSdLB7HG8aoy033a1+fDuBtpWTq4eqXEFBsHEaAh510yfSF1AFY7FjfXHcB27jKSztDoVrRzfN
hZoW5Ta8zFmBhcSHWjwGM9mJ3Dl6qMvBsFY1Xlrls8Y5xRO5DQ0DD2TfnFoH1nWPBU1jFHAZFquu
CwXILXj6t4H3uC6i4yFd5cmeyr+mMIzGykQ6oVm0aprU6LRidOYiOFUZirx9JFrEW9YtsVg7nlyf
C91XKKCGr7ZcyTZoVDcIIjjF4cunpDu6Cy8f8iCzDBOi+xQV2rKQ4zb36T23z3Xwdavvwuq2sF9V
mPezjIC2CFaicj7SbL3POnYKURFz3UIap0QUaNt0lLJJx/S+6I9gHwSjyw3teo4a2ko725xymPmj
hSS+uGhGlCBBBfu2xnc/9WaXIeGQr6JB4xIqundQYO0ONHRusQhGrmyUW0bDbKwrNE4z5zEE1RAS
EGvTWfRjd4TmFWB1K/Q18qbnj6wO//TWKumI9+T72XcvCF9cuj7zMb/AnX9b3LIzHAQ+XJ7oU9k2
KU2LEOSq/HFavXt3LzuzOIu2Jfz7tvlQYCYtz5oXSJL/ELyNhmBcX0ROrOfrjX8YuGDwCrZqey/9
yyvx0hT4861BHXJ4XAQ4joIzyYYmBeuTvdc1kMKCcFWKWuL+y/Wu/yUf/i4oQN/KvtqOqd+k1eb9
6FcJ6p0/C1nGnuVGG14ty6yP+11Ay0LpA66KvGaI0naB6MjT1iINwmtOFZcJ3fKTKz6NqEmBXsMn
J+OPVLbHTXRxLYI4FC+L58WFZIcW/K4Wa+PMRRHIEmSG/ehDhOMbFIS7Pg8HK7XmH5OkoMF2ufUg
544b7lY0S0sNuUfo3gkRtPmnLsiRh70di+CvvAgO1ydAM3Y14ibbOnBJu/yTa/0IhBNVgelJWtey
4kJq37fY7KDlcfGjgJdJZryJ10FcDbUHL+fTssr809wMf0GCpkE4lhanyWk+4Z773pZWHovGOtVV
DSqbYjOJbu5X/R+sVrUmwQuRwEK2LkvBWijTyJl+Whx3RGkYd/mQyGw6LuVvsGEavIrOhPvvb7xw
GM4g4vYbdFc4RR/1ZcdjhwkTr8HHUnWeoxYpCMe1m8Hu0b7vkKOX4tKUrV9cvCNm4XK0xJBUjRf7
W35IpzF2m58gKjB8mm5VKz6HrXUp+y3zL9uGojUQBjpF+ZSmJg5XneUUt1I2YFQoGHgal8Z/LJw2
ZiQ34PHDiAdGU9A+jXW9sQkjn4e+ijuGhW3RuxrXnU3d/3kTKtVovQgrVrdr61/Kqk+2fo7n7KbC
LA8cCf+5pnAZmwZ8q/xLX5E1jRpQ/XUxW8vMEE1pLK8G5yD5slYnt73LnkmWQZknyIeIcMcz1O1o
Nis1Mp945nhEenYaWZVTz12E3G2JC2eWe43z2Z/46v/lyRnUIyio6jtHgL5+HE1HD03vvjL5Jdj5
7DHk5OKX4riA7gkSQYc1heRTibShan10p+aW1wbPUTNot7z0hQyRDL/0p5R9qqVh/WomSE2fJZWE
gJpT0AsZqsSFpojIawOodU0rLt9psJqWiZKL5MOx5tMnuzFxyWgMr2bOrrKsVn9M6aUJ2CFnHlRs
izjss0jW4dEZs3isbuK8g+F3l/XW6xLfEnJAV1PzeQzTKBtO1WBictCZaP/9TeMZE20lSyygYZI/
q9ZuYx/vJYZARONU1STaYQ1KS04Zvch2Pg6M3bPVS2Z5EwkLDKP4bD9NM5utWJFFsELQYjtXsxtV
+U26gWhe8dmdNQQUqhP0YiG1su8YFMZHg2F0Vldg2zI807VWSC7LSuNuLJLJJB+laVlNmU1DkuZF
EZALJO+TmnRISzIdrTVNqyVU0iVDWiJv+SJRWfyl3Jrlj2xyb7pExz6gLES83lRjCJ6AS77SLmol
bU50FvK2sJIo5xWQ/zZ4pMbYHebVD20fVFFndcXp+vaoWedEWYih145FZaXk4tV2FEzT0zyjSqgw
vYPrmlcWYm53eMykoAqUsvw6iyAKgz1EGirDzY9uYpXVuLEGOZksI5dpyUVEl5InEq8lhrWuGb0q
eOVx4rhNQciFhU1s2+5RBtYxmIVh/9U1vzvoNw6M5I6FTKR9+xjzQ1P754X+7IXp3kEXkqr1Up7A
2+PQMXLpD8Ojk5QJO2/PS+wfq6NITPy92l6UG4jFGV2+4kP+p5fiUNzZL1DvQi+hsRfNNKsVU1Va
zxme3MmlWDIZVV3rxl1vihB106DAtwky2YIEgl5EFsZV/dfuekYuDjcB7F3dVFdO8+Zg6KP4Omzi
6NT/DJU0XP/ohq6gF5LiEKAlEvsr5HPAh3WsQxJN1mhwDjqzK+htmZVOmYfte2ybY8XT+zw1vd1p
Rq4WMGwkg1JmMfsX1v41o35PtF9zYeI+0YxbLV1wK9SGzinzLyHdTl42H4Mb/ZkqP+O4peN7oLK5
ZO0XqBNEkv+RucFt7kZlj/V6VNVtbu9fcDJOpq568CEQk1bD8aaVqBYtIFTl4e7OLkicLZBEjGAs
5aaaRt18KrtUEBbBSJ0Rx6wJFaYVuyuhlxuUpoWum1FlodsMj1EW9Hguojpn/JJC6uO6UXT+Sy1X
kEsdNA5Hy//tJTP4r+W5T9JTAS8ZfL3ei846yjbl9Fw2tBHkYnMkFTflOSR2JMLFcFjQNK+WLAz1
WCJ32fEvq/Pk9X/3v8X4z/WBa07oap3CSL1qXsbVvwSsOA/IA93wRNp7RbSFN/GyeI5arBB4UCTd
AkRPpCNR24QHaKYb7KKbXJUi1muDxeIk/Pfklsfizn3psTl1d+bJ1fayT8ubfXyx66le/P9dQsVh
OC3Pw+H/14tujndkvOlk4g74ej1EOoz/CNLP0wDnZjjG6ppWsbs4FesInBptsriiSQ4i3cyYcK2B
7r+s9mbgLXcXsPDRf89BdphO/bFN/g2x9mQis9F9hrJbdZkt6yDHNBRl0lQP/e9qvVxHgXaGFfzm
MrWdECrdFxaI2Ftl3K4vXjBGFkWa7q8p8JOV/1E1wbkPi8i3h+fr/Wq+SC118OeMsZB4+CKapPR5
9mNu/3G9ac2sqKUO82SFQTpgr+mmeMhPg4msQuMwVFUU32oCO7QC/9LOeC8Iq5Pryq9sah86uhhi
fp1V9q7fLKh521ZQUHX+pSGoywr7B6eXsRyn22IqlUR2KHCtIAaciNryRIcnMGIMo+EeSjdyBcM1
ZB1o5rn+ZezoHfhITnYfHrnXHK/Pqa55BcdQD5WClJZ/IfxrOoVxkJ0IyQ+3Na7swDVZOSGBjbEj
4yEXZWSN8pAOhmIG3bJRsGuXRe61OZaNZ+UP2GcOUNb4QfrsyKUwBLM66ygYrq1csnHFJpmvQzzQ
Jzk3ETUd5T6G0zvCWLumgoFvdR9/GVXVGOFa0BChfDzudySxhbWUk50hdqjdPmq8iNCvyAa5ZVLf
scROfktp6GJSHSS6kj9dHrGb6OU9Wy1nKMqFTG6PyAFXf3K/gcruXNd0865xyLZazWBPXT2XM5D0
f2db72lMrLt9Y3cM1tFNqgLXslvy0NvhSvkndyOo1KoMgYmuZQWppHZ4mq9w7GAi8nw3Lowhj261
KDCdttFNlwlhQt1EqNOMbBALm+oRdW0rIPVF38kRfMWXsD9l2SeUTBk9o84gCjitNSv9SaLpxU6a
7ZwHhtDmY7oC7z3tK5kL2Yxo2L/LLn5cHodT+9dwoMfiuJhoCzV2UYsZoAFGPe6jj3Sw4tRykxF3
aUtZGHYN3WJ/x/qaL1k4js2/r1j2KPb/rlhMRxTNDKjkr76VkRWlNvBgO9nm0h/q/K/rTkbX8m62
N/u1tXHpDV1HLqIYktGbIOL8+3rLOsPvPb5pOXflMvEQMEqzpEDZnod7rt5EO6c1uwLS0ZZU+gLw
n47Do3vYT4a72bfDcGe+2dJ9goJXvDK43OE1XsGsQ235UYNjFnI0brOPAtiuhAoeLyq8kPgxQpm0
iwOTWoBu3ApgWxqEJQtxmTBtn3LrJ6KkzvQsqWlarWEIOzccO7kfCMM7uJk6jI1uRte0cuPqTuEK
lmYYxJ7ngxt0X1q7BsdoYUpf2dt5n9Twjt01DcJtsqBSd2nT9Ge2/tGQ+di4qAqQ7JSvT2HaH26a
WTXva25YlSOxjFzckR/7vk5EWjzkwiQdqrPT/vsbYPG2sDyvwRS0fZPY0MMcwYaI/AbD9qdrXsHt
4hFoE3eYBj+0j6vLzsG8Hntov103js7pBwpyOzGGAjTfe3SQfvGS7BAerL/JnXOwT/y2nBxbzfSq
Otm2GWvJJe2aKJvbmBcmVkeNw1QTuYjj22k678P3ZWR3ZZJPt1pegW2KmgPf5wgmwxECGfLnAP5e
at8Yqqr5VdXaN3WT7xshHkut0E9GUSaTsXZbs2zUBKtx8FAqUMJXykCiJnFJ6tKPp6UxHBA0Zle5
XsO1D0BAiePTHJaZiAphNTyuGUfSxfV1qetAObhmvHXCEYIPl8Vzo3XI42z9fb3lf7FNfOB41Gwq
PozVOOyWHxL/3o/7WMZWPNzjlHZXHsTRMoRTui/Yf3/jF9hQ0H4Y8AVs228NpHej6RXAZmkebtJG
u3SLWXA3mW4jdONVdte5HwVoFnGzlU/TL8E8iK73/q/rNte1rWyuoQXVBYh9I4avZbz53iFrbks+
sN/lRQUS1Z4S5nCG9ihDfjdVUPPsTE5AM3I1JQoKTu4AB///trYGn2o+VGXV8+iHAJDfjHXcyRDa
fWX6BLfAbinM9Gw1I6pNUTQV7Hcz7vQ4wAG01h8ZMxU46syiwNPteN3KFZfFyDpNtqJI7Mwy3Mx8
fL0BIaj/xM1kraJg+0kS4WpslSGopK2Xpn2AGM/zTatRzUGYW078fr/daJwvTthGOVRrrresG7uC
zXp0h6HuMHa35UnfvxZb+nlbq4h2N6luYlYVlPI+CNM6w3p0A/dr2HJwrwTzc7Osf1//At26VJDq
sH4kc9CnLyMTceqgOnCNWv7teuN7QtYHnletSeAWC+aptMRL3luJh600LCB7jGmW4nuPFOPrvWg+
Qc1EILTZGlBNpi/+9Ij0+DgfX4Pspjo4z1a5W4PFX1ZSyvRlBst8NNBJft7G/PcSNKY8MA201FQE
KNZs+Vil6QstcqSnolwhr2/bkvx92b7ZkpZinduAwP5zsMaNSO+QPmjwNro4Uk07yP3Om0ena76t
3pyE3sWlMirWMWJj0pfDkSBhsXfquGmO+U0VNJiL3YJvPifMKGfSpdCb+teRDSzwo4n0ULNS1UwE
v4dqXEk2jhtcniDR/rg1LAkyepK2k4jMSW5bqgqa/WDqLJT8yhe/RGnR4IUzcsfXNN6ZDQznB41L
Ukldc88ZrbRJ+aUiD6hB8KEm0yJDLzdduOyO4QNMq6mpDFqEY2f3q4hkwO4yb2qilG93jQhB7T3G
ZK1PVVg9Tdtwx2ecu8rOAHPNh6mJqtZEhc2QvPBSclDydXN4Bv8X9HWH+slOQXF9fYY0aFTTVuXW
o3yRU/lSrVnWHbuV2+Tk8yEw5U3pOlCSV8elDJGeY8sXx6XzBcoPzgtyTE0EgxpfqOavQohtcLPK
cS/MXhNR/YbUzXEqMsPy1Y197/UNAKeCjfXUofWJCz92cuTFhpARN6xcXev7729a30Dyx+RAXKR0
e6cBQnJDuhj2aV3Tyj5tT6IoV2Kzy+bSyEbhRJbfFumqyaqt61kTw1n0pV6LLpZI9HhxG3v9cX01
hh+DTc1VLQY2pgNnziVo52ghqAjGeTpFhkGZRa6bRuGSx+PADVbSIUw5ABdT2kk6obfJzyJn/p5l
ItnSZzkVyfXP0V0bqmmskDPuZw+Ke/96mvjPa0ORFAajaTCgpk/50G1kwea5F4nDR1H8Trvs0FLT
84rmGkvNn6omUtg+GDMu+eA/scI/BbjUZu1XkqYXa3Khx3dbTpKt5lPZ3OXeMObh/2x3UO3MTVkN
Gjyo2VTEQU5JXexuQn63hk+1dVPW5jvu17C18zLryvASzD86+lw1X2v35fra0c2qAmE/KOaezkt4
obhOqh63LBbEEMvomlZ25RSFJP896tX71UwDVGCeXHFbCs87ylerKjbGRphEMmtv2bkxOch2Fbgu
/0Xaly3HjSvbfhEjOIHDK6tKVaIkD/LYfmG42zZJgABHgAS//qzyvvuGGhaK9/K8KkIgKpGZSAAr
1+L17JTVkDwr9lyX/DA7W5gpi3uYmKlmLdG+j+7MZxFAyLCKT2Wy8/bUBE1p6CCwpAdMbWb3Wsoj
cS9j3G3kF8tC/gGXGirFl7b2nx3i/pgndOepSTbZECXfdzmhiZninM5uVMLkHs4znGbx93baavqz
Tf769xfbX5oEKwuasniOx0vov8GrgQy3irarJ79StHnXhX4xdsjrRaNLKfm/QD51+e8r2XbetWwf
JtsrW9YG/XY9jDN7BwimgzaVZN1UHCuxlXx/T/i1H2KEqpfytiiiGEeA4/H68NQcnVPmfphO6+n6
us33bSG/Dz0v7BVTB8/bdE6fe37xSv6m08WB+1tYFNs2+Lvf9MXwSQKWro6q/yyHe/rPo+X1N/iX
beidZTlMgNSCNhfVOhM2Kuk9htNw6FjyRY5z5rnuaVc4mEApH1SJdNY4kK3tWzx0oYlw86HLZiMT
LOVrDua7ECv9XxTD9YXxfwlPdE3N7SKsOrQjKyz0ib/x8Bry3+djetpeCUtkm6gpRr1hDCJ4k+te
3KLO8Gq3LZhiG9wIbZSILKzRLPgcS/8cD90P0A/hsdfduH22roOx77ojaNZrr3awDvJzcGzP7CBI
FmZJFpz0RWxRnNl+hhHYnVPwYAH5/bXYicGjwLeLHetPMO64+pYskgVw0+GIvv3jf8MtBM5he5Et
e6Zr7MYxYe0YLbATUBogv0/2IRz8P/hgwWSLrMqC9Hcg/P8mi9dthK9cy90XKQmlfxF2sZ8+L3f1
s3dcL1Df9LImg7zBsTtHWwQWr1oJnzFOv44kgSZ+5QAKfy6qx4K9v52JbONek+CL6c9O3IVT68FI
uH1teHNXxsndvqGvHvti6Kaj1LmWQ88sBAShrQ563DqWXn/1H7sZrGHEbsdxpaWnELG7iMPcefdl
dyZuePGHHl027LTvBxgR3BHur5J7yTMotzhUAnVTgHNrGot/bo//aujiVxihK9ymSJar56NwUYr+
L9IbBjdid1WtdBJwzD3jGvy9inE7HTXRF5rWW+2gttkbcatmVxfFhMRDSHeu0N7Uk5+BpsddtjGp
YpM2SLqKRaj+mwuI2v5fijrLxE1klQiF0FW1okgvWAaa4QMLfnlhvzFxS0CZuCrAPirwNo64Rgxx
17B6YwLCqPrdbavYso0JqJqiwVPSTf+zuV+ruOu2e+0KuGbkrSLO+pWr5V5ELl7Bi7TEk/5vkNJ/
8/5/2u+2875tGYwYhphHXbkBVlh58ZmtBO+RYxaP3eG2qWzDG8GblJEHNV5SXHGF/6d22G5Msi2y
EbkykaxlfYJqGkEMrvRGfuodtot/yU8TI3Rn0KJHMx71nmWYoH9eH9VmZ5Jt4kbQguNzdIhwEFYk
yfo1OJB5C9pmMbiJsPId5Y5Bi/tzZDNEbCX2HsP81OTSkpSQKK6Qa6417dXtp9/HsP+g5naBFfER
Y4slVT0rV/iodvRDMH/zgj1nIoxrbLEUZ8jV7eCJPFwONG2eQPl2Emv14bajv3pcwfBGsBZDMPCo
QbDSwh2zKpguig4f1rm7A2Z3I5he/UaMsPl3QmhTdAD0bjvkUBV+UlN11zviEPXt14imx9s/41X3
wSeMdEBaQLZ8Qlk+om02XwIQazOZZoFQ4en2F171fXzByAhALQogK7whD9YPY7BCambecw+GkY10
0LWRmMq2qvJ19Y7UAy2Pak4i3HqZsk3cyAdrUzSVaAOee6I7SBEcijLesLptaCMfVH2VyFrpIe8d
99BW0UVNWzxvlqHNfCCmuqHusgx5Qtx7srBfUhQb0tO2oY2am6cpyENnNeQL+Uzi6VFABPm2j1i8
0MwB8TT5uL3o4SNd/D4l9AM4o96jKeX59vCWODJTQbkAfTKX65CPzXrolh+j96sJ3itvA6NoG94I
0wn6TDG4PkHCWPP7ANmAen2P1m0K4jX19+2fYLPQdU1e1AbMW4ogYvOQh2j1XWr+bo6cJ1kXe84j
cWqiLNfIYbXTTUMOFcmML/RYR1vnEdvMjSh142WidITxu7rNm+BdPQ6PU/3ztllsLmnEqKfHiY08
5HkUjAeftndDE5xvD22btxGjwVjqbmx4m6u0f+fwj4Fgn3C43UjtltFNeGXgJ+WqalglGqP2IKT6
uDC3O3g926hZLZYxAZZN5MauD769nFXVuZP6rMmu3vY4NcGVsvSuL+rwd0fQA5qV74eyx7OevLtt
eEs4mSx2pG/W0F1geFo+t+49BQ6nX5dM4C3x9gdePcZi/tc1eRFLCQyv6eoi+3rsTcSD8oBnVpFR
0eeTm7M4Tjc+ZFsDI2gbHUExTyIXV1x/1evyY26cjStym/8Yu2rnjhMQdOWQ0ySBqt1yTqfojNv+
fc4fGUG7xMMUgxhI5GuL5t6UjBlzyrtw7fblm8iIWy7nVYY0FjmQHw+1X3yMli3BvFcfPLG6RtzO
6+JPjQ+jB9Unfz3x9tmr3vrJ26656HGrG8OysibsEvD5xu0FNvAumrKh63NFtgpLy8qayEuIqVTE
45g/L94N6p3r/WLVxuO/xTQm5BKKzJ0L3Sqo5nVeBPlh9VaS7rEfpzuXpZ/YInM0s20UZzYLXaP7
RZCtg98OcxWJ3J/WE0udMiOD8DYCy2YjI4KLkRXhUiYip6F+F7ElW7z+67DMx9sJwjb3699fzF11
bbvowef56ib90QHc7RAMxUZ6sy2CEbkJJz14dpB9ksg9rOCm6dribRPIk055Vqr2yZmajSi2JDoT
jBkpCkbAApuM6N8P9KO48pvPpyFZsq0XTJuljDgOg7kGLLtv8+kaB3F68pJ2w4FskzfiuJlbPUN9
Y8hXXl1AA/9+Kaq7IKSHasQ+vIULtGw2JhhTywXVIYMn1QAAXluhg5V+cPUvGW69nllM9Acis0LT
bwMFvFwX/hOF3goXw2mXn5pQTKZDMDo3yKJxwt8Pgvyzkvbj7aF/Q3b+uOuNQerw7xhIQaLEiePO
922H9f2mWV95dw003siTINU4l8dZAW36SbY8dfVBqYQ4J03QlfJ59CKJBs22DsPliCZWvzsz0KGv
kBKLVFXnsojW5k2EPgenPCAjtTyLS9GfarCtcX2II99JPjoRONRz6BAO8hDUaySPSnI1/1j8yA0E
kEVju4A+quGBPq+NlAy+vXgte1NNeJb+VbmLEhtmtmQbk/mwD5RuvJK2uVijHEeVb5ULDQu32wCh
WBwkuP79RbaZIMDNQo+1ORnaR2dVT6rZpUweo8H530OHc5vMHWvqXKvwuILYckQN7rrN5baT2Axj
VAmRt0jUmBiSDv7Jmeo3koKJtws3MoBleBOy268i9uYFNwed/sXj5kPdfl2TccPBLVY3wbm699oo
KmOUCV54otHyaXGSjdrMllMMqyfRHC3Si7DNxvOJD2XGg/EcVfNxWrfu6W2zNyw/1kKoQmH2/cJO
wJM/8iG+v72otqGNlJ54xeAJt2xz1jTizAuwjnPcp2/s3DbbGFmdRKRsIoCxc89pL2P/HNUqW1Rw
6tSG8S1OY8JuPZIGhKaS5xpqgFkjoic3jM+SbpUeFvOYgNt5plPXN7W6T8aSRXfQaY2X+zAt2118
AojZ6374Ih30jShqF5STuaqm+yVRT04hNwLKNncjp/vSaUJP8RqCl7Q9DY6vDtrdRBraLG84zgDZ
ryXBQ0wuZ3rWgXuC2ACw6M3ptl9aPCcwPMdJKVPedfuAJNrbaA5OyeieVcnPxNuiMbZ8woR7atDm
s6pAove9v5LgA5m/zf7Rl7t41eLUBHr6KhEiJEOdewFuKxZPvCF1QTKvDb/cNpFlBUysZ5yEEVUr
dhKn+xj13xbvL1rv6gfF5A3fSeJU9RTs5Lkrfqr+S0n+mecft6dtcUsT3UlF6TCmS+xSoruDkM77
QlT7kpnJk6dpEsVz2De42ebsGPvdmvlx+/X2vG3mNvJ8GinFdYd594U6t5BiBWnM/VLxDYe3DW/k
+ERrD5JrnOeyWTKnRa4poZBdk7vbs7c5uxGubJbdjLJK5MPcnOLKvyjdPq2jzGodbORi28KaIUvB
W0w0fkFF/buxLN5wtUvmJU5NyKdA9ejy2mtyl6P7efBLmU1qON42jWXeJuhThKvoltQVuUPi9iGZ
Q5dnbVoF7/cNb2T40cE7dQKQTN54gh0Wha1DD/GuhlNYxgjUtUB+RDnJoe3YPQ5j80nw+ayCZV/N
51299cX2pHSpZdSTJi99gj7/AZwI4wnAusNt21ic3kR+Dp6cy6kIx3x1vvn1P2P9yaUf9w1thGsk
Zo+RehC5CKJ3gavucWn/Pkn1xhuGzWmMcF18Z0FDuC/ygKjPPLgq0AX7MoEJ7yzdVZUTJyNeov7C
rXRGmw+Ns7UrWfKACe6sAo8H3oAFBcFztg5LhjayQwyPJzHZiCfLoprQTuXUizO08ZiH5Osqf9XL
F3f5Z9ei/gHp7GNfDAnaVyf/p8Rm5zS/1l5sFKu2eRuB6iiHuXqNxpyLOguFzFL5fd4sBywOY2I5
20oRCv0NvC8W/Gnl6kGs474oMhGcddFEjSr7Ko88fYxodUgKeQH0dWM9LS7jXn/RixxAirEjpTtN
uZc+rf4pcvAA7p91uzOFuUakiobKZHDgLyRtDxHgv0HHjl7obKQwm+GNSO0V5AbA5FLmqgy+0YbE
92Iem409z+YzxrYaujEbxhpzr+kXHyzIov1R7JNJiNM/QJuaFLMqW5GXc59mXGh+SNddnP1xkl6b
ul6u6lx50Zhco3RGR3jfHAE+2OWPiYnWDKLJQ8JlFLds3olTcsd4d3BmueGPry9oYqI0xaATRkKY
ZVnlnW7VuXejXTVeYlLfdWPMUtFWuOBc6dcwbNE42rybV73R8fy6t4AA9N82R/8gVQz3tHnaQVV7
7vrugD1V3/l83LrMtn3CCNYoXVlKp2TMy/Vtq9xsZI/LZoODzfJGpA7r5Hv6qj/YkPp95cePaHna
FaWJCdNsfd7yoErHvKgKHMKinBbpt9ubxuv5KzFBmkniDzWJYZJGv5mqc5OIbC6/R3qLiNpmcqPu
nQpGUG242K+nNGtIC2jycFJjuLEtWaZvgjR9D5Av8NuPuYrvi+gQJb/keie7jUOkZUlNnGa4TpB0
0DCOr5dDP4+Hme/bTxMTpEmcKe2duUeG6f5JQFdeOe8i79OuNTUhmtFCWzn6muZzCMgkSe7lMv9V
z8Hbxe+3oEy/G7P+vBRPTEAWegviPiocnDrqCg/3h0hT4n4bmCvm+0G4VwHcuYLq69cxkQX0wvx6
VBFoGOa5Lu960GO3QYazEMQ0x6lW4qNY+OrUkIEL4tE7KOoU3VNTQTgL8jpFwtetGs/ikCa8oy3L
oJhHOuVFKo9T0GS614dk/nXb9DaPMTKM8GMlca8x5kGjDlVVHXX5+fbINk830ovHIx96i1GbRyX9
q3K/eLR426J7X4Vb13m2Lxi1gJwSQYvGG/MxldNJJ8k/egFentZeB/01PZ5v/xDLApjYUo2W+QAQ
ZSxA+7mf3jrpFxlvnCZtQxvJhsVjOcWxmPIu/vsaVH79qdisUS2Dm2iyqShIHFRwHAhr5NDx/nuR
IEiqh43rGdvwyb+3v6C4sulQZLK6+BLKvxb2gc0brmMb2qjdgcnqadNymkPw6ZRoCs6l/hLjOff2
glp83oSU9UvUuLossIWg7WTuwYG+iS2wzfz69xd1WCMpbTqBcHJmcZrQXFS144Ov6o3nJtvwRrSS
uWDNjMIj9xg9EK85OOFwX/B4o/61GcYMKPQi1mGyjnk6kS5zg5KfWnS7nPaZ3aiui5h2AiftEQQh
fjahu8Jffuwb2QgjWfCEyqCeALDzM2ikHFbI190e2mJxE+tFlLvIqmlovibTqWuWX17bnxoZ7rp4
SEykVwIRxKpKsaAtrT6yhX+C6urx9swt2dFEeiWqnWbqYOasgoos7vKzSfuHOl4fx7HeV2GbcK9h
bYWIPCwpTT6F7O+k/qTVvhxgAr1mKBzWkuJE067NQ0TCrPa9j8MsN5zRtq5GJLXwElqsyAFQQ38q
5iaTXvxVduuG8a/DvFJsmDKkURmMrSa4fSjm7tiAp6iX++BLiQnvGoQDtXgXM4/jH1EIHU2v3Tjp
2SZtBKhflI4HzdkJx9/qAAHTt4qX7/Y5oxGh3eB6ZRgT7EWxOnHSPDrgxU/b8o5BtPr2JyyzN2Fd
eLUN+nQcaI6uefmm5uX4Xmtnp6ebyC7c83KUlNhM68U/rK1337Lvs1ve3Z67xRtNcNfgtR3uZl2e
d2577Dp1qmJ+KNk+rEliCoxqx+ucCQqpOQ/iUxeBIhGUSvtmfv1FLzY80ID6/hLBG8eeZRqXeKkW
WeLtokSLE5NOT5AkCKt0ht9o8dit6YcaVB9lXOzb8ExNPx0uMU0YPN6DEDUIoA++iDaCybakxl7a
eVQXrdPRXMz+uQur8+o557IKd3qMEataMWfoQj3lY5BeWK1yiDWeg0Tsq3lNNr2qJ4NHag8PETV9
TF3vjjn6/cjYxvCWWDWRW2E8hknfIJoWpIMuKb+kq7uxo1rsbkK2/M7pfBXxKaddlzXu37wFaVi4
ixIYb7JGZZosoyfTa6WBc1Pmr9NDWsp99bQJ2gKnf7+QCTlAEeeupfGBdsHdtEklbTO5Eahh1Gru
pjPPy05/8VYp0SYXbKGybUa/fvRFFohngKVLRyPBQPK6ZVe8UvqPL9JdTRqJyZhHWjKoyVumPFUf
XP/Mqjgr0u8aWsW7klhoxGo1BFM8eCPNqxrS1yw4hwD8cFWc9g1vxCpeI8fR8zH9sPnlozIF80qW
qJ33AyZJHvNbLqiPFDl7f9XOL2f5NqufuyZu4nF4yNp4KpBkBg9Ns1GRV7o/TQ7ZyAIWrzHhOMEi
cLSOkGRGZ/1ASHIHGrxP2l83EDO24Y1YBSF1nXpBiZfgwDusCZoI5TfwI21ccdpGv5bdL1w+ZcFE
xqEWOdjfz00DGgOnOdfVPtxiYuIW265yaYT7PNy6Dwe+8LtwaU6D3NXqG2MT/ffsZw9Kb7Lqppw7
XV445Li21Ve+lN/3OY5x9yNFG1JASHmelOFFteOdaorHNNp6BLra+JXq2iTCA8REpCPYDHLpjqde
t5k3LSeh0vtu3Wo7sy2vGbPoQ5ijEdvISuaD5yTHNg4BkBYbhYdteKMeZkNSQpTHqYHupsdlAQ+J
M90BgnLcZX8TDFUH0FeOh+u9UhplTRUCNO7og8chRrPvA8blj9+vLld4G8756AAqiQtJ2uSE7uI6
jhMTDFWPkk29Aoi/a+e/XfGl1NXDwJt3UxlvlGeW7dCEROFQ6ZcsroCgWTQFQKQcIRXVfNpnneuq
v8gNEKcbY1EnU+7gmgZyV2/Y9Xl+03ks7m8Co8KAzcQJMfwaRDjUe/fdPB1nqaAZuIumDgtgBHCT
iknXsseWpXjWgVDdaWlG2c6y3jc23HKFSld6TZ4rWTIdV6dSC/RQkI164dXFhayk8Rq6gGhJ9gFe
ttxIHEON7N9t0dW9GrgY2nB8Nykn0vfom+tKL8ycesQRNnIikFGNW2qZttkb+1bgej0t/arMKzYe
uJJHd91i3bTN3ti0YiGWrmuALWjEcl5HdcDVP8vE5Hy+7fi2qRuO78X+mEaLh9d56eZJEWWL3OKD
vf76P3I+DH/95IuY4l3i49nMd+7XELeHfpON4CQFdVOljpXz4/b0Xw0sfMPweobXpogOtMxlWPdZ
GXZH3fbHUuLJlUZkI3XabGT4fssVOHmTMr1QqPQK7UVXIctdvLb4Bca2VaXJGk2F59y7zpzRgD+U
ekty2WYcY8tqQlz3r0LGF0nBCpvwYD7oeire+RH/pVfWv7+9BhbzmDVnwcqFd62XXPC4dgj6/kuK
O9IN01+D9BUfMgtOWi64wZGwTs0+1NV73T024Rn4hiyI3uho4wf85sR87StG/PbtuoSpV8eXkAnQ
52rWZiMNcO1KVvfHMIroLpqT7m7uFf+CTt/qrNxm/iQdIt/Nrfu9iRQ4g30J2L5bsfLYT7O+D+Kq
fIiqJXpXO6R/XvDGuxGyNptcl/tFXK1O7ET+FJNLNyx3TvXdhcwKsM4gVKSgI6yywfnn9sJaco9Z
0QooYZLFCZz7dH6Q09uAnz26cbto85nr31/8hpaURad7F+s61EP4phwb331fiSbix9tzt/i+2Yvj
O7Iee+A8L7pW7XkMeI376MGDGAgfmncBfHZj57IZyUgOEvhSp4U8fQ4hvjTOYs7IAD0yUk5ZNTv+
Vpqw/R4jTUhXFUvQB8W966us7pusbMNc8jAbkvp822S2NTHSxaiDINZRH1/ITMpjyDwQw8u1Pu0a
3SxwVe1OopQ4zJVxQz8OUH/oD3xOmq0C1LIOJtw/YQnqK7TT3KdJ9UvU7LEoy3+cYavB37KZmfUt
q6nwl7mLLzMDaj7Jq7B63w/iZ594J+mA6vy2lSyxbRa5aduONe3b9DKgGTPzSuiG17o+LE7vZaMz
BhdHlXdk3BSft7iV2Qww13Hj1ytyCRdLfIIHDAcWF+0dmSXJnKDfJeBEUrMATqAlyQZ3Ti5Dz/HE
qlDlBT0J/r5ttd849FcSuFn8ulXDY1cP/QMLoTuQqYrM60Gmc3kf1lw8VhF13/oLcVqQhXTksISz
D5ZKosmHuHP5vfDwT4Xndl80c9YRJOqdzB1gxs8RsC3P7arr4CCTudoZC0bOqIdFlSlPyGVqRFaw
7m0yjR9um+JaML9mCSNPALzMhtQrkkvoju8ltrSxdR5WPBRlrRdHuVT6MZQyPHrpUm6kWkveMJmm
4ZZzUflA1dGwyhzIfA+Qvbv9ayxBbfYdwGfGEKRJzn0xT9GbAKQOGQtK+TZt2C70K0nN7gNwsslB
dFOV6z68dGOfC7e/BDS63P4FFuOYpNMzEFj+Ai0ngJo/xO0EXDM73B7ZZhujDIi8CtxvnXLuZRfW
54Cr4IAOlvSysHhrE7U4k9l9AC6PsBhd0FX506cm+DzFzzS4eNMnHvxqw0eiNuovSxIyuxA0um3S
vpzx7r1eePAQDm228ks4/rptKNsSGGcEFXYd1MZ6mhPnbRgllzneOnO/LnMD5zECeeAyLZiM+4fq
vrt3P9G76KhIpk7+0b2AtHPf/I2QBtTFw/PlRPMmkv3ZH4fuLuFb3FiWfc3sR8ALLy7/NS7Sdege
sBmz8N3i62MMMlNvIyX9HuuVnGQ2JAiaKp6WVXrhK7lr+c9W/j3p8ED5dBD1+JRG8tRWWcR3aSaR
9I8uhShaCLaY/oGC+7LvPvpbOocWRzVZp9NQQBV+KvqHJGjfF16P51N1jEDHOvbOxtZgKQDMNgXe
O8McMie5xH1zWiW5zKWPq7rwQbHpsWMZi7auXGw/5ppXXpTgAChGkpCqAY9WAkEmNyuFaLMlxcY4
kI2lt4Se2brQt/0sXKCu87IHHT4Da7D0N7YG2/SNqG7Jitvwq+PG4xPDUnTuBdJnzvz1dtBZsqtr
RDYuR4coTBDZUrzh8E5/mDPgfvcNbkQ0sMoxk2sKFbtG0EePdH9XTlmegIzegqHbrGPU8jOu1uOC
OAzbjpN33M04HU8R6X+Est64EH99bf9oYKgDHab+hEvkugQbI8hmnLjZdab6o4GhS6aoGxyUc7U4
zfTz4H1v3XQjm76+sH90L5RyWQVRLcsh+petEPKgg85Un27Er80q1wV5EVUlCdo5TTXLl7D8LXEw
RvXGzG1DGwELBsNIj6XPwFzxNOCi13HcDXvbRr7+/cWkG4JGlL5KwV5Wg6G5GuKfDul24fFIkhqB
yhXt00ikfV55Q1agNOz0mqlNkUXb3I1A9WIpZF+iLXihz6v07ryObZRuNk8xotRZRNC6UTA8xEQW
x7UfgTCXjQOZwm5rSW2fMMJ0qp3Yn+uiylWRnARgYSJGmyeRGx7zehZIzNYFWXO0A+NZMh/r+7F+
crk4QnzKI1v33pbpm80LDSAhIfWL4aGcQlyvdMVPDu6745rEzc5fYNzMhUvr0Zb7NFdiva84fycd
1WSd72Sl12xV0q/XQInZzODiwTZZRDNe+rJ47NWatbTOSBPfR3N4wnn7dtK3fcUI3waEj+BYCmhe
rPeqHzLXmzPhfpwctJs34nj7I7YVNyJZCe34uKoEhqn7WNeXVHx2mku5i1ySJCa5LOlQgdLrSa9j
b8NJZdH8s9kl34ixjTh2cStUa/B95CqkWeT8BNv0Qr7ctoolR5j9AGpoeQn9a7zdVu9iL1fzX/vG
NcK3CUCeOgYLAIxSZCWNT2gp2UjJr9eB4Hv4d0om7RK5UsNbOK/xlJc5/mn0+8zV7/zhKa627mUs
EWxyTlfVQFaPejQfQLbUqg4FOX2c/C2Yju1XGOE7jFAY7CQQnkx/q8hjXf/ovcc6/MXmd0pvVGqW
xTV7A7STRnXVgAhlEhR6VMPg3tcNmd/dXmKbgYyonWfl+U6EX+ALCJtQiIJ3nKI7ljzfHt82eyNg
8bZQgU1vGS4joF1oLjmxMjjeHtqScMw2pCAcFlfIucmTAH2O4fum+UmnJuv5XbelEm6zjhG0NZ+7
NVlUA54u+gy+4kPsEXSabh1RbMYxdmB0VffxPGBpa1GCjK7AI8uG2S15MjYil7QiXAJwpuX+rC9z
n7zXIn2s1+pe71PuJYnZh9CknexH6fCHwlk+zbwD7/80/nN7aS2GMZsQcMHWAOkNr9GgdltL/q3o
tjpKLJYxmxBCWYSsSmmdp8J98AP/ULZ4U5ro05DsIiiAZa6fflFu+s3Mp7ZvGzDCyqwS4wd3mS9e
5W74vc04RshKMlZxA6aovJrdv1w3/Vam4b6SMLp+8sXMISGTtl0v6rzkQbYkXUaAn2bhed+qGpWy
O2jYncL0SvvQzmX3RbkL/QOTG4GKrrsOxDMCMg6R+tVN62Wc3VNF6R4IL4Y3A7Vc2lE1aAcVhZ/p
bj5VI+RHff9un2GMaHVIK3UiwKRVJdgKpxpXVUEodh5QzDaEgsxJ3+krT5fmFx2ot0H8VWj5Ydfc
zTYEratkllOKGkEVP/z2Kr/F8Hy3b3Bjfy3VVDQarVQ5A16660APvadnm/zRfxCJpGrmEpVNX83x
cWSyPoXCn86eU093axxtgSYtsUqMWMXV41SuKazDxylbI3bq162DviWRmY0IpQuSq5Y4aEkU/ecR
qr6Do/OaBFlEyI/b5rdsf2YzguvjHUe6yDTrUB0BQuaqPTZb8nk20xgh66Av2W+nAfcr4rNoi6Mb
bmUx28hGtNKiGgsaKnC79fN9w9YzOqo2zmuWu16oHvw7Q3KQY7sd5BZyXbUka0YccqgkPHNSoT93
YTpkHNxOpzHiLJvDNDnJwIv25U8TRMY7vHOReEHB44uL8pyHstw66VpMZoLI8CQ7JLzEYtDwx+xE
GQNN+m0fso1shPCs+t5PyfVMFUynspzOZJqOt4e2uKfZn6CE1GAgRVZe5v4AwcdDOF15abaIEWwz
N2I3XaRgrYfNcOTl3ZyGZ7XJYGIb+vr3F/usDtpUph0ObE2cHoQf3AddsuEklrRgIsZa4eA1V1e4
oNMPELC9S8u3qNRO25KL14X787UjMVsTvG7FzRH6xC/DRLKqP/XunIG/T/O7Ru+SqiGJCRor2nQs
NAiY8j6WgNe1hyWpH2danZJuV9MiPmEEMqXhuACVw/EemgSZw/w1o9CF3rejm5ixADoVUSsZywv9
HepwT2zlz7ed3mJ+EzE2umU5M7ynX+bpu+jfdnw6MfJ333SHSbc7Z2/ErGIESOcrV2DjOweni94u
bN97cRJc3faF58vJZxyAVZh9nr51de+cB1buvJw2AV116VW09DBv0ags7BPA1fbdhJjdCZ5eHZri
fi5nKj4UDEKaSbPRFGK5QzCRXEPjrHJyIp7PzVmJ8kJYdHDqAi2Lh8CvHrxyyyct6fKPHoVuQMtP
AdOjxzAfphE0W+iLasmmQIUl9fwm/36xtvOidbp2nKEpZ/lZsOkOmK63zfiDV7vaRtFpaQStKqJk
HCGVBToALxuK9uS5WynHYh0TvwXUXBAUdcfyaPnoTuNBVffpPj1BkpjgrXjSLIgDmJ7538TaAOTs
nW6nA9u0jVAdaew5c9gwNNEF3seExj1kvx3attkAivUtqh3LfmXCtigBAjBW5PpUQIgHqh1J2Ac3
bAuyUY9bspqJ02qiKnD7Gf3AYADP0vAQyien+SlV3okNbixLmJkILc+DHh/Y+Dmo/aIMrJMHpp5G
/8fsLdlave+mfSdFE6mFS5x16iN4aOmxu7DXx3AFizlobHZpJMCVjLK5Jzgnhkii+f+QdmVLcuJQ
9ouIkIQA8QrkUrsry3bbflHYbRuJXSA2ff2c7FnCjZ2VMzUP/dAV3UBKuld3OfccyBLvhZgyv79W
XL90ljZxc+WHgWjOTk5ws1tGfuinbt8t0ZVb5YJ72OKoxgYw87Dp4H+i4bO/Al0we+9G5BOmviaR
c+EXbPFUKwrs4AtpcQGoQzOtIPR/5sHz65Z24fO3QKpCtWvjVbC0jrHj4KZE5N6RsyZl7Boa/NLn
b4y5Y4sfNmrAGQ2KZJV818j4OfZQa3j9J1ww4y2Z6+S60HM1Yp6gBQviEKXonV1JjC49+vyTfvX9
DFd96UUQOVFNUhXefhJe9vpXX1r48yt/eXRp1TQhba5v+/b9OO9aTZKq27fsSs3rzyAwQTdVqQBN
MCZHNtzxg79v9tPRP5wlKYcrj7+0MBt7jXnlGOCYcAgVAK+GQX3q2uzMnyVeA7Flci39VdOwxKf3
Gd3zVO/ETXN3lnjtD3FWX+nUXDqUmzs36AFxMT1eooJvzP/McpFU11zChWdvkVNzJ0cwthh2JKbc
Qc43CePlcTTX4JUX1n4LlNIqUEGNqtct5R8VuEspGa6cyUsfvrFUSPOFfhCc3XztEHib+wo0SAnI
Id7E2x+ILU6qk7KDrMly9sXvzRztIaD1tgO5ZXPtekfrsvfMbTce43juEi8U1+RjL5jqFg8lJ8OZ
XrAshaiSaH5pl9smhizANYLLSxu6sVXrrEc8FBSQ/KxHsJ9kOr5mTJcevbFTToKuKxuDQAo9jdSs
Dq1xyK1dcY+Xzsvmam2isilaEH/fmnB4btVLxOBlpmuTaJe+fWOi8dQugImE9BipaL/mwaG9Csr5
845GWxrXapocWxFaHvMp2NF8ei4BgGhRME3q7ho+4c+LA+nVfzv4FkXLvKkFPdJ6fFz6pxajgMCz
XjHVP/t3qFH+++ko4qwyrvlwN3XvY/bOTUPSuSah9K4ejmX0Ph+vOMo/7wK04v79IgCjijJawWdR
jyytxumm7qfd61fgpUefV+6XK3CqPLrmINC9DeST8U1m6mu0UJfW/vzGX55soXDSzzWOTl90xwmi
joZPH91VfvdLH74x2KVstAX4ih5H5x0YmMTWeTm8viaXTubGYEHBYUU7YE149EKndFg+YT9Fc8VL
Xnr6xmDjcm6pdpodvZE/mIIf66JMWkt0opu3RasgYP732gsYlvOFwdpr9MQwmoKGxBF+4sqhuXDw
t+ioCQPAYzhia9e+y1MuxLvYTVk0D5DM0jrp8I8g/GHxr12KF9ZsC5cCCIXq3uLOarz5K3pahzwy
H2QYps1VDesL52nL+VrmUFHPhWVH3+NtQnQUYJ4HOmuvH6lLT99YcDCV6+jHiCw9w6MHKUX4dcTY
/JX9uPT0jRFXAgTeyNbpMax8+1SOmLCamqjfv/7tlxb//NZfDJnFhUJ9mgMlXJGkDNg+gvRc0L6A
JeIas9af402olG/eseQeqXpXyn8U3Hla7cHB8rKkfF/v4+yagvvFt2x8hlw1ye3q/6dOPM2q7PyW
4Z+oNr/6lj/6PfyUjfeguXVNbH15cu0TRaZYxamer3VcL/6Ejfcw0WBqof7rJ/xb6l6m9V+v7/gf
zxN+wsZ9SJDOMzRU5Em7MSmLJoPO55Vw5dIP2II7fC0XoKX4f+9BubNH8jJm58TozT9gi/LQFehw
psHEpyhfd07q+yq6ljNe2N4tyqNZYtcSv/ZOOobnK1N0bkSrrqzOpYdv3EQYlHZkE84Ol49dC5UI
+mx7ccUHXXr4+e+/2HFuB/g43xMndFg4e9Q6wwX0+oG59OiN+SJbrMt6rXDmpyiboMsRFzwtlze1
41j8G8Nku7hhAf/uSWk57OfZspuZ5uVeKN5euZUvHPktzAMCqi0LMBb2z5H3V3I/0+5K9HYOB39r
a+HrNyaL+H/guWnlyYACSh3zJR/zdJyGod/3phUyCfsA3D7DrN2VH3NpOzb22y9t3bo8ho3VkIQF
we3LrMP8xoSYx399wy+Z8Rb6EQ1FgBlkFcNhV+/9zBzKVMcJT0ArmK3HZn6bQWwxIGAJ6ujE8Jr/
/Zn947WGRvEmel8JmZVdq/gkS7dD96LI4nndhzJKQyXkle+/9JKNQWuvjDizvTzlceqLz+eC28IO
kl5TgLqw01sUiG3GOqzDUZ4mcezUU1Edw+Hd61t8wSK2KBBw4jSNk/BFUbCL4ndUX3nuxaPj/9sP
WbD1zkvN8c17ffIzdyxTAET/30dncw9LOA3OKF5zbigPj6p5s7sLNhZNA6sD8FV4/4dTeXF1NrYb
lTMZJ6m80/LP6hT7Mi2iJExc6u9WzCa/7WBuER8Kd3DMCuxunUNvzkxASsujGvpsXukVH3HhbG6R
H26xoxnr3Du1WqWT7feNeRct18b9LhzPLTtluLaK9YGQp9J4+tg6pvpsWov4TZym7DddYa8PFJMg
PzpN1KTdXB0hDgUmmPxtLnqrGbuMsWYaWfH/4QhdWpnz33+556cZzOAoPUenVaBj5/I9CCmyN/mE
LQQkzmOt1HlRhHZpNDNIGV9TEbzgKbfgDzcXQnaLxIIwbz0MqngiUES8JwNwiyWV1+LPS4uzMd1x
0XXQdlF0Km2U1LaASMD319fmkuVucR8NnRV0rhE1T/vu5pxdTMf1aUmBQzjkGb3iPS8Y1Rb+EQWh
CGytvZMFj57/AFKoIrzSx7z0aPHvc8NyA3TP+D+PPge2xZX48MKqb7ViuxjKA3Jd6s8hCRRJOV0E
e4iDOg7e+ILtPQs1XdaPWpzGIk5DFAXK+o2rcl6tX6xpLn03D/OE6K1xaRHk0PhaE2uu+eFLK3P+
+y+PF5Ef2wKFrBOYfG/E4mc5eZOqJftNVDtidSyHGB5SUZsW3O4Ldw3ScOmrN3druS6oZ8SLPKEG
7/11vkui25zU9FqN7NJR3Fjpknez3+RS/tcp/98cxUuP3tyvFZ/COXezPBFTpcZrswU6ChBNz173
Ahfc2Bbs0fRdmE8oOZ/iHnO9gG8Kp+5Y+VlfDb0vpBNbxAeCeK/WUoYnLamfdXHfJCBzA8p4bFQy
Cl2nYVGWV37OhdXakveQUTEWeRM9DV0xPJYCRBBri1SmaZf1CgDq0is2pts10QqquzY8LdJ6h0Ln
dQJy9PIdN31+Jdi5cFy3GJC8WOQo6i48KbEIlfhTbWDDdq5vXt/0Sz/h/N5fjNjGDh27WfJT57ss
InTHzmSV4k1MEyz+DfnhNTqXcx6cQhWn0AJFpn0f9zwrhjIJ/fH0th+xselxAemdLWN+4qbbu9Y+
rp081C7/+PrjLxnGxqRBJRLziGONMJqUeBBOLgq7Y6I8lLS6Ura6ZBkb0x5QVPe6eQlOcae8PllJ
lR/zmA4H0k/RbdCZ8mNHWPW2CG6LCJEWY2Jcc35SxMpESUy8govgy8rkmzRm2W8EOywKhqJiIT/5
43g0c/6Y9+MjSDOubPgFq9gS7DChhrlYBYgZJzLvSq7NXkr7/Kbt/g0QMtWlaFcVnMCMBYrx70r4
7wUkiJD3XbnyLxjdlmKnMOPIaIf1n7tJ/KhIQXdqbtY89YfKXCnd/GNif6jdbAl22ERzz5LR5Uk+
aKjNvkT6vTe6RPovxl8zf7wN7edKYHzPhEld7ir/S+ftZram/boeLGOZ5csdGdtdADrfnLtE5w9j
4JLXV/mfvfrT921yaTGUuoVdyVOwsh9o+XyhQt0Prt0VQYgYaLw5E32ks2k+El/scjQrU2/xE7A0
ZbPvf+hCcRN74qEO/P2VLzob25++aONGwA9Y28HR7qtPIROZtYtqD341rz+H2Pc+e6YE1RVUhrxP
i7LzjR6VfoAC3XJtKOBSFL5FriiknHYB4/GeE0P7MSl6v43MU7w6CRK1mGkd9jssWsfKRPNgWLtd
XnUxhP5aWQByIdCl6aCEyBoGIBlgcGV+RdDq4qdt/FOkqo5xuI0v0Ea+p0NzInxJu2jec4ilBzbM
AlanXrx8dFOV1v2yk+01PqoLtr6Fw4xLxMbJ1tU3RDrHrsb8nZjFtabEpYdvEgfjHBJDi+saBKCR
GRL8DAoAP13UFejjBce+ZQ/iREgf5NsmT3BBPZZ8/sw8eVM3JJFBnzVSXHEpl37IJhRZO6LD2pPg
CBzDKKwezLRgBDvprA3s19ft44LX2mJkxprUtosUHArhn2S3J/Etj6+EIf8gNf9ge1uQTDsHRUeG
ecmTvoLCY7Mk4depv2P1D26j29EvEq/eKf+GkvcFe+8X3wrb7ASpUkcOqjRp2R9VnjYeRcHjq73W
Tr+0qhsfZTtMBrdLj6/S/d9kRj0LcsOvr+alR2+cTeuGqnAa42qJsfbQdF46zW9iTWfQffl3ULdU
NW9HJ8iZjCb+ZlvUl9raXpNe/Qfc+ae92jiDvpvA26YFxeNjehL5+6DGRT+HuxVqXUlM/vb8eT/b
6g7SdF3SCvS7y9rdtMKmbKzvhG5w38R3KzUn1l7T3Pvzev7GTEQcB105A2Ya9/SCytEAijP11Bv0
xq+c0Utv2PgKRLeNBnocrIqRZ9Q3urYFSycul2tH4s9zdOw3mqLFBLJpBonfQB2HaKmq0fujFrT9
RhyEIMux7Fu1K0Id79pVjqln88NbjuNvIsxegyDXQ3MWyxeyB96RW5VfiW0v/qyzQ/klxxB963m+
dHg2iTDAodlSJQG3KWEU5Nfzcx3mL2VQ+6nubvKqunKdX9qu899/easu/CAsNYibISlfyPeIRs2X
CNJpV07Dn2kAsVkb3xAIBTEOb/WwYnN+JpZPGPtM2EtHfNgAKn9efBeEmIHMk4mx3evb9Gcf/Jti
c6FHPxg62oObrMt5Eq3+sG/tYDIQ915rtv6TW/5u379pN/ugoxuJY3hJBFhx7LzUp17a5MCWTKAG
qPuETzsjloOeX0T1nseY6qze5+xHyz/GsUlMtffVsQs/aP8YgL4OtZVlTac8perd68twaW83HqhG
Q5XWFcEXWugBtoXcL8XV4xr/MQz8jUBpxXEFq/CMh5v4XbO+WAWe2PLJxzr03QObTpE6Nd3zwj/0
BeQofJbExd89/yTmWxIAD0WHvao+vv5Dz9f3H7Ziix6KaVtF07LiW1rXZFUkoaJ9VhQFM+CVe+jC
idqCh0xP/YrX5zesY53MkBnwSdLqK0Z46fvPf//FCPvGgD1h7GEk1i0vA7vzOUvbYgSY/5q88IXY
9DfF6ByExb0DM92ZsKK/bX3gj/M2pbiDohEqTtO6n9rv1TKm6wIZxhYadddGAi+t3cbFuFazyDmC
zmhT73PQ7UMmw0zfX9/6C2d8y7tkSsibW1vP4Haf/Bmt9hU+KKlVeY0q5tILNhGIKuoqWlhk8YIo
/1wQ6EBEJcgz3/b5mxhEUZ/7iJzwdDqYJFzGjAXXIGnUF5c+fuMBeCPM4s0YEJ6JmDtLMsx7uZVA
pSpHYyfW/dzflb1eu96+DKB6Xite7UfjuFjw3wTUgMNb/mDGkEaJLOq1JeSHXsHkTh8kB5xa6UPn
d9TqT+jvzOH4WS5566ukA3Ijig+jCpY8SFxQq8GlcxgX9qFbKle3t/kqh6iFLiRtgjytYmPAKW2M
VxcqC8HVFf01TASFsMTxagDyIIqrQg0Qt2EiUFlBZ6YefIeqX5+gQRijwVxWSO1+eIst1nsGhbW+
PMSjgngTZmHmRcdZvHQ1qqdNRMFnfP6X4bFmI8v3lrex91RhKpyEn4Q/Ns0NmYti7I/+NBN0samD
DNmCNxcf9NjK9cTZEEDtnkooUowg0GIQvuj7wZvzxG/A+bzDLA6auRyUYwYjmUKv+6Y0q383rh5X
5R0xoBpwWUdogSI1GKbI9xKoVJ1nJeGj/5UGuF7gzjACJg5d7GzpEsb7qIzSmvprfAh6cLOV+/Pl
XacUAqHFmrTrOH2MTNwhDR4FkY+ugxYQS0JLGnajxnkqDmyt0SgIRbWWXVIIhE0PrVlZfO/XAYQe
ss5j45rODY2rEWI2vF4+O29GcJIEPePixq/sJO9rNUb6SyERmfsQiK9zVe8HZNJI9UmjveGoDUo3
H4rOFPQvGvYt0m4InhBQLFVajgeytN0Iesmpato06PsQKJYOx2nIE9Q7OpFSTCB6X+aeapBfYNY3
B9WXH1i2/oyh61xUYBkwXbcfJ3ZWTwl4G0zgcvLD6aFBg6i23q6t16n6CBSrCVmCvqNDvGG78uQB
kUvnY1GwMP8EpC4pTWarsPLeTZRG9NTlENXYF4EffBU95zj2BVNgJenYeobGGwWJzbsqR0qCQU9B
McV+nhwGRWzrQQIStCM+OYx+X0Yn1Y+T97lWBStTPs+av6vAO+XxzELgoThB2LWjd6UZwDiRgLGV
uQ/AYGp5J6GMUf7dx14xfXCxK0J8uVQG/BBesZrpZhROAvDbk16saHD0YQdJ5CVfqncDcYHZuzJq
5NHzDKDYVRBqqxNWe6M5DeALjH4WsQTD0zkBbsl9F/mipokBnY67Xb1iAQkICIlhac8AycTT+zGI
5ierwhJKjn0IbFZbGPfDizWpU1bkE/tEBuqVIE+c5uBjHQVx9U3GQV5gsn/qJpIfeaxkBfjQDO+S
TkyA8jLpGqLnnR7KvE/AgSno3msr7evERGSZ/gpLXnVLxiJRxQPsOqTiwS8rOhzXeZpPXYBS//ea
97o4zTUth6zsXMT3crBK3UpRlPxGF57XQOhAe+PfZRd5wdHYrpjfV1MctodqiGvP7oLYm+pTrkLa
fJ4FG8ebUI1iOuiuqVFEmzq7CHA3AlrNSFfuyr7v22wGQyrUTMq8e1xNQ6AMUI/Nfom1ht9bXJmv
QSJGz9EPQeVzkIbSGojjk392Eh/AWsLomqxFHfGXFRrFliSoy/brcWjGYN1zFtTVB4Jf1e3ALi6X
KQvQsrUIKkXuQLBpwrz97jeLJ54XkOWwZxOsk/ksBTYKQ6ODrzI7Vk7InbH+uYBJTVVPGZPlZG9A
FVRCrrwq51zuqfNY9A58/rGHJlZbQ0ipLHzVsoQA9M14IkB06t1PjT+an8xOwTQhUfY8D2RdLsxs
qGf3JC2zn8ICJcoxMcYv41syOGQPqP/PT2BJgLUlbdTD+x4cJmfb7jB0cOdFNkUuRLW44V4+P8yl
5/U/scHeOiWUIa8CZU/dDggpJxV1YKONIShKRBIFkDKo7gH+bAq1p2LtYv8gw0iSd+BCYxoMQiBT
wQR8zosVIz4RtgXCCshBusMiPfYAhvwKfDchK5ueABoAYZgdWZvFb9JFxQH+Txkz1c5plRsqX4be
gnKkiYiLWDrHKLwgO5tpEUy7vC16IW+BzsoHmZQWNBw77i2VP6TaP+uYSTOhhsVr5fl7Iia73NSc
lJPMwhKswweYsoynJF6aSZj9POZOPUAxx6aSlOQl7P311iNLAFSQUAF9X+A64+CRm1TYJ+dpzPUZ
x9CaZxr3ef5o8pDLI2CB4F8NSj1glk8PhX6YZOswnOhiUtFkXgvSHrThrmFpMcp1ve1loPStkRH1
bxs35vUd9lUVzwuAzYGBXIFe7U8ox9qy35cxLfysnTs4vGSOgDhMV1VEC4Y2uxkD9Q40gLl/HCo6
rv0zl+i9gqRkIOqdikY57Sk0YLtvY9HaXKc2hFKxn/q58+ch4aFm5V/KGamR3i7F+hx61hQ7ZaFV
aGbM6gtRPBmDBjTkEdcCMobVPFfB324Yhna3hrKQ3xq+evU9OCcZf6rrcinB/WHbGQoJzsuLYkfr
vIV8kQ5qr78144S6UpLr2TdfCWi7yiWVXpmHfcaU1yAWodVQ9R9KKBl1FWR9fR2OhymXrjc7uFTR
pwAJNxAuJ3qYVNrats+b73Tw5zUzkzT2IxhC8F8kagoqWiRVEJdeg1wRBRGkP23dy08BJhKa7+M8
IKxKEHWoqcj8OVfjuCuhixeynTba97IBVdDqu4jC+Wtn/Tg6tsNYJZRH84OqLacSPrviuU76OG+m
eyJcgZxLeTzgXtK4tdUANZS5eu/bGWyEbhGTyybP4+tyYE3BV3+fh7hVD73fsc7sY7+gJejbhVjB
7Ovb0dpPkSM8aPBB3LJvooJPLTJEBMF0M/mNKOobvtYN9qV2oURmO3ZYFSxlFNdxSmJlI+CJoHyo
6LGoVShllqte+1no7Bo+NdApgwRxlJvotuNDNLzrtYxYMtWFBH22UX6pfwyD84M1E3BExT1zAMo8
iAj0T1HqDBIXdY/hKTEXu3PRreRHG2FEIt81dbAeJMgeH1nF7fIgCPjK6V6gqGy9ewuUKHu0DRPT
M4GoU+egkAbSnptWNnE9fgNH8DDtxkG0xiW5CAufJpA391rz7McCXIlpGeicvcMEs/Crva0YSLRT
9Cfy/kPfIwo+mmEt7pdaVIynPULMFhUdOBAWpA1UnqajB2scdjkgKDzYFbzi4UeKHouUGIIcw9ZL
gxY0m2vaqs7DGRW9EUOM6WtiSJeVbGz6Pq0oY5M74nIwSFDbAPFNsOJqGx6hIBX0JpGqRI3MgfUS
1PmWey6Ism5AVFdgjkd1us3UjMAwylRc1f4HT+DEveuHmCBemnUDryzmtXFmVxNUv3BdsLB1DyNH
xHfHFo4+gB1o76IEJyFXM6ofdSNNaprYa56wJ8X6N4O9Dt0eWowzGMYBEKXnyaK4WbC/LY/66ANk
s4fwb1UVhn5EFBfmjwi1uf67r/rZex6WoI7uqB/6SJZi28/zTRGJqC7Snjo0DzL42EJGmP6TtMns
tM6cp6tVMjcHr6FUhUm/Uu4eS5ATThjZYGhpPPlqER5Izrlwi9sF6KH4D2G0TsNdSGPL4GqrHslI
OuZgdCZZhdlOaHKJifeTOw0ldBPdS0x6Pzh4wFgGH41P0fs60iiPOwObz8UI+QY7+vp9WFe4229c
FXrtcfIRn6FeDtEZH/OQYQ32xBsdgQ8s3BdrNZPhCPZjys5RseUvIRRu+3yP9IXzHTOeXU/V3I7k
Z1jBm79H+D0r1JuInIiXgUOiz/37sdJVuQvJGhU6C3QIwfk095luC+AvOpKPOh0HZMsEqqFe79GE
0aUKD0PUld1tDh3m+kl5YcWWLGQGeN4U85Ft9M2VJaZd0/xMMr3HhSdJfSybIUcQ0Uw+G1wy1NFa
Qv+BNPWORKSc7cGrHDFfO+3hsDajJOZ+LHTb0w7eaawGiCuwig2sVkmpvKB4LOkkgvdDK8f8U4sp
eHtTy2jwvnDdCFQwvNgIdGP53Fhkf07MQ5V5AwgopvRsMuGYLlLG6j04iGmp0AyU1B77sjTqAwi4
z5UI6bM6f2B9V6gcdcha6Rd/DRX/iXwMLeEdpd3ggjR0Q+GqbGkGjgppNMZBhzgnsotecaiIsA1m
pWhemR2oBlr7APJb3X+Nq0UgU4pbf2FZDWHc4AMEUiJ+nHmPZj9il1LNe29Y5uWhWSoxmBvb4MoB
PYTH/Qo9SY2RbX+ea28ndRtVJ9KSPEWYWdYp+E29ECJ8Uz9CwbRY1wYGNJt4bfwH0uUDov0lXkqX
p93gQ5RujnLUesAM1LkveQfezy6rad/Zr4johnXaWVP5AAIOsUSsAeBhx46sXlTTH5dYMvQp8wAB
pYZeaq2qbJ2gkkiSoarr9T73xEQyr5RxhZSxWKrxI6+s1/6YwKye/7CILKuv8zzw8VPbx6X9WEzW
tn95AfH926iXAozuMXC+5ROgd6P54JYurvY5LLdfTqNSlt/3xonJS9a6mKIfmL3tPg2Vcj0/C77I
4i53nZ41VDkQeH0jVjxD/+tcjh1qA2siurQ3xVpLNMVlQ/JeJo3SbEbvNZrGZR9aS/pmVwxBOL5U
bQdlr7QnjHX1PWSe1QRYsG385SZcFG7AG2iaFWUHfxNxHXdJp8au+MtJJgpvp8tRL+3Nmq9hfuvR
0jcv2lVd1e9idIG8L2QeMR17gDhwKJ5NY/gidxEycuAHCjjR2GVuGQTp7sO6Hgt7JCgJgPQBOlyO
BAfeF8LFNwi7q8bDFEOr7E0czSSwmbJwP/tIM+RjYzQx+hMk4dpHZV0XtTfAolaF3GgEkaEXj999
6a/rnk5tiKCq8b2pTAeq6kDv5Ah4ELKNySK5SwbCjPhrHQVLGswcoD7ZfOH4ll6ls4ptvSQqAlil
SSEqW3jD+YbX8z2i0vHeEq67l4XpMXoKSlrmOy+u0GbKyqlAGSKfABt47/UTa2/nZS6eomru955D
nkQ1k0NCyRhCuF7zcfpAJmsWnlikfhkBlKU/LZ1ooows5UtQKXsLxVHOPimNykiSy3rMQs77XVsI
mLXgs23uF95W9l3bcUBfk3qIuBkhnCHcoLO1pz35oaZ2XXmSe2ZMlmZlwQ5wLymnhNQODAqzjwjQ
P2hdkQbyaFR34iTNHFb09pxMjUWqJxHb8Oj6EV7rZQhxoiHqSghnENnGOULURFcUXIKbsXW48rPZ
0KGEY/AB9Utp4RhpMxLRvjB7hkzIR9w6a+F/69rQax5VPElUCIyNgCfHCdKLzHerGEW1JG3TR+2Z
oLwtdnaUAeAncq2a+EM5Iqn+2fkgHttHZs3NTzv7JRRmiFcF0eeGEeLcTtpGRpifA/SvxAr4YANA
O824GW51YOGgypRMJGinFKWPYSn26+KgQHIqV0eX+zLgSJ/SySiobAHqgLk5KJyRtlBF9RIoh9OR
c9slPbRuj0id2DrdlmXT9Mjx6DSDS0mVASoZ5dKgKlOLiN06yoY6SICdty6rBz78HVBXDo/gv0Ld
GAdtvmVeEYZQkCLdY1igtlj3UWjZgQ9+wL4ItDuW/CkSrlt2LNJxea8DM5Q3VetPnUyn0C/aBNUe
W+x8YPjqOhPFGoVQ35k6zT6GWBBUQEToVZC9WzTCpQr1KVCou4RHDD5sNy0I4b9U7UzNHZsVxSQr
xMt+YIRJlnv4z1AkdTAF+wX6gUjC+zDU33O/ab6gsKbX+5k4OiOJwZUafkARDhVSsGjocfyBZKGq
vo6tgZxbV1qom/ez9sxujuE022REmSzPszBvyvGGxZMtulvdI26w6ToEzTfjLAKaW5Qrl3o4BB6w
wS7VKOv43fe4bA0KaBK3vXQvBKWIkb8LmfBceePNKxu+Iqsk1L4LmhAlrRS8cgEsvdETjX8G0OMJ
Ldophjep1qTKQu3Wv8Jh6IaXMh8dyXezC5vxZnVz0GW6D9jMdpOe2EKyjs2dysAijPJoNg5LhT5w
g+1B6ktbPuNpg0SpUKRBsIwBe2kQR6uPleeH1ZqE3PZQb82jXLhn4xSyqwwFeOcYRPpUS71dOOQO
hFxsILgdU0orp/6DszNpjhuHnvx3mfMwgiS44TAX1qbVkizJiy4MW7a5E1wAEuSnn1/959Kjtq2I
vnZbrCqSAN7LzJcZ7BezxuPtFNTzcKlct5u/gVcOiSA0qhiDh3MiH9S3cfKYbXLQW5BdVyryqien
A079Euptbst9p8vS3Dml5OntRe3Mi93ntp7bfURwS/+d4C5VnWLPKjryHhJSXROFO7P/69iLkgOb
ejabI5GCQ7UevM0O3cQvqnWJUmoM+wNV/bDxLH1Xt2c4ppptcVN3Gy4oqVBeG+R7IoqFsaAZKorc
ndv3GIGw1/qGQGTe6DZk92Ik4U7OW1Bcq2Xe1JrWQCvzMQhKHiFd2Jp/ikQrylPV4BXNcGXECFI6
O8GgD0vAIzt4eqq3+6JZC2jIibGe7bjkVWLDVAg8ty8X6mygsbUfRnmsVct5LKXMb11rkvW6JEo2
IRpYOcn4gZsajReYmLXJd1mpamp2ih6tFylh3aHzgzBzWx6afgxlh0N4z2ZDYvRZBMmcLfaUOpWk
bQNluA2goXuyqorGz6FktpUMgGWo5ReBRpli1c3FOqWcz+6AIJrDaF3SyQDkXFuVROIhEThLQ0lu
WVE2h2zMNu9zPXTgOvsi0+XcH3BAzgMHPK8v7MVUNMq/mYZM9PdVosslwrW4CEvNfU66+bYWjO7e
1LNsk3Y/uc7qe7sY3oRakjErJxIH2qk6d08uboDRSLGWm2jas6br6nPhIhp9rroxy9onWVTTMqR0
hKVh+c0U0D83bWqcwVqB2xD6nqU71aElN0ZM2LCqwUnw3PLKaqVqLGMMQQ8r6ERV7WM0tqN3h01o
YF+IafGWh6oStb7mYQQBLaZx2/wmrpsy+U7bs9AEEcYcLo8BycjFZbklomb/D2mIfoWujmu7F0lk
mmUXimpYvB2Iu2yHdNPWX8ddTLHogYuSSUhgERj3sN5JQrndXwSlT+aWTRpTIJimVt+71OvTZbXV
nf9Q2FGGjz6ZFyrZAZtksdl35F/ETxAf1Xh0uyia07acRjuh7hxJn29xio0umlyG/m0yUCKZY9TP
W7KfvHoQwUGiBRYPleMuDCTnTskYZsoh1eRxutqiIQ9kHKnrP3VlLNQHG5ZzftNi9is/UXzRx+8k
OF926RntifLAR4beqywXG+sTyP7YvbQrfM1tn8+FOsxkjmh7yE0RLC/GQF40O4f00OyDoapwj3Xl
bndidmKVUmRm8AkgFl+sHvIvssb889DV7OFAuNabPoZeHPcdG9O0nBbHDY55mOlx/DJnpHUMu3iy
Zji43bQ2r93YLoN/zCviZeS1MFFBXNmCQYBVj5nJpGxPZt1MQFEVsX8elqwqm5+B31e6/zS2bl+u
hGa0QfmscjHJj0rUfvWzKfJB/sgSMcuvnYV3OAUirvv7rbNr+BJtyRqcwpzdA7s9IeS4Xc1VFYFx
6XqevKMmYnf8kk+hE+3GalnLp5IXNqJDiBvjPM3FVM9Xk2UmhdqJaWlSL6BOnIti9Sq/YpTBMA+D
IqGreiqtGOuPdJ1rtX6rfZqPy5ryP44uHR3WgZfi++eG38HbhHudt8okn3IAKuhAx4szuTufrg9l
zLt+B6ln9cgJv4bzCblBZe4iJljEdHCD2cxpNkQRJqkci7e8fqYGyK31+i0UjbDbXilPOWR4L85t
U0/qbjB6fjoff3g6bdtdTKh47XLQRglvKJRwEK0XUWU26oeywks9LfJSVud4pL4JrgklrMZr0Suh
9n4fzDt30Gt2LuHCHslepZOu3wm1Sf8WaKJbKfiADYIHiCQve0hMJDf8B7l7+U2fdTPmEhAZQr+6
FafBul/OU3pkK3e57n9VPYl2P0DM1+jInuOI29gXdfvd5WcYb1/y5CvzOHIWRd+KbWtGD6+YMU8O
sRBFFp7WoCu3kKa9kP3LnOtKxScm1Vc0kraIwZxDk1t8O6vJcaddGwJm0D57EeVtigyJiOTULzAm
fe57zHrUbgXCGDizoXfhBDxHworobWwRJm6ZZxDAJm1XuQdvQHm3Nz0pVvuwWerhDra3U9d5s8Qu
mws9cnCssJhdPjhd2MenrTS4V6bsTjbZNUNEFZx7SwASrBj0uK39vhbByYMWFGiJgtlWkFzDFGwy
ZcPBSow5F2lugdYiSznVJKCPge825hVrRtiXFFdMX0E051o1/smNaZmbvb/FnFwPfuYFnTrFhSob
zMJbLZpvI0ZNQMhGh6V/4AWO+vqW8RNZPSRb0LV0Gy4TcSklTNOCPYXoe+gMwX4GrJ7In9L+5H0j
UEjCxLIZKMqDwcn5qelks5YMKR0UlhJcOzqG6ctoCmgNgDZzyObZTXq9M3U70LYDSml9tcFydR/z
MtS63yMrMP2noswdUe5Ise5re1e6/lLlAK/zxk61uZVcUWJEk2yWfTfxxz+xpHNVk5b4U5o9wwna
XmRhXjiphUhu12Olt4Tzc1jn4H8S3ypBo9CNfP7eJcEr/CYWwG58LTG5IClpU0kbDVCRix7iQ8ks
+8+uGUSe8AoLESz7c/ZGvxfCleVwUsmYg6ZJ1k3qQdMFRyfZlu5K0ozp9gjiPKBdTBMgs37PjlBm
T+DGsnuCdBMFXEJrmyy7USaO2ksnm7Pgp/Wsox51JCI/3okqdux0ND1H3JemUlZcGT+MSKNfskGZ
PAVZiL1rnYD7X5dTzvRlxoFcfvDcuehPHtJnl2ag8+YT3E5hD64a/eSSunDtLiEzlugmQN7SXhEp
bUNkAblIPvtbgJtSKoWU1rsBnCp4+aq2HwVN1cR4w7V1onn8QMjglKBuRYxjIKH8DeO7lY1Af1oq
IKQLVQL574sEmrU8uqC/589nEU5AlF6ltU0pkiYqInzEavsdWIDsGwpiG9ngoqnmZLnf8P+vL5Mo
09uNnpd6TpD98GNVqgYv6cxJB3HrHRJTh18ki+VjofMuuSmWXn0LhBcey2JlGeUj9GE60AcPN1Oi
m9c1oqk9zHIK24fIVoE4tEgK1AGAPG/vtYo206clLbpT7TjAyrJF4Ui3iPB2ckZsh+8yaSb/dpUi
mb77jXW/uQido5siYfymr+N3tDYeIOPvhWJvo8O6KCiqoUyoPYWXDL7CW7OuPTjCsyKm5Vwra/QW
/tznLOaYjc2LRxp8wIqogowQo/vAqLKSnxs0EXV12cd0sCsKONWZb7HXJGfKDeOyrTs25SCQ+9ls
QuM/GhN77b6xXbzVh7VHlHepqYW3DwbZh9ffC0aM2ujJZcgs4cxORNe+qjz36TA8BkbjL3nQb3Ww
E0NdN/7B123cNakbmb54DNvKEd4N6fHKKw4mcumI2PncKl5SP6sGCCR6w3KcDllPHfytDRrAjktq
+r74Dp8oCLl16WZoF2CCrPvUJH0wXNbhRk0MZ8Eo4hcRyFXeuRDM65FHrBJ8luewasj9qixsRwr5
FZKRRhsVLTuIQIDEXavchO/cG2xE8l8T1UEXH+apBee7hkEr62cHbro0ByjjbTA7N6qWLT8tblAb
i+plgJJ4dOtOJA4TZcUaGnnouiXJtqM7BOvycTVM/hV7OVihxI60FGXPM7ZMZ8ojZHCVVBeyJZGF
KXOKOniLjPZT7KpNLjr/kKwS5Ge39BEkG0urzKfqtnGsGl6M4xSVOfRu2Hb+afQLWr6LbB3HuEzr
ZCrDOW28MnLkhclIFveIN5Fe4F/Epmnsdu/A1CRfHMq2MLvV2dKY+FPfiTgv7puia732wsEyXGia
LVDcYyC6rfvYxHkbby9ry1p0+3Tu5FLXhC06qBHmW8/ZshyHhSAPx1sbJAECC1d5g1I7JJfaeZzR
lBLvoZRNyGBTy3hPF0hveeh7K/w+rfsoUB4qnrKR/LPZOM89YHCm006CwxwJj5+jV9r+bXjuh831
rjOtfQH1Lodl/VD3swq+MZ3uMeI1nCUdqWUe3segOhob2qTatcP8PM8eFR3KkCBqt3QLLAs6siJ+
lCtPF3i/D+viaskcgQjRDWM5HCh8nFLgOT4iKCC7cgjbz11E53u7eUasxa4a7IjIRwZhHiXHVrUt
fHkLk96lAWfF8llrUXjf51ziQ8E4bpOsC2jh5ju8lpEjwhcvt23+E1ZU2bvQSgqndBqItbgRwRQ5
H+Ugpu0VVN/Tn/Ozm8/PUg5dANSsJ5catLbBGu9XGqd5V425dW7gNt38hh8bideghlC48IwE7d95
ZNoOMVqCJmxepOh0cEkqXhJu+6xwe2iRPmDsGYVs58cP6KeSrgX51cHoXrlZVa/3o+nj7gWMPzQP
doyaibyovDZPrR0c+2OpOm/8AVBwhlEa7iJ0hMWVNf+VVEYMP3U9rfZKbHHbfq96mXTQYa2/oXnr
oH/tpSNHjeV0XlbW+xYbz3JfW3eZ6i+F6Fb3ZSGytLzHy8jNGIYIPTkjOgrWbHlygYbERZNRu267
ti6LDp9mp2j9EFJMN+bSFqK090RMVIbkEGCJ/FOYDLH/w8siU++4VNQTgLXObrAdnCgL9JLWK5b/
t+wBYVyfkF1t8QWeklv9QwxVQ51loIi6KyiouHvgUqZz8GrklyQwrFZ2z/zohfISq6gCH7ah7Lbk
JDJamiO+ybb+udVO218EOunNa+s2okDDh5DkmKCdUzm0Y+esB2VmH/1W5Lh+GFwAz9CaXFVOU43w
z5XV4S60S7b5N7MNii68jUTt+tTD2JMUR73GWxLtt8jW8c089r6fHC1PzwWnMm1G+JQPd8kWzD5d
juXm3SFSPdvaLiVNWpqpOIYx8ye5xc/DMNlIp42bZdkrhwzwx7C4dfit3xazfUSW0a8/9ADcMKcm
zgabMEoC/ncXoZYK9y0JDeIrNcXKiRQLDCLV0cZqQo8Qo9/w10M/OF3zTFwJUOJ+60XgPKtKDedt
201k/8HAFW+nLSOKodsTYE05f3C4dnAD310I4KAoHwN9OVnd1L8AdXLxaIM+L3jHXQRzl9w0EX1b
lONvEPuBYg6Pl9B9bcqoGCD5t1l1KVHNwXbBCl/mz94ZKPJ3I01SsjcWPGnfIL1y+hQQE9XXriI9
renITqzG6nFC108xE4+SKR1doP4EnUGCONy0DQnbH6N+zYb7M8gAv7+EUfXghYRCP7WBnO1+DkvX
fC2yPil/KBRV0evqtll32/XjkF3HqyPMY8SQgvt1k2T2Ivq0vfewsSFkhyygEroHCeec1VkccxRC
Folox9jTOTzIFZ56Lj3I5udoLMLktKqxwqxb5qHFYS/SZAE3O7PVm2Qnz6X81WhsBJt0goMTl35T
J/63Lu8XGuRmogrj1C8gKEfkWcHNYJfAfMrrJF/ZjlW8+nvHVnH5cWwTRgaAitgS9xMCtOr7krdh
0hzqwUbtMxtqjjVrp6W5KpRcwtveaR33BWwGUi1oObNpzs44SX9wGvyykDEmfRbt9BLPOkiH2nj5
fu7Bj46c7rofd6OGSbuzwzKMd/rMX10UGrO8gvJT+ctnfnST3COeWOzn0XM6Y3YNC5661GUmaN13
QT3oywzwANG5dDxkFxEITHs7yngup53C6n/9Enbrpl5A2WL/vs23tlBp1vHafM2KNVqehs0S13JI
2mUDPZeZpZJLXZOM213Zju1tURju/eqMnf5mxxlVbqqKgZGQdAGl9G5Nv47O7dYhB/k6uGS0NztW
qbrIAAfyB1R+Kn4aLf0eXyGz/WfYosy9yHz2xqOdp2TdV4IRt2ObJW35PDtdjxpHZ8GPPAyzK6xf
2YXQtd01sXdfFLXanoxZ3ZV+YZXfM1VVtOAF6+O+tkhOqUCPmfQ+TH1x6QMC7xGcOw1xGWC2Hyey
UOzNirxXXYtunv3LzksuB7ioutpRv2xJtV9o3b0yjbBb9o4S4RsByrMc6pempGJ6lpUVbDVe0USD
ToPM6YN6D3ifgEuAetTDA4ILE16TYyQyc4BL6sq7vII/v9u2NfAfxDr2CgnB0owh9U4tzKFBChMf
B+sy5C8B19IVrCsxe0W45KB3Qcnc8tUyhpQWqcgYhHtZVrPOJg0aRpW/6VzpgmFr32WIK5n62D/R
lvDqMhowZ8ggPePG2Ycyj2vmu0CRjTKomjAzT7XvQVd3jjYp+oh5vWoLXy3XFPWRdwAOCp2rQcwq
u15DR1Bt+oBljBwRz5RuazupFDkqSE6BkBEDw9rAWFHeL9314gf8myRDoI2IEInFCfwJX5UFFTqv
3zhiN3+YIePi+BC78QY9QQu6ddfZWZkYgNDERj1aRG7OD7yqTBgc1IIwsUrLYZFiSZNui9avWjCm
PB9zjgKq5moY1/gXwEU9f1FuN+q7uEAxPqUTMw0YZ7PY8MjwliYoLmVG00akFTEqtj15am1QquZk
caOqDiHm1JM7TQ1TBGS4BEbvkxpZB3ibymbKIob1gQwOOphKVBdNPbZwOn0QbW6Pz1M/Rz+5PufX
5RizHT6EBUE858nFym6/VD3W20vNIKZ5HKK2mvK9g2roYeBEnj9EtepL8QvwJmzk3jYI/n4l3lqr
/YZMc34eQ+2Mt2W0tj21DqMg+TMyPxQsVYiFdAViuk1tfw1vyLe+KvMoG++Mci2yZE/TfFRoQUvS
u7OT27GfN8gOAh28LKVZIm+nkCHaDyF9J7nhPmyPQgvJcJlOZ9MN3aPAMAyCYG2YUbA7cHtg8bSt
YHs+TmxiZbBTeYB6iyePM6ebOkhkYZJc2QxjeJDEmSTursoaZ+146wR/TYzhFBbdBaLxeir2lj17
AjVSnWjPOtXESz4in4D1Osq+yezjDAMVZMeS8xCH3QxvvCcT8BbsJGQRTEYSL5u4aHUdrS/QOFZ3
qdUO+0Y6rM1WnypQyOAblGK9ga6B3zEhWDhrwYg5YvRRXkVjFPcU/UypBPvVzWv7s7Mt71Wo5ByC
VTgtQoFVAqPHewOgHX33vIjjYQQdWeZ0ZEhhXZ8TJ44d7Aw0WvWv4dSUsbffRAeZwjiN9ZJPkGut
fkIeERS3dMo2itOBdfqlWLMWB7tO1En2INzKWHZgMSI9nEK8ES+4zV4RH7YJwRw80TbU8y9Q1dA9
ItobJFElpTUbnsDTmHUnzpKtpz7PwXQkLPSIv0BaTI6ZvhbFooQ5QQNl+nUdZ1lWxyDu25m4qLb3
TfCU5a3PWeNrvvUFxI8In0ubVM0Nw8kCK7BqbIMPwmPpfGAKoAsvIvQAzVVthrg5LWoCb0h9p4Uw
SZcwi+T3Ks5oFtNZui47kVmbluPcW6LR+TkhMEUl0LtMCZwg9wa/uY5oUfLxgtRknySKsYm3H25c
YqVWYPmXYEQ8cFpRcm/A2pc5oTBELtXtZMfHYV1651XOZzVTGqGX5rUrCzjqDvKlVvMN/yi0J8Z4
NhTYUFur+dQiXypnBPZdS2enzoKIT2Wfh+S6oaEeVXKosmUBmDVlJtOybXT5Cc7Oxz0r8CPjPZDm
4JurJhjEtsvoXObkxpTcEcZLhonxvsM4caAiLyrH2tKCn7UFfWo6r1gvh6Qb5Cu5kiBFFwO6r7XG
QWvQQ3akEt2KG9XkfsxsfT2GAW3khGfA9GU03bTc1JTYwSfEC3TOXr+K+Cdfaujqna0rzy13Cd+B
ZU/nr+LpoDVqDsJbJDMD9k66VRgXZ6xgDLiTwxzI6NBGcRmul+gbk/aZ7l+N+8SZnfbrrMe4+akH
VnF3qd3cF80+0bx3DyyGRp4oeoLhAS5xVmPaMH6RP+JEnhfhPpu3EPFrFEyzCNKCAvZs6joBhoOn
Rg7VPbx02TjlXjZbg494Vp+FqSkSYt0WBEBkbAk7P3MGB1Fs3k+et2OzZj75up2XEWNheowVTwhv
6nMbn0rGJHviUrPAcfUFi1DZ0xJC5+e7KI8aplFU2Hs/whXo57HPs3K7anWeBUtq5laX0b6iXHJP
umI/fHH9MTPsVLlTed6+W0Uiv9cq6odr0O8Q8HcomrFhHtcDdbxsml6QeIeboBWoVl0mcFIndnrV
H9qqDBf1oLkHVYBYXav2zqXum+wOtw+nu90obaA7bacdZ0LL449OeFBDXA2HTbMyzovG7WeE+TrI
51t6aFsxLVJHMjcn1WWNe2FYiuFHxqb8RezL1TjjByE3NCB7OualvgnqYHMPY06YL3r6Tanc0LBw
aH1iXCXob7M1z9xvnm8AmJAfoypAsZe4MzNFSziceZ1x6Eywj01rURlDNsXJzu+8zStv8tAdx+yh
SJA3FzuCtwsSoGonq2V7kQzhKL3DNAAKtodEr5ymHCxdFx22Kpbrw2ZcUf0STcNiSxVFvPw5BIwN
MP/TnFVyAqUglZclg6ged0MiHegk5Et+l1JmxOVlUwWlzi+FtuNUHxIV0GbsTFPb7ClxVdccvZl+
b95Dg0TdNZI36z26UdB3X9d2dF16xRD0ZbvbWkxg0OqEJeqhvSJnc7oraxwPrsvSetuuhySHFHGC
vKrD3ZTDc1BWyWWcUgOMm/xYmrhLIIsgtLcfG8XNcIcLGVvXzcbfj4eBBAlUCf00MklG9aun+XlB
w9O1qZe37qR224zIIDpQ82fu5VmwG/6MLX50yanZQrF+6fwlAavGecXLXie6KYcsoKRZAvjivGTk
CVqIkdO7OdMK95zZl9NKVssabao6Mgmo8zwN/DwivhbHnnhDJxYz73YXZmUMX6ASM+n6ti5sjeSg
5ErIBlAFIBM4MFpBPm26uK0NvniiD90Paups/Cw6CPNoH8gp1nDAq9p8lkRJo40KSmeyq0+lBqQq
PjAHAf56GJV23O266zccmFFlZEJeQ1Q2cjtJgjAEQMAUR25zaP3I8acbT0cwhvzA1Z+vZAueJdNc
B+GCqSPnqIHH8pZq6G5mKpqs3jVxFEb3k0IhoFAXOAU8YO7LMfPgHDVFWgoPmxBcgKizyfpdgmGA
Y3bMJHS6/hwUTtvlBwY3fF52bykbnhgvog33k3Ujv9qBlDcrRO2ICMlJHQK92rPa7UxFn8WtKGFQ
gLrecCsmmCCilfFt2+qdGd2qweBYhxnygK3hjWIgzZs4z/yqah5oWFTEgCN2F2gWIoQZLbhxJTe0
An63YA6bIFarf8UDWBPdnx16NWDi6G1Jsucl8vKdzVnP2eMKZ65fZDHMutsPTdWFd+i7Qm8vzSoB
jHpmyJpPURuQT3GQzVwL1FwZNnnz/TT3o/ne2zFIgD8gbZsrD6WVognfCBdTe5GvMQMYyeIzxnrb
TfFCSzYLoOCzpiX5Sthe/6DHdiJmbmSxe8uu53/TNa69nodsB6AwV9N+dPERgiOt4ZjLHUVNUrNY
6E4Mo5nD1C1Xs8tyxmJmWaf1pi8Y8Ov3vc3H4jMfOmb8TWXlwwJJtjiHOQ7r3O45+Xz9QiUJWpp6
pdU+zynyXIc1s8R+0dL+5UoinCxWqBJk0EsCsFFknGGT7yNxQbYadr+gXTsRHpnrC5AMe+TjDkAW
o1Lzy6j8Ql8w3TdN3V7NZZM4ad2Cpz+XLf8Mc58qaB00XgU4648oxCaEDsXC6zrQN2eMwDWDV1U7
KMGpMjtvk8H6ihovEHdyQHrzkSkkt9kgCBDv/qTr5JVKC1ct0z1yIYSXe6ZQlvxhRfOPhDkJh7a4
Awuo6SdEVSClnLLFb27pmvqSKUqrnI2RQAfcjw17Y5u9nBYxhs/tGkzhcgjhs4p5n2BnklygO8BC
njGJCiT5gHu5jMtdazNGgu0kz+gXQClLgXSWvLquS6rY5jJuxEVQX2GytW/HhWIi5a7Mzn23IHi9
q8G/1QN2LQmWVlhx0BBljKXIT3UCUnZ2cMg5wFDUzGsDmugbOf7QY+JW155mDiQ/tdPgd9e5GhGT
kP7iDkneE57XbGK8a+qsCScm4BBXZe6+bhBqof6IvKZUzMCwzud90GE4guxgzbjcKZyRdzi4nHTb
OQ2HQ4cGLZZgPIjfp2zydWq2KC8biKa1londV9xoIV9nKDwyow85OgiyaGlVtadnnMN8JaG3pEec
hTwscT1GL3k0A95eQ12ifP4UToD7FQllLv3GR7jLzC2LX38fff+tLUCc+G9G32N27G1rE1q+6nPI
wDUJfc47rm5/uvSbsXePYztoaXCJ/ctOcV5hrKFOA1jR37/5b+0a8GI5W2K8fvtYdvn0f/6X978h
XSBguphvvjFyd1GL11rv5uLT36/+hy//Niyyj4qYgU9Sz2fAm1i3exRWH5nyOPz98r+12uLLn//7
P768oIgI6yzUV34wp1V3a+vble2/7HCteyeW+LeuA3zEGzsLdExeoc55aI4eq0t82tWucOR8//cf
8Kern+/bP35As5llyD3eGximnWD6i6mxd2xE//Rgzx/5j0tHWd+ZsUVKMZhs7/rZlWPXOzZw5qfc
179/+z893bd+OJaDwB3JCm696ipu1N7rvEMTi3d+wZ9uzhu3Ct8zQUmSnubWF4fGVOfS9523/k8v
zpv1mpnB1qBa+iqrLhZxLYo+zeVHsjU3/z+lQPHivFm3idPBvpagQFPjnRhISJ2x/CKyfKeH8ud/
uv9vffKYCDFVWfX4JjaS9PDjmGdOcdjczJUcBaExwC9//6Q/PAr3zaNwiYnXisnZKzl81WCjjuu+
s4T/8Jr+y7hMz37YAatdVYBSTdWnIchTicx3fmcL+sOjdt88h1G4Ad0fjxpO9oBVRdpHJ8RFYNzL
vuz3f78/Z0Owf5n2QJm82UXHytRIgvkQdDJ6J2dSJRH2y1kemrkg9b67Vmo7/f2zfr/q/hUTWCfz
hGaTzwIrTxENpHr6viZf/37x3z+Of6UEMsnrIGLlQS82wK75qbdOWqzPrnjHHPFPN+r8uf/YlZj9
jej2fBZee42fQ+qNp2F+MOMX0f8Mlh9//xG/f1tjeb5z//iQNaB1z/OViRrdf6KVrdHP+u+lf/3+
fYrl+UP/cXFTFgyrTlw8YUi16A8e5l+xd0Ki2Sblxd9/wJ8e8ZuNtdk0o8I5d6la5JPrtjeNxYd4
1Pk7r+ufbtCb5Vw3XS7FkOPJREMOZnuX+PPlf/nqydusWRX3o0eSJTtFiYLsqvVvfPHOXTkvpn8v
suStsSb1ot9rl0qIBGoKVYee4uSVT7L8jE4Q5vCyEO+Yn/7+/idvU2db5k+GJeKT8L9N5ss4+ZDZ
dxz6f//6JG8tNVFVQQAxg3KlRs2g6P3aIu0dGDfdj9E7H/H7p5u8NdYMAYhGDyCZ1//VY1xwlfnh
7w/3T1d+814WQ6gHXD2oRbP5YOvk6Lx7Iv/+0rF8cyJDkYQDpkP1FS3PAyzag1tuz//lW/8rX9Il
0EoHrkOR5Wc2bZi05oCpnXeOxj/smG/jJTFmzwHF2Q+0g31S1FGBRl9b8T0+z7X8/Qf8/nUEVv3/
txyfzuX/bZoAhfeVsxxNGz4xyHL8b5c/v6r/2NFCsqGdvvR42xE6YgN0YvjwvtT1fztSkjdbflWB
4FX/czbScAOxLeRXgVBt+VdEbY9//wl/eHuS8537x09wFJpb8G6UAXo6IdC+kcq8887/6fmeP/If
l9bhmrRBlemrvuuu64BT0S4npoTuo+4/nuhvfd8CUQwKBIYHsJR3nr3n+Hoe1Xsv6J/uzZvNfvTC
uDMdBnyTKQ+VHJAFJe/cmz+9mG8XbbXCnE2FuWK+5tLkILC+92Ht3mth/nT5N6Ub2pSYUSJuvRHL
jdj0Xif2spP/yVmTa53PmX88WesysJgx9He1Ndk16e4PTo03b+y579Q6f/j68Ztly8xAGJzpvatJ
MiERi2P3fzm7kia5US74ixQhkABxrbVbvdhtj5fxRTFje7QvoF2//kt9pxqmKUXoWgdEPUiWR77M
sjsxv9h1M0X//919yIUoaISh+yr4HhfdpYBi7H002TpuIJbV7ZAGedmHnq+/DSjiL4fgR5e6u44I
QqyfvYl70kRBGtWIi1z4cQBliqG6q4eiw77eG4CVCa6l9TqscJA8SyHwGghGROFv7K6W9UAYe2A8
KbjzOahO9auPLn0KIoi5kccy/76v9wZaoR4VRANknULVfNXiLVUvabYxHy0LgTDQOhTtsECvAROG
OdfYL18YlB329dpAalsVmC6Q4QhBozhA6exlKn/OabyRArN03HRhXQqQHhvUFYdd1D/zZH6OoEV+
v+OW0TS9V/lI8GCfIgGT9C0Ku1GjcIIkw4wqPNR6TBAG2SPWLoRpxOqMizuDR9SHTfs9COoTJ3pj
utuCY4C1hW5FQmYER1OUV0xHxbf8GmwtGzh1CvAqohbLQEmWQzUux7puN8JuWWH4+smbJQC1ABNl
AktAteBhjDrnntCHutqyw7P1/D8YjUHRhk5SOLXJBc9Xn3tHfrw/YWxNG/hkges5XCLcnCc/GwRF
oUZv3zmPGwBdlO6Dvmv60I/mc9F+01PzCoWdjeuTrecGRlEoFogEr7hhPnl/KL+94qy0ccSzDKfp
rwoNlAK1A7jU6KB8wavPR73oy9xF+3pu+qoOTgcdXPAvw04nl5TSCy+T0/3htPXc2ERxgOExw+tl
qGrQihAUCrGqRsp985wZ4PRqCDLEUGfE8537B2ur7yjI+xMaLt/u994ypMxAaLEM0D8AxysstQZp
IxDr8zr4PvtaX796A1IPCkdlm4FSNMfOAHW7CqoL0MXaiPwagv/e5gUzMNqkpegiKKeG7ux+FM1w
ZIT9Qgk1DhvDxids4TGwCmLAUGVzXIQtyuZfYbPN/y49F+IR9+NjmTumv2Q2QnmuCqoiTArnDNX5
C8RNTpPcCpCteaP3bEGlJLJlRQge5KmEWO5CQdaN0/Ou3pu2sJPsiNKd6sNBsWc9etDhZ+A3b6W/
bbE3VpueoWI3iFucIaX6CJXAV9xZd8bdOLdTvAtWkApY3YyyEPfUg+MGFz1veXva4m4c2yfJQehw
+x6y0vOTO4GGNDSf6mncOAnYmjdXHD3MbZ8VeUjLHCJ0fK7WCldwUboXmcV02giSJf6+sfLoHjmD
fP0XkTOEAV5zjwR1EzsbX//bzcqAek9Zg6rYh6PHnxmpQE7KwF7YNTH99R/dNN5AfNJXJehjlZ4u
RKSrVPe5B1/kfvOWdcc3NtlhWkCKoVkOZZPyVQblFexGUIrn7Ax2384xNiY/2GF1kUF0OiSpK65j
BLJVUchfrobs5v1/YZlFprNqBAo6dKPwYIUyw+vkxGfWeJeGNxs77jrX31mcPQMD0L6tmCqw4w6w
oxb9SlsHUfzNm1DkjqJ/Ol7u/w3LLDWtVpnsoQNRdH2YEwpj5/R1zMt9Y+AZAJj7pqGNwgIUQQhm
GP8Zk/LoL1ta9yta3wuQgYBq6p0SMmg9xOiyoz/ql2wp3lQKMqIkH1EwcbofH9swG1gAp7oF0xTD
TMrgd9rLtyatjqoYso3Lg619cxPmDsQ986DEQwMDtTKHxEJ7StJdrkRCePTfUOZODMJTj+GtWnlZ
ZPvkia13Q9vMMWC8DDH0zEWEUmc5nmIBSQHRbQTF1rSBXgVl6ZUVihsVijgcCaWN2NmArWXxMQ1X
dQP2sHaiDAS6wIfLHaG/vaZRr1lcray+gsEs5/7MsX3JQLCTE1JmEyZoo4KjBvuvYcW3mqvnZur3
XctNu1VJZh/a9/gEZI0eWl2XB5Ty7jxcUQO+LapRwPrBJg8965MLjlAQTLB0zTayOJYxNk1WoXDY
KKUEjiegQx6jZhUBzPyNUbY1vv5+s4MlvIbGVYy9d67LxwTEmn4YzvuG1QBsPqFCrUfpDIhG4qtE
ecAU6e99n17FPrtkIagB2qx2OejJC9KiYnpVsKsbwM2633tbYAzQsk40LJXQ34+JbPtDMhXqt8eU
/8f95m1z3gBu70GYvABXOiQohXfy5UJBeu+m/BsNIJd5/xuWFdPkS805RGgh5LnWILpnVLW/jc4f
KHDYyOnaWjdQC4EIt5Og9IdVlJ8Uc88tylygirqxKNiaX3ezm4mpY3eG+jN8QPs5uzZL8tal9ZGi
UOZ+bCzDa3KlaqR0IAfdNGGJOh0JGYVef4Uw3bRvvTE9VB3It9c+R5FHOUAmpigfR9Ju5C8tM8d0
ToWWRVf2Di/DOk/h0Zhg/uDIzB+6qf2VtlxtBMgWfwO9QRdo4ecoYJUTh+Chc+gj8VKLcWPdsf0L
A7lQFhWowkfzvNKoyHjLfecRQn2oL9l6AF4nyjvHnv87o91MoIqMsCfKsWymCz12wnnOU/LF905I
K8HZ8p/708j2NwwYo2YVmtUwwQ7hmPKmq7e5kp88eGDnYFvc/4JlHEzilNaqTlBQWuHwMIfS11cx
eK+CFhubi615A8WlIn4Ck5sqRFHooxDuZ69JDwvca+/3/v8UsndGwSRCVBTKdMNaB+03KDOOupGv
kgT0NHg9hMS9/p/1nf4A+vYLBynpFJHh2/0vW0bG5EVUUDB3acBwNY7zU+e8FVUSzrilTbHcOLVb
JphJjyh9JXzeBji19+0THFDoAYi8tg3cF1Zab100G0uhZa0ySRJigJY6LBKGEAVH3/0gqo4tI7/3
hcmAuYhEJnKYAIRRVMCECMz6zomOqOn+PoMZdv8btjlmYD0j0AOfBgdLeTrBT4pfK1TiDL247Gve
2Kk7OoE6qoDBvFXXhohDEZdn6uqNhdAWfQPiS6A9SNxiBmfwvpESujXOrnHlJhOvh+g/FPZyCAnj
eRdiYiqGGs4mE+N9AHBpIHtpoBbdBDjZkU6cxmB6gE5iddABe5TL+PV+6N+PDZcrNG7W2LpWtINm
FkAmugvck85q2LWBcrn+q5uW+bCKoKEuPhyW4lxr9kIl+7iv0+s0vWkaJcW8ZMxFit6dINvFTgG8
Ie43vab1/rvacZNwl0kNAbzOL8MgnlDCQQ68Z8cy+iRclDKK79CGhk7OFqPcFnwDurHfeHSocIRE
XY2GdnMPlxCn2XpRs00fA7QQVhK6kXMfwtoRVmPpFTWF1wFPpj2Zdz3ycpNHhdLuUaqUYF2I5m9i
VaYoE3G9PxLvrzlcGqjtIQ6V0CauQn+A0F2Jbb8DJWbnrsxNJhWK40eWOYgOZtOBs+RSF9DviyrI
/9/v/7uDy4TJs0lrT6imgDwaNJ3hUlxT55kURb6xddlaNwYXUjY1it9FCXQFPFTwte+wBwfy5/3O
vxt8dN5YkVHDX7u91xXgIf0pi5fGg3DOpg/xuxMTjRsjS1HjNJLcRbGYEqc0/sObh98znmNBqdqY
O5YvmGSbDMJJsHcbylA22RnmLBl7WSBRUBXf7ofHEn2TbFOgFBO1i2MJltPPvoMCf+HS9rCvbWNF
9uuqdHiCXBMKVE85+0rzfN+MFMaKnI41tFhR6hhCLPOooIbiZeyyr9PGilxVEPb2IqTRPdSsnWBs
AuuzXRc9JsQ6CDer/TCSiVRuV4argsCy6igWamesjQUYDMdk7uCBgnoAyH+wIYcNPKcbB3PbJDEg
WtYzBEZiTEIQoI8w9Hgs1HjaF24Dnt6wcBSX95jfujnMhB4UrMD2NW2AM4cUV5kWmH5NV5x52Z5h
crdv/pnMGs9v4NUEob9QSh+i5T6SAv1GQCyAN5k1weTA22XB1IZ3wFXRD85ySBdxnauN5dbWvgFK
CBKOuoMSb5iS0MMjEQQ2FISQgq0HNMt6yw1oQlQR6loBpw9ePf/onPxDlRN+QDnvvlHlBj6jnEN6
AtxbZDOyv+aExCjTnn/fnzG2vhv4JAGsgjJcEEIRXev4ZxA84Gsb/ba1bQC0QgqDJvlchlCffEAt
NFQiUN6SOsLb+QH678UFbhAEbqCYk72UsKlsTi2PPkJCfGNerjH4z3GSoQb1380T1CG7M4vzMHDS
xzr5CI+kjRlpa9nAaQALgMwdcLwgNcQf5rQKtYfz3f0htTRuUmwCJ56czEXY59xbS+HhFFhCJHLf
OmAybCALp+csmYswSr9N+VvX7LlxMMEMkOKVw8ED34S8Gnx1qBquwt96orTMQ5Nas1IwocSzHij6
AuyL+AVqGSdoCO7s+frZmy0uhw2JmgOQXzLlo1Yaz30UJripv293Zusw3zSfOp0vpwIBL9Icen0r
rXnfHmfyaqAHm6StA35BC7sXGEadUfSwc5aYyOyWRHd6AnQSSGX3+tWRW/xI22gaqKTeUEH+Fags
sthD6Xd5wZL7EvDhy334WHYLZmCzzhNctzQe3iC38YHCHSerWmhUBOpA5LwRect/8A1eCrwi+1gU
TMN7+CPjb5K86fn7ru77Rt4hiuZp7iFc9RDPLkQbvkFZ5gnKnagrjc73v2BZX3wDqbjYRVCHwrkL
5pYXkEpfAlrug5JJRXGhNiLmLG9DucrUVTMuGLtKhJnw16G4gVGfoey+8DBtwO+apvjUQoL2fjws
E8ZkoSRqKsdVuCzsyNfEOxWROtTQJthiX9maN3ZRF24DEAgXKIz3fQ6FPEgvQA5leFC6Tq4dpA43
1hnbnDQgO1APfKYG16IyHV8bX36GfOolcXY9ySD+BmwFpAPgzoctb5q6NJwkgW4qE5/vD4FtShqY
1XBlmFw/yEL4IB1IVh2zXXINTJjsGdQ3wSMYN/8w78Sxh8P9XLWnqdxaJy1BN9kzvVoEJCD7HLlZ
/ilofsGZ51u3vO2KikmZyapILo2LqDSkurilewmY9/V+07Z+r5P1Fk3gqraBwmjCQg+z/9wHeBzJ
zvsaXz9607hDIbgCm+gsbDN59At6nNr0orppH169dRLdNI/6g1YoCE4+4NX0EQYl56YoXmYGLe+Y
b/wDy3z0DMwyImimmgVOMnL6iowJeXJoPj/cD4+tcQOoMxw7M3dd4bFUwmkMPrZw8Su3Sm5srRs4
hUNVDMFCnYdyRMXTBbxM5GuxhVNa/NjXfwOs0oGTvGh78lB6k3qIYbBxily2demwLJcmb4bOMTTv
q4E8wJb1Q48zpFfnfw3BE3T5NuK/7nPvXAuoscNmsKRb4AGgw7T+ysAUG/+oxmflotxyi/xgQZdJ
l4n50nAXRXLh2Au8nZLzNGP5V/XGq6AtRAZ4fZQldjlEeB68OfiRtn9BRPUo+/pvuC+fdg2xyZmp
a3A+hcaWKMe4O5Kawh1+pFvECssUpevvNwCWywwJpizQIKzGx4KnJ1VtEYZtoTGAy4dU9QNMeEKY
SRLkTFt44LRX1e0dWRO72PtEt4wIPez+3Gn18uF/+3yroM0WGQO88dR3Am54uOlAQ/XYdWSCxFi+
sZ3YZqWBW6+CM06T5jn4LNkR59eD65Jj1PeXXXPGpMvgHRRaVzSrwiqIDk45nL1yS8TA0nNTWwhe
sRURc4cTWuV/ShZ40BbsDUryh309Nw7EUJCaRRCBeglLpu8Lq5/KzD3eb9qy1pg8mQU+cnB5cjIU
6Jdn5Thf8rT+KGB9cwigfaYjbwOwtgitv99ACrLnEqrAYHd6YjpR5X9IlvKQLMnGud4CK5M0084x
DXoSEOho+08Oiz9AWvxYtvpVFvOX+5Gy/QMDuRGs+sZMaPIwuzV8QOXbUsDKM3J3/gMDuO68wBcE
p8GwXYqnJq4hZpu+iQQiAdi+9v0DA7zadeD82ijyAJvsf3IHyeFFvCaQpb/fvGVtMFWG3LRSDUMV
48NE4t+zU/0VFztfy0ySTM6jpJRV0oYBgZ/YmruJ6g3ygqXXpkgI/IggBJ0ixdfN1Tf4XsBufW7/
vh+RdcN+ZyM3yTFd7sxwDo902Ov01LiwxshgBDHgHR1SQCcFZSRRu7sKIcBuMzbdsVFZMxTgjcHB
LDgvItOnJN5Vr4vGDfgyuPGNrjdgv4XpwFMP/4KHnpQf74fJNgTr7zdrw+qVXCoH552pCg756F9a
mZ/vN21ZF1wDtKSNGDKgjg6hRJ86/0SkPTTTyYd11P32bV03UFtNDjSx4T0VqgIihzGMHB+LXhX7
dixTkCrnWiW0wqI5i/GNL8FxDJydTRt7bRzDGs73XfLACwgeT+rPZfL3PPuz/9Be8s4d8jnxgCj5
c/KKN0/X3+5H+/0l+D+UF0lLPBdLXoS6gTXKN1Kcifx9v+n3B/I/TJckYPDSaimaXr7ONH5pu/bz
vpYNXEI+uUmjSCC9mv3JRu+F+eSP+y3bwrH+foObjFdZFndBEfL8c5S9ZuSN641Ov4+b/xBdCg4j
naLEGIr6g5d+iODE6YGe6CQbe4Wt6wYuA7efR5dAf0K544lABXBu+FmQZtcNkEsDlklGsRvBsDes
R/l9wdFp1Xx3r/vCbmyj1cxFwvDCjxxTd8p6raFYLI8z7GAO+z5gYJNBDhw1i9Afilx6jIVzgtHb
keXuxpplib3JbVEwvx0YDOxC6nr0YUqW4al3/PLks3LrMGNBk6kSlA0KpjhwxUX8P0zN8jQG3a69
ggfGUXhQDVU9PB1DBoOqFAncXtKNOWnrtAHUKJ+qZFwkWApj+jEQNH+Yo6rZSMi/T5Rl3JQFgl9l
ziQMakPHkU8JrF3i6m9S8iN87o7J2B8YNLIH0p+Cdo9wGD64/s2b1QGuND5DVQZWB9i7wPEesssw
2xNwR92YprZ4GRimEv5Cc4Fp6unh0wSvMdgM1PvyljwwEExVJQQ8prGJpGfGcOhrHvP+1y58mfQl
OsIVCurjKFhsIaQdLI8u6Z+XNtnZvAHfUikPqXOqoVURzuSJxp9Yum9MTeaSh04PLHJx3JjUOZfe
GxTQHyYZfN8VGJO4tMAmxeHdmIfDEBdHv/X6SzeOUbj6Rm0snpaNxVQK6opJymH8/2743NDzkhBU
aoES0G9MynUd+O+Rm5sspsDzK2TU4zLs+aUZyaUcPqNMsehrMEH56X6YLBPfFA1aWBoHCUS2wyL/
whx9geb8ZV/L6xdvMCtwyIZnHpYgmNFXBxeW92fkQ4rzvtYNwGZBqhcPPPBw8vU5iuqTmrZS3raQ
GHBt0mCgaY3H9QTOYkxCBn0ra/P+HYqbSkH5TOBiAVvMkOpPCz3NwZm0r6l8QZ3rUv51PzCWHVEY
iIVDXQGZQiSelna6BpPvHlgG25I62CVfwbjJbYLZB+TwYScYikbIB9DhYForCqcY921dJsGpTSJY
McBgGK8lw0/i1F9REbwvo8hNuSDiwSqwYVgt847/AVPbq+x/RjOcne7H/v8lU+8g1iQ3gQSOvSOG
5s7gFukPLXsJJ5myOI9z6h7goQ0rKNgZwcWI/pjdkhxVhO2AFsmvedTFsRpS0GdV8GPx+ZbMnmUy
m3SoIY5r6NMAhXr65dQwGZcC1o/3/65l/TPVhjIn8LyyQDQX9ajpUZZr9vppmfdlSjg3MK51hkKc
CmbZKmk+oRC8PGLa7WKkYxobKJ9hWUlhEq7DrjmU6LI/LxsT2BYW40zdwcGSUYXkGlRKu8P6CVgU
/ShkcYUVy8bmafuGgXLqR6yECjxy18tFaXjZLOcm/rVEP3eNrMmKmqvEJUMDDBLyVauHLhkPMKDW
Um/MHMsiZfKi3IHNi+e1OuT1tQjgmZR9yGSy0bhlypvkqLn0GtlSH0og0fDWDPMTnPa2rjOWuJvs
KCj41eDtYkrKlD3mKCw/xM10iUt9bkCy3/gDtuisv9/snHOy9Hog4AOhpL18yGOijgwe2C9OF28J
FNhitP5+84k49RocqiG/P88Kq2ucw7n34BVjs/cDBnbTHNJ1OfahsMUh71BxOZ1Rdv7P/elpC5CJ
Xbim5KLukAnLn2pKz22CDPNWtactNAZ8C2ieDhB8w3siKsB0VT/43H+432/bxcmkS2Wd6IEtx31g
gzqi2O+4CkIeOsYxwOIl4jgQLOkRFj0wLpDn+x+1/B+TPuWwLCB44sWBoIMBLIwTc15uvI1axsGk
T9Gu56gWakAOiKg+gapaHGUFLRCZVltCYhbAmfwpeNgU7uzj9p3Ta9H/asgffXJoI38DarbgrJ+9
wQHcxyhlKUVwetjUq/GIB+uNbcAWnPX3m6apk/RreqIN/TE/w9nnAe6Sp0blG3PJ1vP195vmNdLW
Y9om7VMJszb5BcrpbfnEWwq+9r55YyCYpE6WlGWF0NAAu3ql4bw+RSr/e1/zBoaLYhK+djL64E+k
OWa1M5zGKm92dt4A8bSIuB8bjGtbqvJA8+x1dcfZ13Nj7/WQEZopTIqRM1sOIhFfKwcs811tmwyq
oXHJUkqBx9d6/O0iY/4Q5yLZl8w2+VMtLIPrFE7OD06tvw7DFCFRo/b23EhmjU7nIIHiFuHQNHCS
VUcqt1gqlqluSg4NsBpwRh8B5/F4zfzy0Ye95b54GyAdwbKLJw+p8gqyE26U/VEPxZd9TRsAFR1e
fuC5RR4yqtyjrht1gTv8FpvfFhMDnZOC6Rpbc/zxHBxGuNcOY7FvVTfVhRKSQxumTr0wIi7IRgM0
4OYPbV5ubN62nhvQLIR0IjFiNOfE/yvPx1+MoBjhfswta65nQJOmup1lijTeDC/HoO4PcMq8MH/n
kmjSpXJZ1ArXXfrAPJ99yqsh+dz0qCi+33nLVmdSpaIi9bq6wjNW05GDbIdzJNRXN34apvHP+1+w
hMekStU18gKgPJMHNjsvuX6G1fk/c1tt9N+S3TClhehEB6g64d6TIyF56aBncNSNQv0T8ZsTb5fk
KIvxuxqHLdkPy0wyiVNwrqdzWXb4OyT+u+ozmEEv0QZ6Lbk3kzbFSOkX8YJzB7RjDmo4UfLLTb/A
yzLeWo1tw20gWE1d2fS+IA9Ew0d0EhfYKIc1/QTTz8v94bbFx9hiQb3zCfS8yEPUkvZPpPlGmJ0U
U/B2v3nbbDKAzCCF6AX/n029OmkYALYTeQXbZqN5W3wMLItcOC5flyEeF6+eaA8Dg+IHXhZos/Vy
ZwmQyaKaOQ94WyOBW1UDLBpQ7PphYcvWs7QlPiaRikAIPyhgTx/OGT808fg76rszqduNVxhb88aG
205zs3ry4VUBpsN5XX3q4LeY83aDw2OLzTosN+dLGnjCibxqrQOShyEOLgksGO9PHFvT6z+6aVqN
eQdv+QFHBRCXRxi0OGl0dZpo/ut++7bIrN+9aR9KoKKZFtWGi9NekAD4STP/Utf+Ru7l3eYFNx8E
4YCZNaIZq5D06hJ7HgqwHCiNbhElbM0b45qKfqpUAGpfqeMzZ8Nx6oKnwN3Ke70LK/TeGNcZtn59
Q6BtzPxPefcKKnS1FEd3q3zs3bFF88bY9h5taxlDojNWGtUd7TOfyuuOYUXTxrAmOGrTCbqHUHng
z7X7o5/pR0K+32/c1m9jNU6nqu4mjsYhX3rKEHmtdx1f0W9jGSZ8mVCD4iMkHRyV4c2g5dbt2DZX
jCVYcrrQnKBYF4xB+SZ5Ji7Q1xiPKa/Vxj3T9gljGY6SmSXJoKuQyejQle0F3M2T59Sn+3G3NG++
AsZ9rZel6fGUPECVljaPGQyo2r3aF+YroAD9pYOETBV2Xh70F9TtYUmouFMmz6PrVu7l/r+wzB7z
JbDyU50U/y87bNwUhbv5K6v11tu0LUQGYuOkKkoSQLJRuc6hy+Hj1+XBKZ3UxnJpWRHMJ8AMEkRe
LuYqFF3yLEh+YpP3LUDqemnKjfi8e5qCS4MBXS4jMcCIcAjV7DwFwfc56R8HP00gMd2fRlwv7g+D
LVIGiCHsTSE8Xw+hx8cjrMaPqbec9E7lcC4MIE9lXkyJg3/hieXaeNFLS/Jjlrbn+723jYMBZg+y
LFyvvZ+b4igCGJznLUiWr636dv8D7x7QMQoGlD2vb1WbzwPoofkRloQXV/XfkygNmS7Pc/JMW+/L
/S9Zxtt8I4TncdNTNg2Qmvsa12fNyTkiz2T+0k7+8f4nLJAznwkXWABNQ6QgNDarPx2ocR+XrN9K
H1mGwnwnBN2nngI2DGGKqp4xbp6HoPpMkX2HPNjX+/23fWL9/eaQImfJYGG+DKDSuecJng46Vgm0
HbPQ75Y/7n/DFqMVJzffUItfzX6Ov+Fq/dKX1VXzZOMqaWt6/f2m6WTqYaczommWguczJU/zovft
8+azX+QpV5AFOIjka9P/k3R/Z8nWC61lhTBf/XJ4reaiTCHjhHKSoMw/zp0+5z7ZgLCteQPC4DzU
xdSj6/kUnKZJX6feO+tc78nMCM4NAKdx4cL1ux9CX8O4y5co+5cvSezta9589RuhEJkQ1x/CxeVh
4aJsQoMxOW+ByhIc89GvKug4VhKIrYYRGUL/7NWfHRXtWw/MV78qGRzVwRM77Arxs4zb8ggZpy0d
B1vXDbAKrSGCm7dQ/CcFSFD1aynzRzAtTvdxamt+/f0GTNUE902kZOC3HWuY507dQU/dBSXLW0dQ
2wcMtBYVhXpBgpGtGUOlEz2UcXREkeLO2Bv7bkxmWUdr7KNInn22XFm0K60sODP2XDE0dR97UAYE
C+cIEtE5gdfkvqgbYHU93ENHjw0hpfTPgi9QS4Qu2hz0G1GxBd1Aq5/XZdI4QCsf89cs7fUxol55
XgaxpXVj2UPMpz0CgkHNV880N3e6Y+n1FSa97/3IeM6eWTNtVcpZ/on5zsdpQMeh1VgYkvnsTfSp
c8sD77Y0Emx/Yz1F3Ex/0S9Q7YHEC2pEYfo2Q/mmf2lkc2jKXWl+wU2phKiYk6FY/YLkWoXXsmPW
bJWq2GKz/n7T+SorSOTn6HyUfcMB8eDAFG/4fX+GWjZZUyyhdGQ9Tg7svOa5eqggfIXS1o1N1ta0
Adlg9toEhuZDiGPI4xCtarZbtVO2iJiQ7XSUU4jShH4a/UU4vc5+nx4GZ6v0y3K4NMURkkzxvCN8
CKeU1kfoMp7EuJxnVGoc2VA+g4O1kdC2xcgAsEqHluUDUiWBo65MeV94uc/tkJvvfCNYYK3npUMY
j9nVcdjZ8/SV8vzY8H02nEjF/nti6pJ7tawA2rKaD82Q4LHPP2jv2/2pacGsKZcwZpBlWyZoMReS
Pw0ieasJkr9pdBpEvicDKbj57OdAOknkkKoJ06l91UX0rNqNzltmqGdgNmALxMcKtDyK8TxCzJ7I
8hKgTvF+bGzNG7stzSHvmLoY3KjyLkNWnWeVvY58y1vRMi1NvYRscftaEkBXcQbalPzL7beEqG09
N6Ar5dJ38Wo8q6ImO7jc8y9ZnpUH3FO2qsxsE8fYdTmlMUWOHeazEwp1SXlkMOeNguA8ZuVGgtYW
IAO3hC1SeAqntSFhX8fEPQ3VFoPHEiDzBTCR1aQ1oQBVwp64/wZy0+vcbtHiLB03XwAhrwFSk49z
FISzp3MydtElH+IthyZb6+t6erNT5agacpcI1/+sYc/uJL6jMGGjRskyqObTX542mvk1pqSALxOs
KE6+6/9oxfgSsOB0H1S23huYjTlr+yLzBihNgdAR9Ze0jjbuPbam199vAsNVlPBOkiFMiPrTTwL3
NObxLjqz4NTYaHVSy0zPmIxlpwjKw6L+PHbLFhnbFngDsI3IJTLimI9TRjFX3OMyNn8o8FJ4vqXg
YYuOAdjScRKFHCoSFSW9EF68ZNDnvj+mNjQZQAXHkSgYOSM2o3wMsuxQT/qT2JuvM5/3kkAOgShd
nPrGp6V46eqP85a8gyUo5tue8mTkj2xdg2GwVcdNfCiS9Pf9qFjON8TAaQLVAiTMcOxYivSat/JI
o/pzNxbPM3Q+XWQ173/GEnxTLaH3imkiHZaDYeLnZsYJbYguqIjetwmariJVXdZapIgQTBv+QqXM
VfXZyxRtKfzaem9g1lOTqP1RIP80Rv1x5PPvjov60FU7TXU4MYCLySM9CB9DNpvoA0nHSwUqzP3Q
22aPgVpNppY1CW6GqsvP9Zw8ZTE732/aFhcDrRmVWe70GNW4939NSfHVE8VJdPvsHaDp+e+lMnaE
XwoJSIEFd8mi/sMSbcleWIJi6iKkRSMG4YzIroPoD4bQozss+06Spi7CxBJOOZ5Sw97HFIcOlOfP
G/G29doAa5AFUVesaVwGZ6FJQ+k3mDcAamt6XfNvtqXRc5YmFvDQDgKnPbWxnC7a3/JDtzW+zp+b
xiOZjRlWGRh017DNKcWj8IeNflumoGkBQglNVdEg2s00XSCAfEo4BPhasm+3NmUQUNraJU2AF+bZ
WwvunA5PPJT9cx8+trAYyCzSwVcuVNrDLsFiErUPJK13TkIDmUOp3XqosWLxqT9isn8KyNZzi63X
BipbrFA5aNhYT9gSndoaKtx5Kf6+H5L3h5OZzh9RwXskbHPcZmYXAlLeue1Q5wMbgfvNv993Zlp/
5NSZ4qnACy11KTtU1ZyecHfalz5kpulHod0Yz8vIoEREfW/6/icUzzamua3jBjyHpJI1HXB40XXe
HxRj5OQnmwc7W+sGPrN5QIoABh1h3zAUzhf+uOq1b4XFNqbrV2/Qn/egdDKNuUjkz96PnyT/BpLt
RtpkDcB/iuAEk8bG2Rba7/sRt+vYc/xDHyBXmKr6Rz395nmy8Q1beAycVtSp2qbEN5yiuqJG8cLJ
xnS3tWzAtIXr7rDEwNLCBQyMtH+MsmnX6sJMo49Olv1SaGwWWRRXZ68g5Bnpw10lsYKZWghRrZMx
qdH6OMufcRVd47nfdVBnJuWJa8k9JXD5CtpRH+UcNccWyvZ90e5bBUwphKrqQPbr0fc8ib9wP/pM
MOF3LTAm4YmzbHQGPncwJcPDB5tJAosStbPfBkxlCt0MMXnIZlTO7yStygut2q1nIQuQTMKTI1RV
zwsOAHgfqs/K7b5EUdZeUA3zDDeHfcuYad4Cab1pgRJFH1L5zUGeVrFd+zQzaU9pGXlj5+F0kaDs
dZT9xd0UzrAsX6bowZhEARM5+hwtb9gqUufnsiWyZIG/6diS+pEkAkJI4eI9exkK7zb9Py2dNplO
ChTWsfJ8jOaMZw46kT+R8nzqqy3eoKXnJtUpmpMk7gWOLqhnkgfptchPya+7MGTym2RULBCGwjY6
lhK5I0c5Z98TZAOh71944R3w793I40WnWImeqxK3rNxBDnn+pPPmUefRBYayG3uGbQAMrC5pHIsG
z4gwhRmuafK759EVxqan+yGy/Yl1WG62VB372Sp7hzmZl/SQV+1Ba/91nvU32abnbNry/7ANs7G7
pour0kVhUVBzXj7jLDaGGd3yWrKFyNhWIz4kuUS5bKgCpKkS/1SR6qGcxcY2Yuu7sbd6bZZ7CUdO
AGruy8HHG8IBhcwf7w+ArXHjEBxVCZO440HoNNWrK2RIp3gP1VpABuzfYztBeWkZulGHmZYXJDYe
48w/0GxfJgbyNkbzboWej7IOx7E/Vl7zpGVw0Cq47gqMSWbSNC/8nvp1yBTMF8CLE7D2XrJcbQn0
W/YpU/WAIivQYbI3YT7S4NznWX0NiJr/x9m3NcepM13/IqoQiNMtc8aO7Thxkp0bKn6yAwKEAInj
r3/X5PsuvGVrqOJ2LjSopW61WqvX+jQq2wWiKVwTd/jbp/JBZqmTGaQuSQPW2xJ1E6eq7lseuuJO
EgEWwpjTpQPDpNfYIDiPPUnJfKdSO50+OaECq9a+acq2nGJwLPTZQ2CJoXu2qFIektNM8WePp0uz
X2hTpXk8V2Vq5zHhQ18OcVrVJVJvssydh2arXE3TncNIyukuakFJ/otWY1F+7Tgefu6i0qXo8qpG
4KA33Rw9qrm8TRzpRwoZTJl2w24s+uwY2dsKAR7VXL7Jp7rx2YTrtD1VcU8ZA2P+GkOwwSf1p9qx
m3NA/K/logxnHQlF8+xlytqWYVDN41Fsl1HhAsxFwvziRmgjHZS9piloCIX6C60a8UKbKlRh2VTa
cdui1d/PxL3L6bZV1dkz+r5yp7wTMhEKCjHPEo8P3RlUXUg6Nvi9966A2fe2E+Q9SLOKLngEdAbP
5GIlpHxoHAytbZppkhEqXyFY3Ry8XdtO2+4tkJmBCEGt6ax9GFTwF9pZ0dJwKRZrqpK8YC9BlO6L
xUlkh57/Ye04Ms1C2z/cp2OaETTceXb4nHluFAez/6kRW5s09ZJmTljLHVnYeIAgcd3yfV7yw6bF
1UuabcU7aFKCiKImdBeU6lDZ1RYUtefrTK8BajCqt8AtgnbK2LPVefazuF1F+3wYEzC8lu0B2FwR
3JgqYOmi7qRKcilDMa2YxbCkOrcrscpmURyUWcgyHlyCduEwPZKIbnnnxLdf5/QmyQMgAdeOkAxn
p3tthizm9T+yOHobqQb10mZpZRAvw83gnI543oinIfT/Kbsqetm2ZzSvHasomOZxgdoNK9q9H4CY
qB7ClV1zTVbenc0wjeavnBST4yzucA5kvu/rPQdNGS1owi1gdCpgbKfPt2dhCAy25rVVN8qhk2As
sxzQNbiHcPFiEb5Yw8r4H2+hd/XOIcyo69MGrEYeSZEc9M7Fn0BO01ttebw9BdNfaAmfW0Yo08wp
2AYXtUOmEXP/1QvX8FGm0a83lDebFNQrs8Wxd1lMprvR/lY5p3CbSgrS0v+OLQc/c2QAhcrJWg6t
692nG/kmvOg6nTefDS0mh4STwxIui1NXQJ2WO5jDbYt/HHQ8XexYpMRdqkA456oN7ysxPHHZriEA
TWNr6VnJVOOAV6FNGun+tBnDWzNkh7Z9t+ayS9jXIgu84axaO3YHMOmgbWPb0JrD+mIRFMwwzrlo
o4cr9UnvTitD/8V9vA8G7wqdowsBC+TTWD4lf0Cu8mT53c7qfkj+TCA/Gi15TKtnMn+uQn4QxcNk
lfHM7rLlQUTPEu+tbUaPdb1Hl8TZTb/XHLjcsYg7/s8gflX0aZMF9IIpWjfHwSnBjIP3pNjxp326
rHGAfVgN8N4VTMPUy+doxrqFTbez+ZeMvzrstQDjT7Z26zK4uV4yJaVEKMeDYELtOq6X10XkeML/
ets0V3/+YAH1oimvG9dK/RFMhYH9s8jGvVdEjxntT/n8z+1/MHiN3ihalJmsIG6AJuCq8iFBRfZl
m64RNXx8GHnvKqe40nUB7jOJ5S7nNIwOQGkMdIm79PsCxJafbZyE5vqFrJdohlriubL9nR+KPSs3
la2xgzTPH7sAnFkp7MMV2gGY2gO1uBJUTDtH83yeQShg6iEwwaPukvbNj2aILi0t/729sqbhtQO6
CdlQAyNQJhaUZqqleHSXZlf33oocqGFr6nVUIqPepQUD3TZEeRovvQMO5+Cm4We/3SbwAd3u/x5F
vl/7HM2E/589aFx+KbtS8eiuRQfD3tfLqTxzQC4BGiG0Cc1H2WYnr/h92/Z/RUI+cFy9ljr2qd8s
RTqcFzitiH4E4+/U7xzwiQAA3L1aqCypNN3VTIFxWn6BYtWuIHLP2VpPgmH19W7S1JOgT6sjiALl
4pgVvymyNOJt8ze9j7Qs0nkMr2pY0OfgcUtBZelF/crGMsTsQHNmhwVjL9K2RfvTAwF5keyht3Un
l//R6fn26phso/k0LSaLQ8wVzIRycHacNo9MVO1dhVh7vv0Ppp2luTYtSnQogWvivAz5vgndY9TW
+21Da27d110HTR0OrbAx/UP6Qeyj3NmY5+gVVj62yhqveith0YDfrWcOuo/HraNr/uyRcSkJns4S
MaHGRRsp9jXr15qrDDbX66vKmtKmB548IVWbH7y5zB/AIp6u3KsM4U4vrtptiuvyleRmtMVLNle7
ToZffLs49qvJimkC1+36JvNmCozH1dR4SYaHqQZSn+CVWqlBGXa8XuRSeZ4qK4D6WDQ9WdURYrGx
WiOYNvir3ic6p9ItU9l6SW397MO76podl3+W/EfXrHH4RR+nQXq7aDF6dcP8zktYo2ISgKoRFIdu
/81NZ4D6P5f5P2O/qaHZQ8Xrv6tAmqpPXS+vIEfv198cNs3PxE+3kdbhfv7f0aMUgAy1YCbl/BK1
PfrEypW4YFhivWtU8FTkEfgJAOCBhOATQb9P8fV2yDHs/Xcdoy6iQSZLEOj6L6i7hrmKh/Ellxs9
V+8ZdUTukMzHpxe22Htu+jCM/Zbqrofl/K+9XeGLWl1LllZb7Iq22y3DuNHgmrt2Udp5LMjhU9bn
YbpboAYp/NM2i19DxJtQsEDoMCBXtcBSPXvzvW//m1fnKdjU4ACraEesrfLOK3pIGGVDkbj5Xec5
K4f39QM/yHv0PlExdlmjJshTQZTQj9F+9jt02Mo90RBoPM0zo6y2QKSFtZzsLo6aS80e8TQQ5+Db
JBuPKJ0ZFu4olwmvZtAnKFi81PLIwuD37UU12EZvE43ylBTBHGFRJbhDQnEZ22JlmxucX+8M9ZxK
ZoDAd4nn7FlH4g5kaauppOEWp3O/NpZbFqRlXULrB2ItsTv+zrroUPMUGq5frWZe2TuG9dW7Qy0G
tZjg+j8+SdLszCu8Tdv/RuK+suV+2xJoPrvAFwhjTCauowDOnDN714dgY982+nXh33itQKNolbtF
lwSp/z8BpZfd2NYbL6L666MThgVNW/jsEvT2vg6zKRaO2Jbd6K+PvspGSMch3nTBmZBXLh+97qFv
vm+zi+a4rKjJFOCVIcmX4nkEoULchsNaO5XhcNJfH4XHvTKr8X4nRfh9qL3TtMyPo9V/doe1RkKD
4+pvkGLKICNQQuG9btpPMgg/9WzlImX4+HfNoXnrMyE9hIQ6P5HO/xRN7T2zU8C/yOfbxjeEBr1D
tA4nyy0YWNicUT2nzZ2bsSfVrMnaGnxWbw4N7dJzCFFeMqDpvVLQAnoolIyhXsfoy+0JmGyk+Wzd
lbydwPaWMOnsqH2OwmFH7E+LON4e37S6mtcqMVVZb/de4tT8IvgIifc1RJXJ9to52+QIjmCMkslM
010Khlip3GQi1uH2l5sso91jOyUAvLgeKF1Wx1nwVIEjkwR3LN12qria35ZVLTsP3NaJAMVkrCr6
dXGWcW8N7cagphPFirK0Ct+GZ6XUPogWKvWTvc04eouoysKOsRmhvhP+F1R59gvv5riNUL52rJVr
vmF99UZRqwK+mvolTaqhfLwyXBNIpy+9vXKeGJzrL/7mzXmSWe5MgKqxk8G9t+wyLsofcvkegdSj
XVP0Mmx+vWN0HEqvAC+eTLhwj0vA4kq6K2gt09dfjfbm60VTNX6nahfv19nRqj+FZfBd1HlwkEW2
K/iwpp1nmoLmv07t5V06e20i6uZYhBRNryszMI2suS+AykTi3O0AbJnjuZx2ZbW28U3G0Vx3Ludu
rlthJ2Byj11xsacfYfQCDYVuYwnK0Zy3aHq0MbvYPIuc0dydxpCYWNmXJrtol9iUu6zJK89J2NDs
C7ac/XrZ3w5pBrvovaJCRH4wLL6DBA2qD+WCFjG5I/Uff85PPl1T9DIETr1tlDl91/sQKwUlrESV
69kboDlenhuxbePoraMOU0UwVhhfoj2dkfBSzZfb9jGYXu8WVSHvpM0cQHDQSAMp7Vc0vW5bVb1T
dOSS2oNFnUTMPO7ouMfj/sqqGuKkLqWNOvui0gE5CG8kXlHEJyeATj2aGDd+uuaoePhVaRvioIJy
ZhjTNmLHaV7WKit/sU4fXGrfwayG3C6UKz2QUENA3vLipTriTnQEI1Ls0+WcFc2OlA9TNx668M/t
hTb+qea/6TJ5aB6LZDJk4NCqfrfhHxF9q0sffR/1nqDQxtjOzYN4EmtlNtMyaX5tO5OVQzOSJmMb
4IIKvgnbe1K5XLm/G/auDsNCbblzCw6R07J3YyB4DjPzVjaYaWitsjxVM6/dBQ43jRHE/yKQMK2V
Tk1DXyPVm2OMhl7rp9mAY2wmj1XgfU5btVtZ46thP9hYOgYrg1Q3cWzE6LEWu5ZnRy7Frgk+9dn/
RPM4hvNT2jymbOUmYJqJdiAvAcnc3Ka4QdI/MgTZeZ2vRCXDxtHxWFHXOk0VQdq3A/t8PPlZFo+I
4/tiAInDbVsZQraOyepVCW1QPDolUfRSu+eUoS80+zEStnUttBOZllE39g1uMlFTHIacx6IEiAqP
1cskDzz6lfnfxDDs7Zaebs/ItByag/te6edVmOMQApq5H3uQUqzx5JmG1hx5ajl4lEPcNUogHXjO
/82p87rlq6nehorqrOdLHEJJPZa7MPt3yNZY4D/eRFTvQO1H2lfLiNtMzed7dNCcJoUCULqpdwZa
E5ofC+DVSaSusu1ONZyk79lJHYqVaP2xwamOx8JLr8yzCUFiZgRcEfSRkGJl45uG1rzWs1lEq9R2
UdrLDwx9szHl1SYeARjl+qdvgpuq6Wg5JS4wac8vvj0WgG4X9opLmb5cO5XTBi8SYIpxk2VuDpXo
v3U823SUUF2Muxxy31MpQlnYqf/5CyTfimnYdKmjkeaXTdmQgVsFAj62tkSXCRkf0YS6cTk114y6
qakhatElc93tXPqST3RlZAPmAKectpg2xNgA7Vd37FvzdXgq9mKnIGoWTzuyc+LiEFjx2iwM2QnV
O1FBW9fOROG/5oQcm+N0ZvfLromdGC+vK4eKYfvowCo2845UztwlLUsPWTmdC38Nl2Qa+nrIvNn2
Q+Xnjri+UgTMO0Hq6djzlTP24/sLkoP/jgz8fDDPEkFsdodPgxf94kFxqlTzrMbiwvk23hWP6sgq
L3eiHgBNN2Gp+iqFE2eu+sTHTaR1GF5zXWvI4b3Kc5MRHNhy7vdKRV9kVf6+fYiYrKSdtSjosSi0
gy6pqiGm4qTaL4rfBdWXYJXt/y8/zPvcChDK/65EAASo7EPsUDSMnCDafBCn+WnZAXezK/fRZU1g
0XBq6Y2qpWq8maHIl0zpsLfKfM8Y+dS11UqS8HHaQ3WUVY/mOc9yUMWKKhQKALLZAa33k6FZvQ3T
lcBhmIIOsyp99MK76J5OmiVC3haep+6bm89b2j09qoOsmF2SqK+pm9gAzylUsfzJOZchO9zeSgZX
1oFWldeWYhywUzuI/DaqOwZiG9KG6hAqIYrGDkuJVIc1O1qFp3ZeU/8wmfw6m7cBCCrxee+PbiK9
dAey8T2RFp5M1/S3TEbR3HdA6ifbBqU3gvjWRcsnIjdJLGA5NddlDa3zkQRIR+zvSx0eOoetxHuT
TTSHbeQss3HANuxs/4D2wp2wol3WrV22rqfgB/FAZ90HCXDfeyKgieXTXVtcJD8XctyFXb5flguR
P+d+k1KER3UUlZSsQ2/84iaVtPYV+BQLXHjbzFlJUAwxQe9T9a2xlja6o8ACAcotke3TsH6aJmcX
svz7ba8y/cU1cL/Zn5JLp14mH9pzzV3jL7HN7536h5JhfHt8w1rraKreDyf04MNrvRIttigFiFrE
VuasRLTrtf+DtdYbVFvf8cIe1YVEll8W/jKUX7PpR4VrFiHZLhz/d3sSBi/TQVWB31mNPzjutUIT
Z1F9ADXztqimY6oaRm0vLGCfCNDKhgY7aF2u2Mb01ZoDl6UHpfUcUW2igUTHzqR2LEpfb5vEtK6a
D7Ogndxq9gEVKLPY7+9r+9dQf7k9tiFp0KFTM7gtO4YgkQTic5tfCECPgnwJ28cpWqMiN2x7HUPV
NwVVEwoBifIs+5+yQI8Es/pxP08iivPc3rj9dUAVPr2gQAN7yVIMgFLJOCBfy3oFRmFYYB1NlaWT
XwY11sByhhfPcU+Mkm17R0dTNVke+pCOoYkYH8mUn8rQW8kSTB993VBvAo7wFZXTGMgE3Dl7Utm/
vWX85/a+MexJ7/qXb4ZGrKk4nxeZhA1DAoKC/+zuaLumnGT6cu2sjVhmdTWd1B1vKrwmLNA3OrmW
k629If99+vggmL2DVEV4kx7RC3o37qLH/GnZ1/sgPLY/IatzGMe43UcnVKuKg/M9Q3L7iZHdbbsZ
/E2HW3VDBWXgAXab6PMyfwvTi6vua+gj1pteSainXYUhqyDdIOcUOj7OZ2dRIm5LtfJ0bVgVHWtV
OZZdT2PmJQLENA11gMTZRMTqUR1rZaVD2qU2PjtYxD4s+0OYBismN8QfHWkFNVmrKcoRXlD1D/1V
s6QBT01E7hh4w2+vqsEbdJCVz0KUprwaVceOHBoP2k8l68615a0kJ6bxNUeOIIQG2HJLE8WWGLWU
I5HoKSPOSpwwWUhzZm71VZ2lwktC/lDVO5Qiod1+KQC12mYezZsXIOsdFHvsMwL0XZEPjyhAHLx0
WtmWhsREx1kR1w68JhQUFDv/VurSQCuVjV9y/0iyL864za90tgd0pC8A/VhuklMf7bIoYoGq+bZ5
TG6luSwYDhdaTg1NQgiYZGl1IOkmAiyQa1zz9jdhuqJ+4WeQSU3grXHh9bHb/Nr00TrIyofkWYf+
c5pkjQQPHrTCyrWLlmG36+AqQEWrMgyRTC3F+BpZj9ByyeMgXFlI0+hXJ3hjkmBeXAvIS5oM6E8m
QIr3bXvMA3m6bRfDZtTp95HnDGQIIRAByjFFingMl4sCG8v0UpT9pbdXzP/3mfSDA8zVfJaBCjfg
YwfWumLZUbHsiqo89o3Y2UtSBH187byCTtnenkjcNxcRfr09P5P5NF9ucIHphzZdzqEFbdkmJ//U
lIoXt0Wb6bZ/cP67QJxlnuA99ixn0U7mSNVdvqPLWre0Idjp+Ct7AdvJGKb2WbbVp9ILd3iCvAcv
9WEia9mF6S80hw6U3w6ti0eoIGt2kegOVsGevMqPi3D8dttIhjxCB2JBijqDHhfeZrm8j5wDmIvj
sr1kIzrT1uTETH9x3eFvHGWWoVs60DFPXIr+aZ+AJyY81S1QAKDRQcPp0+2ZGKKfjseyUi5I3YWY
STQe7L752a029BvWQcdh1YMrGsj74NEhJye/dHaR3ZI4L+meO9X3259v8AddpzubVEOWwrLPvWud
MlxrqiDFQ3l9vD28ocCiS3UvgjupwwZAQafgVNXuruL3oi92VZ4/u87nlv1DgrVj2rQSmmuDMBmR
0QM9YNYhnIjhe0bL19vTMA2t+XQ/gy45csAPqIL+1Df9IZi7/bahtduxw8JSBTZYKnM739c8uwuG
YYvWBtijND9OB4Yb9+QBiThFLz1p0SYLcreVMGdwLx2UJad8+X84xIncg5Y1zmcoJNIfRIDW4vcm
0+iIrF6AGbxvJy+paBZb6IlWyl3JSA0LqoOxSCgtN09deK1t7/PaPaSrkCmDR+lorA7SxyoYUJKo
3fbBZuVTM/inoetWskXT8Nff34Q1XI6GXBAm7wJn2TfZ/RI0cdCv7HPT4FdzvRkcZOnESwMcLrwL
dpGvdpavHt283mh1zUM9q/NmKGjbSYsCZdOr2Le73ba9onloR4a0sfxJJmBl9+PMm4EHbzYJKnn0
74PnG7PgHX9iUIoGyZv4zcSvQr5a046vragh5dJ5+8O2cyur/Bu32LnK72sXTIPDywzkcz6h4L0N
EEd1qJW7TGOKjgtcJEUvf4H7KhQ7RtGquRIRPt48rv7qBRJSdH5711as+YHIL9T9Bt2TLavr6i9e
lSjdEXcwJ6nG4CKotXPGZktlDPyR2p4EttyuXFI2SVT4n5fggU7BSqb+YYTEyNqWtCM8tnhDqnD2
zSJe7KmOWSr/5LN8ZdOIvLBpwy27H3+lHSKZlaMzjXF02EUtuBFDtw++9cyNNg6vHSRMCJml3qiS
YAiLPZiI66TwxzXGhQ/3TeDpBdburwBgmUGDPSvquCyzFCkzCFPmENWCDfsHf6HlgqEtItexJYhZ
RxRtUedrjnU4DCsL/aEDY/TrBngTHiDV5HhtPzVJ1XDPO2SNy+Z95uRzvaN+XXxVsFp4cgMfTWWL
qKI11QKD4fQ77DgjUw+u9JABeMigkJnKY5aBAJXJNUyEYWb6VVbaae9ECrS8FuPzT6guB+g/t6qL
IqG/Cxa8pThd/oheqE2tljDlNRV+Y0of7IX5YGOnMeKNB4tWMlZLtJazfHjqY/SrId+M3lpV2oX5
ohJaAbQ/i9B/wkNWsVKGMo2uHZ4LxVMirv6gvASP7vXu5D5MTrOG5DFEE0+LU2jmHOsxU9ChdfpD
lg3ndKlB1DRNOycCQRQEn+llm7NocWtSPCqEKNtk9tkCIeA8/8oJ6Vac5cNLDdZAC1W2cvNBdCAG
XcbmINLhc1GPPEYx5o5n9Y/bMzA4hl5E7kg549GmgTxQYdEdq4TcE4v9xsvrWquG4R/0UjJoGZrc
H+s+KaF3eVe7Sh5aMo/nMqj+3J6DwU56RZk7eWUNylOJZZHLgsdE7jnjIQMAW1arOGbTNLTIFSix
8DqX1y3rXALy7MwgYSr98+0pGBxCLytbYdDJmeJqgx7tnYeMePHzw+2hTda5TuiNJ7ulCHDhsIGw
gYgvHgnCxZ/Hb6XDuXJ3DVO9+JPXLG8/3/47k5001/ajWs5Q9AU2rGBJU+T7NlB3DbD2t4c3GEpv
mMzRQRfUA4Oh3PkpGKOTcNYebAxfrtfzKAcQsqlaBc3wiZ16mRanpuAMJMz1prwy8PRSnt3l4VJT
AaVj2uysun7MqjUMuWGZdTlNHxLkJSRl1ZV38GKXiqH1J7zYwntYQmfT1QHfr8W72s+R0QzAFFqk
CZ6LsXQQk4p2WzTV63VFJTunQFNggofjFPLJLdq/d2y21uQ/THtHy814pyoQ3ODE9GqukqLEfdYX
/qaursDT63SpD9r88ipz0UP84ww4lNoPjeOsuJXh2/VWybFviwZRzr94QSq+WnWRtvEgcv58260M
u0cvzaloIv3CcdR4biOStu3qo+06+X3YARfTBPL19t8YXEwv07F+Iiy7btIp9O1jaGX1frLkuWZz
fPsPTGbSgt3iQqljHBFHm6Gb4qJYajTYTStd/qbBr7+/iaRWBN21ocfgpHUOIuBPrFcrCZHJ/lrK
0nbNXAqFqlmA9/sRJHNZ0L4MS/2Z2+O225uj+S5HFTnIJBRrwXVhH5nl1nfUcpyNhtdylUKEvTdY
OINlQXeLL54yLradjXptriurdErzEkOnkn2tBC9V3PqcrJjesKp6dY6AkKDPogAnyuCo2GrzB+n4
K2MbMlG9LAfRXgGVIQhRZL2zq2R6scY+VgEwB6mVjLn7fHvXG3aPXqLjynfQOAHj8748QIbs3rGz
f8Y0/Rnka28pBs/VS3WMVUtjt1GbdINz4kMYc6c783Sbsr2nN08SkcuqUZVKhB8NuzLL1c8gcpov
t+1jWmLNcVVNimzq0eI8DXw61eBKPaTOsnJqmSyjua5LuhDNyLRNOG6WIHMGJrU6oi18W9D5+yr4
Juig7NcKKoFjaMthT8CDMOft/rZZTF+u+WxUE7fLGW5hjUC+U5cPwWidIi5fbg9v2pXacVv6c0Zb
ErbJ6JE6HqC0KZz5gUb5n3FYK6QZVlYv1A1DTxqVgQAkg47Sp7l0wWaeB1G3cup+/PYagED/vyF/
yUccKRXgF6qbd07zZOGdN2M/m0B99hd1IOSz7byKvj8CQH8Kh43HmM5dn6u6IvkyoYiXzV8ssAvf
gxfK31IWx5yu6/VmR9UhhNalj6NLubgruagd7YsAhIL+DHT57aW/mufdkzX+4rrj3vxFW/KMhT2K
kA2df9DiSjvudHcdxBAeA9lRhEAH5ixs/uv2/5m2gebg1rJMkP+acUQ0zp0IpRc3eeauXDkM+1hv
nUSnbT6kNg6I0f4EguKegNubf1b52gH0cTMQrKWfzIzZarCvAiC5pJdybq19xPqTp6yE2c05X9gQ
W7zcy5Ae+mz2D44lDtsMp4WAcaj7rB2gn0od8RCU1bHja5VQk9k096/bQXVLg2zJyp0jjsBe2rET
/nLUj9uf/uF7afCuk3LOgtntiwJnqwIUq/XLP1KMJxkuJJ4scjeInu/yqD360G67/Y8f77J3HZbI
5smYTq5MLBsYG6kaqNjU3aYs511/pQo9XgcL0jM/j0Av7ovw1+zRNfS+6dM1nxcjGBsqlePBlz+M
bXXARfe0zSiaq2eF7czcwoUcbD0HVCn3RfW0bWTNqQv0oquljfDcO7Sfyrx4yjprk0tTXdszdKcp
t3iBdDuFLnl+nm0nHviXYVMPJPam5tFNmJeTrXyZlKj+PodAEx+LzrXPtl+tRLyred9H2HddllEo
i8pC9SaJnD+gU713mP/AJVtj+DANrznvNI0ikDUMRKMftkt/Dt4YT0v9smll9U5LErCKoP0UiQe6
fg/R7CDlqzfht4N3rZW5w6FInON4y+vsgSjlxME4basRUb2pEvR05eLkKC3nzvDNVctXt2d7cNzs
bxvGYHadr55Vcz3ktICyKhMJ5ehWc62vdcRWAtjH15F33ZWDZ/ltM9s4aAK6y8iFswfMZ7dMe9kf
t81Ac9q8naNlzBzocLXeY+o/DA1/pPmmgvi7tkp/yZk9W7A+zYZ9Xzi7iXY8rqpw34/e6+0JGCKl
TljP5OQ1y3xF9S02Oy6eLY5spmsdEqbRtfM2hUZeA4GQPpk6dak6+YAno5Wcy7R3NJeVY7ZQaqNA
vZDyQpcwbsLsazStKcR/fJy/66Scl6rkS42tGTHvMgb5mXnWPfPrY+Wv3UcMxtEbKa2s4DlykSGh
Y+fuosHNDmO1dkc2mEfvoyQL5HgZqyG1TJtTlBXHNq+f8GqwqbpC9T7KsWsbtxIWapdh9prVDeRc
8caxaUvqjZRXfkDI+lVDUnv8m5ocJO1FtpJFmcyi+Ws1oyQ9cyyrnfPLVH+d3e6rb629xJlG1+7G
TloFocuGIZG8+uTnkEFNs7vGa1YMYxpeO2Yt2qUtm6570vPRCMSmFsLI3dFvwsNty5v+QHNXKM5x
y6sl3ljD5jsfFPACUfu0VMva3cK05TWnBRwc+BsXWz5YZqSrZRMB72d/vv31hsH1PkrWpkMIpA+K
KqWrfpFycv+VVK3pDJhGD/97x6vrXFUix9raArI30RWDw5dArUQz0+jacxteOpvCrfFg3/ojO/Am
4qf6Wvi7bRnDQaj3T3qDqPqwG4dkKKYzKPWfhvQCMMXDOFZNnE+b2LMDqvdRRhDvRAqP87aa1SVo
+L2yN7H2Yeir3d7csAeHK9EOOGdZAFRbM41N/LLNNprP+kWHtu1xggAzXjjraDlFAfAlzmWZPQBx
JmflLDctgea7AVGRosUC38UTFQ+CL9EYfZ9s99Jy/scKNrGTwk6aB1dFXwm/QojIeNvvweDiHTpa
r735GOKD3lOJBwEvr2c+JIyTkye9yxQuXwqoud1eCoMT6HCfoMabc1h6yEXk/M2bEfgBoFkJ/Kax
NfedKe1qvy5xHi5RsfPT8L6ckEzd/nBDsqDDfLwwd8NhbIYEuiCPnRup2Bm7700PxHptrYGYDTtI
B8DQJmqvPb5D4mdoG+CiO0K888WHJCOx+JfOrVfCqGGRdShMFzFSMquQSRVIilbT7H94OeRAe9C1
cplpLTRntsKKRI0LIZ3ZI3dT3j6BfWN/eyVMH69589z3ljvW0KoeJ55A5Cm2ougX8TeRzARUb66E
BibUGFIQ0C7g0oaiUQZZHv7P7U83WUVz3ZB1KE2lFM41R+iVzSg5qQCqxttG105e261ljbaHIekg
60O9ooxlLVd8y7D9dcjL4A6VDQIbGN0nd6BePvr1lEiAbf1mjRLSYBwd8+K4Sx+FKdJZtOX/5Nj4
cWiNW8DwAdXbKIMgmmTFcDoyB9QvHh+Ry4bbABxUR7osPLM5W7Cq0qOvHboQIDi22p1pssrVC96c
ipXLeIhkBzcIF1hg4dSvslP9StHI4Er0+qdvBi+dMSO89mEWG/hFa9zxwvtKizUORkM40wnqc0g5
2sJpgDkOf5E225FlPKG+uSu9Kh78taBpspB27KaQYrn2DQ8Jp6R4BVjVe15a6LXfdiqTiTSXtYvQ
AgKWoFUt9ftPUvReLANZHJjlNCsFBtMENL+lYFv2M2seQSZaXDrfPTrRz00fr3dQZhNpfCuFaWo+
/obw1M7DARPzJl+pvhi+XMeghgJVF1oi4wFo09uFkSqfXDU2W0b3iH6/zaM6TENnmM/WmDZPLaPZ
L3vgayyeHy4sRr9Gujd731IFtQZikaRLH+fcjTP6B8ytW0IxBte9ti+9CRrZIEHjcx/FoMIfXquI
sW0Sof/H2ZV0O4ozy1/EOQIBgi1g7Gvfqeau2uhUdXUxiUHM8OtfuFf3U19Z73jrhYxSmSkpFRkB
K//vx0PYdGIjyefLyJ+69XGmBld8N83ju5W9lZGxtizHhcm3MBnDJS36OYstzi4d8didxlECFt2R
tg/WVxt4dWtNu3kVT7uT9V9u+/y7PokpKAE7LeMsPUqmS7deRsiTmI7dOn9RonQAHqFwpD1dluJh
a9HT86sIDVbXfLJ6qyU8r0t3I/0F7y8vYTNDl4/L5XDbHpolVbmBnGxuQqiUTTiFHVfyubIjb033
8nh79Pefkz1b1VjbuM2LbHJ7qEh0cZ97iQy++sMDHpnjcU0s/9FtVmDSEhtkZaL8dftfdQa7zvVN
7Iph75xsGsdLvqfudOCzYSH+xX785w0Cs1HiVq4lagCbM124W8fhntajgMRnGff8dzEUp72UEesp
aMghkyuhbj089IUbTyGPaJX0m+GwpZve9fc30xvyrhvsUhAsGe5Hc/MwNCaqCu16KRG+DU0V1Nzu
L1n+GW9+qT3Rh82iCaVrLLI/u/WhEE/23kNUk0TLZsJ8aKJHbYdx7KIuUL2ZLqX7MR8vK/nOq3su
M1gzJeDRQVnlklXkYrm/9v2ZB3kEKNJtR7teHd/zByXonUKCZsWVzj/jJgL6NAr0q5wb7rdhlcxU
BtaHfB569sGBtmd+Yg744O66QQE+dH0kfuMEC5pzC3/o7HPRF3EgxrSfTHX1d9+ZMbRyUc5YBaZL
oHwuS/YkHPuQ+cA01084gUch/SbJd8dEJPg+EAB/dT0avpmFHRZ53vD5ygrKj11aH/kpPDpRF2eJ
aSPXRIt6aUav+jiAkHK8VOWVY0cC/332rZzc1ZWCKSg5wQeupCi6ZbzQLZ3sNDAxaupCUaUhGnzZ
85Gw6TImbZ1kJ3oqjqWIaB/ZhzoNE8uU1a7e+o4Xq90j3Nlanzv4I3KGbOrROoivSFxxE4eGypdu
CZQdfeirFZxEdEfpDu06VZ23EdmLr7djUDe4Et9hNpX+Tig2sOxjVnydrOT2uFr7K8E99u5ENh8D
94n1ApXrA/aTb/3BTeenMPE+3/4XzderF+etJTRYRUDO1jDHczUeREUe7htaCWM73Ne52AcbRRDu
RAvAqunCq+ye5x/PVq/MQbOtoFT3yCXof8vsY5mbyhSarUC9LoOSFkIGUCy/MHay6geLH+RgwIG9
e+HENyuhmq1SZPmUDZdtO9lV3DYfs+0V4lNodTGcXXUff13mN/ls80XmiWW0z2NLvmeMvYIh7sdm
m7pGdd6i7M6WP5GsCjcMP2W/8RL8lVB+uM9blBjN+63wwY1g4532cxA+ba3BC3UWUcJz3MEu53hY
Trd/XL1DXj1V3HC41FlDCVCLW13PFtCyz5n9zKHjEFjWPQUhz1Zvxh3ZWtr7IW5/XfbMWLZHXt6a
9lfNd6vX4sLjdUFtmCQYU2t74aZecc2+rTZkOiheWV6Lj76etdfhU+2y1yL/sjvfp86PV0dG1jgl
t93lepR+Z89Qu5IgSVa3yyjts3TciLvi7AVii/axToMA54Tbf6IzlBqvvsg3IrDAGcp+YblGvh3e
5ztqX5LLNtbgGogFrrrxkEGy4zgt3PQaoPtwJU5p36y0AEgP8PQp7jb6tPTcEE86wytxamfo8F4a
xGleBBHFu06/nWT5ZVn/3GdzJV5bVkq2h7C5kw/f25bEAjDp+4ZW4lWICQiHCXvd2rIjWba4YKYa
mSbLqK1I9mq5Vw4AG7KIuDwkDjsOdz1Jebbah1RnVVFPPTzFH/+eVhnv9V0tABhZOfzigNGju4bb
52F5kcQCUbdrSOY6c1yd5802BI412yszfLOVA4v3uDa/RXXneVclBVp2oE9pjyzjrH262flLvs73
BaVKCES9cl29vLLPzXqx60tT3WkOJRx97jprzWGOxj8NIRrsXgfTKV1naSUcA6sUeMbCJ9fd81Dt
0bwfHGpKI7rB1VjMC17lUPQ7Zxb5EVTVYd+cr0sxx7fjUcN4D+Gg/3WTnA7jDmlxxDr47mkij9Vx
QA9fvCROkp8B/DfSf+j+Su05WmnfL10m7PP+aUz4cTrmCfu4fHdelsQ+kNNODVvGvx1A72xMagNS
WfrWzGvMaUxIvCegSzwED/UH67nITvy0pSSpEgHpnAV1boN7aVKy2oxUguS2s1Yc+urJTxZCDgAT
/M7qz63nmpqRNBuK2ozUErn1LvHJZai+jdUnfzC4gObIoHYhoRk0YLY3LJd2/Smc07R+GObLXj04
1uPmv7Ty221P033+9fc3+YiSsZgkYeRc5PUx7/bsKl/0/fbYWtdSolvYILcQHVZ8/7TF3cN0zA79
iXyaY+soDllKDRuv9n+UUOcocXt0wPblfRKfvVQeg0Rc7A/YGNIqLY+OYZfUBP2/pZI3tvI7a+iD
68nEz8RJtDKGusw5nEyHRN3wSsw3QV01ReXYZ9LIU5F9s7vup1miSmcktT0JT3rQepyQD90jhYRG
nopv2C/pcUuaQ/iQH8O7nvk9W+1TqjO7aGgVQglN9Ec6Tl+gpA11O25Yhese/E4aUfuRQCwKpRER
ysuSuzGANCAE+bLP1SEYoz3IDMlKExZqX5IA+aBVQe7iXFUnp35cTVV33bjXtX/jQug4BunPjGSb
rV1C+uzIamnIdRr3UYXb8syhDfNRVICA3he83Vp/9Vb/vMnA1HKsSaZq71EersSbu5JAhVc+sH15
ygmHTEqTQK/esLY68yiBLIrccgMIzeHOgne97Ce0RZLbuUhnHWXDdv1unadripD2aXHxFJwdQ7x8
3h5c99lK5Pa7nPsr/9h52fI8zjkPD61TmsTU3rc7UWXaRioXRC5G35wPAUQP+vJTIz8ug6ld+v2A
IqpYmyNcMN0KOA4TQ+LlEJmynDaaai8t9vq7DMbCcIh8vyZPVNm2qevmhg32BqmgH2vw1AXf7ebZ
8j5n3alpv9yzFERVb3Pk0AoXXZLnckFPOXot5vKuviWPhFfXehO7WzM2S1kiJ3i7/ctHn6e3ytPt
r9Yt8dWx3gxN+8XL3Qqvt6xfvpVjd1oL+dIV3gcx3XfFI/9pM2qY3TAPAQDW/8i192RvTA06GrUy
orYY2a0XBlsJ9qQxsf8iB5E67OAngDimdQqKWKhSpNZdBWuiKrpdWSxySNGRM1n9pHPIYzGaOOw1
b4gkVMLY4UveZi2mscQkduI8Ll8g5ehlUfYEzsPIwWz65SFLVsP5SLPqauuRE+a0rjo4lGN7ce4d
SPDHkr9Qbb7tVO9nJaLqug2773cDSErPdCkdvCCP3wI8WBvyqW7wazJ547G+VUxL0MNW+3oZyNfM
uS9+1a4jNmXQK7Mxrp1vh1JMx664r1xAAiV+yYC+TAgooeoO2aCIjhWUa93ZpNN5HeW/xxKiqrhR
K2xJW5L5QqzHWiRW+3W4j5mcqApuS1e1xM0pEnRbl5E7+2ES+NsPl613IbHQWa7su3If0diNh0Xw
xZx48M/a/LztgpqtRRVuK9AUWGWks88QWkhlQCK7oY/YaqDFyC9W7RpeD3S2VwIXl5hFDKu/nWVT
gmfS+Saa6cUZKsNbsua9iag8lm7F+zL0+vkyHOzUj+WxvxSPW3q9HvP4vuMVUTuO+tay+85BNhB2
8BGEeocqk0kJrXTBTXycmoSj4rL6ivSW69MN+qOvo/2zdR699WE3dn1pcoIKzNrtYkTnkT1fMv4p
H6DT0Zpa1TQLrKKyCB4SQfZP50tBTrJ5ZNmTHAxHTs29iKiIrMUqJ4vV83xZU5rKc5l2J++Hd6SH
7sjj6Uxfb4eCzjjKXThH985EAjwQFbB/GNQHEZhKBTrrKNHboFJpFYu3nX2vSUANC4GUPLWkiXRZ
N7xydF7tSniTRMkczMj+keaF91QLr42A+b0zNauCbhm4C0V4hUyEvR1ZHk9y689ts2twDESFaDky
qEk2IbXNafV8VTfdP0wJj+qkSO48k6hArXXNJkiFwoN2t04q3zlsq2+4h2psr4K0fDEDcjvv8yVo
ui0Z/Do4bDNoaVlYlYfbFtI4ptp/xLqw9YfMASJxOI3yOO+G074ua6qQLAtS4qK6fvscRtlpOtZx
FY9XCdvrsTBMTBAGTVJTu48ad+/HNsACA0QS5WVa5F+z7Jjzr7fNoxteidtaoHAy+xJVmYWnVfE7
lOsAqMp3ltlf7vsHJXy7LcjWtUNZaVu8Q1FO8TCNXYS2ThBAFaaCtW6VlSDeWcEpkSCqcscCsDcZ
C2ODjW5oZfdd8oCh0oe03+RkBrKOfZvlZirEaE4QKphqY+7WyADFpD44FcMPt4T7uI9F2cRd8/Eu
+6ugqr3xsp2LYj/7/a+5OOwtpIS/+YXhkK9LQCqQClUZDxz+KN42j04M14nzpEO1+7q/5IZQ02QJ
FUhVgrADxIr4i1l+gEJaVOfHxf9w2zq6sa+/vznoTwuxps5G9m+bMpr7pwqyHNLEfaEb/OpSbwYf
VumClQdeOWcfneHKZgSN7tvfrfFKFToFbsvALzbYxAFCCxDDu1pNwSakRKu758NYUFRps7BOIZEY
gR3FANzRWUOJ0YzLCpQCsMbiBK8Biqe19D85PTncZxElTknZhsQS7nyRUOaZA/6Pm1FjCeCaDt+5
/qhoKT4wWrcOvn04zAlKABAst2Keikg+1On/o9R/NfN7/6NAp7KtHmx/HudLm6V+/ZyBhNgSTVIF
l6nGGx9OnfV8JF4VFd3LMP++bTndVqZCqiY7s8BMhNmJv8bk+pARLNEc2R/HP27qnLb78PVEBVgN
wCV0ZQjfQjGAN+mdEuBERVdtzAdJ5zWGA9xJ5/CHH2aXZTURhOkynNqM1M+rLXqJUFvO3YMbi2Q9
kYf2IbhAzva+WobakCRCb529rMEeWR8p/TEVBkY7XenqPypufsgY+AyANknWxI2HODs4ZeINOKbY
MY/6mD9bliFNa1KSKuYm5sGTY4Hl9ew/RQvey9BUIdCNrIS2RTMK8u9r9FVZ2md4NKzu08QkKt6q
3NeCtS0sX3jA6xe4lYrkdlRpPloFW5HFn3IA0Paz3T947pLOxDJkOk0iVeFWrM3DnoQ4s7kCipEd
yO/zCG8Vtz9bU8VW8VVL13EoFkFM2QurZpSx5/TW3EdF6bIPW7mT2JtK+6UWzV5fpAf0uWFSOnNd
J/tmrwQb9LJzijV2tuDSb7/Czb/PL1XEFeAXPbXqebh0Q/8I+DWQGKPho3XGUk7Pfslna+nhPWj0
S2jfRXx6GpszOv24/3fgG6JYZxplTw4CtD1UNsMJjjjfKvJ1CVbDrV3nScqWPAw8JAWHj5aN9bBu
w0O95AdGckPdXze8ErcE4Au2ggL3PI5h0tIZRMf9wfdMj16aw7OKveK+AzK/wUKRts3T2S8SX6yf
58xPiA9E4J7fZ34Vh+X5Qeb0EvdfUGU/oq/7aUIj1O1g06ysCsTy6yIXbmDt541Ph66pE8fdDa6p
M871wvcmnvIBdYayqFAer/Ov5YwlDrrnPizPU+Ff2qYzHY00a6yiskoBjviZwDot/8bYh4GfJ99w
YNRZ5/r7mylUfc6hVw6/78X8OoA4dS+rOw2vBK7Htnzzr5VbIph3aUGXGclusZPby6q5VKv8z7Zs
dojkzfbZnr9Va8J9yD38bQvDhU5ncSVoO2b7eAoH7EQOeE35RvqkYQan0VlcCdiZV3OYD8t8qXne
pJCJzA6r7AxvWxqPVJFYuyjcfnQoOW/BJ8b+sfwmyviT7X7geJS9y/AqBmugJTqhvIKgY/lrbsXU
/1yyy1b9dXt03WlKxVvN1K7R8Yt1vQJ+xOc8vt52fRrtx/pBPrg4ELbfbv+VZiFU2NXQ1BYIW4Ds
mqfyudzaJ/BSGWykcR8VeQW18mYmHEmZ1CAKHeKxeywdk0jnv/Jg71xg/jXdm5jdckH9qzD0xT3O
j/WBP9hHJ/VP93ZVkX/r3G/+oJxFw0a7Wy5oG1rzp87YgKgJ2n8vR28GdqTVgwgYA+8ve7od/HhP
r4+kxeF60XNfAly5oivc6vYCa31JieK6q9uMr/g7Lyqewdp77UJbL/5nLvGy7KeQvoxmQ41G50xK
VJN2njuYDYFXhfEmsg+7LAxPU5qhVdSVmEYQdDntgq7NsSmisLLz3y2AovcMD97Zayp5sybdug8h
BDZQehZpZieu6Unh3c/GuMrm6Lt55bgu0Idj/5Dzy3wXGhzjXmPuzfeCqN1y9g071hzsR1KEDxLa
VL4woavfdVEMf53Om+HXmuVsE+Ny6aZjKY8FMGGFDYIAU9vDu6mBuerFgvSzFRTLvpxX5qerX8Rd
KI61a4TIXh3uP8kB4ytmZ1LWcqB5fyb2fMr5y5g9VvwPc3lS92Eis1dv+s6lCfijm42yGC4p9y7j
wDDW4ZRI50dOrIs7z8ntAH7XhTAXZS32tXfzHsQhZ0cWJ+rDTtJ0OHn3VoGhlcNJUwOc38kMTOtt
kYRtlNEgnqnA5cI/k/ETzi2Gx0GdhZSLhbsPhbdIB9xRA+niAnJxYB0r0qI1cbjqZqIkuSrIOGMU
9Db+yuKuttC3nv9mwn+y0d3ICvIVQhyGuejWQ0lyVUdmNOoUWA93mqK6LL6Na/t6e63fPbkwV71o
7CHlpA/A7BSE7asv94vnd0fbBVvPUPKLu5h0id+Nb/zP1Yxv4tuBSsBWu2I574O8FDyIKtd52MLw
XPHVcPDVLLl646jmWvbuCso5e+4OXmNHbWG9NH1lOLLrZqBEeLPWtaB0WM6+7Tw1ZIj6cDi1wLoI
8HndXgzdDJSwJjZvw32SC3Bq7tPM9riRYRa53DPAITSOpPaC8K4ZRSlBqEa6YqBP02Jb8tGzmDQx
D79fbsUyK/FNQ1IPMw3lGRSdMSOvdvVSFZfZ/ery5tCE7WGqftR0i+DQB8coaKmblxLs2JpcN5wd
/2Gec9lCy3UQYZJPAlSDtxdGt/ZKsPuAI45otVrOeVac27GOmI9nFUKBYzMpiur+QgnyYg8W4i9w
L8hWpnKfI8Dvf3HvS53VhlDXeJd6SRFl3oEusV3Oc5GBS6PKfkh/2pMWj3O3raT7AyXGOfFLuQ/r
cgZlyV+B16bUR2qHpEJ6e3xNylXvKJDZnNAgHWIV1v6wOl/F8gztvLjr/GPGjqALTG7/j2Yp1BtK
xrJ6b8d5OY9dmHrSSsuq/xTOboT6/H2RqN5UMtHY1sSRDidp/eMV87elG+85WDJXvabsQnQDNESX
MxvgqLnwWTJPq4kiI3z/nKPeUUKroU7NAgmVRLAZdFU8uZ/JjGO9j2QVJKOE0l3XGcpTuoVQ4hqk
QmLmE6ZSFeK5Z9ULGqpf6Oh+cnA2vL3WmtTx78vIm31pceZp3qAODHS5bSUAcnkXMkPo+77RlaC2
qtYbrKxfQA9ozY9eW7qPfTmZGuM15lFvKAQ8dVCQg3kyt3jZAi8KxPLLpzzys8pwl9P9hRLSO4dw
qOsgFFarf5EhO3j9lHqgBHeFf7htI03WULtC+pw63pDhLwrZpdVCXoT43S+mBwXdBK6/v1nfMeTU
qyxsqbMnUUVt5ZoueW2jt9dfYl8MP29PQuNGqlSNZ8k1y3osRcutLwup+4Rh4Q0HG80ZTe0PCZax
zvwB53FJtkvAfjTS76NgyD+KylmjHKSo9wWD2icyQUtnrVaw4tlBl5/KJQIR/F1S9MxV5Wn2uXbq
gizLedtsCqZYdNCEzuQaTKRzImWDHmqb7yTD6LNTHaUrI4ftR0DfDIbRDa/E8QZBoLH3OdiMedev
Dx56jD/SMgfIeZoW9uceH6IqgJp3a2h3c7eca78vIsiHvrJmNQTZ+8UrRlUI9UYo3jBLBgJRCS6t
EWSKbZWCjD+yqXtqvfyhF068Tf052MK7zhtU7X5BFIwl8zkYajJ+qGYHDwzZofULw5TeDzmqNr90
dtOVQKnhsDzYUVjupyYM70rbVK3N7FvoOlZnL6BFzQF8C586uhp25/djmarlmRbSE4IMBIvcvDq0
jUT1uV6auA0f3NFgd51hrk78JuVJgfNEbkNCbmeQGfPyxF0rg2HejwOqVmkgmBG0tEMmorX37O8b
Ouy8Z4uZBG90X67cHoogD/fRI+u5ncYvy7BOEXXWX7ej6/2DC1U7XXpPbtUybOsZcuTx7P+uxd/l
7Mb25CbMD6JtGSIxmZg8dKuspCMZeFtTXP/MbspkYmFUQbZK9jLd2Wu7DgaglG5KSlZaarwsi3VZ
z1NbP1oEL9lrG3lzEbHOj2g7fpHW57YySQNrFkfteQmLpbW9vlkARanlczdOwYOf+yaNS22CUk4a
LXfWdRqRoDIggbJ9jUv61ZtTyvCUkmevIQsiK59ibywNW4ZuPte1exsmUyMrz8d8LLbEIrSPgsjj
bV/ThInaUQIRtgG6fhmgKSNLup2dBsC6u9IUJu/fg6jaVTIBlgj5Z1zkehD8dkGRyrF9oMP+4Djt
uV62R5DymkoSGk/+T3+JHXhUhNiUpuYV5/vK+qcjPz3rtZxNBWudsdRYyTO7dXakq8rvH/zwr95r
L/Vm2FPf7xHAvqfEiN8Mrj9l9XbuKRpwwDC5VuTIijrGNTuyaxllBP1hmXVYXH6gI55FPPLQl1V6
lyeo/SehcL2scML1LDlEbrbQsiKST3UKagPDyVPjDGrzyTbxrK6Dbj3P6zMVc+TPbVT6TmxTElvi
FGSVIdto4kVtQWlcv62XDlyM1B33ZBD2+rBUqzAYSje6r0QjOhT4BgI0KCx06eLzi+3S+wJdbUGp
V3R4dU6xnssJzWmb9zpTEwpEZ/zrbN7kkG3dOdQn8NWVtURd8XFYT5v8sQ3eidl/LdREiK37G2Vf
zDeW95DuBCqKP3be3yBLjTaPR5P8zMjLWhqOJprthDn/O5nWk6DY3BAqA1TBcfFLpBgjMpKo9n81
bZCO1j/ctBvrllsJetCXkYqXYj0DGdKAEsX6E3qmlzVNQlFbUqw2h4ydLNczg8gwz+mR2GO8cT+5
HdJXj/zvSw9V21IK1OX49Zp0ZtZyEhk5DgSCCL3TRJNvGzYQzVKofSmbv9BsdLAUXRZErefFS1ak
gM9Ge+5HPKygynVxpAmqozGY2qqy7ivOWxQBUm/FRYw1iGmLlyY0kT5q1lptU3FQMvDaIVjP4MkQ
B3e0txhl2m+3V0Nnqeuc3kTgHjrF7GSIwLz9LMsqKchL5i5oky6i3Jrjsf1TWSasps5OSrQH4K9b
+03s53HID41VHBZA47rFhKrUDa9EOZOE8FG2sFNGP9COP0xbf9gFN2RY3fBKeFtBu7qkbgE5Glji
SB7lAX8eJxPntW6VlYh2vEZaboZ9iHT5a2jTIyP3vd1SVR9nQqkUoqbX+ocFbLI1p9L1X8f6TsOo
jSpLF1qb78Hu3BpeRUUTxuUxXDZDvtDYXW1SGbmdFYAoYPtZ8cxvkThrm0uwc0NpQpOO1CYVd57G
hpJ6RV1l/0lzkbieTIhsgd/3e8MUNGurdqkswWCPcErcKJ2SJ33LwNdq3Vm7oSrZb5Chz3hkAWgP
KZogr1K8/ol7pqDV2ec6pzcJYl0F8HAAKUNEesDb6XVHsyNWJQH7fjsD6dZXCdu9BC3pFOAPWPkj
s/5YwacxKwyLqzO8ErMO62Za1+CFa+zxspTVMy/vwkox6inxGhYhDWmHz4b+63Gz1885r9K8MpX7
NPcGTzl3L2Utm4lh+JmBcSOhy1eeP5fu98A3ZQWNbdS+lTrkbrdt+IfN8qKyoMmU3fWORVVVHMAG
dn/2sB9ChiRl/RqB1uCCi6hhc9c4jNqSgjuAGC28OZzdwU2cAsIPZf7K2XbXowlVW1FEbVG/aXD8
qcBoNrj2HDlQGwwLeRCdVRocUzeH6+9vospymLDaWmKvkiCHlJ5zEnKCbuJCTP6pW14lbru9yRj3
UIseqNjiEjdoPBqLxfD9mhO12pXiC4JN5XrkYd58yMcFVLRHAWU0l/4eJwbS2+R2ctCEgdqk4i8Q
nAo6LMbUW5jJ552eCCrTNF+jxsQNoLOUEsnrHAzrVuFACoqVnxMP53Twx8EwAd3gShzvmbegS2hY
z6MtWtD70Sz2mWNwVY0X/adDJRAF4TzA1R8Hnzif8OodDPQHzXFPv21/zeernSoOYWM92dh8vQJS
HzjxxMLvTW9LusGvi/4mCNycVYVH0CIxc6eM1y4YH3arGe+zvIoo8zzpuSvFa3fTWy8gKHnaOhNp
iM7uSvT2AeuCIYT3r/6cOH6ehp2IG/vO0FXxY9wS8EkKp8fiIgM5adNshkOsrkyoAsgsh3fOIrP1
7INvfK/9nxJbVzUEjzKnFxR7DnaYJ4HdJn41f7vPh5RNmDbWtjkN7qpkz5KRZQfckw1pSLcQSuja
k+34bEborvjyoCjSfAtP3XJXJy2jVAle1gTe6AgsRO6OQLu3x96S9wWWihsbesLqxceheazZHIVr
BjWaYS4ebptcYxcVLbbvxFup4FcExvin7PZUUOfJqaSh0qEJXBUpJitHktLF8GL2h6gj7ifaVKYz
m+7brwfRN1mhFdzHV+NAni3FL9oHF0gbRmFBTK/+uvGvv78Zn81umQmE2LmVS9r7U+wX1qEV/eE+
019t9mb4esr7ZqxQ8PXLMSktVN+nHCrpncHjdaZXTsvoZK676Xq2Ki3vOx4UxmTZ5V2EGIyqzSkW
z7pR9jlOJUBaxLyeIWFugYfntmU0NwlHCdY+q0orGGGZmVVRJV9XeRxQSF4rg1fqxlei1Rm9cuS5
Tc7NTJN8tg59JV7BKxqPfWeIWo3vqBAwtNb4ovPxsBn66JDFHXSVfQJQ932Lq/aoTL7TrEVGUGUd
ybliw+diZoaMoDHOf7BfWc/YUl/zDd6qSfYyz+G3oG7TcDBJCWs8U0V9lXZA64whroqu31/djjQf
XFysDaZ5v9WaOSpFHTBZpGhqFw8R1h4vbEtk8Y9j/SYgfegBRc9anK72r234HVLAyW2H1Rw+VZDZ
OhOJYhtW263/qetXd3wa7Q9OcJrmf27/gc5k19/f5AqbNM7uXl+a6/E3x7PqOpm6xnWOqqSJEBqQ
IzrvIEPhiTQc50PnkpgXpgd+nTc5//vhRJY29t4BoebuCeRL4nzIHgZPxNwiBuPr/kLJFjXO4B2V
sA0gw9GwHDxvh47Z35AyNniUzvhKusCpH90pO4620smfg9X/tXbDl7vWVQWW4cRMtjFDG94QDM/L
ALKoMi8yQxrVLK1KMpyhsQaEdUgSoyRfZc2iJptegvAu3iVGVThZRlghiY9vr5ziNyvKQ8kC4HUt
UweD7vOv6/3G51cW4K1YrPDM0jsOtnUIg+VgzXV62/S64a+/vxm+Y9XAGrDKn4Oiyg9FxpwIYLgx
Rre9fedfKFFbBIvX8QEWEqI5VouLYrn8UEtTt5luBkroBlT0LvDrUF/K5xQyuke+OkcXKkz3GUgJ
3UaAJXCwcHbLK5baVvBh8H93YjA0cuo+Xonayq6LvpxxvbAJvR4+n6t8SfKwNcB+NUmBKDEb5pIU
/YY7HRo5D0MQRptwL00/HDZuerB/fwaOirqibK22LUTecfCCF8xdjM76E13ZXc7jqKirltk8kC5K
wSHLTm4OAfPVfxDUVG7Qff11K3vj/iWdtsmx8PWiX5E5p+9gaEsd1ySJ+H7Zx1HRV0O+dmWdO9u5
mPaopH/o0EdiRGXJmo+ojkU71CZuu+n72dlR2+XCMXTGqoebSgvE0mKx8wicSV9uD/7+o5ejwrD2
zGIEzCfb2cFL7ZD91Y99xKtfQT7EJapXuQP92Gw0zERnMyWebSdkPBxBfVi2WVy432nAk9XBq+rw
MOVdJOrpcHtWurVXItvq83ynxHdATMuSGgz32Y5rfD/fObwS2rzIUT90vSt+afo5tvIrXcMZKCPA
XG9/v2bJVYBU3aOt0CktQGWmongsppx+65e2MbQfaayjcgI32W7VG8PFabPRkGfvP5qdJ8XOTMus
+3ol8sJJWDx3cXcinp9HUnoy6nqA4u6zzTUhvonrwWnB8rHaznkp7LRuuhfb7Q3dcTrDXH9/M/Sy
MFkHeUbP5bymjX0l/Njjam4MKVs3vLJb+sMwWHYeOGBqWILDWqE1ewEBX7jy+959HRXOVbExdC0P
QFYBGBKkJKJxtw9sNVHc6yaghNUWAvNeBuhdKmySlL1I0WmUsMokXvD+luaoRMF2MPoVh6TjORwH
wK4LPCLx7XfvuAnPdsOmo/sPZduU0uLzwIlz9t0yLgM0zOxfnTVPxN5+vu2fmn9QcVrccawl7HI4
Ub08gEk/rq3mMjs8XYSp6Kr7i2t+feOnee4tXb3BkVYi/yaL+LisJOpX+s1n5V+3Z6FZ6v9AtKQL
qsvFdc6UZycQ0/+ugv4jVD0+3Tf8dWZvZrCzPQ9ctmMZ/o+zK1mOG1eCX8QIktiv7FXdkmzLuy8M
22Nz30lw+fqX/U4ajNCM4EEXHUB0AVUoFLIyx+owj8Wxr9jVd6rDtuFvv+rV8J7ErWMqFNZgSr8R
qT/X0iW7Lpl328Y3PBksWzUtHKwxhAZe6v5rMcdXL96kMSB8U8Z9VJyMjGB5h5H4F007f0+mZRtY
1f8PNmsRYURLrGzcq899ByZHSNqsqYNaQr8p355DCL1KSxy8tZI/SjcDW2Spfm4zuuG6HU7FpbtF
5zHJvlSp97mKwdI8uJsuk74JxoqFIwhFj89Fhsh9PP9KkxF49zWEtcUyJg6Lwuoe0OF4behRv1Va
fMlAKLtyJlq81YRdFcSlWSwd7BhHnqIk2ZMhfxnkpv4IKs1ypZicLke7ZHdDdDVPU1iUfxYv5FtO
XYxurGvGpniJRNtdBxBv5EhDR/UuHI73N82bZqfSLFPi9oJDy8Xg6fiVsRPPVh72b7nMf6B7GNcI
wZpqjzdZ1V3JMo7e9z5ROn9AR2koDks4L+0Z+0ll5y4V9VpQs/0UI63KF8a6quogj9vsiP+Ab28z
kRGLEV/wDpZgXJmeB+dM1y5gtvkaQbjnC80nH6bvY/bYFuSxTDZhBmD92ydfxfe8bBiYRiE8nHkf
yrzY6brd9xv3o9mX2mZxuLQ3O4NOpVbXtAiSeGU33kz61q4xEqgWIhxePVXttW3GwPN/cnCTeNO+
WyNhe7s0DMMYNxMdJx3UkkV+1l2zrxuEyhTURR+L6SOARUHo8CCbyZ7o8+zVX7ZtH8N9C4DG2zTG
J2XFPuBRtQtmL1nrEbYYzCwfVrSdKE1kfh7D99m8r8BhwMbP4fh709zNAmKhQVja9BieOe1PH6Uf
Vo0rx4ltKczq4QyyQ+YWLD+nmf+QinKnqR849DzJ7+1QBLmjDo0b76LwsyLbIqkpWCY8hlJugqVI
9O/aaQ7z/HHgxcqzyZtnDJVmX+rSulUVNhgc7RtDsivd73SNAMUSKcyu1IL1pScylZ8JqU8om12a
ZO0mbYnTZh/qPIfVmHEMXYXvBYQcAEkWxTXJftJqUxkXhjGcmlZzihrQbfbqneAXL/s4Du+37U/D
naOQIHkNMXSzBKXaz2tqDjaDGz7btEMeNwLjSsqOcq5PU5RvSY2pMIuGcRnVA2UYGu91mpyL8FI6
5y3WEGbBUM1qqhV4es8+mfdsDIN+SlZm/bZBhNmmmbOsnxofs6YRenjSaB/Hf7dN+hbZXh1VaHIc
HHrb27wtHoFze5r0JkQSTG0csG5SgHRjiotzTv7ixDrlxdpz39u+LsyqIOXoVo099Pxo/wuPzhFE
FebswzaDkH8bpPT5VMoq7a5J3ODBskDnakqS47bBDV8cCI+qZcYWqRO8p3eTandZ165gzN6mpIHB
DXdMwnkgJM870PbdqO+qU/R5/E4DffD38xntmdt+g+mcTcJbxZPizDLQ6Xl+UC1redOb1V4qzLqi
9CNdVW1anLuDvBQHfQYw9eSf2coR8TZdH8Y3suJqDL26iG7jzzt6QWITQPHjFJ3oR/e3Ovl7dJ6s
xALLDpVGMrwMbkIbWnTXOBf/4IXx1Pvj+0VvqnThhxhe23SuO+gKa5CTf7zq3KifJVtZ3tsQ/80B
hdk+7+axYElcg2gZRF/joW9+Vd8n9XJ/77x93AmzXZRm0CsvOa4GmXK+1KCvdUcnKJz2Mkze49iv
MQxZwqVZZ0xRi+alQP7tUrz5aW+/rD7X28xjeLDruuB3GDA0UoJTgrZqlld7j3molX7fZiPDi+No
mEWd4V7SenjoRld+Fge9f4X6DSCja41QtlhhdotqSFV5AvnlNWuD+qE4pEd1oJ9oMB3IITuKlc1k
yTKFWW2UTu4LrvFj/Hp30+2ObpqL+W465AdAAFdyWctym42hUY3+84TCrWUc7mU+nYWfrNTEbUMb
fuyEKZ6ph7I4F/zqhy8lWbnUWraRKUOmc9QXweTRXp0l3ikZ5J4IHPUMjMP9TWSbt3H2+pNO/NYv
irNXVqAWqHeLu0mykQpTi8zzsnJMkgrWFvsxOeFx9P6ULbHBLCtW4JudFPqVz0xn70a8szbNN+kf
upEehfPn/jdsZjG8lxCPslqm2bkAedpAMlRF11rVbUMbbuvPTCwThRQz1UWwgKVArAX72+n0RkQ2
uzzdMVGOn0/5OZ4/jgv4a7v8FIvvRf+Q9JDaYtHhvnEs3zErjHkFSUs2Ue8KqqU/WdccnKQJOHGe
pjbfjY7YudnP+1+y2MosNrKyR0uOQ7yrk3uf+jBN92ki1vBntsENlyU69Tvaq/TcELJTPttl6SZi
CIhbGcfuWCzgYO+c9Dy37a6dsuNM1xrPLAHBFCKbtSB9Lnh2HucJfWFpP3+oZFMHoDfRh3bqqm2x
0lQi60MBMjbF0nMNzEo2eo++v3ZJsTgwNzJn9JekTjVyVOma4p2c1BTkyfSjITsnjQIRJr/vbx7b
NjV9WItehkvqXxXv4b/V0XffkQxcADT7xLgbIFrv73/JtpMMlw5VtZCJqhhBdPw01kAy+miDD+4P
bvsZRhpdtzyeBJ5zz2kjX4A0SXdll+14AzloPmTuvi68F2g+nu9/zfJTzM7PNvWFCmUYn9sZEYQ3
Qp+yhZIVQ1k2r9n4WWtNS+5Eybmf+EX2ABeO6Veq5KHy5pXc3fYDDK/2p7R1arADnDMWhwFh5WUa
imRl/rY0xWz7bGmWhNPE4zMKD1mgp+K9N8VjUBEnkG33RaWNCtIWbZW1LPdu5n/rqVipoVjuPGZP
qEOmMtK5G52Tpg/C8RCDTbxXV14/0SUC+LoNPLlWCrIZ8fb/V5d9wsJWJdEcnWO/Cl/Apia/xo3T
ryDKbLvA8H+qW9CrKoolwiUrgMzMIQm9OSjydJf3a7hu208wvF8VBbpU0ik+92G1HOgi6UOE9/iV
jWC5tpmtoih/kwFwpuScxu37Juc3AfJP9dZrm9kqOiRj2jvoGj/HFX2Zl/ydH01XP+MrSaVl9maf
aIUTS1QQFjp3bf6MAqsXTBIogqlxV2KW7QO3WPZq/0SlE5VZDvP4XvJuWObDUrDrvK1VkQqzXZQ3
kGJuZRqjPrwEftwGC545p3IOgANa0Gm8DGuPzLYfYhzkQkUE4P00OXu8eIoGkPanThYwstbVY9ml
pphZXQkZuei6POOhVgaiTB3wtm0sIplSZpkDkd4hdRP4mfvA6+h3nvBPm44Js1kU5G+xU3nCu3KP
iV3DhgkanOmX+4PbjG647hJN4YIKKR7yoiaAZOaHjMYnmjjH+8PbbG6c1mkPyMnS9d2VReHOaYYv
Dkk/3B/aEtmocVY3RUrRPxV7V+1GKTSFiz/diCOaS75znHAlM7MkBGaLqIp63mc+PoIXpXc9Kc7t
FB6dxNllbDl7C1CcZbISqW23f7NZlC4lVGKKAgm4W/5t8vqDnM46rh+SkRyasH8qw/YMErSvIRlP
g6y+KVzE7pvSVoMz5Ql0krAiHLV3JQ59KPHiN2swyYs4YPnT4n6WaRV4Vfwtv4nEycdy7ncFTQKH
b9slZq9pv9QQ+0Lx+Kq7qEL3c4WrTZisYWEtW5zc/v8qQC6LX7KMVh6qQ9EfUUnwZ4JitK7/3Dee
ZR+a7aaxIN6ck9q7JiL7O7E2iEW0gAu32Sd8jdjcko+YbacDstJUuTlugZTpXZF4O7BKnEhTfpyj
KPDn5qHPk2eq1/Jgm8mMqJDROcoaAtIH7XyuEnGQ6eekrFbSXsuVhBgxoRpp3/QQMYe88zuwNAQN
rprZ+GXM/rL01/01sYQds/O0Bf9rqSbRXXlxmrKnqt0WDsy205C6AGPeXLQfoTU+S/7UMqjb8mLJ
gs6nzoGUPHx08m6l7Gj5HWYjqvI6gN3RPQvZvunjAlo9cJq7axq6lnUw21AHp8llXPo9NBcUyOkK
HsiEP4s6CaIJhArzxnPdvznOK//jqRatbkh/Fd5Lm35zh+sIzPumhTY10qRHxNzWMBBYDgf36q/t
UYsDmFIF3G+nhJdwamgMVwfPnep9inL4A3buWpu67RNGZl7NWdQMFeuvOTto8s6drku8cn2xrazh
vsUkqvxWb7kWyVdSaJzrl4ld2ACFcLXt9DXhXTjWeVH7t0VFN6oGr6Cj02Dyv7NpPmxbWuN8Jy14
zVIQBVxVdxinb9UaZZfFp0x0VztX0vNr2D2Oq6DvRUBWuSRtQxupuOY6o1mKoQf/ggO79VfuELZx
b+v8yoMcWk6lG912+SAP/hAfoBCwEtFsQxvOuYTApGUMU15m/6zY/KL8TbLRFECSf8/aq+q4QsqK
Q2T8Wqr3etrm8yaQK5JNE9MF40bqOe3/+KuSvrcD6I2argniGqBYqIqk9K7hpM48a7/lvT7puXxo
MmcXh937sB4PygmfeRGDzEk2KweibQ0Mdy3LoRYNCJ+vOqlBBcMrLwAL8af7bmSJBf+vrrzaO5Gq
bwh/2V97gkYj/jQnp2r8OvZ4RCxXFsT2CcNTGQiLtKd8PFvV78FNt4vIcxad0HwSjGtC2hYTmZgu
tcwkbXz8Cu3+FiBmhlTu7r59bCMbPivRR1lmDibPRfvd84udHMmaYSypoQnnqjkhfQJRvSv12ZGV
7bu5DuNg4U2QAHexYn3bRwwPTqlbgfYIPwBibnUYOCTZZerUDH+32cfwYl7GI49m1V8blWjQ1vZ9
MOViZedbzkATxDUMdd02EgZqQB2tWrpvo29pscY/YsmaTRzX5Mkl853BuzZ9/8UTZB+h5Xocm33k
LUfm/0idfs+9NdihxQtMSFe8JCMd3M67DsL9oNx4r6n7rLv2oySQS0jqlYBtM5mRPbdVsgxxBk+Y
6O+UvlPtLzdcOWZsN1CzP5Sp1M+hj+ZdwTV5qPwKTAdJQFS+B8EKgKDi29RORwrVujxVp4ks537U
K7v4bTfkJgSspToHuhG7WEwuPapYqZMiw8cte5ibILCs9lva1hjc6z03yAj77if1Wh739rpD9v3f
xxzDE1HWLJVz0mV46oYfJRixnVAdph9SrIHpbd8wfLwtGyqcCd8oM/RMR0EH3TrCyJH3zj731rBy
lvXnJjgsrGicznQZrikBMIAeQGX0kP7iXlA9eAf3DJju/fW4xdb/HrTchIoVGQkXXMiHK0BLv3Lx
o3Xdx3oAvXfh7JZRPcwo89//km1bGUl2rEmULgW+lOvyLw27v6FauZq97YfcJPQf/DHDVsVlpgBa
JoW2i1K7iK7ExbdjOjdBY7rqCHP0PFwXFZ17GQEtViffQt0ERRutBHbbDzBO7ZQNfhG7MI1PjxH7
GNYf2PLtvtUtQ5uQsWiIUK+P/eEKoQPWAq6eHZa1Nl3LippwMejYtx04ZPDKSPodcGkHVznbNouJ
D8PdTtMKikZXR/EjCsWnrFvLWW0WMRxY4gURb7q4LhU6Occ5OjkLeWzrdiVyv33ScRMfJnOPz6iH
4jbWfHPD57j4xKvP6fDTn69lcZXTy/11tdn+9v9XuWSjoZVU5BOuTrVw6mvulyN/8FBdG/fbPmC4
a7XEcRPfFrfP61uUK7+URHzaNrb/78kvpJtncbMR8EMQcmBiDEADvrIAtvU1TuU6jtyoKTDxSidX
aAEFii6PaKQ43J+7bXjDV9k4VjWwxqgV1N0OhKPnbBqDud32jstNQBjjYZOEt66bUNRB0qE/d1x7
GrTM3ISBjW3H6rhb4K4tzpQmP4WOhmRsvxIobcMbh+9CZjJ6E3bkXCfnJA6fZcoepmhNntQ2vOG2
rJ7ybIrwfOF28vs0AeNdd2kbtNm0plZt+8Lt/69cSkXK6QGxQjG0RGF3xmP3/8PamvCSxWNNXFhO
kzScXXThMdWeIMjzkfTOWsu+5RQ3sWFOSp1Wp2l77Rq+r1kXpDP+VHEooWORz0Xggqph0/43+0/L
Fhoa6Yh6bkjCoybtbvbT8ziFh23DG97rSpCk+rTqr4T3h6Fzj5NfnmvpP9wf3rYIhvcqCZQEZXCv
Jh5PuqmfXEVWZm5JDE14WDsCMOJUAAb3KnBdui+SDpQo/WlGgYiucRDYPnLbAK/2KK8bV2YtFCKT
7mUs36twCFo3OnqzDJZo7fpkgXtwsx9VTSgUj2kOntQx2wG195QyP9DuLyIoaLlfEEWenHkBC++X
pF9LRC15lokdqwBXaYcyQvig8qohwwjN3od64s9NtYZXsji4iSGTkKPtqtG51ReGg47qg/TaQ6S3
9apyEzrmViTsHUa7a+SCRT7wWZxHOwLG8RXeD8veNfFjiYRKhluhCjsOXhXEJImDsVoZ22Ya40SG
BmIlljTvr0pHO5ao75D3CiQLf993O9viGl49jxGdlwTDO61Cz4gMyiq+xDndkWiND9aSd3HDs1Gi
zujoIafATgpKiD5o9SlNVdA3wy7SKgDePcDr+toL8S0NeuPeZALGnAqi3w44V65R9jFjwCAN77xa
7tGaf4pH/xoX+1o+Ov18YLU61FI+z2pbjZKbaLKMyWEpU1491aV7HaQCVaxYSbst28CUEFhwgKez
G4E/l+ZHbxqOwHgCcbmshEjLDjZhZEM6dY6rlH9NM6Rl4xyoZmU9LBvMRIlV3RhmTpqTK1uGRyld
UKEmj05MdypZY3O1Tf72/1ehNx+qpgI2jKDPfXxWY3cJwSZ33z1sQxu5NmNa8KZKyDXpm78devB2
elxlobUNbri27NHB1ncZubZd+tQO3rEr1wS7bFUKEw+WeW7YeNFcPakzcPThqThUJ77vYzQw9Lvs
uNavYtuWhm87mRSFoyfsePo7z7+NNA3aMNpmfBMVJga3oGxOhmvV9p9ZXDy1kbeSbVh2pSkfgJN/
iWvd4824cN41cXv06u5ZdF+6Sq54lMUyJiTMzQF2L1UPyzRPRZgEzfeGf7i/KW2Tv/3/1X53RyZH
UXcoCDNRBYs/B04mnkDAc8ZNYnf/G5a9aeLAwn5Z5qmKh2vbAsjSpSBdc+PpdH9wm20MhwVrug/s
sK6eRFpd8IC8GybyLm/64/3hbXM3nLaPARMHq171pKt3wv2k10p/lhTPFArwU2yYqsZ+nHPvnNDr
orM9j9NdS7+z1U1vW1zjQBbpXPZ0xs500Ezip2InS7AaLN2zctZabCx3EhMU5laqStslQuXJB+U4
b3cVRIxY/UUkZ9l/Kdn7+8tgWWUTFuaXWeZ5FLGhqb7oOHDJb+mtOJdlhU0UWEm9RSdhVD3FAATU
h1GvbExbfm1ivAhyIc2IUz6xYN5BQS9YrvVZoMGyPq0lCf9/Q38jQTGBXG6HkD9DhODJPy1H/5Ac
nEN3hLTCkb3QACrtx/Yp36E18lCfNt7d/oPu0iJOIaRYPeW4QNcUpJD1rl8T2LOts+nNfcNi4Xlw
t/HjUrfB5D7N0fcNe4gr8+4R1TFrNI35pSsgcqfmYTkMpPyWc8A07n/hTX/DF26/6lUwBQZEj5x7
5JLoLN1XcmbHaRyyvduXIui9cQ0s8+aWxXcMK0lW1jX0FvilglpNeQpL0i7nqXToCkWFbXwj6IVN
1qfekmcPeVw99pN4dJw1BQSbiYw8xedZI+Oc8IvKCQkq3aXXvh16iOtN/xBduitd4LZfYES+IQ1d
6IxE7KKj6qGLoZ8+qn5TAwHMbyQqSQaqT1GAMNaNoLYLTlH5iIbhNQahN08GPAndrj6vNtHUd3nV
Da265Cr+XEInxV3cQ+Jlj71G32jWrRxsbytr4DtGkSHzSYEesTJ7AGwPkBxvnzXPPBMBhEt3TUF2
kRsfhPrSJvmWFAwfvP3gVz8MOGpJEiHJZSnbXyCdZIGgzaa8HYPf9turwUHhF8dDM2UPXpx8XnKH
oyAWr72V/h9u+J8wi9ENxy48EfqJI9IHvyZHuczHJu0CPJ4e/Wj56obTOaXdDwloJSSwgnbognYu
9yQuduOY76LhU9Lnh2HCVZGXJ1mDhRTs5sLvX/Ko2Dd62beA94dsChTBSYH2Hj4uO96u9ZS+GVQx
eyNcJBNLa6Vg+EGn7REoIf/gdD0PItwvVyKf7RNGxGApSp6A76kLZKL/iJE+1g45A5y1EpBsPmFE
jbwhU0GbWFy6QT0QPQbgLzgxjdYXHv3y3LUuJEvUMC8601A6Q+YwcpmipNyhghvh/jqs1S5sNjLC
Rp1C00CPAjbyX3RIoyDW0YX2ot22BmZHRLj4PAQjP7uA4eFYgWwyEg2Eh9doS20Bw2yLGGoip47F
6lK5kQRlJmJU69bBxGJOq6AqJRk/dn4e1s+8bPzqr0aNt9iFXrIU3T4s+eistHVbDGnmzoQDYB6R
nF6Sqb4wxaNgKuJq13prcu6WfUCN04MPNY1KjRA8LpMX0IF6J1Ikm8h38BZv7ANw1UPdL5ICQk+I
reiXPrQO/TmVa4z4liPWzJUd7Q0FyK35ZRkdFMno+BUCMu/lDEa6ikYrx4dlDcysWQxxGoHziF4q
vxh3UsQvInKnvYrWWhRsHzBOiyiss1jTSFxYDSv5Y/E7iopjGK8lIpY1NjNn5U8e8NiuurRZ8atI
VLNLUrkG57fEKzNHrh1w7nvhoC7oVdhNnJ57330WU3nuZL+nRbn2ImQzkhHZ4wTcxDyrKciKoUzL
qp0/t2e1bCJ/58rsgghlV2dz5KmbSPdD0fZH6MledNWuFE5sVjKiOihIm6kD3/hl8sg7VXgfo8F/
5j0DdVQYZMmwCZOCn2G4M+TgiBeGo7oUBfUOCr10u8bzP9zP+W37yPBmEWUuwFqduAzSdfZ9Mi1j
MEzYWitZk8WbzQ4ICEOzrFuogqK8PqEJMyB1dY5Gtm/TjQeH2fRApZQtni05lHBA3edR6NUAWZWX
zsrp/WaNAMAdw5VJHKHm08/qgif1XY7+bqSX57F29yHwgC6hh2n2f29aDbP1gTpjUpO2oReeQSWr
lniIqLn8en9w21LcvPBVjpkVOXjCSoQMQZZjqObdQJu979FjRdaKERaHNtsgGjwtaaEV+sdldo6b
bMd0dUjzf+7/AMte9Y0srdVJ63InYZdwqNRl6ZfwfQLZzV/3R7fN3XBnT2unBFEGu2Rj2Fz5tPTv
wzhiV10XaoXQ1bYChierAu1Y0S0gOWm4U032zziAum6Y9x6E0TY6nOHQrJTZAqU7fqlTPQekKzj6
jgoQjtQ+hB1kl502mctsi0h9F73iNcNWnZex2icFjeInFZWx3HE+9GzF+SxrbtJNthXRuSolR0PK
50KEAe5g2/JNk2uymx2HjyX2at/56I9873T8YcnEyuiWpTaRyvU4ywpSxfKSzt6zSuddMS3vRgVm
SLLWhWkzjeEOaaknLsZZXAiTYP7MQj9gxXzetLwmOnlsECgGiIxdKik7fWFL3+GtNRRKX+Iuhbbq
/c9YfoNJcZwPGcQNa/BtN6NMuj3LnC4NfD+MNunvABhpBO9WLCStJFIMxmq0qZbzDBL7lgRxNG4i
xsYnblvgVVwVOszrcHBABE9wB+41edGenHadbD5tM5IRuFMQNaVc3X7DADmqIJ48dok8f2g3LsJt
cV79AKnLXCzNSC8h0+6XnrD24iVsjaXMtsTGNk2qcsqbdhGXuomLIO1LBt0a7+W+aSxu9v83v1dT
B7qTzwzqaxfio+Gx7n7WGTgTh/B77esVqJ5t/kbQdr1YQRzF41D99S5i1pfMnTca3ojVU6eyuGlG
cfHBUpkgm9BVtuK/llmbDTBp0ofOnCEpamo4lOsHalipQ1tMbvIZJyOL8okj7GQFoG1lnj8Q4X+a
iuWX1JtwNlyZjTD+sGSEjj6/MBr/hNjFjbT3Mdc9qAaXlQBtOe5dY1nzOMeLMwptlyiH1lFyZnUf
+GLlim+zvrGwnGjtg29GXkLRPYdqcnaaiE2gVy7N1odpqb0hHnBwOeHM9rfnz6uvV6vDt8D431qh
NHsfGLqSofYOu0zkpYsvhJyG6RsW2de/77vs27aRZv/DXBZgE+QDv+Se+kRa4QQaTFCbPAoyfP8O
ZTrssyYFHPsydu1uKcsLFF5Wrntv73tpNjsIJ4SwVAryZX8omwh9UzV7JDle84q6h2yfO2/i5sP6
3gz3KqZNUuTpDGHAi/K1t8tyLLLk3dq+t9TBpDLisZ/4nPbpLC/+4g577Y/LPkzwKl943rxTA4v2
i/bT58Ir8yBEZ/Axqzu9v7/2Nhv6//5pnZ+AMKcfGN6wWPwSxlARrRZH7NMFKNMKxBkryantO4Zz
+0sVlUsLd079uQyGG6kVSICCcs4OEPvbuNcMJ4+9SWXtICQOhjzZ66bVQV/HK1cFi5eYLRE+7V3J
4pJe5qTtH5mzKB/Ch5SulXjeDn+4Iv97JWZHdqXspLy4qf9SgoIwZ/OlDqvj/YW2Td9Iu8AtqaZZ
1+Li5qQBuRMFT68M/24b/LbqrxwkzyhLeoFKLmp3T1njVpA5J3TTuSDN1ggcNHNBaIGCSD/8JIVz
iHgENpr55f7cbXY3nLuDeELFAPm7uFDR9fs06JT3MSb1pmNfmqS5jJVLBmJ7eckzUMRFC1gnqspd
uzJZ3Eoa7lvJeMk01B8uAhI5QR3KHzphH/s6/1RwsvL0afuG4bpZwaqqSZS81LAU6AD7s+ggKN2U
1ZHVa9z0tiBoMud2jJRqhmwQVAIZffaEeCrKtj9QlMNuJR0WTKXKd139vZi++CJa21yWH2c2ToCi
Djz+mSMvC3ozAPpB/8qLD/GPsN/6BcOvc1o04ErOUR4B/2ebuWeIUMeBcrvnTo8rm8z2KwznDpcs
joD/w0tQU34C8c4lYc4jjUaQAm/igeLSpNaVsoimDNzflwLPcOW3anC+3fc/S2ASxl1KamAwMX2F
uOrlu7oM470bOSsAZdvghnMDZlACQoHAJFrhBZo43/wxWrulWSKH2T7hh3Pa1C4Uu6iOnedkdqdL
l3rJXswQptlmHMO/B49MRNXw76KtUJCaWNFHwcgmvdH4hm8zmaq8X7iALFj3s224i9eFMMRj/bbp
GweymOZce+XCX0a0QQYRHuwDVq1Sx1jsb7ZO5GVOoeyxKNRCvGfoyv5uFhU4lVxJWW7O80bebdLp
QiRD8vAWWzPtsyBKy2PO+0edLP/cmoPDYS0Fs+xRs22ijRfh6Q4n8zhmP9SfqRpWFtdmn1u0eHUq
U+HPeolbvHj583vK0g+Qrrpk1caIYIKTkKboTAyKXYRHh4COWXuQ47LtDUGakCSH1kve5ShSlFrt
QVpw9ovpXGfephqCNLsiaN856CgfkA5VUX7KuC4fICNevr+/7y3xmBtu27lxvhDd84vbNGdVeXvt
yvdj9pPh4nz/C7a1NRw38oVm9dDyyyD6F2+Zg84ZPiTbul1BuGc4boleNt4NeElzuPOE6t+uT26K
XmswQ8uWNyFJca2WxGtQdqcTGHoTKcK9kN3X+6axDS7/ve0zPSfVPPf8Rcnoj2QA0FDW/Lw/tsXs
JuTInZu6zUOUWqZ+uqaeeEzS5X1elb+2DW94LJvzyPcXvHjkLj/MaGMrO3IQ1VrntW32t/+/Cghd
VBJ4UAPAIqsOmTM/psly4KP7z7bZ3xbk1fBaCwhe+cCLNIiVUdh+iKLx0EbTSh5qW1fjmkxkQWpR
RaiDAJA9Fu73MV2j5LANbfjrQGaBsjeQnDwinxyPPzrN3/s2uW26Nw4REwFUjHnWtz4efwbeH/2E
HWKZPvTEv4ICBHId7mPE+J/7n7KtruGzlcrR4EVygDhzPh6qpPye+2l9np1pW+FYmj0PdNIZKzsU
iiK/eCyBnt7xHpn5pumbXQ+gT3eyZULMBCTxutDixPvyhWfFtkzQbHlIUNSlRYI0sxXgRkWX5W8v
hp7x/blbVpkafusU5QT+JKSZikbTpWbeH6K86piK9B3owb+KIf/qxmTta5aFNtsftHB4jrKaunSo
wQIH9ezi8VLHaw9lFmcwYV9VM7NcDVp8pVKDI1hfwz5ZeTu0zdxw4RbivHhJwhuWB4VCvqBNvXNQ
dXQO95fBcuyaOK5EoGEG2jTyomMXjD0RtI7qDiwEFI9x3Sb9LS5NLNcytz1D5iNxXwEJKe2yQ1hr
vvILbLY3fLgpSz9pMpQCOe2G46j7r1HUrmHhLeYxcVxQcM3SCQLMl0gnuyGBBlRMv43Dciry8tv9
FbDM30RxFUPZlblWuK+I6CubQaNQQa9pW4Qw+x9Y20K4cVrkpWQtbtHu3nO8C/Pc8/25v7k5qW++
fLoLquydkxdPca4DaIsGYYc37i1JCQa/XTJenY1JxETchtN87ZKsCJxyZDu352uYHktriP+fF0/p
kNGvxvLJ6dgeScQxHItLGULwJb80efWO3Rr622qX+Yf/cfYl23HjTLNPxHM4E9ySrElSyZIsy3Jt
eNxuN8EB4ASOT3+D/f0LNSwU7qltLVBgAplIICMjPFSlbzPYZsgP31TUa5fhrYSdfa+A3nkLTvSX
HNT010f/9PoFi21b7MPoFIxuXS5mdrY9nJwTtDPbHaugHZeFB1ForgGfugT+RApIpr3Y7ez17Fzk
M/+d1rV/34Ac+YcweXFPO0uH8Fe0PNpyWXREHWQWKWwF0Zfm5CSbMNT6GF7mHZAaWskm5d9I14LO
Jq2gnLOz2DcPwb49NMduNyVOXCZ5oiPcUzmKFKQA+JnA4NfCaO6bR3904Jvtp7+vr7pqJ8tl0noO
eAq4LDuv4CiAghbd8+/iLn/6/+pysj/LylxbrpjSwuwC01nY2TjOe2/fH4w43TsHM+liPN8k1z/l
06QAfyK7PJ/Wep1Gfq6WIAnpvhmwh80uTqvLwuekXX9d/x/FcsiAHBvQ8nkKJ3auITKUjw7IjIcd
QBwaF1ENL3n5NJK0qv0RCyIagWZIUADn5bKvLFcHp/yXT/SPJBmWklx99tasGFx8QU7j4Ou6D/b5
jsWAgmcn8xfQzFEXZ7fuXplTUMwNwyHSsLNH3B8rKfKYCfvJnC1dPU8RuGSgTtvneOUvanbmhOya
hp4g7fi4APfdD+zQ+42m+qlaF8nVnXEGCJLjb0bbjth0HPPvAHRe31Kb4T9bEMnD19lg5rIuHAzy
Qx7VQWPGdRA2msj+edC15HJ52IgSbAGIH6AWimooqA1dE4nyQELNlv18+pZcMW9FVzULnfk5X8t9
Fs6Hpn25xTCWXCrHLiEV91Z2XqwLolTkDDdhCFxLrpNnxBDFQLAte36Y0iPXJX2fRyFLLpLny4ie
irTnZxP6kxFUi+9QeN0VvIyBLP5CFwHhBfeW1xF8g+TH7TTTutpci/bAmn4PxMOkaytXLal0UK9Z
y1NzQYiweVKUd1rGzM+dFRy3/80yyjpwmNcKdnaMGtzaO9t5ApFQhPpS42tIJhSHsiVzAfZwVBfN
DPDU/ZigLQ4KrNmDHxkHtq8Oi8ZlPw8HVii5LA9tw0CXOjuXJovcsE7mGjqsvo6mSDG8XP0O/XQk
fo5TYPAgrvgiGI0KHX5JsbZy5dsjOV1IiHhQ2v0dqUjserrWFcXRYsmMgOjDKNNwgFnEnhzCdxoX
CU1EVD4sT90Oul2HbF/e1DzhWrJ8bNgVs+dB1vJsswPHcRLMP5b6FvwSxpZO4dIrh8Zw8R1df1q8
p158vR7QVOsquazg4DX0lpCd2+GnCWpjw3tvm+/Xx1atq+SzWRBQaNchuXagAtT0A9TjdYgc1bQl
t23QpA7AkoVD3A4OmWfuwjH8YhS6FxZFFmoR6XAFYrtEGwzMXTyQw3rK79BQfHD3LDGSNL5uHVVY
kCves2AspdtZMlfxEosTezZ24q7sEncPqdhTqLnW/nuX+fMwt+QStyUKkHlCtfQ83Q27+YHvDXRr
RsMeinh7gS7+WQNDVCy3TBQYjk251q3g58x4LKm5MxadfpgiYQi24P3hKui4jWV0YPo6O8E/IRQz
A9eNmgl8BP1tV1lLrm43k4mCU4lcPc/LxGbmqZqh7r0EmlxNZRrJe6G/5eGWBE9w+U5Yd66rCfqq
cbffPxjGK802qBnGbbFH57tg1u3NbZ9/tmck1wUExrH9Af61eNAx3uS8zb/9r8ah2mV7XQ+ucmNK
TkwK4qRzmfHzcIe+wk3HmO6Dx+WJvtl7CBnzSMcwoTKT5M2gxB6rPkiRWzVLlOVZYtwaiGQV2dQg
2QTyM36e0VAFSYEMqDn72/UIoZi2XN+elmUQDSNIpzxc4rvhmJZWcn1ole3l4na1Dm0OVRcs8HP+
1pyafX3g99kpPG8UTHR3o+Xl2nbuu/MSrJSfS/RZgysaxAD8JqS5a8n0G/XYBtz0sKoNqyNWA5hn
5ndFlyehsHWwZ9USSI678GxyzS11AzoZIiZV/RxmhO+vL4LiEJNL3BwynobwkFPN2UsWvhXQIxs1
1Q7V0JL/Fm1v875zkK6xNGpNegzAMTAU020XLLm+beV1MBVzx9Fe9HMaeFzitfS6TZQbU/LVWhTI
BLeNWTzkL/a3IsFDwFcSQSQ28r8bN74CQIL5v5ET5+48mxbynrF6WOcHD1QVniZVU9heLm67tQnu
7BV7Ju1feoiM4mHU1WJePsfJuZbMstGP6TAXFi5Ck8O+QG2Y70qcLPFQAG9eEds9gHf5nUBQcrdM
4xoPWelqlkbhC3LtOxRTyC2KPSUaJ87ZHNtQUr2+6iqTbQf/h3MMzCG+t1KkW27VWNGQFt8Dj3bJ
RP2/r/+Bau7bH3/4A5Cc0mDMkGsNS78DRCiZNEVp1cy3P/w48FKkburiJTFbz/YcLebvUdw4tOTD
tAKmTzRQ0rSybopBz3OABnq2q0by67pRVHOXzt8VujKtsJEYFtNXf/rWQGG91r0gbanZJwmEXPf2
0IYtCtytz10rLlO13HUifQmmCrovPJ61fJqKPEWWfm2IAE8h+CBAiTUmdtzH63GjxHJ2+f4mrAoA
3eF/VzhDP7xvrFjhcH1ynSJa2q/Xza/Yk3LBmw2GV7gecqxpI3oBmT/Z18Eo4ttGl3LmgrClnbby
Sbl6v11KfqPlUZN1KtZWrnaPdVZAPBJrazXnokm86aGr38pf/aBxVsW+lOvb+TCzNjDczVl5MqVd
1Lrdz4I6Grurhpdcthuz3Gn9AKG/w/NjdXRAvWP2moNXcVWROU3W3P6/M73zfo3uF17c1c5D6Wl6
EFSjSx5L27lgtontjgSncBgI5I9iPLq9ToxPZRrp8B2tljtjiItW35W72Ri+uNXG+mLduHGkQ5cB
PBUuFjK2sGn3gNxFq+sf8U679yYncoJVc9tSfIVc5257j4MOHIGztF6Xi5N6UUs0d1xVeiIXuEW2
sNZqsAJoDUxcBJz6Wxj3SQgWPjOajjoKUNUnSN4bgEkb/Df4G+K8kvRXRxIy3uZdMk9JynNjyRYM
bWbv3vxSDS9dphl686BPgr7MUgIddOFZnofA0N8BqQluzuuxTGUNyWPdPpzNcsaUZ4Bx80fPOoxC
R8WlGtv5b3gPG8o6QAZxyQIbp+FCfyCcEzyZJLdNXfLYvM5bHlowSeNkUWNWkWMdBvvnbYNL7spB
mcMDgkDZWW/uHDnrj1FXNlBEGll/tW3xKOtwDG32xQEMHA+5R97HwU+sgunatRSml5lI0O/EmmlF
IK4MtJ8N0bruvFCzFRXzlylIOFS2mNluhytIzzcQQRrGqRlZtgbJpBBctmQOEnskYIyiSJ5EYu39
uD0EL/x7sxt34tGMeFzFECe/vsqqh0KZgwT09v7/EgU8Dd6Zuyrx6qSM57h84nfUjXR47n+xKJ+4
ryzFKpayBH/R9ujzvCVT1kP3dTyBATTO43FHvtYsrpPlnjzqWCdVwVQmJ1mGboWwF3yv31n75qm8
m6O5iCFPF7t4meytuNfcV1W3JpmopFiW0CrWCZjd3kLT4dd+ImBiK75MrvFAZzTBz2c8eaH7hP66
vmiKUGhLfg9po8Cb3HGGNmwFuWcXSjW6nhDlx0hubxEmasfHx8xLsU9LwGLq7ly31a5Z2p034310
LRLu9a+TWWsisOpzpJN7HAnxawd/GUBNM+LCKuLJ8V6v22rLpD/ZdzJxSbj0Cw2FP9+D6j/xqi9d
aUUin/b9Usb+9Ahtc9DC0v31P1NZT4Z5+aD8KHvmgpt3KQ9rWUd992hn4BlGBKraHDznRRKud/2k
e+ZR2E6GfpGOBn1QL/O9MZh5NKxWd2iQU2kSTuX3bBHwww20NHLwGLMle/CAKKZgHMvDMbLTYifC
DDctD6/lDrC0x1LL06L6oC2ef/jHwUNDlZvizdNZH73h26pj3laNu/3+YdwqM0vsXoxb0F1eHKZ2
d33JFefMv+Hnw7huK5bKc3N+dm0eiQpB0/oypzrCatWsJU+fQO7ZgWSYnzuarOzk3ESy6Vr/lqY+
zFp0Rl0CFwNIn012ZvcEuuGd4WjyWMUV7t/N9GHwBgiPIa8wONRNI963d9SoT3ZmPBRgGamJ5iVM
dXLJYK4pB0UxZ0jcWi8ikCMsEiM23oDq2XtxcwiS6+urWAEZzeX2W2uohX/pwn1qJSm77R4hA7jC
MicOa7Cy7mSA9rA/oYszthZTcxtSbEsZt0WbrvYI3balbz5bYEbwByexO3pbyJbZlMIOkMNqK/t5
qCa6h0AnhKdcVMlNjdL+v2ej7dT242JvOpEbTcmG0OuP+ffri6qyjpSXQ3uC4xl4W9R5X/wK82NL
NPmUamTJYVHXCsH+ipF9fl+5Z0ZO7qSBeqiGlk7mvG/7eg2R0EDGlxmH4KdzEzDctWRhV98pPaua
W7yJtNmOd+6BQcPpuqU/jwUQUvlv2B1ry3erEI+v4UpjvrjxGJRfOStIFFT3Tj/ocrDNvn8e86aM
ylpSQEZ98i8M5n+SH8Vf6/O0n3fVjh8412z7z5fA/AOhFS6mAyJOQNfycZ9VFV7Gw8chbDTpg2p4
6bRtOidDvzJyZGKGYJPPi78sZu0gAK5ZjM9zIVOGa/ksrEvX2uQhvHFX+nWU2SQGYnHH2y72uiUq
xzcG9cnrS7/N+rMlkVw5ZyzLyFZMaIHnMf1Y+M92cLLL1+vDK0IFRNH+u7UsIcKKFQ1Hgj8++PGG
6nRP9Cc9Qoo2NjVXMdWSSP6MNlduuTk+Yuj6x7lkTw6lB8PWNZV8frrg/vPfb2jxujZaFqp0dHZ3
/cjjOvt23TyqiUtJtUXCYq5TvFO53nvfXoR1ztubzhZThmvxYixtnmLS43CAUlnY7Rcd5kCxZ2S0
VtAEJaMp3girrLzfaJL9kD/0thWnoLa4yTAyaCtYq5HhWZCfW+oWd31q/ejYIvaOdxODmGvKSK18
CWbarsiZrSogR4uUXhVZTu5oFlaxZWSwFmAp7cJcLOzA/Gio531YDpqcRGX97S8/JG55DrbKNgPA
v13pI+S2YuFWSZ/R46zNS1Szl5w2RcCsLBPF3X6d45WCqEyHjFaNLHkqiD0KbjNgUZ3guJp3jk6C
83OMqymjtVoDWrydjTBTcpbGhcgPvue+Te4zmYp9y3ug2sAyeH1vKk5LGbWVN8LigYfTcm3qdWcA
uoh6ZXo/+H7cuy14GbUgNMVSy7gtsxjdALxfOGqo+DF29cGpniZD4E73fv1TFO8vpozY6heokjcb
giKgkUjIodnjkgprfdseYNge0EhNMqf6lM2YH3Yt7bOmmCwsvLArcqDeA++nDgvVi8iAQP31z1Hs
LhnDNebj0g6ihjwOALcQzjO6L+Wi61xUDb7F8A9fsMyrTwOKtGIpjwHd20ZyfdKKM0CWd4U2g7MW
ZrhVdB58AMoHI16ar9fHVs1ZduQmpXi3xPLSxtxZ8/Kr6nXUEqoFlTyZNtwRIUWMIJU40oImnV8/
gTMsyv30r9tmL527JZ/TgFrItKr+aCznG18ZTBmxNc1sKowWzQGz80+fveS3IaRNGa1VOVbeAIKN
Q2tpkmp047p24tpkmhNdEXdkwFbamYSNIVoyGISvT6FY3IgVwV/D0jhRNVsXYxw0RUbFlpQxW50I
G7P2sdXNuksKx74L8u5rVZMbmxVNGbi1knaq2wJ/MO/TA9+zQ4f2wYcpwevyMdfBaxWbX2Yn4SBm
yKYFtw23It8JM/FOHuqefBS7XwZuUdcNWzJPOG+8vI28wEqYa+9FExSR5+gQFKplkLyXjVU7gayb
nwP37zR9w507MoJQEytVg0v+a+eVZZMaGVZvPbc50NnV3VI+X3dc1diS41JjbHIPXCpn0oHlfxzH
cJdB2irKfKJ7jlb9hZQ5lxXF+gosbj0G7c6lBd/Renita/J2/RsUu0fGcOGxm3sN5/W5gwItaP5A
cupO1Y2Db2nMh7PECRqnFRaA0gOBFPzBsPbXJ62wigzQyhcOWpXK4ueVTKBLr2JSF4+9oeOaU9lk
84YP064qY0nrCdNm3dNal3c+6E+uT1w18vZBH0YmZtuZhp2hurAUu5YAY086TdhUDb39/mFoo1+C
jYy7Pudl+6UZx3M2Pd02ack/+eo1IJDYKrts+qup2Ksd3JjJeJJ3titon7utrjtvRwhxEpLpeu9U
e0RyzqBhohMugO5Gkx5G3zvOznyyOt0ppRpecszam4tWDBuOvjhaDO+O78a4u25vxdAyDqtkIYUy
L4Ku1y8xIRBKEHQ3tbepfJsyGssv0GLgFNvw2U/WfKP174C9XJ/55iCfvLLI1CN12ueD1eOxfebT
ia9/iyo4Nf4Y8SG80TaSa2ag8K3rGWZvjDt7eaflKai/XZ+8woFkMBYQ0GsIOArSmrCPGxLu/FxH
064aWvJNHy9dbu+7eADPnR9mDVzBSIx/bpu25J1o0gTLood0SZTeIW/Nu0ncxILjmjLLiFXngVVX
W5kqXaLAy8CooLsNqCwieefMeAUFQ8w6QxsKHCnp3K+32UNyTEFB+m71aXWuyNHNH8pxf9O4Mtaq
m6He4w64v/SeGfNaxMHy87aRpVNysL3KNErcXmp7vEPCvptLXbePvX31Jx4pM4mwNsuHJWinez57
Sd/+47fBDg1luwBMhaWf5KCaCIif2J6x4+47MNeHfgX+3BlBEmfE7ghOGSi0DOYITc5n19a87ShW
X0ZmsVXM1TiF1TmsjTry8PVJN1PNBlCETxmbJfzebcbQQdIhii5y/ekFtLTfGiNMblsuyZk9c5in
EeDesxAsQ0d3Nz70BAoGt40uuXPpWECdoisdXHQGiduCpY9FH0y3JQmOfN4aNOWMlFvnGgm8WHDo
tUdOPRbH67NX2V5y64KA0scDL8d5ZbEY3wxvz0rNG86ne8Z35Nq2U9dN1YjO/JH5r4MxHTuW35KU
YWTJKDk3etpkq/mjImkbLY75ww1NHeWDatqSRbi5hARUdOaPmhRxGJA9qwrNWfjpaYt5S5FuqqBl
5aC54wcNzzRPepHGqK1ONzW1+o5c0hZrNeRtvZg/GhEkmRjuTa0EnmLmch27ml1K3ayZIWUlcrrL
7DDD6dI5KSPDjrZZ1b04fGhXjceq/m57afiQGmcumQQ00YpLVoikQPBr7AgX2si6jWPTkQvcCwuB
fTHG4jJ7dtTUNBal7i7yqUdhFbbfP8y9HrMADzldeVnDNAKZwSEo7DsbHVTXHVaxPWVCEsp4m9ZO
GRzBDh2Pbn/v97qbpWrmUiTzzMDuXWsuL3Vxh25QOyxjPunEe1SDSz5rk7Qma7eARpacHDpFbZ4Y
tIyuG0W1XySf7VOaZqAvKS4Qn40ydlcFz6v7jpq0ZnyV0SXHBSkiRZ4piktg+ZHJ+JE72e761D+3
iy2XuGnqMnNuKvMHUvyoo9XOxju6pW2I+HzmtlzZ9uq1QAMTtou/1juzKoAf/vu2iUs+6qAnamI0
ry49f/TGA8pg4IB+uj72p6Vm35YZR1bHHOcxG7Ce6RSBCAMCxzzyxzYarK+NdZinV4e08fX/Ullo
W5gP/jrQdgSfFzZm3+Zxyv9KC5206maJP1I5fMX2jx9GJhRpfrvZHgigBESM0eKRY2+XD0ifdiUY
d65/gGoHSW4bMs67xhflxTamyBb73jbi1Xi5bXDJbafQ6g1aYfAy+86cEHJb4CHRwUVVppfcdiQm
+BxLUl5EwaMGAs1rrmOKVBlF8tjBIYVTUru8UNQinUueJ5V9W4ZgyxXstBerVflDeTG8X8UYxvPY
a/aiYtZyAXtjle5J75UXl5ZJmLu7wBt2wtORFSjsLRevTWqsudGG5WVBWGetkXiDDjGmGnqLzB/2
Ol2ZI2rhFhe/ecyCed/4+W3bW65YrxYBL74TlJdWONHgeQ9++A1C0prs/fOTwyaSj3ZmS0pI6Nin
oLJ30OzEP4QJyesHPutQGqpFlfyzdTyTEbcCtZrv7S3fHtDnT/fG1N/morLQhtlZWQaKYGxHa3hw
lz5GnzI6LpbmlqKLb8sl7IBDnTCfsN3XvsDDgvXUBPmXodVB7VU7R/LUtB/9pv43CJC/IGj/NHfk
li5V35ar1MOYZ8Maukg51vJU+GD5x7ulmG/LaGy5RD0Mo8m7MvSPFZoePMs/kqZP1srXYIcUp4fM
LILMawbFglFeGnGYwy/OuCd2nC+PpL7lTg/zSC5bDgOIFgoQ+9c1jUp7iSst9YRiTWXhjDpLPeDm
aXVpK2u35n5MucZfVVaR/LUq0DTeFbmLMmOxt63LAnKF0vkVTH+tg64+p3BYWTyDdcHi9Cn6/4zJ
SPyuOrCZJsu8aOyuCDmBdKR2bd03pGjKi5d/s8ez5W+68olFNbmTyvbSoSoalxNzLauLaxivM3Sh
ItPWZQOfI/qxZyRndShAEhOvy0u69jvIKIXDbzf/q52/j84X33owyy+FfdMbrG/LVetGcNO37Ka6
QIQl8ZB0+MFtsvS2XLGu83BxwgFL0JNHo4ydMkOPp+ZxQrF75Bo1uurSnPltdWH5GjNmfffSt7mt
botpcoG68fqpbhrhHy3HOAfGep/Z1uPahZq9qZr89vuHY3wJZ9HnU1leeHMOqve8PY+FJp6phpY8
dxEDK0cvLC5hdt+Pz0Fx8loeXc9SFS4lS2aUqbdWHcW0Kag5grhkL3N5MrhmRRUxR6YUMdLWzMfU
KC7Dcqr7fdY8NO5FOHdV8XZ9+irTSC67eg7I2ezSPq0E77ksb9+HLBvus6W/qagOX5L8thk8exBh
WlxS+zUTX0jwbdUJrCkmL9ejx7EDvbPnVReUvuOBiX3Q5ZFr3vQA6tsyqUhWB9wAlaV/nLpiOi9B
4T6hv0dokkvF0sp1aQJdiDTgA7uswSmz31f6Ok9/2+4/RMy762urCMeedMp6QZuh6MjtU+FQFjtV
CBmxdNYhexQb39sW5YO/1l6dFq2DWmk1pyQaw/7emJpXZhUQuSDJbV8gOe7shcOQeXgrG1gQTeBF
BYuzZmjV9KXU2AEdklWiJfCCR3Nv6SMK9cLpJXNvC5ZysTqr3dw38VZ+WafvVv/VF1ZkLDe9btsy
iwhgAF3nmB27pNMaAQ6W8PBGZ5WZQ8pMFD51MO2wf1+KN9uG5izRofgVJpdr1cESdFPYGeX9KA7E
fLe9MGLmntXWbVdYuVi9Zl5HhZOW924nDo77s20hmA5Vuet7UeGvcr3a9cNWuCuumZMzRpV3dMr3
xq6jFqIu49v1v1A4rEwhYs9LyfpFsIsF6YQB1UhX3NQ359tywZrD+Nzyi+Jirl/aBu9B5LTa7Y2m
kdyUpWZOIBnIL5Zx8QIfXb195PsH0bxZunNKZX3JXZvSNFawFLELW/Ect6ax05bRmhfRWH4f+ct1
+yvOE7mGXeVM9Gs1sQsBH1I5PUB8JaKuruFS9QnSUZuicYvwEQGfYP877D2owa274NF4RoP8IPbX
v0GVJ7vSeZuXBQHP9hbYHBZDZ/M0OC0sdbILkPBlVeLgZyf4PmjJyRRuLRe702wJcpebCHXBYWYx
mGRQoI1yriM/U3iFTC6y2Glt12VW3Xd0SEw+x92gQ8ypht6W6sMZluXrCDqRkV26Ep3vnR0XjS7Y
KfaSXLauLcM0xrKCT6A5RoDEYUU9Ka2E5mxXGV06fScxVCHknat7svZ31mvWDTvfGw4kuK3uYDuS
Tw9tlRKSBcVvXjrPIM276wddiU1lGsmXDdQHezsM2GWmJLLwmkOEF4XUTq57gMo09n8XtU47AAmd
ubjY1I4CK27pLwhZRdNwEy+bbzuSI1sV6YK5wR8wFB7q+blJM7yOaDJ+1ZaU3NcxS2O10ElxqZY6
6YP5WLY6ekuFYWRmES8r6nmgsHvRvaZUgJbtzfd27EbJRltmFwnqlfrI/ZDRmsDpDMPX0vN1ZTaF
WWRikXmyITce4mwnywC53R5K7Gtt6HJZ1eibxT7EAX9BjZkbZXERJHxbexzwzVq/Xt+Oit0u84eg
pR78Ubzkl5z9E6xJ6/xKh9vutTJTiMHbJZ1zJFT9QhI0+0AD9Re3b6whyewgvN+eRtla3vP8W2/G
eRDN60vmiB3P3OS6bQjs+0mZSuYD6d1iDilh/DL2d0t1nJzvkzjXBnq+H51Kc6ir1lby1q4vlhVS
IMYrkD1AW9NdcVsTpG//C6T6sG26gWW0hXTgfcP6QzZ0L2mhi++KXSOzf5jtSKsQCJn71H23+zdz
3teOrlddEQdkro/J5Itj84lfVvKT5DEHrCpEVkXAw3R9WVV/IB2rzgjl5RK8Hi+1/cyW9yL/bk07
fyw0w3/eoeX/oeuUB+OQCo7xafdOxnM+NO8one5YLn6nJo3spUwKfz355XSfUXqikFUjqy5nUK3M
9vuHRa8hu83zPmSXZv4aEiSjIEtZR52KkGK3yvpOhV/bFXcHrE1pgovHjcWiKxqohpaOXZCFedyo
JvMla59AOheHma25eKlGlk7c1s3buTGxHhN5b6bx7JeBhsdFkTPLdB/9IMaGW6PxuvbHkL0zvB8R
Clrj98HJk9s2q3TgtiYStM7uzZeG3Nmmia6MChcMdnDCG2+OMjjKzW0PTwEzTgDymC127JM3H4m4
le2X+basQQZJmeuYVmDvae6NfPbwDAYpIpqbOodTbHmZ8qNwFxGYPj6gnIbILquoED9N86+b7C/j
oYy+77tw7ZCudSIa6Mlyz2n7nOqkHBR78w9MVOGPWe9i7lOPPjw+H6Bhp9mcqqG33z9EgsxdJhOS
C/wShCzq+d72bowxshpTna1VNRkev/DlnuWPbngg9LaHKVPy1bDAqTVuwZ/lZeyVVmzZawTJQE0o
UJzopnTaEm4XE3UQv8axTQhB/xfEVpYcZJMFP9As3zPb1tTjVOaXHLfha2/VHH9Vu8+sGTH6rClF
fD7yn1JMbtflzBu3PfM7SJddW6+H65v9c0/6Q4PJsSw+mUAUXajYVWRP+c7UMRB8Hir/EGGqMrc0
eWo1913Rf3F5urfG4OgF5T+07nfm6mpAgKovkFLlzKs8I3WwNYdqinsx7aq22U/ZoAlkn6cOfwgz
ZSM+obLhrmPwqy2eRnbvdH9n06/r5lc8jvyhxeSCJ8aqm4Bf5u401A8WqPdN+rbQbxZ7ovRvb058
XZ+x6kuk4xaqrvPg0bq+8PVrCuo5N/3Cs99uf9st9A+NJoOJUGSCFRc3P09GHpVAAPQ3sZr7f4oz
DWtWee2M3L+dpgaP4wysB7w0CkeTw6lcTHLeNisrKKk5/NIyOxkce8dz91mzyFus+fNWAcKQ/8Zl
18xnn7AQbyPnaeft8zvqHMf4f1RMLtf4geIDZLwUnsk70APZ2KiLH7M0gPF/X5+/wsNkqNQiJt74
6dTcF66xb00WG+b8bBT90/XhVROXHLgSS+sFdVlfVlrvqSEeCtYk14dWbHkZL0Wg4+hOo8EvlZWh
meKJkLMbfnF1LbSq4bcv+nDeTm1JB9ewi99BxUbIhdI6DY7dSBl9A9n8Kp7ARyNMzSoozCR3hsxl
IJrQ4t7JELUfuWTo8erQ36Sg4Vvy61oNhdhsocI78bx7JjSF8nAX3naHsBwp8lCyFgvxDe/UVct7
nqZTPFGiQyAqdqfcFWL36O/yW+qdRgTLdjL3pZ9Gdb/ur28hxfBEmrtgzTDSvqovEzva1vcOyGGh
WVHV0FLmw2Y/CIyC1Zeh/sWyKGyrCCyh16etOHxloFpISJ05A+EXUvZ4EjxNxnM+f6VdXArNW49i
P8oMK80sLC/Ix/pCmp/NPMdZkGvmrrCLjFUL/DDNctLUl7Dad5Clnq1j6r/eZBcZqIY3V3CDF7y+
BN6vNp0jn7+u63Ex7qfMu+0kkcFqK6ncNLBoc5/x6XFK+dGd+9uuzH8IYBk2SFcHr88vZT2e/LBM
nKHWEL+prL79/iGYzRMzR2519SVzXkXqRi6NOLvt8d6S+VOGIqBbF2l+Qc0vBsb/vczbb9dXVLEP
ZYRaH0ITjFZ5c996r33609JhdFTjSt7plpT2DYL7Pam+iuFb62pyeZWd5QuJ7wagysK4Y36Zgic2
tBELNcFKNWcpiQnBMisMF2MPzqFO7zxdD4JizjL8bCACknEgSD/RFrjXcEIDaWeZ4bc8z5fd9WXc
cqFPciQZhuYPDXdNXpW/qbnurWyM0WR7KGuwgudtvPL7Caqo86q5qX1+KbRkXBpdCsPiaVZfzO4v
n3+tht8r/9snx6o6jPP79Q9SJAcyOg13fObiMrj5048i/LHyO8M61HOqiTKKAC8Tp7BlJG5QYA8Z
y9MQxiCqSMowi2xyDEWluRwqtpNMoOKgIWFtxrW+LC5kvk06Pnkk1GX0n4s3+pYMVBO1V4zpPNX3
hrUx88ajVzI0hjS2sLMEt/YSXcoVMV6t2p9PzVQ0e770ufEVmbRv3kGJ2vx500rJ5bNxtJzUFwa9
jHhpW9NnDpbF0nqabmL5Q24leWVlBJ63tk59YSCK9H0jYdMUdauuk0G1E6RAVfT1nA3mUl/afu/i
JW891VP3/zj7rh25dabbJxLAqHArqcP09Iw9nrG37RthO1E556f/V384B5hNN1tA3+qixFCBLK5a
5Q/5W3Zn/pzams9qiiQqZEnlAyfqdwn0OEfzd9/rq6CttnACJmXTVsmhA10tPoqHNUlsn7tje4zB
sxnc3mODB9OReXE35rWwHfFQF8mpdq3nae0OabrVidEk/uJo3gVPlNpVvLMt8SBFjaq4Mv0MVa6D
AgVtG/Zu+sNl99/9oUxWEHQShj/MXfnQikocaR3newCB1w0XbNgBHZ6Xe7Lr0rUoHlO7n5KgR78j
0EamHUqp7tuEy9zezSHinuPlDnyWWD5QAAPW/NVSf+6TfZnUO9l4TFh5wTr5MHf5bqSpP9d8D9To
xtBNa6NdA1BKbJPItqGdVtwENa+rnVday53S2X8H7yhXtC7WHM+ODUob0JS1zsLb60INcUgH57G5
Ewt4z7PfTuWFsi9fauA/6JKfptw7Zg574Pm4w7v+sxWjMnKw92vSnUGT9hmE9A+gB1hAhH97KCYV
1i0cvgKVr7F9XPMSoMxeUJ+niQccJdItt39hmKyO6EODoiFy7RyOiuU/B3d5Blkyen6OvnvveVMH
9Y1ZatkyiuRxoGO9RwcmMA1a7Mft8RuWSMf0xelA0maq0W5JgjCUZ0secBEte2m3GxVMphW6fH9n
JxVXVAwcdrJG6ljn6zFfpoA1wwkFPHdl9KkO7eOoKAezc2kfx344FjELlpV/UKrd2GODKQrN0pdC
2pNyR/kgquUkavc40vLl9vKbRGtWblfFrKJ+lQ8JOgEHK6lLsIXe1Y3TpjqYb2yTSA0dLljW8nu1
VOB1xX3BTWjheRDMzYe1sh+mjB6mzPG56h6LJt/fXhWTUmp2y9Epc0QljX0sifemBufUyf5JNe59
iQQdrtdmUVQkadY8clpEp9IZvMTnY7T1YmsYvY7Wm+tyrKN1QAInfvLKY1095+Kf2wtjuEbo/DRg
LkxZMc7V98jeT6j1GfOX1Dp39k6pJejmDZ9gUEoduHeJv+hA6FXfW4m7s5envuqaLaKxq+6Ac92Y
LDani0XBOp0mnwV9EgUApvPqo4v3hm6afqCZ1NAMHTh8JnFgNcmCpQKIeK0dEZDRrQM6bzX0u7pI
mIcWQeMOlLX5MopDba2BTYYnEOlshK3LCeuvmylEa9bVM4/aLfA65zyff4NT/hS3yaNbTT9aFOGK
aovZzDQDzcoqYoNGYMBCqbx4sLxll8cbXu2qBXCuGxgVaLTMxkEc7DEJ4gq9PQY3rOVWqx6TeO3s
Gw+ko1mZiUMmuhM6NhxS0CtQpwlvG5lJ/GVb3gUsRNmRZVYuDksfhXNCdwvf8eLf28INi67bVlYs
QyHrQhzARRNO6vfcbaE4rvoGLPplOu+GHXVNsaBO0joPWeFA28nedabHKSl81BwELmrhirzbcNCm
WVy+v/sXXijLNJLYYFIB/5mQsEyGDfM1rb5mvq71/803BiNZT5tgmtzvKNzZ2FzTyDWz7VmC99U8
Q0MbNXYPrCjH4+htVdSYhGuGm6dNm+YufELveLhwq2X0eZxsHHJM+6uZq5M7kVit1TrTPt+hkwH4
/OYcSKBhCYbYX+nrbQU1OB8dIisIDrCqLeOniH5wivVbNaRJWM/8S1sUzV42m/1iDIulY2XHls2K
qdE6F15t+TP6c+wSJe9qDcm5jpYF8BmZVEWi82yX025Ju5eiT5cw485GVtU0/Ev4eWcCWU+kbbMl
Oku5vKRo5sYS8um+LdAs2W6muWdTrJ6oF8t9aZUfuhyeP53UFNita3+Q0/r19q8M1qbjZye3ze0m
KbAJ44S2sXJKg3xgn5ld39XMERuh2XNL7Dbty1qhi0yqfLn+IUiG+qPD7/MXOoA2SWlLelWqJ1Zx
a482CBkY2iy5A3Hn1mXZZBKaWS+Tteb1PKinqlwzP7e5HwPCo6Q8qibex/EWIsC0GZqFk2xAirjB
f6aVH1xahkNWfWBiA1dikK7jaXGoK9t+SdXTnNN/AGDeux4NinyLg8QkXgvKreCyq0EOdyY2OgSt
4B84kJ7/dgW7q/sH53q/PGGtakTQUU/ZRJHN+WV781cxbHE/Gjb5f9mMd/Y8xcmYxHGmnupeHpum
OVm5+5Av3UMbef+Saqu80OA26GX53v3GWcuVtGMlDo0zhQKcD4Td1eEI63P55TvR3MozMZAGG2wl
H0H3tY9ifpDr8nbbVRjO1X8xCjpWPzUchtavfZBOaPaIGml7F6FC7PYPTBqkhWZaT01UTByeouhV
IErQeuZreYzrrdcFQwTVobQucv90KdHZMxkFjqPrTij3pZzcxwZUfSRDY8k12t2ei2mbNVMuPba2
EvnZczqWO+k2R+osGw7PsA86llY2ReamQlpnlvD9wO1HtHkM0qTal81WZtywEzqWNmon0fAJuDyn
dDJQTjWT75TNuHNofxeglnMdUEvrpWTVwsXBspHUX5fJDu2p/9qrzRSnaRJagB4cN5IJleJQVtG3
VTiRTya2+GiO/Of2Hps24vLjd/ZW4WrgoczUOns1jmBtMJVnzly/zzbexw06pJMNirWL015x68yT
bsYpOwEWSnEV3h69SboWl4uURIM14jgJ9vbXeGQfiuqu1tnYW82QU5mk0eoh0oDhBv1gy1iCU6+e
Q/Ra3jJl09prIXmcnHFeZmKdwSxegN7NPTozuu7U+YXU+a7eLpiHZsTSq2Z0GIe/WFT+rJQTNNQ5
3LP6fxEPzsnYCVtR5G7W+rSk5LH1vtwnWYvDfeRaaHSPQQvb+sJoJcJeWHe9CXFUKP5X5Xk2NbGy
bAdQgvh1iNp/KweUx1N9D5wc4i+7/c6imlolDM/86slZyk+cD7/GnG6cqa8rDNP753WktIo6hbFO
bheItH249BTG48Cr121Ri193OH8xDvapyJNuwOgT9zVKPyre+WP0+/aummRr1pouSVuoCL7AZrEM
07p5adc+eaZzKne3/3DdHzBPM9o6UanjLUgfsCz29t4YeU+2cPutChCTeM1grcrpRjUx3F7VeVDd
l2TMftw3cM1KOQrKmyJFtoz23AvnIu8/xDGz73KTf9ENVnytpqGDOVm5pKc2SvIHS5S4d98e/FUQ
CqKDZq2ozHCWqUz4oWiTgIjRV/0+ctCBIS4esnX2veRnQsjGDcCwBzqsVkVoHZOu+Nk6gz9nGL/W
TrWBbzGJ1iyXjmxabKtQT3i9fUxXPCIV/cYOGFRfh9R2+ZIL2SHNjWe2Q+58Qj+vf+quO97eANPA
L9/fuZx8LpcRrEvImvHuRblpsvfKzcKq6wdO9heU0+JqcRPFDpLkvxbKQrebQncibw3YiRllh4iw
jcOCaZU0803WPmqLXrTny+O5Pb9NieuX88t9i6QZb4QlqZwY7cK55yZ/MqnaBqT3a7Eh/jowB1ag
mXC/xlOyKLs9i7gPFy4DFOftlfVM2WcwIr8QFMmPExIgSEoIvhFrDAFBx3yWgGeUXRuzw5Jn6t8R
55NHlMyjG1Sc/SKcbz13GPRLh38uAtSzfKqcx7hblgNSXqBFxuFF/b5rZ3ToZ9TNXusI13lcXMt+
ngcP1VIy5q+3pZvWSLPqIhJytmaXH6xFvSbdFydzd07en9Vm25nr5ShI0130+Z39SVYuk2ux8Qz6
UhB2j0Eyfhr7x6L6zNB1uEd62bZ+lNGv2xMy7YZm7Z7dzE2VNuI859W+WIoXdGbe8IDX8wdMR4Wm
tZfzabDEuSZnNpJDxqfAS4IWleLrXO1vj9/gUHT2QpATDY6V4yeZ1T5K5ktQmCzl8LUeP+Oti5di
w5uY/qMZfC2QhYrWSZxFL8KJfXfnZWc1YyiByhNtGTTlHN6ekWlHNNNP8y7NaoeKC+Wr4ye8rX2h
tsAZhuiqo0jdaVkpn4k4V9N3py2Oq1h3bsEDUPHiEPK8sM9e0u1uT8RgKzqc1E1J3dYDl+cVpI9O
inbAZRo29QkFl/ctlY4htWemPDkgp5Ml/a4Z2iag3FnuFK6Zeu5IB11xmDy7VvaChskDUrTgMLq9
NgZ10qGjoMZJ8rV15NlDi6ZeVEHRu7/iFX191G+lyNNayo3kiEGddABpTQf0h+wWcV7bJPfLbl6C
8sKRdN88tFO4oJYbTcD0nelUhYW95/G32ib7Xn7l6sNQbD3MmlRJi+VgIujBWZfyQx31vlexfV3O
flsVDzUATLdnYjgu6PhKqmRNhYrYQQyrn7SfZeoFC/v3tnDTJmg2zWuSdH3iwhTadJcUk/KHdHy7
S7YOq1yLyiYugZkJVkwBZ6o/qNayN9THsCw632HM5VwiEPHDVPzJpy94n/LV8vO+ket350EOlVvC
fD0xh9TJfXfuN96iDAqj4yinainG3rLYIa+8fV+Ckm3KP0hF97i77G+P3hSodbLD2l2zahiwqRb9
xclr3je+64ZR/DMDHq2aX8s0Dzr3rjo6zuRFtd4dC9ooqmuQ0rLD2vWv/TQdAdh5q5MXJu+q+cEf
NFuehj52cwsWMNfINldV9c3NHerPc/NnY8UuwfJvGAfTCRALexT2PCn7LMQUdvO/BX1siBuA0t9v
88Rvqm/Z8iWeXrxoq/TcYHg68jKqJZ77M1ue0Wa2C5x2TXYyL+8METozYieqmSWZJ89DKoIyXffN
KjbszjBwHUWZReMopnbmB0fEKDUsq9+jDRDD7Y0wCb9EpXe6lCfVSgaBJ7VW8fHRWu3yE1oetBvS
DbanAygraVV09AhcRvkLzX2zGH0svMxv6IYzNcm/fH83+jkqPFI6nB9GEjI04e6nEJUpTZZtjN+0
OtoBfEHhetNlFOP3ptDjwy7ZorUwSb58fzfyei7FNCVYGdIl+4QvzzHd6i5n8NOC/1e0Xc+5l6sO
F9K+CtkYvZFkBefieOeaawGY1MirrQ2DxqwVuMEnPy5wE0Xld2TfBx9jOsZrAAuKcnvPeRwWy/vA
YouVvowj+uU+nddCMB7S2qV2sPbIluz7ftj31tYLpkEhdXCXIzLRtBZsNe1XEmSOFTpp/NVy7KOy
tyjCDaqjQygz5RZJRbABnhgOA1h6xmyrS6NBdXQIZaEKMdQ5UtjgR/rQuTDVteTf+Gx/u2vldYCX
TRrC1ga5kr72W28O4IDD+yRrlhqNxIoGR2JRgDik6BUqc2d3n2jNVKt1mocMeMDDkj6RLDnIiRxv
SzYtt2apZVmsTUqxk0Xj+NQt/AHlQoo6G+JNiqJZqrpQa+NYwg8sib8Sq+98zqw7ZV/i+jv/1VO3
zYa+4gdoyc6L5oBuNpo0DVszz7wEN4xqIbpovijUZaF85D4l0eFbnZ0zuyIlP+Sj91YWGWpqyVYv
FcOodcTWGmWRcix4XVDeh4U1HDuxFUVNorXDMYp13WWtkJpuwDwTTg1pQkrdw20d/B8C4spJjGkx
tM6Soe372TrXnkjW5Thyry6VP7uDNX9O22SkXRgvhUWOYJBZsh/20s403ydLbhfPg+cNRQi6BUuR
wK2LOYr9vI5RSpQCY9S19yXndZJE1+2TJLIT8tuZOLcD9GYCKyUZeFRvBHqDJepQrxwdw8bGTZI/
a5alyxfpLIyFZV3H5ZeJJvI+lA7T8V4OmeXYOTL+s3hg3UmWefpcKKAhFRp5/7q9nyZl0YwedJJV
P3WZ86clZbx38TrwFDn9ViLHJF0ze5kuTSSt1vkDuAhSCH0hd0PfLfc5FZ0wkRHq9ZM3AwrXoBTq
4xxBu3YgXU7GjW02DF+HedGUDi4eIfEDuwNwucynY1fGY3jX0uvEiXXqRjV6y1So++14cvKyoX2t
Miva3xb/PxjUFUv9C+PF8sQaZlYr33H/lcmnep6CZqx8ChrhWJLej6PhzQZtS9V/RYbS9ywZep1k
O6lwznS2WDlNi6g5DKduLhhzAR9Rg6YOleJhSbcAzoakpI4AYxU6dXkTgFR+lvyz1FXAogWZPLWv
QS0XeT/Qn2rXbBbSmmZy+f4uiE0sLmiBMmPl5+iAIIs5dMBed3u3DB5FR4QtycDzBOFL+VZ7TKnj
y/TQOl9uC78s9TVN0Iwcr9FD5I0WhOM53REfeJH4gBICJXxbvmlhNDNvWkKBFokgX5I1sNBHYLWd
8LZsw1vA/3Io7xY970iUrU6E4OuOg5/Mn5OZHLr2qwK7gBPxjb8YZqADwZY5L6klLn8BOdVnAcgB
p1s9XQxKqiPAOKmQc2xyvHO33snNgWTgaIL9UoI5PULmh/6Wm3x5pl9pod9KRtSD9vBRuP8Qf+5A
hN3SQA6/ChH5gKL5c/w09dGG/zVsjc61CBr1jpV2rmI/KumuqArfjbO9Y39Mo2LP5mYjmpvSZTrp
4kqJzDnr0ycrTw65sILWAxU3m8G9u3OhaCVK/fxZDI9l626Yo3vdYnS82KraKCagVXpy0+4pSedd
ReNflW0D6CuCakreVLJV/2Gcnnasz7tGEpIkXeyjva/fOtY+5R/dVvhdZvmo299XlAYz3mtpuQVK
vM55y5kOK+v7jtAID0axP1YvdTvvubv4g/XsNPa+AFWpKMEQIB8RUQP0Xegk96d02DhCmtRG8xZk
EpM9u2LB005H7S89KXiYeG2/a7txmf2e4bWPVcO0oaUGz6ojz5JuTaRVOPidvY5fGYlOkZI4znsb
j9/Xp/MXveMMxiB0SY8gP87bkxvjRaZTB+bOuwL4yyGdNyotTf+5qOo7R2ihjVjqUhv/AUn/cz7P
oQQ/9OS53y28KEp3yxWa/nP5/u4/WTzPZUU5/rMs45PEW2i9JE9NRJ7myfEV8Q73OHaqA9TQIHSp
rGLEf1pZx9/rtEJb7NyKnxea5aHdZfYzEyTaeIU1zeqiHe9mVVtu3Y/NZVaqLXagDLkcuo6e7Z7K
GXDTOHm7PavrgeQvSsh8AM1J21yUm9FCHib0Kd07dbmRELkeyKmnuYrFQ8AAWfQKs+0vp1LLO46s
DWNLohsHHmRvz+F6FPmLCzKZIlE2Q9LCr1d4NAPHkVssIMgH88DIwnZtdvH6Yrlb1JOm32n+QMA9
qSiv0KfNqvoWLQSUlcjSF5QqpAvnRNU5Ddwsd+LWH5dqWU/N1EUAFk1TW3YbQcawbzpshoGdo8mG
yTsvnovXf5SRH6dVWhu6bpCuA2SI6CXL7DI6o+02Oax8yH+0eb1FiGSQ7mkZkAR1kK1IsICcBGkV
9vbGmlz3nH8xX3qww2yILOAWrTIbwPxlfYurdQ3Wqt6Ks4bgR3XQ3kig0dYiyCdij9+92Qk7rwlH
ZWX+Eic/4i55JF28c0l5QB+aNryt4IYF08F74C8E4mqg5FO7TjxUjf2FulW8Idy0atp9p01ZO68O
J58KynNfSlBLiu7jXFUb1mka/OW/7zwZa2owpnmEfAKtxOy7KQPbY7luBMvr5x6qdxFm/Yigtabk
k9fi2tTXQ1g5yYkNaRF4mbsGSBGCX5Xc1VOOUx3UR0FYU7K1u1D7dw0PUtaA03koXe/t9kYb1Uu7
+UjYXQNuFvJpbr3er61mCmaVAu1Rp89RR3F8XP94aE57oLwefbpulZ+ZNkn3aTWILck0RucyVt/Q
pBOM1Xy5K8EnhX6hWIsUsuKKnPoqPlZT0/uZ125Rk10dOYRr4Z/isJuplovT1LSBVfbPSbtV5nnV
0UO0ZhmF6KIsoVF3mkbX9uOOnJhAcdIwHppq3qMKQQXM7nyv3kKwXNVm/FAzlcxpK7SvyrvHfJDP
NFK7uZEH9JPYlXP9SYjkE7BF4W1NMy3b5fs7q1Qx+qhTVdOTU7ylHUN+eyuHZpqEFvMTMgqEipye
QB75UHivcnicmu99hDRgkYYZ3TheXnVbWCvNUmjCiDfXmIBdnBj91Qw7K/p5e22uWyFka9aQR0gB
IaTTU0x6nB3AFN8eWPTLjUmYld9U9zVPXofuz+2/mXZCi4bpMCGBmXb4mfxd4mnaarfU6foSce+i
1+/2OLZajwLmzU5c/h4ImBhUoORWKuv6sAH+/a9wlnYA4HhSnNAT1B9Bcz+wrQu0SbRm0gyXOVe4
LT0lqNfwpNoltrNxTzaJ1kzaovbYzz28RRyTKSg8NeKsUG+c2U3CdfMlKegwBwHhQDKuQKzLaN7f
oyTcu/zy3VYSL4uGJvXEqSNPeLYP4vyuGm3J9SN6ZQ/ooF7U7FQk/zTrrupGP542rpomBdRsNK4Y
Ftcp2Wmw/cVDkqcKPPrP7RUxydZsFLyMLgGbDDnF/SEaQis5ztPuPtGaRVpjXq22jSW5ZGgVS/xo
ec7TDSW57h65Ts9uoeMKuJhgN250jtTXusLz+T6vMz8dv9vTr7tmoJ9SlXSw6iDfOnnj6xj7Q7nv
7roGS66fReM6itzEo+JUDs1j1P7K1EmOc5AN8a5e3m4P32BIrmalNF8KUfNVnqjd7zpSfFuacUNt
LiL+Si1j+JqNVmk/j10LGy2n12Q+riCstku/azd21zTyy/d3dmqh0gzYOyx8u+zz5sCz8L4V0YJq
LucGjMaEHIfBSf0eRxOfOd7rbeEGU3I1M63btmBWEdNTQd564C2cV0cFt0Wb1kOzUvSEsWJPQHRn
DWEr+E40832uXK+uUJlFOk8gupXzYykPdn+8PeRLlLmiIXpZBUsJsWsXQ86qZ+4eIvHqy5b7KNfa
GLhBBR1Nu1Vd9SnMBTqCpOWavc1w6cODKw+3x28Sr2m43QiEIDHiYBTtOronjeu36aOXbbFr04ta
XFsgTcdblnhr3q3sZD2O+/ah3I/H5WMXzrs+qA9bzygGndRLKmTmdFNOsbvU/izqR5fi4X0LzGic
gabweOHPEzpgBtmX/ix26uSek8rPHmhQhcsRdCu3d8KkSZryK3e2qhGcbSe0pjmOlhNwiSehqaoP
tTM9NMnWDd70Hy1erd7Ukpjm4ym5PNawQCVfIoV0fA/Ks6+3p2LYDr2aAlfP1ekd6CwBxeUC8uqy
S4DktzdWyqCzegFF3oCMucCenKziw9J+YVOLJ/KzO365PXqDF9KrJ9JisLKmgzIVXfaMosLA3YQS
m0RrxoyBpwknhX2KhiQYJ9R8uHx/36g1Q7Z419hosEVODv+Siq8yvXM1NPud7HLu0wK32cp9BBXr
nq71huu8TPqKZ9BJtgtrBFmpKseT6D41y0nRP6wOO3HfadLWrJYMtlNby2CfnPqlnT7m9c+O/ri9
1IYbH9drInKp2FiiLy+OfJlfegeJ5jnwB9Y3BwfLZFofnPEhjTful9fzCtzW7BWH1taryEqOeFIN
C/W1TGyUn5Y7mzJEdWQvrd8xXTaCu0FB9aKJoUgtCYQsObX2T4evfr3Z49kk+XLCfXfW4RnPiVfh
mJymH1bbl9NGNZ1J7sXNvZPbLEUjeztjJ7tHgyqRiF3XDJ9vb7TBVerVEk3d59E0NwRvaswfrdAr
T11KfFrv13LDbA1GoBdLZNNEI1I0cDbrQ98H1vKj7vfsrkYokuvFETLPrWTiKU72BUg/911338FV
L4mIRtpOdgzTJSA+nKYx6LNft5fctJ2a2TquS1pXeQgdJfgCW7Iv5zy8Ldq0m1qARaNrD5wRWAw7
/ScTHwt78dHqGp26+02mOkPg0wsfVAQyOUTr8eRUzt5Jmo/eXB0iNEveiHwG+Xr1A7VGl5MS617W
D8Tt/dIJXLHVhd2gijp7NNIoBPC+jJ76AfVkbzF7c6YntVUWZNhYvfphQgY674p5PPVN9Fgv3kOZ
b5VtGDykuEzonQvo5jLqB4WoqspniVawXVKHnlC7eor24G6KqyW0anW4rUWmeWhxdhZMliPhBM90
P+oiehmk9899ki9/fDcNNlpZVOLadkpn93nKmiWoVHbnlVCvg6jAeY1gVczHynJ2Qzn/9qbu0+1x
XwfNyr8IbmnGsQgVhWs/J/+CaeoQh+1x+ri+DGF8bJ+iXbaxQiYN1Sy4aYX03BlrH7V7r3+y6z0F
pmmwN44Mpq3VIq2MvWpoLPgeOXuPTR49Ag6wEVcNhquXQoACteD9iJE760fpfFuQ/rirGZDkegVE
AdZKOQFIdkprHqxp/7NstmpDrgNpIPviSt+pZBqv0RiDluJkP7kv6tgdrF107L6i8GrfHryw2jgJ
GhZer4RoASHLbMvFgV44RzCW7dL7wHuYgWauZGXoYVt65Oiu/2a1/M4Le8sZm46BemO6VKaoWK1A
9rIWHRh6v1p9dOnh4adc+JRKf6C+W8/o07tx7jQpEf/vblDapJHo6/E0Ce/Bi4ePRRc/Zqm9u23H
l5PYlfO43q3OzdLaBTU1PdV8OBftrwK4s8j5V67qhIZbnbdxdrje9QFbolmxO4FSAallxOEx9zl4
RN2UBrX8WU/I+7rzPkYZMMf7bJ0+1MlrGwF3WWV+YaNAYTomyL/dnq7Bmeitb+KckAjlbPYpdj/3
8bfBOdjDaRxfbks3qLReXUGimThr048nCXLRXCLf7LUf7xOtnaRRcmCBjhDZvXHF63g81ZFfz+nn
+4RrFu9IN0KBBaG42vxUueNPzVZ/OIP26qUVLl5dkQmG9tJ1308/ZRKoeeOKdB0MLlGj+1/LSOuW
0ypph0f2VD7YwffuCc9AwbQv3k7PWajCrSOSaQ5aiL5ArGiX46ThtU85QyPrdb8W9wrXzHtqPbtH
Fp6eWHpMhnCh53F8uG9X2X/XZ61c13MtvBp6wyOxvgt0Lrwt2JQcY5oxZ0s6pWW6IGW7o3s7SPf9
j/a4HobQ3pPjeufbpF4L4Q3JmrRThJxzeXJ65cf2K7E3LNXgB/QyiN5dRDtnHF7Vzt/mfvnN6snz
bRB4BWldbGXdDJqjl0OkPS9Lt4M/iJbKnyZnT9vETzq6scEm8ZrZgvVZFWhm0Dx6yBIz/g08xH6R
b7lKk3TtgJ1WiDt5D/OS9VujHuoy8Uvr020NMjhKvcjBLrNJtATHF4vHPnoxvqH72J2iNWutLiSE
FcVtaZaJL1aJl7ktomfTqDVbFU28ijpCDMukDCIKMiK11a/LJFqzVXgXyZjd4G5dKDTC3rN2i7jY
JFmz1RWkQ7ycEfFYnwcX2GG2blX7GM4O/zsivTsoqpktSWbjBFdNLFzy1yJVKE2Jg04Ciur+TPO7
Kkkk10sZBGoWcZVEgqoYUcftfB2rn3m1xT5juEjq0CNGm6m3234+DtUETu28/l2MWZgt/ZelLq0w
XdoxaCOkm5P8zhdGHZAkeg8s5+AxOsnyqe6eOTkyfkQPm7uMS8ckeUCHNfUCv8k7HiAAHFTDNs7s
Bp+go49aEbeod6/GU4OS2ghtcbIHoba6sV3c1pWjqF6g4ERo3gkEIzmNLgOMOQrt4nvN+3COSDB7
amN1TFPQjJgCtYr6KqyOBCiAoiPb3nb3txfeJFozYnS+G7NxbYZHp/iwsqBRnzaZZwxWrMONnMYq
+IhczYnXbFcU8b5oW//2qE2itQtwJxq78FIbjPXsMNDXsv58W+711fiLw7ash6Z0YmynQ8+s+URH
PEo3W2Tg1wfNdGjRhPZ6w7yuzaOL5kAW3I87JBvrYRq3FlW9vHdn1sTsJLxnkXws0nO5Rb57/dTx
F4GtSNXcyozZaHX3J8dDd/9tXD/U2QbczbQmlwm9c8cFGg5RSXAzHdKnYmbHWsiNg8Z1F/kXdS1x
5jofLnfQsS4fs3p+qCxvZ6NozfNqUDyMIegl92m/1aLJNBHNRMHXWmRqztBlG2aKTkF7O74vkfcX
jW2HSrFsWHrkTeR5ivJAlWt4n7prcbYr0PNM2jjriSU5Lm5xnLjY9dF8uE+8ZqVZywbw6mBzkadd
hpd0DsstTLzhOP8XiW2MlniTZXFo/NOwU0d6RBXfuTgvYRGWm6/1hk3V8UagVkTLVhxXH1Fo6gv0
xCxIFdxeG4NZ6XijSeX/7zQ5LR/Qr3XuE9QjvhS4qt2Wbxq6dhIe2UKiqcYdLcYxx3oYtjJgBk+j
A40yVAqU9uiMp5qioFn8q1A66XUbfRVNg758f+cNeMxcMUXY1CZ/leQl26LeMsnVjHNpyiRuVrjH
ockDvMoDVG1txE+Dm9FBRl0JmPYyQzQ5JdBCdZAHFiKJt7tvGzULRdMxNGZvJNBAmb2j2T/yvo5j
8i+C2myuo7ZOBrwA9WLnuSAuJONTJOv71kUvtWnzDBxVHmyfp6DtQp9aUj0D2XwpxAtYPAfF9Gvh
96mNDplyuUsSx8UeFASP88z3mq3rvCFfw3TUVL96TVz1w/DoHSX16Z6DBnpfhuneC+b0uP7hAcj6
wuw+o9UhVC06B/d0os2jLcYAXAe7tLM3Aq3BbnVSWlVWI60cBBHm/h9pX7bdtpJl+Su17juyMQ+1
KvMhIjBwFEXKkqwXLEmWMM8zvr43mO60LiQStdRvtmmCgYg48z777FPD8vunuP2WdypqM6kVC65t
4xJxYJeXT4M4nBoeEB2+fv6WCMwhU17dKb4/BO3a516iPmNezi3o4K+dd3FOPdu0ni/1MVyEUmjs
aiLbkQ6GV+8MzOHjVWUhC3pp52cirI5GJHQ13GC3fc49hSjpe4mc+/c2Z2ZiDVCtZ2rBt+smQfuk
EVs5eF++9eg5NirIhiqPJ6mKsnhTCCiV+cOCcrigj+e4qAaN4kLQ6ePa6wKLD3XGS0u8kRdqfOIc
FMWj+T5wBSy7o50p0piFTNFI1hGZdKwkJU133BIm4kLZSVRnVpZDT6RY8TBYeeXaUmGrxWMRP4zy
KubvIhBIjo9ufRdzR1G/wSTohWt7afemi/bBSoZDFiaqKCH9OjVX7MTwm6cyk2NXVLoiB4/TumyG
fdU2G13nFmT4ggzMEVRZFYd85MOMjdmdrigk49Zy+PP6Pb30bPHv26GlQ4TSXwhH3x+JAigQeuop
gsOF9MGF4pk4x1BJodE1hqsChhiC0E7ku0MmSatpZJrSe0yHvIEL4UcbZT3JRfdbYCFxjqVS8iaL
S02D+dTSjjRdV5Okb16v79iFCzTHTnHywNVtFECy/Z0i/EjkH9ef+3VuTZxTzXZejaKliOcWvko8
ryB9VlAuVmkUdmZS7PxBW7iqF85cmcW7JegDZPAjtEgtcDcqVxLwpd2IXrHw+El8P2d1xDmcKi9S
sVBUSILRP7j+LyO7L9Kd9z2skzhHUiVVkhZGAYPm5oZHMLzrXvSWptlcMGlzHJXoIR+rikiAS2Dc
SVetFKAm+RNkKmb+LZYZ5RPLLMa9jiV6BKF+xJSNAzres9vr9+fSqc4kuZXdIsF1bzZBtmlak+ue
Iu97SkKZGWEjC3KDV3BhUlffl3lue4p6SKMlSPQliZqbYUHMwnGAuKImUNK4LxOiCON3+r8VcY6l
knVFj+M0BDC9XqmgAA/q1fDNVLs4x1J1YsYHRqvBO6lfqroCSQ2/YKYuGcc5kEqsOoxkrHCcw9q1
RTNEBZJ428EqSYYIyaXjr29dmzmqKtOBzxWk6WyDZ0xeI7n/mA6P15994WDl6ap+sLW1nDZGlxvj
WvXBUyunTF9MHV+47fOp4X0rtHmvq/y6V1VSyGAe4zVqZEtZo0uPl/6+8pzLldB3cbBqGxHwErCO
ewETIbu+Lxc05HxU+NBjpLHvTotHJi2LfgWqsUd3OmnaciF5dCGwnrPJCrkqVUmJQg0fdHaP6kzu
bQUpoIoSOYlvSlpPdb80v/c6M/mt0E3S6CCXXfuNLWTrnvesdLArtH9ef/6FazRHVfWV2Lm6Dv2Q
SyQdnHgptrj03MkSf7ieUirGjR9i3TDpyMbkyPPkC/t/6dEzE6tKpSiUUVFsBpBBcDYnLNjWS8+d
btSHJYudpESpIDdocAb5cO6bXBOvru/yhSs/h1B5lY/ZYaXcO/Xonrw6IQnqUy3/zSzSJxSVEDYi
JvQhncm9eHpB5WDJ87608Jms1oEi9mWrN2vZu83TX5XsjM03b97MpioR5ptIfolj1BPQ8sl2WyXf
PMmZTa3HtlEqHvtRxlaYm9pSavTSbsyEsQOtZ4tpLChZ85qZt5toRJZFX/KQLmWOPwGewtrNVXk6
RoAn1qnlW4op3CIrZYkEtGns+l28oCDnxLIJkIJ6imb+tSoD0c69eVFLIokp7vH68y84euJMPCWv
lqVWFpDPUSzRD4nIrTr9Riqop3sLV+fiTs1EteQ4fihG7FRryevIiczEllflu2wllmeNC57ZBX0w
R0SBl9SIRYmvNpFb3wsA55JG7JaQjxeu0pwgNou6VqtbDWDioEGcoPyQmoZmkbDgmV1a+0xum0Ib
I7HOtbVQ37YCbIYQLKiyM2DoixBkPgO8QkZTSdSsRS+iejtaMh126XYwZaquVZrZKhusKAC8iABK
+zQ8LF3bSxs2k+lcFoPCBUhno4cPbWCpU99Bv7Bbl549k+siSMGYBjjgWi1jEnU/6yYhwfj6LXmY
g6MkjPbROgHXKIx5Ehcqa1OVpnVo9+pDnRkLUnfhFT6Do8JMHWucCuijMMTG4G0ksL73AjOB1rHr
YBaHwgjddc6zsb2Pua3P02oRAndBJZ1hrh8sr9whIS80Yb3pvWGfK+lWL32Qj9YrpUgXkiUXBGKO
ker5Ku59DJh1eD14rdWuJ0P7zeLQOeH3YfkIm91MBKpxw+W9hSFndp4u4Y0uHetMjvXQ88sK7I/r
MMsxjSJaq5p/j6l5d9eP9tLjZzY4iHzwfijQ1eGQm6mSgHBRRcpzabLApcfPZLbNKnEYGoNfR1HN
AgzlVqPeiTHE4Hurn4ktX2cJRiuhqh3VaEQyoq4hVVwUpjpwS8WiS0nbOVhK4YB4b1SAeXOBpQmV
aUU9s3SSx2iLkEUkOU1pSL/1PnPsVIGRqm6YYbtCYweMoFAdw8i8/ugLEjbHSPEqeAejTGiQDo4F
s8kSnmlC4RPDTWEyy2gp73whNpqjpRoD76DEOu9I3tEtwVIhPyTuU6nxoPV44eNHrqoWNuviyUyX
7oPU+YWLraqQ0xPBOViXu8QPICEnvnd6lK05eST9mKICHBK5xkTv+l3THsbgcH0/Lzg5c3RVy8cY
4OupEHle/tFJxqoX+INggGo2TFYt5pNf/5lL2zkTfz9Ly07rlGZtiA0sk2A88o1n+3AZ9NhfGRjZ
WUeSybXDwjW5oCU/cTxJQdAloVKhqsITJY5YVvgLr3Lp0TNdEHsSYIE8yv5jbHXqVl/qo7zkC87p
W6UWM4fQ4QDSJbR7df0qljTMS7Wa8imo41XevnDVvvtVtK4zdEsEmF+L0ydK17apWrX0cffAp0yy
cR21d7J/rPulDNXX+WphDsgaOj7hi6ovNmOU0CRrHvQowSDhgSgiMM8wL+vSG+zrd+zrg8Ed/bsc
Rb5a5DlOZl2LxaYIeJIq4oKCvvToafs+imgeFQ1yC0Cayj8jwadcvzTp9WvLIswnjAepkaNjO+LX
6O226twgIRfb2rjU53pBuXxiae0xR2VsMCpzrf4IseErCcW6ZAfYfJeRgYUkYstq/9IuzYRcCwWl
U0CvtvZVO04PBvc97N0nmlaF68Oi0/HgOr+Li5M23HTRtyrrgjGT5nrA0HuxgU8oS9UamHw7HDMb
A5e/pSyEOWFpHKYSRjHCsteyCKUuUwDFybeu+5wOClyetdzAXwDPiYxakJiVRMul71W9P7GVhkYc
pIUEEy6DFkSLJcYN30tsCnNcVqm4MopYcAWjMdsVvLYWwQrC54Edct399b352twIcxooCdFJ5+mc
sMbsOZIlgilW9zknQ50CEhMSr9apLy1Nxbxw7ed4rXLQhcAXNd5Rh/jYauHKG5ewSRfU55ykdMwH
qSsSXJ9GBCuLtFOqfluGj94gsThTndBIv2UvP9GT6oZkqLGsoxg6Bs8aCD2JkMCDvn4al95i5pz7
UYyhLuOYbdpK8VjBVYdcK1kRuPDUw5zhokUE42u+KRcziVZA64kZBFK1yRXMS++D7k2ukyV1fems
Z546ZntkXJvDxojSXcv/5Mfj9S26YAbmWC5Pl9DNP0xqSNHMKkeSLAG8olqKvi6Y+Tl8iy84hZME
jKOJE4NDqaItWMI3/W0ftLtRiJKb81v8n9f+v7237PDv5En1r//B31+zfCgDz69nf/3XTf6Wnury
7a3ePef/M331P//171/81y54LbMqe6/n/+tvX8Lzf/8+e66f//YXM62Derht3srh+FY1cX3+Aax0
+p//2w//6+38lLshf/vnX69Zk9bT07wgS//6/dHq1z//Qprsw4FOz//94f45wffusugtfm4+fePt
uar/+RcnaMI/BB3ShQ47Q1Q0HXeze/v9kfgPReQVEHPoOkY5TNmVNCtrH1/T/4E2Rkk1UGJTZU1W
p9ityjBqFJ8Z/5BlSeMNSZPwkSAKwl//7+3/dk5/zu2/0iY5ZEFaV3idSTj+5MJUsO+pmioaGi+D
pt4Q5mQeiorRdqHS9KdB2SAaqUjMfNlJRRoySdnpTHpSboXS8kfabGuaqvvMZWC9ql6EdMFintO3
15YyieAHn0vDVHp5SLr+1IFE1eEqYLPfwnotWCMLzK5KCecLZCyt1vRTlhlObAZMDBSwch4C/1cb
0pYKVKIlLUpbjh/5biHHds5EXVvgJMsfFhiORqY1UX9eoMAajRk+E4jyoMTIenNHjsKLbilng1FE
8zESWFvzmdO5C/s0w01+PrKZb8pj9PbAS1hGuPIPI4vMVCd+eGPQ7rVhxR3cjh5M0E635NKfs/jX
3n/mbxsCl6YupjPggBrjJHCWQWQ6ocQRqaYBk9NNZ6o0Bj/Oyg8dgX/pNyqrfdoxBUM+rDazeO8g
tTcBW0qtypMavra0yRJ9OBqXj3VxkLG0KmbgfMLQbX10PGCXXCJ2DJN7up3PWtLTCnA+94Hn1hJS
7gqTC3gLLDXI2Ng8FGG0lqzEjDoTVZLoFOW7wTtqdhOYIgmsoqJ14BQcbuJiU7FwTjBce4XJtfnw
CpzSVV0eQhIrszOjYm945piRtKWiQWXVCvlT0Zui+CRExzK1RvUZTiBGr1eBI/snPnvJQozpGNF9
ix7T6BaRcKBBiJOdLBFOXesSKTFKqnTAbMGFwPWr2Y6L1lkCnl8KUs5WtPQjKFSGioY/xuxH+UMr
SP1j0J4QS+fqQ4MxDG53CKxqI26ju+wgBCdwtPYZbT2a9rS4cTegr4tzmoSWnGJaJgMhcglflaqi
6W4U3vEoOkY8q0tIv6sLGmosPNZUQgmkpvKm/uFugju+3uWDmZVMoB5NLP9WCw5+ZCuoxABHERJp
9UFb/9aHH/XfuUp8ZdfnoLA0llRXlMf+VBs7PnzwyzvB2yhJsG4x668+icohbQnY1DtkwWmEUTym
bkssGZFVi4jqg4WOhuBW6knI+NA2aBk6Mb/DCOGdkphdwXx/BxYgzbtp0Z7br1LvQe7vA/3u+mvM
ShqfdMIcUFep8hDrEnTn0JsK6cwGDXkUUy6zVcjE8VHS78KaFCBeFFkQ3XAR49x7tAKEC5H44jpm
nl+vc0ht9ZBDZE2zjUxLiaWM696bWqE5EjPmpKEbn/AtHfwt91PnNk33HtN0aUTpDCHze0fALyHz
gsZryqcBg+FYdULU9ifj1Jm+RKSXlCcGjZ91TAAiua2Hi9nPczH802X68JszC+ZFQqKXLX6zo0K4
LTHtTBlIEDqRbHEci0orb2xJMmvW6Ja0ku16JZAM1XSijIDSJjTdDO2mQkbYzKS9PhwMbd9n9yPA
/dA//GaJrP4MEb223plB63ndK3Up709xuE1cGiVsMH1aUJ+lD12KYhhVCkcBRJ9DnrKzDYEWyE1y
tA3QdbQqemoMzEWWwRCP6D5X4S1wyDFH1JVGS7Q4/9ZLqV9sjZUrWbnP4nzn1kTR91m4jVUimLyj
4TqeVHQylLs02+Bp8Q2fPIoJ7cfVZDZAcyV1jp45ud0tEUac67nXXn9mSOuyANdYXfSnpsQYGCTf
aZC84XwaE/0IPkiANsqDy3SmT+Or7EBAbzNFrbOPVn68akpWYUxbzOJ9bKZ2FPzbpf6bR/1RM82y
gp8v8Mza+lzoN1xS9id/W5nlSnK4vbAHwYxglnZoawvOzZng5dpmzCwo1wOBOKq4uwNvlwGA1wA3
YfCZHVdOYewr9PsJNpA8SI7HrIef6KnMt1RW6T+aCQfues9FGjLfu41d0zAYvs54lgZOaktLsdiZ
LeTaWmemki+jEGBVaLuatcwTVmVw5EMnXcHsR7yZqrZnGhjtRLPKEcZVnm3yytIg+wTax3S1dUpT
z0kju3EW1PCU8LqysDmtjFb4VSxPCxOmpQXH1CWahKmNtEveASSyg7XL0LAb37gsfO+R8/UZJ9gu
yX5Glmv+fy5mFhf7nj9gphYWo5WPfvwU3nWKpVTA7ys1kKsMMGKaZqw08/v42cjetGhVhg8jlQE8
oWnDltYzy0h+utBziiF1qD2jECr4rToG35f3EZh+HJ1N/IFOFG2F8WlqJUCn/YLD/LVR+qOWpenU
PnhWZRqkla9hI4oIqSee5NVK7OG5p6fI1muKEk/Urz2M0KCjuskjR/ZsntXxa2o3S1nHr4OcD2uZ
mQj0hstlN0k1vEgXfoKtiFS9HTDsjHb5xqeB2TpV8hxsE3VbwNloN0GNwUFkeFQbTPMmKXRNmm6H
zgUnJShAreuX5ownv3aDZyYBaPOiV2V4oZxkqsl7INwJ/vNEMmR1tGVRvgmVX1p5Gzhtd0B/sZza
qrCCxUgfm3Bfk/i+NVNzCH+Oku23Lzl3irjnwb3JMSKSU9lIXVLlZNL7VY6xOy3J5SPihgoTaIVV
atbmoL4CHDMOu0awkFIOB7M1XYJ0IUlpV9jN0tC0xQOZGYFUa4AEFmEE0N2gdkyyfPAKJy4rbG4v
qjgXDObcxNWLLtEC0lyQot4MPBsqxutggYapwkC0iCkdCakIfNwIlNxCYusMqbl2KDNTgEEL+RAb
9RQa5JUzMtezQPSrKo+h5NMSesVlAdXTmyiEMrZr0yt3KiIcGkWWOu6xt7a8xJKBNMN1VTezF0AV
gfMjh1CBs+tgbDyzJaCDWFWnZQE+q81r7z/T940hSW5b4rcU0rI2vzEayvnH9HWggyneS9vU0ttV
La9wbSI0WycIk7aiFb32+5x2D6l8CFKr+FXS6IQZTO7bdZH5+gZNGRkkckRDmTd1KbUvjy5YFU+y
LVnqc+8dItO3alz02zanesDCaAe+FSEhrkB4S3VJkZLU9g3CBUyVbTdDwEPQHydopugsuuSTxH7a
vD/L0+YZzFDRPDCk96cSdhscJg0cronWGjwmax8YqOfcQs4HwTEGliv1QU8tAY4Qt5NSG55OYgny
yWDey/VNm/G//TYGH1Y1M05i6Y1cGMLdSBKzGcwoMZEhrn9FJrcvmCubaukEuh0/T0xSydKPT1HI
tS2ZPv9gEPpYCqTMTSZ5cu0JrVi6m4pxty3ui8fiYIHs7gwsu/Z7MwOkAq2SaD1uCOcg2V44cITl
3gSVjGBNGp8zW2OTRFbSYYYulU/j2rDrY2lrB4y1vb7v57Dn2lJm9qcXKy1LDLz6JEppi7fvRzYo
B1U+KN2vLD2qhULK/NeAvj7f9GCMkyZn6rDzPQ9g/Ydi2OZL47O/9gw+XIaZ0eEA5EQW/3xFff4g
xqRCj+HZM9DYKNgTAcFkMha2YtIa17Zipvn9Ue18X4MpRrRmRU6MiPXIo7tQLMDRRQXtNgQPrqWF
t2OHduSGanZqBpbI0yxYZaLj6/dqeNdz0P7pKvacKK9pLzNjwTFf3JyZ8sfYkTjpDQRpNav11WAW
YMHJWe9wkmUM5sACiQmYPWNV8lIw/6U3++FYZioeROdJpU0J2d6q/efM37VAlkO/YhASTih4clm8
QUhUm0HJNI11EUJeq+RMwQyRk9wuabKvE58f1jMzA5jbPgZajPXINlJ7LQZ9m6ODkclgQ4deFZn4
oDoB0xfcx3Mf05V7Mp+fWTRSrRQYJHySTvkqMygGAoiepUfrNrE4+Cb6ttXWwRjCn+44u2juhPog
j4+l7ES2x63kYseVVjIchATMeIKpRhS50twEkbiWWwbL0QHfbtIkI2W9lkoTsIC+2WndXSps0mgf
KU5twz+S4y2aNozO8VKyJApnJOe1V5xpY3kAbYnRwcFAKiu1K96sWiYlu6JFeE4MU7E5DXELDc1c
N9PYFOtVjqzfYgJlcR0zxZyFUdDL7m9TWhlm3MAhJDE0tK6DLhSjU3X5VSfwfW8Hx3ePIZJx0Uvg
LtFULgndfHpjVfeB5NdTZkR14tXINJkaUypAaBlKIXBiA5bTICVLd3zJmZgXgHvZyLAD6HOWbfE9
rtjEqignx7w8NcDeKrbWWL2HDJYlE53sp4DJ1Yig0CqwwnCvcb+4DoSgRHRpt1kCQ36dMPkjgJ8K
33zu9mON44ne00kShpG4T0HGxB2of1h1nCiCo5iqcHKQupHgqpn1QMPU1EaMSykjpoW2i6FBdrnY
+fJlAeDD0mbKXMtafQy6c/Y8G6mv3rfBs16g8i/djiCwDXmfVeOT7Pck7k8ejxR+8AM+JEAJWcxq
eS8FdslcW6VK9eCz10CiWWgmKB8EoA9UFJ0MgQtnP6RektM2H2nQCaQHpKmu7mUHeaEFQ70oCjO1
X/NjLwUC4hIxZgleaTAD3pScAHPRzDgxx2jdl9uuMVWS8isEJj0TS3sMNtoSI/DXJcIPWzszA77G
cV41RR9KQyLO1KNVETtja9eG3YSOavNmzDwP2i97hYoT8r2a/3TVY6jAgVjCRZxbF65pqpkNUEYZ
xa/Jm62ZRvzEGkaKfKl3bHU7FBl3I8N5IDp8F9ShOCoCTWk10laLHmTZHE3M4UVP15IjsXD35pif
uhsHQcrOdmns4dUDYEv5kQRm/9ISCQxHq+5VKDGjfa9Jt5h8RAMNNO90SXd8XZ/8c1BzaJOip6Pc
AKh8MlCpXZWHBgNHHwokeWAktWAlvxYrfyP8QBfzg8eMRS93ErErR2PMlLfaqRhk2GaTEXHt7BZ6
KzQN3gS9EYmaW6E/avWhD2+6/EdAUVIWEpZZsrYew02grlGeynd64Hj9thmOnaYvHNK5Y/Xa6mY+
eNV6SqphoiMuTnYfJOusQquHdsyHkyAHZMgORX4oI0uRmNtvi2rTNrug2pQNUN9mbyHOfPMwuGfl
Js+RsHGLJ27YpuJLFWPqF4Lv5nGyCn277fON4p44KJgEWa66vB/GUyXsO+9QCCghLhaDJ+G79loz
f97N1CzRB+g0fztaipXc+lsVjcEokFOXNQ2RJdZZ6PWisAul51x3oc+dzNd+fea4A5ldRO4IJTUF
Us0IS12lx5p/4aVN2+4F/kEo77wM/JDlY9RHhGtv0RZRspKriW4DrUm8HPB36GfFmmwHYjBADdw9
hjYA9rweypXoPrv+pkuOgvazzU+12WBeJtf+ULzHqL7zVJPTDm5pcytD3TbhjeL9uv6GSz6nMbMr
Suihl1tFvISSpJUHZoKeay2GX2f1QBtM2biR34ytuaj/J2m5trUz/Z+U7qigxXW6r51ZHoI1CM2o
YQtmboM7bcHH1b7M5nxQHTMd3/FqHyv1WYXVq97iAjPkrEqnPRuN1fCeJ+C4Jd1bK6C2Q2rSMJEj
QkVzDGB4CjwqwWZGVCba8NRskUIWSGUHG/+XZpXjdpr5FsqWYcNO7uRjTrX7YjVRPIVUE4hr9na6
D1DhMkjWkubOfSlRTkBDBxtvhhckbSQiOgKAq/dAyuskE2jcmtdP+UKADlyNoCuqZnxqjM4aocuM
sD+pYL5TY1iPwi5Hlp6AyC4e9bsIsU7UmjJeXELVShZMrzkM7WLO/sJ1+7OQmQ41olj0qsL7nena
TsW4AKAKqKBbwF6c+CmNTDmk/c/rG7D4uzPt2II+CEBGmA5U84DXF++bCMAJ3HVEwjX4lZCqoAF4
unRTBC380njDxf2fabEsU3kuHvHaHaa+Mp5yhAeywa7bN84QwbrLEjrR0VuoTZgKgk/YlvguDe8T
d9Olq6WCwRl891n2/pzCTK0lSpRp2oDkVGUCgNSy/C5KHD4D9bi41+pbzdsW5VZreuJmaFnbITYA
LkK05GjTGWbh6qSPfuQqopeVYqzkYDfke0FdxY0tIoWsvuuciWCaD9CRE1qoitcEsw88e4ydUtvw
AQHtV6LZQWOXxkZTbA9FtBFlktbkRebR3j8NIHJXtm54NISbkNv3EBX1UUT+yFbVm7FbBS5TfhaD
SPThTQL+xW0f0+RBcfd7jNfw6P8GAn4hSv6zZzNFiWkhQ95wMAUTR1Rfm6LORrTcOaV+V+RW1jLO
BxjCHBISPnkMRD/IP/Em9wA8KC8/yKFEhg5ceXQ4xMSw1ZYE3M9CpB2Ar/kh8TaYbA8kNc/kDcdi
2gqk0GkqmylMdmNWI+uUVdS/SyrVkWddUI9n9p5rF2KmjEGzlPpdgNJV8e7adeFIjxxwrT7Vb117
eBoBgYo4EmZoqtj5uiUCO4eAAQMWE/BzbFP9WNZ0aFgaTZV1g6EVF2g18a68DwHJEQjPk+wlDwnw
RYa/1jElKXEE1aoTsFBbmk5Lklid4yarCjRStM0I+oVkAwrJUlsL88VTelaXCyrhawP050BnJiHM
tbrJiynvNNUM+SkM77FQjqAGPbCUp3FElAVze+YvubbRM/d+CHlZFjQfIVpMON1uRHvC2NUrqTnx
+oFP9oL+qpavYbWqjH0G44uccWWX2DhEo66Tdve8uIn7X271NKorUVhh3kRlR3aCikG09ou9SAqO
FdVJlRGn9hXhVdtX7zQg2CQlM6XkINa3GOmyFp1qwVk6z8u58m7z+WB6piheDLAycHuKlT2rAyvM
GKPl7lLmgQOYcWDACqk/rjAlHf+e4h812pgNh6IP8gDdW2hV3IpTNRrDPUJY6snnIaRF45FR3usp
ODysNj0OvrVwFSbtf23ls/TQ6Gm1LNSwDklMtIzobwICm543h9cCAY7Jb0IZFHwLv7q4XzNbmChF
4hci4olJo5SH3LAyQNh44UnH6BgtfurE27y4G8zUtYvCClkBDUiVGGXcvt5KkZMGPaljlJaPXL7h
DUfIN4mxqqO1LgAI5W8gaiU1pL2r33lL7L8Xwvf/SM8cV9uKqa6XI9chGOpMuWc+sHhg7ATxdS05
o4/0zUgnAEz4A96MxjkTv9oSIH7JrM6Zq6RBcYOwxg5WJidu9WyjcLuwdlzRVkKLjzZSh0u0i7GU
4FfU7yVhpY/vHIo+rFVRCFnyab8GkIKU77ebNWfpqjkvU+URXmaDeK95b8CsMMLaxfhzCo4hEUkW
yj30DwnNHRUtsSJJWuqLdokMUmL6zyNIyQCJPJZrccM/GAvK52ucwIflzUyY3rttnmfwQiqz9pkr
2ArEiSToziLCGJGA1u+9WR7BI4rU0LAt4t2S5yFMhuSapM0MTZj6RjlwkDSU6DpTAoKyQTHTMgp7
1C0QB0ijw7c28HtgYAmYrwO0xHRjwdwt3puZ6g9cTk3Bwj/FHsF+AvvETFBsnor0jA4rT3mzNyim
1LAa4A0T4Y+aPGqauWR3F6VoZg6a2h3VCJDrc7UqcqT+fRAfk/YocqYM55SjIIdQeFOzMwDS9i2y
DYFlfA9u9OdezDGi3FiJUpCfFbdgCUAGAPbWvPms718NySmBFOBNfdWecc7wrbpVnKHFeiM1O9hl
aHSzeeCXOKgvJIr/I0tzxGdd1KNnDFgUwGsSZ2ko26n2kJ6U8k4fnyT5V8+CcOcNKyyPImILty1w
WTyRtMqUpXsle+3pwHwwnIoks7pFn2lJmtSZ+o71TPajBpGz3pPeGj07R68dZyfFdlRt0HlyCtgf
zapYyb3Vm3Bm1eohjjZJeerDTc4tWN8LBec/+/UpwhH5Et1H/Wm8kautoa/iBAwgCOhtb+WPNxL+
+dUlCVuGLywe1Sy6cWNfzQoJOZpsBBm/2TLgPptNlZ7k9M3tQakk7ESaT0WOxhTUJ7/zCQ5HtvRu
n2unQrmvk4dRlcm/e/YXhWyS5is6R51FO4LcqoYywueakjhTvaGcsD9MOeca4oJEmSPEL0ALqyY6
PQuyZBa+hup+kK+Z3gXvU1hEKY6mMgezvgMqHWgOhNqjmTBUu4DZWNSzC87tnNG2NtoxdkX85ASW
jg+J2Tvhg4zAo7WNkCxlrS+Uk/5cvplCjWqv4TE44azWp0lZmWE2uumpVMOAUsBeixz9nEibmIXB
rvtuF1J0f356pkI9THEcxSmBNcGNvZxm5XOu3HjhPhJPJQdnTnqIkxuJ+xHyD5yC0lIn0siAokcG
x8Z409bU05COGADQvHDSbRy9m+I0o9EEPKOvjp1/FK3MyqlL+4bo/M+kvzEC5ko7QTop4gMazmkp
n2Rvm9pL/PAXwAz/ebc5tKWMm+L/knZdS47jSvaLGEFvXkFPean8C6Nc03vPr98DrWkVR1Pc2H26
c8c0KRDITGQeEzLQ5L8wl96AnVaGK+FDtZ92EeIJyfHkUJc1AOXMqgXQcTZ5jCQqQJB7M042q/33
leR9bbLdwEqEWC0BR0fapPs4fOWcsDJr5TSkMDogZUpGQOMGJ+usgcWVX7THNUkmgZ6UX47yUn1b
FiPWZyoc5QGdO0wNrT7dhQVp8YGAlG3e0bQjsTWBFvJnjkmNvzdfK9Ox49xINePCQKuJHr3Ore2p
9CRcNrtw0juOFjyrx+KqkP7b+y6CclJChCKR8QErlQZHf0RbQJI/084bhe0EdftpGz/WBmaIDXAO
p647i9olnJ9FvReARoy+WaYyishT0lOqvFVxDN8zBeDebavNoM7sx+Z55D4Y8cCOp5kI3Ifc76Cx
aPTDH7F6BBaVxHKt88OuiLAc86dSOGL2AboMlqjXx8EIcYn/AMdMCu2UBUoqie1QJfCeLQaXD53Y
aAKnADwidjkVRj92KHjQF0rNST2V9WSA69EXepweRSWwAkzEBinbNBOu76rVzFvNSLMzdoHEn1iD
wtP60U4YTJbBD2BCLzKYaKPNdgKUgAp51fYsY4zEG8B/o/Ls8k35mQExGdricCwxTlK2gPk1QO2g
KANF6dpeTSZdw9US0ybYBe0m9jxJgFYewcbQfchelWaM5TLjivjtixKBcuObBQZrwLpzJigSIed0
gObiohJNW2yEYd6mzUT/5b6LdEgK1KSEDTVO2nkQCAILk+7GDz78DFEpjpsKoH/hBA04I8HDhz/A
OtRdT34Pcf8yoPwbBhb5tatZuWkp6hr2Fk9cYGv+Tnqpv5rT8J09RjvE2Cet+KLdo57kYB8h7B6b
DbviArC6mRd5tJWZtBKDGfd72pYCHBImEHL7Hgq6WCK2e5OqD7ErHEr/bRSIvOtfIujMTWTkIVai
B4w5R2TuifiYh6R6hKRUqbOtjQE6n1vy4PGMDbHXXHCm3uEDr0lMTSHRLvZ1QJfZjoyhXubfwO71
2CMvCYoF/I0NULnTkX/tOTN9hlkPfHpgDlj5NnZpGJ7iBEJVevSqarbwzkeGUFy5XJElIEQ0egdM
C7Aqq9hRmnN+O/aLhB/1spC2DC7HMyZriFQCjpFeA46OGYfgNhbM6b5o+ZEY2hGCkOxslGv8oLW8
uHSh4LRSFEMVFQCQeAELXBWsdBtgsK2+fg5maP8/Tdyuni6FsolwzrPBETtn5ry43Q5G81AYonZS
VY+vvXw2i5jAkiPs9n58jI0B4HnMBFvutcdZhHZxQtLJa+s332SYr3J86PtDaCpGFq5wRtYu2Eva
dz5Gc9nI1z666DUN5hiR2UaWOHozpYGP22w4CTHwnvNHVpH4WbJh3iZ/lns20XOwDguny51O3PXi
XgrQEmPOq8PylV7SkvjOVULIiA2+PfiNUWF3QCEyup9v/cjQBIB4FcJg0sSh2d8/+URDH0Le1cxZ
nc5YOua7RvN4tQK++04qmNCaoqgCqNDYrzeJu+DZ/xqiim+0GhScSiSMWZscvEjqE3NcW4T7k/qb
By7uRmyt5DLMrWilMBo+8Cp6lvGgTvG9E0wnpgDSSCSVW3SmIu8D/lzwZgXE/+9x8/7t+uYtFtl3
5qI4zTltuN6uFR56E69ZeYS8OcxYDNn9TDk7Zt1ZfeHe4/+VXNh92u7NGywiN5NVQV1l2AxTb6gp
Bp2iLjmANgJPProszH+CDQSo4/E5B5bamNEUtWJ00RTUNJEZgmSk2REgDf3Zr3YJQGmcmxSHQnMl
5jJNm1x4CDJ9Bl8qtWPA98dzIa14CdzPPTe/YBn0q6xSUnQaL3KzzZXPHmzReb5ojcFVXmWP/ibR
ZxCqimMAZEgseE26TdVNq4G7Loye4DvFtFLx3+8h3bzSIrqi3m+KiHZvGggYh0pDphoJRdnXsl1g
Wo3G+tMAbAK0zlAiCYSr9/xwpPGIqdSVLba6PMt+Vpn0+VAjyvZWfExZjO2emdIdUjviHSWzUqug
J43aiIzdluFwNd/x3SWoUH6uVZtXms8/ss7NuiwuYZjxtm2SXYMjePqN29YPBXPEtYEjACuk7DlJ
9yX7zW1Ed6hhGQ+H9VM8OXWxeRYyO87sEKAas4H5usNDIqFXCcOQoHAjzepKs2fsleN59zqhqjCL
B30VF4fFzU3s/aAJYhTHwBtDHITXhcxSeiCjq8nmi0cWkFe4RLPgG6O4Qxuu7HdN/PD/e4mlt2vO
1VMpqMoA0pY7Cch4EBKs9CJ00P7CQMrg/Z2s2YHe4NZolINbFCvb+f7s7e8yXIkoN8E5Aq6oT3y8
QWNK/g4KEYQqiRtsguEguFI8zJQvknZSZlEPytzo2cQQi22YnvIOqhhPhbiPkMpKaAeGxxH8TQmI
3Uem/AZibUaJPQKSGO8UDWPebtYZCdRpRyxMCHP5CWGLZxntenRi46MfWX0M6o+JQRyMH2Kzmiei
Kgrh53PJvQTjdwp67EcHKFxsV6X+f/gQqoTkBLMCWWCXlk1FEkRxyYfspbU6M+7tDggzqBcEp3kD
ZAI82IQ/4VnQA+45HXfRZZW9d69LdPv8RahuNKWGf3vCUuLapFeVnmFqkGM6VRJIjFkCrrOpMR0k
W2RAjGdwHYfy89pb3G0q3r7FItxq4xRqSoa3oJj9CsyzGTc4U2ucCRw0XdqMjqAZI50UA8xAtAat
iXpAXzqTViLb3eR5+yaLKBtyRZKOWYTvYUifvKpHmE/bgsOj0eDrotEYopV7QJale0mPPWXQwxUB
s7ttRVVjIS7Ds5A6vcbem4OBcUU+s5M8Y5rSblGs7wBc6VsdnmotaGxFrXNuu8VdR7PY3myD1z77
whwR0p/zBf9scDRDivZp9SZw1mpLjxYwy1h7+270n9+8G9NXKZOOyozSYrbK4/Bd2JGunGTgw0hg
hCuhcnUpFpXMMPRDykYFe1GiN1YXMwO6JGT+CKtnASBIBfofMsjsLRLyibYVxU2OyZ+yUXlQB8DU
oqRXZjBnvyaYzos7JRJW3vAu1f52QRbHJ1KFRB5bvCF4V/vGSbcYUW6HWddqRwKBIX4QgIeg8xUx
OfZoOKjFtq280ErANtkWYP8XhHvG7JU3lSvWig2AxdcpHRxCGeCTdbOBwQdiVPsWmrDYzUJd6SjR
jFVt1hoegNfvAOH5KDgv9do/6lY5cXr3ADwT3PYAy1q9492rqW9/8OKk9mwnBmOuzTgfrB4BGmhI
jd70r4kOlJ8NhR5cQNb413fr6tuHLg5lNLF9UibMjPCQISBgeKjzCMe4WUBC0y2pBIY2Qd2OIGGx
RixsYhmKHeZKqKbf8rfNTxP7zeZng7rgexabn/YBOYgX9Y7/ConiSB+hfhGT9A39tN+feRW4++2Z
i+Km7GuuKRmJPjMKd7MBIVeksy7xqmSH1yj3UfM5pzmp4aUtA42fBKbU74u62AtFCRmTrjo2QnAU
NaAwo2FbzL7OSorFl82p0bZQV3uR8Z+gw2H0DGR1FHSr7DE/JooT9o+sJdRHJvkqpfIQzzbTvinp
fhA6q20YIJvewuDZl3xz6FtzCMCHD1wV0Iw8uLQx1KR4gOpDoJkO8vykQKsjNZHyieq/goIdWUD+
pemRKfQyUwALPCnKMWMeslCFYkVtyDz4KcNrKEH7CUUUqePIrCHiLqoyjDDAaZTR8m1bIlrpbOe2
mshreZnu498WflGldXU2JUPhzxj0hxKAMpBd0czQf1WN7gXKQT6pNRO361QyqrXSaG27L+UGmC6P
5zxGUBET0gAlNOvsU2ZS8QNtt222UEDgX2ZTBWJqdYCycryFxZU5ACtKaqvr8YZZjWpIPVUOo6xX
aGEFdmomIYEi6++7/O4c5eZ8LyUEmMyXgalA+h8PJcRNHwQcLlwXMU8hiTub8iZ8W7ur3x0y3D5z
kVuCREskNsYHro3cpcObEUjX7/JCxa0mK3QkTwIJ2+RfJA8oL0f7Gl/xw9e6i6s/fZFA2mKO1SrD
t26NHLX3JwYwm8b2S6KNQLwEJQG3wY2eVxZ8ZXcv7V9CnmuFKlERUFPoG7ksdDUJ8xHyZjPAe0Of
kGX1MHWk1oqHV3aNnL/6oxfxfGiFaVY57DLqSD09UfRBLO0At0d1VdtwIyhQ96xssrts+9sPvgjf
I9u3cl1mOFWTm7qt6iiS2QTWiAbJHrRH6NtE2xwk2RmSWyaXEQ60PiQTYLXi9wKiMG6bv698hpWM
Iiyiu9Iq/iQ3+AzyrnTFd8ovT/QRE39Q4SoLLH+KM1h55toJXwQ2rtXygGuw9moJf972IHB6obO5
jsmenh1Rx/EtmVafurLhrh2jm9ypJImURJBHvqjgqNt9bdI+T0taU41IjLwFeTu0KqjYwsrPvdeT
vvnqyx4gXOx5oc5SlJDwBzG0ztY6aILgolnjuDM2mJ3ihX5nITea0O46E3RIyVgDCd6dhd++xqJw
FmY+FSMFq57DvNxQLGGDrgPj66heoZ3FE1B9hzXTxNWHLkIcK8nyFDK4SVBQbuQovTWCaYZqhU7g
62SjGfKamODqMxfxLB8BW5xoyc4dOChTPwELbUjn9A+V+5gusfd/XFmRh2imygvikqUVCJrGQRyb
vaQu85k5jY0RH1F2xcPkxibuq87KhqKx6Z+Fwd/nLTKkn1VsqeS4sA+xA2qaYCUZqQ8VrZsUHeMh
TBehd4VdTcRn7nXl4fQP/+3hi22U5NEQVzyOkWgX+8LrHc7uTUHPPbirrpSe/xKk//7Qxe6pJfxO
bFt6J4/21btApVNQ5Bfb4IhZJQR9VlMyjcC//brl3kE2LictZy9s/iXucnd0C1sC+jr5LKRnWbxA
CbHA0GVUCdhvLQkwDZ93KEBTGVgLzGOUo4Jbsp/uCiCABYwUipW28OqaLBIXO3Ad8FkBokmFqgEd
/j5Be7+I7QEyQ6YcQXyDTmAzkq7ePu5H0L+fY5G++mYKuK7Gp5dIlRL1TwokBPSmxjP6MsIE6Pb8
FoWg3dRr6IO7imWq9vfJiyzlD03Uhj4+i3hKJbMF8szHGGPodLGApdK6tMldTNftAxcpCqqfWZIV
eCBsx/yT6ol6YsZGtEufuecIOjjcH+Ud+4Bf46tc68x/34BwscEGvclSSZQrmkxLBOws9NxSGEIa
XWUHNSwOj2VgQyYSXMI0tVh9NlRM2gxGVyG9Up4mxYXfQglFlRGN72rYZK3XwSAH4BTIxq53zFbW
SFoaY0DjrqtYmVYzNlO7zTsAXpgutQQRSPEhuETFGmBAcFyjlN1v1f3PbpDYRVgI/GnI5wy3YNGO
fRKA8FBaqoB5aANZrade9troocw3ebsVLd63xuKcwO2EiY4+pnDJafVaLvwekKWl84kcMlKoBsg4
kNOrDUkAe80AzUA+o6P6lL4mZvWoYuYZgCdJhJOI3sgETQsLm7cBNZxQ4m4KfFj6mKJtrJr+jnFk
B3IxK5XI6nvSA36zucAR4gKF3uqAtpf3YESlIH+nr03idk6nQxOWPbMkwnOBocZ5BhrDBiuR0mgM
2QhCYwhsZiQhBpgbkcQZFSwIneAlNDU0+taOwsqhl5a+OXPcpoEm4AzysFSDOq6d6awr2LJFFXPX
Ir92vxD+7xAjLd2A5IlDbU4jfxRjihQQftLpERse5acswN2b3kE1HVyVvQ/402zUOQmtmdMpRz1J
SIj/ewA/Vn9r9GoH0Xt1gBaBOSQEcLAQCpzAhkmk2+GvVQDGEmjQvg81mSBrnHh5iT/CjGwRPTfR
iJsNmMyjamXiQKqBBTHCyyZvEGOj7qC+HH7H87Yb9ZIaLxXAzUkk0bbFqBeB7rtxrKcMxFvqqiHZ
Z2hCgWDqM6OtHpX5ha+Bg2K+cwZ/clFm+3bGtYOaQ60j8n/PpNLSuKnmR4lnErrXWHu0alQllwa0
Sww2VF3qbbCsdHCbdM4LN75m+zkpVDtTXZYj6TvYXW/9N+aY6+Dh1V21iOwpn0uiSANs+gKOKGaW
7SXbMWhhQhg4x5JZq+Xa/fr/f3bWctAVsjzc4UOsBEBoICZ0H7IJj0ywSzDc0PQiRTWc6B1IEWgu
4e6Z7tZQCHcDpsaKEnpfrKBK171/c+6VOp07QUaBirYN/Jzf4+O0jzwgqD5aJ2xJr7MWepkn5rXc
gzqfIzasFI20KFxmtdsXWAQesU4UyS9QOSDKWNDRNLLvegP9aQxRkotwXHnavXB8+7RFiSSppQi7
M/zceCt7fkVwSoNHzqY8ep7EJp5KGQ6Frp5/f/D1svzbz1wUSLHPhl0448EU+8vztqLh/EYIn5JZ
7PkKvstWGG4oKWvKz0D2jFQXFircdiN9jcO534tA3GHUr6GVO5UGwG9JDbVTCIHASGki1YOMrrsz
Kma6y1aUxO4qDN8u2qLECvxqbnoF8U+5yB4UsZ/7DbdtnoJKV6E0vGdNqjGa6PFEqCbSF3UHD00o
sW4rNzWld3q5qpHHpBz/vstukUdWY/QV2P/b+i7ObsQLvZSL9B0P9YtyAIXcKN6xnazWAQz2Ka+J
O5gBgJUWROhE0EogQLbDdcwCLdZGkJ5EgrmuAZ3mnrChmTz2GYp0IrypHWSeRAs0glNgdSppNsBq
Nx5v+7RX0PwpoS8JjvAL3UBQlzTYE/hV9u+75y5T+u8XgGvNz+wcdpKkZAJaMbhBiF4P5RVU9h46
RIbf2YyH2KAjKaOq+P25/BWS/u/LKrOL+2TJ1P+VaEUole0ZUOzxy2HNrtrBnpYJwb40mAd+p+6C
D9lWIFkR6r5qNo/1JT4olvKcOfWB28SJBS/Gp9mYXQE8q47Er61ssubsVuccozoRF7hupz4Nj5w1
aTrUbpozHujkSO7toX3QnnGh4AhcLvcJZIkBMuuP+LiQGwdJ9L2xe4gmA4NoRABa4h00a9oJWyDP
MY849Q/KM8iDzlWuEnfwSm+RN/XJitwYxbDhH9KGJMgoHphfVqurqHUecDl3400C5nNOWm/0MDyC
gBbENqA2yRL5WeT06RUisuZIiWwzAggoUQ6Qd9sawlWgKNlBeC3e4kIXcGJ93d8nH81HdGkVAtdR
F6D3GfoS0LnKoBqZGeXukdrxaoZwlJAEBgwsuQqtLjJ+lB8CLrRvkzXbVMhc28GieTfjr3KPbjr2
WbFTJ/YKKz7xDgt9k8lgX3D1IeO3vFHeRzBh9vJHYTUXtMfzRzUg4wFwWtkeD/Ke00vzihLvHQ2n
wKKo2+IZLm1PJWTzCzOw6p1/RnDJML8Fk9rlIfSPLvghtvzt6JSmitb7S21qtKrXoUOv6HKLSBpZ
UNbVWxm/m7EGyPivFKx3AUeYQ7OcyioKdS35eSQYVpAbPkHPqn6haM7qjIt3ydO+nQA8FtDkKKET
4KsxkzNx5YjW8tb9TPL3+YtmR8BIjTKIIp19CR224dzrxYgYkqBNqKCmQkbJOkQEJG8fivTk95P5
LzH57+MXF51YAhIgTjhEhFavR4jeh9hmfVOS0VUDSxK/JtYtwRkPN0XkFDI44HDHgFWVyngM18HV
RK8yva6sDF1135hHgLCTwBDZy9xYIoON1VNaW/Ox9t2UtXVbtFGUZBhHX+7mC5jsQwPwQIq8Pxss
VP0wLX6cdoXHhftKn52wI4OtyhYTW9FsQ/AD1TDeHLvrwJxnp9u1tQkAoZTpEMSDeYzWkuIEYct9
sAMEo9Pb3JtPY00kDzCcQyHbzaE7QqTpnB25R+xMCDpk2NfWBDVmiIPEDuiW5Rt0QJSKKCIJJXik
GlA9GFp96J7RtPE3qZcc1L1k/P4x78KCb/fyogYqhappp3zAwIO1O1OCpJTmNgR+VUH71dWaC937
1Op7awCV4q17yd5GoH5qtE2bJx7zie4RX7DZdxBkm/ZjZsgWzC1CE3rC0NdnNnVFSszpXkadNZge
GtxNpQ++VfDoSVll8BxZCSC5a+eT7v9/Zo6/G3RRaXW87w9jgAmW5kwAqWSm/wpgOARZUlN7/X8/
bVFezUySj2mNaJA8obyCQqP6MOoqlBsyK1/9berab1sUREVZFKo4ocvamByg26UTxFDOK6BaArRo
lCdEyU7T2JKwAJo+OjHZm4LMJE1PQexxaO1H9Vae7Tjq4QDgYbYzOE3gDWkKRWsgNUx4HSA9yQ9o
77y3x/QS7NTTgJm+sFE91gYDqsVAyDeUTWHnG2WfbHFH+BO6s5VsSmxoZCZ0ozb8gTJk9RlF7kyS
g9Y8xh17LArwWgDQLFwBh5BEUInyT308ktlHzuI+R35TTlix5Pn3PX53bHy7xxcFWjEqSdb2Izoz
+VeD3+SwgXaoD5gp9U48O5WLaJkmdpsbSvPZgroq5ooRepjEr7zIP1uVCstLogLdZBY9eXZx2Bi+
wl0+a+eL/8ZZosltYFMMMFlnzScq8lhYqT2UNgS4fn/unQnfz+cuDkTDpKxYK7Q1tZPteAspqgfF
6h4pS59zYCPtMrjgS3gH0RK3jF28RkZgrE5013794qC08QQl+Ai/XoAahQU427mzZYYUaCAAtvJJ
CwwUDBX+1/3999/Brv38/YtDk6i45M1pjYQZon0yQszjkhoNPHOZPw0AwRDFt6GVt++QDXD9NdPB
mZr9KiX3TuL8+RqLfQgwYSK1AsZOwgU6ntboZmfUlvCHMmmDEqXURcQlTAPVfIKdiLilUCVa1zOu
qsdu40h64YKHYfW7dYDDHfWJHy+37Afw0JIMBQWAGigiXXHpySGIeKLMR3qhqdNXNHYizk2lrwpa
dvUBmDtUq2YCdQ6jgWS29BY3e1F26gDoAMCs1eowXdD1z+JzzLloLHUAqHgZ+6mtdnXu3FF+vvui
IEvZtKilpPpPAFL8EiMoVYQ5188C70CDHJMgM37TRrvqn1Z21j/7cz+fTMP1TQ+jz4pMKasJT4bg
F2OpgAoHhGnQRILoDbT0oUxfNUaZQM1/bYLL/3Pm9fPZizqsDrK4GFjsavURYpCtSzs3MlUrY3YN
QGi16aN6gEFaHpD4lOtB5DKdGR3W5mH8yrm+zoZu1gCK0kqZqiVdfUQ1wZt5xXgAy0qEvMW+Gq3M
hewPC/yALUPeZzRSfkdrBAmIvxGiuoAJ5d/CmrvenaD/c3UWsbavyqYMkmYGRBJA+6vRT3HiPtrZ
iD8a2E/WuKuoPWowxlUA6R3Wv88/ZTJ/vsEi6mqV1pURjzegiEA1M+JsCwCLoXZOL9E2RYSKsLpA
DDB/Qsx74h1IjXX8GkVq7S0WUZfJxRgO2HiL3gKqwW9AKcGUqiQAj0EuUcHN6o8C8rNbKHac2jKU
yHU2AENTF9e8Nvh/1i4/F2QRhqMgm0ZmQgKYIjcq9tBTHcCzlOGiF0cGxPWQA40S+b+G/pejwWUo
dn0VbjEiLP4UnRtcVlnLyNepzM9a8ec7LWJyKod1E81IjVRjyqPugoHZ4eoL+w8RNiXQh35XW2sG
JsKEaOc2NWAjN1jFqeUI98GPGDVqVnzIL8qGtk7nD84KNuK74oCwiE5AYctfvoUA8J6bEO7SUerj
Bt/bw7PiFQY6VRvarYJdTkiCi/j2Bfgf5GmgJGbDLkrv9/wGEKttvOEd2pLUjAK5IDGgYm+zTg59
vARNw86tDmDMfmfHcRdu+E1w0bwUf/LaOb8zWfuxVNd+7s05j8dKk2MBS8WfwJszWR3N6ZxEnrAf
T4OFn/GeQhpJPK+E2JXwcg2DN4+VYy1W4edK52qwqbLQpex2Rf6uQBwyhU0WpJVB1R1kkDHWNgfd
j7/sjet+vnlyXbNMJybYrwAX04u+DNUta3YEmJ6wOnCd4WAUbnmurFGEv0XyHK3xG++ARn4u+SLE
Z6lUzqyEwzuUer2FBAyEAdGRScGfQyUASfDd6lT7Tlv+5zMXt2QQH/xWZEDqKhlc5s9su1W7bc7C
JrIs3Ib5kiY4uzkNexyq3SCfoVwL9Xsgg+bzBEsPYeWCeqW7/PMjqDxPYSysvOSBqL4fD2ld4HqV
XudSkZfpaJBSc4L6e7XbeT9E/X3a4sfX9VCpZYJcxkt4Gs2oQBzOJw0GSVAeX1fau0JWf/t5izQF
ts+sjlpOoUhshrZkAUdvkPrR5ezdzp7Rd+Rd4SO0MqTSQW8Us4c6gaH8qSx/NgDoaEmEhO9IAsE3
KNeEQv9lA/5dj0UOK3q2bVgNq0813BqdexYHvXYGi3b/sOsDo2XWTt39kurvIxcJS1HbOqk5PLKB
9ST85C1/wMWywfW9sIJDhiGJtHI/uMNkp1v+7yMXiQkm0QPPT/gIXO2MhsYDDscAwITAL7H7KUGw
i3hP0qDOMqAdynwI3SZLP4NkDwEmlLwc+O58/ZJHMrx5N5mw7YKOACWaQ4AtRsO52kyRgb4IvhAW
TDHlDnq+plI8JOq+hcyugmvgY60SXNSzxkr4HBI0di/pV1/gsHGTj/ktgagRQ7QnqcKsvo2g+E58
tzQhrdCmPuTeYc2EuoqZTkljDBAXgzQznjgVrh+Qbk2MaXVbLLJmOSh5ovZYMAZrEzjUsACj1CvX
pLU1g1v5QHeojAonSIoCyyFWU8XrP7+JxDCgH3wRm/HSSh/1i4QEB3MwC8grnTkHKK9yvXnv47cJ
Dj/wf7ISc2wu4zMoCD7Y06LJ5geIP+G/IhkU7Tl9qIFmLMGbg8bYSry6V+T8eNVFBMlTtRWibgDO
j/KS4tDO0dJkTSB2RgPyM53dYLZupzDFK45a7jWGYstwI0pNeI2gj27/nj3vMIV+rtwivki9yDW8
1lzBFSjqmj+yN29nlyvBIAOZrt/UTiVABIe06FXjFlq4qQPQCnjoPJi8FRx3cQmVN+tK3vcunD8W
ahFaVC3MWskvMX31pszsOVJsWDvZl6/FGUOYMSQDgAegyqOPzzk1cO9fAqPjpYtHHhBCXOrac6d6
sVNte/+iQBKFjHbhW5IGM2EHwg7rtKs7KLefi7kITY2Ud1JSYzHpwIch0KgcCWUfUGlsf1OjabrO
1b+TkX4s0yI2sVnelaVY0YYfUDGQjT9Q6enB0jwf3bzV/XvNp4uE9ON5i6PdzszYVypwAYWZolME
UWg0/wDmYL9HF3ws36tfVdzhPjG4bHaKE5ckcySVcA+yF3uwhgsVgq5v8yE7E9qLBgavUNEqACt+
FdEEGIkIZgvQJjIZ4SYCmBgwP4T5w3ky0JRYSNFiQ6L9GdwMu9KB7CEYFqDQSXp2QJGMYVOAW6Ux
uNIjLKJNASqFq0sgrSz5EpPtN5JcxXxNlzzbl9sZmKcXKbGCfQHNEqM9IqZj3hIepmLLwa810SUW
4wKYOu6pSClqkw1gOMJsjBsFinOYS6o6lL55CyAH+DqBljbaGrw538c3/DR2I2FRNtFLDcDFC35e
ZUWAkIqrO+mOWMaP3btEfDNN6EsBDQXU2TBypI06OKHFHgMv8VDFJzrD6SrcVJ7hm/yUB2DWxZ52
5DfSN14tuFTQ1wGkU11nsd3J+LdbTqTf4ya6z2VUB33WUshe4AgGjx0CC21AKaEADUSaHp6ohM1K
TrnKvP2y0cVFbc1UBTszEZYjht9NQwBdYnorz61ml6RmcAKYKodrChAp/UY8Aq/nKbbiMRJpINU8
EFyUoeOOYfAZ9EJZ72BBgNEN4HRk8uCxZjCiO0lG5rRWj94DPN8GKx3RoCfpjk7L4BiRmW1tSy3h
WJJ5mlVvGQtJvt41DLyHTZhDoFOxkg3uVZs/VnqRnHrUODGsY5BHrQb7EvJAPRlqq91SuALaZkO5
DTHNiqziLTS+e32GnR/BnFnJ8FVIAagnQVVR+aD6lrths0ZF4e7Yk//co4t0NfARcEkismcgWgH/
ANCiv2NVMFl3oO5OlsIZUOiavBoN0gavijmUb/MeHf1PAJuldrOPB9JvgScatwxQx7CSh2ITJAyM
ntJZQkAX2o0CgFHigmEKtSvQQ/fVNk8JtJ340MD5E6AXBCIdZ+T7GjQfKExt+/fYGbZAMVPB/nED
YHFaobbCFT2uddzkt80nU9PJSad3EAjG3+hBkHbbzbzJD8EIbIoVHrodclo4eOU2fZkwCIcRLZio
DmQg/kwPFDYuufG2hUHq1RpitrO9+md2E0+MCf8tMQbnIBuir4lZI6xaD8Wu3fhWsg0GzWgYr6y+
e1so3zMLHouF4cA7HkZJSQ7QiOBCxLBiNquE7CvW8bcjtEjhbdPOPRIUvtaUQ3Qd3McsRtHTh+/4
IqzlSw+p8AEqsO4DizCAxVIrs9mgizPkz2wJQhMWutHwculGwWSVBZIR9y6+EC55PluaL3lBX28o
t7Cy1R4m2UgBmFiVHIf7kGyo4CCFqIvTE6OjEu91hX/NWyuHBrKAXy9AE4wb7U6dSZ+YfW+m8Ghy
xWnLJDYqm1yX4YII1UneGeSdkAETOexD/EsNLDu4AEDGfay32F/wLeutYrJzzVIhPQ6PpdNwTo8x
ZL4Yc/QPQf2Ejido8U9Nc5IBO1WMCtDQxOoq2MKZUmdALALiI1psl4Uewe6PKyxhOCXjdzie2smW
1QefhW2NlaP0iawKiursQ/FUN272rl3gWu8NX+N7/Y5NN5szdBzAMKBKteC/q927vCsO3bYQTTEw
BY/dNocQxYkxg14SOpjCFRc4cuq1EZV7kSoiWwN4NXvW45/q0OQiO+VgWE8AngB5Wgr+hBmc/ghk
uUhRGxpzzCE9gUk3LLZCs64h2/XY2jy6mMlLnzqpVBAt2vXCZlK/8up7YLdccGERR3FPKaYnDmZA
lRMIj53yCb9DyNdiIGv0mSty35oC/S7gszKI+VekxyXJt7jOSG2GWSOtrhXl4qJwC9hRzkcBRQ1v
i6gx4S5wLDxEfBDPM292hnNsgdJpN/ALkh4xnR4Es97FKwIGd2btP4PbopSLu7aYlAFvIcuGD7cd
AmxzLhDIsASnFir/g8UKmLXr7dd/sPdly5XqWra/UrHf2YUkEKiizom4q2/dptPNC2E7nYhGAiRA
wNffsZz71HGuyps+dZ8rYkfGzkjbC4OQ5hxzNEhfv+gP2QZOK8cJFdDbKdoJJ8i0TLGrdCu7ZUs8
LnEld3rntmInvtIeMqIO9QRekQe3NXwRuJVqduC6f5LQ+CuE6KdT5KxEtE3vwg4xRzivG7tCONbJ
EMNvFzWS0sFP3o5XU3yBHXBcgJf2lK14cfTgZ6g+OcF/QWz86X6eG8yPlS9odZKIxkf0VhhVHXA3
5at/4lbe4z6G99UuZYBn+z3Oj2Jhmx+M5zVbeuE97lX/NL0NT5hRnwxT0hmPZ6jhe8y7sR5vZLmu
15+1h78aVX28d++xEh9qHdeUTRWmqC17kMV6tmAbBJvtTy0EhCrYqJ7Tudx96oz+K+z2p489K7GS
/B8l7XuJVczNoz2KPUULiPalXQYra9e8gSzsU3rEL0DUnz75rMzqbBGYrkFx5zB6Tfc+/CgAbLlT
XNOpvvAX/c2ITmAHPgy8dz+737+auf708WcVT+VHReL5qPJOsUL9FYgtJ7c6ukp2iJpE8MtuOIQb
kc4gm8IshHfLsp0N8OPDA6ErGJkiYEOA1rbPd3oN5/pu34hVguMAIRSfDfTeC/DfHKfndvEjlUkH
7ADDaTHTB3nlIL+dNiEMD8GP9xHGMg/cNoAX59F/bI6kXoz1oZpP0QxuTMvp2R2aAxqMfZOt5C6M
lyg26Z5SGGfOxk16WQAhmtY9n+M2l59i5aej/nfXflYKhLn1xndpfv0wrDDOcdF968PvSsDsakCs
O3iI0Lo8oEH8fI19BnKEZ9s7CtrewB3Bv5XbERR2EMzWSBSFzwlu0d2wPzm6x7AlXUVLcE+W6Sso
KdC6NKtgA6ZV8qK8+afc8k96mvfc+Q/veRhanfcF1p3B8A/9xbwPQAM9GbhVK3DZAavo+Wfl83uj
9LuHcLYxZzlV6KQAqUS3dNciXmCcaxiviJXamXqR5AucJQLLRV17Lw2mwvXs1LDu2/goH0bEbZy8
SrAN2VkOQ+R96q1RYMUbaO3FDjVJs6zILIRPH73Rx/Aqef49VPXZ8udnTGNN8y6rAiz/fkXAQdiN
9Vx3kFhWyEsIV9PrCLc8xILht9ijc3LNDA6akAHZfN3jUSNhLVi0+HObzU/DM3iqT3D9XJM3leEc
ysjJcVpDnod9ZpdUn4o0P9tpzlmhRHV6JAIbXY7MGkT9sEXBF0OPImfVgP8dwzoKtnTeDCbwbXbZ
5vPmpK2AyPzRkxwcSMR+w4m2QtRleiM2bThnHlSL7eP0yC/Kt882G/rJC/vOav+wQNsm75L6xFoP
QdF7dyIU3W1rdkIfDb/M2C6IFsQ8jsMRKazgpyyNXoOg037LwJiha4/tO/RBVQAafrUtPo1g+QW5
4eO+/e4v9OHyRoygojY/3c0teNhonBYnVgxfDW+fb7yftcX87JAIyyCcMguMjcC43yxPkLaDpdnK
r1dKLFn6lSVbwFVYd2i5pt1gV+gF3TcDGB72ELs22MPEpTllQ+DNWZxkc95nNddn9+OsMY75GAw9
6B63mXdACkwrbzAn6ru5gN6ALnM6BxKJ8MNZh1R712IQAFpbnR8nCTrKp24on76qZ7u9zG1bT+zH
ob7TYgYzMFxOsVG7BOTzobtw+Tqr5yOfNzuGE2yB//PyOd8mG7WNdt2Wb4JNDZPmHXvjL+klPKG7
vefmMN3H5migF7dr9tamW+/xszH2Z73Au+7gw8rilEx00rh2FNno0tEMIDYU7uAREB30WpjEQzpO
F1N/mbpVfRds4k12Fa/q42dnRHgqfX6zXfOzfqDoaREnJ2g3viu3CbKusU9PEOZgtO7v0epm/R6R
WHt+JzYDyBsw+kOeRf4wHdwajraz5shRnKzeEViCu65PcLmGSyM6YUSoxAt3ABG9xe55iACo8g1a
RwCOw1P41uG3bBbq8lNI4BPolJ+dQBErUuMwMrwtD8Bugrm7AWIPkHQEn61ekf0ELHcJ5xBwHgCi
qRUoz0ieSp+QLLr5/XHyC0ndT91BdHacqFYhw0TjUv6CO99txE5bSHP7L0T9nEqM3zzLcy/8LvFV
EY3YToO12cpui/huc6irmbrwsYMkeLJgjPhvxU4kc+gJ4YG+dGTRgdlyI+S2aG9LBE6K4F+ITKWf
XdpZ7c+8MgPz973liENMoehyEMjuW9jj6WnsIX05NkecnOFLsng9iYAl3ZQ7QK58Q8Nt5/0LyUjv
4OrvbtdZV5D5hTcEHlq3YI3t/RbejhHHMT6HMvXEqKHfEbu2hJnXESt+jJfq+oTbpcdhlwKL2I2H
QS8ImofD9ASvqWzR2XmwGaplAO/KLYdFzZU9uYt7qyz+NNziV7w7wnjsw4Cd4Yx6H2x92ECKKM4y
P8XCggk+lAszFOn+zN4VaDJhJvaaX8SbkyDl3Qviqtl3CDFf/H5t/8KjCWv7wyWc7RxDksds6vBI
TwYm8AE2S/nK7oEiXCXfRQ2dEfzXLpCrt8xv5CZ7deVliv9WgPA/uZBfvu8fLuTsfZ9Sk5ScYQtD
FQGkGD6EZfHoUSTvXLtmP0xfMesZwysx19/91QCXs2YHd4FVATY5P37+Gr7bcP23dfXP6zkf3eRW
GBFabO5tfS0bwAL9Vq/6e0jWDuC8wWItn1dv9SGL3iueyIcgfl2VV0W4KNYaWODrtOz4WrDV6B5q
eXtC2n5/x34NAHy4wtNB/2H1ZJHtqInw6OArCqotiMDw9Iq/4bTZqQc+i3YYoGHauvzkY3/Zj3z4
2LNNgKRcd3mMj4W0//qkdS2CWfzllOF0clTCS/byacbqr8elEQlgM+6HRJwb+pZc9x49uZd5cOvv
HOqSG1VsXTxH3QIVWCQXwRLQKvDbIbxsa1gtKbOhfj2zMKYkDoAB8FCcWHgFZ214nIIneGqSR3jZ
UvZNJ7csPfbe/TjcD/VVDzaymqAp0w2mi/qYLQh8H+bYBvirni56c+2PWwDKqJCWEqyldt0EazQa
cP6/GcllllzoYZ2fxrrNdRI8dEgA2zYdDqf+In5B2xDcO4xqEEYLvWNxm97ayxM7z1t4B5hIR1f9
TYNt9djD+24G6L1a5iU0ccnDSMFb3DT86MZFCAb0OMf0x3iYBAJ1CBZ9sEAxqcIlX5XtU033Sl07
iGPgZA9bhvVn85/4l2DMP5/IOcnbj6gYJ35qEPXltBrIRQKFNaDPPLluin1FsVm5Ga0PI4C0BPBo
c0AO8FxVmMTRBcV0KlqYewFigDyUYtch4maAYAN5Gy5fJgKkCmgZ3UzjUSNZxX1D1kZ9TGFZBqvz
7LKQ8wF6zOE65IciWEs4N0Z7MgLwD7Y1BdVpiShTOJ1zOAeYr4V4QGKsV6CXD+08pskXj9cQtyFL
Pd+F+irLnjzyOIyXJD0qu0nTK00vPeinBgxm8vKCFF/ToJxVCEYZg82YHsr0tstXctgmS3Rps/+f
9+vDnT17rf3RmUBSHGhuBxXQ3D+6YzVX8+RgIdJVj/xFfPn9J/66jv3wiWdvdMd9G1QRbIhg78G+
j8sEEcZ9uzXNBqYQi4jCfxOu8eAGQYiIp4ooY+31QPjnGXKLwBn7Bw3/31+H/0jfqqsf26z9+3/i
769VPZosle3ZX/9+zF5NZavv7X+evu2/vuznb/r7Zf2m0Uu+vbXH5/r8K3/6Rvz8vz5/8dw+//SX
pW6zdrzu3sx482a7sn3/EFzp6Sv/1X/8t7f3n/JlrN/+9sdr1en29NPSrNJ//PVP229/+wPVyb9/
/Ol//dPFs8J3/Z/vqXzWmW2fz7/n7dm2f/sjCv6M45iFJAhgZi346aV0b6d/4f6fIYlCERFwmmLO
TriWrkwr8Ynxn4EgPgw/qA8v9DjAfm6r7vRPVPzJInyLIHhbI8ZBhvrHtf30jP75zP5NdwrW37q1
f/sjZOcnQ0zhtw5aFUE1QyNyXrLnoT/6lnvJUhsD4w01sNM4qPILEIzD3oMRx9BNEyzspXN+Nr3W
1DLMwJOKxMmrCiNErNCmqesveVeV5SNvfDnirk/Q6JdaIevXGKgu4RwgnN0MaZFjwIF12yJsyBt8
2OELrxq+izjn/Mb0SSivBAvRX+s4ifwnNgQhv+F+0lT4Sk0g5msb9Igl0yTYjV4Q20vVxtDbKfJd
dFOKiZRBV1FEwpq7qVfS20oTwbyeTJZRzOE97c9oYg3k1+MApDULfWjlEmEmsdNjME2X2qtLfc8G
EaTPtZ9JVOaTTrvhGMEqdtiVtafKuSnjQF8UgeP5FW8C3y19L6pqOEExMc5kUDn8v5KT3NWSZGoB
W2tM2kuPdmJZhgmMeDI/timoswZnoaA9UuXzFJHWSgZ1uGCkMPF15GeEHp2U6bwMfOktuJZp8Zjz
CpK5qh889Taxqc0OSWB5dslVrGAuEEH9iDC9WPPLHt+b3/axxBQyxh0tVrJDONpM9hn51nQmJIuQ
IEdyVaal0/Ms8jH2GPLJPFeGy+C68tPCO/iV9P1d1eq225a+nwJha33MzFUUn9JcjUOonzZT2y8N
bvh359kEAtC0rric0Ywi4m+0A/rsTrK2nmUWDfi88HvSIEXAS+QCz1uzeRGG3N+nJoN8sfPYmC4y
12kFdxbdtosKq89uoqLhdha6gpi1F5BGvhTh2NlonqJIQIiBoDGsaazNgn7BGjZFzyRkOptDsGyD
DVie1V2h2wKGrcZZf2eGlg5z7klyE3NBQNJpcO9w7nUJ4pIbBMkhBZ5mcslGTdwa96jmswn3F068
w1igte25H173aV76S5GBB6pLDbVs7QcRYl4bk9Y4E3mS3NvQjXxZTZUGbzmSU7fGrTNPSk+y2PCx
IntuMgBKxhedfyN0YatrUGJG0GASEZCtKYIYU++WSbNOYLbcLZrET/jRF0llQZVwuZyXbZfVV7UO
fDbnRvY1dB4pTt1yqM1VVrrBLmwoZL0RtQHD1MDQ/7a3Lhj2cW3w3oTlBOdHmBqDGoHtf8i2aTj6
Bxj0A7uhumm/kKSaQNfyyqJZNE0ZxwABmV98byS7mSSJIaiOXFmg1HFIE8ipM8k6S7AFzmzX0+Bx
QO6YQNB1Jc3Op+WpSuCE1et24B1U0+i52jnxpU6/pO0YvU3O9dldwAUj5UyCHI4X0RTAVBs9pbAu
8CMUy8kQRd4sINoliPVpIPErzAQrjRDpQM1laWIM9CYE1dkVi1kC+3Ob2eIinsaunXO4raKacUY8
1SUQe4ygbJzMSsBDw1olEe0R2Jn4E2hoHKTRuES8x6pvWVcso6iqAPFaHV6EwZRmMyMdVVudlbab
tZnXQdYYYnOHDThO6tnIeQ10N9MOmvFuRPA75EkpZo5hj4J4xJ5ZIHiwwNerNClTmIeNUbB3JBxr
jC5He0poEOl004rYmvvaTNkytE2nLvIidS+952d3ZMxRoxo/RaaQGYJoqxsveg0A8n7jZZ1+o5bU
r00eNtGiwB4ulrnvw2enkV2MUUg/2BG8mUDDeIlR2JdFrmgeWU4oMCeszfJguMbNDYYElGJadVWx
zhDyOaKysCFiMuouy2fYr8xTg9Rj5MFHKijXMQUuPneOWPDiyoGnR+GGOr3JDZ9A4JQduDKCDaj1
YzL0R6pYi5/l/FMB6mILmkPRyf62xYaHMtSlwjHMNUqKIIRUprzZMpE6jrj2ERZTAza0/jsbvCkF
Yy3juYY1iTWO3+ZJGtOLPiQKLh+pLiTcEjsVQMmhW0I2bZv77rJBVHNx3TkWxRuDRpLu/InZdlk3
JYTxQ5Bl0400jiUzprw2XWXW+cMuLAuSbKgYnADiAHlvgmzeDoUoTVoP2jteeIjhzk3ZoLTOdN3N
FZ8o3oKpdw9TaAe1q9HNt5fKymIeydotckdTBmJFh4ELQUDGIh952+KoQJz6wo5NJedMF8PJy7GD
VkDgtUpX1GOwR8ubLoS0dqIRsMBUldh1OckJmq2ybta+g1HoPPC1zBYR3NOjhYXERKxrTpr6mVCG
nMuGedotVNWSO4/koEVVUo1qHWg9pGvWOQPHE7xszUGlxMmtzVA3zG1ngq+JSquXYYxgAJipzrlZ
lFljXvraYfJRZj4inzxpkJ/Xt3BDmldUVXAvL3PJkOpGs2IXEptB3qI92Eu8VAlR2GtEWqQry3z8
lNnk6s4A0qR11QAxpiTRmyJLMgOhijLwxHQtRAmOtmOIBBMygdMBLUsCIs4IF4W6NjeszRoxD1Ua
WTmrJz4OszpuSugRsTjRE7IB9rM405Vb5X1W21kVNRl5SVsKDIXaViBAzqNRv40JZ25nvSqyTwJf
gmLHiKjYakiNy7dMN2W+icsRaUdwt9XZzvVOFYuGOA4Zm98xsemk56VHwNGjuGRZGhtYL4B1umum
Lmnvy6liza7uBi9BEyMbW210kfqQg7CgiRDgUETVw6CTUV5ELA/aDSUeAQEkZR7WWWtJ6y9qAd8t
g2I/m9CzlRUP23TW+rJvHluE0GK1KL/n7e0g8rCeVdaz3mokZWmRCFuTRN5mtT+CB0caXEraBn5/
Yz3hxCZvkDSVFdZs2zIu8m3Dix5HotD11Cw1rQscIPBeM/Y66TWbZrTzsVgn0xXhEUYhrlr2XFLx
NRP+Kd4mTrU389xkISaSYrqsbFSMCKsnCswAPwhwB5poDPVq1JyIS2sHoJWF9oCgaAecbF1lAr9M
ySllYlZOhoFLH9Am3WFXbcUlaYtGwsnCYASeNYH0NrZLy3DTSPzorQ55ql9j2jdVj2OT5eh28aJh
PlFNsD2ueBNWFyHsgtU8d74qN30edwZLBWsI/K4RZo+atzVZCF7G+IBS0fuKWwsjmlLo+GhtAgIV
oOjErPD+VYgST3QHaQt+7giLGKdiMKx0yu6Vj51nO9EEQswqUiS/raqQUUwNS1k33yKB3/Pen6yD
57yJxhgkLzWEwyFOEMtzYSDKgFipdnGDWFhu5bBzYWo7QFwZk3YxlLVQFx4r++oyT0tUjQgAqjhy
6BjXhbnpiEF/3FW9AzlZ+mog26ToQowVTNWr8i6rs4KpGx3EMYSNnkqbdcFVJ6/9UrQt5g1SJDsM
Uqhbaz3SDutmMEbsmXZx33w1oScH9V1ysG7zgxh5w5Nn4Ud5hMlGQ0Wxem/C/rcb/QP4/m+6UaPe
EBH3sXvF1//oRAP+J7pF5scB8XkQhCf09EcnGrA/gwCQMvpJgVB07CH/1YkG5E/mnzA8xkQoBD+h
eH91omhSY/S0MayQgiBgDFFW/4NOlL+bWf4TvI18ToCpxzyEMQbSsdn5SNog1XT0og4h6YT5SJc1
w2YMxngjqgpmbg3D7uUlFVNzJci4BNgCXMiCX9jKiT40MvT2vBpHMx8iL7/qgoyiGqPpZdNk7Y62
jG1pLSgKNTeIO5N1hQGB0zWAaeoBJVHO1RG1b3ptE6+65Ewb7Ik9kQ+l6oZNU1DM3TSqq9nYp/XK
4x37juI1xxaYF7dNn3ubsoFhQiqT6UHbkaO9jcWeYIfOZmOr5EWtBMLXqccDVAAmhLmjiuYAcRJw
/lDbKK2ai9SpYEm5gcWKtikYyqag+zhq/Qc0KqDDx/ICklC2wHH4lcM7EfGAFcpHESL9KeE5VHqR
18IvkrTuJagoGu4W9dbCiwd1hYQixL+U8GreEkS0z/28Tpc9ZeOFzmpUwVNPppmqG0jEdXYyzEuj
78BvzbEGZnHVjyPbtT4ckZpRR8u0tfbKaxNzAdUmQ8EJfu6KqPBEYDTZcZry4Bggan0LyZxc1kEy
3sThiW+GjWWVloUmcOiy1TyAbfdDniXxBc0rC7fQDF0QXASCHO5mroF0BK3/uiwL86U3cXPMyzaS
s5COLxPz7K2qx2aN0hUkVYIolKKW5XOXST5uC1MACKxDDWvF2mu2IXXeUmKVz1VC7V2XBTCBSqnc
RVGo74uQiquyTRgAZGbadWKgIOrHJv2a8KbfZq5iX1yk0kseolIbqn66lmUogayVRbAIoim/I15C
LsNgDKtlW7b8O+5zCEZZi6pyJtHxfLGxnfYldumbKEg17LJMguaD8kQ8Zg49tZQ9qsYgQd82qF7u
JxV6ajbKMHuecCQ8W+AF265usC7RhoBN3aWTWEypanDo+cP4RTDDnqM0zO8zLkax0EluXtEVwJYn
L+TGMQKBQtCW/iYZp2o6FZhQqAVVe6fqcnymGEe3iBbp1DwEkLJH/oa7Gmg/vVoWoUtGg13PgrS2
V4qPYwMdthbbuk9gyZdJ9Ow1a4crZzigjUlGp0YfGP5FnFhvPoUdQJEQ5eRV6jfm0iMtYOGKdxAG
1TYdu9moQ4z/WI/smymI88sMuusXh4BvUHukw8sSymETsTR4LmkSbKPQ+ojR0Sy4oQmJ3gwK2AtT
OdhBJgJ2uEPrgYNcIhkz5LDtG+vySEMvfkgTMDU83bp15jTarxpHJFQeuarmtFTJs0PLzZELWycX
o9+hfdGRd5XFSj7oslDrOlFyl44Fh8ASW+Im5i7cj0MIA9FcwTQzqgcFyKNgmMfHWVMf0W/DyGxo
kn7mqaFZhpyB75j7Yk3jqN/HzOFmVX15ZZvR6vlQ5eK0uqdu5/voizuewMJySJpNhVIa8xFrlrk1
4POzHiVd2mixFoLBLrDou00GlArmzWFj71gWpQfXdnCYqBGV1ZAMgSlTCwWvdxIxeRCuBZFJt1GX
0IcWkZXPBF3EVS4rvTOae9shBDW8RgkkZ1yVzZI1zh7GkOCx9kNt76ZhMrcy6tl3kULXIHzS7boO
bS3wobcxNl9ypJUkExmwDGLgWclYdQuPgnEx1XF9QP4hrAmVT2YsknTbAc1D65IiSryU3VKZRK/E
kFN8jGhWjXJq67C1+8gPZ9261Bp9VeWT6a6MHXwBM8Ygy9HZGi4/fKl7P7gNYzUsiSDdVaFL/ziq
AWzKSsdb4gZ4WOYSW+PYxc+9nYobKoJ+x5WOroTv0S28aqsrNXIPllBpe8yYCr5VBFlj8H6u75Om
01eIcYdziaS1momwMih6Q3j2Sk13PIrszhdDDM/5ur4jbpy2I2npnlTqhLEIbb6JCeQ8TtxksCog
qKkm1axyIAE73sL3QrAMURSph2lgptJ9w6lcmwTUVZEToEeec08xY7DVR7tyrIIkO0QD2pyZk7a+
EK1KQXLVvkTfbiPMX+ukB+qR+97e9TWITIOi2zIlyKYzyLHhqL3W+GgLEXJQk5uhLyD1sUnnwaat
hCNly3x/DZgIrJExB1PWeQ5C6DGvcTpbDnGQ5ap4qvKsGaGEZhOenITtCUhiaesv00G5LdoLb1gY
g+RjbyDJnW1yjH4SOqR36J/yRxfVbMMi0b+Zrmtu/G5SL+VAyTP3AIzMK0cDdRCdbfYxet8dY1Yf
UkP9S5Se6Y54DKyXISbV3cgcPZgo6epFV7PxVooUTCMS6W3hj3W9TyTtQGIrjb3Mh6F4BjoUH7Oe
gZU6gfjWhzDHJhND6knkR5sggJiI2iTEnZiCqwD4GOSNk7+QNjALpdtw7ctELpMxrO/aOEqeVSOh
CWNjAfAnQWilcT2mmoBAljjnpseIUshEhHjplYWGqAWStEzFhAAwk8JzCn330Ys7duvUhJM5r2IE
1VO2FMZD5KmsvC99UqLdKGjd0nmE3h97atiGN4lR0SvlPjs0/mlLb6GE8pN2utN4qVctCsKNNujk
OvBDt7zW9g4eBwx8IWng+5Xl5MnDfLabw4Z9+AK7mOTZdkGOpY2YwWtMKAq3HF0wHouJwIkEXRmm
lT0IjIOZLlIAKPMI/cCGwIMJy7aS1w0Cgh9ZGaWvpvXZBe6gmnM45m/KknbboBj4Vdz6HFmWnYQb
qWgSAfhXjuNllpKpW7KKQPZfTNlrCuX3NpoMlBLCi6Hs9kkEZl7WrHnFwHooeH2RZNJbCzzzTeOF
4mtkRbIAkNMetTuxnYcB0HeG4WDjeH1Zx6R9I5OX7p1XZc9KZGF76Pqxuk4GOe2HMoAJWOnkZSkj
vPGhKzGO9kwMp1LVHNM+V2+eTxw81qOuXiGjqoQLbwpMbgE3aXYhcyUWgKIx7Q2K/n5SWXYtUpqv
JyQUv+Y0hsU1b09WkjhxyjqLIdzJkDwPZAMCMpSghxJZC18aIQDfwZLrbkhAC5+xNpSwi05cfoeJ
Sr0bg7LbyVj537DWFbbOIIZJNsqHA0Cx8HWoW3gN1YReVKwExRlxmmbH+lS9mCgen03LsyVmQvEy
zeN6OfTDcBmI2N9Yg2ppYJRjTI3bfaGp8b6IoMy/A7ZFrRqlCJVL4vCxrBTMKDxM7knqe8iA9bu7
nAY9B1MXI4oZ4RR6qTjDEJIUo7f3SI1zMbbdeBuasnqRUx9+5ck0NDMpubQzGtFxlxYOUQO1Qmqz
1cN1xdMAAcWpHmZEiQJ57tqbXlNRl6u0GKf7IBDNUQgAp4pO4zMvHDQwug6g2AylO/IYTiUO2MXT
/zaW7Xgac55oRv/vznL2rNPy+dublR+by9P3/OguBf0T7iyc+xSZ8qj5T4S8H91lHP/pU5xIcIom
FGFPp8burzknPbWkRGDAGaEnRfUNJulf3SXFdDQKhIjjMAxh30j/J83lO7PhQ2+JGQHqIMphvkg4
MrHf2YIfaDcqpSMCMUS2GXkez0AjuEPDhwGWh9EOMmpEkiO/1h+GZZegv8Dp/Vk0+JlnRhREqNj8
MAijOIoJwyTqZ+KPxkQPNYpON2MSA50msF/OjLxuEWSIIS8mLnqEQM6LwSGDSSTwrRYjLAY32MFC
JWyJ9/Lh6f01Cf44+f2ZC/LjenDPCcHkEaEy79f74Y5QG7uur4J0Q+Ma0sMyglA2ExjMkWYLPOnF
D2Bb13VgC/z+c8/sk98/OADEEAJl8PHAz2mvujfjVHMK3t8CsR+rRBko2KbAW0gfBEjh1BfWunni
eDdD6bWpAZObhMMbtwJtoem921Ail7rr+rvb31/Zz0TJKA4BOoQcxR6WCsydBZb2R2oWEqYjB9a5
3qgABi4A8r0D6+pkqQg8t3mFWKXcBNNnzKyz5/D+qRzkgFjgXIj+23NgRcBtIye4gxfQJnRJxxdW
eBEcQ8aHPHzDHF1fjNjroaREWztx8tC39WOI/N/7wYfUl2FWiawO+BVXk90Bws/mhUJ26O/vzZmf
XhRjpcQwyfFxYwgBi+FEI/iwXMIiAAcgjM2GuP4ulqDWeA6zBA4uxcyUtt4WpX61bpOO0HYpdKYX
LXsaRIzxSZrCKXbhuIRzha7jYx3s25DEPwC/n9gnH9fzGd3sx+PjoUB8PBERgOAzUrrw/CYa/Eht
oqQOj5F64kHT7YtyRKPfBd3c9zwQrhhEL6IuVk1afalqPdz2U/fFDzrvSFKx/eSm/cyt+OuSuAh4
iHsG0OqMgzwFcpBjmagNiqR7zBbJjonm2ioRokjEAD32mx5Nr5dtgil5HKx8iFmVb4KwXgVZdYv9
8ur3V3Rm7/HjivD02GnLpZibnt2kNOQEQyFebRIWhAtTESQxDQ0gCa+VC0tEfexR+oE3xCABLnn0
2jbpfLLxppSj+YZ2s0BISTGY9tAyHOljFNJdLRK26QUqwjwzF22awBEIk8FFGAPgkcC0l/jt2nnQ
lw8Jdsc7Uu+KSk9wPhCwSpAtCNNhBBtzEoH+nxUDNHgBtNoTeFslQUQRSme7mUqSAyLp7NLrigDp
lNiYOEVTpDKZwFIkK/Y+VfeEVt4V4BKIDVqv33kNwBRduN10+kMkBtYOyf/l7Lx25Ea2Nf1EAdAG
g7eZyfRZ3uqGkKmmJ4PePP35UvtgINXWtDBzIzSEamUlGWatf/2GNsyksDxN1Y6MSffWLVFFTxKF
Gpg8AcktvkCzW1i3DMGPszl9hUkxkweJFLorOLsxfL5xS7R4Q25hJ+vW6X6Oi9dE1P3631/XJz+E
666zbBPqEKemJ/nz0wLKxsHlQDDrfT0OH9Lra8B6mYPPFNMh0hTj4ZKcxDxuJnuWe9/V9h1la39o
Yf8XL5aoXrO5p2LOHMrs5n6MRLfnqsyotuV4FgNRQgoyrNVBlB7Tbgq6OosBTVzId6uyhlw9KFbn
ootuJSux94usPeMmzM2gh+pG6n3YDdY2Nmt0bpkHJ7rDiuzfH8Lnu/vnQ7AsgzLBYtxhft5FSeXC
BMsNHoLCmD2sBSZgyXauv7q1C33UctZwKaYgVPq9hsLwl2y7T+ZTP9+BYlrFuUItQiqK9fvJJ5pO
0an17T7WOt2aaphuO2ntFt2nxyZqd3GT6hvd4wU5e5hWRsp5kIt3ilowjSyOoZ0Y7UyFL9NtmcTU
GkofhdHPh8HOnvU4f/P89Oo68FbaKVIrU7RvSV2vqfkhStXRu2u4O9vp/b2FftNJ8Y0su/rBsltz
8+8P2v3TBUjdxpwXXN+kZvv9m1bk/jIeLaq9H3MTL47x7PoSoH2cb+EHwQmxxNsMpVU7DrfQONYA
Yoh1Sqd7q2c9vUwVHXLS/JhyqKGDr6ObrK254VUWfYvtGJbBsvgTBY21t50YFZ5KzoNpHr0qTi+F
cY0fdZS3Ksba24HW9XhdRANWA6UZRFZmPZDinW7osL5dWyaVm85K0qzyA4R85Ne1kbWJd7BrIsQW
DA7ikjiqzMfUekKcVSbJBboWQYCeoYI8xVbj7Cztbta1wP1Ubxl/rERULSiVVLL/90f7xyfLiev5
FvWv9/PJ/3J7LqPDAKEU5X6yoZnzX9bGNEt3PY+t3IM+7gi2zv6ycD8JFf5z1tMEUdIwvaGW/vw6
45ntMOtqb6to/tbMKluFYagfawsyTA2AnHWRubM5MJCCimGfR81+SSMPiA55fGfOh0R70HNbboAp
zl+EkzTILXHScMbeXhW1VZ3JJf/3J/WTb/hLpX6thxhLO/JaCpmm87lOLnqvakQfZvumK3MYU9I7
RFWKbwiBDeh5TVjKo9Mw0bHCZTX5TrEZwjna6i729nMaIQyZ4RyCLhy8WQRlHudg2gYYWdje1ma0
9Rs7Czr3PVPmBpZYaEfGKbHnY0K2UThG813j0FGbDlznnKKKMRHSJX+5TIV+y+Pm5I/aPvveFedl
dkI6GGhKLLPDzCx1q9KwXntJJY/avnIhesITFqveyiXdU57gqKXgXWe1czeEaRwwBkDo5tn1JltC
fIAKpIRgwsRpG9ohiqWNVjlkkLXh2re24ZknFZfhys9rymLstaJiyN7j0cfnbqjCC2u6PZhFZ/2l
RPWuJ9znV+JjwMkhfK3bP1fsuutMmEtJsc98+3XwvGLrkrB41qFzBZoxfOESYCCeaiYq8FsGhoxn
N+RctovwKV6aOsgbma0NLXJoJ/N0VMm4wBHHoqWMpLlLWlCUQTrRRohUbGqHryyX9tIbXXmS8WPo
T+XJ6QAjU7srABwB8YE95RGO6mC6XPjdlD8mxgySJrBDREdvMBSD2pflpty4LvEifptAouuISIEn
7fUzsn5yYkNIliOyiV3cwVTt61QdshYyBPMf+WLraJtB3lxBK/C+Gk11ZgRCDFOTNzceOoO1WY/O
DXXGXid6uCNoayXLKr8RiXpshMCZBgLjOoL5uk2tDImk8s+OOxl7wmG8pm3/UixcS7f/ekse2cVQ
T0yDkIHfT28xwLlTAt9JKJR8QDpjZ+Dw1BU7fUjkX060q7Ln06eZ3BGwk20KXPrr3z9NuZnXT/wf
+zpZUpyPhiIQoHOEbA6kekqL+wMM6cJvGpIdSD/178fEHw5U6NHKvHYkVLGfXYG96dozNXy8XVTo
wuqXcWZwatrXAEK1htH2t1Lsk3Dn52lKu4z5pMVWkN5PG/RfjvBiunI02hb+R1mEJzMhVda/80Zp
3FI0FlSZDZrXPNnF0iOca6EajsP26I8Vd1PldbCBhodF5X/z976+1c/vwZSO5ML2qY1+ur798mvZ
PoBL3pXFPh+H9Lzgz4pF4Ygkbe4P0QAvcZii8Yw7vgRqQ+4Rszq3yOzxPHBNygjh75fNTo5mc9QZ
ClQ5dWerM0N4a+VdqvEzssQiN7M/6XcoKe5D5QOXW0ZRryCmTijAx7+srD8+aRom0CTXIV3pcyMn
Rumlg5HpPYTyddexe2VnEypLROKRAdw6svLmIFKUQV7MiVJFrr+pYZwGpZlfwBjFNmpsghNKDJj+
fdV9ciP+zyJgh0nI+axcgPPfV71VyIxpjNKkG9n3thBnEIOz0xqUKn6zW6QqTqt9PrvjVijMj/7y
6X9oJ0Gv5BUMMxlIf9apA6jWbV1Yet/VTXjpMTCyK8c+8RZ82qhdAbJlFC4v2l+TNaKOkTfhMDQ2
Omg0gUImccV/2YafzP//80A8KkbpAV/wXD49kFpl+eICrO/L0h/X2m7hzSmoENHPQM03xYztnES3
PSEBF84TRpxeHl5iEu26/OyVo97ktb3VoXlcojE8Wv2Y7OrRn89ZT5MSaePU2ct81iZOu2P/3Dfh
XzbQn2CDq/ThKoIgBfu/qiR623AYlKv3TmxgWskhns5dhOsBdn25vlRkG0XjFT5Im+rolNAaAbcj
qLLttAmbDIFNbtz/f7xoX7oWFy6MG+/nhfzLplaUBEbdsgMaT3grYXsmrHncBYZSVPuq6xWPJicS
1/ATPPvcK27YDjCnJ0A18Pr7ZjTW1iLUXxqEP501vm95ePAq5pifwQNttpTyo6r2XplwqoNXbHRZ
HPKBCqVoXsueBn/06r8AO3/4VOuKnZq0YsqCTvL7niugNbhLAW2dm/R5lrl59mRWbOxc+FhspFR1
00jhzkTtL2/hD3eMhXCRhoh+honLtSz65S3kHOJCi5FzaPwmkPicDU0XJPPaOZqRyyyQ2PEtbd6O
SQt032w28IPAG9ShUY4ixwLg6PA84spfG0v90Yi/Zp//4RKm9qA1hZ/lAxN8ejQQHiBeTl2zh7t5
F7Z4VmamFniAYaU3Doa/L4Y+eXJakiONstv1gvPU6pbDNAynMS/tcybdmwwlz6EqwX89qxmCqoiw
7xESjtn/GRbc/edG+hWe+0N1YjlQxOhWTdMDXf39YQpOb/ghZbPPMyk282QcY20GMyzycVDeX0qh
T+L/n8cSlYGiRPBhffqfV+pgp3GHzKPZNyru1j2ssH0JC3kj+puY+VqSiVtV3Y8A70T+aJJ4hLWu
8/7/0T/95+/hoOJS15BbFxrddW3/soRsqP8dJisV4O6EKrqRR8d1jo2NnzETUMS3NVYAnuO8Z9Fw
F1PYrqzJ7o5R3jMZjnPzL8/lD1vpes4BNFsAkmAZv/86HlC/mq0s31tlEmFOs7zUkOFA3uII+upN
GvnffSP7Xyrm/xWZ/cMqdYEqOTCYG1Cz2b9/6mzUHYTQGUP0paDIVsu9nO1vs6NvG+nfdl1rrzxh
IgGY2F7/vup++iz9Xh45NC2AaJzt0ubm/P2ziyQSkPTDZh/XM3LMzkc84o+beY4hsuUEaeb048mS
fXXaq2JjIXnPTe3jlI/QxCP6w1iTFmOgytkwdjTi4kuO0JmJjZffWCwpOmej3ekaIYUTSuNrBO0B
ktRUPsxZhQ9yXuFwKNvhZZHH0f7uol9Ff4vr0uhFe3RSLuimjSIVh4ZAZVJRvqbyourw1U2bYs/M
aoXQzLrLIPDJReTbPDPkKulLdQ9FDsKbgfGd5dZnpGn6larO7shhMyp+xkxxLbUEDhsltHQ1bnRv
//j3x/vJ0vC6vhkMX0s1w4IDav402f1lfdfO3Loz6N9eDPK1mfuGGjw96NiHY51pQinbsr8zsCor
AF/cobgfSqeCr+04G1VdeSatN+IshO1eXy/uMca7L09bdcr5uiXl7gFtBeFknYvZzdR7W2umxajK
IdraoT7Tf3AxqvbLZGeYWfQkVhVItYc0XBcm+qscYvsuTkOa/AIqP/t7I5P80BtCQeRo2lWE9BEW
xOzvocLsoki8144jzlU4XkLYertR/nX85VIusuZ+X5Oe66K1ZBho/HRx+H1N+ovVhVFkVnszocjw
El9DPQTrQ4AI0+nRn9zkoTJLcZssBGW2tT4avT+sOiZnz374Pvs+GvPWeyF3eDx1sXThjcHCi/o4
3DsobWCR3rqFbXC6A1DM4/SeqmMs7RyIlobUH13U1QlWoFF+ipK3uhvsu+qjosK/zWGUBTIyiJNt
8h/pSONc1Pj/ao+CQjUn7YV79KxeAIiDWqrySXMaZTD68V4NfUB1fsmTaT71RvHFHhV0H+ipfcqI
cxqwl/fTi45rsP3cKXahiRXM3D6RnYjrgpk910b+NFX2Hdj0gz8ZtM66DhyN35gqUfg1hX+L7wXs
fB/uAf5YvXgNtYrOoR7/icp4WTW9v4XM5uyUk+GXZ9M+mBmaqOwayFovH1q4/CZGBE0gQSVRhRoL
d9l9W4yJbOwQ12ZZJ/s2nVvAcPnQKokjQM8C+dH4odhEU/PPnIvvYRNiIBnusjj/R3vxP0PUNcRa
Nhi7EvZVNlcyobAyKMUNp4boMH01i3MN/X5Tf9VZGQV5oT7S0HwMPVygp2xcW0QhOmFFpG7ZhVda
C9azhv3YwyLZ5Pl4V+gGXKWVz7bCgzgalzhAOLhOOx8NZY8FoPdhw94KGCFUCBFPqhTkKkatsU46
99G7qt4LdeOo/iXTCCgXv1fUrQCCyiGorMrD/MoRDBJJ8AQn2HrMkwTkYHyLvBljffURMzM6J5X1
DJAZdGZ8GsJFbFqFU1xoSHsjB9AbacgfyVCoVSUyfRU+bYy5TZjV2FiqGtT5jaiz9VVjG2gkRKTK
dfClMWESZsuxvPSbEQXDUGCqoopmN6eLe8m6ChatZWxMUX9v2345WlNywoRlWSPHJRYKi2PPHtdj
l9bHPsMewMLUTkdWUOUYOC222d6N+Z2PA855ihDIR508jwRgrnOJ2VI7N3j1uNbd7Po4vRckMsyR
uoir9AS1iRUUsoc0EIsjcj8dlHa1j2LzHxsyw9lK5ytdpnZXuUiH00S5t4eXSXDkZMMcrV9RqMhA
wThYdSbBY+iP83U5mE816tkApHgTA+XjUTx+tyv91muoOm5nEeyTh8vanBV51bMwVrro/Y2XxPtZ
z6veIVS8R72UwG1Z+0X9w2msU5iUcmVE9+NkiH0RpcR4zUMTwMyMvKS+8dUXqwgTMER1w+qO1i5d
Aj2inllmCB7twUOPKnehKn9ENrO6dOGmGcsuyMaMOHhyRS1P3tiatxmJq6EkTGUfh53Zecqlj3A4
Ci2WUYp1Cso8KlIXVvYQ6Dl2bqq6vUsb4Bm7se5l1H8gEDvn7XRTd/O7Gftke2O03UcR+S7jC3PG
LeZ0z56N1DbPz6JF+zmNfbQzvQTf9CiJSUmBG4BPcWR9BUVNDmM+7y3rDQaZfRhm+l+sBFeNoEkw
k/h7MZM26tnQ1Cq+RpZYQaPCW9/DbtUrY6iMPaeDbg9zmyMdztXJ8fRtrMots0Hs3WqUdIZTHRpk
WSeT9A7by+liy/ZkUte5jrZAGXNkwcJ9dLPEu9Aqn4F48eE22Tt+593lWrlbo0jwAJeTlW6seBk3
Zms84XAHpdoT0QbW+YoL1tmhTCd+zQjRAXnVJavGO0tfl/fSnqUcbqABv9mT2hchpLEBYXKO4RpC
0O+mhGrLuPCkJ3Gm5LJXoxxpTq9vaRnuQnt5MxTUrKxMvyvBFGZ0EG7Fxn2MXWhM1KSItp4H7z8u
hy2BfkfXEmfT+eZPXC2c2d8aixM5bQuiXgYCaFLqeHh/UFjDvH2fbetsGYyxJOHQq9BxV11jDZso
nEiHpDYaVmZ5NSgzSUaj0aJuqS7QRsmSRQSLitZBDxwPb3OBVDuzdq7D20rM6sN3YbOZ/tpbkjuu
pjtHWSRgGcYz3tc6el5m3nperaVv3bQL8zZm7MUGkeHT0ownTKbIEFiyH6mdrC3HS1Z1pcl/cYeD
NcTFAffyjWxqb4U/w/vo5I+ZLZ9sSb56bd5FuBWgTt3XM5n3DcPvFej6ygANiA1Faikzm7r4vhhY
343KWNZxVT0x+k6RZrjs0IwaJAXC2Rgj/m2RNRD6hwZPTfaGINZlpT0ionUMobktzkOtuRJm/+CL
cFM52ubWaUzEtPAEWmQqYrA/Zul8r53+lQr2SdQIOaj6APdiztplCkaDG8NwiTpMxbxbMmuf2sWp
7aaDr8o3P6oeHNqcVZ/cxz3x2sJNXI5YZBvYlq2rPn6am4r8B7lWIWvh+qSRX/IT9ivGPt2qXIaE
Zzs+6b54oXlBz5ykp0RbK6cUz9UEiwGE+bs0Cfy+MlS9qXlyXd4h1NwvyextUX1eGHF9GTFBb3wm
0wgcVno2TooDf6wnLMrxvl3bp2YerVU8tV9wNHidhTqItkowiY/fl4xbJr1LIRWsbJ09TiPhqY42
kLykN+6wkt71jhVMF+syYJbucxNMQV1DANbE+SXWj9qT2wH5kKdR+neJj1LctJ9SBPj9aPJTIWf4
eNMsizrbDp8WhRQCw0LmgUmxY6s8RvGc7UvTjM8OKLc0gSHntN87rXWpq+mlN8dn9iGh13O8Gxoi
CGCJF71x75rLvnVwwErJeLKj6h+rJHJ8pJDTJjelR5aKgW1otzi7aUGQMNvNJXZs/IciFCJF3G89
ONDrORQ7x8pe4gqeP0gV9ooYpmlH3EeyI8W2eJyG+LUHoA1CttNqRPQCKlTjJzAZ69aycEMzxx9o
R0810hEX/nWKXGM35zHjvKEn/yAm5zxETL3qF2gSsZcq7grui3ggFDHCvMjXMUzxMfmB4gTBTejR
Pc3HsWSImKE6wuIe5rsaDyKXRwtZJD+boQ1RGJwbk3fMmnzXWzHR6BZnZl3GxSqFzI+zxLr3SoJS
JC15odQXx3/WQiGIdrAZpZhGk7PEGJs5QUxIe6ia10X1NRxkXmMyv9JkPyzLFK4dH3Lw0DEMNies
HDLEo76JCVDXFc02a/PbFsb7usiqU+otRxWpu2zutqPm6C3S+RsM//wQIxBf44mA9qQdGnIGKp+E
D0pwRBr5tlryQ6q9jx5R/LrvQoUfxbSGcU+xBQd4HSfhoULUvimVh0bFRdAB4X8FKTfe9jCR162f
jBu3SsxLpFIDVcUz8+8btCSXKltIq+J+ieOZdyXLcTeQ1ZJEJT5WkC4UT+dg2BQHGfMkc576QJiY
d8VTFiSIkdeTHAt2Qng3FmG8hv+THOQIt/pa+NZmi6KtwJXdyBmVT1O4iaL0rilJJbALba58Ir1W
E3XWmnLiogtjPF2Lq67aXwV3nEQDo0tKHIoxW9X6vrFkx7S95mU21gMkqBHWfRgFlm6pAWp/J7t0
U2tK6momwBBO/UG25AblTQmKmRMirrFp0BnD0tS4EdAwzQG9STiHhKZpuC4O3baM7pBQQSzm8B7n
HXyY5tSEbHW2bRkNX1ym6qeluiLwHfek3zJZNMKdI4cJxZN1tavNVYsX2IgubpLeaxZfm66htNiI
Nulu4kc9hZju2t+i6ks1VNvGwDVJd+Vjm+PZaInyQabEaoQ2VbX7gvtJgS/x8+CM5LDNcVC74tB3
+btPSkhPoSQa/RxbkxFwtm7j5ZgiJFoBuiFGY3tgJ3ObhkQp+VWA9J9N6SByz/SHk+P+XzSnGEZA
EN1Z8dfJQT0LSNaDchpPvFMn5mKJlh/hiMlrhI95W1qBS7flTwuW3jXlc9pRRozUrs1i4UYWw0BR
6o3dwws5NTo+YoF0QhaEdLjCONSJ5k3vYX2PJvRSC3tVa+MJhiTVZWp/6fN6i+7nLVfhQ2q7P3rT
LddaNBsLkz0EUO6PBE5/EZZB3hcnQ4rAWKqg8LJ9lda4p4JmhWX5Him/XrfOzSQkwhQHoz2I/aFZ
PvM4b8afUEi7kVnV3eBN8TBUC2d5jfMzFzoRB33rEMmSXpJcWSTFEysQdyZjcRskz7bulSg/ug4V
ufZJWrJ8CFthdDdgNbMBnsH7awzqNvwAqmZcLs2XNnXuDZytLU0dKUX/aBSi3Cn0LUGWZIqL2wCL
U0e/oPNvqEVWbRLy6wFoDPqohHieq90Uere1hY9RrwgUX8hVK/XtgK9Q4Sw/1BQejTk5+Kg7SKtB
F0Srv6UouCB0E2R/iNclM9aYBVUbFBPfULc9LiNRsosHScPXP+ZsOCyRxMNFcTUI/z1EhXCowybd
ZLGPrD+JieMpHxZbeZteFcW1u8DcPkuJFqTGuWan6AkZhfR3SnLAsqEzyV+afvzQK4j0CJUkB6L8
UF5CTJVHIkbsWOvEW07+4CaI5KXwV2A7YtXDZAZgUreLxNKrbw+ybz9Ck2libsYXW6t/egcl+ZRC
I771pa9BUWpnoyd0ZLoNz01OsFQPHSCzSTii18sGbEV1seBNWwc+c6LtzKnMZ+NE1/rOCdJiiSo0
BckqpvgkJ3drt+7rErFPdMq9N9b6UDrrMC/JbVHmzuvoQQWxDe2H0ztfbQyYAmSfx9xMnpTPP13N
0WsZItMcr+bInHXNYxcOUdCGJcPSVL6a+DOIzn3KLMKFBFDZyhxmCEON/C4W90eDI9OmnLOZFGLv
I0XpXyGmQjxfEwqa9BRRrf9exhprhZUrSR0yXKvdHgQaDxD3GpalFodojoD68hxiEyf6GDUUg56q
LmFqz/uqTV9Hj0uRmHWuy+2yVI9uSdrk5K514vQrJ6UAMdseI12Wkl5eGHC7G1A0mldOk1VlJWdf
cyiZCSoxRV/bpcNz5vQ1/eL8FVw32aGZ2IqymVZFnxkBhsxG0j0UjXUpXGcM8hBj2iFb+n3tug9+
0W/MMgs3nPDdjgSFXXx1a87coMz8rzVt5CaqO3PD4XSvI2AED8hJTzRpcxLtoWsQDSo8E0R3DMyI
oXNDtgbantekk9FWntFH4wKS0F57WfxdxvUHvNeGebWmvmu4njuyqpXxNJdoWzvHgmBwtdLQYUly
g/8+1uN51HRNw5WnBnjTbgFdrlrZ9GDNyt+I3F3Wqevqdd2mj1MVTwF+CM2qnPhO7pAgAo/SB4+h
981ilW9Z0XgY47uElhvEokmJBRBK4DEpqoPRZAy5cMtveutjsSUmzPTOcNXtW+456Db5JsIXaNtB
WLsW6lQE2CDhWYNmr7G4NRu0QSVFQEtDhUoZ0B/6r7sNhdWeVIsDozveuIqzN8aZAYsJTI6sKX9N
wv4fy+TxTRhTisQSQYRQa+uPBjS4kdQ9pjZbB8wtShfn1CeIWQtvEXzoctdzWtOe2xvCti9DMgcI
F8nzKdljpo5/mGkMWaOnGUxxPV/bUHt22XSmC9JH7dR3+YIwPGrp13xlVTd2XDxauP49JNX3ocOY
x2nCaROVyWZx3eIYi3GP2pBwCrG0azse7gpMsA7ImHF9beVjOdLzGAK7N9ina5m44YpDOD/lBV8C
7e4+9eRjDHQEAmXhUNXCjXLtAQiGPhDzyYfYKx0KC03WdKaJBEdhT7oUa9YflHqcu35nWJPcdHO6
HscJUK3M1qiUxGPCCklNmzKfyThsDMpHyEHFYB0RYuFCKjB2mwrzBwZv3+rFvB/zAg27WaW3Bl5N
Ii7jXafaevUlx0pgdpfXRuxVdTSzSj4rr5uDiH5vi2B1TSu2rBzW2Uql5v2cN18UZ9E2myk8+w7X
pCqath4Hlx4JiPPM+di2VD2x9x7WyVOMx15YFu5ajJ6P+Q86kIRELUhIpYdjru0G6A/KxSf4eOoI
jyvkzXA1SIK99KGEPprl4K/8ZOaaavJ9KFznnFc1zzoe48ArsuZeYn4Gyyk64hJTnydrPQx9FdRh
H66NJnKAde03YVjBbOXFefRaRoV9+u4LG5H2QvhJjDwdHtATG2+6GfOnwUfvjcI+XE2x/7x4BoCy
fyjSFKJ1J+/BrvMtfOlkFQPP7GYkn/FYv3hIGlZhB+Ao+mhYN2YJnTb9Upkc9q5NpGvdOWsPXlEg
qpxitxkv0KbMvQ51ctEkIpVZt4vL9Amm1xRMDaUEPjW7yaJjt31CW7wEg88ZMNZpK0I/cogFToS4
xGmx1/Zh1XnWsI0j8k3dkk7Yp8euMsrzwZmhn2F7kxnxnfJnaN54pfWIodcQQ+O1ZdAi2FgEgl3q
Bz2rMOitCIPnOBwRGHZya6X1K4lnWRE62x6xvNVT4ia27DidYE66KbmZ3QCGwVQigl3dTrN9jnv4
EIDUVxKhKfdTyuJg6Ow/cARjzkXuMfR1pNgHMCP3jO1UNaFxFRbhb5NeQ0R+D6mVH1WJGANny5up
60+Rk9FUAt6aNqFgA+IMvBKcS5wbJ4Ta0Tavu8Mgc0KCZwhoaS44EvxcbRPnNimSN1oA4szhTRZR
O1w33VeBtJjojHBmzO+zcFwiNxUBSc7VqxDiB4RoYixGc34ZLVxXlaTkzCcc/Ctz68I7PXJiHJmr
2cGUmU/LsuyZjz8Z3W0Vt0dUhdYuom/JvJF+DNFrJO+pytDBOGN5Uk1+MYB0k4Tulu3tZxXdO75+
ZJQkpxI+KhjtxCJqonlVoek+d7je4JM/azCmpqXC0pCTN6kl34oqnR8tTHmcFKypLl/8puN0dqnT
l/xFW4Nzdnp4xmZlrocSrlOLr2/n2UdP5W9WPW1nqtfw6i+kExmQfbxb8j7fd94SUk+Rojs63m1P
h4sWdhsaRnhWYsekylwVNMorR7i7BIXO2qpypLKzDVTmUs043vylMeM4SEscLieCECwL1N5NCjS3
2fCI2LxfT3P3MlQdUk0DoFPad7V5gt34ZcoHsfXy4TZ8zwon3Tawfbdmv6R3icgIWcidjxpOOjOa
nOpO2eVxAK4SMAXxHQkK8KnAsFnVlpnr3Vy7+whAvR7iaO/17G3fiF5wAMDhfNDN1qy7bq9Vth96
S138dMT4V84LJ3odHRBqcbcxr6YTi2hDnPCYYhRVR3yEWsb3qz3lKS3UVsaYXi8NI985WrA+tvA8
CZuXuQ9aN+nvk8p71TEvJhyrW6wxhmMjNMee90y0oAOD0tabGI+QQ1vXG5QjmiGMZQY1/NFGINyz
MXoaQvKWPRzzyh76k+2nwH3Zqc9wzaJmve/DxVpXoj8bTg1FshDZiX6cRFZBzVOQjJS4yxfm54Ff
UepjTHaJLA9sNKZYVJ3e1LgWLm68bIdS3VQDA22rbI+onqjDByvcj231GplucSoLqPKMK0XT4AuJ
aHutSpLEmwi7stbBFE+EiLFRJ0c+jQ4FunHXjykVqamwpXNGTB0682CEAiwCFsPWna6puYi8oPZg
pV4l01cjLz4Ybqut0SzycJ0he6nwL9IMh3POFAUrrHa7DHiieLN5cS1EjrXBzeIk1GxogYydZA5W
dGZ7SXAPuDQF5jTan3HMiNDnwFt2RbJrJhPULsGTW2BY2iQ1uB4NZa00TiEMuxhr3HtTfXZzvY1B
Oj1zio6Df52F4VGzZvQyHhO+zC523LtZNtXOah2svFmIgCW+PHTYVQVD4rQbuwRbl7RmXb+UNyK+
kmx7blKKmBefNJMBm5spLQN3nFcNJ9iV6quDET9o0mz6bT8Rq9mXwOkDCOLCVs4gKGGyYD+1RfmV
+Mk0UNZIYRSmtMPMTdVwOzbq1u07J3BFdfAsGW/n5ZqRldxGsZ4PtojeEJJV2yQFeVS53Wyn2MDO
AO5a4pb/hHFSbvI+BWoegYFjaz4vhXdBSRjCBIYrgN3lFBjxOJwXTQUGofU8mYQYC1I4lq7u7pTN
bTpiu8IIGKcGZxB4hsb2Nkop0ZbGA4YqPRl01ThdGN+RyFO6j0br0Ta6c2BKWd7+/GM28uw22nX5
RFRjV9Yc78uG3Wc+RMqrb+t+eWPyUVzwoCBmOC7cbW6k7cYBse8amzgU0RGKaboYskrkAMjIGA1G
lPH0BYwZF/WU9xhXVFVtrPvW3xgpkfS4Bs1bkpCZQAOEFcI/pjGeSlYvwnXFZYSY4Hu9MPNdJkFF
FJbcpiy7KztyLD1k/T7jqMYCNPwfks5ruXHliqJfhCqkRnglAWZSoiKlF5RGAbGR0Qhf78XrB7vs
a9eMRALdJ+y9tlVJY8/KMtBcufWr2tpTSK2bZHI2rU26QKS3zYbvnMRExnPaIF5TtgGsqbTnGBqj
rFrrwI7IfG1/7K4lDMKZDOarWhziiupM71AVPWvwfDo3GSAen7Ql3U5crrvFfNTn5FNiaqdkczcz
kP4jEEnmDR2Bre59kT2KLtCdd5517iYPTv3QMK9aMPGhIVgDOLeqp0n35pUB52JtVFyKUYPeUjY5
n1Spba3C/9M7grUKtVXVcMbDIk6RdVUM/7ZTyvjX8+00mLWo3dpWzsSrITE7KedParXT0lEuW237
zS9Acp6W7ca5bvdjPrxlDNoPWVaCvcehpkZkXSTeEVNqTzZzl8Y6IAI75HV9SYXWrzIJQVPAMY2A
rqHhxfHGB3sESViHXZUzy8j4axn9pJp5ylgJ1OlyzWT5B3UR6GaXgCid7l11QYB0/2Q3SbXuu+Hk
peCj8E99sidYx3oGAkHSsHqj8+ZMCcn3A0yrPn6OXfA1cVuZm7GdD44Nbbqv+pAuFM+a+5bKmSmR
ssl6Z6rTA+NYgXJ8GevIDGPbv6EXDpvYn8I0q0ACLPwyfZktG/BynFRljhjB3KR1b/DHO35IRi12
b/ZAWuEuO+AaDzJB4mn0Q8YgH+GRfQdo+lbMKWz9xMoIcde6AJugpMrKuRk8dauZmnTtJjAGadTI
I5d3hme611OTTWlTf7juSzHbFA9aueAr0A5J4l/dYiBRQOSgkZcoGPzo7Ga47NCszes25+GKqdq1
rHyusCN1BGMYpv+E4GRdSd+9dMOvVfk/HlSK1UfR4sjMvLOsKQ2oHc5wYS5AmRmglKwoCk4WGobQ
z+xTqy3vfHnLGqbqzVzSpzYXdJWMDCFwW/NqpPJLGMnIcTnoffNU1uz1Jfu89u7IdJv8rbXkgTvF
P8yKRDirutHuvmSpSeIxhPtV3WZnfEVPuhOrK1jZrWGW2xEbzkpz7yDrUZbrNvPckD3YsIoLuvmy
AiWoei+ARsJVXb6rRf/NpuLSNSbNmZkgXs+ZdFtAbjXDCOA7UvOpKj21veuHlfvAT18vJi9AsXPd
WD+k9wOaHeGJfVQSdvbsrrKkfXdgLO88Oz0lbH9ER+XYaOi4qkW8trG5MlnUHRUFOrydi0rF0Uwy
9QwS9DEar1k7zWvmh3iH6uVV5ayIVDNfO66tNkHw1cH8riMSVKrsVLK7XZXuoPEXjYQlYJLCKM6s
uAsdh7/Q6kdm4kX9MdbmO1g2JlWu99POEbg1czjYQNXCnoGcKhti7lL9bYQDxZ8uHtERkbFuR8d4
oJ6I3OhFYmLrVeSuysIYNklLYK/199+Px7tfrzIOJu5l/3EokVYsdeG/sEXCgO2Y6Hjaja/B/q+X
9LmJU7Hp3evc9BtNeTzBGdMCb8y+IIjTlJTaUdesZdNASSassNa3ee5+sCljweREOwhW4FpeYiwl
YRKZ7EqqrbOYTogig14Zn1NcfOtT9hXhXb/p5AfNzMmhxjA9HHirDLpmtAjEInmLmwYK/V9vfnC1
u+vOVX8RDMkjDH0KOO8664zxrOY4jrw8soELpvhyp6mh/6pfYeWZKNyANUdClNu2Nl9zVpQs5lUt
z0ACPyIP9lNkZodkEftSG5gYN8xEii+DlGHplL+wZsWxHZOgxF95KAoYL1rtfTHHXPq6gKZyI7nE
33RyhM7Vpk/MjshrjHhBoIv8lEUvjvxP95EAIh+7RDPrYfFh2LUemL/pYmSCODgMejJwg0t+yNKp
3ZRO8Wu5druFkosjfSQh8L5fXIzv2mN1L4T9yGcsVq18HiP1YKuSsc0dEwQHjhrT3Tq18V5N6Suw
6XPU9r9JxgTOgzbLQutRipl9X8Nkq6oolAvClBGXPGuZCRBeOKGsrN9JC/E/lRX5paBT6BQq0nFq
/VoU6hh7DqEkcfuCgu4VAx52txZwDMgyah1nzeD1CwxYFVpm+cJkczWM3SqH4BSYJrNWn54djdYt
lS8TrylLtxsn2qdCU8R9A+hHqxQxHuZlgAMTEizxZxifukG733Fur5hWtyifqKUBWWOINw42kqfZ
xKvVhRXZvWpugrGzWWSN000r1bkQ3baJir8su8v8aj0cc2Kbuyh+z7ylCjw6E8YfM4w7E7VVg2A+
bjOC2JsplF5+B4hXLJREwzurs6HNrp4cnl2Rbhzrq2GDcZwGHNMeAhwfGmo39jd7pJSvnRxucVYi
C4MCu2YRTgXruC6aQwbGrLDpHpZ8l7eTCjrjnoTS1SGgMoLX2EPKPIMTt3ykJN/AJVaPC5VsoRHX
DTzgscky4yJMY59UJmwyenAVAzZH4EJmUnPEmOmvIfLpwP8GnOqwaIM5rkbe3OhZ+hHLKPumlJZv
qmelE6dSI0ajOoMhglRknPVtZcUEIIvuyTJZTwNShCKNp24tkyZdaWytx94n3jDFOqPT6uVawlra
BWXV4KqasHVje0h5yVCiDY1EOKNrZ6GijS2yhO4LTLXV4x0dKRGBWpyk6SnWucuT0xQ8HHybNFZv
ykZPVPhSneq68Fiqs3NZwEiuRIJiLi4RBJmrwU0gkqB7CZPSXzs5OzwtBYeGIJdDpMy9oFsU00Pc
yisv8lEWNB9MELZcq1bIZp63KV8IXlnkVxQ5O8JYeQD9t6w+uDDYdsbLXBjkn/WWAKsFfUiv0h32
jmXrZuZzWelHJrRrpU9ftW4iW+ryz35CAJFMlOLgOtidKO0Z1jGz9mE4eFXxVU0tBYcjX0UzvJAf
4YVNZvGzmPYvwQ1Aj+BVu336aRkQzUGibA141Ug/za1tz3yvXXxVqnhraycLpriZVrmTIgH0hhOx
Hts51pjcIfBKWi9onflVtyEQes7S7m3RfXd5DLaGCX89oJL1H0XECesDjjqayuQDVURz1ymZkd3G
zNsz0x+eeZWByF64XD2bSZ4YQoYYEkR+tre55aCKqIcm6y9c7Eec3gxoXHbBC/hTrox27Q/N72z7
2aoz5bk3EMOI3uo3TVPXa1iQHDk5JbHjfzYJa7vUTUlpK6fXFkZ64ImLJiyxRfrOO1GkxarsfNgR
HBNmlLehTve8SZOW00Cnrk+g4WstCW9zjmivB0sWM7jjDX4H4Vw7iCTmoRcUWeWmK+2/ETleNqtn
u+fmWeacjXH/allzaEFbxSlNRe6DVFN3QaG1vv+LDVe7MoWvDiVHROQb3zpWpkZ1qAMdNDYZVwIK
SvdZEC2VWE4GAbL98fro2Di+2HUTT488uZTj3HfNo8L2F+h4kwnJnJ7TwrhwVwZlj/rWZYad0FNJ
mZ2txbslo/GuoQuhFCwoEep/5kRf2bN0bMAScv07p3QEh8r1R7V6RgFTrbHOHgFpTwcDvvNdzu5n
fJ1EMuBHUZzsRuR8mhGqZ3tvCvsS0x2n0dV0ewRhLgPPWiPWN3LfbK1mR9Al10IwU57NmFrzpW6W
S51pR2AeQZ35l2G2nuwsQr/RRBstud9bg3tKihxDL+Duif140eFmHWzuRjhx6EDSaG02JTKV9qdA
TriKcKyRgctZQjiF2mh1QqPtu33oOtHaseJfTCGY+q2+Cwuvfs3spFhhG4bpUPXxNmXybfKpcJnV
vOZOAr013zIXskKzSL6Rl5P12zfNxtNyVL2a9yM05POW5gZTyt/OS53uTfPXzQ0KrHIwV1+QRa19
o7agAcnmiL5LCmWvrSj3dZID/TJsKg9QvS20sM5kUKuOKR9yYx1XGgTGBe4qM1LlM9rXy/zYax3/
RBvYXjW9ZBDAT2QXxbMdC6ZMhUHbKu2AZMiaH68jSKIdw4nnIW9YvyeXpr5fp9GmjEY2zHp3sRfA
jbWcPpU1P/iVvUtdcHvRcCYh5gfTvMPmn7jEMWY1kDI3wibwqVz1aXcscVz5WlCe3D+SMcgLO+wW
+4XwCGRMbm6t9F4iq4vdx7ZzEdppLH8ce+Bw1M92RgdeRgqrsKE2Vub/gPndxI1JUYm2r6qYGnW2
w2JLrkQnbsQUgGiuo+1MjEoRk6VWevFKV11gIummuCZksv4USf4Inp64ntn/zkYef112U2iibUdQ
DWdLzg+xubyirSUzp5QvM5LOZtAC4QKWZF9mQSXiWSsZrddFYNvTdhBmte4Yq7paE1Au3xTFOEPI
ke/UWCFCcTaD0Ety4GptIxRwOJ5GvHMnw2nPFZRIFnnxjbQg3gTrx+jY/BkZK0rdj0k5Fi91NT5b
w8RlQUodEO2fXqnPBt4yF+rR0eAlIhRmFLPu25YJuRLBYppvkV2HPm3Rqs3jK3BlbRVXLR+osoAx
o6aaC4aGC+OcUsz2Wp/bZZc5/M4uss4uzh+GjMFI3/cvAOvpMrEt3Kv1/h4KYFaCKRZ6JhGLVzsK
c4cYukaKbzNj1zwMCTPM+ZEAnfqO7ZVE3fTcirlEmzfFVy1DGoQG54EKTOPyqt+awWGiPEzvbWJ9
W0X/3uSYIEyNfIXE92njunLm/LYUTk5GjWZ6jvOkYkm1XLokyuhdZ27Bpfsj0QJXRjSCeHYpSPCI
blyd3Ffp7AYTOXDGsvkU3bdueGBqp9iz8OG84P7awzR8L9mqkpAzbCY0bND04Q1Vzk/uM/3Sev6R
ljNOSFrjkvkK80Y/3brlhHkrRVnXX0dQlAAIXE4lJndzY+HpEfW5n7p/KXCKdbtJUmHhWYiIp4pd
zt48D7DubQRwWmRMEBAxCtyg30CbzbONPpR1QD3IJ5EYm9LTp01fM+hz7O24NO+qNctAorlK7vO3
XHnzFvvmWkXsJ+Y3vm93ZUWmEyg3wUVEnoCdCWtrOSDUZqTiG88oT7U2HG2HKCxzzg5ozy9TiiY3
smk48etbkedtxKpBUbfFJUTT1utH3Z93pYWOuVfziQ13yQPXPluGeZfJGtTMi3wkiKVd4xVTKFG6
0GgLI5xiImCshb+ck9HIwZcT2sLIbOFjtR1iMXLebTP24BV0jQrnWblBIpZNUr57iTVtqxlRiTAi
ykb0diSBfZql7wYVxSs/LCoVQ6XhIO/KE3SFlYvXIPLVqyb/YEabG93V32Vlh0VV++SEZfEmnpt9
n+Ua417tojrrudWjV7n8Z8ppJmpK9TcP9ltFjhB8jvYPFNsawrV9o60mkwHej0VDOjFR2EGe3jGQ
5wPLkZKVjERWS1P/EejwgU7gCKbdZnnA0IdkQYOdcxsaeursIx1Zag08MjDGZD4US/HPUcWrlCZQ
D308tK/Vi6ZwaGgZwJjyPraJ6wlpXRuBmdZgNrgI/dJYIQ9XCN7VOD2ZVVufsumjGOaFlAVEb81i
fPRmuwS0dvlaLN4/qMTodzGJbXIRsdcByc0302brrjU37Wg+LAnfcdPbv7YOgpfNE1HPU0ofLC8o
ynuMtSRn5dXyjHKTzDAjYKh236CTr+RGFhhnNkDElaybVPwtGhUteGqTSqhC0WkGee4MQT1Em04N
f5I9zy6H74KQ5L23qGhx9B5Ux0FpwI9Zuzp53CxxniiBvzFXxCtNQI9B0gGtpNOQ0BUJk0FY74YV
St+BUO5/aHn+nfOBDISR7WPD4g9MmRmOA3iuubdIXuTOAZs/bObBf2XncNDH52wcDc5E2gmtvFW9
ra0SfWnXMs3x8I+PvblYQBMQOXfMjTYVtjgTrmiYDuQSQY2HRAxhNavhgLfYqNJSstpRLmeL3OuL
zyR7bF9TCfKcIUTQO+z4GprMVPuUepDqxN5AO5y3WkFypcXqyayXfdsLmzZXv7m5utH7os9pIrKa
EBrsIJDfDSwtY4dmHxULPhuE8AFV/WeSlR/OQhIYzCOxNrLifdBrJ3BIP2PIqWnUMlwGo9XsQey+
m1GJeq4kSkQztrCQqPydpAxK65ra+f0Ds99IVPpH24jwtas9UtxwQDDyOuqW/Ucnt3F89HA9S6nR
PqlWttu0rxBYiZCsxJOTLH+jg2vDF/K9KBnB4j56BY0ATnoAOEUiE7M5A1JJ9twDayXQaQzBVVAT
w3QgHYYZCsipcOAPDRy9JHWuJszTdsxbyW7Utmh8B719jarhtiTJyRVTHmDj26KkukVG9SGiLoIL
qK1rdIgWVtP1gscxLLtuDFItCRPryzTlvEsW83McxNMIhPmuAOXvN6gtCW4IlmneRYn+lHq92NfT
xByvP43sBVdYXHQIPUmg192DXs0a/BX2Q2LhDYsrN0eHlWeHWp9eDFLVVkZkvLkp0UQ9v/7kYJti
A/HC9HRbd6ytNdVEJKyLfVLLbToPcuVNSG+suG0PrlW9Onm3A39RhGQEIjo4Kss8Y3Fttrwcc7CU
DptSKz+0hNh1I7sMxwhMQPGI2GiENRhq9fJTFPe3CidIVaTUqdHQ73pz/CziF1hM37YH8T1VRBJj
2D3YOvOyBPHQadAlmbw5rA62WBcwvAma1w2bqmoztfMPBMEeQS5n1HBsLXHWM63ACsOkyEjgVmUG
3TJW9DRsLD51dkgOwTzVrwJ591IucNqWhqmAaytWuqmLNHVctiQKtbikqYqn9nMaOhytFWPAIdLG
O3FyXtfC4MbzeEQBOL6W3nD2g0GnhB2jwdvb8HSOgIlPebRER2vA7wmuHHiTvmpsv9gZU0VAd9Mv
J/LhgwpoE4xz68f1Rm+35MlZxezs28oX4cCYGDbOxCpJK1ld4ibDebSMdMbe90i+Qejk+tljd0LE
Ik4N4ml8RPAxlyrX71bEMaj5QQKd7KE3TxLQauOe9SQhlCHTKd4SpR9Rju30HFnA7Mv9rIlfg0zJ
VWFzPqcWnXRfrBASJSFT0pbdBLruXMb22m8KoAM4hpJao8GKW8LuqnobmZZGsWGvBjR0j4UlPkR6
n+3JS1+jW3Zr0oQt7y9mM822iVNbSexPrFO3HZQV5swoylrX2NQxggzmRtqwtLtqWjbAO8QJj+ZT
cy8OUXF8jhU5HUATicjK5bF+GoYu3sv74yJy/ZL3XHi5QVFoj5oMiYRASOkbwQiZAEajPEc21026
MEVK7fXdr1vN73mskc+rCnayc3qriNXcLtOExqvRz7Wu2pUfu3xr/pUKAh8ttJGh5T52pwxvh8Rr
WAHSd0vFcKvcU4nTIXTTV2mTH5chRWf+eIg68YLjyQ7tghx3d7z1kl0WozSCF+yee1YCzy59sjGR
AHU6CR1m1zFMeanFBajO26DVtHBejHubNa9VXooZnzj6b3oVjTX1BOJsxflxS0wTVAdryBL5f6B7
myVPP7oRk8808Ywj/4ge8r59TWr/qnJHBIMl8ZudG9c7d/k/VeMiESga+k4+1CbBWkJgrvZ0PWhU
TtxxtHB0ZHvZ84GnBcR1VP6MFIgZ8UeiQKraZtLrEJ7Kl8rAzKNWcjbptO1NAoiNOxjMmR/KmL47
Wfx/ncFYEGhAylDGXnVJ8lzyQgRlZpKUh4qyGys7QHIpqW7vtYSOEyN1n+Z+vvkIYdeQTIv1aJbh
2DdnZOUYmVOfyn8xGUKa0REBvh52paWzLOf1111sqDUS5SL5B9yf+4XXCVs2Xx0C2YzU0PaBUvG3
tJJin/bvsOKB6ltMWujp75vYD5liu06gJmf98K3Q0+baSIXsfoBY//brGkKtNHZzWX/rwM5XyJkE
JUjxO/kG4JK7Rqkqc/hfgDdNtTWXKOztDIYts9+O15KpoHrsdqScklzcDK9xI+Eg0mdZ6kGjtROT
+2DG3X6kR7wL169cXlcZOXimk01CIlgxUhXTGhPksBINoF5hxkRRYZfvlw/QQDwc/HI0Iy+jSC9F
bYJycrR3x9xXNXvZyEbyUlnyL08XpC3DfFakyR8Na/pWRr7v0F4xae5/pyKjJrKYOy3FN9YQGeY0
kOtSssS3DXnIxODAYPJVOAx8ttOZyK17VInvrH1yHSba61J6DDw1SVKg+0zj4bDihFDhLPjB/Pgx
E4ZYI8xgLnQ3B3Bkp5PYiYYNVCHLh6gpH4tJ6Du3+8FlG/HrZiNOEH24wZRACKNz+3H2I87j/6QD
hR+75FkjamvVcsS5+ZgG8YArxGJwpYhZne2B0YH2r5jljWjbfpWm00vjAxvWxWdqu08lGnkWiujr
5fwrB1poURyd6CAFPZEqA2zfPHgY8VeNnnzY7BVX5tDiMbJx/iXWMc7ikJ73w/Gdx8FxQAr6+9mJ
f5aZ9phJrChlu47y7Oj47rqd8ierSvrQbBya74IExfHRcZpDhL9ndX90mJiN28JHumbxHDM3DSat
d8MJJ8iqG6Z7sxgRzdrNP3Zj6qizUN8m6bGP6zZgaRyvnekfE+5VM+RvKMoIKh3SvyEp2XcsiIxF
sm9jhLVz+oC3lY03Yz9yY3z2BFw7aGxnhOi2t9Wl+9SjzN1YJujA5q4AQQBqxouxGmeCI5T8GaMC
Z4IkP16zkxZdwQbXhzHeuDdWvd8z58enkNhjs9FRzDNW/8O//WcQwmrpSGGdu4ROnCMEkKt5Kj/x
GV0nhzl5hCRmrF6ayHHWiXXfS7V4Voj7zNGk4g0G3s+NWHW/VTuS8EvdoVMmBiY0YjjjpCW12fzU
7HHiKdCiCyIu33i24vq1+FJOHa+rigmo6DjGVCvwHDOSKmb3YsRkKM1WdCWS99Ys0QNPkQpoX2VY
04QOflOufZN6V8UNLgOiMGqTfe649ORvoDNgskm0YIo0YrpLPxKj2ju6+5tPSB1rxQlKnM6mGLzN
nQuCqbaheR5IjxLJV9ov+Jm8Wa3L8Tr6bRJQjVyaSvuYGufXT3MAAZWRY6IYgt7Ur8SLYuaticl1
7E2b8HEsWHHixmCaNA7h2KEKX0wiCXjT7SuagGtU8REqXtU54Rg1mmrv9dNlwqTIV+WXZ1pAxeoD
IBMW4GlgJ03/abvjTyQaGoqh9fi1zxqJCVN3z1meFux/9aNOFgFieIZBmX9L06o9TqjRs44FZN/S
J+pfvZP/Jh4Lr8ne6AZcyeWLpBtrMM+c9e5GwSSgcxUJvuSWm4hn0G94wwtr9GGieajWnBmswHfG
6HA1N8kb5lbmk2zg73+165hvdemeRtG54cxpsJ5i/3GEDoj0au8mtASJDwzV6PwjN1uC6Sr5Z3nY
D8CLxBbCH06EY5fLeiMKtrnm2IeiLXd9p18Gx8LqVr66wEuRr3d4XhiCsyJkit2hEXX1/l9Gz4nL
5NXV4fK1wnyD+LnLTRKdyRCZQr6QBeflpu35LWnvdviKiUvDtiNydUZj0/yfiNKJXTuw/re9HMRf
81orowkqPCzUldM7WF0+C28hhHFay4ZaQY391evqJLTvxBDSf7B+l7QvhGHqweggv8htfH4xDnfp
hwiKWBrazrWyJhFUSU2eEBFVFDT+TTJwW3kii/FUbFnfp1u0qeA68JkijDLXHsLLmUZcaijnzRJT
TwkJwqnOZp3+5dX8i2z/Im1MPnGxRjHeXXo1PBGy+eCVDoUWrjnCSzA5mYZc2fi5kSvdX3eEy2O6
qd2CttTqm5BfD9OJQJBmVezs53Mz+wdPl/WWgQ6U7lXkLWFUxb9zxF7Yjac3O02CqsW/KFENjHO2
5Th6LGygqJ66oKoP0D4+pFpL+pm7jStZkLPmso6z+PlJ0MZ9L4hUsgD3qHxnaTXS864SYediFWnI
30Sz88VWp4ecZLJ8G4s2dJEipXPWB81c+TtlUrTAgsQHZkRgOVMcMo6AAyylFvjstMGulKu6tGB+
miILk+ZHOcuXx86aJJJfwzJJL1XsOHsBYsxreDcgk1HstXg5ZjdZt2OfhFBDfJcvw0CuG9C9S8Bc
tAG1sH9J/kQCnDk3Z8ZIi/Ku3epYGC8VWnencBXXrZeFM1BsqcX+3rpnjQAYQ5zaLdG+GPJLgwU2
YGt26ji6YkOT56o2EXE5XnIYW1s9JQVWXI1VA92gH2qN3m1hh+zJDC6w5DR+MHdwjsSgvS2jZLTZ
yPdequWVpFkGKdDLyeHRanMMNcZoG7Pr39MsO2ipjG7+0YPvsM2HiKT7g1cE+XNrWe1XkXmP6SCz
Y/RPQbvAsYw1FLmMsR8F62Zbe5hAGddSQ0xURkWIsWeDSis+DWTf9iAMDnYnDOQhiUGmcHapCBGG
ocBKLsFrC47mPRngKPPBW5Tp2oMlmHQbVfkQW+DnvEGRAq0KuWWktOSE/84pN1CxoJFIJh0lq2NB
4o1RhxtGvced/g/Nvs/PJF7p1SHKsGrOG13yiQ022VBXwxD1KcYcFgwQyQGmedlROMVLL2jRJ3T7
ssofwOXzX6bpqS3L8YXMBKJ9FnQ/IE6R6qdOd3QT56zT+ZwQXq0rEWvnwqfmYXRqHdumD6Z6+GdB
ip4iLGieZKLfKqlfWpMCFMETl2KMMR8PQ75GZrycTZ2WQlvm12G83hE2eWa/L+CAnxkRYFEe/ZNs
JE87mek4TNOgdbFFaX0+bRM20JNJyP3cy/5UGfZ3TK7jTrMIoCXJ2j5VKIBW0rMfrRZqynvixN2V
ZUoSNmahQpIUYLwMevGcIJkvc4EpIfXLp4m2uClAWwjD8Y/mxC7VbSY+gq5LjpUhOUnHl5Qu5qFY
XPuCieGgDf7Lwmt4XBi1FeRUF2yyoQujiR4idMa4K4fHFn8x1jAWVxiTvrKMNCChJqC6BH2NEonP
HXQJfYhQyo6BCfJvli22dXEKq6EMYbaFBuiCpCJiAhV9e8OnaDgdNL8/VPSRq6qr/b3ugdBCPRmT
rlewd3e68VI64iVty+gkjbRbu3Hy0Wash4Dy07MtYLFm1+PP7GyGavfsxK4V204wmEhg4LOFnG/g
SR6JMSyORNCuLcLmZ+0y4g6ucmPcGhHSS9KLvpVcroNsllNWcc73qSSabrbCFCl1O4F5SjweSVNz
533sEPrB4hb42h8ArebglMx2ByrFrVFNEiX+dGurKHsQ+NU2kyg7uAhV4YWWV/Y73LNonk23eaJv
Ze5qQ2Ds9PIffJKR49n3LptF0/9BzimPJSSnzC6tNUShbiv94Q6W9jH3mTe4UW+RiQqEILvTyHfx
GMmIcUVilMFc3d0PHidslMZ2GDcnXnt9pLnL50l79EsMWXrXHlWeXKjCoksRnVJwAicYYfkxpdjm
+3V2WGADQ08+o7F4jgcMReCuIVwIIjIkmX56QSeS6sObpRP3nRi3fjaIXTXG4T23wCvkeoS1l4m8
G9GT6GZ/BtAalviN1yjc+r3jZ/RnVX0oKzGcVW9PV1Em1DOgvZKJcrz16TJxzrKrr0cIDTYrylK3
1UnV7o7r0Dwbo9c9YUHfo506mMw4rcWoPu9xcO6H633jPbIfdA0qAeQ4Y6fGLH9gwJhBpwxF2vps
vSfe1FL8AItudr5FrB71+1MkyvI0IrqBIdGsJaPNN1+rQcB12hK4VT4TIr64D57OAwkDxgA4s0yB
artfZRvvLNy9vSjaKjA8puwpiZbbNkPotaDIrpG4eHMdPyA3++mj0tiaTn6u+yV+cOef1tT0q1YR
pz0kFt0vc4akGoxjq5HzIymBV4u8e7qq6spw8GeWVvE0aTFdmj8rjEUj4mZzo+Uxfqk+e6l9KC2N
3yEI18AGcHdy4xzK/Fcuebaj8MuwA2rlJV+O8d3R6okeIQz176q04vHiZ/Ux19Qb6yy1Sz17q2fS
P9wjMrlhI0nHlq2tYkFyAKixp6hreOS2f3k/rcrWYgKY/dTdOB4dPaUk7j13W0WM9hJLGx8IwfvT
nbY/j8LSXyA84D9ZLKbhsbm7p6TsBaSjFaNL6kWnZcVoyXlvaPC7Zn0xCJRDSS8KDILsSwMnQi5r
I4BZ5wz1A5XZ1oNDut+skqeZKFX8MQhHUTNTkudbQmoor/8/1GTYdxekGl2MTbeNVobJzpvh1AXz
odx4HuxO4AIjgQ3aa3pfpS5e06KD4y7re1s/9d5D54JygTQFXTS99q7yH/57VgyArfv/nJxiECix
tFez4z+A1PjiRtpATLkHcGvWhvX3P9PirDJ6YyCm0h0PuoWOMklGJvMVytI5QR5rcQv5cbFH9F1Q
hS733dU0H8gFIejMC9D5WG8V9qdFvwtQIGw+D4iqlbKe4tk1vymNarNWB7sm60SHJQYijmd7sf3l
CzzmPRUhHtjty9/Ox5LfKgBDTmu012LO3pqlXFWLDqeMzfzaqYePzJresyHCCVm5z6OXiMOyIE1w
xm+UiP/AQelbgx3LCoV7HmaF0e2XMdsthhQH/MrGth+tjylrsfS51YGKYQmiWn8eB0x+BpHnJ9dj
9GqMZh96dvxuTmTxWBUDJFOytpJYpVzQIVi9xm5Ntdmt+pwxyiKdbJuRqAxnpX5JyLHcNVXUM46S
Lfqx2T/+92+YUsOxgr5s+rH12g4M9PL/MXdey3Fr59Z9Fde+h/61gIVUdeyLzonNZhLDDYqUSOSc
8fRnQFvHlmR7267/xmWXyjRTs7uB9YU5x0y68JR6+aFIdDyDGjqMdPKqdTeQHCBEXfBbCmsfa+zj
vEihNW10pI2NOxw6uddRp+w8K2R9N/NQyPU0aA+UgYaYCS38/3TBpPjBSiI0mUN4aetGktakMQ6R
2dOQ9OS8O18bi6MF9QrYPGKG3b4yMRWQd1UyBx2zhsDZArNMyfft4iy8axKtIP8ifh6rVruUBTdP
MmBPbZfdkZk3C3MHRRxN2LA1u4Sg0/xgio96Q4q9M4h9Jn0QKsxdu7rb1S7wgaiDiWf4TOQJtc53
xDxtXabL57HWS1R5znC0GlZYqvOPdYD2umxkcuj08oN7dpt08YNq82CTDfQnjXIPgy/flYvSnhWT
ufTcolmrZmDcmp8Hz+kuMfpQnNnb0o3YTI94dmEUImpB7u+TU7ALSvPFa/yUYbUQVwHya/JpNjLB
90pGdLxEsB0kQP+xaLkjZL+qnbVD2RFxlMMLfh0LdzUMwUsj7UfNZglDZAkeRZ+ivvGd8jrtukeA
fXQI5oYctu7NdtHhoGlJ7lOsnjS+0j9YIj9FLc2EX6fWjWoObJcx2FXRKW27L1bfv2YJoFAmyf0F
tffQNd19Tz07ltXQY6qU922RWQSXmcap7btjVKObJzCoBzLTGvdJdygZU6NVqJFZEfV67Tmcudj2
5dpUIYhCWekr24MpjUESXf4grOsMb9VywG0SdbHB2FfX0KVazpGG9E2CGunz1t1nQ0lP3mpzuIwW
vNYOShl0alzvgX1VI8sCsfMSpN7nrGmqrWqdbp+YrAKlbaH9dwCHJwZ3HsslvmiwtwM6ULRUZYqH
Lybs9UaME2h3k0G3U1nWth6zdTM25qpjYHnuY+OS9qG6A37POrafTrlfUxZO+7S07ZU7yeHSmE6+
0QEjInBAwmXHLwa1wnkiiYWqzmw/m3CUcVHAJao5hMl3Fte9QLqbj/N9vCMG18EPRi3lH1wZbIDD
XPo+QFASjWSJdkyFKpwtmmdVJ5Zrh8rSrBVlb3lwSmiiupmmy1jQ3oYjhSqekfLURmG+NSS/VhWS
qWtdJiewHv4CsFO6hZ6AiGYwiguwtPIyxLhrbV+/ky2yDhXhfGhDLzxCv+P0HEcDNUIsjmgaW+Ca
8tJ1eXowsps4G/OjL2YbV9nOC/xmK1Q6EC2bNQiX7+2AjLsmRodlJ9aLmUd4vqL6QDDcamTYvifA
cjulUXqkFebtIpJHYcMIMON4B9I/Qw7PUmAuHqwpO9DKiz1JWMZGtelrKs3kZJmG3Gu93HY9G06Q
SywgrYF8ogL/Gc7OYZFkKGQM99S28OXMxjuHLhceIg/i9vDHXdFQOavK9VvWDXJaFQZhhDRSOAVL
movGfm2N8I7RULuZgmZZsX66wtJ6YyqR31NW4qaVJ6QxiCiKDNFVRiTr0BQPWUvglDW63PGkFxyD
vPgaYoqHxgNBoyPz+hQb9g0DA/+QWuKZLQKTVBGcojEp7y0d2wCy+HwU/S7R0kPalbRCfnEePXl2
6sb6MsanBCWrHk8slP0rlTb1sZuaC8Zs6BC9/sgscJcx6IrxeDL/B+hbWeZ+sPtrQmCOeRntp9Et
tz4V7xLvoU0HcTTYhvJGafWDkN0u0mV7k1KkNra8q5POPMgx3hstTYzsDQzvgX9KYxN8X0eVkQ5p
fWMhPcDH3iLT8DDvFS5MBM1dt9wjwEq549W3fww91lY0fc1OxTsrBdg2WNCeABkHBzP1uVZTxi5R
0N9bXgXmot7nEZFropLjleWLCPdyWNILsjooS2RRnjGesI5v9Ri5mmP54zkxRLeXPMEK3SK+JZNL
Wc/Dq2//eFW19RKr31OIpKcom1BCkRXP8iYjayGy92mK3z4d03HptP7A6D25YG/wjm3UPgirNk5e
2F2N5OjtFKPaHXlQH0LV9jYZwONPGpbORkTlZwa3HIT2sfUL96Vty3Hh8x2hnR69ZhYWs4HdzPmH
EJihFhdQwYeSyrKfh80ACtZoQJnMK0eeapN8wTEpDnqRVoyG4aMq7OF4sgAiahSbeKT7ZcjeMKjG
k4fUouv9fIXO2YCTk5OXnsHQ8Xz3XsFavYs1ucYN/oRsAAQpzqtD5YA5sRcEXoiz1Jju9I6jL8aJ
HA8PQSg3H/p2azbFd+rQJV58KwfDByXZ1Qy8AB8oIIajyZdTkftMmg2iUEot2uBtCFZDrO6t3Lof
8WUvg1H5h3Bu/kWfH91KhoAJhNykCu+0nhb+yhmqo2v1ObHb4dcwOEQpaaWLDLKPnUC3C+1a7Clb
y9WsBDWzaT2Z6n5y+/HOGemT2SVbF7vGfO9V7d5DqbxtnWF8qkV8Dx1d3lj6EUtPffBK2KNM/8pd
bHGDCoqhW6oK9Rhn04AETWJnttzgwHDYx2oFrNvF9/AkJNqWgXMTPQzJJwwnLk2KC2lVOOE5LYfg
ru7bHgQcqN/aGFEeu8h0mZZ+peOXO1dg6anNNlvpZfTA8B/FXZq0nwvURlf8iJ1u5h843OINQLdZ
cJAP5yS7ZsBcriBycyFF3VStWksgwbVmF4iZEL/dwxhAjnQYyxBTpJo9AZjHN2JkPdNN3mOfzImv
ZQDYP8VJqtf8I2x7eKTR5Qfm66BTzVaPhvResVLqA95aueDJjVu2PUlho+D0I1g8rYTVOid45Tix
fKfJr6gBELNvq7xBkwFwBYF7N710o8Ky1t1PkoS9gPneqRlnRM6IliVC3Oyxx14ToUMu5tjEq4xQ
7GULc/LgJT65oANsBKy0h8nDeIjknHw2r8JL696MgSGfi2JTd1b14k59hYNBkMpm5PVLBWjLwXFv
S+g0EdC2ZRCBLfKNYcDXKs0XTOxgEDvnRhBgvdEnMEpDGzKmMnOdUBWLoHVZWE/4z8q4Kp8B4bZ7
04abMhC7ZNBycNTaE81AibTcYS3RSi6/RhuoygrvXSdEzIbLzkRgsPZJYKOKT5LLmKXFNch+ceP7
asMYZeOaXnHv9w1d96w7K9HdRqUd3WpYJjLdi2Bysa1t7hH86c8Q7I+s3O17mWqfVSseXV2rL0iY
oKfg+clq3d43OcpS6bnRsaiBd/omAbPmUF5NiaE9zCK4ZaOc92q0BfHRXbuKMpOkMymBE/btXYrH
hHqUU2+MtHMYBtwk6ug09BFOU8TgZ0dwLEqnQs03YSdTuOWnL6auy6WEmfTcV/itQ86hMM7hLBHM
uK7ADSwxWqC0iLzxsw5hBFVUrcng+ts/7uh+9iSaYDawYqULspQ4XHcailYqGWcFWpDNFtKFQ8wC
4doD7U0irrfvexILcDdFKB5QQ2isgddFF/d7Amz3DhuoW64KJiQ0T6yLWLjnLgJCVvjbxoB3qLVc
Hx2d4N4aoc/o3TsKpfquCOD0sW86+CrUV6ovymdSDNjZOTZYukanQsTnVPatc6jDSQNE/d7aZvIW
BiGZnzPqyG6NfmcR97Ap8gj3Zq2V61ArvjLmqA99TOY42r3u4oMpWpuYtrboQLD8x3r+wNsfHq95
Pxqpth4sLsahbQeu8yDeyyRXNxIH0SLSlbtFcKRf6cCWOpW7R+EcDDUaV+xZi9Okjzs3NJFlOZyh
vmZcBUbzapIDcc/+DHdLOZ7GKXNXxijdPW0lttrBehsj29gIv7+1e5423SoZFqYYa+2ufbPmgU6V
AYBwImIBzBFsnA0LZNmU6XCp7StDT8tjh0oaNSuVQ8CUDbnPA4X0lxQnzbZKqRIhLkg2sddhqQC5
gQ5a6ZW4ViVjaYoGtrREBDavzXto9gjKafZu7HbYWyynrzrARAtRX/JAh6WkWWgvJLyrug5vIEmM
O73I0ALhBqZRPcvRhwpWl3QjJklyEtBUHrjvpsqs246bMIIxto9Iehai8kA3UXZuJtF051Cv+6Ps
gkuWR18TH+76qBwqFDpmLIIjwoFKrCPkoCvTCPdpXjC5j2oOYVQBRqnYoA7OFr1kj5o0IbFvSv1N
HrY7oitR4BlRMm6+cfjxc5WnBjYRezisnGgWDoVD3Ojo0QDil7zN2ujBFIN77yIPZTRfKcrlumWb
rwsEFBLxGuRL9CEDk7UVhrFZn4aN264C/YISZsfdNVjVfMQgvPgA+xIdG+QoC6vVg3tmSRJvPfhE
IeOzY5sefVeQbvC7r1v2cN9qHEcHIEC8Hms3MRlHrSpRP83/C3jvY9vX0W4z2dzRewncWtM4r0QC
EqPFEnkQlO0UDR5bIryLXYieRTdZS8QeqFsXdp2s8iscJfXBNXReTrGHmpDe6kZOLIdqrnUQoRjs
8LVORrhrRXkuProiemsGeMm2ChAYyeqodSPWch7KIbO6DdPbnV9o9ZPZIaXTJgPqv8ndtPDb7NCm
2VrP2+4S9KGGxz/CPI4aJzRgYGrTYdJh0LhBbi9lMXmH3GOeWytwNESBTQe/tTG5Tkx9GydiZlkx
DY6w0+nUCK9ZhdSkGfJXVgjZCYVKudEYjJ5CLptjJIS50buquMWCvnfS8q0Bz/KlTK9ibvn3Qlg3
IFfD60F6Lx5K0D1BF49aXjQ4l5p6H4HuX3UdXISwqmxmEnARzErU51a65Y2tG19RsMt74dV7wkXy
jZGV1jrMG+e+ex8n09rZQRIupJY95Fk7PSA7wDmWN1eTFucbq578fxGwIv8+68Q2abQsUsQNYpLc
X7JOePI0IRwn25k69sBSzSy4guF9XOnlqmzGR2fyoUcr/xanPlXjVD9F1MPLdi5SXYwAJ5pmtuBF
YgMNwwzYorrpJFwV7u3fwjv+30+5LPVf/oePv+QFbYUfNL98+Jer8EuV1/lH8z/zt/31y37+pr9s
3/PzK+PBP/yi+zzlv79+yU8/lt/+/dGtXpvXnz5YZ03YjDctx+7te90mzbeH4L/n81f+u5/80/u3
n3I/Fu9//u0LKNNm/mkkkGe/ff/U/uuffzPIKPtrctH8479/bv4T//wby+Hm9e++/v21bv78m6t/
krqylCsU0SfStEiE6t/nzzjOJ9skH92SuoH5khvGb3/K8qoJ/vyb7nwykCcaJKQQ0UcPzjfVefvt
U9Yni/cI/4F3YinBz/u/P/t7otLvrxdPw/ePf0xY0u057ulvwSIaOVW2cjhDfon18b3MU0Njoqvw
y3GWXVAELLnBgsh3wurQpQPngtVWGAyQGoP+UaZljQugTbJ5CImB+OwE6APx6uXmRxMO+JnGlF0l
hkNK36ztzbcmS7uEuAG7mz3x/FgTBGLiPg8ABV96vbJux8AXpKVhMFVV6kYXV4KmZ7NDDtEMI8MJ
TmCH/8GFAG6gkZrtnzTVo9LxC1sWC5GMuAnRo9RYGDJUZ6spQX8NZQj22M7ITAbZ5TRy+3SARVgM
cbllgLtAH7AmGyF8kH7ETa+ywZiwtI3ALOM/QOOZIkqB4N2jPQi8Eq6b4SY1noHO2hpATa8COSQv
HZ3yYQ67Oem9jp1znEhba4GooiMnFIOxd+Jel9XUb3Ha9Bjs7KiFTOmwey7tFHa/bPQUqA5O2PcU
+NZpyt2K+3QRxtskZGueAdp6qXEAIrC0/Csr0u2znxvuLeV58uB15GVKEGJICI0IkXDh2Nn1ZJYQ
bLEoIdICyLpKgbM9NokwDzRaRObUiRXdJvlUvkC6am/TWA33wncZfwnHtDe9aZVvFhuer0ol7cYp
qFlhzFDcj2B/bh20VZImto/Y9JoINom9LK8HLVFoNB02EipkJgzv09grVWq4pP0c7FRrVVjPrEjR
hUfBtKwsjqycvLqdok3dBRH0qHqScm/TL1C71xr2Tgkx7hSLJjvYHpkLCzhB/JGgKWicvdLx+lWe
WWCI/LAbwlNkMJkEGUlO/RJkCO6EQZkf8Vil9QpFqNB3Qax7SHSUhY9FaGa8m3ArjUvfIxN6CSbc
uBYShfuqSzt89JVZoLJKdLQtJuFOIYXXCNo6SOWVmwnOB9s2hwMSeOxKikwYpEA++t6NYkj/PPG0
3AOp0qatK34PvaGIlZr0P7SKNXvK8M7VYWqUkWxoZqHrrBVck3Bt8xpSHNn6LY50wPRVFeCfEcb8
Tm77UlxpA+AsNDb2LVUXYBk78XG6sVRUB2WLdl/qwK3IKynVLgtEuC85qJdtrgfvKSAJIAa2332p
Wrt/xMKcYkbMsV322Yh20nCb7skzWqYmbi4N8cR41rcwaeYmklGRN6990uj0AqSM2GvPJKcHoLxX
kWXqQFcG/u+bC947erzVqEC/MAlN9pYzoeKtGy25OMnEQiuLZ9MgrSKSAsDfz7ph5teTLrUbltbG
TuvnJBdgYMxvhtq/KiymT4s2QqPBDMBvd27WE9gB0nul5CxUDA1fvlBh5M2yTyeCOgphGiVWTjGT
AABrdTHTQlS4bXPl4KbGoxOwxZ4BZmBixpYZhuyYmvidl+2N3NAvTRKNVx6ADNbUWKIkUkYGNtiP
S39pDz1py2QuD9ifUvMU0SeBLDWhIbIVGy/wNRCkO6LIX9yBlnyhl20KnTC0tv5k8WD6LNm4lOws
L7sK/Rn5nMd6MOwzGKjwelQ6fQDMZaz6oTfe5rX+oPtXjVN7TzlGmYfC4foE5sn8ngwgxrbe0L//
50f8Pz6Xfzrt/9n5/t94eBPS+AeHd9Vm7+FPhz1f//vhjYroE/mDivPR+HZ2c0r+fnhLqT4JWyLP
sWyyAFydE/r74W1+IiRPEcJpuxhYHSXJj/t+ePM9XO+O+0Mx8B8c3vKXUDD23oIywTAM9I8O+ee/
BKlOBdNBJft0n9mvkQ1OR45vKYsCHAnufRNCZxkE2nuGWEvdTo6Dl65JBRNI9jwubkxk08RI3I1e
fnj+/kFRMVcnP9QUPB+GsKlQ+FMpUChwfgnQs10tH10hEpLY3C9Wx/Zab8a3pMNcSAJptfNzhLIU
FcifCBEMh2LbIhD54wfxD56bnx7Dr9mRjCTlWI6I1ErCoNxYP6nBuZFxDcDBcf5F+OovqZ+//sHf
iqwfIu1aFm1JXElSIIL+bSjKc1Zrr0E2a5y+YuN6+I//NAKl2UJaBKvPb7Kfs+BwY8CM9cKUnJPs
CPr8aFjp0XQLsJFR8S/iW38N6/32HqMr0Q2l27QniivgxzRKWNiGCFDB7BvhPQaKhnDQsRV77gbq
LqtO60YfkWsXw8Hr54AdD7Q4oepsNuovVgQylFOvWpraR2dGj6bOjY3OSrJ91L5WzofbkU1PHtu4
KHXjs25guP3j58r8ltb4twJ3fjPqjqV0y3INKgr+lJ//gEKj/Q1MWPy+K/J9brRr2WDpKJvKWLki
2qExBFwxzlaUEaQyxs56H7ekUJg5ZUnnZ8U57WPy1dATIRC6mFEYHEs3i1grxAU/wn3I9BhBLkKg
VVqhxJhTSgwjZDLgdHNKU7Ds5n10WA43bR/WVM8RO/zav/UHAL3oplnuDEwKTU+pG9X1iOQOJRlh
+9426rVnRNvM179Qr5XnbhDx51C515nOTyQn/cbEqA6Eez9U5XDO4uYZ4ueuyc8KMD6Rys2pnXEF
Yzo9qpx6IO9MZuuzBM32ZYkCEBJfNA2HLBgDSlG9uPRTDg8TXdEmRzzjJ3MgQlhjsgWMpRg+LF2I
lIvAx/dnOsDUxhFVaPHKQIwMn7h+EV6+66hCd5ZMv5K9RGamV7wQFlCQD8MMgKld5jEvA5xJKgpE
TtaQysy+AiiHMcVMOtcKrFzBxGY/dRmlp8Y5meNzYtygJzd+TgJCfAacfqIDH6HjPgYFgh62CK4H
gn6WmYbl3NGzO1Xo3F0s9vzaVB5UnBH4lTwzlN87PvzBkAEMKTbbZKyfqDUxhAYmuiGzOsYG+uzC
xMzcmljcB3vXpW69Rrmmbzgtlp5dPDj5QL4zeQaDg1k50bR2a7iquhUFNnQDyoFoCC+02uKz3TIv
nkKLXaeNjCbVWN5Ovk0yRdchprw1gzm2xYF6aSJC1asTu084MXn8DBJqOXvLUDR+zvrwo8pzLhbr
a1CVZ/oRgV1vaT+yw+s3bDpZ4MdEbKBSvTITYlegqi0GSyhKnVtwSWIxtVhlqEAYgRl0VjorTbQL
S/5ae2t7/bqoIT22DtARs+e7yLZd2dGwdqzwMSg6Yt+y/gWMjIXXv3mKcgmqL3C/8jeNlOWsHMFn
RMtBp+Bn5X/ff9hmE6zSjDU6ULND6EKAl254YyVkI6SqvY/r4sapAK6rYfpqRXm2lnpvLAdFBG+C
uv/QkqsHm6zbSZHhlMjY8erEDi7YKJw8LoL5zCt941Tm/VvKbdZI9dMAuK8rMvzDbGjqhzQh7hM0
wYulgicOBOZ2cOpR7y0Lg9U8Bid3YZf1kr6UrWsUvpZ+8hjJ/g1dZoGV+R6dTLryJ1QwIB/15igy
PNQeOeMFYMaa/MWVmlLvmPXmtRE4zkqZTr1WFQ+obZEVu3mBI6G/P4lQqEvBIilEp1Lq8gzZRpKD
WOpr0eivmeE+qlTX0K5T6rslLKARsIpw4hcrUw9TNWkLIlIfS54FjFoO7VxyF/oUwIbSUvx2/lNh
lVsCIbBmVbdG3F6LtgZ8XAF5QLtCCFNknBIZYUSqoQPW9uOQVKtaawf0/p7aQzVZajGLhzFwxNOo
vor6Kchs81naeFU7oCgIV+U6yr3h2RjUyg1Sbkthdu/L7NbxEazhxa3O4PaXIpP2hukfpKlSj3Z+
x1hzIqIWz2rXHPBPU5K4VPUIv0hxTF9MEgesatoXbiufiZg+qxAf2xQWwZWjCV5uXtdFovRpm5F0
tc0kTiatpGS2vHbbuGgtRO+XD826M8wNqVDhmV4kg+MAgd0l4eTsY94lqK9bJHon9mh509spKkjQ
BSfkFbBhsl4UF9LY8Bz5/ReEmeXZ0+GJzeeRIbsP1/CJHfNRb8o5FrTzLzVY0qU7z4zhLLP/9a2D
H3LBFUyDl770kK3kolwEFfHZdTx+cBSGDFUNtcaeiRpFY8NbU6KQZ1mfppT4Nt77DsqDMlhJAyF0
qKWoAhN/gwY3XOnc05ZWyvgyHYcVhDMIN2X0kao9dF7QN0aG+sAhpykaPdRmoXYFQQdtwBVIw/JW
RJG4SuLp1fLqO2fQZ0VKdzJMvJbzDXDySdGUuOEQUBLcoOjtrQefW97eyQpQzBihag++qIxWlk6w
m2YiQ2HJ7uWA9AbHIRmDLU5Sl8MqshpSE5AlYE/4nGk+jjetdlZWRyoB4y2OH1KG/e7shso8tKN2
xACBFB93L6wv80YPx1ur82vGrIsqn9gjWpABCdFbl5lxSyjPdeeRKtUM+hv6UeBNkQlHt2vuWIku
Mtns3SJ/yorimmMLLRndvN161pEd1z5nyQen4tr1UQxA5lzQyXk3jtEiOwqTi8hdShCG1cBfipNM
zH5RjxqcQNx8JNnpK8PWurWBAwZSIeGC1azSycvhyfGyJzMvhgUbg0OOCZk9ImoVBD827V9YAwJL
qAk7wmtUA3WhJP7Hnp5qC80CBtN9U3Bg+CoAYQxjW+t0pOzk6jUlUHP/gxF7ujYH9zVFLsH3XXt9
Z+7JFzl6YJ8B+r3/cblkyLme+7lcUo4gjtc0UJlyR/ul3ivKMhlc+DBcCUxqGpGSYGZ4txiSNsTn
6Ddm803RAprA0dF+KefJEZB6Q08/Yxu7bnIfJEHSIQKMPF5EF0FGwJ0STUh8NksHwrJ8ri32LaWy
7zze6fAtaE+csT51SDLtsYJxhWd3PdSkcvrwB2GDK1Achptvco00TydaBXaQodzwsPwI2Kejv+GN
spZmj2Tes+8IyiMfZzxKLqZwwn3t2f3OMEhWscP60a4pWYK2/GrnT140ovAskxBilSAi1upOrHij
gy0B3/Wldu9D9XPKBDQYJf7SdYNH1SCx6MO3UYNC7DdBseJ2dTEyeQekE92nCSS/Yu7jvCfIFBbc
NTl0qzVrJHYssCmNLj2381K+x7OqZ9fu0AGbFy4WpuQqnlJ1KiNFCRggP56h1aruL9ps0fEObhtr
e0Y7OGf8CNdN73wp8WFda3YBRjTdAaK4auaTOMzD6yCdmCCG0a6dEKRoYiAOCrpWj0zUz7aEDBFP
MPQcOGym+5yJGXpmEGZhifdLfVh9dRs4IJOlHI8+7oWFZFbpo33dUa9e5jSjRUdoE++WKz+hIGt1
mG4YT4EYQFbDigbFZ1z2pWoXzLAhHUTaurR3jvespZDH+DVxoY6dOQFIaXeWTZWNLa1wDOJg3S8c
F9PSM6OXuoxfMKtvAbA5q/Q6ZRG3SJnZLRKPsgnNc4+++2iC5/IGsTObEDqa/2RM4tTVJuFIDY9K
BAfgPF8n1OIBKF1HNlutsh7Jcz7XvjNjAYZ67Xf2TeJaO+CEDwERnLV30c0Jvqmg6qiUeYOWe+vC
/FhX6fgGJAY3oFW7Cwg7q57Z6gIZO/p55jkLWE0vE/5vdMRHJkMPbJreGDGTOZGJN93Ozr7PFYHq
C1xZgFYjajSkuzihBSF2bdldAw4oaAVyuLlZnKMTsOy9FZBFyvn3ZrTRV+JssiWgKV5tmD7pVBE8
TLCuZDTamKxGE1e9RybCbYjtG9Mc26U3dD0Tsy8xL54vyTDq8+pem9CgoBzA5xS4eyufbrMpxxlu
p82mSS9QK1HP+wYqkLq+MbthBE46dNvS6vaijJIHzX+kAEAjH5zoE3d1TgAFaw3M0mh8cwu9X8IG
c4n480JpavEq80B7Pzr7tXUZGS8iQu8zEMje5xweGFN26woJxnk2wy7CwveWiek+Cc2+nQKM7Hqg
glXMpyobYoLjkNCC34PKvT0ljEX5v/ujM5rhqi20l0SMID3196wMP4x6TokESbYsQO/E7RlCM5A3
HUdHTByWEIW8spsrrMSkLYbCRsYR4sZKQQQbRfhmEzmECNS4ZMxQFJakmrZk6Kz7KYvClUFA+ooI
AuGqA6OGEGVOQTOTHTRV0Dc0twULT3IsG29rdfGX2u63Zsmu9duN+/vq6/vQ5ZdN3C8f/uXfmNr9
/+3u/gtne3T3P5xwf7eZO4aZn75mf7p9f//4ccT37dt+n/GRUKt/MmBVmYoGbd61ceT9PuT7/VPu
PFmjT2LINq9uv0/5rE+KwZtNnSqYErrwV/865bM+GQ5WDtd22NQxc1D2f7Kis+dxzt9OZAymus3D
xdSu7FmOq/8y5TOKKK906SU3rJ5vWie9i6bwxoeSmSqcJiJ5BptDfnd8aDp7C1VkGa0yfxwBYANJ
qgrsBpaLIdjGBlWxfp8KIMbkAnJFvlSRmy8nJ7ghdNTUa/Lnwk0tmqWPiTaKUO0l+brvDA77El8f
Ug2SV8PkWMZ2tozxDI24w7pHFw78okkQBgXRe0jpM/X+7B/YaPp41FuJ8YoYTSN/IOBEq85BLNc1
gRGOyXa7s+/ElD1EtsN9HNqJDZOI9RHFu7aw9FMN9HHYhd6zHtabMJMf4dTehuWdNwHHncxhp2nm
7j+/kv69y+SfftV/4XWi2Pv+8xn48jV9y7+Grz9eIvN3fJ+CC/uTpdu2JFANeiVvwf+7QKSYLx3X
dS0uBQa+83L7+/XBfNxyLD6nTJfZNGPyv14fUnxiPM6I2JxNp6Cu/6Pr49u482/Xh+04UimHmbrB
1BnSj/VLxcpkO5oivBY7sO/5KoTIUqfl/QBu6NRWhLC3PUs80m0EThB4A37bwP4sBkiMZLFXLK92
mgQm4Tl9CsUsZ5JX+z5pmOnFrBCzcONmy40OlmluDfLJIYsjZDKxJPzgKccZ/tCak3lkSbAe1eAe
+xgtduZAfCDJCWBIZBGqklt7wy7CrQLoNXctyVbVTOPdAGhOxabXw7f1wwv4/Tz4cbNv/rzY//a0
2PPegrw9k2fHnGfWP86kO7dNwzKod43A7q2schfyTSuhWH4ZRjuzXKH51UoBiOgdE0YTzxWcMvMo
QTVu47B86kYEfaK4phpGfzKzCNImfwz7blHXSXUowgGZrNRxuAoJocBoVsJ0OQBlIObkrpugITnG
dxiARilaX70kRTlv9BmbaxgcrUEGY74Pt0Y3viGRHjawQp46V8MFL7rTQEguWwLcGAgHXH0gL9F/
n8gWiuIp30Ofe7DsKT41g/37WfqTxuXHp07/ZZw/v6NsU2cNQIQtUiqTd/VPT11FWk3k29VOubbJ
HSwjiweMZ9LQofEyLg0fxo6Fdnc/ZhgtpxbkLyFQmaa/GlhguVF1V5AF4J763YPr9T5BzTv6GQQV
vIkX5D2EiM/HZKWRHLrkH4f0unmVLZVcoYpK/sUQfx5x/3yFEITClaFAMqp5Wfzz35OINgLjIusd
dVO4tYZwV1rE+Qok/UgM5eeU00RLTU6RqpPnP34fztuuX3+5aTK+NHiuTMmx+PMvb/S2bWytaIBT
ueScDrjM0ia5z+YX/tsbZ5yeusiYkD/SxOthpC5+g8yMOXK5YzP9YfEC7GN92GiEP11lJaATdFny
99v+P33R5c/H7Hy98DANjlh2HRJuxy+P04sG+qKJx8kTBbmx16Z9AFU4mGNrZ0Rd0Dhg5hxc2Rny
qI1M07sRAN+/EIMZ0vj7BzLrwKjpdYfZmmn/IgezikRl7pT0u8FPDiI7Z02NIQgH7aplnbfmXXiB
jwE9sh0OllRQ7abqvepMhj9yxqQ3d8S2kkjBUuTKmggJjHHhlzqqGSuqnjJ7j5l1Y5AhF+RRir+S
6Jq+6jcpUdv0109ab1w3sXXqZrlF6HDOtjYWEF0/JCNsmKpSwWnIHsTkmUd4/N2+hliWIp9bo5Wu
iDaU9j5w60erA38STj6wIj96KEO32kRR0x+8OdqLPTkhSSRuLkanrNf0ybiFCnIz1rByCvpjUPs+
0ghBmur/cnQeS5IiWxT8Iswg0NuE1JWl9QarLoHWBBHw9eM5m7d4arqrMiHi3nPcIRGrGOGndbSD
to/turTfhEsmNJ25tKrO34MGrrY9+bzNeL1R40NxNzl0wyjJnPSsXHPedUtGF+N6SaqhPoRh8RDS
inhtGXuXvPp2S+i1EOqDCyWgP3ZhT46X3a8856EQOQ8LRnEbUPJWyICTkYnqb/DquMn1e2Wm7s79
B8yNFHLIdtFOodG0fFajOgD7tNJSvhKkINpn0EKn0soJvHg2PKb2zBW4363YQNDplVvs6samHu1L
kHW0i0yqCtceq+gMd+OPDPCLLMw2zsg0NHWDp3oQfw44hQ0lqIdhmj55sWGFIqewya+2h4orOtmy
f1hXshopxwyQNFlcUjKJ8ZDzt2MAsyThgxGKJ99epn1lgk3JgVbS5+dRjnXhMvHPhwFh36UUfTXZ
13Zupk2YjG+kpZJDoYZfs5df4F0ovFfySNG4j0R3xdVRm42mBE483VLgKW0e957zlvd75jDhbZF2
IOtCTHKWGG6Nteu2U208ORPDWA6f6bKSq7GtF2GNL2vn3uiqOyTTv0S4XzV6jQheJDaJDF1BMt8O
4RHh8h0+EzZPKAHqaYX5KpGirwqEoFedsd3nl0I3X3jT/H1iep9QQ3h6TzFGxxtrte8t4G2ZMZDd
CQHoGjhZ2JS8uEBp95DIjCa7YSFUReRw/WM1fsqF1QBzVt5iIdfn0nlk14NMlrHp1uuARMCQpP66
TlFLfeTCv7RnUkyM7IxPU4HLMmEe8Pkcs3uaWnTAbBy3vo1VJqTTc0oy9akg59wVGS9pjyW+9BoT
16IlAPAvn0sOa9tIGVo6GX1UUbj3PTxN3/qZeY9uEJSvfCEwymUK02HLFE70BussgmO7kuDMoay4
XTv2RAVldO9SQDwM/v24MfpgH2RIRbxqugE8z5AHFT35HHczi+VVwwWLtIGDuubPFdZAFQUzyk3H
uNKZkezw6KHnM9P554/UKG++9WqC9rpKLz00mmz27xKy9XC/aHub5NTbZvpnhNDMRizZCB6Z12TH
RaZHBt0RtkvWqXkyHMjzW9p9zRA67Jy5+y6y9ncsUv1k8aiqrrcF4uDvrm7faHbV+8ooVdR57vxp
HIH/HsoxkcdmQYAt0GjvSE2QQjQ16NbitQyrP3ZwXJgc1sEyGA8oKq0TnXDJH4qJRVA1EbF3mEfm
8J4VDIM1wVyzrr190M4Xg4icnZn1FsepEU1h3t2G6/qhWaPCc1E/Uw//uG7NB69hf1fMCFxLR77N
ncKJuJZpFIzikkBhLwNSaX4x3OBjBhb1XrE6jnNEZLskp8rK8xzNiUWX1TdSM7Jnp9gUbflZcIzF
UpA94FINF2s+200D2M4FuP4AvaiCZg9HchFAjogoUuYvM71b4bpMfkEgr0GuYo/zT5vAQaQfsa9a
/1PXmHnt93FRBk81s4Vgz7aLzcmhSx/ADz36rfHiW/ntmP+mlYc3wBj2c043I4VqKWZqwcIcrsw3
dh1ust5TwAOaJ4acTXXutjv4UtXuuYXAvBUUQ7fTWu2aChipWX9z9GQj2ra33gSXVk648ZTxMDUG
ORIjmLgoWofBAKyuU8ivxDcvqALWXYL9ynQX8EGDPewts4BAFkISEKCi7VDeFn6bbq0CY5BXXb/I
ijgqDTsvyDEruE7MEudNhz1Pz7R/Bz44D/pEIsBnf0lWC19Glx3KdShpWEGYZJ0rzPSlYCHiyuqV
LtiT3/1v1fnqh1tYicUhWb3P0g+PtAfpMLFAHudxjK3U7+NpoDzjYwbI7vIBXKHslp+gA6NYTfVH
teREi3USLTPpQumyKi6zQDI+DH/xJ1LNMEDwOrArRoZaR/LjMZizm1oH/eG+7qX9EAZ82OaTq0jQ
EtmMu9J5JQqcH0BG3DHUaKK+E9CLjenZ9aYLiH4UVCp57wn0Bo190S0geXwbK4Ut5GvuvuIJAO5H
HMExPE9G7cT4G1hIqOZocIV37EWxamvvy+V76pB5rS67KMs1Dtzb1zhDaTWu+Y9dkHLwmUDQIsku
bMSHXeBnj6xRhlsRxG6oNJpTcNcdRG96T5mEZdhifXaXccsgRkcY1lbaoJk7UlNvgCoTPtpPlhpO
aMsI792k+GTp+a8v80iMkciJ30G4I7s8sP1JIXGFmrwEpzsaFWo6tlYISdSr94NuxbnoQ9quqXd9
iO7VLGgQFxXlNUteNC6lGzWzEXKlx6/WYdAnaumeEXg6N3JpPnOMaTeZNyc3VQcLuVT1ngVXEucF
8MVa2kee699h5n7KNkgoIvGJbajHQCHi1KR0913hH0ZHnW1worTC+oNuQqsfFjbjZ/+4mLq9DIF8
CRAdRrg5q627Js3GuuKRTelS2WiLA+sAPo+rTQ2uYO+gnb9C84IrPe+THs1RXlvrSa5ATdTjuKVT
gnIwaC8d1BS+gdyQO/W39NY9DneiBgw1B//T0vK2NoxrD3fZD5JRdwlxjrBIukeJ5J4adjevYeh/
jvQ8OXAZN6BR1nvg09VeKo4VMArbrnjywvIrTLEUeFyTN7aXvQwCv0QSmj8d3x7lCrldu0cjXUy8
g80nq1P4O/D0Q0ccOn32K/PR0aM6QLYgDuymH5A1TuFQxUSTnmu8pUD1JdwWvpIhiIeIYbwX+Vbd
sJo9rtnigk5tp00rxWvKFSAKMPsS4+CrtLwXV6HNxC+j+wtm+22gPhVdvTXmAOWaSuKm9qz73uzv
cBN9Fir86IP2uc1xT8hfy0k+ptCmQrdA4VvNvD+RHvhZkYoRK+be2LToihoHFPd74lFYoqAY4DBs
YMzPyZ9RD9+mnD5KNAqwsvnBk8Y9WfDuKS4t28p1MdN5bLMkkAVHq1t8h85W9SQyhoDDap/dhXX2
m6x3YI3u6kb+AyuYwIQ2gi39L3PjajIDRDq498O9hRb82ofnbG5epgJeitM4kdtW39z5l4A1R3VF
Bmr63GXF/sDjgzUy3uGsFp5bnEcWtaOEophfAgQxsSEb3tgc3dm7Ajp70ANreWf2qEtYMMTYDvZF
NzxSos7hTcunHqlTYYifde5jdqyn0JMv5pK869Vh40+Zh9PiiiFKQzHliLGZg9DYlympq2DdkRfm
RUolHHeOdZYUYja8rW9z2JQWCXYS4i22g8q9z5L1PGv/hvzfv4QccK7Np8pR/wh0nuYV5G8IqaWv
Ey4bHq18rsCgAqgwVxlLknypOOJou4ggjfhRBW01RWwPGW0nZXjj28HFKux7L0x4PLS8RvkO/HEm
1ZtO9pfSc+4ND1rNapAUaMobGRbApSt1lxqAtOrA/3AXrj1FR0xE5LDeYRAsu4nW1rVrTAxZvEin
L7cjchnAsNMVrjUjDgOzww+YILbD4TIbm+exmlp6lNb4KB11CcfZIu1z5UtOFL2E4nc3iTHKRzs7
hApOALA0Ras3KFmmtpCbmeU4seWw+sSFwIbfQjQdht9VquxD80Np4jwP2Ebhvv12pck1SXn7mu/O
xglmyIU003HZB0eXTExfjfqyhBXrWOD+NrKznNfeWNCH8BaLsEAqzq0gD7rQuJz4z3bF4lOy72Yy
Tyu2QOD3lOB0GgTbwE28naNKNxpsK5J87ru+Rvrt+H9Uzc/JjPzNgaeMEsEgbNWth4HrAcnwpyXt
35De3BY8X6EqB3eT37yL5dkZaJcFeHzFzMHIpKOYU8v2ih/8lKgTXUC1U5cL7PMY41233xoSVL1V
UbMDzoD5sLqp7JBKVt7F/K9PjuOcwlRg9axu0xB14bDSeymdImNGtv7DpfjD3BTMh/mUSnbgq6VA
5HD0CACjGjDEI8+HFte4wUU2VhcpIn1TTgenpDbHfNFFbsaGbVFq2fmiuA/0+jYFgPeqBVKzmh/N
slvva3QwLe+UMI9SP4WaVpKiXYhXIs6E90bYAbrRBiECx+U5iDseX6vAx9dONJ6lvjXg4J7mhVO8
49Xgm62JuDsOGQJbpED6+ofWsbPjV3hEuLVPS3VjuP0LXQjG809k9rsoLS6Yr8e4TlkH5swJAKKy
jYV6O5j+yRp51Nrqnqv2Y+L7K+Azd1sJ13qCCspyWKQynq+zh5zcyGPTCP3orJHRzqzi56bah6LS
FHlcgF9twOivwknkt5jBkSTFgwlOESRfd7ZQXnABBglGDqo5dNXY3euWFd2QJmBSCNfbxkl1MIgD
0wP5EkDJddzsvlTXocJKNoWCMcJruyaJ2IktOrdT4rM6NzL/C2sWICSIavxUQTQOHioje5WMLq8r
T+nwfpM2K0syX3whNKtxaX8PFc/N0sIEBK7nUpvTeMhkfYEPUu+JQsxXG9ljzXIGlUvAY5yMw7Ce
fAYL3HyFuOvM+blq39sQvjBYkwaOUaFOa62fnCG5ZXBrxligUkjqAFp1QHpOzP6jbZk3ZnCdsk0V
REP3QrpDw6DBUoUU5yAVl3+eKGHkM+TYrsO8Y1ADXl1xFO4W683TPP80LyDJaDCyc7bfCTPuKbT2
zMqXjZ0HUW3kR6PmV+bmIuXXn2xVwjCZzA2o6uGnMVnh1tOwG2wDOmO/X7T+9hsvKg06uEtQBPGz
R41oM1T+xLuwpV8kCEQO658zeDdDTihntmt+urxSNssCisLpqBDbnNirxvgUZv/ARBqnYgdslkq2
hh200NnK0meRHlRLhKTKMiaz64kwAIkFSzyJGtsk4NNjJwdCGK3NlLXvXjLW8PuhR6yXdPWTj3KA
t0zyOTAMVwHab7hrUT/mH3wjVzRLHhhKsPnMyKDimsZ8QBT1MtRKxas5ozc0lufJ987cZHiaTkzK
Rg7ekLbDzdiZYeT4xrD1SCFB0udHzMOeYyyD4o3uHbQ7VwzlFd5kcMENZ0fAazMA0DcSqoRknZEZ
ChAwGzu3vOQzHJR15njFdY3XiX2szBJzbjZBGrPXi9Wh+iav4kSO6u8akJpzcH33BqO5T4jFRZ5V
3ZbDb80alDCGSQKBP8JiMazP74uR6U2qfH+TrN2X/e1Qx8YNhs8jbE46X9BjmjaPX6OXnCLADmSD
95HZ63Cy0vJzFjR7/FZzsWE2Q0aN7P2MkxvL8HSUGn/8WAZb0AvyplCFpE7eU1XO5q3RUXsF6HyD
XqXeTw7nzqbNTwircfx0H31YlrA0SF61J9mZqGGucMKqTqiL34ayYidDcJy75folp5SDaY1SVOvx
yLNh2mjHf641EKV0/sqrmrW/nYGdsCtqO2JGMS6wlBsFKL7ZfoDpTbio1vOmq8PvftLkdzJvYjeE
HU7j1lkcb1vox9ka3lPgNdGkMHkhHuLfq5d22cyGcOO0z4+Or9pdZ4oXa3IscirOd23iCa1Gek1J
8+e25zZZ7tNFX+izkTomoYl4uj6M84ogjVPeNjDC295bILt55FUM92SbXYM5h0kc7194Cv3WRN2M
mhswmS5vM6v3kcyZ/4JBcSGo0tiAnAY7mTcVBT6mkwUqSAjkMNRZAEyBc1su4uiU63WmunBWhW1V
zOTUlQVUtq6/KWyEO88AJJ81k7MLOUtsVqTE9fUIW0Fw9vB49P7FWKfYyyfiEMxXIbry+kPHE3DA
7niNNJAgq3kZdm47d7Fwt2Gn1X7pH2Dsm4wl+Ax2hnju3eRJ9M6dXsvfael5FBj8x9ZjQmOFPmW/
XOvQEDFUvrWk/+w4oJSC2j+sKtsHYvxHDXVHw/rdz9wEWt2uHrkfT0XFYFitcsMQ2N2sXhDb2Lko
hQYvTlG2UaqJRAv6/qvNr7kJjfBuXop/ymf4Onok6IUm9u+r5aPUGYFzZ2B8Vj+gAnvQTII2GVID
3d2W0GTYbJHQCa4cv4R/asPjN5EJMEkNX9xYC+wNfvbs2i7nkKW4JaZtHLIBHkHTrkylmoMR2BRN
PbiLXMk2dMYUr1r+6eHkL3xPDHBKk/nBZ8dlzZmkPGGYyh0Cm+1/l3W3otTk0cNyY2MRpw5boFlv
7NieluNoj23cp7xmSPhyS2Jg13o+x0C/IPTkq0vrOuvtekV04HbDBF7JlsNmxUEzbR5nundbv1+K
3TimZKorm/PJOLPlr75SUmYRVLAbpgAErVrnsfbcF8GtbctBg7l+JiP76oHz0pPRXs+jXsAjHa08
qR+fIwxyWDV43BLyZI9mlLkpV7xIsavKXULjPBwfG1xCDMx/lyt1Qc83hs72EHL4ShsPNoilaz7z
aWoQUUmcrUQVyu8lPak6P7uHXFocxIieTVlx67nTL5OFNnKtRXKjHLHhiDPxnJwZPKeu1ePTKYOC
Gw+H2pA/0safsEAyvqpqiC+KPUhVT6dSrpQChPPjkfBEQso/04URkMMciF2fBKFlv/hp/h36864u
iap3cKsCGhohV7s1ZHJhcsepgIpFQxKgbEeOzImGoT5ebpFswqr9zTmZ7YdsxH2+8QbnES49Pd+M
LFprahG7p7CYHuZ2sKJu5FhjeWU8y4DBADKerjZB+xod90PzoRXLfNSrZ1IKLtY4mAufM0x3HAnk
7b3BZCLpP1CEfTQG0O+JoisJPVMfej6Ri5r3Q04hWrFcjCWhbJYmh9RB9ikhDIK1R7t7EKFhngtE
yL1eLtIM+M2ZL60LCIXuTYfVyKJrUjJxoyBFkv4pxXvZG6CPR4OyYwBWYivYXqzsCbc8S0Eb4SDt
ijilH7ARko9uWcwH6LAPds61RohuoUb6yNiW3UKJi1DzaZoDn8fUwCc/CQfEDZONh6KQz8MQ2sSz
if4xZSePy5+31xXO7qV4WNbVjYfSe8Bp9TtM4q4NUs6jyvsoBr21JzUfbFvBWkTwoBK0Tkvlxiar
Lav3HhMnf0swhEU6OK8hGUQ9LFzrJomlpBOHQPePRSpXNlIcrltjvB3NmfQ8zM4c61kcDERrBOna
iDM9LXuIpIp7G98MasHY2tkPEM0pDGaaPm7N1p/rcwbxZeAZoV2GIkyz2JHpHMVI379UlozD4sct
6ZbMyu6A1M/g7o0K0epSyw1kQPzjV4oHa062QKjeIQBkxwP7hc85LJYnt4CEH5BYKyq9HboGKegg
zh7owe0wLECdwzs+5ETqBp7NHkm2SFZsSGuALdaIymHii0NfAm/r7IsLrwev88NDZ3GsdHgKJtQo
cO3x9IfOe1wDHBXw2yKpcW/YDp/gug62jfCO1N7uzSz45RSykCOFxo3CaWE3OFqxEQgZy5LDr4VK
bdL8wDsDk5sboPhYK4gYVfFsc5WJc24Kdl+prV8fclZau1KZd9J6hWWaRjnrcGgmVrwmhSRUO8dO
7zBw4YPge837pH8qC39uayAcLeV9J+s/rQfzjf6LG+kkfV1bpCXcdbEK2Fhl6qE/4W96EuHwUDTv
cBWem7oNtxXUfBnM5glSW+Qj2CI3kj63xOhd2f9yFKYC4BOKddr73GYBZuT8PzL3YcqPrJCzuQ24
MESz5ABU95fs3VfrqQwhtpiKScDk4iBVPmY3cyXFynn/WHeMQYzwmtjssaNxf4maPHgZ7KOdyJkk
Nul/qkFzibrY6au9ttQTUYe4CceHkallTq6SIx5MBCDsG2ttH7yBdYNg50c/gMlk7UICWDWq7fI5
077g8M3czIeem1mCyWvAh9ky7p2OW/Fgot1Zb10NgzAguXxzNQNvTMQnjE7QO7SMO+viPh24SAzW
3qYw9cos6TzyF0eqhsBxcg7QvNkzGYATRSG+TGu5LPh7PXt8m2cQq8IHGuRhrhedlzLAS+cIfU7L
n58/d6llvzE5Lb5dT3Qi4Y2n5HBJ7t2Ov1CWY2urmhdVkn1GI+xmMtn3ZMtUyoKIPRiidm/e1tDw
q1FRYSwmiPjNlu8cX5RWyQgK73myaRKZvEEsS5ZblEocRPPks6kbePUGM5uGTsEwL+2HkX2EFcQz
KLjvVQk4rcb7GnWyASiW4u69/jE69yoAEBVBJCN7D7r1u0V25uqaC1jAQ6uzXqG+qzjIKQss7+C0
2Kmo4cc00hvRjOZu5RCyaet5x9kaJbegCc9qJAbcml5v1rniWCzw1NIfzXa2IQgWBKsHmm5FWJ08
dYH1x7CzO4XLnWUxb24655LYKxURtCMW6OvYGeeNcmboWKi2jAqvOfXPin7Zfl6ZEM72P9FUmyQn
9+ux7Ym6QB3yKhxYoab4OApgtPx/xYUIP7wx+OfafjyO05vDgMScCOT27rxvi4Tel6VfQ4SNS2dy
MyVitim5zqeMIIEOsEgc3pyap1g1X5CBsscUk4hyeDHM0tf5oEfGbobkMytXQVeALfPeE1ePU4ul
yUrMu4Wsfwom8VI2YBfN5a51eclzvjUAkx3QDjOcmh57EZKrhBI3Zg4zMLd9dOi5HqC+OzsvKN9z
lAubIZ3KQzg9TkqVJOtzeNqF8dT70KsXTN+u1VHXwQaY6ZSvT63dbQ8rBSe4voMiMG0T8x3GIf1A
o5yZa2FxHAb7A/FRcKwlYGvHHrlfFiQhMiizPqIqr+d4h4UpyjL7tI4c6KRYCIEbRcb6me0/FTSj
PDO3m7cJ7RHl82Tv6nxLWYwQEzNmyuBB7I9guERLuS6xxp1Tol1PEygRtZ+fmNlOu86a7b0zaTpN
mZMzoTN/M4YmlA0AmgzAcgkT9B86uR2W4qNTwXk0x0do3byme4InCt3QPGQYwOE1Shf5Isj3yOX2
xbysV1s7X8dNAWifX5C187X8Wk3+iy1nB5liRQb9bm5TpykBMEFAZz5qYeDdZi6GLEM/eJR+T6s3
sx2v8w8+BXbkgmFDeLHENp3b/SqDNwAeDFEcMVYPKZNermz2TYr71BkemjJ787LvaqJWkeWsQY36
uQja9wxDXNrt6BnEnnN9tIoSiZFp8Aolb8wqy3ypWaxH0xqoGzO7DTVeg3Jpd9zFx3MYaM516dfM
BmSTOwvIZm95vEJ4deI+6Jy/hd6yA7k4YfZaPM6y04+ZfkGFRikEveS+4vW7cTsxxC1ftMgjexC2
qoksX79OOB7oCNYcEspkp2A8Xoua2M3hnIBtMZnX8oFs7exrbX7GimeFmvjU5wEn4zBpNzV9qtHg
v3b1wKeGY0WgaG76oXnumynElMlfd8jX3eSI5IB/4YhQ7KNh8oCAvgj23CGsg1ETe1KYAJqspd2h
EvyZTn+75ixoTa5woc4R4QzcJgIarmMzOsfccLbuMuyX8Pr26823VFsM3bFc50VVbAsBQT+Y6UFg
YL0nK/ibFDBWyIrd0KrDTKWsHzf0WYbU1IuSzCjYIDJYWpf03Nj63gjah3Ka+XJTt3K5aOzGnAIg
AMKirfji2+m/0k35pmT+68qR1561pD7bQArsMHd2FUoyKzf/tabcW3WB6qWBsV3CO5oJaHTmVJDq
L3Y+LPfj6DNx8Jtg19BI3AxinPYjiYw258RhKnlTM9JrU3Y2NgNGOf2YUidxp69V59XB7sLqjKsj
P8+1g/QCIx2OyJkrCupT6370Bk3oygCPY5on9/+EU4sho14CMggBr2G3/6yhfAZAduKcALSc2pVU
SXsjbQLbQjOgTR2ahGCIozJle5KFjAAb72J403wuy08IPJyIZb9GfeGbe24NYBjQTDjFTWUwIBJq
RuhFgeFIaJS7z7BttPy1Z7/ZjZKKrmeLXepbko+jZOOVj/eGw+ec08MiKYB1TXWpmiE8jzkk51Lt
kScFXAKy8WyTQ9O6OC6lPR1C8nj8tuen0JtpBqnavGnXW4fmDlyz5t4jcLb1qZKELJR2ox3+UdPe
zrn1y9dws+ItIbtRGucOGxcf3P3skK4kCvCRYoKK0B5SZkxfG24ZXoYNwlwFP3tuB64svoMURhQ5
Z35IPsaqK/tb8fnFzYb8eMXi3Rb9XuUL583xu+Jzv3dWSZYK+RHQoCdSChV63IbxW8/sIqwxV1uf
UMWtPW+kkHsWqFnu8Z824EdeuzaTwHnbB+ycR8v9MJdQRUEmza2z4q+a1jB5sMl9KLQ+TTLARaUv
inYvfMk9AkzCKWLEHewfKYElacPMky8dn72XcFqauGx6I8JNwAnZ81lqhVzfQMlxZjPrD2vMPs2y
/lkTNR7G4SFomttB1RPI04rz/WgfUTw9D7XfUrSBjEun1z2WJXNJbcHQvcND4xH+ZdrqW6Rsk2wh
FzxMUBWtmpr6zD8HFxb9VuzVyggJfkwtzHrAYb4Mw9j/NGwWnUBtFlpG6pnj+4WFgr354BCLG5e7
eYgOJzKoqC4atH8v92HGtSZg4MkHztuUBg/eJi+5R6c2dfPO245GcZdIDNOcydJoGQy6mAE5KDkk
/Hw4J67+bO3Lo6ryF973h2kU9qUw2em1PBboR/MqaMaDMQFF0cF86jqn2tqj6K6d6M9FdcumJhMT
9c73XJTQDupMR+V4ZNX9lSy6PAHj+7Bh38cuG8a8KQ+cxZiGr81rh412w61gmy30601PvyuGHGSi
6+904o5a5g1NIfU1we/iRcUBw2Qsta2JcKZgC4MEHMCMJ0aRbdmMIv06mK7zYfsakIpf3DGGZp09
T5KB8LBjVZNuXKf4bvNm2vNphpRLF/KaNUEluTY7cAkYEltOQGEdcqAs2Dq4xO94aROFqP2YZRVA
9q6c+euxAc2a6our5tEtsuQwVDmgSMxmBTh/3h2kG9gWMO2hG5eOD6jxTDYxJMMcePKR2SZPYZlv
2XSvMQvWFMwUoQs8QZzkgktYbu2gsHfrYp04vX8kRVvEyuWdwmNEnrgoplsiQeb8VzltHkGuffBC
RsJEdT9Yecb+nBZPNnVksxweYTqy8PH7t3FFtM1E7+gMHe9+1KmOAvU556C3FFDZetlbPmUUll3o
2oL80gTK3vHzuVgpyqLpeqhxAoq7SThBpAoG8B59/ZvPy1cYtkfWAESz/f4vbNHstNke24/Pj8NM
oE2U735iEF0gM8/Wi+f5L6PWJ5iWX2RCLrAzxj1JaHJ5y/qa62TZd1b+kZnWyatrck41aTbfENsM
hugOTCqRIyd78bv+S9sdEJF1+Kfa/NV08grLU0ZD3zZgZO37Rn0Ibz07Xf2GeftG48imusegxnZ/
2BuSV+/2g2+xzTW5bVZexs0fZzB4Cfc1OIwj7jSMe7dmQwBL1K/VYkFa5SLKx8pCFSSsDZuL3VBO
096vGSm2PApAk9PYHq1DQD4thjS5V5ju4tZ1v0GR3zDC1Ie6gUtpu7ncOrxzxyX511Mz369D+N41
aDz6sK5e4Wsloy5o2AkfAXPxFs4cBrjowSNOgkgx546AkrEwLYj0Gfxn0v4Kx5xgWdt/Wvk/fRWD
ZSVTOHAedlUD+Mr4H865v1lDbdx6BZOmeXyZKHZsVFs3O1hIe1obfFcDSvS1CF6m1OfzWq6PDqs7
nqUsPKBRDKP1Og0Hu8GqlaUcPATXWm8A1oArWUJGwWADYv07Lbzs6CPt5RHBNQjSNNoN7h4dm4/c
5QZqq6Le9tMeaE65k71sD5mY9h7lZNkLjEjQEqPS2sDshGuPpwJ6qTi6X4LSMakknqVK51+Lz0i3
NzSbVZGTyyFWk7hcIzs6p0UVotKar4HpbM9YzaXwgs6Nf5P4kIiLgeSHxsZSGcVptrs7yd4wCLPs
pjZh7FRZfi6sAcEi/nfFiqwz6Yu1NfSlDvx2vubL1iT9Ccmh2K0d015TFRVidsbKMwwOHk2LiMKk
uluBMdMrY2WXttxE/DkqhHl1o3qsthqyCE1GGAnNlJHNZ6sKGIqjmixzdqPEulbeTxz7iBgz3GhO
Iq2+BeCHTTGu1xlYckwaJnD+an7pGs3GTOc/TdMP08ZSGfCnBayC7bpyNXeMdeEKbOLcdbhoXEnk
IPXshil26PO8TxgGOn3+OJjZYebEQJYW/28rva/Flq/k+s62erYHUdwEriIb6RB29xAExUQGGlmT
3Bi8LXHREzidDJpAgSkyYNzUOtk1sVG/maTpY1Z9SH0S+8QzmvyVbQw3/Db5Ww5VsyVTRUyMwWCC
mn7bGk65I3jJw8lJnxAwtliMQ2IrmKKGnqRyb3Y7pxo5gymmNGS8kjPL8r8VrtL/xZGw13eaCtFd
5XRTZBA727KuB++MTItdwlScB9rvItsbpisepktaS+vWz//+Zzwrf4rdWTwbre2eCy2vj0BJICAX
OWHCI4QRlyafqC+D3T330Hhp/Ip+P6Utl+tycp/lIGAAn/g1v7krL6aUQvckbJybGddPmbWX//+7
//9JExaaZwHXmYUWezSMvz2BJSyFZXtkKwLdhHdATGQusqQmS5GRGJjURYwkwnut1XEO08eMz95N
oOW+Hn3jaEwrq0A6Sg6Q2w2ZbfOMYaBq5PRoopj8v47lE22IsN0Wpy6FNzBl43Gwlh9K1+HJUNyc
HL/ZDg3BKKNxQF5e+1p0qQmbifTNu86+c6mdbQjpfFuXTLXIJHMoX/zxpk77GL8sQRuPEBdRhzZ9
5n/l7DMCj5xxivVpwInyXlJSuZ2zomELgs15mvLiGgnjr50ybtUwTNapeAAj+VhLZO/MOllUMnsk
usdRZqzRPZJtayKa41G76CBuiXzGBUPSuMzkvTVZL6HnvPgF/lVDn22tvcuSZLiIVDFsR7DwkXDG
Zqfnuo/Z32P7mt8tvjhwSwZ3N6riG24Hbk87e4IL8mlw/zrTjDiadfFUtjQ7/mPvPJbktpo2fSsT
sx58AW+2hQLKtCeb3SQ3iCYpwXuPq/8ftCLEKnRNYaRvOwspFCGJWefgmDyZr0mRKXkKU7RvyiZ5
LKom3BVGUxxjLwVIEIr3EKisY64W6s4X/YOl1MmhzDyL5qd60MpCvfcGhCeFVia9Q7aTN4mDrXpK
/QjeW6aC0OA/v8sSc2s1cD6tavK/iqCLJCXaRg1nEDbQt3nGsHUMXw94Z7qoyqVu1mLii0EPvrqA
624yWQSdi0VHNpt0SYA0ctqG756glZIJbjDSSkuafosuSrZj8qzHMa3ecOyteouiXyXyPUh4GhU/
ogpzwZuuxmbYM5V7qWn2WijqR0ELZ7xi0rgiznaJZBkkQInIzY86dwq4BFVcL3IFBC8AEVMO5kHp
w/znyZc3yh9T2eGDmPX5Ad361Bk1WmqNrB7KoQWMIii6M1pD8Q3F0WkbJvQ4S47PumtzAOuAgNm+
PP00nBL11GnmCUVPCuaZVihuFnbf3zldaCvlByHyj/XEDROpnv+pxcwBiF14KJUImgMKhTh/tsUh
Eh85LwHFaJy+uYSEgSppP9//4KGieJLr+bDLpWJwGihsWDZa4y7MuCSbPvkZ66SSY8QVmSI+SKbS
I4s0siNCuMFbRRn2+EMNG8TEclqq6BjxHm+FSb/FKBtFc7qPElWjA4hLY1PoeDlrhXTM8TW6U2d6
JKo8YOTGmKNEw93IHzyHWgfq8+TNZfgGdTH+pMn5Vhh4bvpekzg11lqPGXpQXOVgftXqk5XT7X+n
MCIaPhci/X1VcR6bTeoO81736ob1/ZBT0sdqIccEWI7yvVAWtyL3sK0pZXeTWmpJEc6CXehrewl8
cpTSLxNaOMqI3cwmMb076SEdzCT+pAtqamsY2c5goRGpqE66V6mP5r7c3ust7fswVu8p9TpSohs4
OmJqNlfxRkw+3CHS+E1l9GuKDWmbzqtrsmp1E3SejilS2h6MxEKKtn9M0RC69yWfIlkCJLzAUu59
MZaDCjA6kJ1fAovupm3z3ZhPvJwH65PWU9Axwpc80lkgQhBshLzkjk3a2eNFvlUr2N4Z0BihB4LY
+712TPryJoxoPwJKq23VYoXgrdLvqygQeRYND0iuojNhpqprluOzMtY/8jjjBeh9i+lK/0WI+//C
BiuK4+pVXYPPVfi/bt+y+Jyxzf/yx7vouCn9xzQ0RA0QPUS/VDH+ljQwrP9gKyKalKp4ByBf8FvR
wPqPqWgmlFZdsnR5ZnP/zdjW/mNJMDhFpHMNGJzzn/dPdEtn/uxvPqqO+vH8u6AlIzKEa8uSmtxP
PVCWAbypujO+4t+zxxfHjR99G9zCtt38799M9gtE6IWiEdE0VZYMCaFMWKjIjyyInaGWNn5qqJUD
BW5Lh/xutMN9vVMfpafJnpzunnxshXArfRjheUxrJmefkK8BluVyRE3FMR56R3XyHciAHZkEIwRd
vTbCtWgzo/QkGoAiv4FQUjnBwdzFe/9o2XhtHPHJ2HJ1rDBU5+k6+3joZGBWar0vFcmAvH8WzAzJ
+mtjxFz+4O/jY7zrXdWV99Fu5bPNNNdFHBMpKhnpTkAxrLnzOCnd80Cp69LpbdGetvWGjolg/2y3
4xZi0b78Z/zf92VyFm/mMZ9MIkrbcAFCFcELmybMCwnnDtWiLX2FXb0Wa/6zro1tsSQz2BsibY/c
QZkpweIE2NQ2cbHYuIlclNBstN7yDQjoXfkMNGZtZueZuxJ9Fno4Hak3RqGhFYwUKhUbAqkyJ93R
h9n+FZq+xlP40O+jlYUzSyJfjbtYpkqQpTOspXD0O3MnbWHvgo0oyAs2YG9sFPC++Hdo4x9o8Bxx
uYGucRvd/ZvNYiKqYs7rV4cfvZCLGNMAuGDG6DtXcmWHx80rIPzbyUnd+nVtVanmzK1fTjbyC3BV
VV3CTWYRriC9lnEFz52I6gttulDEsTCN850vyMWhHQqUCjPdCJ7KKoXQNVAtUa2kPyY428xAWyoM
hSf88KM0foGNiutUBBHZ7qupeZI7C2fJKajDwzgo2nNK2f6rbrYlXFloXOAt6eLLFiUJOFfi97FS
ZRvEGi8/szG4+qlsp5o/+dtK7+ZGUiNot7HcBOE+LtLyhwHITnVanNs82MBZgyBZAREIolGFfowk
huCmDDzKNsizxq/4LcuOZ2qAE2V51J9Mc4JAJaeN2d5QZ6roBoVxWtiqN5lPYaIjMzO1VXKnNSMF
nB7ExA99ItGqQ2V87Ku8QWWNfjOk6PwpTyXlTRGDwj+0pkJKrWZm64Q8FClIU1Or4EIBlcDyt2vj
bTzijQAAVQrKL37KhbcTjbrrb7RRrCgFatYIUZw+WgQpZvT29LcTY1Pnig/PENLXLojrjIqhYjzQ
WdBVCtA1TIYOXtsTwLbwbZJlQPZiDwgd7+2hv9O7cEDhhmpftglDAyuMvFO7R9Xqgm9h3vpgr0YE
9HB1xM/Oliw4PjYE+PBrH6ntLQW74buihpmLeHj+yWsT5bnV+uQhkvSKUvrU4h0oNdNDBFn0uW/l
ZN9h1rVLc2ry5Vgm1ONZ0AFaHlgvFZ3abxBpbY4QMmJ7yov8WDWIasY6hewiluRtyHoEhVqYVP3L
8FYtAPGrmUalvfKwu1bbyh3B0dvzBG6buKqedVQUnxqrKh6isNXxwBWUT4BgSkfGIXtbtIN072n1
9OxhIbUrkReitBPGUHHFwty0o0e6qsgdpc3WA1p5qACgZHtUUNLb0gS7CoRcSHpXqlP4DV7eayho
xKn0y9RRONlKcdrGGwzMSjwWFVwF/kRJA+MvAKuD375k/BrjpS1n4z7sV4pg41sB8keDKqZQw4aE
LkkkqPBL2x4lPxvw8uT4fWLtgG/xwKktI4YePZ/8WiQ0TwmL93s2FmBgGzy3S1xdXHkcMLuIC9P8
YSUNUPjATHhvVnUNYCeIDBf1WYiCvefLL6TsWgCjTpvGLbubYt9AT29UfBDscAAeTHQtNj6+CBst
9cMbZfSQQSo0nHoFs7frBvsyhXnbiWVeB7akRq0CyLMqzB1EQl/dmgnsesQZMIauIvWzr0Qz9UgA
39CA+bxTY9j63ihNzthZ8nbSabAg5FcKW9yoaQ4mXkktx6jwkJ9RYd7oplJc2YMotC+1X5Y2Lf9+
y3NSOuBxW3zF8MXDXF1XJKeyJMPpwNQCVfSym6T9MxAewchOonxntYaJenZZ7UMM5qTPgR7oQKl1
Dfpc1lloUAh0NkoRkwxbFOsRpD5aHLie6sVtKaoBSKJI7r95ko6sWgAqArQdpogYat4KU0EFQen9
tLI7MLKDHbDv0RwXjem5yU3liB6g7mhAJY5AVCDmCpxvwAb87JZC5kxxboYfiNBKELmQ79BLBVdq
WI1Z47AvqxsvskzswMbSi7d6mdL/aie1D/dTOABbrIpcfaS2Vn3Kciq8baNAmssqJkGGboihy2Q2
1JbLrMgf0lKpJNj0Qo0LiiZR8kistHTqKvFY3RUMKAU118ehg6yyJfMR+HIagjgsQqpftiIXkekA
ys2eQ2McAedZPQrjYd/bgY4hVBoXvTOi0ehaFhx6DTjB2Exg2eSp2ilBQCWV3fCNR+hwJ6DZvRHn
bqYlT+wzeOfIZoLYyjPxWYr99DvNLH9b1nV/pE1ypzQmdfoehNvE5toWxhjd1eyMTZDM9eIsHDcV
SOXdYCW0K9HclVPJPOC2I90MVvFcj75p1638GBamvsU25gj16Fuh0CAZFd7YXozG2jZQ8dvqIzTB
rbmgI4mpeRR1xCaaCPVXT83NlmqNlv3soDE+BmBcj1Fk0TlWcypiXUe6aRniY2bhNFh55eTUHo09
tRC/YuyDdLFZk2f31IfVLMdw00uEz12ren9Sb223gmT9OUnA0kOEaXflIKSf27TzbYw/MqBRgYFO
U+sJRwSuaApRZnYGTzI/Y8wMZWXwPlHMesFqKMQPpPwsN6N0GFgRmwD4n62pvnmUMMKxNRMhEqcv
QDxJMlKcqsbE64CKv+HzR51UKLK24sNgCLgBo2z84Y15wRlRVp+6Ier3ZtpmiB0LGJliTTts6fX4
vwa18W4A9wk/PKO2hscJGqnypPppPN0mYZcCtZ8AUVf98KhGKC/ZeE4ycZsMfCLYcZWeTy7rxTZG
iMfpjUpyuo79T2lH9ymayu44gdTI/SH7wtFKeT3ihgrrcaaqwrW14r52h8Tr3dDsHnSUUDct8Bmd
6gkI6TI8VtR1bdnsxR0eaxR1LGCpXaDGWOj1c8mCagQ9i5HDVJOUH60/xk9hpXgvRjRlrzGM6n0N
yc/uOrnhiIfgqZQzIlah8+ELHaSRRike87zogfhX0f00mNNNgj408lQZJOvbPBi9+EmymrQ79gI+
TmIyFK9Nl8EGRILyJUfv0UQvzkqqu7KlDDpWug+3wUK2ugcpLW6biqqJ6lXBuAfJEY/7LFLh/XsN
7Zm8KI9UppIfFbLJWEeWqjTcwtqrb9Gj4RrSvPAOsJfphn4H0tVAfTyQEO2h4VCE92MxFCsCVdKl
txEvIlnmWQv51ly8jZokqfmUJJW4Ft8bP+csVrBVVDjIopHx3q6l7pcDEkfXjVluTZx/0MnjCDQI
WJ+yK3lDgzax4aHYqE/gpbMpDyqaFZvViB8fKZpIysyTnRRLVaXFEAVEt3KZwhw1goaNdqe9ln94
39Rt58hbrCO/gJZMFLd9FL6tPd7lWVDxPGUnNKUTC1EozdLkxTuFsgXElSLkHn5oXzpeucHXxEW/
Yifdt7th/xMI9+38Xhm+gIxAt3YrvxqPVrhWQ/j4kc9/xvycOpnztBCzAg+hzKE9Pslb3Q4dcwvK
a9jK0HK38oY7ayXmx8eKRsIGtBbNS9kCsXse0uiVoYgBHzti3CBJg+iCFz1BcHjpjfbn9ff9/O5Z
TDLmOCKYPyTPmNLF942NwQTWOHNEkGEeqaTSQttyun2+HubCiKy5noUSpyKriASejwhdD4rDqQfg
LsHVN8S/FEqoEO8K2mnXI10Y0Kz2aaEcwIrFr/M8UlspSqRI5eg02s80vTGQuhDG3fUYF1bmLMmt
Is8tKpaxfLsOE8Z7KrbmztRKZG9/pvVKgPcvvPgsZxHm+TxZdH09xFULsp6TBbvJreSad+BGIMcG
G2NPZ8wG75+gz+V6Xxs7dNub0jHXTrf501/7DYulkUO4EKaE36DuqIxwp45O6iBx9a20BYojnSPh
7zVtrD/Cf1O4087Gv6gC6VOYgzQiNsYrQIWo3Fm2smveEGxiv62dcvK5SONcdDJECY0Sw0ClEUHZ
RSGIy0lp8wFaentM39Q//Zv8xWg33ZYUZtZxrfYoj5ssJ5fkBLTTJrPXfsLHch6/QJdkarr6LFu7
mGwYFplfRFxZ4tHfK3vwy5TzkmO7VvL6WPw5j7OYWOB5PWbwxEkOmtt9Dtz58lCOUMyd8GG1wLYW
bTGvHoYCuuoTDa/f7XQ7z+WwSW6MHRCJ76sL9uNJjfCoxCHGDOqqtiyJWryQRhizGQvW2w23seOj
0rfBjHnX7cQb/yG4u34MXCgvg8LHARRlYlwaMIM636Vq32Rdq9PG5iW45ekEcmmDId7Ge2gfx336
ej3cx5PtLJqyqBeGcVQ1+dw0z42bVH4tgGTH/+WI3kURT86dQKTSC4JxHlHv+Df1rtvT9t8otrzv
b0z7+oA+HqPnA1rcrEEQ4UElECya/oxT/Qvw+D+uR5Dmm/L8DDsPsbh3WoTXOy80qSMdzZ3lDje1
G3yCIfn/cIgsFDbfD5HT1TB71Z6e2ViOGnqbEEvbiDYVPnuwntRxh0UiwNpt8wKdwEa7oitcqXBx
SFwtKK/N5+Lq48bgzVXyA9DoxNPwFzKRwKpcwxZd1dxTx7bD1VRlbQ8oi5sKPqwsCPOKmfsD86jb
P1Bfo5FkutH3tePr0haga0YLSeHE5qA+n2LoX3LuFaCshrqzzfSTHn7qe30lg7g0jadBFt+xSGUf
2aUZyuV9GeKnZPy2sigv3DbKaYDFdxrCSfcSkQBzTg1O0Ubc8S7Yi3t9RfT1Y3/DOAu0+DackGpA
fZHVn33We0y7eOEWkt2Pj6bGe11Kdysju7TdTke2uMXqoPVVqWVkvT25sk2ufNTujZ1wDF1zZWwX
t/ZprMVN1k4g6KG6ZCCENt6ufQo+W3Z8iEIb4QanXDl7L3QvjVmXnmVHnjynl+crD3nEBiNHi3aF
YkPnF1+0m/CYvVp3eKo8lg/R2+QA1jyszOeF9X4WdbEU06jU0qE3c9IgcI/cZ5Gy1/BdlRzDNnbo
W++Gjjf7zpNX8oRLGRHvS7CmlmyYiEcvrrY0GpR6GokMsGjvxb8C8QUUObi9J/2o2vVT8BDbwUtI
sxiyIfi85ktXvSFjtjYDHzMIdRYV/7tvs1jCE1WZrMFJnhXVO0iLbeHcdhuV965+M94oj9cn/OOG
OY+2WL9q4uWZVEpQgttPME2QK38TGm8vqz+t8jGDh3Q93KU1fDrLyyu9GSO1FsDNvx+eTOtmeDUc
0UWD5PHfZEdnsRaPykCofTkYWcEtjVXJhbbj8BF32Ptt6sf4YS3e/GEWN6+qKjIGRqIqW1QOzjdM
DMN/GFqwcFQcrU3SfvGb5ziDd9khoXR9Gj+GMhXgCxIJGHBuxBXOQ4Ud4CTJVAoHlyA3osNgho4Y
JlCE8pWM5cJtdxbqfduc5EdpbuQ4mmqFU6AohyLmQUr34pZOplt4cGmNB2THg/ZGaH4a3cpW+Hgt
nYdeTGghohlQeowSrTGDEilda0/pVwa4MpXvveOT8dFYxFsoYHxiEW7VsUT2yNdf+e4lolrRynf7
eLqdj2hxplqe6MORJBgihBDXaTk6Srtigrs2a4sTVEpCGhots1ZLIDIoj0botl1ffhcKVefjWNzn
AQ+3pJ0XxQh7Jd9YP9Npk7k8jg+Ki9TGUbBRgvsa7KGmOOgioW9zkBzpS3Yn//M78fyXLE5LlDWV
YrL4JdEh3OdP2PTY2k5384d1PM/ax1sclck0TFpnoCExln8kQ+YG6S8q4ysH5NpyXNzxZSVItVLM
ax7idiy6I94H3Xu5+ev1b7i2TBZHSJABtJOB0Tqjbu3lonlOwvH5vwqxPOs1yNSaOe/fLJBedLG8
Q3vv5h+HMKiUUjg0JcmgznZ+EMYxbvWVlNVO2OB/RXcXBVnNvR7jQg2a+rOMhg9FE5RY9MU5NHaB
jloEavG1Yz6Zx87cUJxxKMY+17/ibfgg3K4E/HgpnwecU4STMynPvdRDOL12ELI8ervmmdeTA8iR
SjsbaRfcA4DdBt9pqv7zOux55MUBpXhCm4QhkQ3rixoLiFAiyYXr7tB/uz7G96rk+W1pUnnSREOj
2D1fZudjBGzhmTBX6vc0hxcNNMfPcbXRd8G36db4GlB0xsYWCWx7Mra3yb3k9G7zJhzXK0Tzvr32
SxZHiEUXNjNVlV8SWY8pyqEbfdDQ2jFeRXWAC+RN/3xfUOSWzbmYKs6r93zoJubcSlAZFLmte9WH
l1K/XZ/c9/t/OSQ80HVyEQtf4GVJuMt4tjd4bjriTkts46fids+pE7n+nfQJcaoNeSwSQ0fFyR+y
u7hZueUuhp+rUTjAqCqozsVJCU1Hivwybt6TeONhdMqj6NvxMXDpfxcO5nbKEVV0wEFbgq8Dvi7t
WHOuVYO/JKXn+Xw+wxLtcyQjimYu5Loo6g17+VtnW7sc5f6NBLDmX1QzzdOIS9xlioOnpyRE7Ctj
kxigZ5qnWHuR6d/o9wNsNChW1z+yPC+T5Uc+GaS1OJYyQyoyGa0ExEz818yXPmti/CvU1W2mhcci
0G9os9/r2RcvQkoRa4pN5v+k+epY6g3vyF0s6fdM4LgPu3iHLISy+T/ZINR4JzGKiVamnx5Ga/UB
cOFsY6LAPnFgz7Zni7URaVqWlHqJZ64L9R/pFEA4GEy4lj3Y0Ji+91vfjhDkcTXcs1fr3pfSWVMD
2Al+lLVhLSumnad5Ix3SxmnK4a0O5M9oqOw8q77PlexX4ANT94XyPoUuZkceWvdTDLsvX7nk5+W3
/HKwVOZ7i7+Q/TxfnoIvN5MnjKhO5Q+0i2OmIc/f5IwXH9XHCqkXMA3XV8uF5IVx/w65OOQKTIix
RJ/4shXlYdQ8BxsZgOsx/i+T+zvI4tsGqEqqciM2jrzL3wx32qNAuUFGh70PHnhtA6yGW+RKxFJy
tKwbJ7E2xWE+37IfSL/ulKPk4LniXB/dpWvidAYXZ4qv9HHLW4GPJo1fu8K/n0zzFXEWpA3cZOVr
Xais0lynMcNOUeeg894/yQAGAbZUELe1AxL1Of4k04eKn+I/lHE7fUpvAcpS2gSDUGwhLQW76wO9
eLCcBp9Tx5PguEkBRPAJPlcgrMAp6q1v0hbKn7JtdQhseJnczDqyEjA4bfTrkKRAHgbWvLtW4b2w
U6iE0BzidAWuv0y94GqKFgjTmoM83Et7qCHOXDZcG/I8osWGPAuzSLh6RGCgahEGD6NeQew8k1a2
/IW8fj7sEIYBsCYby3THKoJYnPqJCOihqcjSSv5DJYJY9Vc24YXz9SzQYqOb6LSkRimSwaEJYBgH
eTJvmrr6bAa4prvIdVxfLBdn7mRciy1vBQ25zMi4+lT7lWfpPqjVlRLVhaPL4p5TJWijpDTLI3s0
x8iIkVSFciU/W0G/C4rRratp5SlxOYxqqvg5iKq2PJT1wiz0AqVIpxT1TwpiCjyQ0Fb69i/my/gd
ZfF5etXyEJxlpVkS1DA0DDaBiInlfxdk8VFE6H4Inku1k3KJmsaXsD1cD3DpfOKb/B7G4ugFj4AC
Lxw+kPzQCMaX+GbaeIefXNm76fgX3aQ9wPLerT1QLhQQaYacRF4cw4bUj6MhEfmv7gu6nUfPNcjs
xr2+cuJLFzft71jvTocnB6GeRyGcpPdYylesRAVw6Jx98iNYhOhTVtq6Wwab/lW+z35en+CLu5jW
PAm0QTHxPcE9iRxkGG4NiYY7NGZkU5behxISWv34HAsYheSgf2FnrubtF7cA3m+40KkmIJlFRlnX
6pSWE88GtAY2+WamLWlue6c/ptzjE4WkzTop5OIBMsOdwJVoH2EAUhfLMjLmtdNK/kGUQYXX6cqe
e39vfDjeT2IsVmseKaGfT5wg8q46NLf0rTfFZ+9g0D3pHMVGg2AHf3+VHnVxOi3UB3TyPFrm878/
+Yi+JdZcLFaN7BsIcWy5cwlvkL7+N7v9JMziSMmNBKUMuFGOML2KICd9BFOur0bp4kfCdECXFVXB
onKRjmBS3NXYqs0FiQxZ/E3h5rvspjvC9Tya+2Lnb7V/dcKchJx/0unkBVFYwl+pnejW+txhkLCT
Hf8oPs60rwh4+rGlry05kSNs17gzl7/b79EuvluQd7mCiR2qT9N9Jv8slG+59uX6jF48WU5Gt/hm
fl32gmQQokUZtSHbr6S3GOnQRPOO1yNd/HaayPrg45FTLmsBUYW2Tt5wlKg7sf9iHuPjzLaKE3dC
pXfvbdItCP0fK0EvJMsWiL4ZjsbfIdGdfz0ZAoYV8wx2GhejFgs7F1RNNggA7BANnf1MdpKTHD1b
cNGNWrsjLq1WxMAsmnnQTNWlj2UjZ9AzMLd3ar0+CjXa4LJRrBzQl9bIaYzF8oS/opSIifLeb29r
aPYIzgC6WNl3lweCNatBxjg3Jc9nsZI6icpj0jiCtZ81rwdvJcClQgkn0+8I8nkEsQoSbcxRguxg
3mziG4xSMxfrKJsbBhZEvs12kbAW9NLiOA26WBymMFaihamto6KY0BTjZ6/Cgy7pnjB62gr4x6mI
YaoNoqJa/eAZyouVDHsrRdM0zrK7IFPuh6x+apJxZatc/qa/J2PxTY1RiGDB8Lvk5DXvn4pZZap9
ub4zLseg7gAolON0aUqrVwWAFRxGnUH9Ix/zR6UJdkO0VmVZiSItgFOiX0eCnhMFCcdNbNVbS1K3
s1TMfzWY91zt5IzOW9wmmlGonSGqvgS56mBhBP+kQ/32eqDLK+bvWXuvBJwGUgRp8j0CKel06HRc
Q0wVcEAS/PCD7CZEIWsl4McJtAxo56Aj8eowpeX5VflaKaDrODqo6diesZsKVJDU1+ujuhiEB40o
AcNU8AE433yNDvGyEMVZQa92dcS4KrDlg7bSIvs4dwxFB+cMslqD1bw4REq4mmGPk4qToKIQjOXW
6GNcFcftiPColz1dH9Ocfp+nWufR5PMxwfDNy0ggmjy0dpS9VejtCYOJmIwK6wb3Pl4KxZ/XY348
JolpyCLKAhZ+78s9VZc+MGxzGjHIUJ2gaDbtKqru4319FmK5oaLBkDwrlHBlVF3F3KHAWNn15Oh2
5FY3leM1R7iTii0+B+uo5HnKFlNKMo7upKkDLpCW/tCoBqX+1JszMrrZGtVWdaYbw2n+xPKopuSy
BmO48LazULfV5o7a+1N48cLyw67tiqAenTDZiN+1B96p7tzSbY41dItmgzyxjRXQj4S0eS31uvC8
I7iq6MYMTeZ4XARHQQ3z2aEfHb6zHQ/NblC7Z0+xDoMhwiW7D/rojzEJDm0nvAKN+3R9JV1YvRa3
oWbM6bShL9uJk4fYINtlclS/tzVYar7yrJat06MnLY3hpi9kFxrlymFzAWpFhe932OU7s80Vr2ys
YHLk0ZYg5v+qn/AY/ZHdaN0WGaKvfoSf1ibZIWxzfbzyh3WtAx/RkKYAgW2J1MPPt6vJ7Y+VJlQP
+Ak73C7uGjdns77Fe7TFePiNqHreqKja07HxbcD3MOZFV3chjWLvt1Lo+TgPi1+zeKfFNRiMqFd5
j/00Hoyv9X2KZ8Jm2Ezo7D3pyNDZE4RWugW769Pw4QBZxF0sukqqIj0z2WGCgHQUll0pwtD/TQgq
TOcTDRVbSCNKWchxT0jYfEZudOVbfszlzkYBhec8BIzyvjFSCzbiUXJVZ9gr/gbHg6e/YHPNN3Ht
+v9YH5kjzjeXhZmP+KGoibkQ3G4fdWQ8aF5419Z2+UfK8yKmlzM4dbHxXqvd+rv68jo5iTuv6pN0
QLOEIqFwAlvoGO4NWLHfQ6f40SPC6QDrP5Lr8KoYf6y9Ky7P8EncxW4RVN2AZ6OP7BYJoWcELGZi
ShxukhdEq2xxL671OD4cSIsZXuwIqfOnum0ZaXRoDjM2Hb+DfequoYw/nvmLOIsd0AD2pw453zFH
9QhQ7ijdljtz29kIFGj3PN4AxOOP/UQXs1pDYK2McXm34nOAkndLbFEZ7AzH6Dw5pJq2M3Q3bt0Q
3zJlDZD8IfM6H+4ycQ3gE2tCz7QWRuImDcJv1H0pxG2vb/qPhadFHPl8oWaBjgc8FqqO+X3i2kZK
vtqi8H6j7Gl7hs4MIvEsLBZA8ArbNb2c94k7SxwW0RfvrN4bEH+UiR4d8vvM7fatm93Lm3C7dn5+
rDEsIi1eThixRxG6yfNBINrJL8mddwYmn8d+q7sVWOjVrTifl8ux8SwGKwx/yKSXu5hZaPGgIMn5
huSLWMjbTrN2o8H+R4YjaL4XeE5UeJXLgbJykF9aOqeBF580SRDGLFCCdGKuZ/OYtG/DWhayFmLx
3by2Rsh31nOzvO7QyFH6VcN/tIr6X9eX54ciM1/tdCiLryajc9DrPkltVz9NJoBO1GBmFytXGT/L
RYwBRvvtesSLJ+hpyMWTRxrKUJBSlqRY2Lh5uuZbvRPYBca0B10KgXh1E8yTdW2hLO6KIDBNVIdY
KDO/R7kFihu4aF7akm294Fy5ylmaJ+1jPLoCgHMVaoiLhZmAtshzYwDzkqeOnspuV5sr6crl9fE7
xGIJ+kWqoIFHCA9QR96gLV/cqMrD9U+1No7FItS7wAuSeRxe+bNOHj0Uma8HWBvFYvVBuuII7vkw
Ht1D3YgcVaX4NH29HmVtGIsF15Vm1FR6z+fouxvkcbsN4jnFylAu3WCY1//9zRdrTFCttoznJ3Y5
W0+3n0Q8E+Thi558EqfbCttnJV5LlS8l7qchF6mI5g+6hGgypN9t/ibmu/o7PHG7xOAjFaHIbuT9
OuBiLeYiGRlyHUebjKOvGlDLyoNXX+zCWwhtoYvc+0oxbu3DLTKStgt8wNgMEKdozCu+zbId15fG
xfT1ZA6NRU5eYALTKTmfDZFq3Du+hvvxCwL88d2okEmW8qa/zd1ZM3m9i3lxKk3ZUNGzey/MnF9f
HjWLtjRYlvRo74XURsNY+YRCxna8bTvwFBTmbQ7jdfbaxWk9CTz/sJPUOcvljilhzL2WbKWxx6Gj
XzmeLmY9igWbGaFHXUO54TwGRotKqofsbBHv1o1GI/FNc6V9bP9M3qxdgBXmOx5o7ai/uAtPwi6W
J9wd7K0nVgwp87GDmVMO2MgFD52CGR5uzDj3Ji9jN/x5fRldnNGTsIuFGk+krLLRkeMFh7rB2gMV
o/8qwnKdRmkAKHdisRQxjaI+sYfiy/UIa5/MWNxaY5KOWjWHwFMyx+f3q448zqZ9ml6rm/A2qt3y
AJMFPCPHyloR4mJSgLIHFRDQmvzD4owuxtIsc50ZnPFGXoKVwmZ+vmIXeaxT23j7l1nBacjFNuhi
Fb3qiiU6oxCH57x35ldrelAc+VXCtWiVNfoRVEWypYoIn8LYUeUPQiaRF+e199eBja3Cpxm3gDjx
Tv5j+IEy23fE5It6M/NVcXhEongL7GtjfZtW7o2LBZ/TnzGv5pP933e47/VzfZautKNsfUfIj4Z2
nH2t1F23sb7oEp1+b5Njx76xthoFTWuL19tO+4z0dnjfhCvl6YtvB6qaBrVpg1L4Et4jhpEWxZAP
6E/mmRPqbniT0ILqNuXW+4xdPd5h66iDd+7BMk2zcF7ni8DG+qAC0jZiWMS4HDvJbf80uBR09xjK
xvv8PnVqHiyeHW+QcptRb/EmvQNB+3NmM2M+uQ3Hz1hlbKn0rjwtPhY/WSOWJVIABSaGSORiF6Zo
dHmixi6UoclqNzg2gLtAx+4QHdeebJeyr9NQixxSQBwI+Qf2HKLLB8/nWSqmT7GhrNHrLx3Kp3EW
aSQeYGOUN2w0Vle3iQ7FYTAPVgtrOnHDXfFn9pY/StJO+hMfjN16ynLxbDmNv1jvVkX3K+vfz5bJ
Rb7yr5JNu50Qqt/Mqr9rt9BHVKoOJc+EkaJZOmqfHyrYU1iUSQGId+aRBpo911Fq8rKAXf20rop7
4fqZhZEpIFOwJ+BizVhiofe1xgBFHeec1PguKjjVX78eLiwWSZJMUHGo2czA/vNDQy7yIG5EYkg6
9PryxyCiZhyXT9ejXJy50zCLCxxHktHHuJoyLB4+R5BHO6ysPukbvOPxRV9Nwj6y2PhSp/EWN7eO
eihVi/ksRPIL8rblCg/Dtt/JL8m2e5XQpUXG8j54sJx2i7LZk6Vt45/rtYwLueDpzzAXaWgem7mW
YfkGjDnelLhJ53W2Q+BrK4/J/voUXx6yik4QggIyzbLFkIsU6Nw0y5PI2oY96Uj7GQxS3gU2kspO
4Krb3k0PHhLAOP6iUZ1vKeAe8tfrP+PietLQwZ1BnTS2Fhe+kdXlJFnzoYCuPdYnuEjiq2JhsWP+
U1Dn/IlPIi3u+aHCPNP3ebLgggbk8i1uE0deeypfOmTolQFfg/rLFlx2Ubou6+kfaPNjTHKnAzfo
TXxX3fAF3dz1sT5ey7AvTuBJwMVOQSzLrIM5IH6r++6zcuM/Adq4NekWCbv0IULhf736PV8Jiyvz
bJSLtVOicKnEFkF7m/6CnR7nF2dznFEi/Y/Vu/BC3eYkGn2G8zMnxc4haeYhzkI6s9KMgVUClSIk
AzGP29SSvRZyPsU+jI+mn2bIM6FwKbUhaHHTy2jpOlL+rPn3I253g2pumuBz3/76FxvgJNTiVtIE
X6h8i1DlMG3IGTdBTnOxCVYSikt3A87Rf49osc90KTKT3KDAB7b+wRDL1zTXVxLKy4f2SYzFDhuz
SorlQqEQ6/p0gMCcu+XOcgCD+M8zDWNcI89cPC5PAi4uI12LBTSpmbsuFW1J+z5138fgTfsf9r6r
OXJjyfqvKPQOLbzZ2HsjPti2ZNNz5gXBGXIK3hQ8fv13QOkOu4vohjT7uiGFQiOKnV0uKyvz5DlL
ELbpCF3aDcwRS1NoBKU8zOScfkDSNzQLERdsBgFXYFAatVul/ZJ7nj3WwDAYUCeAjA3PBGWp2kPR
aIDNyqgsDnAd8IOagi4sXOfz/urIDhOUSSlEULsca+Y/KJIlo6EjiC3usXW0Db1Vt6G7RIu1NDB2
v+saUdQIBstINSGu5CQQZR+7pb70mc0oqpAmFEXJUDW8J5iBUbUeaJwpU99f95jiDfl9KkTiGnP/
RhXy8+mCsSliVxCwa3D7px6Kb/Web0U0BCnXvpe54InL0RYz8TNOj4MQ5AgWWbg45wf4YZOtlXEg
Se2zVACwS0BjsLJK99CphkaQhq65v9Nj9XnhREwkKrsTGyZ4JpgJ9bs+ECDL3TnQtgHJOTiWQmBv
u/Vldzg3k8dWmO0Rh2qXJjwe4dBBNHnuWgofLxuYluL0MIPqDgNArWiORUkN4gC8rEKL+1Ld/FkJ
E115WTri8xVyaocZiJ9HeN2V73Z6O2st2cnwxAY6FJm9zoV+BGQ4kLNfjmVnXtGiJkognMQw0Qyv
Mq5e7gMd3OPYGJXWkA1weJpFdC00IcfiW1nAdY5alzDdUHAggSm+82jEkTvQLsduVhXlg8En40rP
pfYf30HgQkGrpQYaTBh790VHCQe55FCpz/je6SWIQFIo1zpZJfkLbUhzB2O6tqWpmVz9DEWooVsH
VSR1ArJG96Izrgja5HV0HtK/88abWWdIOcjAPqCZCzlO5g7KDA3VkZLCYdZWsZbssjT5LyWS/q/8
nWz2CJu5dR+ha94MlikvZjazrsDtoDEQO/oTMdOklSUNI4wrpn8DSBCE553qViyRN7MEkziaE73Q
R/IajKCwRCFgyZl/vhnFE/vMJpeC2KcKOHkdxb+JkwC4ZzD2k/SZxKIlSqCkDoZ/fmFNJmUJODgJ
jLxsYsRoZMh8FXULvw6YMuT8PESeKOJJGN/7K35JrGPG7yGYB20r3JIGFlfGt6O2hwb+OALjp4pN
m0GJiggBVETpEtD0czSDkX0YYnO7bRFDBD5LWqS5IAOblRtq6PdakY8maOQXvODCoNgkL4imo7Er
49bh1Bejg64a0U1+qaoyezSOBsTEMEUuxXQYYUQwIHyd3wPMB1bvOy178tPyn/uWk8ljbidOSmOt
NqZV6npThIynGC1UQeemTAefk8GjZgK2UuagU7+VSjmAeqYc34naQeZqO8sy+/LtNDdlx0aYUDPI
uEKXGxhJ6I0PgGVfg2I67sHFhX/Hny9bm0FPiXCSIFtGvlWGLgwza1pQEg06gS26vMgtVFzMwNZB
4Ql+a3cSblqOlOYn8cMg4zB8aPFB8QIGI3pjGDfByJlD8+PyqObO0fGgpu9wdM2UulbIOgcbuVTY
IZ/c8GVsR2n2lR/GhTzV9HWZYGLqRkb8jOlTP0FPoMBNGxFEKU6pVDcZldApkTf/SxvMKWr5VEIq
OMAFo0BGQqytgSMLu27OjeuQIYIQkYHkBct3R1UjwxMUw8h9yfIh7dFp7Y5PXuT6CYCz66jl3ctL
NBejIDL5aZHlA9KjoITaJixmudkkoDCU8KL33ZJDz/5gB1tqNfxiM9AMtA3b/cgqkyAlqtDykHlp
ANqLRPtd8Qriz14JSsN1up8y7KOlWBACQLTgCguR7czRBpYacTPQxOgDZPNtqm9oXZBVvZOkALn0
YNMJsvIVMkup1ec5lhd6UAtOcWZdDYSBKKVNEOZP1AERpJsCQ/Ch/mZkyroXksDJ4oBeZaOQrUde
iew2J2TF+cpS/8zMuxK3Io/mUUje4V/YPBjI7mgBjc4erAX1jncgxx7ZEwUEFBBeWoioLSbbZ0Ih
TK0C1wweHfUT8l8QlVQIuBIGib+pS6h0+FByVf1wA+mP7yMVfDtojddihKrZ5c0849PAbiPJgJ6h
ve1TgDBxY45SFfdQY1LtmhYeeDmvfH8x9T4DUphYO0CYgtYN0DyzQDejgmYhpHMmzKm8qdeqVUIP
2dQPEx1mbqOCce0/AdG3sIlmSlGnZhkHpHfJyJWT2YnouV1Dos3TnMlisFmKJ2dwiqe2mAupU3oR
LQ4U6Yim0KFpH3ujBsENui+456RPrWYkj4rP3WUit7q8ijOu/GRymZtJCGOSCAksa+Wz5ot2LS3l
WmbupUlHApctnAD0BpgAQhsVdVD1AiU9DjhIseY3jSHd9EOWbscKFd9fGI86ES+hoIoyM3MLSlFH
9VDEqhU9RHX49qkStaWewc9EqaoE1DeUPCfgChQ1GSOp1HV5EEZTSU8Hz5Az7iBO4dtFCqR+vinf
wj3xZPM9LRy6AEAtF9Nndsz0FUCROimNotjG7Bh044iQBeEAuhaU0uwSVbkaoeu5SsSK7KquF/al
L+CZkNeC14ijD33xvv/H9ye+A3pkEIFOeQX2iSAmWpwZYoqDqTStJclIJ3ShKwPhC4kac4whPdUn
5YLRGRd7YpV9L+QtX0VoTkbt3myciW9Y4M2pO1/zhjXdE1dZMPh5/57aY25PgWo+JMNhrxxkO0Vj
oVVBUgigHk00Ex1Ypcsb+LNbPTXHuJ2qUQeitDF6j3TtviCQP+fTwBFqbamj8MxEogoGNhZQCLIC
CJ3MFYUhZ4Dt7LVnaQdWBUuFVCp5nVjD/wbx1PzIftpjtS9JF+UaJBf/dKhChaTBRI8EaWzdKkFv
N5FeGYclNz5vFGInyI3g+cx2GPZNHgcpwXSOmYTy5biDzolpBLlzedVm4EPTsn3YmXbRUfRddYXM
iT3sTKzNk14MVTwR6uSWak5QEuER94YjdSZ/m3W/tGM+TDMOti1aDupKk2nyrAG0PKmJSZW8YGXm
Gj4dIfNGG0sDXCAizEz3YQhCJj52poLplIWAlF3xnofIrFRfCJrnz9/H8JhERA2uE6Wv4GwT8Sr3
Vzl5CgPeLKQFFM7CRmHzytD3CwxS4piDcndDRG3bj6pNljRxPoemJ5P4HnQcbZMx4qEOqmEwKbQG
kXQsrHEoXb/xPS7nvyVK0FqtusT+Md3hp8+1U6OMS4G8F0e6DCvXx+ETJ+W6nfDyYoZqdp1QB5hK
N8jLsZUHgSYSHVtMIORbPLU0NWSav4Dq0CqupBTJeWoZa9EDCLFcOuPvnoMdIJ7z6IWY3qQQlz09
fKkPZmS/xmUo6FG8C/yGWAElkHGrhcG3+MiHlA1tH/QprQDNt30WtLElZflbToob6L0NKDFBgTT1
gXQK8j6/QRAK4VABXACjLNypJU9tjqOCaSR6Z2aplkCejEJGMykn/TaOWKUq3/M9HLWcxD5QpUP6
FKSTEPxY93egIh7NQVCa7z2PKqesZ+WaaJ1sQvAn8IqQ434ohWosBLCfH17I2kAwDAhbxOeI0U8n
hU9IrQ89wYaOv5e+D23Qwcp1aiYhOghrRNALHnBul4E0RweZ3zv7N2Ovw8SNStz0KLWW4EQi1Lii
4kicnnLdnU+63lZEqd0kRFbdKhsCs5wmqDYG/VDpFTSQs264LoyCLIVrcycbj4eJDBQUO6gQnE4E
MOs07PoR2nhFYWaFvyaZYebKuDABs+M/MsOcMl1VYyinIc0v9WEJraZadzno7S7AyeYcyPFgmLiv
UdpCUIiAYkLCOSJgAGXxooDLXVWdBmyS3ePlVZ071GjVlDR5Auh8inS5RivShhd7RxSxUUHLmCDD
3kdWWbcLYdbcKiGnr+oi1ggxLXOGc8SZZcgPvUOEGz6RzNJITKoPv3AoFBkoMTQ4o1DC8jvF4QCm
W7T9OxkdXQ1Sp8Ww52QkJoYnki5GWHNb4tgasyVGqhvQIoO1ySWi5wKy20hq4hVJAO2UnwUL4Aqu
3yy1hs1O5dEgmT2iNYLeyznMBhJC1B5N87pultnCTpx9giiqCH4bVUbrNJvZKaEc35V/wlZbPIAm
+apul7rLtOOf2XTx3jqyxFLLirQQRyN8n8feBtG6ZBd3oPWYqM4rkDiYQFnYxrr1oJ7lEJe7v3wG
ZlfxY5wsy2zqZ3nE8cHgELAj43V5xbXq22UTs7E49jxgjGAdUEBTceqjgq7xIfSIG2zaKRBNdovu
Fcm59RQUV6Fby3YkLxy42aMNQgUNDlsDLSNjkpMbruslvN4ioAW4dvRKqt2Jig8eQ38hlzuTSwEs
bCJU46GcBU435nCHVRmEdYnhZQjkNqEfUk8UB/pY51rpDmmS2/Koxj+UOhDWoVEbtxwO8K7i6ux1
YaLnbkUgrfFk1vDoEdl3Mx/KRpgqOm4pYFOHvf6iPLmc0xI0MKMTNTf1LbaSLUKkOFtwPXPbCEAm
HjcyZCsAJThdYgwyzkkJV6prQ/hQkphcG42qL6zqNJNMKATsLZKBIFxDuvVTtoUiGSioIoAEneAf
hKGsvg0jqX4E0EGOQCMAUotaCAOwb4LASbF7hSvdhSmevBr7FeD1EHjgxgAMhVnsdEyqjACQ60CG
y00GUF7zukNS/0oEy082xHYPLQsIKLtVX3ihot1CZ9u7/B1mVllAqhmuCVnRqcHpdK7LOtPUJJyy
oj2k6cNmACN1XlwNGtmGMd2ip3yp0XnG555YnFb/KLCvR4GorUyRDeWeIMZrVtFtQZYIDpaGxRzZ
XkzyyC8wrDCCm0vTVznsiRmJD40OggyaLRqc8REojCCrjAcEIDBshaSTApCpKhmg20PYO0VjtDup
FLkbFehuqwjLJXXduVkERAIAhinZ+wnKnWViJNMphswG7hrgvUeq4yjSCLLtlzfIrCHUsDVw0IMV
jt2jAYaitA0MiVyb3KLLs9wOPpfnpiyPxcKBmDn4SJFNB0JHZw+c7enWkCLkqyDGDh1U3q/MpgAw
IoOl9wH91/f+v8lbfvjzfFX//h/8+XteDDQkQc388d/78DsF8eWP+n+mX/v5v53+0r+vi7fsrqZv
b/X+pWD/z5NfxOf/Zd9+qV9O/uBkNXitbpo3Oty+VU1SvxvBN53+z7/7w9/e3j/lfije/vX79xyi
79OnkTDPfv/rR+vXf/2uYj7/6/jj//rZ1UuKX9u80DasfltXyct0F/z5if/5tbeXqv7X75ygGH8A
tT81lGA3G8hD//5b9/bnj1T+D16QFOFdjAD7HPE2RMbrAL/G/4F+LB3tShrARBMdD36GOuZ/foZm
APS8QZgZvMl47uq//+c7nizWx+L9ljXpIQ+zuvrX7xCsZJymMKEdAWRElR1p8k+1SC1IULPi9PG6
Cdd5Gpp5Bv4OUV31CsTAr8IR6np0J8QuHvAB+tNsqS3MQE/MPCZmJV6nEKkAzoe/EfWnEoUKulKI
R2uHgntKXwFLUb+OgScE27a1eslGi5lOrJq3DerVxRpU935pio+dN4SbsN9LuhnzlvqGQrJR2IXq
Df1aVmwFRJPhCjDyFDLzoQ0COjQDKVeRcq2v8Z6MlL36ZUp9kb2o7pDQ8XpqDdlO4J5F/7WLYFOy
u0OoP4bNnqbrMXiq2iej+1rzQCrF1YavvYauUzBBxE9Rgae6ZAk/eiTQGksNX/hmUw7bVr7Pm03/
EnL7gd5UomqJ5Q0tH41xpSlmwq84apLRjV7S4Y68+vEuR0uXbjU+WlmrXXFVvASgPsV8oI2DtyrR
rNaiqT814mH8UV8VeJ5aRY+2s4BYWnTV567w2rq6YefpWgSZApS0wMST3KLKpfKOJDkpkrSa06Fz
q3FRYQ1lr//yfye7HqYjinbAS0d7lWfkt+30j7v/d3t8tN9/78+zjU7CP8AiCAUVsJOh4vpxtME+
8AcwCgCnTbUJAwHuz5Mtin8oYNtFexmPciLSRohg/jrY+NFEMIZDj4yJho8V/smxPvX83IT5m+Al
BnNP8yRIu4C2/DZFpJMQxTTip6OZ+MuBHDuM0/vr45Mni0dhRjuAGKMUO34roAQxqtytGsvO0Pmr
yx/PIGQ+Pp8JnFoN6dYYLFRb8tIAp/zagX7ra/NAvyl7PjRj8FljQBAXfVrS1T2NWz8MYimOB6Tz
BaS6gobflmR0SjpaqvEqG8gVpTcjt+NAGxy2b5cHd25VmAAcijCl6I8wxZGrujpo8lJQcRotfYyB
adTIUV8TQ4Qz27qp7A4OyFBu/FYwubRfX/7qDIDkp4lPDyhJb7muxHdPH/tdfY3HLxL89EmWzPiQ
rIqvam1muSW8XjbHFDo/zE231dE246IQ9OmQDd2qTbqLR9VrQ2PTof9EidvrBjkMpQf0sCcrjPwL
ATYQ+mM7Mapus7CxRF1eR1V6F6Glv6h5NHShX64rFrboaSz88dWYaCovFL3Vcp7f9kr0PPg8ROQg
nYQGd1ktvIHoC2bObBZ9WuujGQAJnlD7OSY8CL7KYJXOFlby3OcyroFkHK2SCq7BR6NI0P7oq8fL
a3ZuXiaDR1+YoJm1Vnl84aaR3IjPLal+yhErJAZu12ihqUw7s9V1xj+QOhe1PBn5rSK96dK4r2vR
5Gu0Ccd7PYgQ3WraJh44R2s6y+hwf+fJJucVlwjNQxpDlDY2gMoGdf3A2wGe2PFYrZuscDltvNZK
1Yw63LBN66WEw12a7SO/s3UdMY7f0VXPG1YrJo7B3yJwwz5LzL6IdlRXTKlFBwd97IcnnQudOuk2
efxQVV8LMFspbXA18Nl1w+VmNGExfc3GG+Oq68F0kYmW1EhO77eeALZYLaZejthg8LedxHkV5rER
8n0ibGXtegzRXFZ+yUXe7GnoReH3NEpBZafZYFE1a/HbaDxFgCPXEl1IoJxx9zrjHbMuUgIdRaNt
PD5Ax2j0d3SpMYDph/84SIw7jKKWpk2Cg6SW6O9GN4rRBj+EChrV2pvS1lbZ5GZf4mg3lRnK0HgW
A7dA8w8EYBDtobqZvijSYEYa2dVFaSqKvMpicdto0VZPpVu/F78SgdpD0zqXd/iZq4LtEs0qUjYF
xQ5vWwj4tJs0T0014iHqRKycPo8jolZZMy8be68dfWQzfk6PNn2Lo/OEY9qPAlfzW0n3n4ZIcAM8
3rjoq89L5mhw6yF5EyKIsjfK9UC7qzYFni1V1kTVtlJY2z7e4m1NIB/HP3F59rU0XhvyEJHcAkrU
G/3WlZrhCxoHrDaEiIyoW1G0MSSUzeQvcg40Xt2sY2xwP60sAV0LtEXPoQpujfCexBC4SkGc0KN8
ouqI+u864dHXRzsCgg+SFGZaLzHUnXFXeOWczILP6U3XoAKwFRH3quCerGPv8gS/pzbnJph15ALk
JFNO4LfAl1qD3lgSQhpDfuWiL7lhR0Vhtd2dXN7WwxWJnoVq0zXEMTjfFJvBogHSOvr3MQ7stI6s
puygAn0TgZM2HwU7E1Hou/w1z00Acw9AAEMqgTEctngOr4hc7yPu++VPPuOwNeYmMMKo8SFfhvOX
bvQckFBtH4P/Kdc3khouUAmd8R8acykUHYlCo8NtU3PXYfgq+9fAvC7MzLlYkS34xkXaxtWAvUHd
bN2upVV0LR+k29IeoUmQeaE7PFVL9w6229xeYfxgkRRZVAgwFXO8FXGV2ULUT+WBi6lGdNH9mrdl
uwPUJKtaoYKVun+SuTeuuYUvu7zYDE7kw52wMaLaqWNOBgSf224DHga7cKcW6dALrQK6jhN5Zup2
2yXF9OkpMzdjbIKrNIAH59seYxHBdyhzXuajZW5IbKo+QqR5T32UUeKvNH+WerclwAMnxt6PH8O4
tvrQt0KusifeqaYt8XiuPLEUnaRVtorqW4muOdAFd/1MRGrBMDtfs8Ic9Lj1QU+bazm956PMrNKX
ii9tPd2pY2VKnOaEOL+8K3fgsQXlwOWJZdhlfk6syngortX6dPA1fhvt/P1E0xzdwXgqmzXCYxTW
0U53kO+6nbpKYuC1dhq3KvNV5dsg8kR/6VLTrDjZm9minyifiqGiYZhiwm3dSw7prYE++HibrqRV
v+23BELulRe5ARhFO1d0xV13HWiWALL4G34FPIF7eT7OBGjTq/f42ioCP0lRGhzx9ISuZBe7bdtu
heIbn6jWZQtnPCJbNyrrceREP8Y1HHhaum7J3eXPPeMPp7Tf8Tdv0jDCOUc8EocitosdKM8y6sCi
jrIFEliXjZz78kz8KsvQAQkjf9wmUIKsthR8KJc/+Jw3VFkXFdGiE1PEC4VdOfEVWYEZ3ebARwe5
SW/Sg4ptsrDGZ7w6C2iYOlI1YHXHrVoVbpZpthhrW1F+uDwS+dwcMa4KRLi0kkLMESiYclOFrp0J
QhJ0tYMVd+tv+p3ghi/aXSCa9a5wYycE3zFdHSZlXmUDtkeHrJNH9bu2yRwFvcfSptwZN9qmvFfd
2koWRRDPzILCBGgk5sHIGBsjXlKx2ZR4APpg7eiWYO5ntuN7wvYo/oNAGpEpZDq2wNaZWnzf8wcl
7EypBG1O97ow1fM+g60MhIOUNloPG0X73HGpSdRwaTue8f8K4wfCPKHN0MAPUDu+qtfNvsRNA/TN
rY5bZulaPpeWUKa1OZqkYGzTWk9hpbaRP0bvpXF1O11ojQ2dWZfbLeqRndmTyvTfjwwVNZ51JeCb
uDzVm+RQbgy3R4NriJ01OtV1/bBEMHLOEOMgeoOSniYYkVqiomYcKvUf9dP9vKcUxj9wYlEozfTB
hFyn3YZU+yK9vbyNzt2BCvOUS5oh7NoOs6N66I7wci+4TsB/brj+mm4FL4JaduAkezx73dqL3WDf
bX95ZRhvIRoQWommLSDeqB6/rzxl24Ivv9/E9xw8QPbwVz78pNB1nPo8t9lYlB9JR4PUBUYJbrBd
e2+4qZN6hsW79VWwxWvJXaJDmZLHc3e5zMQU0FSqaFnCUu9qbrdXrYlmhu58r/HA2OXEa8mLD+3t
+BBslubxzL6TmddQXCJOpxVMpuSml76W3dvlvXHGS8qMH6jjIvRRE8PBSTZyh27X4johi9jP6VTM
BD2sYiTfd6Wc5LgqBq9DF0RxVz2QPVDyO9nNbpAUWNSFP+ON3++qo/OfkGD0k1Yet8iaoXjV3fqP
xrZ80NfZqv+RXaHLO/0u7Oke8g1fLk/cuT3AOIIg7IZMqzFxeZlANCZy+HE0wUttUqWyer+ykmq0
+kxbcNjn1p9xD6QO/DDKYU7lr9v+MQ6W7jEGJPvT8bDqN0VblS0abfDONms7NV876BrmJgTJzG8C
IFSV+Ya8CWKVHv/MzKfWrPGXbqOnyylM/GUlXuBU6KF/TcAIKJlL8HUG+/TxxRjPkQZhjL+lcSvd
oaV9XOcbvA/Qu189q8/tbfEgLiC8zzkOttGh4YqoKWUY6ja9O+yjO1qbdBvvhI26yh7028RKny5v
GvHMtTuVk4/vKWkUSk6K4Q1Lh66zg7S7LjfaKnLVg3JbYUY1kEVFYHMM76Ib8F0+LMkYnHt+SIz/
6OpUaADR77eP28GapEEfH1Ms89fUgTaDG7ipZTihBQkVs7G/PKCOYyX4AouOYFqzGUcgMW5Gh54A
GEwxxaPxwmlIfeWjW0MnoU9QJybPXOjJPLoG6sPleT7j1Vi+1FhAX2NLNZwWZZsOa78/CNm3X/to
JtJIy67Q6gKeJoJMyeiDDnXYZoWyELoziLifm57Fn8WpbyQ8Qewu6rz17duIQ9dbZdFO2hLOEhD0
jDORGGcSoV2ryDSsRk7cXrVFeX15bs59LhNn1JlaZn6vj1vAwE3K7cLg6699MOMKBgAsBESS+ODi
kIF9r15Iu5zZJyx+iUpNGmkBFjMLtkkTmBwQzNDTufylz304c9apTCrJmPwX+gpMMSXI5N7k8RJs
8FwQIjInmgdDDdGnkDf1202kqFZgJBaXrpoa4L1YcAzlwSCGqaTElAUcZVDdEOE2EbyeWycEvI1G
6DXCJgzJwhV15kZ8LyQc3cFhE+acRPGFGuPQ5D/8NDaLQFwNJDW7LLNy/qmWFi+Hc8amST8y1uah
XDRpMmwVMxU2XPhVqg1z1F9qMOEJ6PcbPbTJJIgGBjzPMmEjeToakEL715aWcQJ9C+35ApRn2zDd
+Mk30jxT7vXXPpqJK+oKxdVm2pLotLX8OnXT5DbkxIU1OncBvf/3o3lLNFWiFRX7rUixW1ooR7WB
kw+FWQNDVwoKmsQGE+BYR+KfxKHZ8hQ9aYQ4oIK3O5mYdQG5GxGsjUJ4lWecnYCuDEqKazmQFuZ2
msOZq4Jt5x5VoVLTDmc94FE1itb9sBTqnD0yjBvpR61MeIqPzp3ChizAlezQO21V7WMvMb1gxe8E
3MCpXezDBX8+3W8zg3n/JkfTLY+5XzXxZHG4Vof7iFOQMFkp9dKQ3k/7nAHGyZQRHTJ18owd9noo
3yhVbvd0Fak5gF2+yQWVZ0jxNw5wsVYYIXf+I9Puhc4VUKQPU8Ouuxe9ldcxuQrjPcStHbGu7VgO
vFKt1yWv7YP2G5UXwp9zs8G4LMpHoO3r0mE7KIWZj/dZ+gqmNksWlgjTz+yd9x7Fo+lGzbIpK4kf
tgJPQRLzwnVLTQ3TV5ybZ8bfJIpSBCGfDdvGQmnO7XeyheZGe1JJ6WzqPO0ki3rNr11L74Hq0TBG
Aai9oUCuWAMcr21fg/rRb5a6s8+5gPd4++jTw6To0aKDVSidxpE3xZqu/alP/RCvQke3y536rD8b
m2Y9Or75ssyccG5xmKhDEpSR0kYYt7woWpGuWLq4yNwzRRhzy8NEHmWSgu6jzLE86I8IIbOmOYrn
m1eFtyj+eM4E4zyMVuYqFWqAmLbe5h/EB5S7Hd6u7oQHY8H1nYv+WMJEDnCIAaD5ycZoc0/VDRwv
yBnHh3HZxuQZZqaKZzyGEUG1NS79fttOpLGeCH1wHqWAlDPRY2KJ7Y0MqiPQt7vNVo2ok4m5K9aH
pa75M0ERz7iAQilITWsgFlo4Ke5Lm9WOTsfV5bvz3EuOnxzP0dZuoiJUgq6Hg/F6t7cBZLV9rFLr
bF5iuzGXONDOPU3ZrvF2wBsgz2Bn8gbX3J882F4GGheK/PWimWlrzS3VdJKOhtP7NcGWmIZjZTb6
7z3NorAA7mvn8oSdWw0m2Oh4LiyojP2WBYdeEb+W6ovfVs+XP/wcRIIla6Wq9NeB96vcKvUvXBnv
QnIjdJVJKnKTl0CPlxahV7ihzMaInEB/6+LEjNAk6aNJ3UBDIRGA8bmP0FaIBrVQvC/6m9F40JLO
rIV7MOmYFPATjQ+3fdRDnJKYqZ6tkXG6JuFa1VeNuEmCYVURbs9R3x00DbCAwPJlBDzjZmgBf64e
UlwWPngKK/6G8guDZ8iVfj7k2HaeWtFSqrfdtEUGj7q1DTQxePlyD5VFu7TjtQ5Ru4lJYUlHk+m7
+7DIOCgNHXDlQHjUEuV0o2p3BBjlQGncpPme+6WbBgmgTl/JYoF/3p8D7H66O4Oer/2sRC5D55ws
W8nDEmPlfJgA7YnTD47Djs9kg0PiB8yNkltZ0hZkfxtAyGxIn1jyNsVLbX1zeZeeWahPAq+Q+omJ
r8Ba7pTOYIkWHt25p93yX3x3twOcxOxWwb78pfQBIManY4PEqTAk07bIBGqqA8aWo/gdL8GSzlzu
Mgsthvo3AXE3RkPtDuolETRqA8Dv5UPqgQnXMcCJRCzA0t1kr98Gb4jo8wXnOx8hyQbjrFS5yFSR
jv1WAK5TBk0timNWR+8T4YfiGwtv6rOrxXgsI6klvFqQUZ7WqrVlSBJIdryCWIxTgySthD5N70Xb
YpH7fN5FAkJ+umClxlctlTGhwnjQAFTgS8kyINSxsPvO7XUmcIkBbErVGONRb3q73yEb+K24blff
G7tZV4fhrt9n1lLtXzp3YhkP4ScF8KV1M2y16CUJ850qbySwrvnDva4+jLnsGinU2WhjRgb49Gp1
X+qxVSrqOgzQVKKgrpE2XhrE23IQsGkHt+6hxmOkNyJw4Cn9HiRoOMne+n6lZFea6Ah+YY6Zarc1
b+nVaMvREr8lhEMw/5/vRgg2nK6L3Aot2MeQXUkr1R5JBx7A2A4L3m6Tr5EvWFX52ojEg0KEpQ2J
K/rUDJLK8o3dMIBtocnX+QAktvQtFsN1AMF3qaBuniO4E14qekXixuprR+RHK9UUp446s1fXDTgG
uyzyAlpbDT65bO9L/mDEiaOUdzw0OEjyKrWhSTv+th8EVwB/BBEKM04El0cPTgCsv8qpbumLQOW3
Fh+WB7CBoi9Ftqv4SxduRYImER08kK9xP9gxeACV7rrwn7jk0GJ2K7wcc0j3qrVq6tkXgeutot5l
2aZKBFOMc7Ntd0oIEGZ9mySF2UihFWiAP5a6JRGAJZKHUTloOXIkOrmKWuR5wVidBdf+oFspkZ2Y
V64aNOCQK+xJUxhjp4LAkNSs5SoDZ0EI+pZ6pUeq1aucMxLRKsrI1nJkj4XHNtAP6KWwEkH7pXcQ
koanazwGqhCWUypAr3attg/r50pe8Fbz+SOQ1DEfLYalMqTwVhC6MmOBx7Mcuh7FPu98a6CBHRTp
ptN/LV8ETsxTa74U52jCGPptln1Jo72SDqbWfbnsQs54EH1yXEdBoi6ExdjmONQ+iDtIztt6fj/Q
0lK7aMFJnbPAePaqafm4me6Uaryuyq9qvO7Cl2QpKcAor/wnbkFDzOkAxKzm0EAIF6igADVYg4W6
oFmi4hS5EN+yFEfwOvDD8KhGhHZmdagwZYsx9rkLk4VQC0mYSHEB68EO6nR4EU/PBs7iUA8xnAIK
JYr3Be10Fmoi01OYW9jaZ0fNOP5OEhv0aCPPBz9jgztgW96GK4jMmN81S1zXZjtZ9C34XQgE57a4
WmbcOnNTfwJKFwUVMkqGLTKNdm+ktgpCloFPray/jQY0F17emOdcNAuRplzTykguAShUP3fkC18e
fHQ+o9CD8EAxqYBWoQS9fj8umztzUbNQ5FyNG2S5kKFJM09rRruScxfIv6Uw8cykaYzDaIYyz+Sg
GrbGSvQmdZcEctHKVbYqVmQneaIbOf5V/CTdXx7N5OJmrrf3BoujUy3EiTSADLbfQoXtCiw+q//P
2XctOa5jW34RI+jNK0AjL6UyU2leGGkJgt4C5NffpZyYG1WaUmriPJzu6OpTogM2tlmmT1EuALMX
Z92CGQmd1PzGd7pwfPvfDXiJNLartB9zHWHWMTYuzj3F0+isHspGofrch7X3LsTGTROYbexVnFY4
6wBNBoUdaOQ0pdYUZhojpahDVXiBNRY4hT6dMd6evUBKs49aHL4QrvPhrRTk2UaUXfj7W7pCUgCd
7u/YIW1ZGi6wqmvH/oAKGOlkQrtChyCmC03/d3fAiS8cArYoHWHZXOzt+lMBtVU6E4VFClHnDOi4
Zo22JBwwpV8PQTGkcFi4l/nOhscoKCW/3+qV3OsSDS2l4rZej8GeCaAf9HxvIofPYfJfK0X/+xXM
ZpxUyNHO9Yu+ilcIIcHZkXLwDWCGa2remJJfOTAvwc8ARbq5I9C9q+uHyt1INXBTms6h1BZVtoyr
5X97TRcpamoljEkLaxGSlE2rkQEZzu+/fC37vYQ8J1WbtkLBEzjKq92+OXBvBBev9V7zaulUd3of
djGomM6HG58mPQv6JI0qPq5KUC5kWuzKsdsxDWMQh1EOqgV0xJ5N5S3ubApJi4DHMfXcfF8VoRU3
YA5B11dfMX7i1kQG5Fa/P8aVdXSJZ+5NR8aTos5rT0XTJA4xh/n9h68QLsxLhHKc/9/3U/tqhH4F
ysds1a+1nTxCuXTejSvkwj7DMVxG5k4B/NPYt6EbeDc+/ZUAfglNdpnGleGc7Q35d9wJP66XyXD4
/eGuvbWLJCnuwfVlzTnEuR9ldVBuJV+ac95m/9h+l7DkuVfZMHso6FtNJ3pbkaQ9ZuK10PYsh6s1
dDfm6r1swyFZQHAlr1/vYEqhrgz3cSpXQ7rL65MGEz+Irw06p9wjI/7LmVUI4KjEVWgyfedigKjc
G3woKUhOAJu+yJ6qZUutLOqaiCewRvYq0nsVTV0Y8dl0ANf/uxrXafsA+3pixHA0qInb5Vs5fcXK
xvVWrL3TLAxifK1GPrquy606b3Nr3U9ffbuozVBTXuzsPp0PSgeFoVY8N266TLLq5GnNQUmyvTBZ
YBUZtW0v1PpNMS4cJ7uzkLp0fAXVQv2htV8msef8aYKGOghk/N5yX/t200I5cXxSHxBQUOm0FOrk
oTuhT+vVIBMsXQZsIjZof0yTCje/s+R25msTsG8ZsmFvd35hb7m0aW/AKtn0SDeCSRXTDg355L22
SsLAK037B9GvTY2IJkjrA17iVG8acZwHFNfJQS3v53LTxEtV2WXlIik2dbOfmvu0Web5xmaKL2wY
lLih5EsdrVcecEA+PbHP9ITM7WNmrmvjs0RlnPPNXN6LsfGb2jfPjMTuk7lBBqMj06WWdHYO154n
rXxl9hND2dcpd3h+85Zn2hVsuWleZNBcz1WjqQUS9FUHyVvU6Kt8L5+gYRgBXx30kbmwbhUDV4ao
5g+j5I/MpJskn9P5POanGB/hYvm98z58zU+2722zg4zcNVvxV+OFRbd0sK/kXpcQNTYaXOs1A6ld
Bo5Gg67vhFrYSVJMPF04I7LP36PElQj0A5H749ESYUyD2zOM9T3hD1NJzfS9dE+///i1r3QJM6u6
2VJrB19pDMfltKtWxUoie/Qig/K1u5gW6Z5Fv1/rCtwLtjB/JwVKFSdz5eJaKj0b9ypPIgLKC56y
DD6BcL2hAEUQjT4WYRnYi9RPw8IvA/yDgkPxf7+JK2/zEnImDWNIZmdE56x+aU34fkmDJDfrp2tx
92LNj4khmkrFac42Es6k0IfEsAdLkH61a++INBTKogaFYDmIFW6QPg3FjXT52lFykW+ZBRpelcSF
hb7KvO2c3OhIXBnlm5e0jQZEUpYwifUBiqKHNDnlpDRnWCcVxEBSKqYHMS94c6/NZGvMG8V5UawP
DdIvrrpk1SlBl1VV2x0rQbRzXnOtO0GhniotxP2qyDTaG4nUtRdwkaLFai/qVAO4rpAjsZJQTW50
Mq788CVjo5lTg3PQateT4kF4sYAW6y0A4hXFAvOSrpE2Rja0XT+vlYVFLHAROvJ+xjwCxrpOgWtt
0ec/28MJ8nkTJn6lb3JJ33DtsjSdGi1KUL5971kbyf9Jz01/CJuNs3LDbl+ubvWYftDn/8hELikd
WQ6H1R+MZQIkMlZSUIlXqEynHr4/nLvr8r02D6lXkzbb432g9df4VXyo0DO165QU7DtWt5PMgAEH
a33G8Gj6qKed5BgdCeLYDP7r93W9VbqdpzM6zVWYgm0/5pk/5fNmhmSPqjPIde8yqVBT1SNhvg/q
O+sOswmRt7WT7C1jx1KkGbekNa4tmYu8zrOVSSviM562OZpsjYbhjV1+hTNhXjJK+Ci1zEywys/L
5UxeKf0s4H6FDk0MXckzUha6EtEY1ZStYgqxeXJTt/jfKeWl/RDETw2lOFd0s/pRsYNdaTd27pWm
wiXHZHLzWhmUeFobH5P1NFTUckUEE9LGCp2boP8rYf+SbFIOMlFFNyEZcZGTTsh/y6cRkeL3Q+Xa
AMi6iD6sZIbKLFOC6tuQljlrUzgpdWrmJ7hI436hGw2x7B41V1tTqzVIkeW+w6FN0yrVoa91MiXK
6wABQhJDf+D327ryZn9G4H9kDjOIZgVYj9PadSB+64Dn/KTNKF+QNPJ6md3/fpULL7//7dRcEk8S
EWempeFYb0E3McJ+3+7TqCfN0g6HfXGDiXQF3QA9yr+Th8TV09pocRWY1Cyb1Xm2hjQbszU0IkNl
eTNJOX+yfwSsS+4JdK3niWfIJI3nbuestYWBf5K7fF988V1xQKK/kFt1UW+dpeffUm29loZdclIq
o7AbpcLTNUG/ccIz821cZCAKmUiI9EW+KkoSB79/sJ8M9V+PeI5bf6yLUeVDzQY8ot1+xmNNPRsq
4yZUkjaZMxLbe/GqpcfR6kavzWR3LrN9O/ty5dHCkGdugEtQ1dBqy00iH3V7ZSSgm8htBbsrr5ui
3H02YfkHbRRFadBVSgNR7vryadZ3c3VgTmBCPUWLJnCwu+yBi7epugW1uRJ4LwH9RqXXtpoMmJ/0
xZYZHlRLb3FwrwSQS/C+heGiZ+nIG23jpZzBggBxx701QL4W13+6Q398EcMqTbc7//o5rstwDqG+
TDSSBciUAuBrABYS8LI/z/3bn1lDfnOUfO2dXaSsem0mfZOeE7wmw9gupa3Dbiy0a2HxEtKfxpUl
hf4TGRqIBKsBo3Lh+i4mCZ3vkp2FxL6lt1S5rhRkxsXwwlGRqDkVcEN9OGKWWEKuGpNi7RZy/tqL
uojx0pty1R7wMMXwPrq7KbmFLLly35d4/1lpW6/RBxQNS8jLwoQbyNcoX48U3TzyjbHrNg7cmzSL
ax/lpzr7Y625s0T3W83Ol6s31jOY0f5ZuxlEWzgJdssWjoJqiCY05lm/x5srAELzkhQwOZAZMOAf
cSb5kIeEAJmDz/4obkPfrgTtn078H8+UDlarzjaucHpVyF6STU04uTHCudJj/ulM/vHbAgp+c27i
t1XMABPy9bJ7vIWO+snb/hGJf+Zwf/x23JWKW0PZYi0sWILxqSPQj31ztYG2tncyh22X3qH+CtxK
0KqOSdkBC2THxHUPNWQESWdX0cTvGH9QXGhXFVuPvcrpTTZ+AdlJGwh6SxZBPXkzbAKVoNYQrc1x
ZRXAY1dzDxHylFU0E+BAV/dwalsMlbawuUWmbA4N0e/HPIROxQIuX1DumwzS2sPSTtADLdDAK9G8
mo2IZXoomfUAOASS0ri0F5Vx6w1pV3bdT8T84w1pQycLLvD2n1/fH5Lg62mzYuT+/0Ou/Rzn/vUJ
LirnCiLxBvNSLJ3n15QcoyjaPH5//r7yryRg+kVEMrvaa4aRAdoye/7k7Z38uREsYPm7WX7O842+
yrX4cRGYrD42GmjanxlfXVTPZVgpAI5wTOXsYz49//4o1/KvS9JACmCpKTk+xBo9U9KRGe9qRoha
lfTG29KuPMhPxPrjW2dabJvZGfhZWSpN4iK00+UIjn7uK4HGF5ZdE7WFbBtybLj3/ESo/1jd/NzS
H5dWOkj5m6qCQarRB4l3rLl9oza4kjho5zr8j19uBtFKFWT3dRbfu9IlptWRHIpaNz7LeZn+Y/n+
JJR//DyAe7rUBty4rUVJCOiIU+3Zffqgzzt7Cr8LL/qPnbOfHfrHlXRnnlgiE3AMnVdZoudjIYmT
8a0O1s9x968nuUhEirjpRAl/OoxwxlCP2BL/ee4MEhPwRwEtD4jlocaF//GqBZsd8nghepTkLQtr
PGN844VeifY/Rc4fT6lMlcyUGBP12I0x5lD9FLZ/Emw1IMcEFp9t87CDe8ONz3dtdVxEiGSoZnuE
scxaN1a6mEhuMOIoj4ri0BkUtaJoSZOXkVXDBfUsZg71YzUeaclPcOy5cQ9XIqB2ET8MuxKig1EF
9DCe3/cPx8OLSx7vb2zqnwT5H5/1kj3QcikLr0YMrMs4shI0JLQTM/jOKJ9V70tWE836DmwbRkvT
glo7dsccE5nvFQsax+ZqZsL3eujFgr1paCfTleDWLRXxUfJjJscXj8Uk8+x1rI3vYnzLuntgEVQQ
s1MR9PNI+ODeKEF/yoj/91Ggw/73VmYA8sdx7Yk1N06GApVA4A1iNwkK93N0FGhELVqIPmpSIyVW
iAdAWg9rGL3H/Mhb1ZlNhuKN6yaQCLwLHehpaLWO0Qxf8ApjC0yUMDRqyplOIOn3tYxsCAPWRk28
+N6b0NVUolwovt1rVEtvkVT+fUSBsvr3MzUwS+cGbGfXXG0xnAJ4AgdHXR6g6k1skIkzZ74h62b+
M1LB/vXvK+EsLHVvwJXM9pQzcPh5eavOuLKCL9kjvDCm0rBa1OzawdLvefOix53fQmNVTHzbsi+l
3RadRtsxGoxlqh9/3zlXzqtL2ghnFjQKOEqngm0HzH0sRKb6PvfWwr3Jtrj2aBffZ7Jcu8cOhewa
aX3pz+Tr6wPZ7eP9DQjRv7+KeUkaaVve5bnhyjX3YvSgjr1yY3J/bSSnnq/4RyStkjl1YvFz5+e8
n/tIMpE1oNJAx9ImZZCTHYq/YFr/N4kpUz2/wz+u2EBTmwNDg0mZyIlavkn5WP03SRL0if/+bS8Z
0ro0zlWTdeTGI5ePdhP9voyunAGXpIyuzlTe5zNEdrS9Pg++6xzhiuH//uPXkir1Irp3RSsmS8ex
jRY62sU8nBfuGXcffbw8skBZJnvlcKuz9O8nMS7JF20xtfWo4QP048rgD32+bPTHG89x7bfPAeyP
j9umedtDyBmzklSBe7NxduQmhnpqIToylyNtB0mMFLpfqRm62qfXmLQoq5U+DttKm+nvd/Hv3WJc
OmVzN9F6bqNUV91npToVt5wWr/3uxS5P1VTzEg0Pp9en0liyYvH7/eruTyD/x6F1yb0whVnCxacE
NAf7Dya3RQQpwyELlI0GqdyMyJfk2PRhY+3MmJYjqWH4jcJSkk4QewyqLkzcg8F9HTg2tlAYndPA
HPzceKuaKN+ki0ps4eANTyAHXAcvGlwac9onUZaGsCIcTfwhykYCPIj2YSU0rhacBwOjjk0V9tlq
6z7+ZCNR3l2+7jhceIn+yHXC9NCbNoX3wCGu8g3XH8uBqkUAEBPLiH7HP1vzsQpaEci90J5rdJdQ
9PSR/d0AIwf8HxQfraXB9xzmvlAxLFzSKSnpO7jV70S/yV06Kng60iBFgA0oQOoHbgHTC4yEtkwO
cjiUMamHHTqILRwW4FRntNFcDZEyhw3XF82D0freXWKoC1NCrkyrNuNp+naMMXS+ATHUn3tPhMoH
ZqT1tMnto52U2A7IKak1T0ut/XC8kRjVpoY+W7VxvscmaHiU8xU/nB3YCzj2+vPSOUI5qGkOlv2h
4q8VetBCpxdasg8N7J8g1acc3dKISuutPuh3Q8SbABuifeDVAlmrbQGQT2edzDAfRbLSvRo8zFBR
IaloAh2/bN8P3acLfXRYrkNpGrgagG8JoCfFETcmdpjAMMyrczo+QMVUgokAGeMOkPFlkQS6IEUO
BeEvITzfc54ltmWmb+D0R2Yr0r6zepUAhQf9udD61CpoTVD9vQvVjZlR5447tFx4G60hXhkI6Ezq
29mhyXgnmtdMQPNiM7G7sYMjCPwxznYgue43pZ/OQassxF03keKYhGP/DL/GnEVQdmAvCcgAcHFm
/lz54liuvafG3XONnu+gicoiMJ/l68hoqwTiYPU7F5rI4DboDdb6Ihe+Uy41z3fMPdCmhhU0pm89
xQyS383OhB1vEToeqd5TsNrnYEKRmi3E0WNE16AhhhaJPi5dGfYxhZqnaHxllwMq7VGR075a2nIh
vUXSnUqsoGzV4aGPwJ927Udc+EMGn07qbXoY71afWbWaVDKsUqDb/ak8ZWfzQiSApzjewhG7Kreu
ua+b5RzDlI/fdei7uD6Hin1BeBaV1YZl/qiR0T2heWQ9oW3Pnm2o2zXRVPj8o8PiT6gCnvAcYGgq
KvxFbB6ixfvkrh0o6/y62U4NQCy+xMqxjp5DvD4CmAj/U0mOVggUEiuoxqNa85MkhF62/ZY/ZxC5
dZbi7JS10L8ryH8cCvgHuhneBkmevHfMz5OWOhYFuSz27u05kCO2Ez7CxuoeujzActWh8PRZiWWM
b50T73k2lk1DVNivnG+Y4gLsedQ+624xyyg+tWmoTHj9nbYqvvKlk0aqQzEiyj7PlM7pDp+iib+w
W6w+6k3aGBCYuVd0Yg9+qz2m06rLIsSneOGyLxvK1BX7lNBY7aA2YZEUo+Q01KuB1NhrKRWAXbFQ
UXdm91oC/D/AMnmb6BGUDCAg5HZRU9AG9BgPU8xdM1LIRGANiWFfd1QBIQf/jkYgbhKH3XAG81fA
khI9PbuqLud52Y1woPVdDRaBfCP1O2g3Wgqsde4MF1po+06sKx6MfJndJR/cpS4ahAYxDUSByNrA
uxa3UQ8rnvhGu7QQ7PPliFbr2jWoiwl7Q3UDcGkQe4g1LSa+M7OI259xPaG8XY9AjYK/g05z89RC
RROBoHvODX94lAUiEHVioI+g+LgwHEh/hyoUoVxiv0HHHoFG/bInqq15S85/72n8HE4FQL8zJPAD
3Je3V7devm20YO5pOZ0cYwG+E3931kmEFvQY9gaAiARBTykfVUh2fpuO3+4HgJ1aUixMhYwfwgmY
oC34DtUqe2P7Cis7W3hABEgq+qDMVqYTFTya2v3MYUj8msekLwlM0+ZFrNPpsQGZXNw77bGQq1SB
7PqXnaGq6mHxMx0a73EEG8BYZ0dlAxOCBwjHUPyLmU2d8ymJFHZ6LlCg6fXbnG9qCxCDTdsG1tG9
G5/Y56SvG7loP2fY/sgFJNh8kdm+ktRkmixa9ujE1ljjRktMloGCBSnIdvBVx6DCQgKDvd97mJl6
CC+qFaTno6FriWZA8Dgpwy7Hx8SN5gOioN1GOWB8Q4p4oUui6+u2zciYfTlNujMxVkuRylv23Qx5
fHOMqZ3bOIPfchmZfer3g7UAjGBfTH6n+g2mDQE37xt716cfaXYa+cZK4Hx7n/SbNL6Li2gAwcqJ
g2nYVdVjne10NypyGE2vqvEBx30wN+Go+q0XnG2VRmVbTANNEtwrQkTnbcy592dv1+RQcsGZCG61
BJJDlt+u/jJr73r84rrRGL9M8Ys2fOf4/xwtUocqSKtxNeWHLIZd0YY5HyZYDfWq0oGQTj6RkzB1
gCUUThQXSZ8XFMm+AotYppCJw7Yy1F2MYjyvCl9zHzHyCBOlWWQ4gJ34qwOyREJIF5bLufswx9tM
r7dsgphcBthWVi7n4agaJu5URLOsIg9CjWOUQ1+jjPo6p5UplqaJc+R9qmAm4DXhPNT3LTZGWaLS
ke9C6ZZozcG1cF/gwFe6ldaoC1X2EUQ0ll0J3JRXUOHCbUqF3VRuL9vhK8azgyVLnHSfG95aG0VP
HKhR5I5GhwFx17Tgj2GTVn0w4oz0ikFixd546cEy9456yDXEGxwCjuJCUqWgLDW3tavsWacs3B58
g+khRg8y5ziD+o2FdSByzVfkslU0yjgeBJq0Rf3ZygxpQB5hRkTd2fXhAoc+PxTZcOImseknSLxL
C+Q0RRANSNM2L0Nt2I8C+Ch0LcDfWdTZR66Z1OT2qmnRw2tcIlp8qriglfGaKsAG5xVxhpEU+gBX
LxyzVkONdpPhmb3izSy/y0r446BHjosVMxvrMv1pkDm5HnQj0lEkJvbwYHTpwhteWb/3yjUve2IW
GuXyPuHuW1PUoD5qxKm5n7s80Fs3rLNTpld+OtypZvOUOuPb5DlYPspW1okOIK0LPVvENxwAcTss
uJrTNNFe9NLAJDs5JQY8GSUef9ga4BqyRInqIg4Zw2bLSJJkYYb2O6Ax7QwJOTz50JS0kWxV4S/q
fUvNhkV2GwdK8lQVzWbkQZbt5u7BUF5LdicybF4wMtuiwOAG56a2gov3vvOWUnf3GK0EEMHBdzzV
WMB5+6izJ4ZnHsWj3TnRFEMpJel8y35m2KQ6KwMPvGB7VGBKVvtzqQGNnUUMPx6bOFDVSDWiudvp
Cvht5z/QHp2flom2yFyX1mBfJh6aaEn1mBqvZQvBf4iYqJAoUr4hyEOq5k5T9o58HerP3lqxfjEU
7bLv7+rko4a3T8zvKycJbW05t6+K9iUdZ83OAXDc1jZ+aSwxWzo5bK052xYzJ8s4KbqgkyGI2X56
8cqdjzoqVnRWTGVTO6t8vFPAfKgzWnUmUflI8kl8wOwcpwyk2yUgpLbmC6ipZyujfpn4wdRRSIDT
Hhfvw4AY0ZiwLv6WM1w9T6N2GHtJhCL8FLJ2eSKXtYHMkCF0eVvH4n7BoXA3dY/jmBMDMS8eP/Nk
14LJCnbRCPtVzd12AP+qFaQoNUzkMJuvzu1xHpe0y+77ygwaoMrycwqILzDJdNMPJ8mPBSTO843W
A0S+ZjLFlj9/iwHxKwYcXznVGF1rb7CZKZJNOZ9m+2DKx0x5qUBnVt6rFLYv67x9srWXxtaQAGxb
TQvb5kVALu489ZuaOIih5q5/qS0jw2B+dQlbFCxZNnhreq8QYSFPR7Zsc2Xd9m/JqPhVa5Iuh3aY
6i1cvBWLFXihzlK14JAMUNLclEEzN3vPRfcRkwC4ibBlb2RRZS29Yu8ZA1GxBJNUYs/gWPa6SBEW
1R0RpgiTGUKHOI8RnWMzgbzhYIO8VgxIkykYtDE8R/Ypxw4W7a6CMjasWxYV8Cgp+87iNRvA736d
1Geerq3plMMFW0Fa2yU8Suqvgt8JuZWoUXhHe2nA5mnTcMRzgffBYQc2rQRyH73PSJXUvoPINcWf
3ETVaGmkNt/rDB08iGRX1aqHPYdngkottnr8JM19CrmOaskFmEXF3hw0Mmk6xOz2OTyK7GmlKdVu
MoZtochFheawLpg/gRHtcOZr1Qz05oTZet+QucactOqONZKpoevRAUYzZs7ee9ks5BA42oCUGF4g
cbMphCC6+eEBGRNrddBZkrTOCwNMMk1T3+1hNWLAST1+m+S3WgJJpn/o2tLTkF6aW6h57gzULCbU
mTBeXvUdMKS1pG1dUdeMhMdD0fdU0yTl+RqaW+BLTzhKQJ2xnxqDhWOj+nP8aaMJkCNNrUzsqPpk
N6uyOg0OW8yoRVT0V9qu2oszabyX8B7a1TGLRpQQY49Js+7RtNZhutjfuw6DTY+JjajTBtXs3IuF
njehnfeBiqxx2/UgXhpa4KLfwHuMFpErwPgRnVyP4WyH8TAboTzkrbJha03YNEIiX9728tETO69Y
9B0EnHlyyLsET3WCeCIcIFDncyNEqZcZ4yadY/D8gSLvlA3K6ASTBGepyJImjRtITOOAUkXBaYSZ
MvmNaT4POEcLtDkU00bKOZVwkTuT1v0udw7KpPuYAsXdwWyype30z6aofHiuoIGXgdnXUW/YGJNE
UfUx1RGSo3rqoWnmUCb2coQwPY7DATWyUzaos8ZDVxVrB+9A94xA4eDc2JKqYCfO8igLFuVtgstr
q9F0FmYzr2ZkuJV1YK12MK0yUhoDblbDKitNlDuoc2EVjCwElCxAlRs6M+k3hbuUNiSOCyRHmImY
LcocnfuAAiiItvyMiTRUNBFU34gXearRXukOg4vMp7G3qVOCYc8W3oz3NGjUHV3aoduWlC6qTWCU
kIxwDUjUJodeZbkytTKQvbISaXySgj07QvjdmFMzG+AhlBMLJ7pWOWSo9GUC0oE5IRoB+QtNhjzJ
aQd1uKwe95VRA8rb4+5qOg+IHyImhiGhWKeePKV5FkgOYKqGfgyMMQsEo+fOQJqawgVbEwFUTBbO
WR5gOLGqxYhmXWcKYQ30LJSnHH9ijD0W7ouOCNXkUdzD1jtd5fn4YngrOS1z7UlRjMBSVp4MGj33
J9tAZHns4mzlDQ4V7IOjndEXLqy/PL/IvUUF6Qln7xgoC2eI55puoGcGys+SehkkJxJ1MaKeLhKg
uDw7lCm0x0WzmxBqDNEtBmv0mQ6RK0tfzEZJEgAzmimM4THUYK1YxZebICmenegcBiwVXbAqw5Q6
zuTTMNhPSQeFdkhlx/dWo1En77eFyQ5wdPRd+7lsIhfepDZvFpDmi4YOHaNuch4KiCaCqL81kj2+
FjxIEUDwNroWdbyRhDHqJ63eteCgquprBV0WhcsKRfF5SPfppMABSIgTgihV6Wk4ogurqDkUCgQe
twU5fhSbVkdep7uLMUbMmLKgxFer58eyQm7WzaEl7nNXD5Lqoy/ne+Ri9ypUQjvpUQlsrK3gNYaw
5QM63FGJOmphKZexN0BPQ1JLLAsHMDlnM8YjQqBHdf2l8bIAjs/UcwQtQQBmsSSu/HYYIJXoXilj
8tHpxmZEL43BvNGDJVevK6sGjJ25PVvDpWGnsMAu7QeO7CBVvX0sZqp5W15stNhaqxWq5/6rQfUV
K70/2jmdexQ00sSRn/qaY4DK+WJCS6xUaZ+Nm/osrYFGoxffteipZn21yI3cjzPDrxpBIQy2SHud
DJa1d9iJeROxNGXbzSat610DcLAROuUuge4zGrcectH0ZJl3c/6Cia2YjlVtE2bl+obXmc81ayWE
eT+Nxi5G0ZtV+QFS4CCD9SQ7Z/ez9trCX/ac/PdZsjUyfWnb47MFWQZ9wOxVEQmRWJFajTytPjTc
A6ooBXj4HDSwZYc65KYSWtZ4NwK4jSujXQoOXIH81om3FUMFxwOtnza6aKmq5dRq1JWpo91ToSRX
lTKUoOOZm9F2A7vGISEn0s6OrwkU+hlkLqSN2C/2VlttOnRlHfRn5r3Kp+WIesfwFAD6Gqr21l2O
VoKXI3ssuxqWetVG1WP0XrSVazQ71bSh5zwryJKcXYtXJJIvD2WXlsH9F4dKze4SF2qw81KiQ2Ig
c2Nlvu1i9BTRh1CylYMxrVoOkCRB0QCfYaN8FfVjiZNgmlAn6FaQVe8clpaiXqvaJkc8nPOz7ycK
dMDnnLXEvNEElLJgx5o9GZBs4b1LVZh9AZdNCufNqHb9iM6s/dZpbeAiC1RyZCwW5q4eRGuUTSeX
Vaf4g2ss7aEkjmESp/uWqLyQmAIQDKkmAXvTuYqGepNDIaFWXnQdIM6z/182UqveYSpJNTREYeIU
If5RowBZUEnD2fzymE5dZZPn4FoBdV7rIO7WM/VM6NBAfmewqkit0KO+M+MUMRgV6/jxP5ydx27j
WLSun4gAc5iKFEVFW5LzhLBdNnPOfPrzqXEHDZ1W6eIMGu6uLlgiubn3WutPCc65HbrMsduHfrkK
dPpnCvqOiGeARFuO0t+RQZdqvEQZB3dzksrWHtT2zLw8rR8qncl98GMaTJ9FfCRyeRNpuRf2P7LE
BCbMlkb6K8yr2EIPU2Zrpag2oWh4+OI86MauG6hpyHHlpb/oTU2Osnzd5pnd0a3IA9LgYd7PxLBb
H7nEtEJknl3quD0xT4yC546UTy3/KOPQ05Hy9LGPXHVytOG1YJuzxuhVyN78uGTXfexN1cviGKgh
og77U2NP07MP92+CvpSZtgrJPqFck+PXRtpqcGC0D03cyxFNNovMqoplHOoLtekP8/wb+aXdqJbj
Ewo0lqojsUUXsdsz3LPCYCcOHMT5wO4toL4ku1MtN7nEUKoflhXbXJSl65ACLYXElzUMIHRwvH50
MkmhfNH4ie1cJe4yJLRFb7pp89rN5E2OH1mLVa7/UEag+vkDmcVOEZ0tU2esFC5EpptVG+/MXkRG
Q0EvkoQh9utWTaBe0HPTzlttYvcSa8bHc1EVxXVCGmas/vFn37PMldnWDLX5hgZs1ZHZpxVT2EVk
ZzIYqFqGB9q20f1NFU6blnFlZMpuq6bbuAL9QROcJZpbjh0TcpZy2CyLYrQFQ/I0YgMVOr8R5btq
1ouBwMpRBacxI2/MVK/Tn7Umc+o5cFqBjaBsnXFQD2IFdqJ+CjObjtA5pMmsKIXdRryAScNugAyc
M3drlGoRKvKz3KRnPfg2Gb72VuQW0EYETtYalpkZ5I6WU/CZv7Xx0TZvcXjpX9L3XImWeYEhhaYt
Qj6nbYxTlsWO2AxrrR02SWPuM0p9EZcxZgnbClvAJB9ooeJ9KUJZ8sdVaxn7FN8MWVgLnbkpfMWp
wMKg+zjGiCEu/WsvF2AKjMKzoN/POQ4QQbhq2/ZdnEYG18lzKFpLxaLJUEt9qbX1R2soHM5d6UhM
LLJ4fMn7kCbv0gsafeRl6kxridNUJiPdE0k0kolvi5/6Odg1ZR+shuxjkPPVIDfupJERmSwDIQkX
khC6Kb1YKSGs1jfFhHq3lDdxsbU4ulrpmPe7In/vx3e1+RxqXDiCN2nGVJCxi442y89kV7Dy91ji
tkgLjckt441Yz5ehv4SjnwPoJYdRk+zS/CzF9wgAt1ZTJ2lTtIEVM9RvYVpHgA4yT88ctv64ITQ9
Vr1GjmhZVNvoy58uHZYFLxeegp16shLy1t1gRvD8lKgvPTNxyXpTe4vkWnwSwvyzCEbb1CVmkqE3
pWBW4ii9Eui87Kv6HIni04hDlRwJj1rzKFF95nq0jFq0DONBkIadVrSrXD/6807KTNdP5D/hsEv7
fQb0VVXd3hLNxh7kQndUrX4MSJwFEX02Zo2icf7NstBYNNJLOfp/krzjxetlu68nx+dYsBhAICof
s+JQMsq2EnlDncZtqNyGxshIyKxLz2mfeIHeHoqQyTT1pkMIKrNztmj/KRRSJJCPOjtuqDRLoYUK
odXgDjWIWJPyQoFgaDVzb3Vwg7rwZPk4Ax1apWtSp/eWWC2GLoHUND5rQbKL+/zTRE8/Jp0bWvJ6
4uflv4n2dBV/Xlf8bENUA/wUBTp8tpGOkM+FXm9Lnkkb5Zrdd62t+8XLDGU5NYKvMNbWQk8FyJbW
iYlrBYhdmPRjeQTeEX2OpeH4uBYoMuYOJdN/ndk3QxCcSpwkwA5mi28Z0qlsckelPmMX5nUKs0Sg
RJoWVy6n09hsANTX2A1c0EjLnEBjxp0fdlD5apyasg9odPr4G5lvwfSVA4U2jeS2WrnKZjindF9q
8FlIxwrrbatfTtzLethbgEFq6zsKMiBTcA3+ejn/KIBs1jzhb224GvuVwFcnM2GR8+9T3THzIQV4
n2mGrUizk1N5EgABVJflu6z906efUVd5CpmFLaosUF+TGVtPsxwZRyU95OFnwFFB6Mgi1L9rbaII
74CbsrMU+I4wUKWOfvTUG+BxZS542RweQmPdlWum1wWozdCuG8RLwfBQCxStovkqRHjCBuu59GLZ
WHUCg4egdfLKWOrgj1L8PWC5Z43nkaU6YiyQqK+TelTT7sGUew8hjJNmWBlEvOAK4EYUv8icZItL
1WnE3VJKYnkhlOpiBtKVAsXt5rVIJSCkm37Y9oPoimO9IR1zxdYodJcg5v5XZ+8rmtKbpaeApoXj
K9aIkJ2i7okeQqUrj77NhBSlWP1W+ku/qObI6ERrO8+5l/cm26dIhNN8xKlVsq06Xo4ENrJj74o2
ORL8uRuaZGfqsxdGrOO+99phK9T0plq0z3RlLXUk87BHxiNd/FytOlVbzZi3Eh2sKn8E4CvlOZko
5b4a6QvdUgAAISm7JNm1kCGGjl7zARqFrh+17lBRB8jB+CCA0Aggf8n8HTev1vSa+j+c6DAED2rv
dSFC5QcNBM/y13qyy3GEhWhaSzRP0iOkAakGv6seTeHRhFNmiWuh3YzDMan3QXlQ070U7iNpL07f
PCZHrM9NFzmFFbhTFJ/C4iMPpt0sxthQIC2wpvh9KEUCJL/16a1S0gX8ycdCY1JSZcsUtJKpHxNA
/VTVBqKwc2Suy3AjVqC+dLruYBJ0E571GocNUMoqOZWjsLigBDPqMcyuKZqfBkY5nbJh3foWUQvB
SY1PJUNrq3ouDf3YdfIpkLKHQPXEwSv5K22vcBd1x89+se+ngdx14ncyFV9N/hYLxxlUxjKS3Ygb
bxapq5DtxEJBJpT71Lw8VbKblYOA7z+0ie45Sf6UZIbOARPN7ZDQ19X1WjIE3mAoAlXWb0IJIsts
bObgeDkd9UwCxs6RJsXWZ1d0D6NaUyc3H2P9bVVvpaG5BFO6gQVyVr3o5jm3cuC8rybMjnNgec2l
wEpzp5zbbZOFRACbG4kmSlV/CnZCUpjbjSFSE2fWphEPpnXoYzRyAzWJiBN0WGJMojyJeWsbueYO
fuUF8atF8kcQe2r5aTRwtDRlk8BGForsi+MflAf8Xo3Is7bFVZXjfLWPxbNsPuq/RuLqH7oJBBLY
7HIG8yU6SyFdS5VXFdtMnBwiEaaBoTpFsF1XJUOqbc4ljPGj5v/IsfqRpKeGzk5+EDERe6Ey6WVX
Fb8UqA0iPTxqP12ed3LpA5twWr9yEMfPswXXh1MmiE/asKib78ro7DL1ZMtLp0/JcITfUHUz4aFN
vPaI46ZsUoHb868EyYXY08bWHzg9BCaHKRwFOy5dEqz4S/KDyT0mpxyiEqtwRl7L2fU8rUyWbmPD
lg2MPTxZdrYUL+1hPaJbBPD4nX0mqUth8BJNWal5zGaNU8eiU5f6V6XIi6C1/XPPkKW0XjIsC0qS
7ZdUVHO5awr+FTosQ7cd8kWx2AKDUsNSbyaEYuoM8F6FxJ3TC97OELP5aD79ZCunG0jZWrJjstYB
78n+dnoh0P1gKscOThTWDIXhhNG2G55TrOyTZYraK7ZL6SSIj2NDIYch9TEoNl1Jl8Gs1JYSxBaY
mkWvvbA2ki8Obz66chqyoDZj+Se4WIcxOYHbZPshWbXPJtaz4hstQaIf2+Go0W/3S6lD2MP1ys8j
vQCVuUgtYLlsr0nhteWO0sKHJZHYcKmjh/Gj6Ffzs1kuVeMp1eyInve3wVXznqmEdIvudvnzf3H5
1DBo6m6A7jZt+qdkC4QCeSLd6ufwZG7FL1p3/WDdkdfd+qwrUmhMLUWdwmeZDa3AVsjvkH//UVj8
F7HuihEqRpFYaBO/eNhEB3PTP8KX6b/K1+mRdfXZHynhK3Eh/fk7k+/mPbtSCuSjEcmgucx87Hg9
E2uabZpV6ACzLcKtiRnj750P+m9Ws2JdEUaDrFLGFjBjWwgkjal0JOyekg4GTWhPG3Se1DEpTGU3
s35MfzxXE0NIBichXJeEERJsVl4idXHn61wokP9xm68tdXGy0tL4ct3Tqli27tsD6Ix9+QdYxDmI
i+M9qdmNhXLt69ong24mBc9TzA6humqMe8qWW4/OvNINmLNO3ZhluOztRQgT9Zqp/PbiCsOKdC5u
DemdQJBb9+qaRqrUZuLL+In0ZOgYuAMr5iHy40VV3vPm/0d391+P40LP/derG4lBK/SRMGwN/2GE
7NQV0krAT4FQxYUpYxvUwzeUOD5G4mwYlTLypvutlgNcwRFWSKGdrIuvsRw9qIFwrnzGpnXJeK3c
qdkdrvANXxXFvNpf6I9mMQyg6cZ8Q6nFMhVkTPZR85NXi400+/QeE86we+y18wBjBltjmj8g7Sla
mCXMO7QJlXqSrKUotc7fV/LNb3W1E/FkCoZOFkrDf0zCNxeNN1x4l/qdpOXZfhTs18BuV+HGuveR
N97lax/ZimTzphFR1IHNUgS4WGsjLR8dYwFNdJ3uLiavvLGri6iqeWt/abOso/kAL8ilklj+/cJv
rv+rrWso6sKoZ77FS+/AwVrNyACCxSNpB3bhlvadjesW0/naQdYYEkkVLH3cbiHdLcr1h2w/ACEt
QvenX3y/qgtEB2SIbA4Mv74s549x5y5fVtV/vBLXjrJGrSbVENXTVgUYzNLMI4/lDt/81pq59o+t
EIbncxdefDQBvBfDxTf/nVzGQwuzNj7IDmDTotsa6+S1f8/u2ADfemDXtrKhRYsc9BNCzCWcX6dh
v83sb31RLg6t7d1bnTekYcr/spONZMHQJgPXFBVdpBKvOFGhpuROPUI3KnraKbVYa4mwq6bY6wLz
W4MvqxrJNvV3wGWlsaxlz2Bk2vzR6YsjMgNlkIxG0ncpp5EIGyIbxkNgUUmJPX6AHzPVlJUPj0Et
L6sqwnKvoHOR7tQEN8RUxtXmaMgxGPcAp6PM33VQ00GB2D4FybvcyV9RqdX/wFF/f6tu7cTXLrNT
omV6WrHsegfbALv36NG2sdOsoiMGCxv5wX/Aq92J91VjF1vBtXbFnfVxQ6qpXNvGKrna5ZIaYbuK
JAljx32zjzYVniWjB5/Q+em9bKUuTN5v/bUl4HbaXvwqMJJcpSvY1f/H9+6qAOt1XH2wlR+3k9nb
itGGdjuDKP399v5zLf/1Vl9tWhqqREnRePM0Y2IIcoJULapPHSSCKmbuoDI1jh/n+B3ANSfLO/8K
wy9QSo4P5nAX+ksHqDK++sw71ebL1A9mvEkrC3oLUJrOfFnQyZqKlj2CRYmxnP4oGN8K3mJ67xQs
3rx41nx8ADowsfZLhRgTAkmlxVsbwVPaWeJXFB8jE6nNozAfu54zJXyIjFdCcyGo/FTZ8GD5W0U9
VID+sqQvtAj1qv/hM8eV4u6kG9WmNMxFEgG9pJ40hX+S9JOkMlzmV5kCIDbdsVC9IR1XjKuKUo90
rY073Egr2CTMN6C2pk6cicuo+VEnYTmFqyF8zudsVdJcqcLoWEF4pyS6sTlf++uCJBfCgChsO1b7
wPcG+d6hdlll/7E+ri1v5SJQQyEjs1BbQNjjXBsXPFjnvV6Iiz9/X4PKrS9/VTiqWC80Q40YOfBf
RagRsM+LnCBpecYJQnetbvSarnZVEwxvGty+jF0IhziircNkbZWe2K60dFqKMowwzIDTonqINfVV
GcqTJTJVTfWjmVNLCz8msbdSk9m6IbxZjC/pV3cGYIff3vMqv3Et8uXP/1U4gtWhsR97sjHD1SXj
QWnNOy3Crd98VVcZgRSpSmYMQK77rH/K4E3//f7fKKflqw1Gt5RiyA192CYwqTOsxgs/xHIDv8pc
dP7+EdJlO/mPZSRfbTMiqLrFjRm2Ipm3MdoIXcRYsd6osero8JliaBl6rYEoXdzr7mxut3rXa1dj
QLghnxMJU4KFtniriKbz1/7aWH6blBPxxlrf26NvlRL61ZHYN02R1CGf9HJJdv4CSDmGzvd7YCcu
y/rOXbz8sv+4idd2xzX5fUmW8ZLDzzDmP0j3Pb0e7wwQbt6sq/UVNUNXV9Jl+1pWnyUePRWpRdEq
9wZXddVdfPSX8ervy+HWhVytONoTPJNKPmpgpywBJVqlWEjDHTXgPyYG/3Wf/tdim7NM7AjjYphr
q1R1l9CvfPH5/2PFc+sSrjb7RpDzJh1xNEgW1OEfXxKl/rhoF9/vl7Doe1LfG+piRbv4N/xrO0n0
oBH6hkspMJYyVxhLsf2ONv+gNMal57Wm+kjc+8YQt5bBtVmnPjSFP1xu3suLxlJ+wGbo9P3KbotL
0z25940CUrva8LPOtCzVz7h5U+2muEsbMAGr56F4NsTarcx7veitlXBty6nGAka8qTJucdW5+EfS
jOGgbsMyuLfF3Ng8tasXP+4DXYxMlnLpdPbbB9yFPYG868qZ7TOMAyfc37U0vXEAXLtiZnVkWGJB
u0LwoQPMa6dOsRoX37BSHdlJ3HuOz7cu6WojkLWgFgZZBsJSOs+KZq+rHsaLTgyWzf/p/deu3v9E
FqfQlPJxC3dery4cnYWs37GvuLW2rl7+ToxDRYCZtR2q0k3Ut0Q7TmrjGFngiXBC/NG/V+/duk9X
W0CcqoM+JnjRcGyRpvLM/Bs5TmhnvJ6v1dpXRpzjXxGC3XUOunGKXjtdgg/23dRIvJuTLdoR84We
gcrn+W6y941ByrXHpa4WRWDCvti+UMEDfDBk/x5GUDti+S6dMa5pzwJirhyiVnLXjObGXnrtean7
gV9Llz48Srxkim1ff5Gqbvn3tXbjrbk2upQt0S/gruBrpm9BfiflzmF8a6O89rIsp1gDd+RhIBlw
hcXs5k8hNobqusZYTrPHVb6859ZzY6Wpl2v71ymA6Vkl44jLNcjvulnBvnqcAYEFdHp/v0m3nsD1
K68nZgDifLlJbzM4uTJdBGSnv//yW0/g6m1XtKlSggb3tziVIijpqlPABv/77/6nSP2Ps/4f889/
3ZpAQ0Xamf/PTinflU61bbzS8VfqslkVz5hMrwd33khHNEA4kmcP90bEt47ma8N6UycqfZq4LIXj
X/EUL3UL+8RA2m7Y/KFt2NBwtv7p3geal4fxH5d67WGvtoNmJdYwbsUGMZ00OTHk4zHYxQF8w+gn
NYjFFhFUgmW0KZ1n3i1RC+gKRBFE1cF5TovDmHxYyMq0BqOBGKP2qKH11t28eR+hUISDsJnlGqB4
rwoYoNfZI/KJZTKl8GmQ2kjG0iROVrr07ipxLcMltzhHjHBI2s5W8oJwPfgpiWxj+bftkFykvbWO
+mFR8IW6cBcqMDx06J8zNFjjc+5wpRcfBYg2U0JwBCyAAD5piBXUhKtAL4ReezFV7WGzN7s0mNai
n687+CazgDzk2YJFmll/ioI0P3GXMyhT4lfff5r6ZtHNdIL6wVcjzAa//r7abqzka+vNMA7EKKHR
3pb+U4veS7hzlMi3lrFydZYYeg7xqQvwN6u/FUi2aX2cZdjzRnbqMubmabVRm8jppwARtLEIVODh
CVJcE0RPCn6E5qWQ5v4aRyP9aHRQKzVz26Ld1mK4MqdomSr5g5p9J4gEm6F16feWl4CMXPOaZpeY
H+KFbjn+IV+uzyCcI7er6QCDZieJO/RBRrGrsl/yxOxSORDGWCGeBgyTYWZZyJCrxl93cGRa47sV
cXcUEi/lMY9d4TVWANErQz3/K+mW3erCwkSX4ddkHxqio6afcvAxUv8rRIcMI9y96MKUGg6tPq5T
DXb0Y5FpazV01dn0wuoQFut8VN/7RPGwdILFlSEQJzr5YA4dmgiI5VLRPOVq7+Bn6fbIsvz83VCW
c7mV+1dDk50Cjp5Rbq3JX3ST4UbkiXS7sQrXwoXlizgxmdZKvrHUFFIKJh/p7MbCU2EJj1lHbjv4
fEh85SCh58dwYoS9pSuOuiw1rCfcAKWVNKC/GIJlZ36MOkzbGsH/RfhSjW5qTk5OSuWkxF7aCFBa
q3OC0MefNC8rAdlLxS6JhutQfin1Z5/s5WQPpoYo2Y+xCvlSMmk5osRUzV8r/FYxfS8v9GhmHzk6
dAsGfgphyBcRX1Wr1igdUzN+SoUEHHNcirG6yHtxjajW8XNlmRr5UmKK1+MYkHec7noGAwdaVoAb
bz+6Q+Gf4lnGaJbcv5RIYEQ4fSO8WNVsq2PhWeJDha9KEDsjNdwonMMpdcRZctP2OVBPLTB8PcFJ
Vn/zclrPIgRkvbcLrLmVOHezDqUnZNoRRvucaMu40Z86A3KTwIMR3wU/2viImC4q6VpDnJv+xsW+
kY5+/WcQp5XY4I9iiHfqRu3m/nqpKP91lOD6J0n08ANO9nAphe95/vbLnxAf0jAUVkOvIKMgh83M
FiXzSwM6tDpny8m6ZFdJm5w0tkzctKFvywnPEZ+J3JcYzOMSIbMcrKNQlZDOmA/MH5LyWBvo4OVi
NWc9Kn7wuObQ1pt4UN0hSJdZzfC1h1UkI9YzbLxIt5W6nSsS1igsktLDLWsjBFjnWphm68RotrRn
uWFPXWerDYuACa4xouzQYKZEbpr1LqleviU7YQgJp3vHQthTRX9ZTs8aTJk++yzkLx9WcABdrmfV
naTxrNKbh9XjAI8nGdBZCCbhQWgTCs1NmvxhLrVdEBGODreTSPZFIFl2nxuLvsTCkqy1WhJsHW3i
NOCr0cSHfHorGpPoHn+dEq+kRg2bmOaGg/4QQngWCWIaEuWM1etgvkkSkM+Iw1WhuDrkeRFubxq9
FFDfi5rMOTeukKaXXodmE19vx7A+rBmxCdjJUJqOpdc4ndS7IilJZx2UvQl7tEPUoE4PffY15QGq
Hi+rvsdiN9UvoWjalay4hXnoOpy1giX0XRRL0qsosL1y8c0kMB3XX9RIcJKMCxejX6HtV0UZPREq
SjZvc4o7eDTCs6I1p6kn1zE2HHUwUcCDGUSPsXgYGjhUwuz1mFcMUb+OhRHTnsKuEzhH1jorHq26
WvZmuBnxclMP6ogGC9WvKQmri4xGn4SFVD9FmcKPfJWEnJwxzNSV0nZOIWYbyW9cTf8oxXOJXqsD
R8P0SBS9tMuWoYF2WVftWa8BEti1Csjs+m/b+27WJLi28AqzbEe1OlkaoC25RQGsOjEr3F6L0Al/
aFLi6PWvj2mpUFiHVP5TlTj3lHDQSP0Nx0URWos4ZUc2uvXMkB0Roi1VxwuRsW/e2zQ71OKPMZ0S
Xg0BoaEg7K243ZcS8rRxmalvujg4Vf/ZmA9554mlfsjyft3L5bIQRywecCSPPPZja8QyR0Rlb3hG
xTNINCD4b3GAmz789nW1xYEPr4wvPd+j8ILErthi8tgW30K1H0r8htlW5mKpAYCLfvoksr8l4Svy
/6UsEHePqi4Ln6zgU2w2ekAFI/HLnqQAOltfePXQuCgBl3rya8Dm0rGcMouXvtlqsKlKU3+fE0ih
UbwMs48wrF0+3evqp0y/bHsGqxcKaKKsS2FD5hpuQZNjUkUl8W/bnMhAWg5xv2hLVxOPecl5IqNr
+ekVZpaInCteqSFHYdpatoh/iYxTccfN0J+SdGXmP0bu1T0KZdj/c/olC+S4ciQomDPOGRFmEbSx
FHyl38rNzrByHB0Q2eoo3PzuaRbJFoQxjA4oRnqTDrC0NOvcG9sGYjsyuDJC7egp5ejqtb7vYL4b
zZuQJhAwoD7mUGZzzJJGjDH0aDcHwU+sohDsXuKxpMB7lVqIwlrpZQ2X80P8ANZl7WN5ISPIf7Lx
OGLaokZMttASDpnXS+cx2CZBhuJiY2W0vFHutTB0jFFal9O5Vz/F6m1CjTKHX5au4psBrJLpnopF
Py3GQiiKZdBBljYefZJDITNnxxo2mIK9jgkXT5zybSTh0iCjmenbZ8i1EMiNYlkk4U8qKeu6OWfB
m4ojZesjrmSXk9rXKc9waQpWaTF/a2oA48L4MSVrIWgtFZe/GBofHn8hOLKM3EH9iOnU8hTKeBZu
p6D+zlBFTlmGTQbCUoC2r2Do8FtRJqwDoYukDMh1lMaFxj1tkYPkdfpY9/pas46xuvUV6Rtww4ma
ZKvnrhKBjH3V4kGuXkXp3ejCUxhnaLbzXaF/F5BpU6ta1cF7xTdQqhcrwWLUz/dWGyBUBWrpn7vy
ScPdaMqN5TDryyC5LNhyO0pQweV9X3/J/caEdD3L6Kqx6RTjBNnBoYA7PnbPUfGl6wiv2/RQz0+1
8J4XswNKuQAfduYe1t4eY4rFKBE+2052aiE8tp44OD0Rrq4+sTfr+mbC5WXR6j2HnOTG5INGcrTy
xR81hA4Vx0BBF19uODS69VQl9RfiIXdATqazMWSlyT2aGejDSc3mX2vKXDk1FxkceB2mI3EktqRS
PuPiRUqqn78V2oc8jvsI8yclCJ/SiBlN0zMe6qF/+rugPPrYDegaGYytsm7gRRZ7WdL2UNM4si+/
LeeNbd9qSVuOMSST5H02KVR86ctoGm+oYb/H1cZHwaf1CDmTBFny61QIrjRg6qBBUMmBIqIex6gQ
4YiwDTQi1cLvO12KeaOdV67mq0UbdkkZAkJVLNlQnt0oeaoV/zyp8aqBVxlJGbdMcFPjoSrnXVN9
G8lnwC4gpzqJ4hhO9E8hfMjalByjFpwAUUeaW0Saw7Y+zqi2hvnA4Qa79F3o8NTSInvEhUzIVpaY
L5HplsTsKTporEWcEXqFDOO1modtoi+LjLPVb9uuXhshswCcYSzrU/Qx6qn63zQfoDCudem1jt9H
WqBiXmvResAnLGqJYed44c2eohcfuxaryB81FMJx9aKVeDGK8yIq0LxxqFZCvDY7Yx8nSGYvOLYj
XTy9CvSi77KEeY0BW2q0G9/kASC5TmssgKZDDLLMfjRYpVNDli7g+NUfMzMFUXMLxI1WgQuU7j/7
wYVOjSlVojmdsItEAG0zQ6bnrwRZ2k19sCgh3Rrm7zT+SZWdzrsmTOeg3mqIWzSh8BQ54DQ3UeoY
i2jcE9zOt8NtpjjFLRmHaeAO6VcQvRUoLAR/l3PVYgX1F0KvWgHKpK+x/qF2p8H6UaALB1LnxFq9
inlpGKEJJWU2StYoGbaKuRJ0vM8UcRelh5QN0c8wvzUHB3G4U/anFhVmDEXbRJsVyCsBt5CT0SAk
Rt6CFxwx3MZZ4UHqKdngMZIRBJyT+igOz0iEjH7TmDgGkLg5Wh/iSKUXfbW95agzFgDx0ZSpp7/T
vse95EUUj2Hwpaj7enj1q8RNUyys2Oc6Tho1Qip1IigWT5gB7NEj1ccJcaGJUcBmUctWZghofHH6
760EPksdOAapkEIcLNmCVs2wsWTJNXX/FAnyMqLia/Ymu5mlGKhqxV2bwcnqra2MUrnt509UcjTU
hmOUL0XzYeknwTpL8Ndrs8SoS31Ny/xDVVPEm+8pcW76eIS/zkpmC8zpnFloTdAj739SEVbibXnR
sm98VDBKJG99FBWREJzzvELL1B07RX+MRPx9LMmJ5N72pRPyt0VNtWwZvt2qzwrcBnHmb4vJzlfO
yEea9NRiRsJYbhJaJj3ZdlAFR5CUfYLpyFw6WfmilOcyJBCeXeiSqemxNqt4nzONys9G53bhURBe
5XynDYdmPtdQJdKHOj8H40bCOth61ZOtCYum+gzQXJqm5ZCMUEa7WEKHMJ66AHmOefThE/bCqWu9
qnkIMO8K+uJkqMFzTuIS3nEyqgH8KjQn55JKLFYUjAlffGJ8qbKzZMX/mcpjhIEUirMKHkQmffvt
hBq4n2gMKCOsg1Ju1HBV57xIeFEAENcVVn/kFwZ2ljihrtlm8yolDZihvLRgbWhlvOr75tkUmq3U
6bAAdMwSf+mf07BZ1EjBw0pqoV1ilaIxJzcwTjT9DYI1BI8hVVvnyAxHVIuRVEMpgjMUbbBbZe2y
hwsDpSQJqJXj3tM7a13WCdZhmx7DDPIpBXVZjKmTWY5uRHQG4iWU2Bagnlj10u+gzlPPl4yz4Lsk
7SM8cChRh8xCXBXhdeC2Ix7BjMpadhBzbSabPkMipgO/zyGiloUffjY5nmlY8cUUe92500u3HxJ6
/BHdFERydF/pQ9Q/pxcSarSWw6WEyaMsYWmC6kXSzVM5S4uR9ZR0FD6M2Gi98dPEWzQnpIgbXBY6
CmsAsTJ8xqrLweNhTWTSY5x+1/M6IrPRb6DQvFS5vDPNHsMbZTMGT0JLZqxRuT7uIBmmiNJqELlN
an0s/GivkOfaaoduSpdk8y6nAcRST5fREJJDZ65VMVhnkmcxsZgbPCNiFPj+atDeBR1bbql3ouE7
HtunCM6mslb+h7HzWnJbTdLtq0z0PXrgzYnpviBBkKAvFktlbhAlB+89nv4sQOqWtqa190RICLii
AWHyz/xyfelzZzyGUDFrK3tuGnWX5L4beN1RZgD+5w/L34m8lDnn/tOoPzd0IC0m11i+yVxOj013
L2/efjpmbuHWG28LLeWBjqC1tKfF55bfrb20qc7tsb6mdur8VUn8d+lkZX6W//Q5eqnTe5UM0cFs
myfdp9MnlWlzpZl5ovQqedusydZmij+A+aX0QHFU9FUjkuxpK+hL44qK45ZH2Tqy/LPlff3zo/O7
QOKXwkM1WSWdjTrWaoBmIpnuYIsxqP+XJc3fvf4vdQc1NruuTAyqp3QJNZP4BEM2GLmx8qWS6VEB
AtCqrkqugDJkDep+qrin+2/h+Bex0u+qOMovxQncdHPdk/j5FQlMURXtRNJ6g1nRV53ZHs3hlarb
5MSB+2mOTDxdttUG+gLpQkYt4l+IL36X/13Ozp9+fVEffdErBmRDMrDFjNFseW/CFmoMT5jp1hcv
PlQ9xYPd2DS7Cnf0Ois3CQCRnmei0NNKXkWw2BIGgXm01okn2+brRJ/8n58Iv8l8/+qmVHuRNDQN
nclKCDKwXMFC+osL8DenwCIJ/umbZ5MkGuOsPtLRrMpgxFqSYQH4lT//4L8pnS2X208vT4AdpBOy
QUJsceUVh2CiMoNrJm4Uf/EOvxNk/+rnEnkN0mhN4RvEPgwTEXKptKfeDDTCf5RCy8FT1klTddvq
/VUixWxWybadDcVDxQbbZrcFpJdIccGWrGJB/oKWaNfAEaTE5JgUTkbt3ZDFXTa29p8fFG0uK/yH
UpL0ywChDLBjalWOSkCbeTsox7rKN1bTu0CMXFyYGb1lm0x9DMfwkxaY4EketVb9YGXG1rSSA6i8
FCPwQUEW1ML1c2IIzKX81Y/I98aPQWA5I0NJCXMyc34ChGTLoa75NaFTA1fGE51KqRw9+WiMb7FG
cqcHpjjGH1TZ2+JAtvahYHPvo+HmrvfJJkqgfkzDRx5rz7H2VAmf//w4/O7kmNf/dHKMMe289PX0
BynBT5UQvUMzMMrXJPiyvMF/fxr+n/8lv347pPU//4flT3kxVqEfNL8s/vMUfqryOv/a/M/8Z//e
7Y9/9M/zexdmX/Nf9/nDn/DK39/Zfm/e/7CwyZqwGR/aL9V4+1K3SbO8PJ9x3vP/uvG/viyvch+L
L//426e8zZr51XzueH/7vsn9/I+/SbO4779/fv3vG8/vKX/nZp/z7Esdvv+vv/nyXjf8uSr9XZQs
SzYsw9QkTefO23+Zt1ja32VRlUVTMTAgUBYD7SyvmuAff9P+rpsiwH3TUg1JVbRZblPn7bxJkMS/
W6KmipYpybyqTKX/Xx/uDz/Qjx/sv7I2veZh1tT/+JtiLI0UPy4OXZdl1bBURdQtXdN1PuQfz45U
kcRMKyP9ZEnTg3OKmoc8pE10MF4mFXz8YDF+ECX/LmlpQjZioKFxniSNdPRTt53HM8Bo6ISEN9aD
fCDawmZkoyPG30N7I3ow5nym1IWUi4Uy2xtNJqcoIKZ/zS5rl0mWmNk+T8TPZmpBHAI0CCGlr4q9
aIbFPqpVpw4lfTt0FWFuXofZvpwny9ygaek+lMx/bVmWk/kNrQCjtUQzPnltDSFo/ttl/e9f5sdL
/36fby8xv+nPLzkv/8ePI6vYYI3+JKCW6emUXr7v8hrLXOkLZkxFjoPybXZ5kWX51+3L8o/NmhiL
0wb83ak3xI1s5l/bRj6vQGEqoOoG17REcAvyvfDvIYi6lB6J3b5UP673JnS11X7D+L+xj9BJDGdD
vsTfrFajZa3B4uS7VQmTbsXtOt25ZDX8rUOZ2XC8fuVqaue6rqNFr2H7lgY0aUR6DWO8+KJP1Of7
GWAnlXbQWbs1pZsNNVHfXs/vFwbaenM8ruS6XK22W3dFL6K9cld31+kIjp372Mdk87HWVYybpZuO
ChR25RTkOdw7iIH07F4uTiaZu9OFBu7b6XRKmheBHmYxpoCSJbsws1QniMxjisDGIwcaiAnSeevL
+ryB4SRc1xS2zOtqc9yC1E+d1ZZ42/sIbw1XI82/m6NxMMdss9qQ+YrtzWq7YjjNh725AcDS+Xv7
fnEbi5sp6K/xeC+RK+FhgRHfePTiMFq5aTkdXd+Sz7pW2+xfTfXKvXx0WmhwzunkRLgzOC8vdlsl
q6I7VL1Kz1oCRBoCFLZBG98AY0/nPFWZKXwdoeXHlKMYWIH7nz6UvvVCxNS9SoX6CThzsTbDjq+x
WZXDCzrD+aPe7ncn8B4yKVo5FwfTiHt2GSmAWCMMUlF58rT008o1NfHi3Dj0kKnWHNe3N6cbBz5h
WfZOO7ikDo94tBl26YP2rh3nYuHH5LydSNxU23x1OtgjCUf7EAbkm0iqkfc/1kiEE+Nj4IeMA+V0
w+DO6DMkj9px5bpim2z5sd3Er45OC5nH6wgBp32mun7sKU7fGvvRtNaKou76trVdhADCTjQEm8dj
HGwNtbLLNuezN9XBdf2VE6Sa7bgXR6zUtXM5tdGw4aQw/RMghQO4HUwuzA5QABVPjCUw3j7nI0zw
8BLq7cENVw5Fy41zuZzeTic5tdanl8MB/HlPahhYWBkfPP2gAtGyx4p8cOVazxUQlKmlh8PlvHVM
ABPO5X5qtGHvvL2dyqA4n15ObRpAQHmq846SpLJNTeiT2gdJv3TKtKLu3VGTGJ9WAI2a3daxPGXD
meVmzeQ4d75MmTm8WJKQOXBeTjP0m2JjXwNwaoN7ZUJTHIMssxNoqjFVazK5796YPUj5MxxICkf5
NpHrh9VqlenSg7t1vdR6cSlPA7pvHA2oD6dlnERb5/52eTvxU9r6UDnOAVbsSoRj3qaPsZpX+7hR
H+sAGUGP7TZeEF90kK95Ahqh9a9qDDoeup8gP9pfdzs8lHa7/eN+M3j1xge9nDkG/eueb1CDA8el
qvT9wnAyYn/vgysOI/AGAf009Ea4aFgdnWppHWMOErpAcHa6VGwNrQb4WnGfGj+sjysSAcOO8xvC
2Wjr3hckyZxLYryfDxrtsnneOifHEUXdbgf10IblMfMhOFXRLfdqMNDG4KQelCXqBraYTts2r7aG
+M7N+MLB8kPp4N5cLh4p1nbO5Q3ZULjngtDyi+8rJ7pKYS82PhxaYCgRzvZxNIO/pZVzdxQdbILD
zcF3ghBfBks7x5V1nfKeo27U61ifL/oEf7TJGh+ASUHeLzBC6LuBmFHaKtTbxFezfaiVcO+ubm5N
e1JmhDY3vqJPOMcvsLH7J19/hZy8H5LkI5oSFQD7eqXC3ljDk4ps8JRg2tUD5xj+Vaubo6rZh/kw
OWlmXh3H4dzhQnYM4VJScuBuhOfOKqS+MviwyIby7ln55wBs8Zy94n9ZSR9W29ysHrjoBEL6npuZ
PFpHh2+rSpz8rmFJvHCjb2INv2nyjSbJaMc5JV21P51eHHOItvJa4RZxOdn2mJc7+2Cj7VJJS6Wb
SZY+GLlopwG3mFQpPgBh/dhNwEBVZUByhbHA8MkXboagHJs8vbmzRmPH8fFXd35FGaoVv/5paGXe
8u3lZCsZfhvCdOyeqy53lK4lI4eyKA9rZR0oLZKXGsFRFAPe6Nq7QZbTz0e7W1GieMx1rjjR6C5S
PZk8Ao5x1bystkdXqZr96hbCnnZvzpDpGy79Ep2Ic5kqhS/bcjHmO7+UX7NIuAoQArNefAW5NzfI
gL9Qgni0laI9hdRPCj15XlFMKV5caEXdeXmYgnSaf5ikuZ+4JCewSFz5dggATa6EVc19tMsNyU6m
LxU5LKeNkhc+g0KrpONy3yy5YZ0vPEUN+3R5YbwSO/YL/2zBIceWIKZIrTGzjbo9QD49TTzyy76w
7dOAQs62KyqyLdXqgPOA34hGPJu+wJ1t14obwNFoxf7I8NtStLtO5jEvPgmR9zoZqIjGvPs+Caxe
X9Uz2i/WVAIdSUqzPSBNJvPcsuOvi//e5dvWf++XfnsFjPdWZoOvyhL6LEHit7kfkdSyHM7h00/h
VVoHM812jgF/iq9+7LqEVxQfQ5LAvr/JQ5HQUJnf3Qw94ro5mFvmfqxbFg0+Qrz6sc+y+dtf/9i9
zbSPqpS0m6Ju5fqwxMO9povfZ5ej5pGazXZhSCFYVuWdVjUE1nMMHExhB2jQ8D2PYAbBgSDQbh+E
Rb6n4JU2PI0Ir5dlv4mfgxKl4WBpFC34qVRGHOqDJBbUUlIgtbKnUo5szOwc55B64ywB1lLpAm26
EjLDcjoVrZiDl6SeCR+UG/7oU2apmmIH+T50MhDGzlTU085Xx27tF4L66JW9dLPGm6op2uOyJgtQ
a4hNEu+XdXr5Jpp5ddYoqFPmnE4qxLpLIPc1CO4OsZGXt5t0TOPjaGDLItaGKyJwrVcmJnlbIYgw
gqyTCY0W8Le4TxK8jvPMJU+FIWpTQiAdx9LVlTZ4TDsthp0kPdI2DAoIje9KtnzlqTmEIZDfRGuy
JyBxwWOUlQPjhqfcl7SzJ8nUoczEO3iT6h2qvPs+WdZZUj6QHONwlQpUWmHyEdPJkNy0eeLrtXr0
+2fKWQpClGxXFoyF0lTvHhNN9GAKU0EWihCkjsnjpAwm4zxESnKiaPVVFXDfiqK0e+BhaO0jMQQW
E1rxe2Q+GJXffRQMbFdw9h6PYmhhNkPRV69KNMVZbN1hAIjnQrUelyWRHqPHHkObZenbxEMZ1AnW
g2j01t2MIxRPtX6M1Iuojdo9scx8HdYm6rha0O6Nn06bCVy4g+BNu0tSoez6uILyNi8KZiYdA0I0
CEiyY3Ye3jWT0jxofuSoXYOmKwQ8adHedlteTTerV8mTtdPyVlOgf66CAKId1k+CKvPjFn4PF2ue
5ELYbrjb+k4edm/+UGvv88yUGBpWf/Vbrhf6+8TM4JfDawaUAmNIimNRqF8A2Xrn0FAVKrjWSPVq
+r6hnjeorbJrcmHf6AZuFJmnbxDoSce2UcXjAJPzGMCRGxWxuc6UqVCLP4RFkF7lSQJwPeXP3Yhp
2ygKM8gzJcgeustgKMrVMIdpA0yvtOUwUq/LOiQ7xj7UQWPPe7RpRt3Kz+/IMs6SFAoPXR8ZN2Vo
9oIXZbewrHfwp9QzNtLyvhvKY2J4ynlZZWTmuOuDIFoPbfimafrwHFaMn6Bf9BdAZuLON9CEGmUe
7NE8H8uEsIMOJv/gyep0NOvJQwicWY/pfKqqpWYAgdbuljU1kt0EEiBeg1/Ny7uAIUkJ8S0Ik4BP
ood4wqlgh+dFq9OCc98qe5hgHVjYVtiUUqraQduAomwL6VmtWwI0z0Iq2CTmNc/SkvJwV71P+PVR
qlb9h9bQxGM5SR7aCzYUUnignGg9GWqGbId4ZUTeYoMN1O6y0PqHMVKoWYcsqlRTLkXan/O+1u5Z
Y0j30Vm21KmVud2ItapmDhfJCoRzE2MZUlioYHrBAN2OxPBuRa2HfflgYs9Q4pEgg0mVtcI7JPjQ
fpt4wK1cU/G2y3pMIANEfVDeukA/DZaRrKukG9/g9kfo8sTgQZ8QAekKJuiDwaWnJh0I3gEdY1cq
wWM7WbHbex6qAX0YHCvOYmfg3kwowqTtk9fKKK1tXZXfVy3r6whRzOR36aaqKISgxlWMjTZjmsde
rcApd2/IS5udnokCvrlCI53C/tmPYqRyTenWtdk+dlaA2Zeli6du6KZbrVl3oVb010QfLRuwoL8X
g2B8biGicvs0XlEs4/nVIzOJ/eaWW1ZNBbopHmVT6LZljv7MrAx1r+u+hktgHSa73I/N3FZ94Aw9
kQhg3WFbS1l5+jGniO3P67SkTzdzr72+1WpK9UqR+Ye06Ub0isX4JuXeqdFjCNBhA448zms79jBH
yCvKcIgwkWCIYXsRlRbtzR/nEOIntpKisamsEsP4QByuywSlVXOCyunMlKNr58f6rg91qqNWypGT
2+weenG3qRpPPcVkoqAvw26fsOY546RIxbaTVnmvTq7MpXE3q8C0KcsIzrJYVk1M3dJEOdNKnF2x
KNLKj8fnxvKozS3HVYvM19ak+bqo9RIupfn9eAcpyvIUwccppVJ+84L6jpOp8RrpEN0RW631KdCO
o1BiAxYmtUOSyntUBbUlcZwWB8XKqs00mIexEc3HvEU8Ebcy9dQhLF91X0Zg0qKsFMvkkbFS6vTQ
jV+yCnBPXwzlWUdD/6HBNKMQh/BFCevy0AdevxbborwJwvQ+TMlNoqCMNYt8on+4fJk6efYjZoQX
1/5GjWpTcjor+6TqdU/F2uxP3A+H07IYavnXZdUymTxz2AkdOcZtVIshtVgZHg/KXfohHsJ5QRkb
UKuh/rBsskJujQEYz62Y6fOgSP5UmOFwzHNde4QnVIhp+QhugwW0dWZPsiaxjlHcF88Srpdy75d3
NaYQ7sf5ydTz/KaQYSo/QlUsXB9vK11Xla/WgKq4M4dPAmNLMNhWzaA5/9gIQEXAJNPn139JZJQX
QZm391EbYp7kqnEYcW1VfDivSW+U2l5L40svRIVbpshncx1vkZ6hUaYnqOASScRgj9SeQ5vUeA3l
PL5IOaX1qrv3o1G8miG+A5DTx53RF+VrDBzZioryeRj6Xa1FyT0N5M+CFsdXMy+La2VezZ68hRog
aSFrJ+jowzSx/RJ7sXfHhFdfCWlL1wRrD36rfGxrHLlkK1GfxTKEAUiQtG+9UnmupmBvdBPmC2Ow
70WvvqhJUV8GZQovEfDedEg2hqbFm0A2uvtoTrINJAsynhJ29zAezJ05ISlbtkItUFE/+MROIgJi
wRzy9wb5lyqnxmfdF4K5YC/eo0GhC4fYaB+kY3zxM8QshmA6uhoWz13SNjbnW4bXFotWlL579N9e
4rilm1C3XiM52KtKAAuTbmACIal6mFcZUlWdglbzd4hcFH2rCBROlK6TjlNiisdRT4hQarLQUmm+
pwV3//6qI7O+TrquXNV5Tu6zV6mJpv2P9aWCLgLSlUWfSdgLj16mPQSxp38W/ND1VXl6RW+LhYMY
UE6DzutGnTdbe4keJmFfm0kzXgjLgTnGw0kZuK5UFfXHspjwlJbVINsvS8sk5SmxGqJxRClQ2YUn
YmRCJknegmaDpDKf12M/k+B1XTvyvM6fqaPZo1gld9nPQNaXaCyStB03jAuU4yjRU0yoUDk+Skgs
VUPg5bSUaHIhHTOryO4FQiRgXoG5q7Emu1fSEO8EBU8FfWgc5Orpc6WgDQ5zXbyJoMv3eS52QMaz
5INQCW4lmvKTNoGTlgalXzFEVJ5SfBaMCc8oo9ay2s4L4Cx+nFj2IOEzEaXeSBAno0Ge56Z53Y85
v6+ntx/7BVO5n6Jo98sOuT7bFQzk63tVOtT436FcAV0bGY1xQtSNym2ejHJknHLhLU9K8RBCJFuX
1FJs8p9EgfzKHMYih58zjO8Vmb9THBvpPbJ0f1N2g+gsi4OCOlhHI+ZqtCJclgn3m3eROslPq6Sw
Ki9maSvzTgbtKGvfK8wteTSaXwFs7CRFqG/lUDU3vNH0SEC2YQmQ4HyYD0aVlbtRYECuV1m+0b3C
eCypqK1Dr9dfS2m4l5YvfrXkp5b+Eq/Q44cusqprLkinZfjy7yVFa5Qnox4Mx1cZfssynbiDleRr
zzAGO4mkkTpjGDzGlhQ+zFuXUdEyUioGmjKWPZZ1yx7ARiBMJhWevVlMBxCDikL0jzJj4OsyZpAV
+iOGovGPy8Y45JqfBGMiBcuIIqmGyCn90MD2DOQlqSARnyNvat58sCVHvxLxVGok4UNdVPq2UNUC
ZxYW0ySrbL2ok5kebJ60IkALFAa7lhT+a9kVcGijvj3m3jidRKsnNOgs602dzW300GQoxMNajNHk
ZX2T36w0VXaGMEJlDVXpse1xPDBrL/xs4SGnjmHuaB6hQB5qBTLtUblxpQmbuI2zk9wbMzHYk3f0
ULdn1uWbtlD5PiG9gpkBtteIy0sFcs4dpU7utlaDJUkYoM9YtjbJVzrBcr7CCIjaBP6reZpFQ1Ke
gxENSxwlWms4Z5NVOVybDEKaEm1ngbFgV4yHuqABbpkoil9gPxfRud+U2iUU0+zgW4F5nPr+aJQq
vsrLYhY3x0khPVX69B8QPa9rK8A8Um1k4/RtVkigJ9LWVYXNsWpKehQUevhOy4Rgh4aiaTbEbSlC
hbjFjoFK7q/Mm5tYT9JGI62+kXqzvikNhp16RRBTTZX60GXSVpsa+clPFfVhxF42kt5Vw7CbPDYO
4Rjk56STEBrWqPA6ObgJBNqXTu3kJxFWcFrr42XKdQNzUu9DLwoPy/Zyvr8M7G3Ne0cBZqx9S04J
oxRVED+omACdGZjCF+wnGX+RTtswyHlucxVB6RyDTHqq9ejIO4k65Bxtyk12IVG+EecLspgvyHzQ
NcdoK3D+8zrPAtEoJM2tTbzPeEFhUqfDxQ37IbQHhmMSslPlg7YE9wgaHTVAvRniDT96HtckJteJ
IexQJIkPkiQkj20UI9gFpR1mExBnXXj1J/lJkMhX5IxISR/Q2BCnOCLwWZZPIHGKpLgbXPVMwlUm
b77IlidskA9XjjSnK9ICetKyGFRvsVhkCDHV8cGvD8vfLxOKMuW60uoy3lAiteUiJ0jz80HZNiY+
W1og15e6rOpLpnAnI2eHCtxvLlhpiDykpgieUJ4M0t0sjP4BY4jNpBEE4ghTbZZVBhyZey2k2Soj
g7qRgeqvAD8KW5pBqJrGhWbYvoFfQcK5ohZYMI9VmR41bTRPbZ5jSswt872ks0Hw0+gz1gtIm2qN
pGgayk6WMyLXRpGUF76c1wK85FWvxquJO1uK0PKniQhFfpOZJSnUsrlwp4k//2GGhEDybU0/Y/tF
mPPCyIkkl4pAgwaHk9EVLVylIOyipAMbnpVf9fmCXSataMkHXW8ccblel3WNAle+qChKSrlwkQwV
Y/N5TKH3+Jn4pD0A0tQP31Z12IpKhAG1A6CTaZJ9G9+ieE1k9RCYU/yi8mQKlPGloVXhwIAfRAvx
JyZmydwmFQCsn8LsMESF8pxSwW2xjr1nAd4ggSdoOz0O8GsfKMVnQjJqlF2wtZCtlG7nPFPwV0Yx
Yxpq+FGlXgX+w39V5BET3eUMtsp0V8zAMbnKlCcxrkx3WSzHLD/XMiMDvOkeptSsNkZT6Xbej9XD
j3Um2ttWiWm+zA9TnGVXSSotujgqiGdGJDtjHiE0IkMXzDeAyhzny8eo8rMYDYFjSfKnUBZ9bFbb
YXQLS4uo4lr62RDoqJkSSOPzqikTeYAGAyA5DaR4bOjioUX2cRuK8aMpAFFaluK8yR3YeJLtFVXw
qGamuJcLxIKZDk45jqsOtaqZXj0G1rgvUpSdP/D3JOeASxTNiLpwKE3p5E3acF0mghqPV3ID19w0
p0MdgrjTxgSHv2GGt2VWbpPWb2FyE5nFvv+aIGm4ZKk1fOjircVtYTdKdG8uj/+gLb+EeZUdlqUu
SaOLgCmPcOvMZnqv5Ea2kzHoDmoVRbeuoE9w2ZDXaGeVolOvkdp0DLeaakNLa38as2BgQMZkWaTZ
jwEqo3JHMQoavrRq1+ti8ZrRHR+0Bqa1Avxn2RLwxeuq5Fy39HhV3bTu9VS/q3Mv8zL3Y11f0Bjc
jLpdJUZwMxSA6NVU+EdPbMBe90q+rRufJuBaMjABTqd9IdIcoRrCOp8H8bJBj3zUxgGu91b4ECQ0
WOLGQgdsZFz1fBJOMxmVy1Ye39JcfszpP8LIEB+QJQOnL3GamFqUMjQMDia1PNKgKb2EcWgQG6f5
iaEF9kkF+HArVWPIxGFzNztj9qkNuy/0hfMk9hxNU2i8m4BEhaX0ffJjEWJ5t+fJIYxwcyvYTupY
vmNl8GmZQcnw00xpJfeYbJHUtOHFk1fN0HIDzeqBq843798yPkprBUeLDIDTd7Ho6rKWut+ufS3M
/DMJun4zVHm/gYxZnBvDPwk5eXIqPnu1TKsLUSLDWcZotmb2HxIZV0A5EOWnovfRSwty++0hkM2L
ATQ6ZGPYlpI/Qkp3HsicfBkbfzemk/dm6gLQVTJbyISMqy/o2S6WtcyV/by7tIIZ0jaVhAzI8ffx
BfQG45xCXeYEXx1eGZJm+L4zl+n0Ks85pHUcSuGutTLxMGq0ZXG/HV/0tqDhderLQ2MO40v0kFZ+
f7O6EZeaDAFBGNAAG3c0ggiqGJ8qj+GjaNHKL5UEp52FNx62f4mb4Jn7GNT06GrV9NiKeOAyfk3W
kta3GzUPCb9gQj8gwl/2jNv5hJQxWw4L2gcVHxD/t8szlTI3aDHlkjtdfoJ/ox4GfMFpzTcP4hwz
iY3VHdMo8WkNnJfTRmg2icDQavCz75sL37hrCuIVZR4PY1pSX3KHDFpxEZJi3ISCB39V8Gy9lvXP
fkk9N5gmMpVtQG6Mi6v2OuVpKnuI6z2DphrXvSczVSyn71vyTGpHFwdPI1mefGVllIV6TmAF27LK
gNki+u2b6XNOYfrS4inqCj0492HiIdjUXKpTaY0b/I5oEp2fh5EUBqcq6PyTpGmkR+bMU6vRdUlc
8654ZFjRy/oXEUbP3hKUN6IoOnjFIDn3o4kr/X+YyxP55635e6BiWg9nGpHWAPl2H2SlyzBFOuYq
pQIsOBokEYlBRytBWzWGT6ISJpckrLhawx4TQynw7alN5EsTmqFLIrze8byWrrnffjQrHCKMMIY/
n/XA/ZnLNOiERT7h7tU1p3Ae7PeYDzp9Ok7rZdi/JACWdbJACSr8VM5Fn1JK6kNo4QKopB03n6jG
BdnS6RAJEPKrsp9cyQO067okKmkmAStLwyONJKy7OZOkCo32OCAl/p7A2y2Pu25+DlYMBPHULgCB
zc/BQi27kzGUsBQTmZ59sKRfecdh2+vtcDJlCRRjoUhunw/WRQ31dK1WteiYITfM1bJSxCFy9Pp9
2ohzYy7vXlUj+FbFF4iByHElbREfi0anFsSnWiZB0my5+7VuKTR41pemvuuMOttwNpcv+ilRLbJC
0WPjh/Ex5hlxItdR77S57TWhucoV+yLdCmGlP5Zil6+6vst25phWu7YT8eFJIu9I1Nt96LQe1ACp
My99wpFWv8Q0KLumEabbIVD1R8oQdlcodzP09c+TYc4DweyjhnZ8nSZ0P2Vkimjh4jmJdVb5vMzR
y1M99x33SyFS6J+vutlCh4etxd+eu9iHziBkPC/rWjt1Yd5TfhRNczclaWMndUUQw0kNTVt6hTVV
OV6Zw/cd5Y1KUlPC4iDQN32l3EDVThAsZhcNYMMv43xJCkX1WQoUnL9K/0maVMMxy1hwkVdn19aQ
C8zWPeuT0dPwP6qOgmfPhnpRT68BmrFlDmmJEzdjdl5CHS0OaVwhU7QewRAeGz0CgsBL2qKJnjrT
i+GEYXxwwCnlJraG4IQ46XwoRf1S4GfoalOQOaomDafRDKjWzGM4fV4MyshNgE2sBFOk0WtIqte2
vS61hmpINUfAnGa3rJa0/7i6b68mSaOHTMzvXVKFtxgjDfJTCeI2ud9lOkklPVWPwyQED9BvIlJn
Iv3mWit8qGBpb1JCyu2yWGREXV1bdgfNz3adagXX1sPXl/qe/jlBhhFjDPquJpq5JhcdXzqzbLCu
6pG7oC+9/9hXpjWGh3X+biUyxWZytQcYJ8FjptGfT15JtjOOB/VGij5WGpTbKaGN1Qp5xmk9peSu
MeqLshSGx2g4h9phmusfehDWx/JbZWRCCFRl3XkJHANVVrDTC7D3pIsy5u5XVpsBCMyGxKd1UHu6
YunaxMrkIKh0gKKMpe2yN/GNGnlmlpZX7ZcHMbrsmtNvmOg3QxNmCDoC7fKWC6b15Kkwc5OqN3aJ
7BfU0yh/Dtrg2ek0yNt+lNorqY3VEsR+i2R5hrhtVJJsnwNbTdMMcui+6ATDGI8ozqjzRBE5oHhU
/NcgKI4kJIbHoveqc2eIw8pokuA1yWTgegzw0Kvm+gutLlgm7bOWIZCYyv1Nw6pG0AVsWS0GulI8
ig//n7DzWJIbSbr1E8EMAY1tallasLiBsSigZUA//f8hktPs7nttZpMGILO6i1lAhPvxI+ZloIsM
PGQLnN2LXEa2fbL4EgENr90y+aW+W/Wivmrb56MT0XW3nsL0/K+1aWiUD8ZpSnPt9LddK02Q/zsR
KXBy1g/MvvoXwGXC0vQcitByGi/T4djwfqmzkMzUZrTGO5mb4aYRDi5K6qmvzbo+Gbn8SnrHDFkQ
Blhdle5D7QQo1pG529aDPc7u7aV17CVbKD7/uZRD6sIfe5+aevqjYV0vTedHMUtjiTfqt+0Y0i7F
Eda3uY2mUSxPQpV5TInMZa69LPGakxvnTnYfXsqGPmbzcFVNovQCJKyZhhPIArJR7v1+98/n1EfI
0CFAfPmIeiN0fOIxzNolDQZcBrkvljdLlTMQN/VYQIRQZ2U1F7tIuAJJo5uM+8R+H0tCaVdWSWjE
lDS/YrynJmKJviVVSWvuNvp7mwneFKPzPI2ZvYmKSj54RTLvaLdLsgZj64BOHWWzqgbGVk+35QKx
YKA+XaXt9KfRzSEEOHV3YQwoDjHSr42qNXNtqnbA4qwbdo5Kclqr6iWzx+LZSKe1Jm2Ky4HqvS3a
fN1EpFdVCwgCzmyS1rlMPoc5eLTqNMS+hzcM13ZOJGRi2LLUQUSx/z4NhNY+d0269v+6pH5AfeLP
z4cRSkio82LnF7Z9ZsKPDYJZvyZlXjIpWa4ZTtftpY0U1rZF9ETN/Yo2vv6oGeFvhxbPeC3zK1o0
SFYjOfd2232DukxCIklTz2EAIbG1hvCATth8zioCjlgIne9V35ylFUZfxqmxtqNJeDpxuXuSbIe9
Y1T6w4xcZ2VMTf7d0ztEqr72haQbaxtnY7dz8lxrj2xPKKUWYo2ihoRBh0t6b36UwygfpTOc1G9W
yyTbhDINTqWBsUKME4O67sMBYUKJ8jLTXEJas9UNUUhOZun1z6GpN49INR+D1jLfoQmmRzE4S/ND
TpHlwBa4wRxdBeuM3eig/sThchr31r4Ek9naCz2mLRlbp5F/UmfqxQwplMxKI11PwRemY6LSR2SJ
cdREtvpoUvrMbNA1SEBhkiG54AhmGpnMob2f+hBNZ9ucPhWK+f8FNdU7duTeCdLH+NKXYTOPuLm8
1G5K4ddacPqWs7/WApqbjdMJcpKXS3obpOt6xl0tGBJvH4dCP/ou/I6aW3sTmnL4EifFMR9/Weag
vZn12J+skvwydVprkJI7i4xSdUrBVq2hbtgHw8O5S5PuWhuW6OSFzRM5JCXZIsE3jwjHpzKtXvow
IV9wNgi9NRpxdWE6t/ifuHoRnZqlk9Oy2jikg08O0xRhpuAOb9QZzWNqxRP81dA5RHbCOhQv55YJ
aVz3QkxZsX8MZNZgQh3Ke/ViLZhdHuCh99d1y9CumA1EELzgZJS9JL/Ws97+MDSYKmT/IXCgl6vg
aihih/pEjM5z07lMTmofZVyVwu3DSSegUdKEuDhSP8W9bz5oxWQ+tJ1b7FLT+pW5GJqUoitf4cei
/mUTuh2pa20ijy4bFDzGGlxohAkw8+87ORaAeiixJe+xKHxxPJ9oaq3yvmPkuHat0vpFoNu9W2nj
xzTR32ipO2w9A9FvgjP8HSwvmH25UX04VU989EDcvdAH+02ijrR2vtFhGmSleYZ63cEqY0GATE8v
HkLDJidzpkKvKRNZK6a7LtaJR4un4JzG5XxS19SLDPLmjtjjSbOanVmAgGfCoRpNKfLugjbZTJE5
PkRhMa29MBpP5mR9R9cVP7cEl56YeprbUNBvDfKY8CdF745PFlsncbiWyYqYz8xi1XnXDvku1Gpz
X9E43OWpDFgZoOb1ZTjv1emfN2Ib1Iw/xPdIznj5ZxNulwt0pV6qzt4Ap6/6rAqh41Hul8EcXpux
q87VEhUMb/BhMMOOGERxVGd4nWCCleB7oHa8sA6OVuwzTlX3oWZrRxgG7UZri0WqViT4hPzVYqoj
r0O/UBuVRSYzvSeOYOdWy4NTA7kimIXEQANg+YYuD90MK5Ww7RAG2tpP6/iT8celSN3iDUgvO6TJ
IPe2XVQkRofZ+NhG/aGBiMjeI0D7iLutD3k7BneZm/9+kXma7aKQ1JDboiR7cyejuH8aGLTgvPD/
HpV1gCo0HsWBYWqVb/zY1/d4CbwCVCw4N0RtT3sIfQ8uDweJ2eJJJPQHOYYMfkPHRXiqJU/ZOLxH
RgfVYjlD2jg+xLhwqbPRNX76CCt3cVxbF4/g+jWG5NPXyXW/SrepnswmtC4NY4t1ZYO33Hr0OneD
nWj7HkJlpbmnRhANvlS2mR0d/TYbn1M9SnZmKTF2Eqn3Ln1iPRRitlzH2c89DPpVZLZ1p77w3kSI
WHWTvVF4fuSACP+efNROfVRfYm0Fn81IzNfte1bfLqZX5rbQm3YdluOv0DOM+yGx8QwxqO3Vhmzy
57qdogELtiYerHsBCrctp4DI5QVJV6fZSHq27U/49iVB/4XgC4CshsKlgKSWwZm9hI7mPkjSYdGg
OPa3vjN/2GxdT7Y0zZNW8OWoH7DF0sXHr6RfX7KmQVPm1/WRrK7ktYrG+6b35m+u3zFtr/zkrmLs
ek/Mp8buz4g7dvv8rhjS65A75o/lQLPq28G0XBms+FrolfVj4kALbZuhaPoRdTgkiDAJz7biHqTR
Faao+zg7XfmSYAvHgLJ8r4PAvRR2AjVk+ZSR5yChFbMO9UNxNLbUtz0WEbzuO/6sRyezomPrWdUV
C4YaYLCvHp28zTYD+N4rWcWku5ZZ8LUsjccpH/VfLd1JBcMI1p/27lcuRC3LJ9gqHKeHTsc4psj7
/jNtmns/MbzXUctweK1rm4hJchL1Wb7ayHUMwywfjV7PX1OU2j2AznuIVvPO8XAX7YrGe/mbovG3
aPAfIsF/CkddjzmC7TKz0i3fRnXo/EsiaIRCM2x0VXtzBuj05dcZ8hk8lma4SwKRzm+ZPnLuz+WD
VkLFt0a+EkvLonPd0jTm5Vg/S3/UV7Mjza3J7HvTuA40xZylXNdMImlBN4zSj4HX4NDsg6Kz5E4b
QwQiy6So0Ip6V+kVTjYCz63WY/Wy5qzepLNhvrduG5MyRMerhilTm3CHffyP78BCqPk3EbGHvZnh
o+NEmOk4uu3b/xITd3Vj5vmYcyuXwtriVldsrOnVlcR09GqAKJxfmZ1Mm6bAJcLKsjvDREQcTWbx
dRLsHXE07VT1Vc0yIVCQScP0ZLtProh4mtsOLFxOYtsX/vwiUnHFCeqXK2vAEu4WjPfhAFN0+Ytf
lQy++ERfSoH/SVR+QT+VYGJZ1Ke0Sd8K6dFhLZwNz2REQgM5b/2JlS+MCDjpecgD6uO7ZMS4KUqc
9jrX+UOYdsF3IuAeYND66iBMucmj4EOkrVjHtgFo1xFEmk6VR87M4NKHEhC4o+e31tMwyHOSWAFe
gM64D+wMtY4hxL4ZMdI1PSlwqoOUpBG8Okgwdb7MJVtQAkjEvr3Y+vQvPa6nTJ8xS3Q87V4yz9wj
R7m/ERegH+cYB923YdLtqgq3QSOZi3spJON9IMTRHIsLxHd7rcbVBpvHikxKnFWWyhUvMHOlmV17
6jqfwr00IlpybCbWESP059IijyNklbaa/Sh6enYvx99L8GR/zIEL9TbF/rLUKT7VkeK9lK6BeaXJ
HCP0h/aIGaz3AGwHuTZP3hPbvcQjArsam6FyEq9lWqZQmU0Vi+wfLViLmBniEDxMX003vFhOKdYi
hgQXOJp+SsNOUDDMzUMQgz1JTcp3w5Q/2tnq9yH7w4FehWeITG4O/EarngfDwiYh3HtV7b7De+iW
d/76SNbZlC7VkqGl/oAauMzDMFfmqpT8aW/4Oky7dqj5pcf2WyP95sWN7PdqzBIY93hbinjS74ag
Tx949OAaTFax9Urf3Nl1A0IAF47McmrgPO6igztjfDctYFATgFQZ4YC3W0EpyvAdU8tFB2BISLCA
gdDCPHpOO6x75soU+EtHxXDJvnh4aollsKiYBjnO/CibwNyD8OcUNw+N25vviAmqo4h1squamFGq
phOrzki2rvVkV9iyeVQvxBxCP9fm7FgvzycaZ1y0Wty+VFHZBwDngz5atxozL638HorTQXF8dRw5
ZKJRJy+rzZxNJ19o9pOtZyFZr81dJyAHN3mEg+IyTXAF61SLpr+OXI2kIjzyYNC4X0eSXX1cHgvy
mtQ6UPQMrMnSwz/Myn+IhNphI2o322AkzsyDBRmHArCVne03EbNg2o7AGPL7JCvPdZFauwkmxlqh
Oz5qCnyCXQC7MqovQzCRQb4cRQJijRtjZLowzUOHoa1bwzhozQBmMSw4/zAIg78UxFZJv74iNLrI
tZx+fJ62avRQGw7LrSzHiz95GYlIodY/iWgWh7HTJsyvnB+KCcGIu18xnpmu6nuKfgamIw5MhDFM
Xm6LoXWNXQ0xYU3x112cYfya2fV8impv2jll4L+YkfMrBlKA4IztRzJO4YaJtX/Ida89w70kqyf0
aR0mx9gj5YieezFjY+nLaQM28lNBEBoBVdflrDJC7QDIaO5jIPPCzdwf+MW9WLLX3hybOgiGwgbi
h3H7s4qKeWwyCeeql0ilJfeDP1KpaiI3sLvw9Yv/10s2ju+yxhYiLeFFt1ZSXHUmuxsjtKjbZu7Q
uQfNVV9DP8nPWhrWfSVN3B+99qgm5VXgLtHyfMeR7X33/DI4dGOf/i/nC5U49Efdv+xalo6BgKvr
WD6Tnfmvrbs1a3Q7TTWfwjj5AWAO2Vif53W5EBPMJqIXSs0vgSeCrVhmaqWZuqvOa/LzqCXaBUIo
q6UR0/VWmYGvOi495z4TOHOJ9FtDFpkZTvl3YdJSpNb9bR+0nJo+Xiawn5c+4s9L2xVvptAON0TM
97MRwi1sHkXp0XH22TrmlC8OT7TjWFBdS0LpX6aoPeNfVn1MDeo+V5g4nuLZbEyzvw7GSJ69pLff
5qlYw3SuP8hYKA9JGYekfFM0CTqVvSNjHU+5GBWIWUSYf+FwaNgGjr7d2D71OrSgPsejK8Rt6IhR
V3fvBf2pFMju9LI3nv4chZm/hyZfn+yKPLY0QFSQww8FJF3OC4fnbUH7ZsQCf/Vy9YAoMJohdqvW
TnV6DDwB/qCFV3aNGX1ikE0KpW4vhwIe22DEX0MI3StZ3SUzd9coRlRWXtxuRy0Kd7LO8mdS3tV/
L/Wsb5Ai/KP6PwallZzgoL85C7IRDuGpD31xcvws3jheOR9YGrBqyYLy2OIzcVF73OTM834Oi2iL
O7Z3Dli779QbqcAdbhN4OdNAA6WouljSBBzqBf2LU63Zh5oU2yK0AxxSuCFKBuxfbEgFq05kh1F4
+iYZEm2v0ClilhF+LKeRdO7qLDHRGRnma5MKKLT4UBzrua4e4UY8hGHpPIQj2Vymex2rHkvDpWrp
l6OxNhLINNiT5bP9+w0K0CRIXIA61Bu4r09tkX6VVqTvQ2bQeyUU4vI8eeZK9kQF9C78QKsaiscs
n7hXG63/7merPndWjtb197Wi6caes2JQ+2QmVnVMnQSoJtSwBtNRxhhTZ90F9vTuDHpx1GCDEV3P
i7RxT5z9sfoI4748qg2mdidj1xpoIvTkSS9ga7gYAzzNETcw5lzf66iDfNekzLzwSF9nyQjHqq8p
/8Nm+jKksDuMsFkVorHPgeVXJyV3cHNwEjPXhv1NC9HUcNCrxe+43SqyhiS64aT7mJQ2SI+TsXd+
kL5crkLTsZ4ZA4bIO7Ti3fCbBoy11NZ6O7d7jW7tDgu+XqISQ4m717o6WsuyhHdUGdabgaqydIfP
qghShpLdgBJ82cHpm+Zt3w+LdXhkHNW+q+l2d7yVF9HwU9VEscVwIpuyr7YfPUYtWwrOufZjacQM
zDXzzUXed/JSx8JwWruoP2jN2GUzm1jqKZ4OhBMm4RVL840KoIo8Vfg1ho7LkGEgyQN3ieElQ14Y
2L+CopfH268pjHKgfFy2W9nqZNAPeQPSwJR97Ht7Y1ooL4tl6Qp7l72XmUmzVNN1pdk7NJbIoZdR
+JzkDjH0nLIAH4Dz/OtURtE5gDqxGRYWYGFEd5oc6m1pWBZkaSwV8QWvPspJx388DX5CA4BZpq7D
7FrT20KM7ixnqwWTufLH7NBCKVlXNRJsVQFNsmm3RusFxxiYCmg6aLp4w9YFUZRaaZOFmv5jblNj
3wvMBzZ9HLHHjVCclqdCesVrvGBAOPm1a1tW8rFaBt5G0S5D23ZekUWI6RicrnpZ7cOy3TlaXD3m
dfoyzG55r3jJRRq/aPX8QUMrd+rTqkQrqmhtaW6ZbkNGu0oqosQhIroPpGlcYsvY3sRFlK3FE7Nb
w5No3SGn7RPoczs387Ccs6FeTHU5ERVgdveq0EwSnFzPI3/0o1p2pjrBvyBOK7Sy+OpBI8FH0REs
urGPUjjtfCBX9Zs4lt1dKqwI9kzH0fIiILvrbMRnTtOLq6jwdYS4+hhEdUznT6kIEOBfB0Evrycv
0GHiq3p6Degu+xyTcLXiqV/CLcxkC1XsUOs+zBjRDRtvZuZHikiP90XRwc7t9F3fVPkhjgJuq6wf
tkYDY6KV/nCRRmddCnbZbTWKcBOmWMOFqfFSys7/LCfnpUwzjUFqEp6wmA6OJby30EFuYJgd05YK
2Vkm+gjXlRlltzGa72LEM34cWDMwI/l2Gw8RyRBPZnP580IWZHfI6/oun73qCI3y1aDK+xwBp00D
OYebuNVKotbc+KIJ93LZND21f/Y0edvbeCj0s31l6uR+qQln5dTxdtRhype5rp9rO/0VI+V7duJm
sb73pod0+OlblfZpRB6LZ9OY9y3xC8v0l3SX5enBr7qomvMN+Sto0lae6VzUBlfOcAUIPMUs74au
ea6Om3cjsB8eMA+BjnI1tC+qQPFhVCMna+1zSQvqxWnzUnulfUCRiOVaYL5JAiWsaMzvkUgcUuEa
J1WfuJcBrPxCTTEiP9BPE20QvoNk3WS2uE5x6uybTCvXJAA3lf7qW+n8xdQndGFigANhkD7iYOLv
DmOznfgH4fBjge202KYMTCiX3teJyvJsNOiF0AI6iONLHC/jcWGK1PwWPFWA7n6Ddyu+y9bycOrz
YpEbyeLUWtiXsKQm2/+OagiVc/fP+tDmIcD3yRK2cAzf+qf7U5SJkh3X8k49o8OVN7HYxWGSf1+k
zOzK8tQVJpPAypR7cpjMg26V/XPdVAtQezw4cwc1rxrssx+/cfu191joPVtAG3auPwWVMF6yYDR2
ujZ2J0QxyX0VeNvAK4dvEIuLOh1+JJ0MFgNPvOMZ165pNl+y3o6v6gaSS+uYxt1nWXjhRYdqveut
pN+pnqccg3rrIiQ6Y0oaJTN9azoGa8dH7dWEhbnREh3mTTlhb1kY4U6d2rUo1hg+vqhb61akwW7E
p2S+1rcbjf5tB0g+rVWR5nZ2tob1YawbL1uUn1mKzw3jwJewwiSbcse7HUXLtdkcsXXjWerHMNg5
oxvuWjKxv0h/+hVnjrO/DVGpSrFsjbHHTiFIXMNIBxfocEwnVqUGY2jc3dzmm9v/EZL3b0oilI2N
J8APe+Y6VsRMwtLrtZfIOVotR0NcOx9darhQG/6jjVICKVPrCFAJqFI8qGL7drKJ0Fh6czN9vun2
IFacizSPt0wB2kcLmtE2C2QLaOISSzR6YCIRKog92xxzVta4XSVLf20zy2MxopxSlDwv3IJwp6+m
1uavDR6u0abDMPpV7Z+Rv9b86K4v2+R9DFpa30xn2V3ghTmaXs2RtJUgc437KqzujDbwPnDIH9aF
7cpHTcwNrTkBJPWcXGeeshu6rkB19VJ6k44ppPFV3Rvw1Lrr1POFNp6zjTs3uC8mJCvhUm38j2fI
WHqoP88Q8KhuGK7vCNv1XMp771/plUXfiqpr23FXMnTZsypke6wMvGs5aunvI8ABfGY1oN4FzsTT
BHn6MD+ps7yZ8TFuZrTjVuBtktrHgmMhKEc2L5o/OmcE0ne+IlPM4ludMPwK8YZ9SjtY5FYgmi/C
tz+RkWg/dNgfPhs9jSu+bQCo9Y/O736ZorXfRZB+ykLHdmbqH80UMprWNSCCOtnfgdv7O5gb46PB
VrRm3Ox8scPoLXPbdDvRnTdbIyAuM3ME96UJoDeZuWBE1j8pDCu1Bly1mS/C4HH0Zz1qn2xyJlZB
i2sAgF32Dre53MRtEiKM6JtHL3ZBZpZrVWn88s1IJ6kououWfUPdmqHAh/vG/iywt9xCLTPJhLGi
qzpimAfC/89rt3dDUjjqChLraHfTDhURlVjyPbEM/4s9k+ajLkOCv8wFsrBTKImPSa1s4evSLCxH
k2b+PlLXpuWR97F9YXwDK6dPnyU8hZcmEPjFoMk5q1OZE+rJVLvckg+xhqzbvxXxhGutKMOv6ggm
BMEBy7XbUTpS6n7ECxQWLi/qzm1rDZWuS0yBupZ55f8wXxX6v+B83yDjHfDIJvGcPdr1FqT7b36Q
A+2esKdYnEokbfdp5XQ7GBSY/xLWQ/iNbqbX0tReW/Qydxko/m0yFVVhsUqaTn+Y0mEfaUisqiHv
HjqzbNbABBHF6Pdcl4SUtVizTXk8PfSzX56Kxv8qmnZ6wD5nepCtJQ43diV3Pwlq7QWyR/Ee9the
VX4ljnbeIXXurdONlLq48zdO84N6nZKkqk7x2JaP0qvZGXB1OUSNGPYJmurRIaslqKZ5U07ms2Xn
zdNYau6dO+IbEeZwRNIpjUGKwuHY41mxqeq6w7mJ5i/Ls3errXAom4Nfqsfyx6Db6mPjEyhVyzWY
NzbSEzZ4ckEPp2mqrnPW3dO+HavZ0V+9yS5OesqyqUr/5foE3E+P+r3BDGzo+vYHiMCdNFv/2XP5
KmUTcZ+mprFP5g6e5VCRUWIK/z6OnWGTLqxIr8FJNNK1D3bvnCm9jmspTRnsbJ7YtiFMvvM9j4SH
ef7Nk2bxrRgwdjQ8nr4EsERtvtP1760RM0mvjf4HxoHj/0CZVGzbnwXQY6ovbIMXHdxMt/hl/nlD
5RBfHPiH9rFw7Q+/8sLj3Mcx3ghAGCkeTrbTeitDY+xWUjtv/MQThzQLT0IPnbsMZ+JtFZjJvEfy
ZeziRJ+vGGP+okP7pRnjp8JK+yn1TssZVAJ8c0HWUSF/akaE+sDNUmYMjnepnALj6LqIn//7Eo+r
0D+W+OVfyPBHOPzj8ON0zX87yXZ9EGrsHdGJuSFEBdvB12j26LD0DJkUg4RxG05F/yC92VlT0qyV
MkZVo1haVfsiIMpj1t15pSjdt/l7EznpOrPTdmPmZVCuHKsrzuq8t3OTrDDYACF2ZDvXrGqAOtuH
WTqPBHOE8TPgCarMHMQXb433G4a1AFm281llQ/xoLz4dCFdR0no1mUJmah1H49JOTJcmO4cHWIba
T7u+QggwL6LPLPrMKD6RHCPXauxrusSKpInvvaa9S+pZlOJm1zN1ghfvwrh1edhfncn4WtjGfLIW
METBH1VsNQcb6geTpDVGX+nVcx0T0xKPkY/V1Yyi25G5cb8MBoOfftY/FPAa3UMY9M0lDHwY0XaM
LF8M2Tmfh2bFlxed2yg193Iuo436yCwQglAaQcBamvNkyg+BwHHLwZZ4p0ClHCNIUt+Pnh7072Wr
/yzTumdW5hgPlRvffmyCP0ZqRVKtXCj5e5G68VZxfDFoGK5V/jYFdvSg9ipPRy422yAmvZOtVVvo
Nam8trDFE2shc7AASN27K3IyRZSAYhDWB/xh/5PnxiYGwzlGmpDsWr18rJv2tbK68fzXZSPJcRFO
EdvJbIXSE8KPbTs7nZ4WtmxxRGQ0XsPlpahtxvCD1i9GEmWwVihqvTg0EMlFnb4wX//aKIfPaTRt
yNf+apjIE1KSsNT2cBNrhoOC2VCUrccmne4SK003FHuQwRDH3wW15AfRRqBk64263zlxJVe4EGwU
FV5p28vhswwcfOPtxDt5hAgykZ5Ysg3bBYCJgsxaKWJDQlOeZ2RPIISzyJnhgTFjfWPVdr+zaj96
niWGgUH5yvz8RWHRHlyU+6xIXrSm7YkKSfzPvsSk0h608uKAP61FkuAXytSm73ZJBmWjTd1PsynG
12JCaefPWnzKE9ExZAStrDuZbOYYDpjvuqvCI7w27cqnPEX/YOS6+TkwqfCNST8lWq9tNQoccua0
6pjI2KHVB6luaCOvQq/9T+HvZjjIJ2pi83X571kilJ9liIvKEFtbc5KDINHBseBbztWRAnmgeNzn
keVuAPuTCyif/+n5eXnsFh+ZtozuuwjSFHgIdA5mNQ5t2V1YIyyQpXP29boBYuxfFKaifhlMgXzI
xXPNUCW96xAInhix0FEXhXYuDec5a5zkggVHDxrj0pzSBOz81u8O1sw2C9cZ8R9nfz6msTKvbORb
J81JzAcUPBeI/+tk6KOfpSxWYxoukQYEOIyyS9ej4XqfhNN4VwUXOW7zMDBFuRSAv0Y2TA9KEZci
HT/oRLxvqmbMPqf2ZDU5rtl2khz9sPP2SKm1LfP+/NhDut4IirXK05KXpnc504DblnlgF46LRVm+
1uBknt1uhisQTqwhUViuJwlcvk6S5meFnWQXT19Cnt/VhCD8rgdfDtN8OiTCqXdlPebHIQl+M4YG
bqh9Ndn2WiZlepEav7VLrPZKj3XStgAcnW5aCFwVGL76PbLBYlzaj/mucIL6bpL+Vg09YYTC4554
JHUzNzdCZu7b7WeTJPg2O8OAlz2lA9OD8lR3WIFUfnuV2ToVdriPlF6SmVZ+hN8fr7XEbt8KS35q
ZXcMi7x7mwz5n8vqA4N50Jg+Pd0+Poz1cyX9i5Pkd2q/VC96UdK7B7SIElWfByxy4B7A51yGe7cz
kUb1zY8uwbQxw06Vlqt/0snQWgaNSrzG+kTyaERCVN9Cx1X859E0EIW5ZbG/CTk6nEq2TDjIjWho
sMbZqJ5wRtk1pd9vqiokJHOZ1IV5re9xYjjeWnfgf1p9tyNA8n4WA+PmxP4qprbHEQqyluXAI/Rs
EtP6lsQZizmc7BN7N6QDnZ/LQNjUCm4F3KC3ODgdbrjulE0X08hIropme6vIldHbmNTaa4K6Jc5A
CmJPj/h75dRQCC4faszmjxAhhn0RNe0GQAHMPvqB+Bj3OK2ukUkWEx49AVrhxRap1ptxbxHpvpt0
gxCxwhwPU9izAtMAHkt0rGt7UfQo75psx/gBtxQZNReIUOUZZxD4yOOu7kOs6RaYFUSgYiDQWz99
ozSvYtgVuI25Secc1bQjwvXh7NbzW6cXYqVmGG6sEfVrhdOhWhiB6sWR5HndvoMbvuA4Hexp1TAG
lXUOrbS+pKmBYY1bhgS9JL86hr4nBeciV+CPTKduTSxQChBWL4q0qq4pYqvbxXdZxWBQfa9unfF4
LSOOJgym4+DmyXoY8dOAHm89E9/YHBtqvbXs7QP2PvGHlaCvbJrm13JACIW3Hr3BJCs70/fQnYE0
2jnZ6nPlbrq+hjhFORURivaa+RGW2Qs1TuDrsQpIlcxRYb7hlrtXGqXKrb5NSRmcx8gvSrS3BUJR
3cmBf6LqWR0VeBeDTD6xrs9ni1p6W5he+VWLhrWNMfZcT0D8frUilG4PsbI/eKXTnkRv2nsiGxhs
TIhUXRu/fy+I8hMhhfKeZsOi2AjEmabX3lSMtcvWtV/x4OquQHjWymUetr4hlr3lFWfZ8Iuv/3tl
6vj/rkx9wzVtHWQQns1iGP8v8IHKYvRzLxtOsYtl7IhwKqqnO7yNHsMpIdaABjdCiY85U7x22mJ+
wIWXBM6KpC/D74KHMtX24UjQPSj7/KGOylifbkfRX9fUu6PEh+bP58K0+I74XZxdv5wuI6kW62Zh
5ncDi3Fjo1YYNN2DjhuQUw2jkD5Be8vsiYmvlhKWtpz2JdEMDp6BGJNz2pkDbvNx/AOmJinKOZqC
dkglZnFGc5s5Eg/EKWrgvZh/ZMqEqdJa4jvrpNjDs4C7ubykEmAqMz1Mi03QsXHR6gU4gN/3y1Et
XaC3NG526g2fR2xVEKt1zAzEakmB25CJWuXFQzhwTJqyXavTwrI+RBOX42NRwwyvveYSuJm8qCNv
OWp0Ih1ulkJROZ4MWXRXeM79snkNbZBsfdQM+NlSSwhNGuu5gvOe5H161AvDwMciFB5OP4CvdQTR
yWgw0g3hVDz3ocSYnwS3RCdBBNB7eGb2n65nGTJ3W/57qv7Loc+ubyC68LgHi9rKoIkQf0U6J5PS
gaRk18+6fV9ExlbmMth2NTw6JXxUoHPkZ7+vwdIk2oxM+53L0PUKPf3vL22E50SAX6m6njQwe4sR
V8lolu6efbpldaQxyQw0aNQN1WlYvBXJ2XnSCSjDXm6tjYshURQ0Zw2JwZsPzqq69Cx2SuRsyL8p
vgg4rAd9q+wVCeNIzsngvaCvt9ptstxD7ZDd617s4Y9LDqvmmMG567vgrI4MrN7Pxox8CIlqSEtC
VvAi62RVk9h0ZW9tr9unP44AovBhp2M5TRoRNBzDKMVWvTt3lXshX/wIjRrmONIz4/8IO4/lxrVs
iX4RIuDNlN6KlKWkCaJUBt57fP1b57DiVt+KeN0TNgDqdkkkcMzemStP3MKgIZbxPI/fQqccQUMS
MZaOjfHk+PUv4KX0vFr612PjP1b20LwXGI5XqPGchwys315XmMzCqXlv0oa5QixRcaVleBTTdOM0
ybj1QsruTeFifWm9/EHx1OSG160SsifasuOiIYuQLRYhcCnT4Mo04uqjJ760B621yQVEStZGpZ/u
T6lU1ehPj7DQ/ajRj0U71DyGMX35ofoY7SaApOFk8Oga7aAq0KnT0EEBE7S3mvr6thooxabaNLyL
qHbXjNVvXafOK7ztKrA6uuujkaywSPpM/QMql1Kf0TBOQ5addJT2C9qcM5+F5q/Gir20keZviVci
0FAFy0vWqwsf1UGjaM/R0NgAXAZvJ/WDejE/T6lLoybgZtj8nvZjNPIUwdkhJd2B+pJ66sRLljPN
6+xf13Lh5Y+JtiImbVxjagv3aa51bIFYkck3kD6O64Fe0IWW8WKowuTChq+GGa+WH9EUZ7BzSvfQ
lfVw06AQJh0svr5GzOy79P8IGT2o7CxfJ6u2N+6AL6hVGyRzGoS9dWn11o9+QMRJijvxgsbNran9
hz4wYD1LjFs5+Suk2tWpHohTzMchQlydGp9oUUkqBUvWWNpJGPI63dzpSAJYFLA7uIu4WMQNG9Wv
dve5H4XsfHQNh8a3M5iU8pSZJNyxs48OSzcoooZ9HFho7jxl3Zu9zu5l2o56Yj3WYiPtT/jUEufk
F9Z80KluhMT1PdMaKVd/CXfTzjHXc173a11L1Y+GoQpL0biyqqajFC7YkXnrOWvSqGm5mFi42zAr
L2HFDVYyTKXB0L6gGSyFna+tCRPOtEY9ew0McbmfDgd6DTjRAZyH2dGhe3vftFMXcY+GRY84c3X/
EjS1u6gMwkuF1BO1i3L0Vf2tacGfyC21wox/gVkCGKwh1bEon6WX3aj7pRG5xbOsItRWhwSRDr62
wCfBargLP2UZwTDb98HmESuUZ6U2lDdYVRtVH2qwx+4sHH/rjsLfzTPy/lx1HnoCtfOeCfRZ2mrq
0kAuxmPgkEg+OIDLAPzOiyJvwmNdhYz4bpHccPxpaOFJrkyKgAdhUlyygUoDQwM58ZlYPzt+357G
aYQ6nDwUttb9iKvsflDYxab1/FWa6OmVOrpOk98GxVKn11x0FVspee18QlKDDmCIQYqkn2v6rU/8
ioqKme2UPIi3pMSMy3S2/VXCfvw8BVNxInsASvNQJFBYdUAFNg4b00BKMMV8CKk171hC4/vwhpYI
Xn3cR3p6lsWBqbPbo60Alu2F1km+4FJ0jpo7n8BNw9KaEbxTUKiWUp0Q4iUGykWZpn5MWdTFbFiv
KaYCeol+8DxnE8iYuv8osqpdVrkfPSmVKBk3dAY9dYqPw3TT9cjDuUYzvKpFhlxrlid5Kh52xaI2
3fdGfTE1pUDi29Yf8khLnd9H8tqglwDt1E/mtP6RUCv4B7aDVFr83aqDJjsYs0VFeMXejiv3ElkC
PSY8TH3L3Z8ZdXGAUDliSELbuswzB75SGj6T5wMVI3CdSzfAPsqM38qg0nSyszGkZCPjcjybQPmQ
PVBVbPtBuw5J262H0QLIRElmJVsnve7rVwuNRz35wLaDH3RskIep2gAbSHHWzeyYz2bWx9u7CKCK
kdhHXYoBWmqa2r6JtvSxkE4WTfOoxdP3IM2E/tWfV0rViYhanD4SJlVlvXpybUfbY/KnqhzorXos
6xmCJkhJQyI0cJDprn6QEssK1BP27u9uyZrMnY1uhYtcxWLlWleMlh89dYH3GRDVkhlxO0FV2pWB
hRFV/M5JCpCsITmV+2Qf++VM/jAzEf706jIKE9C9HTTOBI77zpueVfl1TJXs/tKoyM8yFdKifVWZ
TU8jiPBT6jv5WkGteVPy5loR4ztWRnb20wgMc0r8pRawXDBR8Re17Z28YVgTVW7yyIO/E4IIaNgv
VtVXu3vBt57xpObO/OVPJv7BpP/9gsmWQFNxzTVGUApiL+JV83ffRw0jx1nbM6msSr9l0RnXgZzM
//f/o460JW6f6aGKGzbeQuoT9PiMnOJJMfPpNW/ibxi29W/iIFB1uh/c2Xvp/GoKsoADD3+11cDo
K8f9oBwVRUTCTRxAA3+872oSzP1IchiKp3rwP0o+n7EJmwAvwmU28/BXO7lf7MeHg17TiQAq5V3U
IFQ2LvWWpTxNM9fjz+SNwTTJqxELbjxx5YPj4xBMM+8sV5Y0UpQFgw/6HtP4JheGNMizfeA2sFad
AMqSbWgrSHzOzozZ96sQ9R7MOn9v/KG6akUMdQAElPR3gORQZe3dS4zqSBc+2NvhvOnpUR/NqJuO
8ujPS06054rIlF//feulyTTA/2x7YAYxLNNQhazWEJuwf7c9WgSO9EO8/vDb4m3H9L4Kys/hGFGN
Ri9D6r0YA4oh0gn1oT5bErTLOiA4NCYhNsaEocus2zdbgy6Wsx++y2tYuJ0UsIjHNndu8juVn2JY
cMmfvZtvBdM+T6GTB7ni7ztMhBJLNgr93yxFgMiMGj21YVX0B41YrkvR0KNQ+jo6VbVenO3YtsGb
PugDsqlBPJRxjtXWVHr12DeuvYpDkqHhTgFZgDHx9vvo512SIPZvz4lfflphM77YHk84SjTCSirr
LUpJoBX4oBg7174rNiL78Ay39Jcsq5DXqhI3YfySxQe6QNFSDQNs3qF2lJI0tEnWKlbxIrDh9TZ1
WxUURD3tqfeVp7hxgiVBUqzhxZ6nycux2I4+IZZmoK9Ay60YDpIFtYPfDC2z8ulp9PZTnJBPbqHI
WMeTYW3coK7Wbqqqopw8PhjaMJ6wEz9GLcQSO6/m/Rw65hJzrrenAdjjyCgBPBkGcrK8PSbu+I1F
b7XSAhFG1JQ7lOn1oReEGAJogSY6SgkW2hJlQpAhbuaXbCAQ11Db4JkbqouToCas5vky2ygPg278
pHRFTlKmCok1X4jzUWVNtf0fd63r/quVJdQKjspCzzIdz9UN428zl1pHdeu4wbDx8CbvMo09sE3g
5py4BhSNEblrGRjHoC1f8edMRyxPKJGKOl3Z2Vis6o4c4qEi0ALDUnMsZ71e0kd3lvINtpwT3TFM
UKoUhPZN9pWxzX4vX8gmpyo7ltVW7TN/C3ZfOece8wP9cbAvtb2rYG4wQwX+YzSRL4PPLHryO53Y
RNN7CpJe388+ZPrQyn4fyWv0aektiWvBSN47ba52ZVdV9FC43Ec1qIAbeRm3wUr8T8WpTvtu9JPv
ZW4lRG8FA5z2bGI20ONVR2H7+9Nfb6ukHKy7AqBCXZbWLvddnFwATB7o01frtpyHl1Qz5wVY9Pqr
Koxt2EZXxUynDyj423H2zG82vqiFaxveUwYKBIHyaO06wi9kdVxB3bTKs5DNjAGmUr6UGsD4GG6Y
BC4ktuaepLYV1Xo0zuUqpuK4LzPs11PIesd0vu4r/QTRyLpozPLFjz8Nj56ZEoX61Yi/6zGsazip
Pzs0PrCnqY7VQCSuZRJb26AGiTHoJAw0oOTY0GJJYtVDyJHXl49oQ9M1Fs4faWc6Fxf5nLw564bk
Bm6vRQQQABRS3+8nXfMPDGL9XjEbjoScl5Kxu3ALSqI2/AQ1SKIvNUuxicyRdx1tk9RpYSmZR+8s
SVzSQCNXFa5LhIO4Ls/k9QK9otiXOz3CYwS0KC80hp9AyGQKAq2p/YULHxDEzukHay1/TxWhwoKq
L3RXK513flrBOWQxoJsltWiX7bk8dQOXFLIq39YdlOu+AtO3VuGrI0oTexBh64nRla1bpdOXcetk
D5PF6JYeCrgBSzk/5yUdjilRX2rY8Cy3XArNg2+TXTbT1RQvaelRCR4H+38UAU1hPfwzEfFIa5qu
Mhl5rqkZpvZ3DbCd3ULTeuiKQ4a9IvNJ2s4y7zmnCXU08dSQHb6l6G3/8PPoS5tz9XUIsPiUwzAd
6LpJuY2mebsRy/lFKnDSpvo1zwNb4cTOH+XmDfVV9uh648IWUAlDMVd6F9sPNPEAUcZhcvdaoWbR
r4U5jVc9qvWrQ8zAlRWjtBB4pbQV5/YCfQp9QumqSTuyiEYLfVHbCc2xMLY7P0rTVi734xSD2X8f
A/8Kwebzsl2XeRullkk9zvNEXux/CGCcriFDoKz1rWrrI8EDLD+AaX0RIX4/EFdUIdEbqmp8+Of9
OmpuY22Pi9gJoAa1HX1SW0xDMxskIi790VnFBk25Nh1+tsJI12vpqx6rzesUjm/1AJnmSZvGF0l9
Suw6oH3bmP9rhHeE3OLP7eDalmdYnqrpmoNh1yUs9N9/XokUA0J1Eu4Cu9I3pa8HF4Qsr7Kp+s+Z
JPipDLIH4tTWA/zJ9eCk5r7yzOllKq59RHhdDV/nLH+yyuJw0TYqSxov4+lTev2Hg0z5nBOLFpoZ
kCeNmTIh1R24hvkQ8ee/pFQZDOFfwDFu4AcRknRDtCLRbtWrkL3dkzzC7fj7CKfJY1CmKsYtau/a
+Ggn0XfJiJMuTzUvV7mCpgeRcrnzPBAnTpl/esHUPsj1RGWXn42Wtw9yHyzOLMHNznmUV4ozzeta
Dby3cexfJLt+HLxjalo+ZYwUMo68K31h82LJ84i4rtwNQ5+ttMxmepCOOdmVbSciBOpKC3eyU5vP
6JORWjDSmEGvr+Xv27uDtYziV7epC8K2IF5IIailkGE9WJF+1KsqWVA9J7CkCGlBy5eG/tmbiuUv
69pjrSIVM9PM3DhVFp5dEQwgXxJlprTrAqORi4t0dL1DRRfPFKIFqmGs4JPke4JLaCul/kbXtHuj
0xud8EYDDWuU3pKpCl/T3jS3JeEPOwrD4VrvUp54irH+3QZpmgEUsZRICMPs410fmfAAK2KOUWep
D3E6sTMyaet5Tfzc9CZ/f9wrD9IlIxmazKXsrCaUvgQOKsxBQMRoPtyPKLttJvItAqeZN0Y3TVtZ
gNQD/MlxPr8CMM5PtCn6JR9Z9VEnyhokSrYhdYYRWhTUbWFxMgpahfdbq5W/AuLH4TlM1b0/992n
myfaMiRZ6Jp1yrAjK8Lf8XhemSqK/dQm/iaf0uxBGVhqBs6wHUx4FP9DIQo74d8J1C7uA1VVDVO3
NB3DiEpo779GHGriikn6G6EzuNAExoY4IyrRGw931lG+uKNLn/nPuWkOq8hpv41J+iXlC/iL04ds
jL6i0HYud3uWayY7K7C/cn0KnnJlVk6WgfDRbEwsHFKu7FYoMguMhW3XWUwGgIU6lbW7mOQrw2Vg
4Fsji8k/dXmgXSwxX2timjYi/zoEiYObV1lSh6ofA7Xy1wWNVBhrQJss096QrALYLVBfldx+o2FY
3CFEaBwJrBOnd0SRzS4PODuoQZZphl1yp0Itf8WJmDKNW6BNWSXyO6paoz/W5Mtqhl5/s1qUSGbs
pY+WjaEYEyyjLUVGuReSuyJTN10eJqPfyGtUprvloJgmzX1wWOOgPc2ik/vPmfxtxJmtJtqTbGf/
8570pxFVvsiTmJFvtPQFclb/Qtyjs57dEFWh27RP4zANy9A1/QeSCoPzrAchYWN1CLdRmnbvxTZp
/jJL3X6n+0A1nqm3C/HkUSI8dBhcV3qeIs4ThU9RkUituv/Gf/k+sJrFUJsiHRdt5Dzv01OgjL8K
y3cf7Sk4jeGULP+Q5zIVE8Gs9fkWLQo8PJWNI5sj1ola6JwtK7b2dDJRE4k6jyO02vc1JZ0/c2Wn
Q3PAvQuaSaaokV2y+N3T97U1HRxvcUd2BRpk5b5bR/Boz1Jt5Rgx5DP6EoFObGdBIealUzrg05S2
rakpjqFB9TWp6ve7U0vJHpsqG06Kaz7EQwkXibXfRxWO2pXmer7ukC7vgZpFb04asuZKp839Pwyw
nG9dOfrNioKALdh5YhgMyq/7M88UhEjda3tCoZ3pVXMIv2gVZTNC6lmlNWkYC4C8/bHWcy3fBKD3
eRIEAsAlu1ZtRhNTyWIc2Y7wv7mb/2psMi2yqcBBKEUl3uT5235slIUjIkl0+3b/h1FkzSQsJeTh
0UzdQTWwn+28jOkAsSqui45egzawhneGjRPmv5ScwE7ody6FHTkR6ri/FtOU0qssaXyKRWno+uNO
j/oIDwnOShwFZLT0/rTFx5mspLJg8rv4UYmrVQyQaqGm8KjvxXJzPjByBQ+xC6Vr0Vb+m1IFFVUC
KlJjFGzlL4gEqacUP4ooh9x6nrG67VWiv3S1pmxDNU3754Xp7SUPimyhh0W97111ArGb1JvZC6OX
3GPQVSAhPt4bagNl2brIHjVImQcLBtZmKKF0zn5hb8JSYRFsjdmt6CCqgT/1QF3pHzKORglb9ODG
oKMRFQILLVbCJQGHKBJwXz+gMDAfiO/7/VLqwx5R1tDFmCaDBLfJCKlZvrhWf2RbAISyB5PhVaG6
UVtXQ4yXk+nYOgXpiV7wU7YIEKsgLHIyfetVSn5TDCLiLJ9s7D8qSjWdcUtX1ZGps16OftRubRPt
E9ebUwek5YUFJD1rX8228tSBjL+Dbz8tW6sUu2Ez38olS/V5/4jckbVApWanBHUm8jWLNAqrMF4q
Jy+QChTurlQ6HxFJF9Sv9U1mfmSz8+x1Q7AmNq+8mQHTGnUVDYDjUo7/Ncsx+ThojTUv6mi01/K0
HNVwe2+73RMKx7KO13HblQxdnfFa6BOpGCXY32QIX+o6btY2/Zm7TG6cNXIcnbo7oj136cGPxtrN
6/BcOq5xsvkuVSM4d215vP9h02RcZB8trSCSW1p+PwuRtcLWnN+KrtpSPDEPjex3GESYLOUaS764
YrXVZpp66O/LQydayqVZ/Oyn4/TDRMnOjqMFil3QYP8wWaQCLkdSU6AHgvnlbx2HVAOMgPBkEhJP
l40CTJtt0lquAUNnpPYW2D/ThNve4pakks2NUXghrZWpG9761v9Vodqj4yGaij0dL/k54z7foGx1
XoIpSI4lhqCxoSdP26Il4zVX31MPFbe0G9ftz7tAiAKmjfmIwV2KdZhJn2tYA2kQmhc79nqEa0m5
ThPWhn2q1kc/MPb8Xc4POmI3tajqN8u8kHXTELIEZcpX8jetrl5N+qBL1AfTe5I3t96DwcbATUAl
E+bSCzlf912GwGNW7Z1qF9W2x6nySrFpoec+yUxNbT3Udk9IVPMxwEA7oYMjMCaavifJXOzRZG6l
2MIpAVzNykjNmF+x6QhoaNXQPkZl8NkLOL98qbTZIF6IRh8O5wm9glYspeRJr6LymZqmHKrUmuwW
BLodMsMwPBtOTaRVnVjnZhqhYIlhXBEvnRI0pzF7bPUmO1PjjGEACbmmHWXIXdmOTzU4rzQ1rGWg
acpdYI+/bqlgRrkNlDA2ho6OKhGw7Fz4duWL1yZfCKqbQ6uDIkBsN+7+lFjcclGO4HDRPqpLqW+y
cqeErJGjq8USKyuReuTOq/tt10OnhotQrSZRmTMVvd8X4JJWFHpY6URgqgFON1vPYKXjgQZ6of0d
PbSR9izzhgjHpTXhmpBDmA5CIYyo7aI8ZU6EclTUv1XftfGOwi+F4nFiAeZdA8vTFkVAtJc8CgYc
NojrKxQXORHAJfuaUkj1KHEUJ0Ppf+ZJvU6oZ71pZjOsUtSnpyTrBgINK28jP28q1NXCCQEeyzm1
LBFTayiyCwBGj2pdQf3650itDW13n6po4yBuTOwXKV7/A3Sg5Pmuxml97tRp14Vh/t3VZgI/7O5b
mcZICyaUdREx3gcE4O0DOpd5Bc8GRGyONixkhtbIpLtKq5/ZwSWwMa3/RgZDtFph5x2uUu0OpBOD
8IQIbNC0a9iOHoIZMtvl4+dnxhaezbxyFKPfEsBqPuisfRbpDK5lbGykQp0fkpAHn0TsEQ5hkBWH
iZw35vjOeETx51EOfrG7D7mJlCdR/WnN6o+Cpv4JowqwHK+zT9Titjbox/N9tTdrv3j+ywVSFBao
AuRYsY+5j7zV7PoQfbpoLZdXHnrCc2ho3ytqVt+r+TJMLc0lgwIEJlrrt1BM05ry6BGg7FZmhO+a
hzRzoM+BvaC1KE67fnR295FqMBeKI6A7mUMonVhA2MO+1TP3zSDRDgzBSshbl+aYVifFru0ny6xu
8hObOoM5KnTLU28QUJq1xf26l7souaPxHVDBtJGfH2XO5aDb+WsBsepCENkXThdmDqdorl3Qf6pN
bL+5qhas/UbVzvS+k0M07McRNLZDQNVTDYsI+006fp+wbigMCC8gWrLFZEXDhaVgsbSyyf1EybXA
xLkeQC+9qITCXY0ieauF1MXHa7obbPPVZxW3QdRcraRUISINZQegG7U7knp+byXayVpWzfZEaYFr
TPQE9DEFSBOQ6AC1lxVtZwJ84TTy4m7pt1PNGg1QDK7XW6hG2haXq7Md08B4Q+xxGHsa0erIblz6
w9k3uTD+xhqVg0B7146/rKeWHsyY9MexGamMVEGD5sfpjjhGGGdavRXvcG5OyjnIupuH9FH0OoKF
vLfl7R/oEbmoOGkPEqCtG+l4NMSPyHfLIO2ujKJrJatfS8qr1xYV32s53poxL292q6UPUwHsKw3D
jI609bPLnHRLAsi8kRk0jht8+GHugbn0CGHM8merLKd35qC/f8qcVP+Mp7wmK9d2UZ8QJDv/c1QM
6u9rf46CMGR2zrvfP1f4SXk2Qr4Uw8i3CKOaQ5804cOsse8p6e7cLK2/dRFtGpVJ4+xWbYfevIGR
2zb5+92OmivlowYg0KSne1NdbsaxZ+84Tt+52p2lEru2plswOEA8pGoj5Y9BBegHG6nHjlLWOA3x
klQ+gQ/JUb0Pam2hlq9YLN2jm5T18zhlL/KJqHwYcr5v5wAbUcyS8wUnWGySA6vLl0lZike+CoCN
6zNLJ5oCMYXsx7EnbEAeyWuhuDaLa/IodqHQoINaKC0IXwsZ3CoY3ewgT1u9IrkmMVb2GBByJ0rM
oXhBSB5t/DREopyMzRFa5sEfR2tYqZm7cqe+5nGcSZcSnokuZXS6j9ETpkMY7v2zTKGGhvtZq/Z0
CsOuf1ZBbm2r0baX8k2MDSAP8TcQu8XqSupDbfzsid9/lWjjljOwl4e26bsjRB96tkLqmpaatu3M
uVkZtdpcs7RKUZFMJjfyZB6IvVW2pj+ml95JSCFy9eZFBSDAtO3hRNOjR8MZ9GM5xGjJrSj6UtJ3
M/WiDzu/DAJuQzF12gSzzp+YoCDGj+Ed7VR9U81+PSjhdPijdtbDnk5wp9W72arxJqpC38lRHCXG
o2Lp92DSqQYfynBeLXSzMk5zT45HZNrfqmJcylo4GTnpoqtUc6s2PtuUuCHjC17hSo728qWzysuQ
+pSSpnZz37eWAj13/8QLlejY3Ik+XSa7A8rR/HqfKGiZrWYzWsl1Rdi3jBjOXK86yr+YFMR5HNJy
KVzmKOkz0KOJf99y6VQNPDIJwYEmeQaHINHmRRAE42KOi/o9HGiKBpbrvCZTj8+tC/ALjrDF3Sm8
Db25MCOr+rDYGO3mOHLX8PLg9cm0d8Oy+32tNNe0Ta3nWLzUs/+kKuZ4qrVvsbCfUsqoFpEXBLtQ
nMprKV6NBZL//GLQe18mZtOK4cUmxqKBwDLnkAz4Z5IVQm7riDW9f4ao8jyUTv+WBuOFp+qJKXB6
t7Si3JLZMWysxI3XY1KkB6tPV9ZIkIOHTWszkL26U0lNeM0zAb3m25mlJrZFpFHEykvBEvdNY9Te
kKfSINuEEsjKnOlJQeCMkU2nXYU4qOAWqtYNyW5fs0kaY6vEACImNNuliwzBqPEzJGhODviDoJmp
BBzwZEZPTF2vzlBWH1Q9tHXTUwtSgCffu+NdOG210KtfSrtVUCjTOMqH7EWuFyQaRZy1lk5nv/HU
NSJnvrS6Db6hsXyMITr96iJ8DZ1th5g+zRUuFv8HdtaPNtW7Dz5Cnyw6u7gOKjegGAbS0HaptRv1
evT10WKq6L964MUbpDnswYSdVYnYbk5OFZ4SMjFflaxcUyOK9h29gY3Ws9vL6l55rNHwosUw4qNC
0NpJIehqkxphscZc4WzZ+JyQjE6fjmmbaMga/RAZo3bgPksxKwp8IXHP78j5WKgYfXcDUNr41A1A
QKonABDpSWc9u5A4msq0zlrBAqQ2CNtQIjK0mhBYW1VRJgOza5yabNyx0V8VgbcPrFb/+e+DMER5
OODSVRSxm9Sy9uzl1F7ot0SH1Io+bf6Jo8R0+6iPH8o8p4tX9Vsd0Nnaj8ieLXX+PoSIzftspzuW
Fun3DG/nIlQY1MIgXMdMOAh0uu4cDGpHfAxHobgmj+Q1CA7zCu0rD23vkTxWi5Fqcg6O8D5a1rlS
fP5Esvw6mN1PyJaIntGwAYINvCMQNQz7cGGG02S48zWzbnZc9Di6A+vZrVBxW3APP4H6XlwvdYIF
TpPUJcBMCCeeKTn4Kxfe/N5L62zTx6h0JHN8SAr3gcopJQSLkHEG9gkJyhGaSr9Ej0dTkxYFQ0Id
bOLeePKMLDrJkgPfuLfuAM29DLaTEfYT0Uk1NHtJit9MIXP4j51RU0CFt80SbSRs3qrsmu9may4m
kUBldeZH29neW1g6PztLA5idj9NKNgS1nOCzSqNal6b3n476/GtEEPHmQSRa89x0Z9Ntnu5knsnz
VknmzLgaCeGQj1HrTvO+huMDmb5/IUp8eqbxGgvdXvbE5tc+ZO6ErAWWx6du3QyDLqaefGAvSnbO
FOobuWXmcunF6UdllsmuYAdC3qof7e0fd8MNsNyT4cwHJSSJGBhPfzHIF6NSqKQfnoJRu0y6c1MS
qjyo6q8+0oZH8k+hNwfUpxlshAYyoSgrjmZ5ROLh9l67EI0TAIgtkSz0Zn7lYxsdwTUXT05vK3tZ
OCWNgEQagN4HJwnznZWWFC6DAmMvvMX71tNt9RL0Z0eMtlimalPl7u8TTqi5xu43cacJcWFVHeuN
RaPHbLEZ1p49PHHyoyw8gna0pPwpdQNNW/u7sUYDrwuJMuKAxq21k+nX1q6o3Ceplgl12kahk5bL
IhpCxBRZRy45RzgJ211rzVBssDqqIb4j03/RE6iNoNkdqqd5nYTW4nd5J41bkArBiNl8Mve92oCr
G/xok6mDt4jtLLgObegesyhyViiI0q+IHNtU0b5Qe/VMmcZw8poR7dyAd+3+hupwQ5rVMWw6bZUY
U3BO1LokmaIFaS8qCHFOTy8N0SvTnQJ43iE0aXYoZYtfhV3+dTCm9S72FBGHlNGqFQmPZl0BkXft
ZOWpKs3NjGnl3Nf21s6DpaaDhmmFILIWL5pvlEfcapiq3ByFI2B3ueeYnXDY6L1FwokAq2A9CSD2
kQUAC/cojWV5b8KPmWxnpGyON0N+U3DlmqM8Za+sHbQBm468Fne1uZAVLD2HgFiZITDQnCXhozpB
OA3iT3l7lBZyEmxyJv4ilutsgO9621KybJyILz2z+qfYhF+AdNF4kC++xNSVIM/Z9G8CYhtXBkLg
pQMc7L5M6blpDvdH1UgQ9bvIOWVZ5U+VxfJHYc3Wur0T01m1BzKGZO2jjszhGNkt4XAie5k62tdY
es5JgV7oe89Y2YKXhPuYsKyWut8Uhi+IXovtLKon8l0a2NElTQBQGm5/CcIG0Yam7atmzncFsZnX
MSkj2IxF8T7l8RsWUOUBTi4RVXn6jpLFe56rmPTeUCE+kH3kp6UlC0qWJbEYprsN2NUfcLBFiz8V
oYp+98pOgICiOe2JuUqGm+GUsD3C4u1uNKi0hGyNsjjKwdDNJ/TxSfpJ2YloTyDOuHyzi7xTINNZ
a2lFlF+SjHhwgvhU9ZZ+GkTECEtl1ChhArpe9ulKxXjQFaxmvmi1Rfq4ifqs28jnty8adQH0xVm6
CuLcsW2ppdRjLsJWy89W9zeZHrir+7d1l3Z6xBYvPJ1yc5Nlw424m6ggrea+oCrRK96JQmia4jXm
MsjAyPdiJ9xJ9Y+b6/l67HxlzzIlfBPX+xkvBeLiW0nqz9rqWwY0Xbm/19ESXrIojLYwrcQHm218
EYxOQqe9ypqBrWBkXm1jMH8Bilj4cKx+TGkLnoBf+aVuMH/df2vNgXrg0IZkWWk9EwBGJTEV2TAl
5Mc4VUgcYlkBJxBEoch8MUd7Ew1R+UrMK5w3eg5LbAs3JQ68JyUYX3HRml8EVP99UBVQUNHozLbz
k4iZhYkoD7EDy7KY9c8PZcy/iqEw3nUrLmivTe0zifDV2vDM7pj7yg5nTQYpprHPEXwUVNa6janf
/H0UiGuRePfvn8vwsTBZvsasvDY+OZrXEm8cGRZD+Aq6wuZ5h4hX4DgJVaj2GXpZ7P4RFJ3maPkk
Gi0GMzjFmdJvLNR4u9HDWYGrLX10EPXtWF1Yu5C+1HXw6YTaA+KzPDbZc8bdT1bhn1WNwDAoSSJi
rexfBvS1UnyLm2Hcz1OX37W4cdV3ywjkBNXJ8QliibvwqzH+HuHQapvS/6ko5bs4Mdy0PLciYb7y
aYs2VmnvdOGba4ou29kJWyVS6hF6aPo3HRSyFBeXYfKI0tL6qApSkJAu1E9tYpeblF0N4N1K6147
kZw624ayiIo8vMggABkJIMMBGn+CNItJ2pF0Wvb9d3LO70yr8Lvi28nDQCLB3QhXFcSUs9ILj5ZB
HLRkySqjCQHUzf0HHzzG411X3gfZsypUeHQFvHMZaUd5RpG1fWIZeE4r5dgVhA5A4GheYXAlJw3Q
01PRsfULMlLZTZ2+RBD+8mmOX4wkSpZ3aZgVr4AdKh+oiKs1/Zv2aPjFS2pGNFY9QDZOqYVfuaa9
ql0KdbuLKzDReIIo6TxUQ1+yeWd6r6NcP7qiTStPDUgwTmOZOKjK5vJHjx83OtuavPDWU1Jt8raB
Li9/RL6RUJekV5q+j3M/CDylvWvswr1Lq9VW4Muoc/wfYee13La2ZdEvQhU2Ml5JgkGMomRJ9gvK
ETlnfH0PbOpe3z7dXf2CAihakkWEtdeac8yj6A+lT9q7ObAMsDtHOcnhub4cRvOdTkV5xCaUvfZY
Nj2CUKKtPEydrjlilUXTZ+XnmvqAfFt/hnLhYn7oaIPo+AA9C77azkxxQQMnjIu0AlPphPHBxI/N
ws06ilYluCIjYUSGQMkNNg3rKPf4+IsVDnDVU3xfr1Zzr4tj1Tf/2kWvik4NOcfY+zlaOI1AR55o
Xhj5CkBhJPUzBNxfsO9WWtf/wphjvNldcJ/sEK6llTRrEJMZDk+VXK9exCf05j1yEQDlEsWbwb46
2iXGj35pXnTkDK2mqusP8oShk71uoTde5ZkT5pNCsiPzNwX3jJQZRBkPSAzfHC6RYpGdDseRpDck
8rCIwrmFnBj7h2boHA99qP5NL+5QJfT3Vle+Jm52kB1lubFsf173Wu7uHl1myC7Xuk8P9ZIRF+TF
vUS+fW/cwJM/uV6OSlfZyE9TUf1sW2eqQ0pX/yzX6foY1rtqGJhzWVQceYMjK48Ek2qIoOgTWNbm
OIg/FATLYKwifS9S1/RI6/6mK2H/J552ZN/iIehEdo9gHX/VRqZZJui2g9bPCsD4Rx6sZH4krgXR
fzxI+YbcqAps1qwMol1b6/vPGeaMzKWnWXiom2C5g6IKTXpV86Ys8e+m5VZrs2vNjzCqvk1Yb363
AjlVR1bxSI/AE3V35UamP5rGpm6BHNP0Fv8pLademBiMZhLufeCq67AsnnM+lNMU0xWQAoB/H7KA
8vdpB/SvdltIz30+bCptVL4U/nB2RohrYxi/ynjY5YhsqPjVSfPD49mWp/bXnk7loYhqdyMDdeuZ
GsipLLHCFoBvaQmfctIpOxJo+luGX5tJbJ37jNH7gBSg4AngRVI+YUNYIKgxxeI8RVv5XrnhwzgM
dVxezJqmYo7UgU4kdmj8gweDZiPCtsUcbebTrWmsepOFVrVOkupSL3dxNbOmS1gNt1LMGKSHHFOM
Y+l7nqc/DTgPSPKXcrvuaHC12Dk2Y/L4reXPnuy5XRZiMQucGquD1MMEqS5urhCEpNpuw4qLHxNo
iMZISsQfmJfRSyCR2abvfuuN8CrPAqnucVso8dV4Agn4oEagLaVtP54UjXWRRpv+kqDUkZRGMBFk
rNtWR/Y1laEW6PlXBnw0MXlcIZLY93ZTnfWS+paPLfYCux427qRlt5SG8i0KBSsnnD44nxioyIuD
1gINS43UEnnINFI7lEOxEkTVeDE1GZ1rd+nR8Z8BLaHc7Bn2XteghXOdZkeoXexpDgGEEqURqWp0
xrf3QTvY/oR1DbOmPOowRnjhEwtoAsIwbNyUeBi9v3tTEw+3AB+bN5Ej5iLE/UxFScIL6iQVikIx
0S3FxE7F46DaBPYLe7VaiFLFjZV5f6ElBzi7qkLEt5FabCtiiHe57SdekrViU6ld9i0AXO8G9NIw
TAKnd3r7Pmf4SmuHpPZmbl7IUPCPDlXn2uinltZ4dUqzgKouwKXeOspHOug/TSipwsxuMril1Jkg
p4M7c6rEqzwa/P2Qu8Ex10R7mJY9xeCJAkmg3MhD+QX5lqlv2wMVVHgclr2/X13amo9v8HhfN78J
TP30CYLm2dfHcjXGIetWmnprM+KjgF+zmLadqdubxKStWnoOe/qR7komBhgTkKVoDu5454eXz8bm
yMjZtW8k1HWX/3iE8pJS3rU6aX9HQUUdQwqd0ZNHNzaEg4QLwEnxK2ObpcWLvCETl2s+q/q8bsJq
K6/6aCiCg3DT2Ov7YtjrSR9vJGAq7dWXR8JC1tL7GILmj8z9NrqbmfbzL+Ea5HO07WfvtZ2K92SY
mmux9NNAijTvZht/N00+kLIiWyawz75Ai5KAAcTa7HQ7mWs0GJzrEf3as8w1ohPAsiKbSbiwIeV3
arOHS4a5UO/RLjvdWztjiwhn5+cwWBNpxg0k8qXVnfX1tmMetq61Hv2rfFHNc080Yjgny1tc+tFc
9ll0jqf+6PpR9jvIxiNXePa78THR8KE99GhoXDe1HRo4uBG6VHX11isdnEzaP29V9ix/77EEl9jX
4DdEcJcfnAPt4LrkUTLF1TYW08GnuDTzjebygGgnOpNhZGae6Sb2h2gRMS194pRLjUItO0o8CExb
evjLjD1PUnKNA4ao+TmJgnzT2Hga5E9WY1rUDnMw4mvGN32iek7iO13W3+qAYcJaesZ+uvgdtSI+
B07evVaDOAgoS89c7q8jboInNPqsoBZ3rsSsYRH/xKyBhX0eeoVJn7yzC42IqTodtIO16M0GA9IF
AQf55sXvXO091CLr7CD+WknfQkYW76YOIw8iMTE1qBleCnP8I6vOpcTMWnv8goam301MaFamryG+
XiZHodLFx7lBYMy4RWzMaMx3E8jA59BID/IZJo8snl+dNmtn/MfA820SOUyTTmPiJD9UVSR/nJTJ
M9oysgX1Wx37zsXAtYQiz202pkvZ6LRqdNEH5s2S2mcRSEh+0Q9oPO3jDWOGWSeqGDz/zzfUesRA
e4Rc99/fpIhtkqbt//1d/vUG+Xs0ehacWyc8styOTwOd4hUgH+XraGhkkotwkXvjcTc61J7L67El
Ui/Tc/1A6Kbx3kH/lO+3Y6YzZC8UO4bC7XokztODmeM+j3O6k2dkFM3N54OvYOAyIHtj6bisE8fC
ou8PHGVWFdqmiCVOiV0TWTtZAtdiRNntO+mJxqz82BWz71eKEmBtXM6CWWViZjodzibQ1UmKAKxe
5hujVl/C3Na/9IVB01vvT5MI/EdxZzti2uVl9nmYpe60q9v2+xT59soK1AiNihOsNWvsv6qO+05o
z/jb0KFE+rRKV3iV8IFTTEXT+E3vFP3YLGnak8lDshKFQ751ROKFjy40NzMXAqF5Liuz/iU6+10F
1vbFbQXokJxBi8bFeE0iJqeJid5mJMT2qSL0fl11Tn4na2vhHtnJCd8kCyK/aXb8McxblySnOse3
L0/nioSCyp6/CZIEfbc9SZDUY81nW1zPdt6cVIDZZmm0b3o3lk/VggxlFdxc2plFlhwp6ZXuP7N6
CY7oDROvW2aRjr0KKtPYz4Yoid+yx3On840SF2tKHgGsRGqfoeVPwze5x1I/+NxjxU31T8B1zepd
mZHxgg96muVCdx7KdasZzS+tR4JLSG7+hqNmPU/lN1UaRlBc92f1OMZK4ZFITKggw8iqUU7k0Ts3
uWlcZyPrBwdS7jUT5LhgPwSxQXdOPl/I01VYEzk/SI+D8Cm/arFYUEx0+C1MazfRH+fKTBtVaRXj
PZp9b1I4TVggNU+Rk6VXY+yddRJ35XdSAzfWMuXwKfhWNnSP1wBP3dZCR5Q5QeE94iSNkf9JqvTF
2mU5uyUggO71otpqLVc9yEPCeoFfdTrBl2P50kZJ9lN1rQBiHaHvkxOw/obS/OSbdv3gTcLCiog/
0D8PTbtCXtXTMo1U5buCf/NZNfmFlalmflVQOnc6TX+0ZBaC2OIsHx1zofhPZG3D2Fky/IDpB5vE
jB4/IHS1nw7ju0eQs0+EASFfFnOu5y7zxdmYyJCRtVOpknWIihXTXz6bh5JF1iGawfuCGmyOj1/K
R2ySjHRGZXWoQvk8Aqb9z8MU2+9KKaAalmH0LQ8QPCjxHH7uFe6Zp1D/DPWnWthH/dV0Y7En6zI/
tLlGo3bpixkoCACYhbdEKxV6BfOHu4TSynq7MGNrzZWGWBivgN7b/w8cngbiPzPvHNfRHSLdIcOb
qmX/M/Ou6ZGDjXlE+oAc9ybFQuCK5vi57bP2icZuuDUaIpDGPNWht2bJDev+L2n1VEH8bNU50Hby
MEuJDjPa5OIiHCGOjspb2rvIxS69YO7qTamOPzKjHJ7kCqAUrN6zJswxT9Od0MBXbHBkhUwc8400
fvQieh5pFJ8TB4vavLDjl7W40bnZS914TRDOKyuremYQYFHbPqyfreYR9oO9QMcpGmlPjc55TIu3
fWoNB8ugX2ibxKGNlo8M8KNA67inZCBr1RqQRQg9+nH+43e0VlOLw4FQ8WSj+LgucrsIDyJNPrWQ
pZoxCGeB1KfL7H/xPsWFWLr7NMjA/loeUXsGc2pWRFrjWscwDVDZOZzThcgMZu3mEhDbGN8d1cBH
EGv7wRmR/xb2rmzz6d7DuRY66F9NDOW+5m6yZMfGGzXQU7QC8xsaNevuK+GHWEhVcvMXV6VofuM9
RPZY1A2vHeOBQpB4XrsyLBtJlQ8wpZ0OSIGLy5xU0coNosUtWuZeafh/fAT1t7wSEYbhLDtMGK9v
8EFrzxLAC1QHIEtvD9UBG/p5VlrYUVy53YZWLb0IdKLwP3pAx3VU9SdN++g0/ESrqGXl/hhr9WUC
fWlBCxhh50PeSZ7l0d8NodWYjwVit6szF8e4A3HKcjNvNq1hvJrKTFrl4JyFBStkNmf9rgnlSXoU
Gm2HJ7W9DpTTKGS7ZK+ZtXstdc295lWcXR39abKM+PpoQPQxUYnpxEg18dNnPZ3FC365neZSN7qZ
GWyxQdt0+PpAX6B4xiWxjWrTlORcMqPnNMxz/E/CxCQI1rXBWbqk5eQoSK8KZ8cqMm10E6kK7Gmo
54NosZ6wiKD6CV9yBUNk7luslY1TXBn5LStpu5njz85U/E/nk4O/HBlLiQsur75JJW9uzI8jaR6S
X0uNL0I/5Yr72tMi/WWh0NTa3PkgUw0ptK0CWbQzcYmEv5XqsNytnb3N4o6gsu4ipfMTA7ItMUK6
Jw99OBWPQxz9H1ncmXfF4f5qF/YXPpZmn1YIzARpCh+DhR2uvOCB4tlidr9tVuVfYrjYWwoVCH8T
6YVuP+iXvFMi7nvQj8COcI20qlemACsn1CPP8FSVHHgL5IRhL5kHctPqdb1LCFNazwv9gIe/u37g
OuKQitf9d3KbvexlTtZwH1kV8RpNnf8e6EI/hjZTH8Oc8jNPCFakiw+1KnBzAGSUPYK0d/yNaop6
rSdp5WUoCY9ZD6zFhscxdfGNAOn6h1CGTb5gjZu8oZedOu8+fGPsJDREbBYvbW8VBEqFAkMUDFx5
r0On1dweTxW8eVPAVSHM9mvRUKr+aLSVjZJml85jdUaJAZ1p2XOX1wpGVWu6qzAkfWIdgtGuzn/f
zDQp2bniP97/9w2mVfxAaIYPZuw2Skbki1K61bXNMHxRc7wVS6lat8mIxCe0931Hzl5b2O6T7po7
WY4ZMfmB0MfJV9bN/gmuv+K1YaWcNOBZK2xS5VpFsA5yLvXPadASp7HUWmmU71lPWLukzOp90TYo
SxYDGLL/rm7Tn7wH5JufhR78qH4nbz7RWP6aiiZD9rqi3dn+1tQfnT8nv1A0qlzxYfMyoTBcV6P/
bFRN/DVr3mU9BXBebOugSPfdBLq7L7ttK0VYKv6ITK3IVl/E3m2sUIxgN9iXhvbTRjh2+PuAqmL0
Hyrq73hUiN5NivgAaa7Zx2pFYyvi/9V2DK4H3cDbmlTMqer0GT3TdGiKDEtCZXbTiTHjys8q88zz
aFUvphXCLtBWWqdxrHXurmnMZWSYt4LwwYtmxVvZETCXoATqIOWctI2wdrW7tkvjXX4Dg8WLuZqy
RjtkmJKQn3mPD9SZGLsQy7vKqc+ODxa8phDFkEc9+SORVaJ/pvcm270MlcK1PRjaKRHCfEtDVNOd
Hr/kC3JB1X0cBgRGyL2cnPPnpQGl0AN9qpOZJkONn+qo9uV0fBxnWR57toluRn73P2NhDh8+ESxr
OhhUcuGS6+yDV3z0qPoeLUtroBpeOGxqA8VSt8WvIB3yNV1deiCpX/92TczD8ZTWl8fjaiDFckGq
FIfMsd0NkhlsEUO1PDyM50l6OOZM2VO6IcHSFfWlxZm9ZdBUQMGZwrMi6I3DW/3mVGn0HJjhubeM
4m4SIXpPZ/2Iv3LA0NiRQDxEfc89kpDxytXfbT7LU4xeZEXNZry3Ey1ly2a6L9PUc/JXaRDWP2rV
CE9GgHqVuHOHiDrDfaUNiu4Gk/Fe66PGm/F+bGw9TZ7GxU9QEeM8g0RbKUZWvg5p9g5Gq/2hDAWz
TLX5buggU5U/CWfry1TVYm+FyJVAAn6Z6ySiqzfRSCmT7EDmR34RKmZn0RrRR4vTcrLy4TWYlenq
RuEf+fKUC2U7j/a41Zd30es94N6D/zRnr6Exaw++ft85u9KM+o/QZbA/FVr3FDZl+AxH6A8RDSsH
Q8CwMcr82pVRjT4wA71Mw+jmRPW4r8rE3zthHhwfn0iq24yCHcNzY4OAbekFcUSub1PIf+tMtcLN
qMYw65ANvMQz/uyyG98t1X9qySyXUom6QjwyO/nqQf95jLtdYH7rIQs2NgvpL1nH4k2kmU7Ktg4P
0cIUjVKluBhTrq1KFtXbYBDeHLh/MirMm+VGxV5KgSLDJfUxZbEH8hREt93bT4E+cy8SRnxmblq8
jfyVMQpiR9ZVa6ePaInTpu1vDpGUezg//l7pEEFb4+iujdrw1xHGSGogKD1aoX5UghGtpVYdSJtC
2dN3ILVA7aZdsazRH2KQ5TB2a54zi2/VMdd1NJfbRoTWQ4xfG3WN9s9Qzihx5ysa8Cfm1D/VaXKe
y1gj+9wKBnRDrCWzhJF7NQPr0pOa6VrfVU+P6wccvrXz4d1/iXA4SSUhyQZ0tWofI7Zfqjc7DjI4
N4w9JzVWVqMTif3fUWizX+Ij7/IFYo2tvR2NDotfyz2D2KLKXXp/Ug7rKJbr5W1rraO8M1cVdrkT
wbj1U9ySwtjiKnmtk6q8R736OFIAuT9+SWuCS7PU85aqAvkmJXOTSNVqNMRP7QSAuS7InRagqlSC
GZ7swnK3yI6d04S4AxFay3SC+dN37sKrqEdjNkcjE7l6IterImtWgwHoiWrITzlRbLTnqAfkWD+g
wSb3wmWEL/digcKuzllfl0X4NS2V6SIJgm2afQ16XTkGo74HneuvY1ZyL2Mz++vCmd0X+VowMvR9
yHDVXgegoFvLSr0rgnUwALtj06/GMgaTEIFGwURQbjA1RJdAo6WjWN+UOs23s1EWKDQIfcc6fW16
Z/5umSMGadcevbAfKx71S4EZZbW6abpI84oFqFuSVTAOxvxa89S6dzmL8+VlS536E+RWbYWhq9lq
jeDpmgTBmrt/epuqKTk6uTFQnzjDVz2MPSnv/Mc7jGWanTurUO2zb1FqrypCZX6ArTPXYSTss9y0
PnB1+QULpcVgudk3stFVD/+TII27HJ71wgEeWHSnh4rOKJzaixDKUbMn/jmyxqNU6RBaRRcPdCcp
zlx6kRlau7+ia/4b9CYGcrFjK96jBWoOgzqW1yma0o1vTv5H2tTXroq/j6MxvgiFxX2plOK17LrJ
E/Ocnxtugk/M30ccA2+pcqmWlMe+LW9hJRwe2P558SGnk5K84st6TMgiEkMXShxL86Hi9wRdVrmp
cga4v6St0BfXXPg5j1pUV+Zxq5pj6LnQWh/xwKkyvGW2TVQOHzUDVQt8RLfAc1Ep35i+tl607AXL
a3JPvhbU83ANmL5NcCLoBGNweIzMZkjC8jVZ2DDK45PT/HwfRgUP7mrqb25fBQQcNKR2K636pYvq
j0S08a+uTG+DaRgIzFuNODebuogkohg3/DWqRbppdDN+Gg3nDgxtfqOuzrcQLdQnHa7J1Rzxe3N3
sn/mr20nbHpF/nyQUbdtNrc7XyUi4RFogs0mdf0vtuBxQXrBt0Qtgi1Cd3+PTjNet+Ei9yutoFu5
KA5P4tqORn2i9TSc/GVjxzlfi1uCCUL6zVs7icgWKRGzB7rzDGP7Ivm4tFq446giXdvViL916MRX
uOH3RHOtezBk1tkYuKGXfSC+KjnLsd7u6jOjgwZXLKkSEvV5lttaiOKmp+J1WDifTOWNpwnf37pM
bWuHyCbbO2m4i1l0/hG+sgX4Yf6Z2QE/adAgD3eJE1jr1p2HU7xk+4QWBULlQ3esFOxfhXDCH1k+
PmfKiz7Y4bPld86dEMtjAvD4A/QW43x1BoqWK9HH3M30Iu0FemkM5E+o2rSqw6JZzV1evDJpzbdh
VuhHxW+mkyawwarKbSojpMCK0J/rYPgyj8ELiy6xbXH8nRtqzrPc+7up6csegINAo0Rs8GjCMQR8
MzX7aivkxjQGiII5rL+jRGnWcXm1l1GiVqA4pngvzmGCvFM18OqVRfmEhwVpP67SzxlH6aMiRaq5
sklA/xZDDytKAaMcj+aqT4YcuSK5PjaF3m7G/nZRShZNoLc+lCJLIY46w9m0LAtm3PzqTvBkygpw
pNzorYJ/paxBnHIGXhQ13P4jCw8jNndNv8IC03T3bIYgmwma8L4z0nRJk+prSBApJ2uVX4aBio3K
ZkkDMaznlpWR9Fg0y8pIXVZGZACZL1HW72eyIoiobN4E4p8DXmtaUMsclhb6f7wu4vT3kFqv8Olx
9Dy4QRohT2lcnsui+p2DudxlmW/swER8/PW8OJG6Mgu3eqe9tdFSkbwzGSX2ntrDI4d1QKpFPIsC
PufkygyWVu9/t27GwNAWx0Ax3iK8BDclnz43Y/mTjlR3hQVoPF4OBhNvqK61a6tru4fEhPxFw4MJ
U3iQuKCXtvGmpvN6p0MUvsSmrz++SIRQtwnI214/rFiB2tPIHjs+4AXRQsyqOPvWvl1AsDyCkvOY
DejaObJT+IVlOL8ZC0fJWjYKMrFzYn8GriyftXzZUskZB4+7I5p0apDoZoS6E2q/w4x8G0M92RYK
ERyNbxur1owrr1sY0FbULy5Pwr/9WTvWRe8fy2Uj9+RGD8LiKEg39F8kaXnKy4G+d+reKcT0HcbO
7HNIScWkeSaNyLWCY+hbbRFqjc33d+RWF5T5/Q7TFkgU2dq0UxSRaj9vQRrnN8r1q5U6yn5URLE3
4dQdEHcO18HC5FoVExMJ1d2xiiD8a9m4FDdbw9Y7MqC6z9dqq2yPj5p3npRfYVi9Sc0/Jyv5Fy0L
ZnnYAtZizDgxUAmV07gM/dOmmz/hAqxS+amBeEVE5P4Yc/2x0/9rZ/lSaLIOSU3r2//+vjAq/a9M
UzeqGl/oBFm/5tp8HpuyezeqrvbqPGlOSqq6p6bzA6+wsvxDdOmFYZNYGWOUXPt2gUTHcfGU4e76
SNN9ulx1wk2cfYZ0lKpxEyJceGfEXG7axmoPbVeWOL2zr6XimvTMVGhhtV1C63mT/GxEoObJ6BOT
IJ9Ef48p69BSqZTWENf6JOiPlnjJlgPWN8vGTXcPMXXAyYmAbzOGOEBXjqat8iUHWG5gDwZPfmvx
TF/Wp/iFnWMecq60EUNZNxinlx4GwgNgXRr73slgVjbOLVuMunnfE3yqBTcKr2mDORG3v9IADpwh
/jXdYNyJ89lZVo1mwM79tyoYa0bi0BaZF7MQVjF72Umvf0XLu3IWgeDYwzYknzM/uR1QzDZx6NiR
rEM3DD5sqwMejXosJ1WhbIwweJVh27Xt/EHB7SxQ8nwjVD89zlPTb9q+s1edWahP+RRCc0WofBhV
N7szxCmo7K50J1zvH3vQOkAALV+N5R4tzw1aoWbPxXaU55/RNwoQ6JnSJGZOLIJ4T4YKth23/M6P
2IVLt6exjGtkMZUHubvPofCucwxx+3gZ/g81UTSUne55bkXxjh4Nk54evObdC1r+EagNrbR5TOH2
q+RxBc4dnqq/CUrIVxPrSkKmZv+IbNE/Yv1RiA0jSNAib5PhSXNNjGCntmF5kh4rvWinTZa7sQfZ
BGWW66DPl6Kvv8ex2RRrQzE68iZe2j6qbvIzCoVa7h5L24ZsWMfvSWc2h9/LThOZo9wZAts/kVUP
TdxxzWOd5Tyzlj25mWeXdkAZnOTrCZMKZgmMj5dnWeKbhPKYurOJErW9Z1OUej448U2vkIejx033
22+QtI9a8zOLo2AdqaX93ION2RkmDwa9rNH35o2+hkgI/KUXKp4v488MpeobRLQ/AwDqx06U65yJ
9S2YiwzaAXMd2fy18t+D2fpvPQEHpzbIgaOXOIbdxoduk9u/RiclCm0i9K0FO6OjN2HXGa+Bq4Kc
qyhDU5/xra4mJ6NquWOHitFvYqUMvDwED0ltt2SSsczF6vp56JMr+zx1vifbfubkzMd8hkIbiVrf
ZJ1OwFc3E4OF1RWNnv5FQI54kUeLriLJ3faAQDod0VNo+YtPmiRsUjHe1FKvDiXdfc+IMGjPhn90
l43ca42esyYm0OCAJp0um+P2f1q7e4bqFp0eBHltl+gBISRkDEdkXeN7iYKbnY9HlPREk0cxro2h
bxqetnq+7WU/SCE/Y1Wb6B5LvLbrSXOdMyku84VUKXqjIB5+aFl77LOSzIOATKjluaSkYb4p6Oiu
EdcDa15+S/kFt3g2K59CbQGfSfoZqhOxtoI49ELLJUUnhutPpuTU/a5jtSCLtb/YqmbvjMRAYfDv
zcwfrlpVJSlWbj8z9fW5XFhu+Ue5JzdCM2Jm7OmlFmOyzpO896T2To7cA+kVbbsvecnK8/EnIx+2
X0W5Ynr04MnlxFF0Tg03OLt6X64jTQ26Q1rrAK0S08swMHKqg9XO9e5Far1ZdMUMWIR+8TXG9Qhl
83XUoztv+8oAZJD8sNCr3OfAdk7FbE3r3mEUxewOV/TyhATffXSM0jlOy1G4PENbPbCfkDc+C4Ra
8McXHnelBTNt7Ng6mrZhegKN74omt9tsy4/HiUPmrMFKn7s9sJbEqyviotRl8CBfa4RIvAIluSeH
ETU9hlapjUO7mP87DZ9/s2zknnxttDVeixx6z0G2r+z22tW+8SRnFg9YsxsO6Dy0Zi8HF/wFqRYN
rVp3M39MqppuI3+ygKd+5oGDKpaSHYxsuTJmf3pU8H/rdlnLQ5dLwPY2R823oP4ZzfnxkMHNsMP1
IDkdaun/mmPH5o4m3h+3sXZurR86kTLBrMOTHuBq6V2kv9J9mLw2mdM9ab0Hd/ZZwXQWKbdq7k2h
Ub/6Fj5L4c7uLtAs89Ws9Q95pTDy/W40E5lTfkokR7VUU4TLrqMJDui6VuN9TWPsGkaDsYuFkXuu
778AllK/+F2JQ9P1xT5K6QLj+SU9WeuSb+AitlPCCme5EtsscLBXVeOtVOnWuX6se0qpR1+Xd6jT
/AvyU3rnz+RuCjF1T1oYNV/0aXwCxKd7VtkwXqd+E9tcNCGp58NLWQRinxlq/oFzZeWG2fytUJ2c
5NXg0KmD2E6ssu+6HSGJj83h+tnUZkwNYa3dy98qTIBXhWM7nWqtsteyOY5KDzO2Wx4wTWziuN63
ddh8rQJw1RXTiSerok0eM0smSSwZK+XHXA2/+wa9yRS5tdfUhB538xJ9mLbQA5e1eTxi+2kndVqn
6YShPI64DxmJqDeGqlYYbkl9k/wprWvqY5VV5RYFSb6WaQikz1QewzoWrjjJ35V0A19lK31rkv5K
SLi7dgLzTVH80Rsp7l55tH5v4Kw9p536YS5VPca2Hyi+G7yjjgshgf5HmbnfJdQuxqHTTcH4PpD5
2S/5hmRAYjEpbX01u6m11ylxHxW6zGsxQZyYmu8f0iEId0ZcD7t+8tOVxHxUVWushTk8yx8r0Q9Y
+7gwhJrsKmOoX6POuvSGdu1sN1iHSqpTcxC6XhZix2o1vaTpHK1Ls00ol+jppFOTnOXhVGXRUdqX
eEKALfDVCuawBgLJHTHhIOfbtYGubYYs9teZrYAGT0+fRXiY1Gdc7e61AsJ6zfFX7fTcx0xkDNir
9DTgh/kYFEPQ8+sKeIRnNzQN8lnfyrwGHrXNs17TmFxQbG4cB59+u9FQ+8Uf/Q0Pv/Z92Wm69rGj
Dmb8ASnlyUoKzIaW9mXusuy+HEkNe1wD1SjC8Obz6MaRSZaPRHPJcla+Vnekl8Q9gIolaHtoCx+h
brh2wPDtHgAyWuL2pehfrXmyL2K5n8pFiC+aGsEL4Wqj7otrin64+224FR9XT9jmpoAt72WWAq1L
5M/BHMDZilz7zGjFPres0h97ojASL4ZovH5YKgOh7zMTg/LG7LYVovD7LBTXq0kY39hzmtzla8Pi
y7OSDsi3MUU3+i73TO8tpGoqSAW7nKdtZoA/TM3RS8iYvQ4uQOLWifrHXr3sJXgV11bbG29jPV4g
aUKGpI2zn8op3kG/ZxGq2AWC6Kr4jpZ7FS6YJgua29nvckTFS35VNmLmoNNSeZpBgJ6Pjmqtmrlz
Yb6xkiFVWhQbN7kXz8o9zGfmQ7au3/TZKPb2mGkVUq2K7gkzCtakdznkjw2MhlWfe6pCVEe4zJ4B
GuU3s0CtVAsUL9ii0zU1p7tOKUB2tmU29zbNoRYapnovKqqGKh9+PjymtTC3NZUeuSPdCKfAR1gO
TG3Hv++OQZwYF59ZElmgic3/sqR6e398BjoOdrwq/8oV5E5tb6apReUFQwyH6yoOc1peQumpOsoZ
nWfNtGhpRsZJoXlhGiMMXvYAphPN4bT7eIhnTLbkuDHWmHZ6aWCOTmrd2vXoKs8Prywzi9aNxEmd
0D4tbQHZG2jtCI0CxgUi3OddQ/4DzF0cuIZhmE+AAn/ai07NUVZNjeyQ8p64eBXDHsmJCPyh5Lzo
guGQY/WESpi6+TKZOt5eebLRSmG4ks87LJLOiVhA28ExogB5rNyJtVfRvupTu5O3kVojplaeGQ9t
OBEW0BIZljwWm9Cnyi180Ihu9Ih6OIRGlxM38/A/DApTHOmGDCwskbrhDPvHNxsF30bltnHGAmev
86ULmFj/Rdl5LcltbFn0ixABk3CvKO/bs5svCBoR3nt8/SxkcUSJmpBiXuoCVaKuWAUk8pyz99oQ
/JwI+Y6Vx/Bwo33dRPjh2a3Y6yZX8oMZVZ/cZFBXlh+OYAEYJTci5vaPQA/IJkq9tEwaWwvORN3R
J2XXjBnI2d6bTW7oXBHQmQdph0dHVh9G5Idupr9DnFqI8Mr0FDT+tSDJHc6OCKhdFl0Lt5aXUz1e
pMDFInpqw/MVpGacQ7xKMWtLzo5uMitCzUTUFlkgmyIejZs8GpR0OuiqIHnXrX70otdfwRvrlyXl
m2FpdL5/X02Fgybp9yT7Go+TT8YzUzvz+8Zp2h/3700tPmaNVC3Ec5QD6kAbg5aMi8sGiKGb7aUQ
nWok248ouO+6dCj72/sIXcVlNZZWtJY/LaYT7irAyGTFtMvRossZ5glDlE5i4Yp8tZXazD+SSi0v
wsrr80Dtvyo6vEWsOpCcbFzsddzBMsCmycptH+/avKQab0TvbgBL6Nf7xNDKxYYrH7VxEJLmpZH5
VPTKeIrLr7FvPuW+0aNCp/pVggIkSM88OMfH6d1zhFqAP8e7CcePhvqIZgRyc4P5O+O+vI+XIIWs
4oYIHhhSzVkeBeXUnMPlPfL/mjNgi//9NHH91X3ios1WeP87uYm2LfqYUSlqUk8Uotx3ZElcB0aW
m7SswFGifV35jWJ9pMb4IvJR/aG7L22ZKs8pSz2wFYannZ5+QnPN+iM9QGEwnkkb4iJCKtuvmsSi
bvAd4wpU1N+FBAt5QjI+C/C19CxJtbcQl1Rpw5Iia4djHof4DhazYPnnUdHr6gHxOSLnJ6k9nUOL
NADtbg5AIitP5CdOD2HUmouKpKs82wmDU2mJlLkCYUEaxn2obIohebRSJd+FUzVuBL4Y8r6UZIOa
1djFIMHfIrXqV6GN9Ud+2rpj7pUBuu85z7u3WLRXUATOg9/WJlJCV1+ZTPxXscJ2QQHygZM9+aEG
kfl294UpobbVWtyxSt/PG5VUoLey6l7ydLLOKs/yLQGODtG8wGPS7aD2Ctlz5oawPZchYevuNbZY
T4NOm9Zuq5s8a4DI7IvA2elj9vWXkETxGVxEdfgVLHvzWJYJChRVL+lYRp8akTafgsSFCqyZ0bX2
QZ+RnzCgp/K/6HHfPCXQjLyULJyvZYTnYxz8P8LE3Y060oVF+pdpCdOuOavOyNDTrRGI74VvFhv4
7/2qW/qQ+HHmlYIAe1PGM3a0Mvsu/6RMcCLe+MtdvxJNmBuIZHO0rZL20Tqw2P4pM8xR+eIsLMmp
ilPPGv34SKCN/gB2e3u3rDnZfLOGUFyVynplvzAdJYi8xNlc9/5VrpdRVllrk4TElZH5+gntb+xJ
6JRkI6UNTe2ZjliXiOxWjKMC0JEiAWdI9uJ3yXS0GRt6LaFHLySRwrRLHiy/nzF/kA+f1MliNdKQ
/4gMsEtnsVzoPtEx8oK/X9jaJlFn7TqxyHsxFVFycZIMUFzejpfWRrsakdfxKrq5Qt8ZNt9RSHhO
HgTnQanstV1W87oH4UZYKc+bJlEeqqjtH912IJ6lhafH4wJzLo6g9RAUTCAm+5ZldfIi30+X9zNl
6g/wvu0NDK6ZnX8fHkytFS8wu58lOYmcOgF7zj61pOXKSWjkF8xQC+0+F81y5fkecnUvggpunLOm
Gd2pyfM3Qu2m06+XtG//eio/mAoD/H2GTjKH77eW+vCmh4KPkngqZ1SRd0WcNZAS2scxvT5kg3ts
YNEqQh3Jk7GgEapzSS96A/mijGBVB8SicnGVy+zwbJtzz6MwJJhKNOH2l0960eTu6TTl8I9DZ5/G
PqEzC+NEyyOg3hamYbl4/DqVn6JT/fmpPuWktvUh812tpcsRBZ86v8yudSliT/P74FPkx8mhL7Nm
LT/t07zcKMPprqYm2lvb43GUYttA7Gxj4j/FDbh1W/NsFiawkbL4MRsIZrpYwVQG2GYl+x2/2hwm
DwvPaPRhj5HUBB5quStkJ+ojZKA7fV2eDZxJ85E8o523dxlcaHF3dhXYCqi7w0NVk58WJ5Nx0l3I
XPIhJ0z6qxDIn+X7jNrSdVmo9kk3IQmoQV49Uv3fpNY+asbpOIQTiUqL9D5uGPLHdrMWLT5TO9dV
G94H2bsT/8GzAbuJO4jZRtB1617zg13quncfPErfBv0SK0lVFfWDI3BkjqlQPKdWaouYChisrArs
phIjUbZVBZy0QpgzUELwACnz5zBs+sNoB3AnqxqCJmSDQ0Ezldvcf4kI2zyzvoXPWmyqK2HkT4KE
uaODQvwojwIyEKxyug1OyaB5EdMoKdmxPivgVbNj+9aWbeel/MVehFVhReQ2HFvnoynS+KHUMwcV
FaQ/rk+owVm76mK7PhtaZnlJ7BSfAKA626hg0yanHErRZzDEe6aYeq7t8zhqdk5o8LdDbkCuUB97
slZDetwzRasYcQueLLJV2TlRe6C69flBSkLKl663PJUvvovZ8w1sUQmySjry5F2CiSLd1hMbDerm
L0WpqOzZ4TO7BQ8WpR0N7/5k8pfAgdwxqxNAOpM7E+VixubYdKOLGrVHyxTfQN1RxMJKgz7dlGsR
j+/wPrJvFPpfTIUe3f1S/7mFqWkY+ktdI9W1ONvyvZKEvZd05rd/j3j5P5wLrjBNGpz4gE1KoCUj
5S8RLyisFPp29Faa/BkuaLH7NSKOmuUxZMcPsrUuFEIkBdrhla/WNGEoaOXcQE4QfpslGECatvfw
F+Cp7C2Fz3htaMgBqYsfJamWV6k2k+/fdWdjfK4Z3hzLueA+n/EdNSMbuX5JHhwSdtVZ8gI6nexT
Ox2PoRGhfJsKZ1PaLM7dAhovo2A6mrFLXbh82rbVA+vccTat4VLp83ikzNrJCsPJDYexax7OA2LP
WlmPqA5X8hnQCMYGJVgPJgwa+CMW91qP2OEaxfiaQze0Gwd88bhwJhH7XkfS6/xt5QPhgz9f7CsT
/5o02Eo/mh30w3/E1gj1d7MJsRiqLjTb0FTLNYVM7fnLT6bWBSGAllEfFXokO/SGmCP8WJx8t5gv
5MlotELn2SP9KjoH1ZLzOLswgRYyhpPRoasnQmgy61g12mM1lMar6KP0mpTdV3nW5yK5Ks7wNY/9
F6yGxUejHmYyTeBNq4cENso3APWf8FqXDwGqjYV5zYYsFyFEDC3aWjH61VR3nk2kPse5Gr8ozcIo
bgP1WIXG9F6P9LcVfYsAygFXmhCGGtQE1PTx0+STH60aw04OPBrNplRtGnMPiLy8TdmM8Bx9TOPo
5kGK3tq2dvdkF1QrvzTs42iaNDhmfxEMFI8aNsQXglailY6N7yD0OH/REjMBA2G0j71iBZu6hysW
k2zmJdghLqZrtx6Cq+aatY76AvZibYovvmGpT3eoV4zDZpi0p0V1xOAU3Q9rXf3Is+2b4WTlM3pp
FSWkXT+Dy9K3dd1Fp5Lc472FZ+7cm751zDX9WVvSA5rJMC6zECtnkUv5bUdqqMgLBVIPgzD5WKvt
2CWLJESzODMOIvUCxLJVn5mqLI3SRjnqwtBX0WIjl2pCkufY9ooxoacURmAR26VgCYsL+weWMded
3jMzcb15AcqmZlAzCU30bafMCgFmkKMNdTzoiIk3EZCAmsKd4Ur3Z074YPkJxS3fArEw2SXXB3V3
P1IX4aCkULpxkezdyq13Gaw2b2iT6VJnzmfwhPWFIJMG4Ag62AVXyLnb5qdMJzNveUu+6Pd/BH1D
WYuznGIC7N+NVT8e42z6sQy0TuQAqI8WPDv5s+RFZ24LS2WWPQyQukNDfy5wmq1Hx/x67/RkkUsJ
3XRYSsY+hBZOo6cTyh9+CRXLqQSxfth+kyQIDxbDi8ustW82Et/vSolyqkM97OmFV3bWGHkNmWep
bvV/+DoPfWeqEPc0GAPcuP9Uw2Nc5QR07+G+fZ6SODqZcRMxb+FIj4CP4SrdA1zUzsYwqWdCuomN
LewAM8QCCq1KF0Zjan2YkTXvQ0g/xjrsTLFjD0rjOjcRwfSiCjDVjtmG+RYku0AzQbXObbDrWRz3
+MngbUhN3nIqequH5TAH18gUH9LTXHTw1gZjcg9APYeNQES7GYtBvURdfJEdM/mi58SblGrkMv7O
XuMgzr5N7bGsx/SrPbMvApRJrR0+A4tA8OZ2g9fIpVJv1M92ahnr2VfNk2rTTi7z7MM01JbpBj3u
qW7FWuu7fQdoCG1X9E2OTBublqvlzldVqYqHJkhW06iAd3fM7NxOARvdEu1Tb1evPh72rRnPzrGz
42pPIwdnNn1N5GrDZVSzcjfC/kVuFbsrpQ6I7locSFnTHQo/iJ+Hmi3XPYwGJ/oBWWyM0rZ+kUkb
mnWDtW3tJQhZvmRK+FFHjusNSQ++qEd13LaI/ZejoAtyr1Na+xpa7ZOA3XXTatK1fad/Ggq1x+aE
nD7DWkc2SeIeQ1JPzrRgnQ3/z+FLaeskBAvEbfd2m5KM9bmhG56XE8S/mhWP9rJ56wtUE9qcPGkW
3QJ/Iv/i7iIduP3l6TDE+vpem8PkLOHQUf7do4jTmWkCnbZV0OBkGmg57sVYpmcgpwcCSnBwLRdh
SSzS+UoQt3rWbIvENalm04N0vvNgrILNi9ZO1UVeWzajdq8TKRK/LN9gSeX5EwZ/pIuiQ20aZXdP
aFWmZvkqU/jisWthyiUkMi3cK4naTCOi6b3EvbcbTWGQIG+aJ6cZPpNV1GBn/g5hMlhlY4fyF+7B
Pmbtue+PjHZIP9iUhKtpUWjws2AdW0Yt8gXVIH0Z+FPos4bB64pUvbVxm9wY8WH2kFMrfNuSuBEu
K2fJXO4YBNVHoHbtIVScrwAGiqusxeWuv3NJ+mAq3mzJWsbYH0ARijNGr4qI8KsptBryACXwv2/N
dPXvCaQO5hdb011BuanbDIes3/ZmtT4YnZ34bIrAz9EnnE5Mh0D7R6W17ssSSanV2Q9Vnr4EI2w7
paxO8hsgkIA2t1xPjDS1L33ZrCVFf7TY3dDBT1+KeQWbF19VrA4P8ijRQpZwP9WAdgXRc53xm+l1
Cn8NpoUXBpF7QQtPB03Nm2d7YhbpJID7m9AEPAfyh5KU0eYZ7OQWxVO1LwSGVZRdztqYCwMR4Tx/
8rGITHyTjPl8HScTISlOlHT35JpfGTaOkj7lGrMt4fcPS2L7JIT6JBmPy1nrNOqT9AEsZzS5d05s
7mDFU5Atox50K7idSHFH9UZxLWARTiFMF8BM1yRMvGyeIeIolNUxbo7zXUfv8BzbSTnFxIyR5GGx
H6PrPT2sHleI/NWNbM/zNeHy5tGjZ8RJ1KL8Lv/DegEKbTnTsXNDu1psrFbUhDua7M7OdfPoEFih
+0CrFaE5AUYeJVF3rjV9XBNNGO/lv0WeJqjSUCpFRMLgWNkOWsaCY5Mm64wwW9SaUBovTHg0AOou
AM6o2lXOAXD0tVvI+h1tAGYDs6E72zs00WwZ0xh6N2yaRJ8O2Si0NxKdtnLLawLur5d7797VHWMy
8yrc4p/SID9I7HYE6G5VzUN6jaPKQDlO8tgM4exhzGIiSnHpfY0H/71pJvO5pJ2zYg7dK88zhWrf
4SxT2iDZBYv9qGq1Z8PPnK1vGSohHaq6V+LR2it1ET4ErmLRrjecj7JYqaN9aBcoUZw2FAWo4f2x
MwiXZ9fJZf+u2fDh/SE4yRXHcNVFDTG8gcR+T1FwnYo6Ytjq587ezLB+50MfHGjUTe/FnG+hQ3gU
nMaD3Ga2GXMLOxZPUisTEJ9t6Ea0no2y2+N5Hc6EkiJ2WESqZeG+T6Y7Pc1qMpxZUMRKtQPi7nXl
PaeMfOg04sYZBUZNVu0nCwWJ7EMkNvlCXkaQ7kqwEpMkGu7kv1DV1e+lFcbrf187HIOy7a/Rliwd
hOvR1WGmzBKiLZ//tUZQprki6sQGlOpz9ybtAqKyaGhVNs67PAiJzHavRk1UWksMI0MxFpYkDLC6
+Nmzubxf//l+xvuqEUcHanb1nkDvVviEDLfPjnIqC8J53ItMG2h5p89YrL40HKz62XW2hSSsJmxI
ztzU+164g1emc/bUEzPgmdMUfwxMsr3A4JlgjIs0ibMGdMz9/dQujUdT+Eh0o/ytHzXnMLQme7Dl
NHeVbKf74/WXbLeiNN0z1iRyd5HyMhQz2GOk5VUjM6VUW8zA/UyIBGKICEZvMa0nPHprOe67D/m4
G8AKQHZyqx3cavvrkGvLVGP+7mjjbwfIzO/vaBzYRmN78D4ULPj8VfOgLc6KaOu9Ajr2P8ISxT/C
bC1XE46jq5amq6ap/RbO2tplkwjfoHXQ2hB5moXT3WDiMMY5+hZspNYRNle8phyYL00juouvNtVq
UtwxhhXSKsZFDsPDtvgupnDa4yZIfW+ARMQGxOnPeYXwQgmM8kke5QR9PSnDQnRfjnIVRgqCpnpj
15iWIj03V5m0qhvxH6GejWuVqSUucHrLWgky3RyyA6rX+D2zypOR9/5TKmzlodCN1zkso/dmChD3
OsLYdAQhvEcDZVm6QPD/X/cGqba2qrk8UC16Hpal28sX+5d7o1UmuPVaEsFVXLyWebg0vPj+XrUS
RBh2ygf6QN2rW5TPFM3ZjSLOfVw0PZR44UpP1W7D9TdcwqW1Jo9qd6BuVEe2wd07cJL6pW/4WzkB
+D+l2mWxQiQTjY2VHSQzeWvpuzqTJpXNZgFZMoO0rQ+X3vfXUgmfWJOxOYQ2eVwGxc4rezyLLOfm
WdKR1Tg8oVUKbyDMrEPcd+NONEX1FBD3ipJBzN8aAY8QbtXKIudt7ZRFe//39rN1K4WbvMCXmMkM
oKdPeqz7WKBraM0merESM3qp7OpbF9b6SmtnguZwBBEPYWKjRJGIc3lJzykFqh81HnTaxbiQKZ2q
A9C6fIuzLl7LxkeUajpCzLpgXmu3R7siJKAx8LEpo1M/xcwbwwWKCfG0+Y/QYsf829K3/Ly6aTkW
k2pbQ4f8+9Kn9Zo6xCNPHEK/qnOWT+PZtuzxfgQ7rj5OpgCk+79v0U2svRon3wpfV30pQui48neY
RfAjdWDPW/53KTUwOyPYD4RQ3JUHJCz0h1r0X6R0wyc254JpeVFw/JJxYMOsdzrANAphm8yS7zwk
kpvw05+5ESZMlqg0D01QtpAUXIP1dTnM0ORAoPJ5Fqn6GU+78aXAwz6ks/vdT4ginZAzvYR2ZGwd
bqVj5ebKFUOVsmI4b32OAkAVeux+n8Ppu42+ysu7eF7j17BO7GTGXZOnT1mmWKdkealFwnLHHn5Y
lVhkNujBpj27Eg2BMb5vaZlyane8v6e2D2GJ2zYvAe2iQA7fIx9IVwvx+TmciRfQ4NXdoqIVO2hU
9QnwkjjOU+H+RyfMcv/5S9u6ozLUN21HuNZyJfzlRo4zN2DzWUc7Te/wGCx1l9njsxNI0OjCWBMI
GoivhH6jwsc9AyaHU2VGBKKYqAKK1igfyuZFCsWqrBt5wM1DTBCUaW/rbm5u+CH5O1DSMGA/EWvm
b6dAVV+XubgMOGsT40e8II0EENibu+xzx2hq3tKoTLwBHeJ3hO2rSWKOrCA4AitbrBv1Ij2QL/Fg
veez6LYwIbp11cHyGRzgklTT05VIy1L3ClW9KFnOZVtMyYXWgndvP7p6Cw6KkD1PUwGLQ/lxu1Wa
1/0pm79F+eD+0JLhYdKN7EuhB6DsiIV4K0qojzkitEdhimyLQLq/GHXg7u2kjfb/vtDa/7wTDVu3
yfE1hOXa4veFFnY68BTyarEXaPq6WjQpRazhzuzsLzS0uAWWF/k+yYrK+OY47pPM/OlGiF6j0wtA
9yw4Bbe5R0vpniIYMQeogB5/cmnY7wOVfGRt2YQt78+lc43cJDnaYc0Ebg60q53o6jWrClJAExpe
8gP5nvzUzEcdr+ITKTfqwVbLlyZYEOGClMvBZNNg6+PCJi6O5qD76If071KAYlj4q1NI9I9djN8t
n/INaKSjNPJJ+558GcCw09HUX1APurvcndmQL9tIUzsNAhzOUI/OTvqDhW0qhEQo/laexgA2Dqh8
okVcdZBAiJI23KpS4vxaNXp5rZOmpUkdTP9xU7lL6PmvneOyfBoOkdEOVacBD8z8beeIbYnFv9Di
HeEhyVX2a9w6wH+upiOTl+X+QMX9OcgN4UkDde1ikaL9vqwUUtpSZaUBTJFYIaNNPiJdiAvPq+Ho
iyhdKWYcrCE2mSdbK3SPwMXoEcJHS3RQ6Q0q+wSpH0vcogFxP5UHqS4r2/HzUJfqzRw0dz2WZJNF
kRo/Iasb0XQELf1OTuUL9GGvL7L+wc7SdlUQDrj5pdSakiq4wAMZTk4LEUBOsmet4uoMfXOrmF2K
TaLJlqxMfeGEpK9127yRK5V7im5nt2rxmRPmwuaBy/uTnjIVRazR3FsPUm9eGeoD7QvtIM9kQR6D
GFzlbdrtciQ/DxZ4WtmOl8Qy1Kafo5xCbigmV9s2jCIabJ5PSWV9YUsBp2AR/5eG8cWdu6XJYr6r
XxGOiy9uPXQbnRTKY1jZ45NLUOm/38Hin6MGLgcXrJVQTYyO+m9x3F2pW6ph+dVxzMdPkySuYI0S
6xx0PUFGyQqiIXG+sa48ktDhqYtCExKD+TxU6pfIfgRybm/VZFRXeE/ENetjGhVB5ccEh5E/+Ssj
waliNPGE3O+GxevVJFH+UWGcksYxi/K46UL3M3qNlxmrzEVOWJBoucfEHT/Ls7D77I4mu1GTvBDb
rX8WWFqxtRdDz79/MZr1e1C5K3SLbwZjqI2Ozha/9WYMtBPNiP/wqMAROahjJE5gqVYMlcZL5IwM
WCouUonUmhUCMxyEHvdTNYqUYzCVXFEd8ui2eZVPLk4yWpWv2ZveKM0lHqeENR0gSB+/24JsWJqm
yCuckJmJaKsnIykeHJsBtm7U2XMHUovmYfKiweJRqAhRDvfmVbUcZ+334fDKzp9dTu4P39zBpfK2
omfY84CcdWxxMzP9UyFIH5mhSRBuHkZrTDHU6svRqOTlqrYg31WD9VYuYdwt+t8mLfOPJgfn3lRE
vopuaRw67sEFViHFyt1iLPRV/xPyNLbHRdM8JtMcPIBoTUlBuEEmocYCS8WIzWL4IS8Jt0OiYlYx
g46BZ7XvHFMiZU5yxyS3UPKoG/2jbvTZOiugJ33oVnvR2fSt88AncLUnpsAbll+C22S8pOzdL4lf
l545BMfEytKNCHU8TsvTR74EDEvWQ2g/ank63P+k/EP3Py5lobo/L6SYkHhMEMRuiUppFEr8hLcs
2PoUf+tER/WyYqfceUWazVBU091ooJbHZkDLh9LsbGpOiix5pdNLP80j5H22E5SjWWtesrxVn2pR
vFhuKT6CUYk2CIhIvQ1KdQc5Yrw7UKTvZFb9YstUAPbin4YUELPdSpUjmDpBfCt3bpM7aZDnaF+I
DtVDrRPeJxedcTAvw6jpV7kONVa/4Docb9CG5BJlJNjhsE8uilgXTUq60Vgmr8Q7/CFF63ltb6Dj
dP+x2Bh/L2hpdzLKtF2qM9V2VRPu89+3cxPued5VxbHqs7O2dPJMY1C2QstY5ZbNXWeVyhao9c/T
IEnWIb71wWjtE560/V1v++cpWvJ9YOmql2c6wYF2C2lheZFHE0lgl6ainu9N4nx4ezb7H53jlujf
kFOHlNZnQ8SPv0LkxagDAwhp7Mn3lDJWLv++rDjLevrr4bt8BcIwHLZemiE0nfO/fwVpxtNG1333
mGJX3ZRQm+x4LP6ozSD2Kr+xX7S0rre5UJKTmGyoG6qmrQvTGd/RKVxpwhR/WG1zwekM5b3sp3UU
5eHVtpGAQs+ojobBkr2MYAxDHx+QPi1gr/Bi9Qbg+qD2EbqhH4M0RVq3bGGWUV94IsAndojNmKs4
SfmYx07hVNoDbecVqh38oHV10Ds75aLvMJL++aJptVj3oNTBG1fprajJEocVi9cBoc0tgLYORwHW
/kk0/LHlvSl3soNj9DBY7am+TYr2h6w5IZiIHXpWfQMSGpoc3k24ZBDip5LkRH/JjXR8OJRsbF7/
/ifzKhPM/cHgz3aUs52fiC+yjNTwyJQs3Ky+liHKULuH5S1/WL0i5QOZXn+/EuR7Ic2IdW4aIYEi
g/iPjTL9mn/87iYPk6VVp6vIlH7fdA3kkg7IAl2oe0tLYsRqcWao9J2yx75oYeuulUQT23CaFBCd
MNyixZUQatq5NhtCra05WPcsSruaCfrGzFXjtXKjn6fy3pmMHOa7zDhUAxguo7AnTzbRUxpMSK35
Je0xeqxiGnvSoGPRHuu4NtSy+JLTqfFS39JvjaI4JMgsA32GqE/Z2KJ4SYPkQGi1+tLgppUt49ny
6Q92xXib/ZdJoYkjm+eFPdTsgyP0OVn1oRhRcpJPiTpD9IFhOro/R1ylJngH3FYCgjS9O+C7aASF
OQb9dvJjDN/szvfMmue7DzlL+uqYJe2PINCrG45XKGp294ykxFolCwlSnvZQTs59Zn2+n/l5/2yE
01s3MxZJh7DYiTlDV5KVQNa7UOys5RSFdbGvzcxfyU91tfZXek5yeTlgV9RAJxHNYNiHqhzTXVgH
Ph35BDOuYdFBo9q4mzc7ZIdnHOxIFeV2rjX2MLqnowyJLoeoQb89FtssrPSjlSlbCa112ENcoInf
IqbB+GrpP61hbDwNGqE9LKWkV1BNBANJorpB4LWt6Id/X5E09e+d5KUeoNCnxgZtSuvN+v3StHHl
TEMXVjta79NGxniMRm6dBV+j1GDEtc+4hVAWT0CzoE5rVRjCgz7tZeXckR+9rp2Z0C8U0ZXDGuep
jhj2pjX/dCk39dIfY6MOQYl06jkK26eiyGHhL0fz8l4AC8DLWzIf+Ebt64DwsFqQ+YZT1LcKZPNG
zjKM6pvZhO+yUaYI/+LPmGeTiKxbNBnQrWLqi0Vwt/pVETCfBa7ZVuNKLZR8wVKWS/xMucOpzy0f
0DSW/WDkrwizcUs8Iqm5wmMMNc+EbUWDNA4xa7kXx0qEN+O39+bRnbalXTnXfHmZ8kue6F/iqtra
VVOe07hST3fJ9xh1NH+WyjjrYjhXjhVsVfa6G1NjEnevJ/SJdKdlWTBQQq5Mn6GbEeeIGPBaxVgD
1+hbBZW1v5odalrPzWwPhziGn3AQ2hVcAPHhznPcTNML6TvJuqK3cfXj2j7O2QLyEnS0iMqN1rLR
IzcOEJOy/+i7asbfqwl5KQkbdrGm82iz6c79/ekW6yhmBxw1CBxCwklxmW7r0eYbJBr8Sb7U7fxD
Qc+7ygNsAq2ifpdZhWDmCVpCknmJTdt4nHEOBkF4DE52ZCZXqSfrhZJupOBAbwiNagB4z1VYXpO0
O1QwSkjxo+dGfZJ6hdJWe5T4jmePVR6uMbf323GANSZsFqpugcd24Hx+Vru1ka+kYEeCXOWRXoz5
SjiRwAsTnQv2KzxeA+NDHsWEhn+EFWK5se7P5jKXHrUJpkUdvctNbei24lI1zkHPh/o+Tc/aEgSy
gyNYrtDzGPpbJLHvctSeVE20sQZsXMtb2qAa23yy0q3cosptbqBZ1AJptCLyMb8i5yKi2YjUjVSM
Gyj5z6MvCKeiBlmNdtO/1EabX327epFn8kXFe6BU43OQWg07Js1nC0hEbI5Y8zkfcIPc3UgGmEMm
9f3CCnDZKvo2DE4n+URc8Dvzc+cISdDfwBC7uZ3tvLNiZWvCJYvb5DjNodfxGDNC+Bo5dXYJWra2
8kgqiYZiHyGJR9NDy8cJ1Rd1NhzSQnzleaqbbRGB/aWvW1yNmSzWyEgWpTIKWj9XgasGNNHkKSDA
PfjSC418+2uj+Ou4KpLzfyyL9u87NcfSNcthf8L/sDL9Xv/Vrj1BvHOtg2JY2Qo7FclMasvTRqlI
HVRzbubaNcOzuRg28KGwcSXJ7k695VmfXHWNlPtyyStJP0nWrqExQyNiKt5EQdpckWLRiIWQtjFj
1X1GwANGb2r8r3PorGV4RaFS8g/mqbLTtcM89vKr8aSqQ70FJ/AWIADgMneHbxl8roUpyzRh9JwJ
q8WYFv5B8nz7du/UwInQOLg3+U7gjtE+G4rO60v7oQrm67AMT2l+5l5U5sHNdkqD2NBYxX+OeEP3
B3xYS8l2r9vwx52FbpziyU3fIVOT7+j3P49Kx9wiBJ8ftIRLeQ7a5ghjOr2lJgoE3735cBoIBWNN
Ezo+N1gecTe/Zm7bAhbKqkcQV2+TRfSuVVSahwAf+Udju5nXkkew61hS2LSkzqWom2mDfALDYpPV
5a3PM/+cR/FZujwTUlS5fkREDWad/aIPn+tOFzc7g7pJfItqjfd7E/efe5376U3ejFmYHnx7aNZJ
3nRvc9Gc5Px7VKwCvRHipQi/3lbMCNPpfJ4tkg/PWFfgOshzs60gMTmo9smOqa5KMWXbXHeq2+S+
TBVqfXWKUIEtVNnQbb6iWAFzpSrRQ9DS9KfXg7wtioINYVtsRau2P5c6xQBlOOqvVARPhUn8dBva
EETSqt5HfrdJFvgM8I8fyuj7LzY9FHya/spHIgMgU20++djT5qGFn9kopP245kxzbiyfTEHQgeLX
X4Sj6cAZU+1mzMG3aM4uauv25zHIh3OqVePB14O9Og/DOYtToGNpKXiV/0xHwo9pYOKOfAAqUfFq
12I4RgkXsS+oOO8yo3+/O039H8oZ00SmjqBZmAyDNPe3J02FvaMFNFWdshC29KwP7UnJND07qYOd
e3at1Y/ErMDYL9CRgexoOys/VrOmvcIU2wz1N8eo2Eum7s7VtfW9FKIgfGiDxmL3RRJPu6i3mWDT
/QvW45m6Q3/tin56dY5SRRuEwZspWnPJ0sA9UurFucPYc3aDKdyGPvAGtaMl7W4IoSseI9VCQCh5
mXc5SoFd5iCpRGLOK3Krp01QWM7a9YvwiCpY/RSFkwdpzvrQm2LaBW38hoNoRBv7P4Sd13LjSrZt
vwgRsAngFQStKIry5gVRFt4m/NffAbC6a3ffiD4duxU0KkkkAWSuteYcM0V3L7tHUabkDbADeJIy
vdQVzHySSupbCHFd7sao7xjAwuJg11iDFmqDbSqZHsTt7NyT543AWZpAe0zDPegUGHf6SIbxOhnT
lOA+ESXj3HU7x7DhuNrN7XpoDrDnvq+r3sq0Wh/PRP/7pi6JbdyQ/9H5C4IiPdyWPYMgWs9w2tDv
3ML9ipdJ1GJdNSPxO9oVAdyKv11m5AmP0mTUWU6EjAGn6vEQVup1vZUst8qg+qhDJTqyIhzXAd4K
mXJtK7voBFVAydGIEo617UjFGm1N3fptNhi388EC5f2XEcY8mfplLUfmSpv8VCTs1+oaIXicQusO
KY7mSOUJ1OA3i1Sq0rkYp2D01xZzY0Kp6IwYfHKJh3DVUlZi4nXS0r3ZyecgDW8DqgFixAGiAE62
dUNtjlq1cQZQonbIB0Iez3iuDf7OSRX9fQLfQA+nHLwNWKcsi76cIB7ZaJrY6ZP8tw1BYH/DHjQF
ex6uHGI3jPTb7LwCh+J0L7ERTOeb+zkAKOgJIj/kDqypYF/PulKTZL8tXSKxzCJjmKv3h78fcBxa
wKwCvd9kdmBcRF2ZFwjQ9X3BmbY+pDFY3LhOK8hA46cx/B3w+buWrzU4tLVK52I6BWQgI4g9Rbn+
55ZkmrkjMNGHD9Y8UlxxQiQqsbML1mGoGIC7uXlc5f296EaaGNEnEvwzfbzu2gxNfufMtE7X92G9
C7pqP08haTOYvWKrxUpvDPhAJoTbdT+8EJoEiDScDhGqRS67hfrZWxzQKA23a0wxrtfqqcneIew9
xwtZo68ibL/EpzxLkhClFpyAcchrrxLhPMeV+wcJCNCfCEVaTWt3GEqocrYk0bk/08UVYvaju22d
Or6JcwgK4E+M0jdn1N9SKXepYrevHa5RoE5jKBwqS9C8GG+onvL+w8mG8eLYMRgAlUiRCmQ1Ihku
UIvluVm+rIdrUkb63q17HHIk8Fqeawl7ww8idWPlPeXAXUjpIh3GxioLRv+2Nx4IKTiv89H1y0JK
yTt2BejotAdeTrrLCDPyrTk3zp1rMv1n37BeAKH0dX9AuqRrlQhcAaXcZgPLzGAg0g2AgP5owWr3
3KSpDzaH+44ELEKvg6o9q7FtbivDUp4GG2wQFt7mRUkWrvAgB6yeQbNpZQnXWhCdsq7N/XK3rS0N
IlTnr9LNgGYvwlnzzp2saBc0gwY+bjHyQ3qkedhMZ4U5zsWqrEukYMy5ZXTNU6puckMy5Og6eLdc
IO/TKB79uCaPCC6RftUgBtxsWD3wTQJeoNMwpKcd/rXeUMrgq1B741HL2TJxOYOxxxiauOXxNNgC
kDUsc4C4MQq6tdcZFzSIC5UxgNmjf8owRrzOJRPPRT+tYThLam4A3qJ65Ma/nxoyz8rkC03SjjQt
MJaRHOQxDJPwvdSgl/BSfBec4ol6C1Uu1pdtubgwir7eWZX7apQd6/HSTqKXI+7gmzTmtVWc+2mp
mKNFOcm6WPmDOSb+eqzA7cTqmDjnpa2fRLXqh7aczkaqDRe2JeBKMdj2VMX7W5U8aJdKLoj+xAEA
sUJYq2Swrlm5oxQwPTUX+R6tpnFBoRnBO+65tjE5Gve8m0+3OrmbFsivZVjPXYYSuwnkH0cLhMTY
E7UM9tbsWhsLQS8RDaww6xcT+wTuNGzJmb5f+FCblWe26gBWzlmXGtXWacZXIDTMWuEhrV+gdTsH
hx7xPx7Do5fd3xrsSl+8cSoSKMpMfasub9T6buVVwC797zPVIjmlj6rfhWV+vwiF90VHaXK7FavX
OQnFybQgtaGkCu8Jq7Qy+grkN6XPoQmUwQzd5HRTKeKkvd3tLLfwsxkvr0b4/EPdv7mzNV4DM52u
6y0j4jARQ51sq1K+Rn1vPs2UoUwXfHphRMXMVjPsWhIb/GgIY+6Dmg7wVV/W7yUxbNg1QqdioVpb
W0zCwYNCPfQsxdzf/X08cmmQ//vxGk0a1Z0kugWPj0igMQdKzXR+6XiZy113StNFTYRAXiXVoR0e
oYnyOUOw+0p+rb9KJ1Bsj02H1Ia8WB7NKk3ZtL1inLPYVdnNNoujvPk/pg/iP+fe6IVc29Ap8IWh
CUbgYmle/ENMIjDNVqFwx2V2Nd1g6BXVBjGWXbHvMKnv8AnADM/i52l266te1tabGA5gHNnpWa0O
jlDcFb1hvZVDrp876TAvX+7qej4dwnym0VGlx1K63fuwgCmWAEK8xRcDK9KnPdlAhIEfPkJobvez
OjGuCyD93DZWSxeB3k67Mb9PNbMzkevXZsmR+vc9ubBD/n1vrOVnH4btNU/wsQEJb7arABcRcI3X
Kf8dGvlwxwRq3KGCEWeEWzOj9ijH/sLFLnQbAJM1vRZrJPUW9qMA+oKFSIdJ8J1lB67INP0fRfXa
Svzn9IOPgPAg3RTMJ138LP81AAqGQnR9DqMGh8CvdTCxfkFCFd2vtxCz7FzNOcSFsDFEGK9hoCFU
StX+qc9Agg9LcGGuIaShgfE12VAXo5bZYNHH6jljxO+HUGc3c0nGJoCAvvVGa2rIlhDh3YCL3LUz
eU4LnTQ0Pepudm4zDd7wfduXFYlkWzZFn0A/Xro4KAZLsPOLNmY0iYiI2nAz0D0RpEaUdao91csX
Xe9rP4XmvwtBkDIijt9a9IWPCF2wlTV1cgB712xkMbSb/10HceD+11zBUlXDBhmNjwDWPnK4/zyo
u8qZRR7WTP7Kh8LRAXFEwcaerOJ0u5BNslT21Oi1b4AIPMoOfKjhBp+RMxoPJSiHt9whgyzPN6ze
FGvIrLer6CMHlhi0mXzrLWEe/z4etcpu6ppj1Aj1uSfVdxfqRnqKCZP1B30kMtF6npjjPa+WTQJi
AIoV1nCOdLt/SQdaxXWe13uB6pbsvbogOJ44MI3VgcgP6hJeBDYfPJcHREeaH3FV2TfUWdgdhPWc
sGe9Iufb8fGXG6VtkI8sXtC+ZmEjsf5h/a0wKtMNDQr9eLsr2PBomKtGvGFP9myy4NuZ/RNeXYSd
825wq9z/mwe1xkPRbJPnHFYV3JjWvUY6w/ESR9ET4Ztnt2Y47kxcx1vTJud0KOfDQMvMR2KCu3wZ
bIJ86f0anpJHmFPvscRbaCqCdCMMuLTeqKfx2bCwe0m2unm4RCYj7rgZ7NKeBDmdrJg4+LHiYfrM
vQbdKI+5tH+sG6H1+X/fSzLTwaETGHspQv0BiCKumCqevtgO6d6gTfGDHAiPsBq35yPmGh4yNvEG
WaT7YRrsVyWKd25UaZ8C0PzObFS5h9ipfo5MzfsOkSv924cB/zdZgWQYKJlbfbpBrXqR1OvLhAz+
kDoaIUKVvBqxVX9afcbGUW2Sw/q9MYjy2JrCpyahn9aW0ynIyZZIFkf5mGd3Y13lr7jAnuScYUQw
8vRTDm/ralG67AuCcUgPCpL85eHcxGrh4iHdiqVFVZt2BSk+nj60HrmBmhnqJTGM+iVwtH2uV/37
/z7n7P9eRxgkYs41dE1nAMPA+r/0U13VKk0/JvhxCur1ptEQRfM6JDmzRDYwHaJJZb7XSGLWE6lI
iMVaHy/ScFmwrYV1i9zN0UPjuE5Q2B7p58SI3m/2uvXZzoybPSySk2WI+QPvy95Y2LacYgbjOMyp
NL/wuXeJ6jUkX/8AeOjnSwTxSLREiZzkq+5CWoA1R0UGmcWPreSed6i/rgeQNWT3xn/cG4OwON3c
zmxUMVTQDfcVheD09RYWifIpHqlCikEpn/Alajh+u2qTEbtwkxzMNC69RJ+smxU5ZiN0MFOlYqhs
HKI5q68Ijl2KCu30tyudNyOpQq762C9ta5jEvSclNspCZ4/4vz85w9H/+7NjwIUrnyulbrCMqKu0
+B97ANmOE/INJTxKQb2ujbX7gqvD2XUNM1YOHfcltqV7RKcAA2l5lmnAdB/mwbf1SSYe4rHu0tu/
XL9BGkAcpijfWVpHwOjyb2Z05RP6Rbx2/EAbuQzx09I9rU8S0jP4Kfkc+/XZv799fbatNPdo9mge
OodLyTx0Lkns6fCU2Ydp1Irn9UsDAA7+bW6T+chjEBDpyobVgTTU8vYdeuekmwpl/O1fVfo0n9Mm
+Pj7MwbWUyT9FNF4tspnOyRNpElp467fMuITBT9cXOxOPMd6jWZkKSBMJW+OtQosrQBeUEKzMZ81
MQvfGWJz2+eKdsAFaN8NUaEfjOXWuDyGDsm5UzGt4VVNjqLVcElrhptd6duIPe5XbbPKEKOOmrEP
nOqgNSoE6VolaHwF2zF8IBEQxtpx5SzUmvvY9wnCyaUv4PK3eSJOkt2w3A2I0aFQVD7M4ZtlB8M3
J5GGH9KV2oSknpzK2n6rg1De0fSRf3Cmujzl6kNoGtOXzinjqdKhsafbh1pwFuRi1t7pnL5OWhn8
wijjd305fY/hqnD4I6wug8hA+AhT3DdI14Cn1pdbGB24NCu33K8SwbyVWEQDLThPrr5dT9U5c0+d
olpfat8VG5vlgaip3gVJYZOZAFhm2zsnKn/8ZUDWEM0FkfBNW74VYgi9Qu0YTRbBP28p/fD/PfaP
75NoGSVEt6ktitc451uHot3cRHtCxHdSyNQvTXP6yMiERYgQMtKuLfci194YKndr24wYgda2FfZ7
DuWyyA4jOHoPKSOo4CHq74kcq28Ke72C/pgJ8VHi5vJXE3CbOUdFHRheFlN9DFZFH8C5DUaXfFNp
Vn0ujbp+N0IGVRjKVCX8lkTlS1M58a5LaNbSrWmfVogFqW8fvL9Qe5eHzBnnS6QdpdO1CNnAHgzh
pAA2qFuOB9waBUvssajmdpNMzc8yBTb1QFiRtWBiEMZAonr4eyusyG1oa7U/qct6bnUKvkL8Lqfa
LgjuotrHgcWVlhTkHQyLikyrfz1mR3Inc/Wb7KXBPt92P4k46yFzeHniusc2/Be4OAlt9KsEs4YO
sfVNPE13662/X1RAIUfFaW/f8fdxseEEIWGuiXS/lZa8qXzWLbTb2qrfU3f6jgW3snUr35KVfFwb
q1EfUczPotg3Y1G9M9RUinfG8dVDW5Y/0lyU726XREdQZKNfTwQdOMGEwTOD8W3VIEzHZKo/HTuE
imMi0Zul076nenF7vCoDZztSn6/9DnSBuHRoXCzvXza+hxYA0i6sruzL5WOigGEsYzaef09Dow/n
22Npa/cHBboRil08OAOjec8Y6MeuZ/hYN5+9m8OXSqDjeIBb0r0k4ujNduPHWauyz8o1N5blWjur
4XScMU5eV9RwF7XOpZlH73YPhsO1mko6Tm74o18n/kpQFTtU1yYTp0Weklpmv0d8rj0phQBBNMXf
04kcNDQqSGJNYpoZGGVbnEib27GcKPOh7uuOqV1vvGPOR7dTTy/oMeVVC4J3wAz4YXnMB1i6X2M2
yNBu9gYeIoQwvL2Vrp6GApbFKIHtpcoz0NUlllCg5lSalwgb7tOtz5YOvBLGE5w26lEuh3wZQUlc
T4P1DMhG8Z4icCitjD2wtYoi3QDfQS1OqyjBMpVdW1b2fZHLaocnLPKJ+/3zUqYC3hj5yiv/V4HJ
688WSiVLc4vDkIkBEGll7VbHYWhWne+ktU2pAN2YdL/fy40oZjCw3FCiPzfWp6JB8XUNWejww+zJ
IvibeZF2qU3eCq6IoMmbLW9fstFX94PsXK6ueh8yz7FbmAnpQPdVMd6TPAImHTkAmBDwtw2J2gmd
h1o4l7WlOYEUO2F3Dem72eoV28quMcLMm5euzmocJgYLyNt6QJlxeQ0XYmbhFjYwm5qL+cJVEZYe
gvw4NDUW1sIYh+MtprWkX3sce/c0qHgWGuuq2Xn65/rYa4TRaLVCQAHnt6cZXH6SJomfWSzlmfjG
T1fTlyyR5Vl2ncrWyIVZf2dwSCjhckkTTebgp2T68BfaE3RLEZoYqU9u3be/A91KT/U7RFfndbz7
93F3sFyfcBHSOhud7hPvmIqmdceepdmvdzGZJl4QZNYFHJbYulHBkHXerrViGo7mpWTu6JFQVb2n
ZclyXqTCX5/NacATPSb2wEzS/fraRpRT13GOtsEYzjt3bmn26x0lsxWWv2yJLB5e3jDjT6w1IV+L
wvjIksY4xjLerEekMGdUhgSl3rR64mJ0enATaRZtadKAhyanWtGQblBcNduyUdiBV/NJ7bqfjC+i
o7EAw4TLmjIusuekwGEz0VENl/8aexeDHODPWwg/GAMNJEn04xisNUG7t4jd3K58MPjk7b5OXPiu
faY8JL3zsH7H+tDa8LIz488/EHE3n+Wgif6paEm5AvSheFZQNxd0fzOothkzECh14towvAygu9Zr
YJ2r0akpqQVCRZ9f8lJl05VW941LI3OnG7p6WLcONQrw+zC40nLF5YsQhkxuXdjHym2rczABwcpK
ICUZszLTqbwCvcAmG2XJdbjuBTtT67WlRrzM0QyhMTNCcn5C9zlNqyNytHGnO411JvrJk1qlfFlp
Gvj1CCe8rmoFlPHKiS0C812WzdHUhvpxlRUu94xxGTgZtXVsrDK5Fw7RsVZrkWEN9nmLLJoauXc1
pApov6oiEds+ybSjE43i2ZTmB3qh+HtvsekfhWJfQ41BI4lk27Stsy0+Nve9RmiyVut2mV811XUv
dtD8Bpxf77S5aY5dSVDk6IS0XOL4ezVR3HdV013H0eh8OjfVviWOkTciuqzDwXVM2BbNElWM/a2y
5HH98QODt9BO1O91GVF/s+W99rb7HpGus49hb+LMQx6RJigCC2kOsJgi2x9kyVIfm6knQIH8VMNs
I+1Qhl7emydy7+S3oJsgC8+1/gwjA+opVDHPqgD0rpc8bQAPiNGywik0Es/rKLpOYpwpvtmkzK+j
0fXxsWQoXESxzcIMW9FM0Ra5bi4e6Zh0ENcl27rxZX1p65cVmRxH7n2v1NodSmfhEUuqnONMpxeh
JsbjhNWN3TNRVWMzXXFsd5ADnDLw2jZCpDrWrwV0bRgGuZxPqZLjUmMi9NTLkXFdqyVPjvxXlrc5
E7zEmCtKk/JBLRY6Fks2MIx2b0ZtSNLdsik3Y+1oGAQY3JNA8JxiAYcjHre4qWdWd2Z+C1xBRM/C
6ODHtJVk7IuvVBk1LiIKKUxKi/OkaemqGGmyZxW1nqOpIgq+0g9B0z6stgXcU1vBWPFLavSUpVUG
LLXxda6JthsxLd5xsrVHBPd/bs3EHHPZFuWeCJLv62FduFl2qYPRg/RDIDVes4fGVuYHECa5dxMK
VFQV90nYhkA0mDHGlQIkmI8vTLHIls5YERnzH7fCcOFxobhaOuN3goG4V96ItaG7iCl0jVIf52LT
Bck9zMQH2Dtv6wGn6iQpdQN60VTv3VeSDP1SV/dsVoffy43SjMbfYYo+gP8dh47EwNqaNFD0MvPX
14Ol9eLoGeD4qOuOZifbJwi6FUIlBpk3QzicYZe6ohwZd6jjj5aheUUKWTy5OXKdpLzqjZVxNXCm
HVQA5xWz3pts2NnT4QSDY4NERAOuzUxUGVEtsyeW1gii0RBs4GxEh4JgF9RwTu0ZwEJnLZ4ucdL+
+QKqarow8iL8NylO6+Phv5+Ehkouj/YNb8x+3cGaldGeTdmjug3ry9oTMdqRGlw3hqcuxa3ciAYT
yHJEdnJK91DXu826EVhkDyEci01YNkxaF+fI+kWFcQ6asEt8hOvfVm016iImPnr3jSIppb/nlQ5k
pHo5QAvyB8jI1n/0blF4ULec+7mxyZ4H50a4ERcJq6ZHozU2fOVZ4s4Ad/xKNbFZm1RUhSpKYuNJ
N7ofK/1v/RI1an0hA8xbE7YHLNXeDa9nNgqNJJtiO8jK4QFylH6nRBbnLbl2my4Msk01M1ZdGu+H
PjCic5NhBnB1RcL2yC5YcP68zLxCgo2RcdqhN8o3WGrJTVUb9S5VoOAzwniL1BJPSMilT2ueV/2L
1ekaExG7v7h5CfelSrptpz8TuCsvQ15p126GcT+Rb7IerUgmnL1MpLIdTUgYoYUWq5yMn5jiHaJj
cfbF6E2gvX6M2qDf1VZKCGgYqI9JJv7BazNu86NAwdPBnNMLwv7UsUe7SVvWK0RVaGzaGQqimQEv
tzQnnCx9ywPXOqs4xGlnkl/CHHex+LoBLIgAClplnPXcxGWdptsYwhhxVop7GIuOVYsNrVcM4sFM
v7tdO3mkPpBA6T6RDVM+OQOEN7YCbVE+x5p7poX5ONqVvml0KehvzU+j3WxEz3i6yes7mnEcGmF3
HLQyxncjpq0xsCZ14+xpA7kJruJXMa7iASDiSLAT2hysDRh8EYWaqBZS+s6uLjzhuDt8dfYGKE+5
0VtObzPontsmGb3RgK0+tQ8zphvfTpp0p0bUVal+mODF7XQ31ZE9TWBh+/TQjQ64Bn7LeUz5vU6e
7lxnflYnDelw7W5G/AWIa81DNnTWJm2VdwIdHlO4+n4/kkEnBhrGYE5/lpZq7bqJCUzkHii8Ekxt
hJKEsUEPZiJ5oGgpnaIJOGALFidvzwQ96jtKjNNgGuPRasSuriCl4/fJNqprsG4MKPtKXJFRPcE9
Y6zvcTK/5DN45bCU35lfo/H+6vSvstkUVcKAsQDYY9rnuQOLTIcz8UKntz20nBwjAaFfmv01CoIT
c/V9eb9AGQC8iFzctoh4OpD8zJEz1i0irXxJH+NoB/xTk8x3q8nuTbXrd5k1vUy2Wm3dslkWnh+1
lhJs3p0rUfwQBSv4jEosYKHoR7s4kNV6ivT4y2nERUrTSzgCtCE/W4aSn5JUgbQ5D99om3nk2+Ko
y21yRiyiDLIJA7K0wuoUT/aVbsCPoS3eyxhRprRmz2GpMrRM36Z6M5C8gf4IcdjVbZRTBpT9vuqn
Y0iThM2zRloHISY9hTIwH/ukVvkvq+JUHwzDxwH6nfCG5zgq0OXgwYOi+KLMOahSZ/mjDIFozUIE
OBY4spiBFpVGVJP2hn8vRNQU17zRtQ+24JpYOrN5vFWsZQl6G4p/wnLYaBajSy57gGEdLTYNblML
NorTPGcppKWOS5qMqZuIfPF7hwF2p5CgFWEVQVsQAMJlUmG+Fn1jbJzGsDejAw4diZju2VQXMNij
T0sxzTPpL1ALbQ/3NI6BKODc1eIfqFEOTZqPd0EV59tMi0i5kc+OLmGaAcPdcjl+b4b5M8/RUxgN
/YHAULZmjHY+KWVDN56lPFa7LyNzN2FEi6CPSWIDlv2gWWwE2jZ+KgyE/o5MPgJlydVxpo2IcUaW
9dJF/BH06LHmmJgfzDN7wN4feEbPxHT9YifT43YKH03R80LI+tzoRvRDVnXmdQ5pt0GZz/5Qye7U
FgD1nKkCudKeOvLJfX1BacwZREJbcQFdntuBTRXpG7+0mnQs9kBXq4XoHYvu4sDo8IgtxMFgGz4d
0hrXy/yzbdWfLaZt3vbFyiXnY1jr35SFiTMO7XUSCtKkIFJ3ZVeeWjV948L8QFDQtLFjWh05LLtu
YAeD4sXNpTwmiCK8jOhdjmWyz9q0gEWsxpQiKCYGtlpqm7wndC/8sAVfF1lYwhqCUbNHRdM/FTEH
lIPxW5eyhS6jzkXf0to72I+N10/Gqw09+C6Nk73oHLZcUmn8iCTEXBSvYTynh1EwDNRddE6utZ+b
6q2oqE2UUN+ESvgTRWRCIbuLBzBCOe4a/t81lroL9OIDEcaD2SkJ0sD8V29AGI/SbpfpVb3HaLmv
WpmejfCjDeztrDj9ZoYqsCkxECJOpgHdUV2BdrwrC5PFcAQLZwFPdOyxAY8aP7it/EAtK/1GQZDp
cPSnLwh25lfHQWdS/zK6ud9rMSlDKRqeDeapX064gKjkNYqsb7yzTVqVb/NMVp4FS8Yc8q0KLn8j
2uegTZ/5LLuTiALTb8J5ZLnJv7WazvvU7+uW3noWPQ78gm7UHgnL0R6DODuqSP+2so0+i0odvFE1
PiEPkOoQBB9tSHBkRWjJRjFo9+H88w2rV+9rTHf4xbn2pLOO2KUD14xqEDCqLL3CoYugkLrrKzER
3hNOn30cW4dZTTZkf+4mbVY9B4MuErP5Lm061Ibu8Jya982Q9DuirN6MClR+zk7JJz8HH9ek7FQR
p7s66no4e138kBbRHZxCxv3ERJkAQw9zfa3MQN9OobQ3mQKFKcfRWCXN7zlJHyGKPjZ9f0hRoKXA
HX1LiHuBRhaQ8yFBm72xS/ERWHZPC/abphTFthq6Eu1AzKTGjJaZ1oue6B9qFWVwCgHhaojE3cZl
jhxgypxrtAcO47vYHU5dz258ogjva7LDbd43z+iGzwhj3mSpIfsxqwSCTiMKgeozrMcAodEupnfo
VYArArQRZzFkv0Y9fCrUJVu8tk0SBXqNkazBgBwtLjTu+ikd+m2X4vygXuECxKeVSlQFmuo7bZnd
Iwg5Ur8CUpaV7vdTpHstYTDCmp8I870OarX4jfS3Tiny04WW6o+yMK6YQqZ7wC4+gsBvhaFx7JjV
Vk4k+CnhWzzIvT5BT7QC/jAxEypDjKDAlvMZ6updU3fZFtw1W1sdNkxfnx0oeDMx10lBLTdY6Dv1
sYKAVFxUrSaeDJcY7yXXV04iVyagUDnfK3AynlWHkQ/k7LNYyC15KperogOjKHi01SVxCQNob1AI
YlqCmBBe0445WJpoZAvQIAucLNj2FGvestVkPTmwfbIPYdw8cg6CSMZCDi0l/W3L+LmLgwIBRiG9
YVaQgcTauInK8QoTkrAgZGpxittgBOdZNYArMnwKZqhp2yasOE9BtWzDJPOzOGdlzVzFc00sCYk+
3+dV/pl3sDQtuky5dB6tFuTfZxjkDXIINok1eTBxO2zT/n7QB3Y8DpV8gqHMYIp8SDqEf6Gasv8Y
PowhIQiAvOj7dJRXUoNRg+vdG82r3p+h9nldETqHScIacnW29mFP7NvUOIZPz/2U2v3EWC4kFFMM
7pZ2YLrBUpDt8M5vlaFXtg52SGh2Ggd2lRM+NDOwrItyNwQoZfUqNwmkGVgJtOx7S0uOKQe56kIp
vzDwbjSlejFjBeJja3WeWLY4QZDvVdOilDQiY5tGpReAg9vK3viIESqYOYe+MdfqC/BaOYmtrUQp
V64QsXvFXqAyfse5S3BdA1oyoiM5MlHwB3M+ZXQq2YvTl7daPvmSt7CG1ecNRvCoJt1dyRrM4SMH
ZLTbFH45igCsR0O1qxrIyoKInIfRhDm8vOHwRz8iU+l8u2Kvphcxo6lpIqNnfkNDdQ7tbAHpc7b3
uvjqnfCk0HUnFTX+RVkTnqO5ImHQ5Z1zO/OZyfuLGy3esO9jmeJiEwr4Nde9OnkLhlsCZ2aed9+W
ABWiNvNjIKnw9AyYwj144SZUgMzK7r1nN57parbTZIZF2/lVsB5mWFcgJViFP5poK+o2Z3sUQRbA
EQ+aFotVaB6hvIOjY96UUnp5I/Q0mvW133YstCitWy67Rb1Rc7bEmf2CLB29OtA2r8G8w4kpEyPG
xkLYxFhHV0IF83dwBUViv3b4H+nCldah7O+Xs6Xn5aHUZBaKm1IJX8O8/EBsuiv5WBO95ecFpMpB
q6gZNWxc/Ax7rY0wbDL1sHS2CwhtNmpvTb4a1BfKh9oyyHaJS+qlCaiYY96lJJ84CRMqPZM/aWA4
d53x01LK0rPDiOAkmBtsqIbNYBaXkMRtEIII9th5WDsQZReofReKYhjUqtT2AyOvwSCj2IGUsHEZ
/PiNzSU+9JC43ElTSB50lUs4Rj+Fi1rTsJnKxeqj0rVe2ygVEKZuhy5v8PAeFz4T+O/dIkzOJ47S
YPpp1sVRcipkLgYrixQAAHTABdRnUFssBRMyYgSQRlyeeobpMFflhpT2Z0N17sKeCPDGJr94coe3
jN5FCd9BHLpK+x6EArMQTfUdfkP7fnZfdDnDq0FwrzJ3o5+hXjuh+aNk49Burdh+FaoebIie9KVN
2KSOmNLTLcvn+sXRuJzIqjP8nIb8QFiyexjafpeLWD/bEDyAvDEgymcCEB8na2+PafYljehkJzOm
UvY8W9JKG9BWFzCL6rVvmJNbBcjwdNo2wqXSK1txTKnQnxC0bif05ulMYTUXrDayVzRPn2z2sEX7
ow0MvwJcfzdQ803E8BLnwe+eGWcQKf+Oc+MZjLjY4EBythN6/o0AcsCR3s8UJe1dFynvE9NNbPy0
/Qy1AZ9uR7GX56WxNJPskyHLfCfi6FMMtKCEq1/dsHU2AXvdbast1mtk6VVBokEYvLomwRRF+wEI
cKNXVbnPrfg1yGpl0xu8rsIKv0TlPCEkqDc040YoRHm1A8x8blX6ZdCT7yssCGxK2PhGhZ3sXEQq
Xhtw/YfBuVNampEpZPkq5BhVD+mUBNvWGNAkRQZETMdomVhERPoVpK+kAWU4BKaDSh4O1WIdbF22
XAVdVj5HHKl9anUbLXB1Lx1RaTZcvFwLC2TW1h8yQhwT2wNzYcZZh74Yr2UcwLif+hFDxE8upCyy
ORcsSWVmO6PCme0M50EQshr2NW2riFlun2bHYWy4nDvDS9u1Vwvt5oED4VNj2J31zrbN1GsaKaTJ
az+buWeu7rY9sVx55qk5J0WSE4jSdk9TAXVPESyfXeyXml2DrI/HezV6g5STk3JSMRh2Ot/M2+5k
QUj3gp4gw3Ge78DHy7cWsgEsDBmn+cZFcL41TR2fLmUtKxW1pe0+11o5HkGFg7/PnR8jiApGN1H7
6BCYawbKJ141xLNmySa3DY95pW61+zSecGGg6/dmAARMeYr3jFoDcwNCiGUdz6fg046XgxaLvK/G
3V1eFDS2BXGVXC9mlsH/R9iZLTeuJFv2i2CGKQDEK0lwJiVqll5gSmUm5nnG1/cCWF11z22zrocj
I6nMPBIJRHi47732ptBJoEsEP10LZBV7j0kBGt9kzk4r4q1ISR8mRMPj36CysJRuZdRGuZHJ7K30
W3mgB0OUtKn91VJxLNr2e2h9xqYce9dZUk7EMGtbtcosXEMB74maBQeTbvfKCSJ7liWAHKz+ZqP3
o3k2papmPiKsS46MDc59aTGw7UrbldKOsQ8rIPlixfXraTwWvs0oW9Z/NXHigOkcAq95D5PoqVKC
2iVp8dHn57SCQX8My1JfabkgbDitfmJC79eDpqJKhCljlE20ZbP9VTNM62bgo03UMv5tg3bx36zu
7Q1lvA/HvPzBTOfagXXzW3ai+RgsKtN3rVZ7T0P6ccL35KZNxNka1dept1eR4dws344pDT1K4FR5
qZL2dQhzHLb6+KGX9YJ/uNpKnpwQa1v0aacbNsNTB8/yuRDx34Im68myGSFIQVJbpdbH1gvR+hC2
5soRppzBJAMJg4IjF8IZ8L2vUe9T+Dk4pHTjnCHv2Q4wki3dUl2FMNqdp3snUMy3RAnAl4C96Abg
9w5X+krg8mX8yrjQj4u1F4o/WByOSfsWykhunCH24CTy2SmGty59K9tEBkdodCu8Hz2K2bo0tnYx
gGeNNo3aH+d/XQyi3E7iyHIf04RKWVK7gagj/ADkIK9EzWYrmq0/dIZLBuyXo/4dIgrTtEfg3I5O
zCCdijUOKrmNqKzLdviTdzX48hxNXx1AWTcCuzpYU8BiRLcb1DhFJHojczPWaN7rfAAN7k8caUAf
x5GgUJg6WAeRSdewHV4VPf4JaZrGXdTADUV2yW6BquTspXQgo9Y/cgyy3bTqw7Uc/G+QI/pabysu
5w7vjhKsPNnjqNMqds8iQAyqvTSgJPpM2Vla/arj9ocgxk1kKuZrMML2TSP1KYumX0E31WsrDXdZ
1LBU64O/jud+TC7EihA4Pn8lWSm2CFZjoAQuPBmVUs1nzGV9m3A6N2AajnZPYBQpBuw80kIcSzxe
TxuXY8iP7AqxGiSYeVE5+qqmlS7lTxGbDQfwG/0dpti+tiO0aNhXVlJjsoeE0VsEkE0BFyR/gu6V
Hq41try0pyfAdAKEHTvzKrbOHN/9tTQ05tNafmKUjUV8vjG83jirXTKcUjw8BHXALyAbfOV7dr4a
ab8Dmd0UUUQMOJgMkucncuWxZjXiQ6YTMUW+6hbSeCgFrbGhirDAqjq9N4lTewie0ACccsN5wANg
0TmU35bdPtd2+ZgAVFc8hnQEnBL51Kv0kSkhAo31ssvVn1ZHnUyztljTOaQsyYKvQbFdOgF0hacc
5VtPUkbCEbtU2v2UQ8dL7EBxta57tpnprZqyNTYJtTTKJ4tguTraOU30AeMk5TgixhX48u+obqub
2e7MqqvXY+6vUX3PXRO9Q9PLTMBK0Sck/QHtX71eWwSQg2rGoVQWDwYgvbVDU/dM/33rORX6tcoq
1kosb5Mx4U3qvXAlY87xsfwN52YzDGytgGhW9FV+Omem2IWvUTi5CiQitFFkrvlZ+JqOBVRpT6zK
iqJLZGXmenKYNvYa32YEHo1PJ5Thi6a1B4bStDLU4cYcnQrDoaqHYvjaFQaDCt/v0RhiMLVifIWD
DaydsFo/5cg9y5Mm9k6Z6tOOc3AfZs3rZBt4JMvy7Hc6jBwVhuZQ/SIziqTd0sJBPHjF2mYL1+zA
hOeffHW1AjhQvgJowzLel6QngdZBAlWhmvei36MiwhNJQPtyiD4EqNdtriSfJPthobKCq0+W/UYr
riGi9tUQBO1KdhVtrv7Y5W2yzaMoWxuwR1EfBsNaozIldC/a6GWTuWSKUFtr5q2xE3YMEVdb/Flf
SeV9lnZDVjwHBzgerh29jdjFVmFMsTROwbZwWh+DfokXw14r3LguPZVsLal2dJIcSnXOZOkBnNXh
q6y4qB3BWTKtPZIXRQ4OydxWfltuNEf5k04pgNpeP4QGa58u4oPjTfSTJTp6W63NbZEOwUYdAwqu
3PpjeEmxr8L+Q5BGtjJ8ddbUZvsgZM0BzPI3deyVT9UvpbrptUY5RuTJ04z8I4aW46dXPXjDWJ60
GORDrzgxjbCdEhGcgOIPKb9jjyd2sFrIxO3jGv9HEO+QzVFL6O9xlYgVSR7YLRNlnYAf3xslmtcK
oM9oUT20/KqNyi8Gab5KjLdaEm0bO2+h4CRTa0G6trPZSyiQEkkPlKzxWfJmwd0na9wPXuOEWF0V
mwTEG03sq0Z77Kfhmg0WG1ontF1S/gFIeMj6ci/aRnnyYPrsMrN2J8zMYKT5jPzUNZJmOFIFfPoj
0YE4ShLXaQokQ3yG2USvq1A2UMN4UgOtbMmhyIc93CkAbVI5sU2geRhlw696aHT/q5laTl/S+asW
1r5C05m1+u9mcPZ67IM+M9bmOPTHCQGmVenFxonMaKtr52CkNsXBWPMmoanok59Kl1z8LbdBlbLO
m8m4sWPmVXFYgIvXM8A+7Z92U8DP2XW28HawgOeCyTrnGYZ8p/9WkXRt5JicQCJ8evj3IEv58WbK
zEcADQ2BAyCmPPLYipqBFI2NX4GlF2uUjZz0CnMbO4MHeKNjRTTxJhNmw0SXUFMDbWfhQ0KJIDbE
jDO6AFkH4L6LcPx3tuNgIN03S+xNFtJCKLJpTXaeRsmT0+XwpqcypovR1q21HSyqdF2gmbJkvCp9
9rKq6szHyvJ+HNVTkIR0tE84yWr1UKxqKygPBVM51INMR3pDxTdI3UShGfw4fdqBuvcVVrkamZY5
fsdBQYAzv1ZfwFRCwGHHxSsdeZ0e2i5U+3aH0FOg9ERwPDDFXoVo1qjFz2EkX+0u1dG+MDWD4bRH
dsQktqfy671sW5yyhI52iygxYkb3kjKMApjDNcvZl9xY69DWXMVtCxy1UptfqgPghRbRZ1tzqWi5
vw8BLKzzmsUSd/yjjV4LLGTD6aij+rZdwyoqbjnbcL1SgwkaQiCPWs6SU8GIMHhtLIoUH487F+18
T0rphmF3Q4farfsxNTbWGH0UVJYheohjB/VwyvMGLE98iqPhNCKIUXcV8bk0cE1U33mMqXGbDvFz
Zar4XNgGLSgTpNo2Z6scMKP3+AEFemza/TRX4bGsyr7cSlt/E4X/CiwlwtSyMyPjj5my4xXjvmsG
4kT6gAmAp6OLApRsIkkzdb10Ed0/ZQXCAzywD7jZRraxcF/QPceRp2Nms521gOTNxTF6Gw9H9yqZ
NNoKRnkyUsyrqPDX2E3opDecOzr6sAPm4D3hRAxVBkSOeg82zUD2FY6s6nru7E2nfBu18U/xXgad
h8cu4pAV6/ZKL2WGVD3LLr5dHadKtd1mLgnV7KzVdHAnPyGllYTZFVkiPopEVKgcewmRdFspUCUk
Q7ttCKQohg9obUSDooFWTefHbq6iCttN5JTfIBZ/kIVscxwJq6Eods6QWvtE95jgDsK17BSakG/t
dMt70epx7zWqCU+WSV9cXtoJnwXwIHOldd6hUvUvRXL0d5wzBP+JRlWvrdVSvMZpNZ045/0McxhN
mNjUTn1zqM10A0KBLWCgOkASM7pwJ/RQ/kQtK5ypU95DS78aJS3VTGRfZUMApoP2eBsW7WFqr3n+
5MVIg1V/SwucQ8/D0IIdBH/krGQj3hV//NuWDK0i2aib0erO0Ph7SqkealqEBDMtXivpQaQq1a8S
rsUKPTRNUhFPWCi+FaE/WzNNDQrCwCeJrEXWzxU3EpWDTqVkJOlmaP8IZ5sATXvFm7Ju8tjfwyp6
N0tUlk3HFWkMtCs0+p9dIOXGx5O66SLzNUaQAvn5gxnDd16VFY0TcP8jPZVsN63kiJeHA8ulSrJX
q0aXLXvTRUONPDX8yrPwh2DAHSVNs0auOiFmof8/DIRr6NZjZglSzNJbn3F26RUgihogNyMnaKYt
0IeFk3Xy6Emt04ghTeXskLSnu9RSdx1GQKS+DM1pVTG7ZxkyGdg1hrkuM5qPUiaxS7m5CgNuCjPn
rosgUFBBIUg39FPX0DzWExbjhrl1SAufxmZVzAp/cpvC6UEa5G9FDSGGveKmhIYROBr8rpkSwySY
l3iCQuREK9WHVeSqiHOMUAtOA8MOX2eyE2n6RUuKdp2SbtXkXe9mjOqU2PpO+4IzxWR+KBWXk+Zw
0aA8BGuoUvAAJPZ1/UfpNLKCWuc1n2cYaOuSValjCOW4e8AV5e/AxjG4IwNu6OUnELFsm+pp+egM
kLnyec8JCyIpDeVbt/NvqRt/M/PbiOlv6r2KbD2uni1kMkrGh1d4LUNxtTpVDHLA16jFrrWqZ0+q
5aFUVJdYnm5f+ae2ALSBRog2p1IJOvhOzl/zfofxwJyg9i+VCt9jaHcetGeksx2fD2+EsNp6O6bN
S6OSwBsqLbeW5yap9e1xR7pjjAc9KsoVBc3B0TV/HdTOiz39ykvnF9Nq6yIJWmxmQmDfPlmRkW4L
VPmELTGgJ7ZWtVa50T0kHuhOYJ1cn6sodXSOiwbcJW4Tepr6uDNDa2frqnd1ilpAaFP+xFOTbCOR
H2k83zCoRygq1De1Vf4U86S0jHvBrkyT28N3ukZJYONqU84VSvdqBNJIGhLiraH60g2jO+e2WT6X
V9KwxKmyrXQltNpyrYa+imh88RgBCVqrQ5B9AmG5ZYgO/+aRuaLnIa73rJSaBWk7H+XY7Ppf0AE3
ZgArPBiMQ0xr9dLPgPKFTigdbiajjBiKkMem0RRmh3dgmUFLcT50fyjRWnJSEww22ghldrUo/Kt4
2GZlY7mInZMnrW42yIUAOYScWMksLt3UVrJrVBHoXSft3rZE/dT66PGkQsl4f6omWGhSNNF9FsOj
sBV1nxeeAhKRMIr/PHK85NNSCXTsZqRs1pExSO/oqtJRnqWnKCZ8mVUnrdbHS4LzEfMxGgjbHrdD
5uB5IQDUXUKBxwEGkx2W/nmJ6nbw+FrCCZEfz1aUgiltiWOFakjXL4qCkjFc8IaDbuzNMVIvKarD
FuDhJXPC8MjAzGQ0iAI0yzEFx9YDTTEDfZHNCCNummxXFv1DVciBcyfaSDImsm1nmNUhYZXb2Loc
uOLD/oFzO9w6EyHYgoxZvqFbeP9iPAOPZPyig/eqFzsW0zXGSM7plmDB+/+HODHronAUc3utMh7G
CXlvYfi8J0ze9FNAcbc4LUctnDNXwvsz2lz8gvPfjBjYKJEDgtXzetcjEm1rz4KOhcCR1K//en9D
pTtAT+D2ycM/9/yqoro/W0ToiyYd8tpbWE7AvpkE/mQR5NsaTkkRKG/3f6YHzvqdGpOra9r0q4jw
jxpsUc9k50W4XZz6DEcmOyEkdMfEPiWcmhg9koqrF5RaFg67ndHWl8QEO2ygG4EjhQ/G1vCkBb19
rmA6PKCK5swLzhF0iI8wW/N/V7Kwb9lgRizo8HCWIO35daAcj/WovmPUhI/l4fMXXU/QHpYel6k2
9umKGrg34s+s1bQHxUzmLRhrM3duxD4/jfsFtob2PT5PRTf8C74GVoaT5vIhdKI7N7Ttrl09Vo+2
13Cml+HR6+hdhkTmuAs0Fwl8uguV/lYSAO4P+tcS9jUBZFp7QS/WLeif9ULQ9mWaukVXZdsFrz2Z
asp5VX8vrP6zXiT56pAyo5bBdPJLZZbSIgU1dP4luzaPmapFM0Sm3maxUNy7wr+ScnqcqCTCKWJe
YzDV040lkUCUyLFD9WJEaXxkCwwhTznH/4EgwU/HW19um5llOdlx5jJGtfbMFcePJoLUl+ZuTYQr
XdEqZ+jK6HsTWbNWZKK0UHLhbYmHMo40T9ULYt3AncZCvBG386WkgB+M0JQMpkmodtyo86LHaCwc
B82VMvf62Qo94Y8HmIybO4Y86U8qWa8nPe7lLs7y+Q4eiH4S3OlKjfqToZy/URlU0YTOGHWr6h6U
8RrSyFzp+H2w7kq0WBTBhRvZeCiMzs42vRycNdph/yqCIoAARYC8KIkrZPLibYqi6PdxHnyzWOQE
eVjDjgMH2oRESR8FxuPeDtLrND9bXkpH4w/8jnQFg1rfOCGYqbYJ3xTdwHmFl+lYVIkFzGTqXnIV
3Slpvu2LXByKTR9UuxJNIdMu3XjH8xVsm8CD0zw/RU1Pzv1gx7u4n+aDOjgU34gedDIrHicnr9da
iZwusPz6po1Jty0AGa3va5zx7+eoZviNVbXFmhC7y/IFszc/WDamq6KuyvP9re8rOZz0nHHbjKiL
lIJTCiP8Sxsn7ORp9eQsvou4cbK939d/lxXFjhE525K7DA/0jPNV861JNjBtbYQtl6bv2mNfd9tg
SaTVWnMvtIh3fGqbF69763BmPNzfCsiSf5lnMu8BVHjEJsCjyJbryvGbfTPzqBYoVWHSKQK/pbv3
15K43PBTyl0+MPNIa1mBmvYN185L+ugDBUwDyuIH/cOaNX78MtQPmxN/E/XqKhdN9FuavxfzkBVM
P72hl2+xJJSln3OwQtSN60W4bQziUw+r7rrc3m3gfAo9JbpIWpykxhw7iuWF0UERrCPLHao42W2o
i+QppYh+tMv8u5FvtW9oj0v+qlZnG6SJyuG+6Pd9ON7oq/cp4ZIkCuS6hX+xQWVQael1DAJrTcuR
GN3kOIbqLCJpxjv9t8kc61hY0yNr+QzuVRzl0JALuMJpMx2kT8IbiNjumetuv1xizmwDzPPSpO/K
JZaoaLFG8HPeVnH8XzLRpm+jKp51r6tf0DcIbKJA3JbXw2tUFM13hDHBVRLyIPORYQ04heog5qO9
NH3j6PQjaECmPAl9ov78v4JtkMRZKzhkPT0GbceuhdYGIsx9LeR01z6pzueCa0pIuiAJhVy6oX/J
OhBZDh2JTdZ4w7n3icFsKIT2/4lKqRDton8bAEtBuIzUePpSEEnM8WLu3V7hNJqBvD2qrgqd5cAE
HtEn3Q8MPHkoR4iyCLqsW1aVMW0kkfzKA8kgvGtvfdgaq4hw03XBLnJuPM96w/i3mjPU3u/bggjZ
xrwkiui1FPWuSjFbDIF4CPU4e6R9S2p31/3AI8SRtrwErZNSZWr1B4nUxa0hZd46bOranISyRCN6
tYF+oMzsY90xex7o9xdD1TwtOT+tjM5NxPa9PIMaUZ0jekVZ+TKRFy7jMvw1Bmj4W0TeVwN036X1
CDalx8X+OkW7wgiNd5U53Y6Mh3QfKkr8Nv/N5Q8sfzOTSMGChlSLYQifOlu5LMZTpTbVQ0Sq1EYp
pfFeodHZdPguFFx3m2ZBXS9gNL1FehmGxTy3b82rpofobanZ9lOgX9rZU2XEnHPscNY3jlV3we8u
1tUorTdIxvtKS845a8cTnsvqidTH87Ig2lViH2DiphuHdoBbtvzsQYV8kBmad2V9V54hNOxFUYyc
R6t+b6lld8eWSYVVTFSVf3EgGvdlkL2UDfP5pE2r84w1fgGS27oZF+4W5H76kvEOnEJGAJHpfDFg
FM90OMVzMVLtT/Fw6+ZngUpVN/dEzUnWKK3b/GP0L6S6lJ/wnWJ+1r50g74vPzVV/czKJNnAO+mv
SiaPi7OoNL1XvavUt6EVhjuxSHvC+w7KAvHf7Des54UvBz1QKUa1RVlUPIg8aTd6lhfv0rS/U7p/
f8u3zCSFQhjZi86s+z3lXL9RDdlfcs7eJ6GmhqshJHbvLr978TYG1qOvqCGJlfoiR59evIiA79b2
ul+pqHZTHeA5GxM4KHpQ/diOvlU9wZydACOsbuZ2aoppuywj3WC1q8BS1Aszlpz5PuQDY0YhGYgE
totnWCxkJKVU6G/T+0Lp4B8lHQx8IsTHSTOePtJEEL5rCgboMgLUZBUaqCS2EZOmdx1X9yfLK1lM
Q/H+e+g2h4OFVWj6XQTu1IvupM3lNVUo2hGvYL+Pcn+AmUmxnsbnHPj9eXIi+LpdK8mvWaoPQyWe
mM7VhXHT8KGDnmYYVySXqiD2msbfpxdZX8O/bd82VLK9kQUqOgAOnf/5Bq7EuGbOXbTDT4mRGNXI
vDr3gxlzevEDd6idh/uqayRk5Ip8iq5+bZkbi2PVe9kE7zGpPX8qvFNiQHMPDUHQW54z8rxcHkxS
lt9aqd2zYJfXZ6p/MuGjYcojnqsOIk7q0377T16UZe4AmhPZG+bfI6vl2tS98BGCqnbQBGVI7iXO
emxnBd4kWn9nFHB5OFG+SJtJdq/m6oEEje4mG+tva1hU8Ra2AhRMWX8P0606RRydyWN2N0ffOYWJ
V2Fse0y59LToHHYq+TrGHGQHgfO/RSvJf6bGOZZD1plhqbalGljFcX//k1lVAYtU2qJMD3fyXy9M
shGyMHzwcetvs38/Ankd3F9ruJEkbJjXgIpA+pH3qgZB9sAABy1jINLb6KcWAPEUXVbveKeJk5Rr
TkO10q3YJoN2fhG1pHYY6bmEqjM8Kl35qDKVPN19ji1iXFc1S3ND/wmyceFn05vWPw75IB+65UsS
TxS86LXKFIjN/FI8jsbFIrbK4f/8bOcaXOhOxYGde/mpsgxnG2lZ+oTJ+ymPwzdTSO/VGe10vTxi
CpGte1IBLg2Sy03c7P3SSF+WL2GNStOv7Oq8PNU91doIM3Vzj4mFMhn+JVD5sjzSA+2txPZ56dT2
PVZ7ce3MTn9lqPQObpcl1AGskXJOLrTJrteOioXSFM2t6mX60vQMwaz6PcdUArO7xiQ8f/GS0Lxa
jspvbMcvbat/ZHkNZdHGk4xWBQf2PXm+mhLvv2SliBlZ9j8hcYDhbAMpk3SIcFUd539FkgGc9z1w
L8pRgohnojbcakitP/MDw9PvD0RUpe9mW3w7JltBoHWQJfXpQJuIICQtSM4C/rU+t0XKrKgOUcCh
xxDq2THhNd4tpgXhz8yV/tztzVXQuQuGliQ8/zLO4h5GTDAk2upZnwEWCpHVIZXlc2Wn4AnxjFCv
jW+9Hg2/qv/7ACfdG+olhtB0HFfMHesHH9X8Q00obGL39Xl5afnSNXb9UPI6JMr67MjI/y9pDKRB
/z9vpGMB3COd0bZVlcf/vM/QAlPoxHZyiqphuxRgkV8TKBOpq4XZcK+HfTSgK9mKIn8ogcxsB2Z+
Z7OU+qkJXtsw1M5jgI6oYiDJXC1TboFdY+YLKYnhr9xA9Xu3bGo1aJrghJfXli8+WW8rjMvHClDK
ZdIs44TbUrhlmg9vw1SdLSgNWtMUD8uuY4/RyzQ/KxTUY7lpS1qq86ov9Mg5enq6SuedwGmM8Byt
1cU4vaxQXlp8BpoN3i0uhHpLR5UuRGaLG3tJu2f0Vu6ypMabMEan1E/L68TYgROxjL9ALPA9rF66
Ph4X1/LyxQpo8UdhRJTCXDrEfrfRAA78q5CA17mx4fpo2WGxug5T4fqtDcvVkUfArQmre6liCtJH
hDrFdy207KlpOLgSS/G61ApZQzwAgLl1YymodhB8IfIEgbmEfsS6v6mWR/N3jdT+5eRB9TG/fP8D
8x81Mc9vosgosT3r3Ldp+13ZkE6yJMtvIqKTZzf9wSTG+bHsqjsNp/NS2rnYXB6DMr1GXdr+nh9M
AYQ9RaUPN3U5n3OHYGepy5Q2f3AoqzwvdC62MUfsKGPrWtlf/ahUvDv42Lp1aHaXKKzp+xaEDEDp
ObCet2vPsdHAxMZJTOgBmdJV+M7QfzEb9NqNFhknDCZ/Jk/UJLzFf/FAHuxe+cl0zjuJjwtQ2F9T
iwaDVCNnZWkSAb4BZT39nsI44lbdKDoJrHmlv+HAPESlRho4RmPhnxkU/6DdZyfpoROmVvC7jRhM
l6RJaN0oj9y6Ckps4keMcBuWBunKA/9iIY9jr4eMA00q4MjEaYkbZ+2pvtt57c42U4s8WavFzgme
ZRSkug1pvLHR4DfbgtYKH3ny2jfyOczK4x4SfBx2QKHqCDEsVDvO1ZnroFnBRm5o5a7BVFv4Pi11
5GIKyYhu3DNABOYbt1UGXbTiOpDjKkIasyuJ7TZZgbDVjedE+jVlS+0/oWkkMzgdGbCMxzEtnjxi
Ara0IM41RL3V4Of6QYiD5lTybFcGVqW5WY2G4xg43XBs42w40nR7sSwYFPS8u43ZY+HCpBv4LVqc
KBvwjOFZTWNthQXsUNT1RymYN+vxdC5KDlqxto9K8/dkhj1V8ZepPdLSRZQRrjIUaOfUrlcR4ord
SNgVQDiu9KgljMKTJNvojGbs6TmRERKAQNlnnWYeCJ3SmYHTsMd02AJTE8cxK0vXRmytZcrvStMe
seKuUB47D6rXXhhBnOwIZbGK3KrsuJ8x0UWMoRAHAOM/Imw9SSVEHl9FrsXivyMdADNKhZcimXHZ
Ay4fZyBDh2SPtVPWoHqdZ9ETJybTW539VamgPDBvYad/TmNsgUygIc65RJoAcjAV13v4mOmL0cwc
yDY4O2r1vsS2LDj0JWMQOWduVMpeK1p7aziJ/lbH4xW93E/IWeoxdjjNFM6kUvmp3XOU9cc+VEC2
tHHjavM+5kSUzOSHGnu7awCRyeYWeHlxww34JrP+mmiDf/xP6NFUTvmpBnUVq2TckhSRUgfMPjGG
H3l6zbo02zRTOmdIrOaIl8H4Sg1U5CSYZGODV+I91uqNl3CfNea6g6rh8ZENvF0p5yoScFbzf2P3
rHM0C3DXwgt5ym15xTa05tgdtbRuGPGmkKIy1goH8E74VXDm04z2EDXn2i52QfHHNBAlR3sze1Ct
fe3sfSCvHXr8VN0Ow6FjSpf4H1PL0IdqRz4zpE/CDzAHjCqZW6Be0+UF3Y0T167EIIPATw+Po7pN
q6PGLA4M51pTFXLe3qwsRTCjvpdV8Ctj4Xlw4icH/MapbfGSc7zr11WhPEkn809eK86apz5GjvBp
0uP40zJna7fG2UB3OzhgvgkIOmVDNnsT0j9+C2NHembwoJHRmGlfRt+Uj1iX6E4RneH1mDI7hvtB
xszUjLv3CtDvxIT/iUz4deCkYufrsjvG3acjkKK0jvcC3jF1MZO8jwga/ToH5p10rx3jo0vS4mEq
HfvE3acewkAlO1Rq3BJTziahwiHAIbH3dBGdaJ+v1YllZCzq5ABk5dRkJV4Y7INOCfXTD6r8Yo3m
A/JB71ZmGFLjn3wnR6V0ZaN92+bYuJ2J3jWBdbFtk0dSgA/4+c1DQu50LN8bj/GJYzY/4LYRcs2s
0mXugbpg1zjsw+BM+zaE063XxR4rG0K3cthbVhycVc/+EKiAXi3U0ivhIDUBnm8dLVK+9xMRwdfS
zE036vXsKc0L+g60q1ddqsm11fqSZHQzZqTXG1cECuNW5LZxNQCukioA7mZ5bfmu3yr5Rjdm+khv
RC+D0p8VUMAniVfmalt9F61rlEFuUockPoV1/16reJPtUtstSWP3v4phrt1rWokbxBfsDHlByw8h
l6xlsGduRzj1wsEuGBTlfLh7kya9VRQ26idaZ7qqMnoQlnopchRdpOAa702tjFuZOgxUmahs+MgM
zul+/TAyJiGGWUxbJqE1keZsbh7pUNiiPM5m1uDT0kgQ9EHjR4rd3JNs8vnAvjzNY3ySaH3QJwmr
v5h94Z0gDa1qnTnivZb//8M1tQXe/M+6nehOVSUsidgkgzniP8tNnSrYUrnKTg2jgdVC1nAcMiHi
ruvXuW8Hp/t5b6ndMXrsa5b7t6pRP4sxwTktUdr2owLtDdAXk6buuVMbYpFsZS+EVbKBZvS4ITHQ
6gqiT1GLTRt1cNoLgpbmpmtp5L+14GkpXmjlGGsJyP4kB1WeSo0DdZhiFSKqwXtGOhPvikKXDOGl
IBq9Pd7jeCEcQvI2lZdm4Caiv/kdoOtB8DI6L0akTltbAcGUAhBgXXIC+owwTpfzBJfyiF5H/vQT
2fF08qbnQWU+lmPRee5TnLVl+a7YGqPG1I4vQWsa71N+CMrSviZhV5PjDvRr/jWSMsJK2zm8P112
iwdbJQeotZAmUoz2nuEQj4X5ftjdky/A8IPOmSDAZNlO9yVBBnN6SZWU30qPfnE08uC5YFdBpeRN
GzUPyrVFf/LS+g2jks6pb16J8WEMSexZos/b6lJANJCJSiGFpAkv8VdYcrt2kZM+ouOMH+z21R6M
mjSAloEnrKfmwkgwexhQ5i95KI6Ve0+p6A5LU38sa4Rf6WA+JUn+rynpf7n8ljyuf1x+lrRUy1IF
U1ophPO/TjsRceVMckVy8uu2fKWbNJMFY/9teZSbpXJ/bXnkS1AJTvC9oAlbvDAnu3JmVREHPTqO
9QnvmrkKRuesNxNJKUwKIlf1e3Y94ht3ywEunA927dDEx9QIn5fm6dJQNec2qoQruUtS1KlGNyU7
sOCYI2deZCvJTuR4ObgkmKnnJTYCwbXmtFea384xYMa3neygeq1G58e3GeCB1sTCon0O4WghdrWD
qwdf40kr6pflddVXMmZ0YXuILem8mlQqcSh3Yz0Mz11clbe+Dp6WnvBoT9GhDbUbCbTdarlPQrNi
FFzj1VmCI3oTt+/t3oY3QnC8xd6fegSe8y879D0QwUgp92Qs/R/Czmu5jWTZol/UEe3NK7wlQW9e
OqgZqb33/fV3VUFnOEPdkF5wGiB1hgTRVVmZe699UxPvflIGpXvOEaGIViOCLPsUFRT7wHc2eW9m
9eJ6uqYFIbRDGgekKr75zGZGd9hsMcwnqwzOjFEzfGKA5Y8bLcECz/yKoR5c/D7vnVXFfYUcCoWJ
LxrahRphNofcssFWh+MwwGKFo3KVV2G9qwRsrREPvTu9WLOZL6/pPqnqvDtOV1ygNFEk51q1kgiy
KBY2vzx6UKL2YigDJvgZPX1hNOE3FbV+IdrwpVVU276234fIK2/wtAXUEg8QmLtzFxUD4bkwaJe4
deHRGX17mQ32Od13SFfKS/fWtE1ted1Jfv/ZN0QU+ZePvmOCgdc45Ks4o75ElbuctBUavqy8mTv+
xTwc0bLN3EPjygwH/t72ALQ0MJ5dzU2e8jA1mAOjE6xrsETXv/ZQaNapNLGW09rnE8dV2bQ/r66v
ia/m8rX/fl8QcQbqFWbQWd4AkRMDfAZQySlp+tvf/6rmLz0NB++oLjhvdDQAPHxJEAjV3rQxNvRA
Mhxnn6E0caVOIWtQdSN8g9oBf1EibDOUomXiGo9WrA4ntRiVm85y92Snx6c56bzbSKSBgKycD93Q
PZCB9POlKIB41c7cjGwv58mk8aEHteCLE56mFBBFcgUfveDUNVNsn3onGU7VkGD/r2v1pfedi0so
6GD60yuCql3uJvmPyW13uZ1Hj79/Q6yvRGvCrHTypDHmeRbMv6/LnmbZZNRPJg1zqhCq4ZrGrQiL
QtG8H/NReUGF/d6Mw7vssrQu08U2vZ+0uLmLrVo7OKX3w+FAdGdgQYZkWW+kSunzJCGvMnCkYtAZ
rSfbsau11RuwUSZnwnnUZDv60HRURTyJq/fqtp09DH7itamr5mOdq9YeTaL+xOcSrYe83AV5TeaN
V7CtiFaYXFODbhIgSOMoF1e/hJzPNG8+ENd1shuCwtS5eUBWGr9kzjgQo9j8+P3b6f4/byf2Ht3W
KGBUTH9fetO+z/gmNDTlgE+ZO9psVX9lTFq2zpOi2clRGs2L1yhVCqhyPbmMSW3YW9uE1j0pA6KM
2RW2lLQU4c3KbZgUm5AJ6QOH4BJ2GBQR135RiIA/lcQmFHXNkEvTYmWFgcRbSWyZn2OBJyLsHChd
d2gcrHSmGJTx/f48qi9JHgWbTh8PUsFQ9zh/o7eSySBKKiRPUdjcj1Hu39F6+LtHTrZhO7C2Qz76
pxacxPUK0KS9lSW5lTAcwErNoV8Al2uL0t8yHW0H8nFGb5zXa1/znj1vTE+dEI6ZrRPcOGN0rHof
PdsoJF9wJJZJ7BYvTo4yTavUepuJp9TvVKtaEzB0JQbKAYWB8iZa4XdEIhGkwYN4Jof1/EmCmybw
qE8NXKRyNIH8B0+4/FP8/g8NTvzroukQdKJqrmYYiGp+KVdHNLuDonfhkW8q9iyE833fhmT9JN5m
QOy0QcYrEwhqb3hS4zl/MSMo0Xk/vTRDC29oOhEg5RP9SlmGGTATs3fUQS77/TRo81J2fitdDVeZ
yBkqZAPdhO+uzDZxFqI/aFvaLetz9kgwWnF0+vi+VP2HVMgE5YMseX0gsABvRPu9bXXOZnQGNnqP
GQWVaX4ZxUOQWMdrDlIPjgtJPMgTycYrORUrXsTkNBRtLXGjdy44gRaZis+UaeOG5UeAeA0Oae8f
/dn0j2ag76e0MXco3rWfCYBqPkR3spSM4vxi+AgD8tH6hk7XR07VIuSxFHjMkUGoppanG3n3U+Pi
XDfH0xj5f2NlR1ZrKvyOJEbftRm+NJ+cjkLDUiDLSN2dm4NsmRBVrBxng5Rpy4CprvZhsEkUTVnn
6YH4SeU+LNByIgu/KZDkPjqhFx4tHYZNVBr+S1Gy2WHAea+ZQZFqiS4OtXlEVneeQ18pykUvPsby
wc9RRniWfcTvRe1glFulwI7VBusmV8s7DMQ3U6spz3PmMWQLdZQbehS8aIoab/H2umu/7cJ7EAYf
xTxuQgGQbxXIAy0DhCnz1ec2zDfRMNjUXWJBUQDvrOUnI69diw7TWL4F8It2rOIv8vg4x4ig//Bh
V/8bZksws2ui40XBSo1sOaonlr1/5R6Aqca2PxPH4WRAP1qnbk4T1WzktM7ZAIRw1sSDvJKvjaZH
5g0oHKE4VXzrraeiuZFbCHiPt7qo4iNtux1yYfthjjPWwboft6oQRVS51nDqwnMwgLFYlXMLiS10
3WI1ty6Wh4CCduQKywjtkIBsvKIJ/nflZoBo6h63JxZ+QOndG+SEae0wDBUBL3ezBTYC6+d8HnJk
/QKaOah+cyuvYGnMi8TN7nL6guuypa2i2E3x0s0QFvTOn86Seo6Gc2G3YfbUF5AKnJQBegc1YPKR
meUmMjPdoVs/p22/MzFurgM3e1L73vomLobE9XazXzKjRWPaMJ69L+egvMTl/FfWpsqJoQJFINvZ
zsY0vpEZJ576WkxD9BanRgoOp9s0aYbmE4/ngyvqdUPPnL9Hy0KpbrmPo9SxenF2bBS0+UgTMMCO
pXGsB+dJKnGtiV6dpdnt3i8pQS08BFMR6S/cvvtodsanUI+rQxgx00zhG/8hR8P8ZULnqYAHoelA
UGdYp36pN/UscjvTBZRTj176GE3ZIupKFAixRm8qM/X3seVG0boqeSjiPtxUdPNPbhOFmwG33Brh
gIjO6VGbjRlENjRWF1vZG6Xb3/qTjrdP6A6bRCG0XE1DkDDFoSjBhLeh5Wgb21OPP3NK4I4QqvKo
BEn0l7wg2wCHdXofoIWCHajFF8QN1s5Man3X0uL5btjdKxJQolVwL98x6DH+8Ob8EjPmAe02uc/Y
U/hfjA//vdUoMRk+Q4w9Fpq3y8v2ldgnWNXjrOKKAI4Ga0o8zxsonUqnAq8MIDPYXfvcZmEH94wW
lNwPAwTdxxa64fUp7bfu+lRzt5pq02SMVLwTtuddVIM4xbET5YgZqx9W523Io6pfCNxSsEX51TZA
ubbDF2CZOxRvNs5S7kdSA33CAIGa0ufsL+alXw9GDd8p8L9HucrQOstfM6FiiUM6a+loWPu4RvrR
GdpfvW6CTukxipRDrHyk2JlKwfZO+Idh6XsEMjIPz5WHq+K7LmnOu7AhwfMaLwA9wg1unnrrMUj9
/Wqn6+It/s95CMyAahicEHSPIu7reShmNle0tRKcJpMfL40H0lIcNz0lk8pEP6HHHQv9Mu/vs+Iy
DExI5FxLRCxFsMC8qt/lM1mNBSkeNKtUj/KPgi1sT9c4v6tt9HxxBAtngIsvxT25lxDWXB1BZxUf
pXIGbcegvJuMk+Jr5cfg24ZA0HePPSeCNekCAJldlbK6NNZlpUdvrYekSRTvs6cwYlRKimqlcw6o
EdNllTXKCuNWAHrmf3ojOU3UuzTD9tYebN2BJNJWfLM/Rsy42kHbhQa7JF3XfSTEpwqKvE0bl+pS
lgLzOO8yowrvoK7RXjTGO1Qt+oKUdzqitJs5wDOw491kOIFDDjJf8yEzxuNZp4z0cVG5OrIhixHQ
mhlYevT7DEyW5d0PAwMkzYnSZdgN6b6wW2UlAbiKBQLbScw7vYeu0ujGEwXaNhlb807uL1lo0jkp
lxFcEn0wyntHhWEKhbhaM3QNv+01I2re2DrQA0yx4+5kgxQDKL0JGl6LxAnjNSqlfgF2EvX3QE3R
NC2oB5Gwl0/GNqjoJCh55S2aFse0JkrR2u32I7oaUXYmtL+Z7jpTp28BN/j3Ni2GRWvxD34mewsi
iDF6LmmbbrCvcJVeJodWtDpgQJhnODTueBwUwthHwAwL+Q2Jex9rFNiLPvHHpVoUkOAj7z7lL3WU
LV/ZFgG+j1Ede+Su1FSQrI6lnfHtbCDZmD8sVIlmXiQfHonP8KWc5r62810kRtBJ3AFvDa32AbhE
SCoEt9okqgsyDS+1NZHCpCoUf1BQt2XkznstmLG6oaJcAVG92LmNuRmzb+lR8nyuwjk8vyWdPRUB
I7HnAYiU288r163vPb2+aYhWYZSnNvfJ4Hd7xMHmxmSsOdj1Goilu9WzxHhBWfG3PSfTbVVr/ZNr
2wvLSB+t2jxIwbTSsCxrGFLW2oRfNss3bOPpoeEuR3lHw13N4NhJbUtu4QquGU8K9c/Gb9ICiCgP
PXPsdW1DD/t8TV6ZNZZlET6kMf46I56b8Iul9vEqTPv9+mP8kk3u6S6JVQhYLEv12Cj/uwOUrt1Q
4c8eeXNoWjluWw+0VIyDkeGlukoKxGtOq5FHuMejk1zVg1JC2JpOtUtUai95c5eW9ahVLoJ7B6rZ
EcWTdkprQz2N1pNbuvr1lbJ1XjsffKhsRVeNdwpmCHztkCrraUyqjTvMxAVEhCtrg9vcV1XR3jMR
wlsPNnPbI/LaTY5GM+EPa/EvWi/O0tQInmsbtk3d6X4pFZIJBU1pOP4RvdTdlJOGorplu5cNGs2Z
4UFr7ZOfKSarJZ1R+fqI9hj2xdTusyJ3lnCESUOwKnfPwGPe0XIpoTtnM4RffVErZvnq1KxjqIZo
HtqgudzIGm/jyYk2TFvHW1KTYtBavBZkWoSfG86U4xA9wbIzNXn24PqZh3RV3TVdWb5oLp8Lmn9k
a2POo7gT5WuSFQTMC659OOtr7JnKQTDNz3qcLsLR/RHq9EeB3tJ3j+eUpkhBECxihEsf2fGNNUVw
dZLwIl+SDyahK2vHGorV52vyW1I4+XiIi5N8XS3VhTF43dnuhmFBSuL4niQuxVPcJreYd9RbNM7E
YeAvbdGT/gXF+JQQq/qiNta0aeHXqdhCrqLLq/JS7B2xnr167qjudca0e569J4ZJalDkfO+bzARn
4un9dkxUd1HC3FtbVa2clag6/P5G0d2v6ZU06jVVswzNop+naV+bVz0YjaSeEiaCPpN0KaeJM/+H
ZRUCXQKlIs+1YJ179YtTWR0ReZmHoq8yZayOmVIEw78SlF81FSSs5mFA2Y14CA2F3dcPpuX/fP3z
Oz6vkuIHPK9gcVXuGoiqi0Q9tWIOmJjdcFf/c2XOQIzka8z9Pkojng+jcJzM7WAcrtuk2hZvGAnL
LYZ47ew6dgkBmCsLobdYhe30Lq8i/01PqelEIRoT7VciMHifJ5OWHZos3TfK4xj6R5Jn2MsaMfer
Dc6R19MxR3xYiWk/vTMzXllDl7xkLdJ73+5ZZFCY8IurHlMrmNZb1JHGeXbmArGoq58LPWEkripH
v/HvFYqnDpyoqZ4So6yOtc/crczHdQPW6K2bkvVgFdDv4Wcsp1JptmbnRWu5N8+J2WwJu0Kr1HlK
Szb7FK7rOnno9AiRxJQBBUqmF2UoR8g07nynR9VrkHnlWzEm3TroB2VXECGz0q7mwTnj4JtpmxQ7
PdkS1AJpAKg3DlLMp4qCBbg5QLBz7nX6EnfFhK0DZeuL7eKPucaXMzKmNBKn1E/ZchEVxn2hE45A
yXXhDSAaNyh+XhWNxp8sgSYi6l47DoWdEEhiM+inUayIOpvTqhQLpHyIRusjYX05pnbbrb1MhRsH
sgcKUJdfqOOmG8smOLXu+JUhVaJ6EJI5Tv0OiFJ9GSsZAjo6zdy9hmFh/FVQO3iYd2Ylrda+WFJm
fnvIUaMFdMnOD+FIco3cMIWNAOOXOuy9EhN7Eo3kriJiP+QJ034pV8Sur62DsnSXUiXSQMVaV21E
XEmmvRHxoG4cPVYWrdGRu4C0664NMSi6HUJQ8jrlcJuqqjyrCj7roQKyiFL+I220JxmCY49A1Yy2
0zEhKeVbpJr9Bn1uvFL6ZHr4cpVDtjG0UWUGZFzkORUoBDlTeg5rGlVlbNoK0OYIGRQ/xTlxJ3QU
LrF8gEuoi2ibTDtEEc+G4d8n8J2enJKzOf+vuEND3swxuNPy+S0Padp1vlff5Rb4+YkdfTfjiUDY
5e/7aWjOkWDNOgAIxZJY6s6zFdv9/bUBkw+9soOjIM0/3pgL2SCaM9IMiWrPzxrBgE+dlUGkog73
amIgdXclf3xKWDwJ4ievGPNv9MkD6SD2Y/kAu+3nlT1sisRWTtffSo7f5UOhR/PWcMrvduYBR+Ek
gXscl+9CJRH1fL2EBoCjii0gdMhYCnV8xPvUuVieWq8A5jGxEZHQRqGf9STEocKuI5tJdnynVDhV
pGcpRFG2Cwp+PFCQlzgDavj7hVszv5Q4jkczlrOVbVmaxUTG+FLicKBvWwV897HLJntbzMxq+EMA
40elClhpipl1dFHItBDi+YVjO4wCOkzrnFXt8Tpk9IzxewycZacHWoAcBE4sYrzHxPKY0dM8a8YG
7l8zbmR/QLYEKBbilZdE73WqjKD86RLILzqQ62/EPwpnsDNNFUKfAvRU7pPEyR6rAp6T7XbDUd4F
8UD2zxQ287rO1L+KPnD2QQBmOgEftHbl0munoJyp7xGQlYUjMCzOBWpgiZf4Il+xkfpftKl60X38
IZ8vxZH6MgEKWwY5+P8snuzyhkwC+2TW+om19tAM+Z5jYrH6Ml9B57MxFadI1pQ9/N3F33VMi9ua
D6WDgV119G/XCWZlhW+ZaIaE6OGvD0DFis082glcswD7dxNijBK1yDyIga2hDg+xrQf7mfIPMEsJ
Da7GdtJaYbesaptFuktew9T/zvhK+ZjGiMYdxsZ8nH8oQYuugIuJV8hBaW8yMfTxRJfGwmeVNXCk
ZGRJUqTV6jotV+3u9tO7kRIggP2V6ez0PzuHNed3dIqNu74g0g75WXdT61p4kwPsXUrPkX9jztV9
rnnELXhWfF+ZET4MVmd0uDRP4Kv4O/os1ULXPgKLHtOymyGn2JnqCVx0fed4VX26znACTSe1Mj6a
k2YhPO6Hm8JO4YkIVx1rer/8/c1h/FLU6BbNVtrNuJcZxupfhAhDiEcjLKfiUIbGJQ5RM7qWpr8E
dUe6QoUrtJidaOlkonTMrGYn6w/5ICv+IQXbYgSo/WreF1lzyofBJkbJLrsWJ3Zt7+vBBCyl2com
7vrpYGfmfaGM803NBnAVhoQOYa0U37R8KneeL0xVhm04K8pKLiKfT+XAtpmb4g/vhPWl6+zRmTEs
FgnVME3Rdf4yrA3qysydTO8OxqZ02odY0fA3Nq51tES1AAx/4UDmXwNLocM0YO9fyue9AmyxMeyb
XppXEFev9Xhwb/FpbWqtcY/eNVcsQKDo59/CgnjQfBzfZTorAiK4MqQYOTpm3b52p0tLSUOj1ti1
atmjxcFaIYU2zKoVUvDe1Zjev419lAOboT+MRnKvQNV4svvmuvLD3i+a1eAW6HnVKuX8zCIMPGIC
0qpoe4sO64C6lnkJjp7QSV0CNLBAyqdpSXhc9fL7z5h85z47XA7vrO1qpqYxANd5g7+uv9ZskHCJ
y+PgSvFaIppyMAbSl8DvX70iUL43AA/7WO/erwPKpGQgVToOqK3Jvvu8MksLHWn08jNmNyVWEINI
SuzmD7ev04OMjOxMGsxhlilrdNbLwmZOJqiYP69CXgtCyJXX+KBuhHRCBkW0RvSivlsjDlDhUwbi
IkY2bnXb9iAGNLNetvTSQYwy6lzOxUzJ19UIv42dzRzlJB9CM+Q4ogfOkvc3WKXxRPbVgCpUsdNH
AiHGkzzKGliaz7odn+XptlaZl2VReqmUGWRW6/fHMQjLkxM7xDcQVbwkYDe5K+cBHpmeh7vGittd
kWn2StrE5UMJ29Qi3Wo/KNgWQ8YRO3mAGluHAKlBfa6Ba57CVCN9s2w7iB99vylaImICCxAwiK1n
dSyGNaJB4xkk6w6kdHU/KN6wsBkx4nDkU2NppXpLPe6fuppUlDYNvY/ff1Js/Usv1GWf1tmmHUt1
TPuq2vvX5EfrG6eEUJofbH8okGxbEfMFGNlG21xE5xAZuwy+LEbNOf4MkKXESa0u2/sOdNSULeWa
0dalnbWwlQmykTTsZ6xy63Ru1VVDLrCGgfok+w/I/vmWMBHtfUL49BatWt1q2r6vR2SQQiMpn7bi
KX/heqkqFgkaArsU1lN0L68CLYvuSQKnUNXCS1mKM4EYdrjQCy+qCJh0U0LdpCO67nqE2FHZnDAh
kldpF/x3qCRO5UjjK52bvwl78R5SB89PVmVgywdwe4GDj6819fAmLLoRnzLsBDtnFD810/AnN45o
dHzesZjeHAMADUdcXddRsHxtCqGazHQD/h9ZQE24QBuFdYiWnqkfiNmjTWy7xRmWVPKBcIZ32fWr
RxQuGTT9arzxrZzYTT8mx6xaGWPpAifnh80wqWETLN3zFHvZLclHK1TOSLnG5D1Ps3BX5y7aT01J
93ZJUcMgwVL2EwOGVsMAO2SBuguIsuaMYLF88jpuB2ORehNrZe1/l2oN3+EoSVTLD7lN/PNM8RNn
aed0V0nVcY9zDxZULnjygczlDdHp/fH3n+ZfCk8Q3lB4bUyDWMTwAKlfNlfgjb1ukHx20CZL2ye9
Md1PIo9dKPfwUg47y8pFojngL1WfnuOWDbZKspVPMupbUEZvQdK8jVMRfBMXATPCdZ0S/STHznmL
Kl7JCib2hGsRkdyFlAkBvt6BIbbiVQDPsuaI5s+91TW40yXb6bonbGdr5LQ7VUrIe4tj/K7S1HnX
duNIwWXCfdTydSBmw5EOcydHSLco+G9tkfWUL2UH4YD5hH1KhWIitLRVHmAEJEp7M6l8YmfP8p4L
5XvMJPR1dq1LkZQjkHMzeIhDNjHpT26sF8afAzSVwdjXzUS0wGAbu0CtotckxaihlOXJsklG6ycC
iLsxfueMOZLJWLl4LjNyWIgh2crlVK6i3vhhaaa1Lxjlo5g+AqImF6XQjwWjFxrMyj2NJuKbNPUV
Fnu7U3t/6U1P1x43eDd9EVsgt8a6I6w40O7pGoyrToUv1DVMTEw5XZhd+DmzjSeJCKsPDuLTazji
v+Tzzgm+Cp6d0r2TmItxeFTj9HvszzgJLDu9QW8QCqYBNGfupoVeaEsP+vjt8nMNb/K4O8Y29jrp
TZa0i1oN57VV2MgiDCu+KJP1JlU9vecWOz9sCbhgdL0VuPSlXbUY0CY4yaesrJOTWn0D3GXtZV9d
EWwjOpeboJiSG7Lg/301zH26nNCPU7mTMoyoEz6JSkz9n+6HryoW1gBTdVQL4Z6OcEmqYv+1vNex
ptYY5nOEzK0I1c0ay/5LK7SfmX/lCMahT5J6Hc6xCF4Pk8frYi6aZEMxOA9WNCvLYGZQprXoV/K6
126Nnr9wERrT68DHYz0mLSeFOXjOBq3adZ31rYg0yOjhFBY38jUvcr+xz/y49nWqUuTG5lNGhkhc
DCdyrr9oWmCqLBo48fedX72ao6PdGD2gwjZsyXgQiYVEHD4aijIRzheO57SF7GyFrrHuctffaGHp
bFs9Y64gvPJdot7JDFc1KjDsK9lrqGHlDkACr5SGKL3aiMKHLAFEp0EFXOumVt57zianwYetqbmF
L9xiDPCfPaUkaiiD16NDMf4Uwk1ll/+cnnb2zoN96+59X/lmO0NNg2Y65TYHnCrKp3XvpkC5Pw9n
kOHjjS9b2NRZ9naCPd0smCkmp/yfhxD4AG9ttL4u03OlfBijBktEHgRpvZzSkeonN4ZzNE70SsBI
Q+3mDLJQ6df095xxvUvefwMYSeyT2CZrH4Z227owfZXsJmEmsAlLe1pE9BKOeUDUlJDNKozGDmoD
ZrIUT2vF71dkFOA8C8LorkEhRUxOHJ+sOX66ElCuGn7syc990ddbHe7dlRMkYUHyKNh4DSJshHpw
MxilcVSUXxvF9xMXh7Fz6INzpEIk++eLNL2OHOPik/xWBtjuHw4jv0xlXAfLoWq4TOfZPhjM/Hcq
Qy8/sY1RbfeeYvZMACiIB/xUrIcx1VEDvRtddbqV5cnozd4dmDwCbO35ad4Z7UycKflPj0EYZ9cF
10diNTTpfNdRBwCFSs19xzhA4A3Ti1NSF/pB1byaVf2U5abxQ42fOn++jWhSyftGLgzyyh7m9eTp
w2pIdBDUmlO++QlenOoPb4HzSy3oagQqapzENNPTUI3+9y0IjDg0MYeO+1Ibzl7PcbhwtPFQV0a/
rMrCerYJVdwElKIbR3yVCEQ6OmrXE1jKVzE+gQGsa/sMZoL0bctM99akvztCmWkbITzg1HvrR+Kf
ezKTFuOMT+eze+NWRByko+KtZecmreyf90UQESsESfwlmTXjDRf9UjzB/UD0IxcGR5SunAkmaj1Y
poab3VbhDJabD++HhYE01JpwzdwwRHdJt9XoJ7QNNWUEfrB5R/fUoIK8MwvCeapuEtANwazAvB9u
sUez0dbQvHuBPA7F08SLkCrQG2pE07QMR0gb1E0k9DZ0vCsfkKZv3MgH1Z7N65Xlun/wwRtfpagu
40OKdw9UgsFv9bWPAHxQx80LL9kYhHvJw/ziK+a7mkV0O4wse1DDEh1opHrQupTyoIbgj9V8m1cz
Ti5o/hsZJP/Zyk675nuGNbhUOr/da93gbAcVBJhHpMB1O1Zi5Ui/1f07mrV9Sl3eQbsmBAhArTpi
O6rb9CVPQHdFmTGsOBMZqz9saGi5vxbKnFgcTrj8xgwcf/mQJo5ZcZ/ia4vHPjqQ94eadca4CU8M
JEVdboQoH7g9D/oIjv9KXfRhC66HLp8Os5HFK1kq5RTcS6JSdcQ+JBG4VjNsUjurGUZAtkYz9I1Y
AXCAntOf/E5PLrwRsNDSwH51tVsiJpnhz8RTVXkNtd7lUSdj4igf+MGLrW74f0uhiIrrr4Rxcws3
E40avuDddWh7lXL9lMDZk0PgoneKBTGE+KU9Vev8bvjNvJR9ikLj7qP1eGlJQmYYr/ThugNlvJHP
RaAto+6G2JMhp0SlGWodO7QcIRpkRSEpEwOc0qJFjYFxs3RHJ/mUYMxgOyvk2ZSlx1y1NqsDxuZ9
OfojwXZhQHyxCktsVplSZYRGzK1vnXIfq8h123J9phqq1kUfJNxdx4x5MHVwWOPDVVHELT+T58pZ
A1l2sUlQNV3zzeVrBJPYw8pPgGPb2nRJDRfvGqM5tDB1DJADe1Idqu0ZCOUdlDk6Q5Wl/eer8OnO
Vm7DalFq9wLycToYiu2um1grj0x29eSse6S1ZWaY72elN7acbr37KiUxqKxa/fn6i8Tz+B6ObcYO
r0H7S7RsVySmuZ7rBoxxMhydcK6Pg1Cjy/apfJCvF2lz/HzJB9hwLXFSl0ARUkGbdWDQ0/PkHKNF
N73CNxlt3dn5UZep/xhppC5rLdFmpJV59LXG83WoZ7bVFmo1zD6aE5uMS9p5VPm6Mj2Y5uTur9u9
3Pk57f38sKt4A1VW5HvXQ0sjSx/LvJ3idPyroxZcqNMIvQ7G3KFNE1K6Xa27M8UUuaCcW8rZufwC
/qjwYFTmeAHI5Jy8api25EKwcjNsoXfvzc0tBhrQC426qUVzK+5smltKhqxTPB0TkIeRaW3rmFDO
64chwxuI8IPgBXoPwToafVRJpjVYt4oDhy14vFYsYbjAoww5nVyERdFMcAQzGG/okOpyN5Za9CAj
3lvXIq+tDN2d/DBnEYEeYVQe+2RotiSbGDskHN1D7xBSa5E/yi7dBiPJCD5EvynfcIb0XwwQaGhA
s79C1dwGPfY2tqG/sVLLO7EnPGVhKO38pAKJWKvlFGyKzHyVceN1B4jE18t3+UxNIn0XV4mFMwgz
91y16TYJrfgZuyxNNYWPbpXNR7VLvD3pA93SQpV/N0XWRhMngEjUy4TwAZ7yvpcawBf5wxo1UaV+
z397HO32rcurdTIq9Slo9Gh8QtasruS4S/4IkWqXTISpY/SkVpZE8TQbS2gZ5RfQrbf7QTTA2ayg
gArzmVVOE2mk+XRDPFS7ypgirrzOG2/auc/QYzjtWQvtmjEopmQ0GenZJHtq4Ue9eaW1tvVzxZ33
bA+2jYXme1kM54l4zpN8ICr955WBiv2EXxCuTH0T8/vT1IWdYTBAwr5FDteRO2cpSObSIKxjGL4X
z2oxvpXPwEuupMBH8wpVfm1gLVhGUehv6QrT0RcPettTYifoQo4kbEUUtb2dI9yIGBTmAX6HNN82
emwdJ898lx0pOeslxJMc947WYNw+zhAXlqOhN4+FTitoFlejeE1+NSjLH0kJILaf9OqhBoKhiwaD
31UVTr8KjsWwVJTevcjVq1OJAOBgW2ztsjcWlVSMBJMDJV8eBpiHIGzKo9fMnrC2D2raLTpUOVsp
syr1xjqCM4HowzwL7XR3RoC/kkunfFAG+PToQJV1ZXbRnjnV/edapE4pceOT86/l6d608/ymQzx9
I0gRWzSzpF159YceQ5L41zsoLydmPSeHv9WseCMHSD5a1V7e+Q39lON1d23puC/lgaH2uDEjP75r
6fo/qBaeE3FwcBA4LhK4I6fUCJQTZoVsEczqeDulY7OWCjsnVb/rrWKcvXI+x2mcnrUS6E4zFHCz
NUHdqqAckvEqEmKq09Dq1YvjkCjC6migiFtgffUJFyHwimgYOnUtfeasN6uTR9OKHY52f4YjZu2n
YbrXmU6eG735ppGzuRgju3isBQ4EJp0Bn7UeT5MT6msX8vrdNWReUfxL40XKDfHK3cbqW+XGbWdj
kefqbYah8S5CJHsMQtC5o2YNBK7By57FFZoN2Bf/vBaM3c+vjug/14Irvvr8Znk1RplLRkIPickI
lwRdh6/tmJq7KOYogUAe60IXLWmEOJvr1A/4uALQeC2XALkYII8JbnvylPxup+qVepYrzCyWmTBz
zoVNEc9kjLZhJ/IH/7ka5xpiR9FDRa5GzsLq0a2m4fqvNb1RftbkaZhVu9wxg3MTsl5h0kHOgBlj
SXsu2lVZ9J03trmPHIbyhfJ3HlZEmRtlbm+biUiHueYcP5j4oYpE2bZKsJJr3+fPGLCHDhX2y85m
Hg/k3L4dcE+Dp/bmt3ocr0VSFRCBap8rMW/pyly5xbV163u+vbVsxb465cuiL7Yxmt9rq07260a8
BevemZqzhd96NtLXGHME6hcinRvGDNtknl1yzPj10P6G57YEZmuzBsqXILcxARUs6WImlSYAC7Hm
jKzfSgsK+tjIjKOrM1V6VFGq7oKsgWefEHM+4PNiw4HIhmVLnKCJCmCHVRPjobUNpVhj831Wuc0P
ZYxw5Prhu9pk6V+SRyKWAfmATOAQ6GN5uq4MvnV0bWu4S9MBnzfqBN5pg6l7BfamVD7kGxy5A/lV
SsNoATLmjfVNN+nY/R9j57UcN5Zt21/pqHf0gTc3TvdDek9PkXxBUBIFjw3vvv4O7FS3TEVUnYiK
rEQmSaUBtllrzjGLYbaoFXxDRBqqR7Ub3+W3R6m2ua8gOK9Grljm9bY5qzH5b7PVptdT/cacsJrV
ORyE6ytUjCg9y3/JzapzWLrxIeyJVkJaOOzM2HFOmXlQ5DLIrcMtm8JiFU1RR9kS7GAzeHvEtgaK
8RH1hp8yQ9nVa1dp6zL3871K3NHGbPrxOQ3imxLM8C7tA+1K6vXnNngJ1UCgurpgKXyJgzj7kiFJ
HpQ0OpS6oW3AXC/k5BKLRnuoOJLy0SgMtQeQDNRl1HCfeJnGetcxH8a4vvfDmnyX2bgSlIXJeBSp
GHTMe6PVa/0m8hUL/0Jk9SsUzA9c+RT94uCxyAihEWSdcD4p9V6edUVpn2PVqylrRG/4hdBj6eKN
9Wm2nnJtOirEVYJ/9vRFMd+47aiym5oPg1T95CIRBRnGOuba0wiGpF8ZRTY3GSv9NdeyG1lHqOFG
leNgfAmLGFbKNIo7jQ7mIoeA07tN5G6nxmkZXcACJR35DVVOFkKjTCmKlGraFQWp6w1+cIC59ArK
edmesr/CQnSWWDBbpHjXnOb0g9nKkkpcDNAuK/87DTlDK0GMGRi4UNsIJfDEim5Kte6u/Wal+ExZ
yjp5JoOBlH2LygHyo8SUWuDiTkWoHTEpIotiwxecTcM/J5mfLAPDtM5drt7KHrWjd8EhM4NN2bIy
jwyCAcpZtmUZbfjAyvFyRTPGbNoWQebhKjF8vHNXeCYNAlYJ4Gm/86XpRSmbSnVII9bUT5kCGlUo
Dll4s8DYqg19J6LprS0S6FV65e2a0RkICzXYYnvTo8HZuAyaiPCxIUu3rmE5UDVMkp7me33Ukscm
weNDQCHclBsxqqDnyqifjV5jM+0Z47nElD3N3HwC8szblor0GqySeTThYdx46LOvz0Ipbw9uWKPT
k9QAiQmIW9bMJohApNXteOzQnh1Do4OyMjq38ujH4z8OobJBe56gWDXabIOq5C0UMP8YuAaJ3ljj
RytbVTWrHLCw/Ih80io8MhDH0j/KQ4KZsk3UMazXozFeXHL8GCAv8qa2JyZFCuDNgrSMZns9jhvQ
N+mYE4ZcPpREvx2lMKOZF6dBIh7sYLSPCmqZ20Ts1Kww96Owa05Zb3wLI39TFH79LB834c8t6Vy+
la6lHMZUGR9RFZwr1bqv8DHuf5zHEgjXJAOrOMVeYLpPbsao6/ZkvAc74U7ZnVvhBtRITn2ven95
hYlOeXAbjmCt15iwkrS89WcnszfhX6YJqS4GZW+33bSRxboi1Zlh54W8LODZMR5Z+SwYCX8P/yS0
X4RGAIIOJh8CQE+iqHAfSAe+9llr0JCqMebsA3wMKfN2V9E49cLELj8LYrFuq14FYMBVOUrIHcw6
lvllVayGga988ftTBHkUxHjz82o1MV0WXotuyhFnpU5j0mkxXBcjjHkWYf4hYvx7SBNrbzJzXQg0
Zqyr5yrdfBF28nqcSjxR0ThMa8Bwi7joO9jQjtlsrXaP1yhD/TY650yx7oDAFXcRm9qhysunqMf6
J6+AeDBI5BiqflOTHbP8QcuQ9348IeVr8rG6pBMgEGyFkYcX0WsPk+3mBwc8FwWY+d+zTOGcERj3
i3Es74O4aVY/fUtuoAIVgpQ/f2ep3423EZvRkxE3NyhUtrbdlzdyzPADqkGO2bLix7qGYjV0tt3g
lDdMgBHiIkvfVeOo7aZ5Paogkb0XZaLdjz3cURFb2kE+phOfe1HBCMgnEbN4R4TuX3TTqXBCx/V+
HIX22KMQ30R4kNfy0HWq+NCoebCUh7rqxDcUq3GIaxprU9qnWc9ec7Csb52hG4cYWdedvKETa1i8
sXB+xO0taufRcDHgecVLTaHMSWKMulldqa3X8bzwnypdsVIiiqGM+LYaL93Z7CU/hLQtTDK5yRy9
jqP47u4EiaTfP6Gpvr1eF1lGNos5BRDR1fIiPRpm77wVtf2IjzKc+oWf+eVzDaQkanX1pQY5cf3N
Lmy8tQyrcEs6MSiB2638fXnIIr3dksXXHsHgBuB2umM4Bso5wjp5b1R6frKH8VnWLbEh9hsE/8Ts
/Tj5tfC5GqdqFZZDv5LzQWnp1jnKqxt0O8Ypi6qb67ksT2t5o1BidivlRdOMbid/R9NBE0xj+01V
3HELv2XG3+bl2K7sxIz3hW+F2yj2yueSEUGorrH4Pveljn0MZ3REQFjnHlfNa+akmoNGhMfAh0LU
6DEJsL8ncgIp2D49Ef5Q31Uzj4QkpPwuPcn78tEi6/I74H3zT+RGs/aNNCJV1X2Sn5et0cERdU9k
YqArz9GQPlKJs796hNvFlTo9ERq6mgoWaZ3q+DtjimBKlQYoQn0EbymCzVTmAWDteXTJvd4m5ZGl
lzkXDOS9MiQmoWqCbT349cUUGUF0Y5V9iTwkyWZbHbqu4gucVwqkZbozaNC8DkHIsquFw/rkqDp1
u0VvW23kTF8y+RdWRmIchp4lAiym5U6P4oMdZJ+qjr2E0n/CM5udgtADqjrXu/yqW0d+Xhy6KV79
NsTKwTasWwzcdboiA7laF+Yo1sO8C2xrTKjRRM7ikJxs4V58u7m7KgIJV4V51NNJyjuDLFG2KJDq
lIi9P7PwrEJB9klmslzRAC5RDq473FVkLJ+uf4ASG2vawHukZmyei4ZMNzPxUdZmhFW7k3U3GPAN
WI4M1F93SgA8mP/nNObjxfyAia4IXtdOEZX9EQYQrGYwk7xprYkJuTPRrCpYDnfyHJUrocT0yfhK
CHdCwKJsrwVkNtz5ofdRO/91uR0h0J+r7ZRfdI1tm45nVf+9JeRZhRv1prGf0tj7nNx3inirx7a5
DBHXYeeRXWc4ZIrZCK8yMyIXO+jE2mCpfw5YEs+eOnqwy0JvYgpScAqjqmIgze1xJzxOW/Cz2V4N
irNOu/BWPkQtsNhoVvlajx7Y1T51b7uOREs7Hr3P8E6/yr9K2ncA5V6gRBPtgdh3+tNzDcaeJQy5
aq4HXW2pejTlKukJi9K4Zta507grqwxJhkqcYp1mLKErh74UDr9GS4OlU6hk0ubWdJv4xXtX0i3V
IgOvY59+VVw73MdqgDZ8GrNbkZs7tW3jb0wq3CH9l6q0C4/Uag65ogxbBSPvUpaXQmG+Krld7uX+
1hD4G106E6g0kgeL/s6CrELi1lS4C3mYjY9+1Tyiug8/K76gtGPmNpdZRlc3Q1JrOkHxKSlQT6UF
weBDP4lPAmk75kY2pIFTQ1Bk523mXXE7NtlSqUbllPfgJ0NVfzLb5L5VvPHGmwfeMqGjEBt4IWc4
wIEKpfnQNA2k/XH8cMfkTb7gXimcjVKW/RK189tIpvWxaeEfzztjg7r2Fu4cFlhA0VFOaUIx3Wjd
Zyr6VN3FG2TO/I8CobyTbKTiPk/VdyUanK1r54yhAkTzlAmi02PwYRmNhmUuz6SBmM57lyj2WGji
XCjVC8lu5qUca48NE8mG7nzo0J2EihlWC/lsOjffTB/Li66kJz0mnK9TNOjr85A2CcrTfkiYdW32
r3bLLMEOk6jkpvectehUMsbnJrq2DWP9I5vh54Kl8p1qgXiyw9cOMyJVZQoe1RDmRAj6XyJUc0ae
KBeE8Py11Mrn6AxQ9yL3ivllkhSvVntMt/0nJ+6VGXks7pumr7YdsvilgGiwUKqmuXcTF0DP3HZK
gX4v4kR1DkRFEU4ZG+mqQOr/hr5xk1ETPmnqiLqXWFGxUlQFdJPbYLvkay96F2FpNsQbeuj6xmtq
dSn5OYlmaydfdMS8ofw2Bc7wgTWal5TTwU5c1AlzwR4O/lYDIr6za6LmFFvNH5OwqRcU0vGsTiPp
vTiiyIfK3wI3IRoqBjpPvWC6DXSIrbQlKOUb06NMItCMMrpM41TuYTJxlZWjv2ExQ2yuxRROruLs
HD5GsRo9gKUrFgrstdccyafoFRhZTlAnl2s3qKjcBcAOsIq68+Tl433AWHhJkj7ZtZWzd5TRuQS9
U28SJyeDZF7sXpfBVILq6u9EZt6f+uSe5lmMhYapq7Ng7zfToqtPcTJq0AGvI16h2w/0/qEVBVr/
6tVzqlI6+hc71r6/Fbbj9LM0wju3SCYHVSvuCgi5ZyChpxiM7bZusFn6Ra+zezTIpKpKUNmzeEAp
tQe829EnNZ/LiSqhegiltrSUyLKcxjQ69rXBQo28mZvALaBTzk9HFuIOJSAwwZjBVLOvd2AMxBYR
300hthovran+DLW9mfzuNYpABEn9WWNB4Y6S6KlFajsmqcoUzkruVI3HyrKRWKWfEMdrN+SHopAn
sudV92ZcKBWFg1XqClobo1hL2MaQVveBhZgWEZF7igdEcPJe+N97hNfAOUiMe1m/ksXuOg4Yr4u4
XJaajpmLSbh3qno3cgFabvuVrj0lgVQdFCzcU74yFOoZSVeZ68T7BrGH/Y9XVSQ/pW69lJdyKNVC
sX8yMvrZBEyRoTXPE6wXp5PqvUMx/FDnB3InNTaqMt2orWKv4Z7613t48/2bIbfstTGL8aIOj/F8
FCo8jg8wWWqSNDfLkOaxg7p0sKIwmG+CftjIGpSeFbP6h5gTFT2U8z197zpgWFkBsyZUIM+orHZw
pKyIY6W+PRsI3YQkH17crdIo6aq00/zsc0ZqiO3wBYWt5z3FtJ+XIQZsIikd97PWMlSyCidfy9OR
WEtTjRxNYzMzILiw5OL0jb6M8RdS78xFX07f6Dxa+6FpiSLXPZwlCCBAjozp3fUlJhY6tWsxpkzK
biMnYqWnRp77z0ofZyiGdeI3crS0I9XtnRKL8YbqyvpHhcgKUcMwwh0JBJePxrn+Xgx1chzmBm8f
YU43UnOBEYEcwoTWBKneF/YkAL5azDrUMn7cyDqG0Om/I2/UDjAPGXmHTsz1AmCEf70G0vTfDRt4
UHXdtWDn2aprYkj9VRbTKW7Xwq6Pt1kXD/4Gu2Z3CmZaQlKMWz9M+5fc1CMChTkhRFqVx9yDeSA1
brSwFjP15cEMqNWIjsh5qzi0s8ET1SAePfZDN7FpfQE5C4rT8r33gulXOhX6aLhnQhWsYb1mRfQn
jUI6JkE8fr6im3LrU1iZ/mNrdRS8XUvsWtPNHsOu+yx8MN2Es4JeK0mjwPsHSSNgzpBRFQrxEQ7b
SQuZKUaC7TjHoaPWzs8i9S+Ja5SP9qSlxykxQNs7wfgWh8GNiKz1WLsQ75y6e8ysRF/YYaSTOsdh
WA8mWu/ZTz4fDmrYHCYo3QuAWIS2y5qWEjKCE6FzUszoI6dN/4CMkKLAJAAT4N8YbUNdlx6cqU0T
avGlyNwaDUU8LRpUextb95Nr4aNqCU2vkNlRFmaoJ79iD5eneiDg+T1X0+H9v3fw1H5WMAVs0FYC
pJdgmSpKB2TTyUOiY8VGiRV+nrL+FvdS+aTh+tmhAXE3Q9RML3RyV1pGGniCR+RkmzmVWiIPDpC+
vCfdb3aS3tPrYCXQ4N7XIZJygu/sY0G1az2HQABkTgkU1tXmgyohi2Mj+NI1BCYJBP53hZ2nzGAi
2tcZPaK/PnGd30x4toWzBkqdatms63VXGpF+0n42VVUbioohdWD03cn98pg6pJKpobORh3WqW5gd
cW56pd7u6xanI6Hp7U2FU/XQtjqcmD75alRleOWfRMQJUDvZZZ4qDnmNeEAqWuoR3JY3IiqY0iQ/
20oBSrt1+GC9bl3WafniTHZA3Gx4RqRpnScm2FXo1/pdMJADEM/3RFTf2dWsTlDV+j0ePuiU2G80
QzAu61NuPzoIDSTArjUrlAttcwqgJD1qg1mDJ++HvYSMhulwUbHtnuF0AdIf/XfJZuxpY25ikvK2
oYgoOWthvpO5c2aHhd7O1W2h0nvOSnstdeyKog7MqhzmKAyOY84SrKfFg5oKwXGT3UWjUZ3kjdsq
7UYUGLHlIYIr5W++Sdf4bRfGN4ktwNGR5vHxoG3/dQSqwsFQfeT72yvmTbhwrIxQZ7OoTspBkHxF
RdOtz0ExdNsg6ZuzcKP/3BMsNcXTj+d/3JM/GQzWvQTOdwOkG4VEPLT/FXKl1D/77dCdWpf9kjSW
p772oil1u7KUqDrVQXTU5uVqYVIjQBk6XLS4A2sjKKHrYbRQO0uFokZ53tCD8KQVsTjReXM5lRRy
GTMjW0n2/XXJHbju1sZD1Owtg2lcVtezFCIaUJTnpmuZ4uGNDznRjyjY3HOKOWCvko2xc3O/usU1
SaILV9GZsMUXWcdMkrjDRVamO1nIvBYfw0nli5rLnCLL9qmuBzdKrDkr3Bb2TilIkp6sQrsjrTY/
9kMSrGuLjDOTfLWKRbJCZMYTw9cegFD+8tfXq/WneQYDzrzNJgwA+SX4rF+/5SxLfVvx1Gkr3Bo3
d5VhWJ2Bz0HU3tfUDg9XZO40OOdGbdxN2cRsKSkk34O8YgteKAsPe8re0idaRXI35PRBtmqihkx5
9q2B7gb37Gn1B4HfaB6n5WBdDSlWahEjQ58H9uAQdx2Jp7RCbkLD+aaHlXOfj/ZjbtfWIQ86+olz
En1PhFjuOtP+t3tk3qp7YPrzprIKl7LMV2N4WGh2bmyzJLvIrQZC04jLBjELGG3rwS4xdsGYJ+b5
WDp2fuNbXf03QAnD/vNHTHwWoyGZgC6ZN7+v3KtSpb1Vx87WC4FJQv5mdwlf61mWJrq0sFZll7jL
al6oRcZWqOinWgRJ6VLXW22hukMBX4h9VpNm8U0gBThJryq72lFcsiiUtVxwV2yB9zn+jNADQSYh
eWbogxPpU2cF3N0aF98BDnqkWjvdDIKFWeXJxsAXjFGvRRATFOVOx95xlNTooK4Qy0c04oa8wC7p
RRqfWwMslWFjoweFtm5Vil7dOIhVOndvcEL4R3nvx03tkn7amQWxSXZPknaAJkLH8VcDhSc856e7
WYvlkit/OVRdcQceIVkHlgrNcGatOKO5dGZRb90mrFFZogwFSgZMU97Jg10AkxoEAPlVzl3ddhnB
1YwSZu5/KKFm3cfE8R6iATlTAiF/cRU/jnUsdt0AaiJMMnMtO/ryEJ46gH+tprbhBuWOzX5+26Yj
zJK29dbxnMHoW7CEr92TnKSsrZ+m041vp/flLBxKa3u8Kbz8PnCIWEjRXABe9EhBt3UiVQSKZB+R
Jy3UAvGl2Z61khqn02Y+KubIu0Wzn6CQgxYJQAocYdxsf3sym/rx7cdv9aRT25Rx79Khei5yC6uy
COMjlsAKNVtMKyfpnOPP9ywiRKeZDHV9D+lUaFyzUCJ4OURSRd3ULipdkPwn+WyadOXFnW2dFChX
W70U4d5s6uABgOPz9zhatXyQaxPYa+/WSMUh6jzzNFEUo9/rlTfXL1K0LE6GcIQxoaX1VkTugDKk
rrdBKL7fE2q6D618T3AnUqEgBr+v+/XWmO8N82O10Z9GanwbeTrmLmKkaSiHYz2MnDJaeQkST10F
IaQuUeINDHqxuLI5ajXwjooJR2vR0koh+NLqdzB7b8zAehypjtwDyIw3xtDnR9J9kgtsxWpFnpOz
zUCjbE9h4sEtdkt9jWGdQs5/qqexY79hhG7mYGoMT7l3qcX0rM/1r9jQpw1gppus0Ns7FeKGlAOI
X45iu2zvqsTZWfFAQkkfPJHUUB8jHxqbnJfqTkXg9eYqXr7LkOnAAprDreTxWOqA9ZFfE66wISPJ
/Kb6yibsw2SRurE4SvcF0xbKobKf9onPPun6pVVsEnAp8sXX8w116xK7TY04az4UjDhbzkONDcX0
1Flm/CCtF2H4raVUcbnyYKxy3Fwr1mqIVaNCXSUjVP043CKnodec+OZePt7obsegoYCjmGv+KuLf
rAr0izwKWhdljAfdI+fS2EaKG58pIi4dayLq1BKdBTRmKZOD49H3NnY2gGMjuAJYizAHulPDEh+X
saR1lzzo07SeAoKCrhsBzqDhMDZRy64mDQ6ywj+nHEU0E3dXZQ1bZkQASvCgDom/mjIXk8xsWxk8
5/GqfyAse6LrUQ3bXK3Ls0IL0x9FfiOaoZxTetSNDGiVNwOlF2ph2aa27fHE2h8wwHw2yCp/Y0ak
t7vtzY8+cakG7rqrdLbHfluQLdPXVHL4kGSLmvXeTTkgUOp6L0D2X9K7n40qsUrfsM7BR0ibi3Sq
8GmdIlz5VHN0G6Co9WbolLDZEjIZ9P5r679eS/ghH/hezpU0HWw4KaRD4gCA3YSsYZFNHRrpXp+e
yEZRFuANoAu7D9IKJR1QKlrdFVlb1qqOC43KxUa+JPka5E2ipX/XHND+BFvHZo6rjCWvSRnM/H02
HSYdVgatm0MvYwEi0RV8BypG1WYOamF9ekUVOe5Nmw3dgtJU9LWwiENrna9dCKdqKCl0ZWyF9rKo
z3BBmMcQ70RlrJW4+94UUzWDZpCt3pZpfTbC4BEMinPRU9aTmlfZFI5Dd3llS1gIbBGJTP4tRbNl
MK/zCrdAkSnthApU++UPvx6ctOQUDmW0JwoYCGhoH5BiFfXr1e0wGhECmtJjYpiLSPJzpk5ASlaY
tWurtshMzyjlqyx5JX253FdN4tUb27cokYvYPrZiqkkuAfBk+U5ziXqE4lqnPV8bSMZEe6ph8TpP
INhAa7fRn5xGHxDazAU8tzYhInf9da0fVBb2d1IONvJSlzfu2/Wj529yhTFY4siJXgaBAiVplHpX
JJH9NPXxBdaUQ9VvYGdtdYur0FQyUx2TJD2mUtbd+GZP7axESeGErNnsDuefBPotwUALPIoklyHa
YlClbzzfuPONNhjU2SWl2ewEHZeqoJ4/i3FblzI4BemD0boPzTWdJSmDc+mXwNAliiXFPLGapJjB
1FNlI/8ROznKv+z0GqQkPdqWPHyrK9VHpVnakWw5NvUGyCv6J/lelurTQT1fISm4nN6KJKMN4VvV
pdD5BOj42PUSeHu7JDeu22RjgTOt6KmHOZKREBHWsP6xVEJG4KPRQ+QiH7MisgOyKvW3iUHfth60
di91llJMLR9Ly6bdN43zRha8z7pcM298R6sO1og6aD5Sm8C6kfcm3ULJYnVEo8gf8xWDq4CUm5WO
XG7546MHId9sIyIKMY0B2+SCu21jC5cgxAnsHOj6MFzQaJOeVoPaKA5BYMsy0l6tg25ROU2xlegn
Zr5sz2LtMRZrkRj5ScqxpUR7oqR7CpQefQ6FZxhjOuW0IUhuFTRzl6xDK4PgOj1cL4u64ZoyW5Rz
+rgqlGn/N9ug3w0+jCQebSMMaJ7qkhf0mxEPd5qrCbWac4eNY4LOdNkA1n6S91yappepdeKVG2nW
Y0NjH6ewUm0NJOqPaROOW9jg4wpDl/1Yxk1+HHt8SapobVbnoX6TNtlZ/qoTD81SJFqjU3cSfkXc
bhBv1aY99LSDXzCC3eZ2QU13vjEtpT9XZZVue48Yp6JvNmnnIpwJtOE4Wa2/RJyqvlITE6xnI+sm
7ivtlj72HD9baK9pFFQrpHA6mNQAdZfvlt2nXiOfUBj2V8UhCYxeSf1giHz8O8eURCiKdAww9X79
1x+YGjXweY5jQPU2HedPPjGwynlUtopOu6rjHApUtNp2K3BdpF7YXEyKdLmCs3ydNdiGzF6hHRYN
2a2Ro21LMvbiXQCxHYMPG+cShq3dlMnJcSYcquBUJVmuHdrxQhZ9v7fdUdnqTi3umiDi2uI6BaE9
tKTUs7JrZmhdg19n1fYFoQmA788Fee/yKmpJhgPkvbZSwtxy0d4m88q64hJeuVlfH8EMopVBdon6
mhi4KbCCvVNp1Z0rFbZWRn0tFIjHHP2LCJIfd0RNaE7NunsTxl58oHBIgnqHgTEummED9b2iXDvb
GzOYBUGQu/tRj+xn5vhwAQGGZIvS5xRrNOuQ+G6zAU+dPYED/4p4jty+uszWqpNCQmKLcRalHaxM
RZxsCgdrNzWarTr3MZrYIz668putbGuUhvFeOULsmqz8gBVgbrqMc2sVOgqN4T45XrlQEg413+Af
jZZhDCX3tycabSQ/1kxXhg78Wrisg+TpqoOS3/YjkfO5q5JHDd3pU2m4zzKP2g/HpQFP8kDXTNtZ
JlPMvCyJp7Bc1HaoPqRZ/VooDp1qxdJfjJY+eT9En4nCg7dds88TrsjQe3U2O5usRwUO3baKC1Lm
J5BFWozGe37XdW1CeJsPr4qK2tRXWT7ZUDfbD5JeqYMnTxpq+q9tCJOhbJpXdAz0AeYWqrzx53u5
KWjOj5qysTQk2xXQ0r2muvG9qERyjzhtWRRVfCsfImtvtojVZbL2C+2dHK7hubPbbwxy6bfUXtL0
N7+ROPc2OS0IjBCRtJzao3mSRw/KSFyPOOGRasilfYr0Z0WZXEcmU+ytADNpBYlhJd9QpKQaNWrB
BDa/XTeZyr8p/kGb+r3655om/5mOaaoUdN3fAo/9wKzMJqoUsMeRvxxBRbd13z4Eqe/tG0bLdR8U
+ts0PEyBMLGRzSZje7Q3OvqnbdEFREOFAJ2TzHtGWWAeJquvV3bfaq/xaH5zxihlmetXR3+0WtCU
5cLTVXIrkmHwVmQTsrPKKNGPg3+B7dLsFNvwj3oWKsfearHdjma6BRZFIPmsdRFOmd6OrrKyZw2u
vIm6IlkNQk22vVLdRr1Kotno2miFBg1Qphdtr7O2UfDh2UkwrfViMHdWX5SvSfCRu6n2yS2oPWU5
eQ24eq9bTc0SxGF2lov3lY+eNj7CHqBwQUT/uixL7faaYxfHSMG6AB5BAZzvkNTKWXaYWiPEbJMo
1gU6XbzooCw+4HObSTxRuq0GK3nW/PxOLjNhE2Xr1uL6rPNa3Fhwz/a11bJQHdzobsyytytLTE8r
otKn9kXSw4TGteCitF7LQ6L9Sgh8LV9hGn5q2eXjF2ue0tQ2z9V5YG0X95Rc83UzCyGkGqIvEbdc
h9jrm5kKZO5VkLP0bMH7Z3nyRlcqu3I5mJHbuwEpXg/Dt4qV+jCRLL1DRbxAP+fcSoUAhXAbJT1b
ki7s7b8xJf8O/iPZD7SxRsgU+mSTdtl8Lv/Uc2hLBbqgPXZ7iyCmix5nPRAOd2tkRnhrSsW8qY2z
bz6JNNJAomKtDPGLpEgpVottUDGHVcq+ankt15ZFPHsVBBqxLBjmvMo5UO5avbAGSAmtVn7RrLjY
WbPWCBFccYot9TrbVAqZp+PoPVqd562uG0uLBum6Lx7rJJ7uZRTd4GRw49pwxO6XWg85eTNJ72Sb
ITVYpGW2+FQMgb0kNlEcovlQ69N7p+7dW3so7Ye/Xv1Ij/1Ps7XtWSrOZtvBdcWniDb81w8Qopka
xY7RH0NY0CL3j7ww95NbbWQcm+p09S4ZAcA5VdIvJI9JmAeG//rkeB1dl0SbFoLMiNVQuskDggFB
xKBIH4Kh+X5PJA61tDw/AwVjXzoRBiBlPrmGfqyvY2bhyKnumlIPD05LmpWldhVp8C4U+Qn6USlq
9mVM3zAY2dqXprJTPT+46zQE3lK/MsTOa8lo/ZAZtrkH9RBsiif5Of3Pl+H/BR/Eq8n1S/3v/+X4
iyAQE3B189vhvx9Fxn//O//Of3/m19/49zn6UvH2vjV/+VPbD3F5zz7q33/ol7/Mv/791a3em/df
DtY5JfTxrv2oxvuPuk0b+Sp4H/NP/l+f/MeH/CuPY/Hxrz++iDZv5r/GSZX/8f2peTlH4v1PJ9T8
978/Ob+Bf/1xJE90nOrm/c+/9PFeNywH1X/qELfJNmIuNNi4QxXoP+ZnbO+fEO880/Jcw3VtR2Pd
nYuqCf/1h2nwlA0+BroSJyYNgj/+UYt2fsrw/qk5umM4mo4ZH6ah9sd/3vwvX+KPL/UfeYs4Lsqb
+l9//DrT2R4QLMryhmHjJtGApM/Cm59GjyDSUuyilHlzvccqlBUIvcyBBFwnbtc/fS7f/+mf/ykA
Z7/iB+d/zdHBlDKvWmw0XOO3eZWOelIUthnu6qrKWelEVKkin8oMZn99ZzDj0FRJTeUyNFO7S7Dh
7gtjataOo2UH4jqiR28s85e00JWblvBVZx37jc/oXWr7JiWbAN8pjqkYddy3LIhJJhRUgZcBuUrx
osZjLJZ5pNSfJjNmbTfMurJlNtCphy71XLojjcnejsyXmFH8nTYUKeVQzhtgF1QGF+TMKoce1X6y
aETqDgurU/wbCuAauwoTqbXW6btimFxCedOLI8KRbn9j6UhYYvNDiyI0vT3hQyrj5l4fvGFfDg48
W1Z/8XqqHfsOwoGx8CJ9JqE6NdJcIgMMqidrDykXyu98UOMF41CKtNARL0QQs/JXSnxISYigYNK9
5q7s1Ol+9HN1Q0e5eGhyFk4ktpcrl8XunmAWgsPBjuAOM/KpRkGo4WyPIBR+DLEljnlfje5CEH99
r06amS/cLHcjOhPd9N60ZX7IB9169irsV7xL92szGN0jTRugkXgRbjqz0h7ZkJjnup5Vqp0w83MK
5nAnVErDMdPTPmB3c2gcoX00FipaByDAIhjHvFjaddLPhtc++qppDkEhgVZtgtZ20jlJEqdLHHbY
6JErHc0MWIheO9oxqbPiCCifqUMINuD+YIKGTX1de/EqvUWuOtPc4qyO7/RYrY+G61E6J5OH8icB
YduSz+FbRL5VP+fRZkvLj5pLj9iBfINer19cevrbTIkddKxD9wnEMQLmDiPXl9Cu8z04gnJP6rFh
oiw22maljIkBBC7WtG9K0duHVnXaHWUA7VthEpykx4GTL3QvE6uS7Kdj4LElntvmxR45JMaWMW8e
m9a0Tq4iigHGSkVl1HDUS+oitBbdbEHN2Y+r4OcAzGJwgaFoA0xIyriEA+2r2pveER0W1hj6lsIr
tBfbcqxu16ZcIXT3STtqxrBem3aFEVlxI7DymZuVn1DBVSt0NPoqEYNJPu+YmLseJrNDRZzuM30G
sEuqEuEedf4/dWe23DayZt0XOjgBJJAA8hacSYkaqMm6QViWjSkxz3j6XlR1RJfrdFT9ffn7wlFh
lyWKBJDfsPfaufNUR1x1tS7S22Ue1NvMgbjGszcRU5V3jKySEU7JXAFdiwYnW4+zyNZ9pqoLOWkN
Uz2f6Lakrka4wLTu5hp/lVy5pZNcP144QEM3wDUvzDfHaeW9oYTnBMoR47u76PA+rOP0wfMGfap6
s8BCW9gErVGVbGKZi2NZJEx3vNnEDoSImkzdfjiiShE3MdjglcQodK1XycoAjLyTEwu3rC3IhCxb
80a4GfgFkcs33S1MjmueT2XdObestLwDW/MUovuS7JbFincjetF7JpTjTwJp7VUxanU7jZK+muHF
Q2wZWDKMZTwZrcnlu9iZ2JHLM57z1GPGD1XkWndEcWCmVv0gsmF6JaRhgC3RL/lziMKY9zMkVkR1
9MKBOfUgxCL0Bhu/JmhW2kL8Mgc1EuhEr01xOxGXPlGjDA70iCp7Tbuxurd4Oj0XPrw8Hoo9ifHW
4MOFrlPe0nGyNjoOuy2iyuwQh6G1EZPBJi+j/VkMhvftPEfnuRLVTZlay9owkYdFtob5C/2Gq71l
NBCQP95tsE9gsezr/pY88XraOMjn1kYGYM6qRHyvGkK/JrZMLzE7itskTjze8b58tjkLj4MuQbWD
peIZhZjqc2ZAEggugLBq7Y0bX6/n0fBevLJythP/7kiqkmI/I/xTKJkp4VQX2GYp14PYXLpz3xtk
9Bqtmx58iMU68NPuCghLvHtRp/J9LC11TsOQAi9G/bllBF7v0YiBDpkdlzVZYxlvCeKjjdmEINhs
tLB3rRDtKkNAVayrTFvvFXq2ra+Tqtoa3gwfm7XAxhKRPAxePDIVGdujSrJ6HRsqOjqWVYBdLYtd
5YTqJ9NUmDiELFQgXXCcT9ng7iNtu1tWLdWPBGnItq9Y1bs87JKgHSb/BMLJ33pR6X2oaFpuJdw1
iAb2OnUnAqciz0EHipYh7KnnUmOx7qCEiEcuMnULONbIgtaoOUmERzx81lN4XOPfNDN5OgWQlCjJ
pNMWd5WY07cKGw5YcMVU2ynqd8cpOhVgIiUkra1tfK0D0I2jAtv3alS5vLVD31jJcrTsTd8liHvS
Up5Umcb3QwHRYCUdVkWg7IT7o8xDYj6yMbHXwMnDDXdkcXZGmFNEvs8QQtIeZ2JIAxeUgKy2PpXg
BlV/zHVal7/qYSAEotawintkJWvNfY3Kio4stmwiOt2oM1YDVoetjp3wKFQm90vX5i/4fFnA+2Pu
1avFq6NTPCUEvE+JtctKJc9xqNB6RNjedQ6iClpq9NDpMD7GlTF8L+oakVyuBcd3B710tO219tpW
g/WLcHYyj8PYBJjVMUJ1q3TqRgA4IF6nqMd2Nqva18TRPXhWk3tIGN1N6obVMbXscbckqn/zbQNF
51TGrJ4KA5VpbL4I3SV3ORZngtOFsWpIF36FzZitEPUgwGbS1Z+GrrPvDUKpNoYka71LDDsLMgHz
lk/K95+idPC/dc6YPQmxALmfS0qr2JQO4vxBY3lF5fucVAPU+lB7euNjb9VBEjqsegu0RE7Q51V6
TbtsHlzZGRvPSUdSsbQz7pU7yTVL0XwXzQqKjBt73pERJ144tEXt2Z0duifixciFYYQVHcMJPrJ2
4WwOKnkdXY/zM62r2NmaFePcxPKjdazsatukIw5CI+sDnOfZ1jB0ERSDyF5cFd13g4zv286rPxmY
RKyeR696Udf4VD2OMHmUtOcHlUbOzgtzEa8h/nNfcSuvGzeut5Gjxc5g1/lSeCOVh47K+ldk4Tgj
m7P2eemKmEilCtrBmp0sU9nbvJf5Oc50jjEf3XEYzTY7OE97B2mEHabExY5/eqVh+zdlESPKYuhF
gdMoma1rqNk3SSeji2gRWK9kmkVn0WRNTUAouCTLGc2j57Sa7Dy35lYUYVqttXDBZplhg79P9Zbz
6ukE133FeDQQTuIwCiefY9/VfYECiDHax+j7xp3VRsb3UCPM89BQ6wALU+9ucvIL8mF2WVskcjdF
ToiFovSyIz18cyrQfT6lXhIfCEa23mZhd8ArluXRQsJwIR+Xk6vE54C2ulWX0DLNe9H48U+O+3HL
IyMeAWcBjo4Ls9nb1FwjLgK7ICUPaXugcPjhcbfSjcjd5IdKO5vJQD9YnGaeARy+J5HMbJAtjlm5
6Ucnf6wQ9d7bxJ+s/HSyccnr5rkec5YTTWZDLzETyFpTHX0zotj7iEBKrloBDILAc9G8kHvKfGyM
5UtNzpgMcqJvfgmnV3s0xDwmRo83Wbp2em5SRUGcLcnBaMJ4m4eFf9c4C4da3NrmfnLNkG/kzho2
6jy/dhWUu8gKxaEQXrSlToCjkGTpxZBEjWpwVh8gUasHF/3ZndPFxo/eJf97G0sxrOGCVkjD4B1u
iryOLgCiDGgBs+Wvo3mSuKoyPQagYYrb3G7zVWM3cLQdWTyMZhxemVvavrEZFjzVk9b3FhyfbI3G
aNoPKG13zWAOx1jN7b5E5L1zmgZUkzOPW2Fm4E3ifDjnmntFsxoFT1p7LIURzu+4Bd0TMJccIZqh
Lz4ujItEbA0HM2WSx5ZoDyy8iTgxKE9XTDvy+3kS07ckjIwPjzb5IWI8/3NIwHb4BL+tayumfIiH
8IWsqQbB1WTiu0774mIjcGXLNHViW8/FuC69XB9VIY09MxR/XxqLAWnBwG+wLLJO2ekkyU6Dmlmh
/ZTTVgkjZFIai70hRj7YtpfDu5ZlPazYy3MGLo15U6OmYq49lR54zwaE7FwNEz6DCXVMaY494Ag2
LuMGi3esL7LugHQw647x3SZO/O4v8P23TavlIRMdgbq43i25DmlM3mtzCTGzWVB/DVYaycZOJMpJ
yprEPZGCNG46w/qOwhFW8NLESEXaftUa1xlrx14yntW4J5v+2zSMzsacu/depQ/ksj0h/ej4BIHe
1rlfnI24roYdJX11ZvRDcqSRG2d04y5kPFzHbbL4L43FGnGK2vQIr0EyP3PiVUHgxyZhzbUKWf3c
1Anw39pRVH1ATG+Up8ZblA/NbVRbKgxMG1QfUsdq3TTRN3u0uWCYDLMFBJwwdMUANKi8Rw4b7pCG
xu/9nNbBnDTdnTE1jP7Lrrdus8zNTwNm66ORDzk3S+aGRyoQ0GvKX+JDMuYVOjUuXmPXt+RsBYmf
4jCSeBKidTdjya9b19gVY9/ecnZdkQ7N3F5A3OGVLhpcO0FYwuCkJpvtZduKsSYuAHURWySvZWlb
WsUN0RTDzi4Jdc0sv/0Vui4VLJbregrC0Y0BBivv4pNbkF9f1XWxkAF9XRV9GTUBHbL1KWucqytU
oBUBKl3PpnFx5uGzs53uhkqHuzslgZuaeaia5ynmEIp5DX2QJ152C4seMSPXvn+v53K2D3nDmgoy
Q8uXbx3iw48eY0VC37hJQZ7UJS2LmqCNuZNFsVRZSdpu25HPfeNU7nLo/TT/5ggvdVdeMYoBN9Jk
2xPCJuWOAa2xca8G0X7TqSfRkE/qE1IFr1wuU/FrBDOcbEFJYfjxbajiVaeGOjAdEbMmzRO7X/UT
C0kbh60ZKLY0ep309IsrEh3dO10VNuSENkRBCXmYFsFNq5uuKO1305rNe3o2Z2dmZvUiWFyttFGo
rbo280iirgrn3vqsFmJ/mwo34OCX4dp38wpAtSTCUnC03vlh7J+zJCYf04zc9j43hEMeNJ49RlW4
u/iVBaFjzuZKjeQswvPz1cXTIDpXJsKkegsJKLtliRiZhzyyU2MTUjK9sXWYab6Fe8EoaD1lhdG9
cVn354qXsiVsVr9HeBsONOp1Tkmdq12fRMNJ2SN+fp8GFKNFVj8wNatPg47T4zIW3TOZuv6nSNr0
ZkzDYguTPj/FddvxxtsGs9nReCfHatAb2zfbtVW6pL3LaTgKpxqPpH78wG+ISLsarD0S93IdL8BU
+iE0iSztqnF1LY9WDXckkwhsde91A0u5wM95T1/k3GZenpyZbSgYw0KWH82kELL5I/pVZ5mPESfT
CkyETT5Z1xSEvPei+BFlbH3zcc63ZVFZu2Sck2uit3OqIhfDVLi0FyJZiWPVUty0XtH9ZDXAoxuc
4/ewbOQRn0OyQZls8qibIkRoJObi/DRbDo+U9m3vLQ6NpKjDInBs27jj6aLuNPXrm/LM6jBZNvop
yLNQ/Ke0O1eU/2hIlCvPaRdnF+n2/dskSNFZOxX+UCKwIlx58PoJ5RkjN+MvXVSKfcO38kW69shz
XxmFVZwrx8RjN1lzeZjtiDGIl+TNvE0HOb7Ug6UPeO6HlyX1spuGUc2x7hunDMDrXdczYzg9mhCx
75hJDURl2Ll/1PZIFtkCMdPUjkOnDV1lIZGezY0VyZXReslBeYVGgubKk0mfuOncud6REGldZiuP
D6Ct5idXzdkhtdr6fXKX6s6qs5EYe6RyT2mL/UOmjn6tzHgmFmCwcKxyiZqW1ZyI/I6fx9pI23XG
UGVdE50AscBf7JINQVhvUgd04wprFE5pzygvVHcQE1QyfGu6Wf9URo3rN588CsVkpvkLvNJLfwIi
ZxuciLnYodKYX+Oi/+XTR74sVY4z3FLTJm1G2IAJDw7tLCbyaBvtmM6Nu3CcU4KJsjzdp72FagLV
cvjArNhEjdJHazMtEE/qmHRu30RCv1DhzYodBJMwm8jYSPNeM6voaOHiFhb/7Kb3Dkb6k231SEE9
b7pii4z73i/755r990OVhMML2Vk5vGePtbBNTVfkLdXHQkknU1rBjW5y6xkwUUpcRexaxyyqmPIU
55ipaS7y9AbMFerPkHDnUi3Nq+m1S7MzSHO4i3HI3HaxW3yIzhpPTp+22VrarlgT0WfcpW0+QJoZ
JdVgk5+rsmQRVVL1DKYbbyyvK29yJgO4PgEuxcxLTs1Qekf8HDKwVBWTRC68rZv0+QM88mmHHSDd
plYhXt2l9M6IfpMTxaTeey6SvbS1V9PshKu+n+Ob1vLrlTMNXGluGuH2ccSbyhyMYE3xLsmdoK2f
kp3l5OFuZuRyadpOfQzhFF6MEkBPaijvrqxr9SPCX/or03qAiDCHd4zbyo1cqm7fNC5hRlrGbjDD
7N9XpJIhrooqte/L+qpFmKLkveTJ0a81o25nZfBQxHoJh1ipJkNa7UIAyLT3nbxEZ9mGYAFubMTY
6zxamk8tdXUHgxF8bd7wZ2blbkfDcQ/KMsSTy9PwhbaUjW2daE5yPcRo4AvVUVuXGc/6sfJvk6V0
9qWAZxzZQ/erwFqw5Ss2Rw58jchtMRVgu9SEB5VVN7AxcB2VzfzQDsmwMbzBvVUT2blyWBKW8/Eo
Hi0Xk2Umi+tmVmqxisPe+0hwEB2iOQ0xfTtjPq1moAwRoSME5QUuSPpT5Vj0M1VpgbB1+3WbiXpb
erASOEVJAUVTeaw4zrfd1EREECz9jTOEqRvUVKOb0u6czTw2wxYDXgMGOkqPI94uzmNohsxtHpIJ
M99qbggxGkOUr3GjtLdCyQ+pI9ILud/1IPyzbJHS2nJIAq09cg6rGYE6q/8wP1s4ZTHOp1G7quZS
cHQV7od0IgvId04LAUJq5SaadJ6iJ38Cn4bOAjcZzMeMXm7XWV2201QyT2brO3f09Q3guNZ1wLIZ
mfncxgzxV3hywh9mEjJ2GMjiA0UW4R+dfKk3GT7GT2Pply7o5BU+NS9qHXWl8drFwlprZYgDal3n
rR3aFBOKLDYaj8OPgfhsXBrJJBwikYbyASCHvQY5AT4/bWLvyiOteSMNz8Qrv8zdR+LZxUV3od72
IOM5RIF+rjusJUfdsdYfF4krOA+nTRYL8A6+HRWIN7z2uxFX9m5mUrg27ch5nbWLL9NMTDtYCLdb
IbJ359MYp6gpEIdHWDlKJweXoaIfRSr6iyD9nYnp2MoH3/DsTQsX7HkoEnX2oVQDMIzGXV1dNxQW
TueJL1LNZ6yRxQ9zJNKiUbZ66ZMaZ5fBY2SVL3ESE1Drdd9CfaX/D73Z47hq68cppPGEgYX4FfLs
itpkfAWHNsFQijzYA+WSwK1oQwAZfuE8sK6yMcgR9+m1arlTWQXAzhrLs0rGBFQMMloUKCr/VmaE
x3Cc5YjqSiNZocgV5aoqHA7gNpVbO8HPXPdZvu+U6x+bAXsL5R8RA5XhfhuqKr0GHSY/R7dkBDSb
BHHPkzdfyo7ByN7Je5/7j6/xi8E0Od+oVg7E3FHfaxkKm011vmR7f7QMMFJC/ZAYxT+qJpkPy+C5
uz4e7R9c4s0bYYrFLuuL8DIjYfXPyqzEbZy2I+m7Lg+LYkgpCOYsfgjl5B8nK3LXLtOIexHrBTVS
bB18g3Zw5cyyepjjAVWz1xUUQhPurlXlY/RjWBXLO6X64TSiw12PWltPPHrZWMC6m5orz9Ca1lMz
5Z+NnNlRLkrpuxSCA+sdlE/PLHLbJ95IRCWociH61gI2CeLNxuhuUe6jgs/CLjqhoUW26C5GeJsv
LVnmcZ9lgNEwwdxIMb1MfhSePK/1+k2nGyAOTZS9GQ7BJuSs1g953Xv3lkwGA2haVH6aaZjfiHKS
D2JOoAyyy4UQ11lY/EU03iVDnd7y5CLG0O3Tx2Fw2+eoV/mT13vyG+tQgk/bPncIoXCcvasXd1Ma
SN7mJK4+ogQu8uSHC6/HzAEBSfa/XXldAoftqk0F71OEFWkZuoyBd1F9z3nheQDMpX+sI5HuAb+1
mx4lzn2WlOLJKqOFuiI1t5MRyjurM5IDGMX52BSRD+FrFpBUZo0BvqMTiGbwewEjy/B5Lvt+Yyy1
eadD092N9hzf25Yd3vVSEnlUqfKim1Y1QWyFqFkcKeGxdzSIK13m3Q3AVqhuvZeY30GmsTCTfrSX
hVYn5Zv6WE253GKZsj6gmLUnyh06hcFF4gJLhyzJurlvwjA5jynQsdkRgEd8D6yNn8xHMqSx9s+d
AKvk9a8YZKYtC6VuQzOlicCUBeO80ZPxdvGX7skd/OLiexl2XZrcchVZlrXCpD7SdSJPpCMTA7rQ
Mb2Pu7D8xgRhPmkWMrTDOp3KoCbYYWPPoNdYavQgZevuCvIhvrDFofQgizCSa6ZR18112vIhEMea
hO70VnWVfUoaRxwbe6ofgLFcgUYE7l5sE5mNB53sl6pSUsoZIp0ZyzvnONIao6MtWWCjDl276MZ+
+V2XHcdcqRMD9PA1LKhZA8pF4Hh6nuofTq7y15oTdqGBNxpuhoEDJu1na2909IkbRsfEYkZ2fZyz
pNjGbew8FGhKn0ut65WoNRohnaW/8s6yduFk++s65cEQcQsE8ALFW1+lmAPowtl7g66+JDWUx+sx
E7nbCuKgQQ5sqh6qZrFEUPamPJZ2nZEk5+n2ifRj/9aYdLdX4eDtwzJWZ8MsCpgaub2roLWxNGEu
blX6J+N1Cleyf1uuAZ6pHqbpXeiigZe5PDBjb0QwF4zKI2csfhQ2Q5WIPuE7+Sykxhpj1ZxMYVh3
Mo3CnzjDnHNSRQiDVA9klgLc/ezdWhxDB5AzzxflV7yRIrxLEO/+Mvwa7nBnMWjvTXCY+yo24gib
D3PZlalH51PygN0npey37C7UE3Y8a4e6k+1qnE/Jqu3K/tbgBnyP+zw7NNLpT71nzUeLMiZlxpKM
9yCSC8lTkLrC60My9Ty//mS66aGrNf2tmBp+VnO2Hkf2BseqmZq7f9l5bM2RI9QOqyQzwGhsNsDh
UM1PyXgai8j4Zbq1+W1ARb8fymm8W3qRvlZMEt8I3RvYPIw8lVh0z+lhdGsipifRV4dxZjI1Infe
uCpHrdoXSMQx++Ndzvm5QxKCqs5zjKDBdflhU/HdMBktT6mos89/iakboyaLua21InbLMKKT3xRg
wVkBP/sMQrfSTME85JVR/BwHD35p4kw7ms7ouRwS2MrVGG2qlhMw7JefDVlrZ+pRGIAGZY7HVtjo
LiVUMWfPBgDNc9nKap12iXiXtmXKtfTschuaoJ6NSIuNVc7juQ5teTuRvnDJsblf3D4ffjl2Nj2R
82QAky35RJOp0g8lTEfBiPAb30ASBjIYG9m1xuPil1S7XqOK7eArh/VaC84w75f14pTJKoTEf9uw
R15PVuM9eV2OkJ3FrgE/YGouaGn7G+JuikPP0DCYG51sGdJ09NCj/e1fXUEmAPiJhAp/IDu6NtSW
mIR0uxAgH9jDOL0wUUeDhqqAGywEnBqES8G0BrTpB33ktE3qDrlRG4GTSMxR3svG7C/TGM07lkUY
fPp+yFb/6iBt+jGRevspsvt73Mb2k+ES9Uk1lv76EhP9n9Ro/29Ss7vqZ3Hpmp8/u9vv1f8HejOo
A3/SVf2H3uwp/p7o78XnnyVqX//kD7UZl+C/XVvZ6MNIbKFeA1Hxh9pMef+mIXaRTV+vU+frb/5b
bSbMfzuubSm0zujBpC3/R23GV2OJw3bXY6SEoMt3/i9qM+d3rILnX9MCiQkUvoXmzBN8td/kZpir
K7VMRrePDa3QYo3gEAeme+ykkZI6w5lAocfJAtEiO82slD1ugIUiZbAQui9LZtwyzzqStme+s7HG
fwUvI8HVcxiBxQdUIcne7IfnLy/vl8OVRPOJQMYUa6MHlmPoqdaJDXzPLmPmDU+iy80h8In+Pi5i
8vfNiIzzmm+W4qw8ZlN6/DLVLXq+caYmvWRNJ7cJLfk+scZ/8Mp/xQf9jxD1+ubYtokez3IQ+Dmu
9xchqsyg77OwIvh0TJOb/pouXFRs5k0DSvHQg++3hqMzpLBUjWLXiaXc9ZHVkswehQGOArrKpst3
DYw5jkw1X6jf8KeNgAv++DlpFJ31l8S/aXHWtMOVdljgl4chhHs8NMZLQTm3nr/+q4Vw96cr9X9V
APLx/vkn9KQpTMR/licRLn5JIf+sNvSu4qWhL6edXPjNc4cKImwMAJsMJCgRryRkVd8WLU8lHL4V
YWUDw7K42jQI+P4I/pVQznfkPFxVNi5VjIr+eLD8pnL9s0rxPz4Fj1KS6TLNAFe+sL701n9SRGak
G4iihkJrKRh7i5dfZyI9iZORHm4oPOwDlok7d0jyW5DdVzK1FT/OOfhim/n3l8LXsIH91Nf/VVHA
QgBQz0NGOlzjDwyNtd5AmkPTp9muMJSY77uJhIdSqen+CjAj9MLf+LPqoado5+HvP4KrePUvH4F0
PDQWPAZ8V/Bx/H4HVqxFSAgz5Q5klIkengnUjvOEeC52h5cWift/A/Ato3ksisk+m8UiqZbANGJF
kXSb6XIQJiaFbho+59TKT82sEKZgID6LjivWI5zi8WoamEo8hZYU9gHvTxl8pffNAyZNI0ZttUUf
rU5fbmEMBM7q739Q63cWDw8yV/AcRCCLF8sE4/IXhlRUO1KUfjbsfJK4KvAtPckOl7RJk0uPTYBV
6zhucSuurvyssJ7R+YXJZ794d72o81fCl8JN4xPNbhmhDdsBGmmcgBH6+5cpfpfEfr1MULjc8Uq6
ykXC//vnYakCxXZV9/j7rZH9zyxXTTQNGxQP9fbrGYAVDw1KrB2uNSPt3uMu2uMCDoPUGOBhT/4H
yYDJ8Y9bvJgLxTxi41k4ieJ61uSVR+1DL7ugzsflAkMPVEwSJduv50A7WeIfZL7ir894j6PENT00
zxbDDewzv/9EolZJ2E3FwJavK25kYs47sI5XLgx5PwsE85X+IxgCoYcmcgi/5Zf9kiXhpem386lT
doMU1MwR3UQMVFWE/dJaKEx9RmIT0EQEDfU/mCCRTf/lxriegC4TJlAwV4P1X66XETAwk36z3xFY
w+LVblElGMSQSXBJdOP90fD75jl2x6MwwQSC8XqBuQwZWBYfoUFuRqpw88b4cwJYntV7aTJycvUf
1rDSGeNTXTjb+Eoxiz232soc7SX835cvuq9m6MtpuLeM3nq2AHSxyLL+4Vqz/vNa4wB3uRcERSS6
778cMHOSLxV85aux7nrsgfxDuPgMQJwduvXIv2o3c1YU9/A+wU+0BB10DIfTOfIfOKXr3Rf7q9DW
82T/08nwuw79ehtw+QtbSvplyhTzL4+lomSLNNKi7jjsncOY6+wQjV17ZBeFkglk4QlvKH5pp9xH
M7Np167eJtx8DF50uNJ+Um/M4CsF9u/vz6/c9t+OLKSxnnIBmfNLEe7++9UcuZg9+w4GycTUbPcF
iG5hEwYGE4sMikdYlTfzF0ukFBaIXfT9gW0Sfut5xLCM5gkN5YJjSy3fPYABgxYKBlNYrCY5N6yj
/eamEs3C7q8sNv2QuyczE+c5tqf7VIni0KbI21LYWAHVuffpkCo2p0Eoluk2drW5/fsf1+di+Ot9
wH4Oy4HtgNr08CD85SKJxzrk6C6HXYPzER/e7M1HjHpgY8xUHVEUB+w0L3HVl6sRZTbSp/kF+XkU
ZDX2RAAhgZPfu6oZ9o45MqOJrSuMWLUbSOubEt1FgPAyp92bX5i3v8VOl4Kr4WAZiT1u0ZUjaSMz
0WwHoiUSMawSpGRBXiaXfOzMQ1NFPx3tA+ucfS8wBC1LJrC+28rytoNnushrfNyg2FzLPn9E7Q7M
zOzHAI8iVPShfo0TQqJqvZ5i4y7ibmGAkW5sXXUrVsyfsqzeUwTbpVB3aN5JXqvjG88qSTenycbf
WDOR8y15g3582mgxxwAYrBh9eZ1ujQ4oLjtRje4YRqfWcqsSBAID31rm7afq2KgVyzHiYlpp59OF
xLhW06uBuvZmyIndYTx1BwvZYidghVnL3CSb8bsYVeCmrr3zY+t+Mo7Ro82qamxo8eq2ZCGYhIdE
5IQP8q0l9g17UOYmYbWzgeEX6CNaUXpJdygJlCBmFcfYrmkmBHke5zWA91Mx28T/wipqI6brabx0
6ymCXLQUhOvQN68GajVMy89JO3yMixtumC4Gg4+GPrZUkAJu2JEdUgLG/B421jpJdBkUiVdtbcTj
eWreUsxt59J4NqX66CxAtuXPOoz6dSTYaRBrsRZW/5rihViVAwkOTqV+wPMJLG4YIjL4jRYfWmdb
7lOvePa9cKEvZgMpGlrsQpq/QOO8mFWDJCgCppa1LnfJWK/YIMckTabmoeTGiefiJaXB1ZXDZGt8
AswHp6+/d68uTK+/WnnT/ns8KhC99mYhdlGvcNSi+knslRWV1UYwtgv8JLz1Cn/VhSNy4/l60TPV
MgAGC9aigWsPWLAz6CuSfMteBQb7xoD7tWW9D104RTxw3eJbxhPzvHFjVUkegCT4FjoL4WqtHVhx
3TFgfphnWaykDSbZdsr3OVrW5YAThFXqdMUaMYBgGrJidHkrnOmVIbUztT/IKYxXtmxeax5GYd+8
J2hXmppMkS4pnmsrei8H70rsP9CKbchIzLdViXaw6g51yTw46yVb5P6VEJyBIbO/x9uarIu6dxhP
qg02mOuyhGGmSS4RXtXOv44+txzbSxAqJAstlXNXTKc8ScklD8NzzCs4TtPJShYZKNd80lEfr1kn
dSujd7xgsVDflKRe+N2wnzEnkIkYIUPlttyTiWUm1TktvWuIHM+H3l3efGZGT27+AprBhkCPgNJD
F5qot8JIXqXDNsing4PQRmfUuj+oSKft0ke3qizuO+O6Sh/V/OhZev/lQ3eSCaHC0iIiijo49pb3
HX0n/ICPnrCQTd8u3hFlDrI7bzmSrGig8YnEXQfJ5mA1Zgtj3gCW0ooZHI0pn+AVbql0gQtFXbNn
oCZpHd0n6/og4rlhXJwkQS4hcICbsV4xME0+6ukhbKB4ueOEZ9au3DdpPsI5nV/LRFgn4k0XVDC2
+zZAxsCYnpXEBw3OSy+J4OAIw4ecVDji3X5f6cXYREllfVvgGBl9ilSQYI0buyvr1RQBTjBrlpxt
I+pzuhj61Ib+ftaWfYfFBGuyah5mMihOPl4pLBHEJTTLW3XN3Yh6x3z0YqiV00jGwMQOI4FgFIux
vTOYIW4XHT/TJrBJub57szXD+/XTO+eauKWKiSltlrx88Vl0ZF/lBN34zTPSjRw8/WP08OJXbUIM
S2byQJizoxyzZt0Da35oGYmTWhMGcdnNG5eFyxXl9EGwwRGnh3waZX771WK4vbRB3i7I3L1h7YYN
IQZXMMo8EqxnMFcHCp78F1vn1RynFmbRX0QVObwCTUelVrL0Qkm2TM7hHPj1s2jfqpmHeVFJ8r22
RNOcL+y9NsrZ6y0rcICZtMP/xWaDKWijI6lGaMOcFb8Qytxd73VFNK2avROmq7wgebph3RvXPU52
I4+LAg/HGFTvfRTZlXN+/FE05yDaIT5nJnoT52aTpbOFc2gbd8iD272ryeagszE56URA+ayhuK3N
2H5EHQ6VLR+SLQ6LQy4tiD92tTd3g6ZapJb6LiFIj66JpoXV/RSi9KsD3GLNnRdDhmVlC8AIF5No
pfNO23whKWbF2OS0T+zCmhO2BsBMtanuR063aCIUa9Kr+msZwDy6lJ8nj3LnpVaU6+377rDOQV5N
OsrRBPOqGg8PN9q0AI0HvwyFJchdXvzCKi+OgpAqNcZHXe8IsXBZ/qcY4B/F9r2OeuAEW+kdPYsI
yrYBJkec3H25fbh9xmIdG9X/+Ua/KpjATccOiCzDlZa2esRiiiQydf3vw+pVKDj1RQtuf6DphYLe
BN5sBzwdK0m3XHSz75CfeAg0MjZzt++NvP3//en/fgl8FGCPaO8YkGKh1R6dkuMWsaH2yKIP484y
jce8MJFrzaKnFpjCIi9YXGxVdJVrtA5tne4gcln3EJyfna4et8TDS4PJJQ8qDCKMdgRGazbogdLI
5kGkWY5CVc+ePGTKtGhVigWB5IUNsoGoDpnlhjKSHviVjcrgdBUhiqOCg6ZrP9jR3xUrSGkdu9ZR
JY1iJ5xYBV3TGjYAJi3sumk3F8766UzY5LETOS9oHVAfLpvDoNWDSnXrV3MrIaD8aeYr3t7hybSs
9T5P85AKEZaLVCAoqvndv69ybC8H7HCvI2GIvX9jE2T4q4/KyLHPSrdHjWElp3S2IVIt3Zl3TVlG
5C944MZ6yCKoOM+3D7c/RpHEl303EIYgOfI43OYKo8vK9Ugwrf8GFYNQkVnCYz5Z70IoYELz3KGm
6X+qVLgPWGmou4EbxwugpRvUR7RcuhukQHcJHEiW5LlYzCHQ1n9PolusU8wAO/qXL+hQm9KQjeGN
VK6SZFgT1sSKAsiGYyDwJ0vE+L3KOWzpkK54KoG115S4HiqEgn2kXnCfEYw9WXp+xb2r+o0c6WFw
INLJScwpW2ClJp1XYZMa7NRTf75RWPvp9R+KcFDgQN3oDWhdeGoQX+FXSpvsbo+buMl+qH+ZlU2a
vW/y7vnGkiLzZE88Ni1lp6O2tTgi8tJg+1YJGrxiUcBYr3QrkJbnozqMryb5XI/NqP6YWvd3nmDY
L3PWhxYapHtXeC2mWC99mAoS8ubWUE8NFKJnzdQ/kxxcJN6f7GDPxvMo0vSX0rK0wO95XZkohzC6
m3urcsJ//3anGQh2SF4IEtWuqZbFRLTeQyORPIIdnynKgYmIOGfzWtI53L6ck+r13//OSkYjc5dr
NjjrtJOJZ4Q9yZTUl/mCV61t7rIh+8Mwb97fvgKMgJdY1uaxUVSS0MeKOn0sPZRZUolG3AJQUKbx
yh79qmqTfRm78Yzgap3ZkWlwaQnSxAH0q7b/WGoMEbYpbVSaefaYurMMyAEalAkPE7lqa5Fld72J
dA999/yi8TP4i5kZPpA0957hzX8TNDjgX+2GG9o8Fg4o+WiYCBAJCaBT759kZssrKQRHezsfcsNG
g3h71dSKoHBhG06g24RworRNg7U58sLo76utI6W1wE9YY23ej6PL/rZmrLI9Jf7BLLlRX/CIQUOF
Hblv0aO8maV8HCrViMy5zonZPvJQJxGHT8wakoNfqIciQyBtOuJ1Rn141/Om9DWMKFhL8PjdYqCG
uo7cOfUuSDsCB4Xt3e0DVMTHf+MER5ujgp+SQp03H5vFh6yvoPUBzyTuzfrKAXbze7nFngwxJ4Cb
359TlRHhXYEi6TQ5YDyHzvujjP0pnX71wsg+sD2WByuFkOB0iMvQFT+skohhK3GTYx0jQlmIrS1N
ZE1UNZfb61/o6l9d3LUOMeO4bpZ7Q8WWg8MvvI2XqeIMX522IMKi+8BStxy0lJjJfKyIjmSXiPdN
WixFUyNcez2OAIcW4S1UnrqDJfggrOPty9vtefuetiooHsFsYWmKJVoHZUXcWwzUHTiGxbpyTaT3
qwVxgY74tHRzFfDCGK8N7+l/X/bNWD4NSfmEdMYhwlKUL//fZ4wuXi2oLJi12uHBmFzt4CFBPksu
u56lTwlhBFaCICIpJPnbnQc57OEWKF4IwnLNvgTGSnV6XiuavQTzOuS7BUinYjxKL+6Qk2i2r+p5
G6A9Ml+lgi2b5s58FRD3EPVl/312+9O7f8/msiu8vWbMMaWVUZ1yXkluqpb4DL1emyht6mKPDLLF
nWdalCDbSbbM+KtQHW0+lBg3XlGRXyP2Gf4kzBoGr2WSapcaPYrIZ7xEo+7cVe3g3CFCWY8I/O8c
ohZxwy55s8/q6fc/wElCK3xHNADr4OZe69gv4ZBCTr4FId2+p0+9eyr0Gkdrd5D50n1ULJ94O5G4
1SlNFbFNId17W76sUHQDPMXgeDLkpVrV1Y+WW9AyzHQhLW0zoTaGdmEOO1wtt8HEUYkTAhV2GJ6D
isFK7kk9l6693MeT+O9DFjeMB7Y5OfWEeaday89tTl7Dkt1LvKAeFTc7XZzkFciUPXCSEzvW5bNu
1Tr8d4fTMz7VI5JdJjVuSCngnujE8w2V0pQEJhed8qNW/eAr+PjvcJr1rOgR3y0p2xOpglpJclPz
EXyW3BwDGxVpTSFOxsQXDmSXGwDZ0fGsiMYmkhhJng7LuhuiHAhDiAR9ffFK46krnrxh+FNUi322
bgmgszljvEYgnvTqt5C0hzlUhVPnuOldbeMrjtvKOLSqZfslYfG7WTjNpTTTGvjkto8oUNJH47qi
IIdCtkfFZaGwUktwinHgmraMOtG0aJEV55c5/8xVnb3UbvqwavjzKkxhUYEQMyrHgWNS4yiM/g0t
FbXyx9u+SyDI8UdlxIO75fpaRAfuLG3r5RMiVecSiUDu1Q+lNtYnlbE7bBciIBOEHJEw8sce/Rrn
oEhCTcwiqpGYf5Y1dhcMTMXYWMSDyGy3GnWoIq+8lOk83LU/qtIk34wPAlHN4+U/Lg5OjccJ1Y2I
x/SbQ3AN3cGD6ZbVO3fjwdwiSBCiy7DlfsTPWs+Ubsj4g1ueRyHn538rPIyNdY3LNCYg6BHFQM9j
iOVTpTf6nhZ12QlGu/AvlB0vj/7Ky/kD19h6xqi+pwzVTmav0tYbaNqKKY+PqTtw3N2ulipWccFC
5BeWvjzfqs5/RNmVbL6qaOyT1lPRYnvJr+yQ56DXcVHns5ajqQZHFdf15+0CEpplXrAOaz52svrE
uHPY/Tt+16wE3eDJa+sstY/Hdd6hV2YKreflMetmm8DTFMIlijqAq3I45rrt3bH3eAMJj4hVl9/q
BgjXysW8YPfG65LMgdHP/f4WbWppSnOqVvfvDSW7Mob0i3TQYXFP6cnD6BdMcX+c+wHsiFr+iTXm
cGuqyZM0t8Tp28rv360Tkx7EId+b/u2v6nWDZnRyCaAzjeVztUYvxJLRBKYu1Y/RVqIlSdQTGufp
wfKyk2Y7xbsWs07Ii/o5bozrDAxzr07oPm+4qmXMyV10qT0U76WK15MuMJXJSSBTN4TyFpv1g13F
5dNsq8vOc3rbH4YGcF2NeQRrRP9e/C0A/HMgkrnbFPk3CajkQSeDuSMjz8Wzx+T11lswgkK2gwtZ
uCVP0VrZZFE6UUM0i0Kzu6s39PmhrJKXmidKdAPOLw4b56Tn1xrIRxPLuh5vn92Q9GL73j84fYPV
E709BjmV+VdXLP1VVnkZxLy0+1md4M/fDq/t/KGXq1iS4EopXzNj+8fZy+2WtmX9O2SM0pJ1OAlM
FhdvEgnv2VoVb14Sw3uxMcfY+lcWwzuB2dEfSwnUpYZ64DcEnh1vv6ddAaU1yFfdwyJ4ve1YDSt7
vB1Btw84TQN7rNq7dYAeAKbzkqy23GcDE1pRT7TgzMrvu1FTTjaRKIjF9NfGsR6RzpV0MbQrLkqC
qHeIXMoG1zgCE/fjerAeQOr3THTqT66i8aDMMIYXBNg0Nbn9oZhu6ROakl4APGGC3Qyf20Pe4I6I
HItxFjKEfz3fNKdElsjyx8105hblSWFokGNQR34LIytl0kMK0pssfIwk6bWuWiNU8H3891miWUHR
knXSOro8VeAAdi2H0adH59mwl/vOC/0DcCIiM9f4q0yrGrV5OlzUFu4gsyjMovn4xBBeCfJEIq5t
aCeEdcqyGM48ssBQWxCNmulIIU2auztt033HQ5BoaifSeewdhrrK9yInr/qQeaeDLZvmzuz1/GKK
F5Rl59WY3njIfTm5UgQcQ4xu1PRgddnVjbnLYyTJJgZFhrnaGFiH1CTmwBCqR47yQssn7cNkZ8nB
44gONYNGNE2SD5bOpFp4aTBXxhfh0nKXLvGx2AYahmBaaCTlb5gGJw00iYuKE+044bZlVqJGdUHi
lS5ieyWdzz26kyY9qDVOZW+waaxYrPsmgd3NnO4dDy1szVd+HJcPUllAXTIS5fTGaaGJvAzVlqQ+
jrMcN4LGwA0KTEceEYnl9a5T4bVtWB+M7XgWe6IQyjQ71+SOeV6ashWQz8JoH7YksZNGuGAMSUO2
rh5a425RkC6iQCREgd2US6J7UXr8nZiiGcZtDycEqAQvgwz0ltAeh/LAbftlqRQ2ukKO+/hHUwf9
OFlZNKL1R4Pq9zEbBYrAPsjcbqfF037C43FgilBERE7i0a92NnxNzkXc3fXGZsidOKiSHjcmLn3u
7vQo/5QIxaOZ7YgktnLn9O+LjrE25o73e6XbW/mBCctbxmR9hdFnTRNj3GK9TgmSvVp3X+kTMqwe
QxW6pY3pvKqjacYT6M7Dq4NKQvWkci8yh/1D7AZmWRm7eu1OGTxRspVZwGXfNL2f8ZAR+2d8VQon
kprbF7jagy9Le2QT4ga0XfMu3k4rtmrvc6ZzOQei/JT62HtV+daxWPDV3vvVM6TZj0v8bY3oUa2M
IXe9Jn7Wa/KwmsmltUiUWgY2fdm49wrXAoA4aIdSb0kRZtRfp/290arjvkX8rGOt5hfRTuhN1SD1
cJBDqXgbhjZKkvEe2495XI9wud6qzNLYHJUTbBgT+69G3ZRQw3lWeaDr/gMqFUxkM4SsZ9HrV++G
vZ4XfflgENdoKRktqQw1E1d4shRvcTV9a9m8hArGiNxMX41tcJ45Vhy5CrDNaoLJRShKlKnaqdOy
D8K3IMgsK5s6Ln01EENQKfMd9O9vdlrPS/qzvVdw1eHyV6CoGsUvHplxmDUwBJU527eMa1dt/JuU
DquhoTum8/IlsvZnxEeGtWhkL+fimphGaQd6oigb5pooHWGgo87Y4ElYAQ4PNLta9oAgwmnOzJcZ
rZOPmnRn9e2HarvHEZ4yz7fuPe/7FiNGf0WffHTnJH8GKxU6lvfRxSPwX1V9qjZFpTb/xcbkbBka
rsZun4znYqtA83Btyg+ksCfTzY0oLnZtHrt3iVY/21AwKIZQcpb1GsY0LsQ2PlvKxJpiixpbRKEG
2W29n1avXY9e2m20Tzi/+wS1uD+QHGjnKZHA+nr0zPrLxXztGwabviYxx62fcMBmxEfdhT6tl9WV
/h1/IdwRBjm055JJTsTlYeHpWNDCTTPkgBr32lj95u0N8qIA4DPjtGOQbOM5ZuruyPKoWebHcdST
L7mBfGIyzEPcdaDJsMyyH3JX8MNat41WWFAFTvyVZzjylaFl0mFVv3EXO+HQqL9G0Gh+v7S7piR7
m7HzGxl6SZDWxcGUzkVnihMOeNr1wi5OaV1/EUqDGpRUgrwYmJb9mfS+YG3QLlQtDosyvYVREpc7
b5SnXkeRa2ITOsxwvsRkREbCBoxpkUmDmh2o9F7V01wasF+T6jjVRbcb2Bj5aw9TZkQPwyKpFhT2
+QP2+F2NAhWIDABihDRs55hL+sjvn2PWSmGJ3GaVFSEHw1VanKKtqe8LkgqDhjO5MWAvwC/Tl5el
w6GDHRTe1+85y2PuTnMAmdA9JH2GNYI5EjGhRdCrSu2joe0vQy5Nv0oJT5wRae4MY+I2IFbrIfce
tJ5kCpN51zRZXBkCXZVJIfG87l6qwTg2Q8nj3eW3pt28d/Untn6gJ53mj+Xmn7Wa1R8yTfAGYFUq
l2IhGGhZwOvM4HYE/UaeWq9ofQiF8Oqw4uXYeUIwFWB2jOl9R9LRKwfJEvYa/F0FHXXYg6tvWuUJ
/2W+cwtVZdGWyaAo3Q+sWXAnE4lNhM2w03Wh0+WfIiXc1wQKBbsVM/GYmp8lMCM9RjHM8zCUts1p
xyDWRrfTrIviW2LO94nHTpLVpej7farXrDpnfg4qu/tWITwAs6UviFL0vQSwlZZXv20GkcRYME7B
ew+FeDrIKXvrqxLHpb4GyeB89Lk++L0R7yHfAM8bFVbYmsLqo2D6ZvxY6PVdSchPWwMFMtY06BR4
wmRLPCaoPQPTu89KoV7SUld2jAEQNHjWvnNImOOGwZqkhH3WD3h8O3c3jnKvjt2hXVTvXCrVnd2W
Brygcb9yBDI2Hh6Zsx356acgxf8ZDSQy50raRGtLqpo27ObZvRiFqI80jSmZX7EWxCYuVV7lfPJC
Sl1tPyfzGvCbG6eB+D+sj2cCPO48fnQVsNChL2dg+gJEhWRkVy0gFoSFHX9sSPCx5MGpkc6X6XLC
gf9Z8YAkFq8JDILQUfEAJ0xAomHHbUO3myVl9pPpFtWud+wzpps0Gtv+gg2u2ElEVz7XPWgkYX3r
JGPoXeIPLmCRKkx0st7PoTVdhJUHLLE/2YhCrOjxuhlwTcnCQFPulcuxUtkzJQQkrF3+KLEBwB1o
T1beQ7fyZsYa6ndTknYoWqZza8mWVZ9R4hkQAubBextWLkTW59/1wHxCQ2BYKHVoK40eLeTb0W+L
YPUwSm1CmXVJzl5sszRW8hC1e8Xr6yy7SWh/hK6n+DXVi5eXFM9D9qPG2mOhqES6Nuyr05zCzxwJ
jhFwHKkc3qVHOWAu3KqKuSMb2US9SMnXs7p1JUKLtUODkykICrmBoXDbwBF7HrrtwgGrZoHSrdpB
cALuK/D0u97WPsw6PXKqx4cuWyOroPRvaYV3i2xfUEtfGtL5Avh7JPEllDYTbKq48UE2YA8cFYAr
bOpCRf+TtMWXqxuI9FGwbSSzkEyFBgdlY6LYL4iJmglcoesHtKS+tYJkq8zLLgnOksCbnT6UM9k2
i1rUexj7U0CYKclH8lq/MKF7WyCJadGYjNT9sfU0psae7JZrai46J6iJXixOvghkD3hS4p5aGOw5
kwqkg6l/JS+VpmpB4eqvvdcmbFdzSkwgDwiT+XUJd6MnQZ9snZSp+qUr1UuS4XEc8TBY6W/0Q+/U
9AimduQ3XcxN+wbYqHwirthHd+rE7/pc9/u2XEKG1BiWzRFZWJV9LPZsQ/CxvVOjSGjUtB42AAYv
HtKQKVTjcuRs+OTdSNsVEmrfhDN5XUT7fi2aFmUeZCU9Wwc/Nzv2iBNf1nERjIiDgzGd6nCi08iF
8HAs2weKUspXdbiWZXxWkuoDs7MKQF1hDhfCLhhpD6QbgFJgwEIzamxlTcPzdj9oDQkGTnZKQHAE
ST9VQeWMFBjkLNejZMAsBmRLdsNUnvsAR2+2Y59HINnw7a46dmKQwue7rlnQfWptuqsc5IMsbbcl
mXHSYXjByUmA+MQ0LW3K89PJj4YxvDBQgZqTD+5Rsa0PnY1tULANwkqySIKyf6kG0L5xlg/tUhW+
rKTF1StpL2yTGwRGYJpxjGRGEk5t+qJzyG7HDRNT61pzKx06wQ3JWPQXBm582lBWDnBEr31qCmZI
ICnsRjnN1hVs6EwQSFodOEOjRK9h8CwPOY4drH/NnbTni9RilaQj6jqaE5jdOhOcVa9x6jh405qa
DTCmKzzcI2F4Gvb5ejRHmo75zqiY08/9u7bE3GiomNr07KGj9rtlQ15iFqs1+SZqQKAtG6N1VED5
pcmuH8b30bRDa3C/M937wFyGASz3jjFC+CAtPYCbrjhYfdYGXqbDZqpLjKjG97R652IdYyanC92m
Up6S6hfTNePOGGbuQRJCakI3KAW0vcHT9M4auzvLe4Au1Z5G3fxrdS8FVeuh10ybE9BG37f5f7Ei
Rh1ZJUdSgrOgq04Z6eJOAhcg0XWF+b0AUSgdH3CRGpFOdpnq6Q8+IlidX0WTgcip2H5ZrfYGtiMy
JVHnrML8HAMhK8W8Qs0sOQ7rgRPXVXalV45hfbSWQoRxzh6LkBiNCmNVfATuCK+8FZVX+iVB6EYT
4UN+107fis5Wc0Xch4MaAZjprsGoWn8VDV2oNUssmLJ2wu1bSJkPnvoDxHc+JnoyhpotYSfAy+d8
kxfLSL7Zp/gEbULlNH8DAeANsP19+pJMvGaQAM3YgJC7wpGq80Adch6SXrUpiYzHyp1QJCAoYfcy
f8RJn57FaLW7UaZsiFRuAQQcTPfyYB46+0OW/IdDhWCh+1iyxdtZlx5qcBQbBiw6KwmaWPkLvB/M
TGfzDFXz/jSL4pcq2Wf1lJ3BOq4P5MP/yVqpRerEsLlL00MxGphhvepH5tQvbrvwZI0FuWXVK3qG
PECA9K1YzmcmtDcrxsSIs9na3ue7WoXu7daSgbTYa6m6BLDVNI6i5JBuo+dU5zlvSq8K1YmiNyOv
YdVx4jpJVu0NsbBDEDpv1/q65Eu/82olpEPkqd8Nl2Hs+K8zCaudSlMkaRJ6qJup+z4QkkKCYpoR
jFx8tVSo/SXreZ6ADeV6S9iKaqgKcV4ABAcoCaDgpnnufX3Nhj28XLCzHQfyqnw2Ax4/6Eo8+bYP
RIegrFfzcYd+jJesBJKc4fSxhcKt17aHWUBrEKVmIT1kh9Ay1rbs+QfBOJmw2oqjvXa4mRw0LW0P
LEuIg4GmZauo/CSzL9RkPKwYbThTbbD+wALOmrDzFgZPq3xnGs9cRz8O8FSw7lGSinqJ9MEWEUO9
QpB17mhVH9UiZyykjb6ppa6PrIT9AwN23Xielpat3KHK3DcUhIpjq8yU78dto18hm6TAIWaZxPMI
R2wP/eKuB/9Ybw/vOgfTgr1S5W2hLsALY06DSiNcpRrDYZNL9grHb2NY2l1dwtgQMJ4AboVNDs0K
ggxqn/iiVu1XrTWOn7Lv8bUYga2BwEtVGMceRao9kDfi7bs829W0mEHLu00V6h4WTXFQSueq6u2K
5ngF/KptJRsHqKl2vKXTP1A6+t2Ydq9TfV2ZE0dM4TJ/qWBPWuUboFFAUEUaorV8tXA6ztXiXdE1
0PCI/LiYaDkBLMdMODDc9o06UtpQU7i4vZ5sY9kLQjoMumIjnaO6av7mnTQYzEiCNfXP1uyiMuYC
wZYzuD8hJE8VNRgmLchRiLzRnOJpgpAzHjq24lcAv2+eykY1TlEDTsCXC2BhDH1z4FRTs8tqx/G3
DjA0tfJOW9VXdqHzXu9HVFvwHmU56/g2WTRjTczYI1IAyorPGooKG2mXve4kK66gmpK9aOQSdspk
72GYf7GQLhb9ALQFLYriPXolnyjrkuPMKC7oO9ntgGW014nKuD/ImipWn6dwsZTnHhrzrjL1R6Vv
3/vE5jkqgR43Tf5Zxekrqjv3iJf80Mbxb5AYM9py4iBdfjMsE4Td7rOZ264sp3Op44rHSPdae+5f
T+AnlsRnVSQKQR/XAKYSsmvoF5IwxsvMGQWKxgoYrXh+6zmfyjgGaZE8K6kYL3rK3HXK9KdkZhhs
asud4i5mpPRIp+J5OnKHDrsYzDCYhsXZCSgdSefsW56LO2hQ3+CsPiZBQi5wvCooanlJ1WLa6/jo
ZiK8ckzFqBo5YNruqR/W66rDc+mG4QCKg55kGVmPpda1FQ0mKNIkfWGYDAYbknJkY8xUjdLYWW7J
2cm02OtiKOqFc1aReK5lu2/6CRIldXEi8l1nX4bO0neInyVW17g9LPhG4NFo+1TtGt9yhuH5x1nV
/pnFyqvX9vElqdw1dBTtoDtg/NzsfkLYde4063Xo0U0OlN9h5V48OEmMyrPuNNA4WpWXhchwz3lv
FUcQJ+R4JrLdxaZu7zQxxXtaoRCxQuODQ2LqBHdwb2xs3Y1F1ECdYrnp7opM16OmYHJuDMbfdbLc
wIW8dWkp9PMCLF3RJo9LBk6APEXGb97o0ukASDABmquWU+yl8yQSmH5MgItTxoHL00EhJqqbsG9/
FOjMCcV81j20PzFI5sMwuU9NTUqXRSPXelMXjbl4VyEuwEqo/0DeQWcUr9BCrPRAdUjfhbVockjf
4WfZp0KhZkXkcyRM+Cmei2ucgZTNx57zfhzti2jtg3Q54PPRqdgvakiRiv64xgrCckZ1q4MUCWiO
35QM6ZfSvWcbEakL73vDRezq6GVxKasqygvPQJ02iKAZcH7Q2n9BU6H9qxAPz82xdqeD2cU76sQ6
FDjgAyQpzCvzdtl3HrPwSYHtu1DvpGLyHpt2hLih9zzKrQMMkGRnlxCak3WBiEDqPfQn4gIK44my
4cwCeYrm3npvKmdFFua+ljqqWuIK6SQY8Uoszadk0n7NVfVa2hyOxIIGve0mQd7IZKcO/DiNxXjI
zOaftJtIX6rEA6YO61xiKtgo6kvoWqgxXfZ3kdpjOVvBzBxbbnnfHK2vlRD2MzBAIFjKQnGtPSKj
YlxaLOuhmuwf1dCvnscrVAg2QhhGSC44l60PZyh9KB3x20aGj5TTOHfzhBaWl6Z3iFBecYr5Y6mQ
TGe4+2UtHmPTuo5OLQMAvw1ZkHQOTpeSQFXTJA+1gn6iZRubEhuDYtuPAb3bQ7q+ln2HciXxmBen
a9ir1YgRVaf/tzetk2cjpVwep3aMz3KNHwpPjzQH4tDg1fo5beyndRIB2gSxp0/IIm/xgk4va8wJ
S7Uz0Lmi3XingoK35SAbaHm4FhpC+Mxr15cxrqrtyfImZgMGwYBUYDLgdibC2rWxdlAFWnpPGR+T
/HdR0pLZ8yFv02NazPkrIvS71mKO3xG952JG3U89kLhhWtGpweYImp4btcMO/byOdlSAjvfzuT4x
qtYfqU5cNpTz1WSYi71zFe8Z0JYVcocPeKM9z9VdI43kkpvVvlVj55jFkMFa9btAuhXmlO+cjMYb
t1KKzzl5Ezm77cyQYQ2U7Ch6dd7l/B3Q4kt2fEmRegenpUglWzdl7TCpfvdUtOs9b1T1oXN5c24o
q3PpPQ1q94wRmm6p5zkyEAXNVpc5ULKca8V7XvqBMFmjPDpMTbNR/UsJcbe0rMzcTDNDnc7WN5dE
w+nRj6e5tTGCgJ70dHZonqMFk1toB5lajHK2ND/XjV+TGmP2OspfBRPmiJueDf2own8nnqoRT/Go
EbDESTz1ihJMWImb5KhmRMfhNnyqLWYmTqGuxzpFGEsK+EdDiWnMypNc0pNJQRBVDQirJOe9bQ4r
whPyBOheQySbXYAl6i9lgRcOlvfSo5inPfLeXL0mIz6fQkPpfsV6zVBwJDbPQBexrN1xIncilEhg
mfzKwJblBTDlhh2m1B4LV4mULek3wYZlNtelTe1wzVuHwk0JadKzMzafgPC2KXcZYlMlLpVFiaZj
ULW9lVHx5EjGfoiEEcoFaTN/uzaQnlRhHGq03Tu38+cwf7ARML/W6dHozQrljKWfW/3LKbQlwsTE
7smxLgwT+5BS4bdjG53PtubPjM4BLQoNQp2oz67WAo8FS+w5duGrnJCz9CJvsn5puumPfdUdZdH8
aQvzuWaCd1YsNxqd8skcmuFxmO5M5FwhO+unqmdg+Jsw3eVSSjskg7OSPQw0UF6ZAVhJZuljL21i
JeakAT99EjNIfbJZfNu0+KuyK4HV2x6HJbXM53GrjNgjtEQ1yOHLHhqo44K+bC10/teSnsmKJqei
wicj3U7L76Ur9nlWcfGUDmx/mgVgUVMyDYwiSvqZ4HmH247ieWW/nSzDO2KCR7saUt+ykJl0tI8n
M0FuVa8uUvAZM2AmlCP+0fdmuZ/aJn6sTG0K7Nb5ivUSgTUIu9h+wrTDA0jiHaLjJn6vzXMoqusL
q1QykL1qvyhZKFC2oBn9zmwLGFo9cRuzZYhIjcKc4JYvXfG1maM2Fb3R7retUzKWv3G6H8txq4gI
piULmx41GwBMp9xyojUuZeeQejwaR2AMfjzMZCtPQxphWrvP4Wj5ILz0wFwI0a0Ta1+O4yO6pdBt
m4ifUosMV2QHavZo0eRPgtwjNFLgJT4XiHlRDl/RHYoD4TcTgnQPfx52bLzjZwcC585uW+Yq5kdL
bGTgtaTDGxNcdoMLY5iKFi66A+4UHKzZdmgximZ+lnCwCYaOyoHZMHrL7yZjLeKN7QJ6Bu+eN6ZX
06jWI5Ba9vwJZ+HCARfMRvYAViI0M9bfs/IMDTZ/GZQvBekxQZX4bYQDrV86RqivJb1QI+JAnSYb
YRn/QLWonI/ldF+sC4sN1rlBrarp0dInjiHZnXgq4kQIIV5JsBDVc589w5lkslixvlhJbWNJfq6T
Sgla4eiBpipXRllpZKjTK7DygQX9cmcOpfJg/2Fo+j8cncdy60YURL8IVchhS4I5KVFpg5L0JAwy
BmEQvt4HXnhh+wWJIgdz+3afFttS8XDPhj0LE3Y95UGzWd8JdhOyDfgkWEH1rqVP1mzyJro2/iVN
6MocD5ZfPweIFDvb5F2IodCxRoJzCdYVLge/UA3W0WKj8AoGN+jsGwa/o2jd91nZbJkLtfEmOiGC
iFsycbA48y+OxqZOT8Hc03lOJrocUMS8Lw1O6DGO9FPfeM9BRpmYXXdg3I0jzrMZBlXTbVT6Yvqp
g1eIEgaYj+uMa9JLMyWXOS2uzUyGpR0KfrzYZMqu1I4ghMglus5fZQG+MmR+L3zh7GBifJoYNELN
mMm5F9AcFRzgQH55Jss54FDYanVfIeWw6xZD+c7dDs5ereg4r7Xzsvg2LfwnqHi32mNB4bnz0WmR
vq2JpZ6dvrIYYwSa1XBGY7/2mvuKQpNvWaBzbzfu3vBb4yh18+LoCwjhPVP9rtfjawzhZ+rI6Rk6
OPW2W5EMw9yQaxjE7GklspxvCKPYzEzEgMG3YG3hivl4eURPS6bBRAL4c+N43StrxWSb1cz6UxO6
MfSBvEUD6kBGD9ozNcq+G+87e7wzU4W0LQ0EB21OLMf465YWmGG4Ws10d8xc3xkVSxMigrzjc8I3
NnjjiE/hOsCXbRO6sMVcrZqO+d+BQLZvEY6VjFE77NpgFNSfoVZ8uWq6wtw/TySiofTS4k5lRp84
L1bqHL0+/oLyQ74h5zTU6m4zzPmC99t1KTcXXaERYxB6cdMcG6dEN9EruSOHaJPFSOtNsIFc2dtV
vZNmf7Zs6y3JjUsAzUtN51rWD3OvpkPTADia0000i3bx0D7UeR9vcjO/ip6SjZzipzT3zg7EeBQ7
FvSahi93wjRqmOKTNhvgtLyaBYCINZsgmJ3qgc6ZcgfjA58uyKzZAUTsjmO74QbI9z5j7E1G9OKg
egJswfK0fMSp/9ilxmf6mur8aj2eH73Eu2fuOO3GWu7hNxRHfQbhEuCrDj09PdamtlN1sIMu3hCR
JY1rxv7X3Jn1iqEuQ8wz+RL9Z9ObH6cg/VOwITYtEnEi9E1Art7F0Co0/8FMvTlMfda1kSsIV2fI
5Zqeh2XzuuSWJSicFZoDnwBpv1D3Z62S1oapkE1vvTGeO3I9vUU/QOyZWC14gKsEvY0aKeDz2QFY
QMgZyMdzTA+Vk/VsYugx0xgs7aLdtyL9wyBih1yztTVmVbWW+qskkSys5qSVRDwxw3F5SuNXV8Yo
yi0keaF+2unR8nH/s87u2QNnuot8UrqbVGQIN8AsMhp0+0qAoC3C5dpKBvYuTAWJ8tUyx1tgGrey
M81Va8SwxCVR2WAx8yhcTchO9x935NvQZ8k3NjUkkiQ9Jhz0pviX+CSHBNFg9DneCzWTqN4GH8L2
491s4ICrWt7+/eNgR3hSelA+0xHQeNhh+Ir8edfW3XuaI88mffbuFM2fHj94PvRqq8vitVlvAWiG
uY13Kcjcx7ZV92w03pwEc+3Q5IxvyUliltCS6N33KCl1pLPlo3ck4wnxDENiE9yrKMn3AtXF0p1l
UR8F6G24Zs2bbg4/ZUJ2GBmzkNpbNfI4hMOLNNfg/rFha+oGFKB4JkXLS2P5qdjIYFgniXdSPJRX
TmQsszZdjpnVvE3zj0j8MLWXC4Nfd2xKcXzwGKb6F1Z711jHr5kplkksOsvG+9cAQQhtfTwNDoXy
jUh/aAn+Rbj6TIP8wLZYbMoBd0M9XqJtUtl/VYzznPU769ToiWdvjau3lsiMWICacmdXzqUgb9o5
5pEDeZW5tK0zn7MgJvilxaxIApM5mY48iGsl2zZ7GZ7njJRth7QPcHLXDh/A+fBozvHOx3APi7Hb
NuyHw+VHYEnzHpvqDiH5yy7iH3xIW5U2N/CvwWJG3rsBmkFt/cG7RAeMrYMPiXh5l6bSfVDTH4AG
bGJdcJm5C0+KCoKROVCq7m3USK4Dm9WQl3jqcUjSzce/ZQjzMt+Q8H10Y3Q2oEAAawP56tEfRHYA
Gw2x4xKrz91uenPloT57bjoiy5J6L7liYZOZ1gGpFZZIyYukQ23DtqLnAPFXLX0qm8pFPZhBt5Wq
ICCMNkwlrSqpbYvxheEWHA1xB+PGMU7/iEoGdzMW0EpN8YuY8jq77r+25NeayGmEdNcR9kz2KOAS
pnMPbRtj7WdpIuWMIymyPvs382Rb6yK4VYknNq4kl5ool+AUrXdKiBt/+M0f3B2VFvl6yBnHLIPv
IE7CJAeGSYBTIZpIOKaO3f7KVBznPikxZzwmHjMAza2fUeTe7Uc70KMnvfn2yJnSJASwx7aDQ5qP
dA8nRXEuBGF+qQThepe6JEacFXc/ZBAj+ptZIm/hvXaUthZnyMxB/aYwbIZtijUB4CoUgRgzIeXS
h3birFTapZkyZ0UBGsts8wqHoGLd4Lz1HQv1QFseifg2euJXvOmqU8YWYp8/uA7B86geWHKVH6zW
VkNtOCwLuHxZIyJ6YnEYFy6qeFRxm+3VzpuqfU77wIrFTS2ygxqiDUhUvqdyBBQS0LwAISYc8EeP
evZPSgZiU1Yaxy+0T/MJI4FzMkR/9Qb9wv9YQLJtgwUl1lgD67coQDVKi4mLtMrDOROnzm0BCsDa
NYt3CDpIY+234Tc2hVIKsQB3gOz7U+UwXg18fHajj12H7eA+0VPq+ng+FxM0cC7eNghk97eO9GdD
y78qDmv2Y8bzQExqZbkAYqOq+pK1/Q5It27AnCX9UISpM35COgH60+ENmSI8NwCiLlOxaH8ZJFdj
LpqTM3vwJNgjJfq75w37Npi2eYwphslzb8R1+min6gs8O3nMSPxGc/pcpZbN1tU6NIXeoYdTCqRh
xV7pxc4coupBc348I//xO+uiLC3UC+5JRobx1zDnHb5Q7zg8MW9fhjoD3V5OIiy0KNtFcbGrIqYA
w+NJQQX2sK3ZyXmqPxamXu/JiiUbvO93Y4Du0FruwVL9okXTFIzKZ8lz30v7GuDvhY/dbDzT2Nbs
zOa4PBkkqDimo6MMzmiaQVUn+8wsbo3FF1+0NAl0TfvFG5Ccf74F1vbjOM2EVsbw2pnZoarR2mW9
HzJk2MBV/2TF04jaXYMNHcE/dfQm44I4zv51SliCNhXxoWBedTZp4HjOX3Iz3WIvuheKuSNTiry0
xqOh6IK1IPTMUseLD5aZvE36gRZJdFqhO8DV8cnUScz6RsuBWkumV7/F0aphjwQuF68MY7zYHP+4
0cavRMRnA4Uks2gPaTH5SEbClbAoL3HN3Asp8TpJcSzsId7VPSkXSqeWn3Sph67uniYwmvyQJo+t
HqFep3dXtTXqa7JRV8fHmItqUB+z4VJM1ZvuavoRi+0V6A74N6d+duloOww6LlW0KMJG06vwWJxi
QB02fWI3IQ0VcHobOKDpmOEbw1eNR/UUxE6wT5zqIKDPhwR2o7Dqk49Ex8VsxZpgi+s8Th1rmaiq
j7mUD3O9iOr8uavOsffwnGKWBhj4kkw7OVmO00q+9vLLLZ0bJTPAvtva5sfUHm0wDfjDkrM90wnZ
W6a1mbzihsKkcUfR8aohd4Q1vvB9D0CAIYz1wNxuxGCP6xmyCTvTHxwCO99v6h2DMW7DgiRT6aqt
TWUTrQYNdS/gKgJzTjl5tTuROE60WAxrg3Tkxgu+c8C0sO/lyZJkMp0oRsIujV0RU7oA/ZzpMd1G
XjFyyEK/NpeAShXt4I6d2E3T+RKMH2Zakco6CqpUw4n3JcE7uXYtQ6yLpPsCAfwLpVZsOfQYL6fp
JW2yDQ6NL1jCIT8hHvO2fDQiKuUb/dLQJLYKqmxHyr3jnm7xRdHVrc+IWouXdqxZaCgX0gTdcheQ
6Kwml84b0HlpWMc1qdUMti2U7wwBAVFKx+pOtSrxGAx+wa0GYoSDQj5SuSR2VvbsjYrpByl1gz/i
wawVRBFXfjZz9zQAL2R/N+I8nKeNoraev/Ti+gz4Vp/WGEjQB4zuYo1+9T8RFR/NXhVJde8b2MqJ
ogySJ+nb4Pdqq9whIUqTn5yBsAZgYQx8YkcpLXQWk1sKjxcsTra9m4eqX/saf7jIshtFWgcjyjl+
MAmONWkV37Gn42RYkGXr+6QVGVav4Jx4uCRHf9vQInKefPGhUXjFmpRvh0hchTjDrZuPll8Urxyr
z17bWKuJHyWVsZSY1zvBSML2jesivy2D6jcHKcJmstRPuqE3WlerjTcd/cbr2bNo1pgLfINcgKLC
x4cf8RZBZG2kF5/S4AOuGfNrAEt8nPgb8ql/1X32alAus5DOoG3WPmQe3DZPsNNEvNu2TbQkMfj0
wBw8jkkcrR0BZ2eepHf0YzJllX8eFzimcthdDsJ98ssOxOMCOS6i6sUZ+hrjebxFjealCCyfhpPh
ELg/5IuIs0NnCr0keEUUX/KiA460hvSIpLp5VD6CQ94+mglBDz+Yv43FoixlE/B+arP1nBQ/OVt/
iCy2OFex8SBfOcpzbl2Jwen2iNpb3UbP4HaHjkTxySpCW+BEdvVdMvHBS5O7ARhKDif6xGjB6xoi
qFwlS9ulUeq71eg6pS2tZh38x9WHxb1Vwo6q3YNf88JMNUGh3sxeG2Gec5jwW21JyOnNcRIvQOvi
K/5pPjfkeEdBKAFzO54nWRpAKfjXrqXeKVZ8QGP6Fy6q8gHBJYSKSL4sRRgrvcnMAwinbVySJQXr
cOWIDQ617yUoKTk5Ge5MKzdDyFUJ3ZqKnQTGXu+lpd951UAGxzpyMd2ZPYBG8VZgphANWuAdHGFt
1P+1tT9uKJK4+xqeihzbLH85LWcUDOxHYErazm3n5wh2YWAb3CTza4LhLeQWUGDkYAB2Kv3Hx+LU
jdqX0nFVUrEiQ6KOXG6NL9hRcuVW5sUtCUXX5RKmYD8uco0bMDXE7BXazOFOni47pPwVXHzBXM0H
o57QgUbkDIxwPI/mcyzddF07lYduclIlddKymnHSx/JbK6Dk+MP4A4/0H5o0pijLXvtdpNMoa/Hs
h/8RzPpDTQw+0at3w5Ac6fNW2t6/TMOwinWrglI4oIbjADCrouVydeyLnrMykuYKV8yskn/5GBlc
6aJv3wr4D6S27b5TKwToC2dTcWMBHHa1DbgpK6/4GpgnWEfGAJDXMy9a23C/0TATb6OoX9ez6ZIT
LaP18H/LhBE/uxMtc9aSx2n8ViNOiqQTeRFWHTChKwlyycj0eE18n8VvxEQOx63N7Cva6ryZJQZ6
2uEG193TUXaJoszZULfM2ld2T64muVJMnMGD/QB4aJ1K8ev7ULSDrTMOcCtWngcGKvvX6NVzKjqK
Ytv8Nx3aEaa7fnWdlLy+c+TtuQsq86Gv2q8OiWMqPzM2UeOYbbqquyqlXiiZ2ZEnOHN3eCjj4T3D
G9r3Olqge/OVeZjM5cYqvUtM7/Agk+cljFPlDMtaTkKuUi4Gz3rtl/27axHYKbTiYxwN1AzP/zE1
GeKk20xJfIxx32gy3wrqbgt9xs9Cas5otLMwu3E9+Mazob5p2gDWBGU9s96zVnvMcAiaqNB2dVei
OGCK5B7pHcqpso6sosMhoZgjaRyPzgGqww1MQAzSWjEzYUHlEyY0UdoIwhghluF4BEZSaIQCg5vt
60dHD/4Zo45ff37TltXHBPv84HTeFTmc6nlEAkNyB/ByxAgsT7tO6/nrAohYuizyPdE9rgV9IffK
mn8NuaXnIkXQSpjdWH+ZY3kovFjuppj2pXgipGik3NsoBV4vw8LQzm1YGnmz972NR4HwIlRBQ8/s
78BqH72pBcPKfpAPlqyfYvhXNryTCuWOtzg3JYuiMA1TF4qWHfK22c6j6PfcyKawa9d+0y8uooOX
VfkhitBt5rFVoW53HmUj5HFm8+h7/sZdgMu+DcslVWdaGS5Wb45wT5+trA/OlR08y577VuBnz0bh
nk3F9Tcz+NErowRO2pgfY4XxOKYkOqZsELE+lthNRgDr9fSY66hWXgDfkEqr0C6yXREYQRjYzspJ
cTpTXnL18vroldo9suWFqgpsL8R5kB3ppqlo2LZbznOJxNK4/KgsM3jMBOWcdMVujFhb5t7fPlbn
WG+GU6+PEKDoeV3/BEhVISDSeKOarWO7Z/qN2m1dY7DVR3ZCxiTeS8ckYTCb5Jomua2j+bcHPczy
qytD/sHY0eYvBZt0HnVFvzWdhLuBMLaeBSA9R2QJoxpdJCCuuMjZYzAQ8bRHVj1q3znyF0nhi/qP
/uJ5yYbF4Q9Wor9MQtMsqmDntL/Uz7y2LiT0qW2eYPUQDK7rXQSpqJRLrdsDZxOjDox/1Q/7Xjan
pOPSTI3AmnDYS9ni8Jm+uZ0Op3wGrTOxpSHdwB6ELSlozQjDvnEWEPQpXXF+29nFZVKkE44/l7Ua
ZhsX7BT3W/2F6hkBBi6et42JPuRruM1ZliLQtj9cJ/VwWBbQXgNQIss/EDaBJfIfxCBQZLnBxM6C
7uvbcxSZ2Up9RgJeICnt+uLnIw26HqlCvdKpUIW1Y7p8eZ3x3gsuqUSCV4FPQ3ypH01F9DHmkHcJ
xRwwjFxhrgF9jPNDJ7kLBEMpruDpz5SBaFu/xjjmp0NoYj4gB+PT9mK/uRGoIf5yS7+T/lM76uwQ
atjwwQVgdf5N5y2Gfj9JVoaDgZpCGqfM2nPem9V2yO1jV7pb7MgbCEY6u6SVRYvCNi7YeeSmOhQG
53w59/N5iNtjz3LwQpPeKuZmutYT+K16VzJzTmSDScBUVXzpuR8w27y1lHqG2dKskxATBwGYsH6c
04OczF0q0Kkr5vo1RRdT2IaWirlOavGngylnKNjzEeEIM75E1WIUJy7CmnDOaZyreYeU0TvxJDRA
Piy7gTKSvKFaQBTZhFjBQy+JyHzSLlggcm+hixElxBGvwXGQQ/tUN9PBdzVoLFm7ExMsHPI9gTFg
aRvdiyaCt4B5DQpyifm7s18qtvJzhhXT1chsJc1AfgFvzmJz9FroN+mM5COm+o0Be+t2yV0FZLXR
U3YZgZmol+bBZHdL/onfniYcc31By19lYiLDHdAHDQGxPOKU5VOg5pFgm+OpXWI+i7Gs93Zq3HPf
RAlywUGNpXtJtLqCBedaW0p5woxKP57VFh9rPgBJD97QaHFAN+mhNRA4lc7aHK0S4yivELYscnRU
jNmzatY2tfFAQdRXRHsFXSdvqSS+jjjMbS2KzlUfkD2zic6l5i5qCm4aHmpNkOEaGMH/4GGiWL20
UKOMjouyuQ/avN0pQu9Qmd+tfFCX1vkpBq7L5LJTDLhebj6OrDRxzXrPpbTknhdjk9NQllNqusGs
SdesEcMB4+fPJLZAimJOcFpro5Gutclj+vgwYt60zjx8Yry4TKIGrTq3D55t3mnpoBVodP71ZoRe
QCisalAMugDoWOlDDlI129CU/vTJD33MFFv2FffWnj7pzszwTXVPbU5jtmUKWpJiHZMeDawRLYVr
oVA1ysGOV1GSvqV8PaueCroV+IgnhZKJQZUXQXjXyJXwbtmwnubOO0vzXOK62Ih5sNmNLQvdcsbg
zFWvFQ/9UN2KQLs4plys/qiIFW6FPPY2fKsL2tM4u2PTbGrL/u2YzvGMArMXHnUwCfj0MBBINpEc
bm7UB3RXFKzLnT1mErLFs5HSCplSNVTjTKxBD4ceDsu2nuEcfVVjG3Emcoz5/GIdVwW2JFqY45Yl
rs0CVPe8X4q5qY1B3slTzhzXDzC6Bf6RsWllxHI/4Dja8eMFlj6yfMPetBiF8pWZzumeQKyHIN08
pSP7AFHAxk0yzCme7+xse7y6ROfxMBFiorCMnvn8mfNy3qXtSLKiR+bQhbkYkI7ugEm3KZgKoow6
SGEA9pa64haAGYkNjsVfDxeQzQTLAzH3N1nG9EWSYt/o5tKcmhK08jtcb4Q6ioZikQDGAq7MvCKH
afLdUtw5qneZRfcx9T38ylRddla5H+h+2biNRdue0R6zSrv1I914RKLlvmR6NZCNQiqcCDLtkwV6
a7qYzgwD3kuNbFN6jD2dEqz5S4JvjQtSJKEsEhJn7TaIP159ZEuzy2LX3WHyZXfnBJc2tvaJ5j53
gTSR43n2Ogo3bWSx9fVF9hS45hOSN4GeFHyAlVQcPPgiMZtWafQguACSSZftY1Rz5NaVqVZUG8nz
6E/P2hL+6kdlcq/uEa01fTf1cGM1nDMEsg6ai1WNTskt7V5RaNBaydqPKwJkkHLVMHtfKIkPW33e
9YHNFsiieCjVIMiUBJyslKW/RJKLbpOeVC8M0n7BSC6zEZ4aniB7iqojqiCKHQz20J2KsNfKT1cf
HNCfExCj5uhYgcvwUOdbOSaQuef+qivng6XWEwHvdF0FUpDt4jUx88/Ur7pDQwAmyeJ/lLkTeBrK
bW5wdBXCPyjK1qmWxKZdgdhbR+m5jee/rESddVD+V1I7sMNnl1lG37oEFtXTD9rp7pNF08G6VupC
6XKwErAbtwmPcw+Pa9WazGuFi1clw5QlX6KG0cyjdW2T6qw0XAcqQPoSmd2BjevNANiMsbRiBUzY
i11IeisHD7azmCBdUElZN6xuOseIuLel3zhE4zPeJCEB0+ety0KOuD7EpV2fJgTF3U+DQO+mttN5
kaz3XDWDVes2NNhm2mscT/pqZGt7QAMN6yVVrmMzWA0eSGh9+AUaKjY+Xpchsa6jm1yslAQkwNEV
/ZAN19LUJ9JgBvhErU0d097tjmmwpgDuUrQghjkp/8FTf7Xd2Ye/S8bPaOZzWQNJFg59VaNnv2tY
RjaeoDnLwyIE3E1upDyiDrRQSQ2YEFZ8iN26YW/HG8hCpoxdhFWbem/cApchiR4syHFNRr6bhT91
F05xrhwH8LNvHYMMyKC+7C0UjQ0cvx6dYxVnRZur+qvL7VAn3kRCfFNnxXNski/JB+y/XvJrdu12
AkqPqn1syxTnRkOxR1ZmH4XNAqKzrpySwwY78cvcDT9mYmxdHxuzbQEroAqOClRl7duC943wu/dG
B59WU4uxEAkyDmuMMhISiE9AmcUi2cOaFveAk7HQpmg9uWSuxwHMr4HO4Dct4Mv+Zijk0KaE2Odk
3bclYSDZ9XNH/mM1Fwb2YsY4oAyYppZ666JYNw1M5DQvjzaQioITnSs7xawVz1sr/uO8x+3e9OUD
wNOwt4oXwjPrwtTGo6cq2HtiwVdlxgoMNqE5viS6sWj29DskEgFOMXAg+JLVLGMc5HXqPdU+0Yey
f7QHJI0gQ0oxhtwkYZ8xbKfsgAzofIolbKPtC994q7GC95mEYkgODxxVIPhwUIDKzo8kZzC517zA
NyBd8Le33iWoHuRp9IZIBVYVfB9l6nyw+kOmiKXgYFulDYoEssHdpgzEihUY3p4QquZA8UQJN4IG
Pgi/yYU1uZGa9oMf9+qI+WeQDKF4Vs0wwxVMBa6LCbs+lYH3hzeLx5Fd9hvffm0JvoSidL6rLMI6
7ejbqCFs0nKQmUq/FFn0nI3y2/FqomotpaHFvXGuIJLxjdd8fAhP31QGe7QzkmDb10e7Io/KQmot
JngSSSGv3oR7QlfRTZUanpo8PRkpeL/cf0jmGteLLx5Tvll00GlXLmYo5kyolFbCQ4g+Xh4Keyl8
2ier+CWeqMQ07Dck9Coajn01ox74PB4ra14nNWE9SAL3Yhq63RDQFNAo1DEb1Th0ouxzJBe0tlN0
K0XY0fMWZKpIyDqDiFjbeCaudkfYp9fXDnvqGxmlDCGNywHp0b6U/8aubrmQs9pwL2PF83iIks9u
7FhvqoPGqNm39oev/jpUQ5Z/QbHhsPaSqV7bS9RLWLB/VG3cMkP7hsu9EgExP/DunwPJyXmBXnQz
xG3H2cf9cOKBZqtBhq05wT0UNcnLCRdhV9E+wtCHpTKh9ZnxsptbKj5NAK10jFvNL7mCFwfvQj9l
P7VHE6YnOJ2EH1E6WweXrDcnBGFKT2X02VoEdBlE/vqYuiDNtx6kQ06jMjAdUSgKI0VCVa3BQszF
s1e4Hd2VEEnj98jhV/hBiTvbr15oC2MB2+Rblps04IW1BTbDrSHieGb6Cj6CWfDWgnEL7cgOBT4N
dEBYL1YFESjee/yfFUE5BwMA6kJv/yINKrYuBDb+TZl86LlYs6owbkVWE+QasmMOebKwitOgk6ht
G4mZSF7LgoseGKRtrTqg/vhuZBLoiCPTua3Et4a2VhCRxQl8ysyX2i4A1GE0UjXBBzaTqziOPoop
MlfYuc9xLW4RX2iEoUNrRszelNekPP8FsVI6iYkI+4MKC3pJcFKnj+5CgHAwx2ZAXnKbQ6XPMw7p
0bjBa3gDdc6iKe6+S54C3VyHSuiXdmh+Zwb41B1Izxp0tSrp/tKV9y9ISUQRl4efFCAjO9F3ZbXX
KdC3WC+PCqxrUKj3OR0TKMQ854yt6dLAancElbvJs1ZWO+FwLClGN8eHRq8vFV2voWga9N7iCW8A
cBjJVVVEu4z34WZMhwfiPA9ScEI2jaFRwOCQoKc3gQipp2NmRs9im8P7EsHb2TkRdb+ioxB1YAXo
7jR7CaGp5J3b0K3MUS15rL1EvX9P61Hf1PoUbchTUNbkH1WiH+z51Zj6Qx74gkGFO4luosDOq8lA
VxE5DCEXhyKI/QeuMI9OMqLoegwl03BoAeyNsgGq751Mw7wlBACSaUHvW81LMXWXWiu/UY8fze5U
BPk9ks0xygP28Eg9kNzwEr8NPREDzdp3ctx2ktVFZ27nhuYHvgwMmpemcP9cj2s1O/hNkgxfc60u
QY/dhULn3JpfSvgX9oR5TDcgPDjOpjQzdCDxE2jjWwRkXqepr6b7wZnxfJvl08jZNmWPBD8OqJdD
QUtrtexolP/SiuSi9R0jRoQrhq2WRn99Ox/73Lnzit9TNN9RqxfsaAlPuUhfXUwdUFo4PzzA0Bol
tjx+oVXNNrzcbnzrUD0ghDK/pjOmSvKQ0m/HUCOyOAQHt21DnLuUdYN/K/mY6iPu7ZmYigN0lRX7
8sXpDaHVPrhIChHjGcnfjpE4fTJvqe+/u6P3GQUxt9Zk+C3z8tvo/TFM4+Smy48R9gHlIeui9fdZ
W1hrx8QSrZx3T7kETCPnaNOSY5T2CfRLyLbhLVBN2JgJi489hcnbKRruUVE9JOm4VwRt3M6p8H/V
76Qccb9a7+ClLpUe/5DgXM5dZ8cakhst2wFsSU3IItSqxs965vOotxedzQ/vM37FINipePHXMk6x
snNggBGNnHECTBxWhvYZSCCwgwnloa8q8nKy4dnmbpK82ei4qTgTD60P5gIDkBDaU5HCdsdXfkyL
mQtKZrxp2vDx/wuuWFTjx8LimkHfsFP2BOZyXDQ4eExkKLKCLPXvDUVaJYE4T98n/d8MjSVOq2db
5jD3VulAanMUsHZtD9lt4AjoyVBzElM5Op8b0aHNkCW2RHpIFVu/5Sc9FMlnNoq7YsBa1R0BpP4q
uh8TahLxmyHs0urVsNVe98kg2FhEdJakYT+YAMxkfTSL8qmv0g0YrH2shrU1Wjy75bPNGM9E7pvb
Qte/I0xVuHAtd9uM3dZhi3mR1njGsYRHWDoDAnTxWFWwuEmTYmKwtQ0QElbpZHhqXFpSTg9RXxB3
zeOL6IbtFACBqQPtrqUsTD3bZlWFzzV9zNRES3RT32zAk9zi+q1r45z4X+EYuuJDtyN6Zq0rHbmI
dr15Ydfz3Qd8AIbqvWXbVPS9BwUoSOHWU5k55tMLK63Ub19jR4HS9+JXf1kENRYcTIr3MAw+eIm7
I5A4rpQ1bSiKJ2vwP13OxhI6HmTsPqZiyigBXFtO8Bu3fGAq2SRr37d/tAbGARrBPWN0WbfsWjNg
jVZ/EaZPpUaD+9uy0qvbbpuGrMzoRc81OBk0ZAYoEf2jWg0T+ImpmJ4Vc93Icc/66SILKHeJeBzy
Jg+1cnwrX1rXPSwoqJYC07Bu9RNHNkzlqoD9R5kEa5nsS8vLx9J15d5Ln7yqfBx0ihXmnZPaF3v0
vwcfnN1oE/C3P3XK5zZUA/DmtPAL8oYtx/IlN8Y+NBpgLRmVALqQVLMad+kUrGFryBN05Rwdjc2n
KMH44hvGv2O81NIYTq7LUh+S4hRaBZc2Pt4YE6rEOlqF1aOyqg/V1wcfpy9EWOpl2PQEBxM+wWzO
oE3AIq8MxcWq0O0/s+PlgdhpnDGErspgOjUT7hgoSe4qdaw9vKKzaQ1f2K+4b4rmt55egjFFzUfM
wlzR/blZDCa7UqygnztUnbXQRXvCJqJL85+jjQc82uwEx1ZiYat/JQbJxQ17HQhK4XSFXs/XgUHe
YFFS9EygaPL+/1KzuGDPl/tkNl7Mdoy3ilSm2dw4lnHWC26Lzbdgmx62PM42Her3mmTeZzsTuSLN
GdhxsFc+l1MyrJEa1Trvo7NrwUjofY4L5nLoEWKX57CXKbpKOQ7xZeXRn7B5S2A5XE0jmmY8sB+L
MiRqtzlmTeMAYQIeM5na89Q1V+VIbcfD/DGdko3wnJsmG7UxNO1zVvkJmu+7w0WbdKX0GNe9CxzZ
pXQLil69s/3hMlgOaaSiPUVDfw58HJNt05KBIEq6ylmnz4O+pauAO0Vufk8i5sGB8QnrRk5dLEua
svyPsjNbrtvYsu2vOPxcOAUgE0jgRp3zsPuOe7OnqBcEO6Hve3z9HaDPrbJkh3QrwuGwTIrEBhLZ
rDXnmO2wV5m4ykvyfuis7ngCsc5RURrRoaGtjmoGzZ0BftEhanc1hTtld1tmzGRRqgojI3CmUPe+
qSJtFibNtK2hcXaqRmNn6QpwS61h2JaUsGSp7LM+Hd0WyXswhishIEYwqvgdaJrYIelYOdGNsf99
ziLjoxBmckxFT85MEJGOi7cpt7Fe0ys7jLo2bdn1Eb6iF1iukfVIVSF+jiTVP5BIyLJpOBjTaWDN
IHCpxXG7rLQwvUIGiaCIjhcwBEoarDMEtixrp7Gv2KYfSocUBdduGOFW/xLo5j1Z6ABjqmQWxc9s
yovAi35QJht+3eppyTj9hGevudb7gURenJYrCPjf6nHY5D5nQ5HLPY2uS6fMOwa+AUzYwCGdpndw
QV5zQ99ChqCwlKph3bKQLurICXdYQ+kPNGdoPGxGdRh3uLgujnbRdQ8+6Gic2sl/FXVyros+QjZG
UCeN7eUY09oAXfomUUxIbdfWBBzhcaG0HF03LcNrqoJ6GVruMdQ59Bf9HOdly29CHx7skP48xxMk
09Vew6C7sJNcJ6Q5OJIivscWsaxNrT4PXrepqAKzEU1rilRo0AgV1zJ2p3ldUq3NPElVAGOyHPIn
KKPdtiZyin4WrUVfQ2BQFc5KZNUFt8B97WjsSXraqZEM6nUeXGOnpDego/PXBEnPdgG0lyGNHmxB
hhcKJGl9aXXrrKZLh8OOHI8yWrXBralmcBTVb/Yu3VrSICSTxoBbAN/aasuLl6QTC9qwxyySoxTU
tOV0jDVKBV7cL6MG+EGTWCM9Xu0NUTnBdfbXAITNWs4SQVuiUE9pG4RWk+wdqH+kT9ASHWFBLrWk
uG0he8EBIYktqjO+nzUcixkbnc5WT5EA+5ENtdx0XnChdnJnlUosx61eOg8hIrllB6aS8NESWTO2
BfYGKHz6Uq10N4F/A/DeKwUSBzQQlVuDL8eQUAw9di47CTZAAEnRmCGtmsbUCKzYTY1orRt4gJP8
nNQ96lulvlJRN/GCxux7ZJNRfKZFZOUOWCKIOr11EnUb7CJ0a4sAGW0wYokjAyvGql7e2iaAOvIt
jQijVZGpU1EYuHdcagYunYw+Tm9MB1dbbnUvOarZ2Yt0HPvpwWnMm3YqYWR4m6Z26i2Zgd/Gzr/0
Y8eE3X6hjX5j9A3oNqtZeqPIto5JoC90Ywj4vLuuHx069E89ZlovqG7z3n1CSQuTsQvksljSs1MU
hqHSwK5AlJN373gJKIzRvbddMvIQSUnGgbZkUxfz41x3Q5+WLDDsxqMNtxPPgnTgeiqa+u6tLJHk
B8y0CMUtmqyT9s10yheh2FCHXoX4UuwMs37oWKNWnWwuXeBRRKP439c9ht7KwJnmf+AYR2kUvjQC
XgtrI7wfv7lnm/9OR2trldFhqPvrkrQuKGXxGx067ob8UEl6SRtV0gmaXtAW+huNUzpgsygMVy5E
0RvLo3NX+bvEGd4tw++3Ug+ejJC7G2iPelHC57bc5dTBH6sgni1EqXUb2804KOL4XcwKztIK32q9
uck0cXJY5dFsUepBcaXQiiqMJbmLHd42v3aad6xqRpdPzxMJnvjSYtXzE/iaIkY1U9I3XISUi1DW
DnfogiDqbl1O2rT/6olHw4JX02YvRpdVB2E+/ZbDN858j9psoS615ykebplyiETzaNWMAr/mQA3H
5JcnyGJs32Nn4pQftq29sHRCNjXfqsnqN40heSvMYIvc9EtGASE1kGRlWgsrgzmutOCTWu2DbCb4
IbQ5Pf/Z8Or7TnJkU8wMGKORdofJR10mIOu5UVUMGIwT/0MFCcZzwq8wpRnRrkJphzThuQrtFj5D
uG7SuegzAIHy7XRfyOuy4OWqBmebAUqlQNRQG42YDvAE0o6518PyaLmNWrUu24Yy9Te2SP2lcrwX
WTBkyIz6ZtO457GkB/bFwoXbavac6DC8cJxhbWdIXENOqKjVS/SzYKbajJOEFg/LVEx730HB2qU9
IfKgvsb5FFRSh1NW8dVWPZF3ymOG8LxtN2E7RvDInpfFBfozdY1pQmIfBOcsUumKGgtsRYMUw0HG
Xwhk4smMtIOLdrg0On14y2F9JDL7wfBoN42sIwv8r98MSbSLFWISxx+wDLaVGu9sf9gGLeKCcXLo
TN0EHEI35LwhoJDRi6nTMJqK8HmamXpU/hikMAjSMD5ZqqWyzquSoWRMnW5Po+qu6gnSk11+HakS
9Wd+dgUiWppfOKb1d485rDdA3Ux2jHjXIayLJOJTXBeM23DXAu05pG9YSJ5Fiw02UnOLgJ4gCMbJ
2zAF2uGZcJB9ZVLEpRhPMTXvvsxcdxr9C6aEewWOms0DBTqfLUTs0eboCntWTbgbdHUXDn7bMrWv
kwSggcco6ycPVLrErNeh7fs88DrEmNPspeSkUSU029d0CPZl0UDpLNxdZffDGn7iDFKkkEMHhUfd
ZUuist7axISaRYUAdJj5HHdCovj4GsbGtHFqXFRl85yH1Zs7r0CBmATg2OlYJl8TelRkdLE2KirD
a5RQF4y2g2hXKHeBfJSky5jy3RcG2gwnOXv+kcgZQqqmiY68WW8j2PkGP4W2iLU3qHJuAKp/iHBf
JegzzJhSuG5acEma/mA0tyODk5obFxstFO80x3WVUmmaOJkE9TVy9aM9weBuTQPHA3vLEAsFFW7z
NefgxUvTNtRvUv9UZ4QlJ7WFwyNNgeVpyIdVOtwUArZIIiUAl4btlo/zt2RTBPsXaOvckEU+GTCX
LAG2RJjEeGjob0XEs9NUj8wrPA1uYG/64U0XGN61aC5/CjaGrq3RV7eYi0aZPBSif66mAYW0My6d
oEdGNRDDnqA1QQPI1hFjIOy7kJSMwUKyVDenLA799WhmT1jGVzbSmmX7hOb9KYMAAv9vCFatXx1H
m2YN5C/wh2ULjpumM2OdXnup8ApAy8QlkyBeAO2xnRRcm24+OXEs1D1I2I5Lzb2NoP/GSu7yalyj
X02W42CmK2YrfnWFMDfHRtTIYldRtGFryqCCWdZX4Trti1sLCo4R+9dBkL9EZcy+rSreIGRN0rXW
lh49YqGeTpjNVonJCYQIZTgqxDWMEZKW1mrEUteotsuciM/C/1KRt3kZ0JebtnZbV907PvFpQ6+v
WTXyTFh3uupH/4WayKPlvk8drNXeQxzn67Ij8gTvweBp10qnOWewkRKiedD16ra3As57s5fM9Lrn
edKQKZTAMVB3SRRdbD990wL9fQK8uBAxDS3aSY2ip+61Zkst7snoKJQlYIK9sH8wMeKvhnLclUn5
noAyW2civ1VV8rV1QouiaQyzkKytFdnvX+pB2ADL6leLoi4KOp/1kZ2WRfXAyZ4MFdQrx8bD1CH1
HscHAsQGtlDxPhheDObhMOtu8P19QRp48OaafGXmL17KK1FJ+7GzBpYnzSEgkxNJZKmDXz+ZsyJ8
zAcFjpI609xmo/XZLIGTRKcYSbc+ZU+ZC72RLclrapaHKKOpa3o0rRyeka475pJXkexZhilJvake
nWNSW6h8Umzp8C1ZOSh7Ttn9FGZIxUG6SBHeCpcyXG0kL0Mwnoc6jRZkznF2ndRs3IrXXoNLVcTI
mEqbOTH3642M7HeCirJtgCVuTJvd6EB5HWucItT58X7chwL6Ype/yRQuWG7gyCjRgalWXxEBAeki
6+4sWCP0IZ1br2++1FTuweAohIFLqwgVhw5GIoL/cFk2erpGpu4NjbugZPqtIMQzzrqCOBLebDbW
zaKjow2nXHC3wreMXSFS+ZyfXlW7WgFPpZmoR9mLWVc3dke+R6i91wlUHSoka8OmFZcXHRbCHIqQ
wm5Z9/2bBUXv8w99YKETrYDCDZlF3ZRcAF8W1xL1CjBmdKBhccoFR/54ZDXzpu6JMMa13Rl4XMsS
lS+XFgNa37Ifp1mfbIsMbb8mnFckXauopsQkFMcRCk4DvAAsSnQKOXbQgxLTK5mVZEbC66/d6rEC
k2zW9cfU0N2fL1QWONH8uPhqsUVYTZJ5Vsu8tZuLq6qme49KX3N0Stq4mA0F5zGmtpeg24cQhzp9
vmBdOrscHD/2B4O/HRfXMS36xDwEXvM4zr/ZN8p0bVqaWqluBYVg0ZnTXY6lB3odfVEGxSEFrTVi
EV+XoXEbcIbAkLy3BHwzHLMu/h+xFRYpPn7xYXNyXNg91xApHFhWcUxGvIWqXxkDqzK7cFQlbrLU
C/nYI4+nRNhfnIq+SXVuBv8rHk8IcVK8deSjTBn4Ji+1ULUM7RMgmDVMMRZciniaV4utScykV81U
RVrTus+5UisLtKMS+6pnekcqWzhTezCRmebTzqB5zNrVU9JF7lov9dni4DnZhQAaar3kOSQx6ZLd
HLwT4gTdIO1fqImjLfsijcXHOpViaeqyoIGPktvzcxqVEVVaGolio/nmN1eMO+pNEATaQG7oWeLL
hp/j0ki0gN5STjAg+eJHqGX4SF0oPJXdts+M+0l06Jua4c7K7VXrJWLrVm7K6gu3bQCs52c4Re0C
cooVH/RsSJYWG1rJjL4KKWZu3eliaxa54RzZQZIDGsU+sBhI9AGRwlN2QzbDUmZPVCPGM6igYVFN
X6u8LzZYJytqtnMFeX5SafLk9oj7vWbuUOLVwWs3yCUmqW+wdzkZR2JdDfR28vxZOPne0wkRZj1Z
+Q1X5xM4Qc0M3YAPWQXuKuV40EYoITl9IuXcusaBhDt4HAQQwYaPxHLSq5UO0W7RhDhcTaYBqDTP
QnrdsqPubLXce0M1T7mT6EC82bpUJoUAc3otrPQyRlO50lsBIZp2p1aOTNLDN7RKr0FWUvYeAuIg
KFA1JVfqEj5G0BFRSEuJUW4Y/H1Zyts4Ip+WWiZhXDi5UGlYuL4DsquqbHoBR2NtjJ5wFNl/FHpf
7HxURLk+wZ2R5Z4iU8ZYxySaISpCU1S91vSxFsbkZhvm9E5DVyf85grNEEQiOm30nMOR/NGkb478
xxVVKlRokK9Ze85Fsa5i3P+BbCUwCxZtQKTIfFKfDduxdCiIyRyHgVemGu21WWyUGDxtqvchgt2F
OzckiCe6F9m3ps0sutWkEwVE+aEFhAw+rLFZThtVuXRdwVNBSbKX7TDhqeBNWhJz1a9DwVHFZRVj
hVLb0nvoqYyKFkRI+CBap6YRK+9MxF6iC9ZthqCHquxTUmZ3nEtQw3IXyJYaRjWzLjafvrWIqJOx
gHGArQGdbGucwgB9tDUwlxcW+2Gbqjt7rc0w+YxMV12nhrEmlZdyG7b7pWZSwtWNhynVN5GdFrtU
CGhWnbVoCjLX6dOOC785ErWL1i98akNOFpP3kZk1+4dmKfD7nSi+PNkzyt/Al7OYmvyNCulr3s0K
UhPcNRGBKV6ADQLuNkEDHs5+t26gYc9xHIdTvRgTOlz0J5ye99PnOIDUnhRuMAX4fugPGrPVaoo1
SlVReEkimMomDuWl4vTAca3PYLDXxm3Zm++p5A100pEMnCksr4WdqJ0+YQizCxzkRm01R8cV5TUW
uVstwjlr5/SrssijQ0uAQ1tCPE9HJp2RGcceaSpj7X6glN6vurhztq3vAqbzwhfirx6rzmnv/Yl2
ReOYF9PLu/umjWNeLxS8KBj3nAS7Jzp7x7bRGipddngXIdE1k7HjXvZw3yaHTkIFMLI0zS3u5OEr
EbbFOqkpkRDC++zN0Wm9auXeAhrAoIUGi83xGNtRfbHGmmJjNxssJkAKB92OvhpTG71XkX52yY56
ysbp3R3oKK0ti9OYQt/w4NvdXPRqbl1nAJeYhDBRi66o1kJrrFXmAXIltkscsCUUtxPtBKXo9BpO
8OrFHZstsA23fLCXOcPWNXVvT1+KllREiC2t0+iUo/49BeP4nHcTyQdl4+zHLHLtgyaOzhyW+Pkv
Q/pf6s9QNuy4SF3txr8KTWhl/ciGPJh8eiautIDUKY1Kpt5OtNm+GL1T44QBeuCllHVQpFOwMcjl
9Ap6m1GYrwMrTbdO1390VBN22iT8K0MDK1JJbMRJCY54/l+xqWlbEJd3JWHEx2pI42NmUaBGIprw
Jt54TrXzjAkfRyu30iA2ysrzg1cSUTXacLc0CavR1IkwVKUmb5gArRtTme7SD0NzQwxrDCA+rdbS
HrtzkrndOQK+CcjNY2/fz0GCgZh3HJ+Phh1GsWUoqU2Len8vDSJvy9r2BbVH2MBeknvHAm4LJjzO
+p8RypkPAS/j721IayzO3gjKecJvsoxVM39LgjLbpo+ONTRckY8UvmY2rXIJJ/WPmz6Zcjx+amSE
UvHZJQjEGoNxVzTa7jMJtMpI3Y7NDp+1ijhmusFVb9mg3+f/knICnhY3Ga66Efy0ARWJHI3HOAia
VSl0/2j09rwgJYB3lUkcgArxVZOMujOSGbEwhxCKOUSdRyNOAQ9ga8HkoWZvKVbo+AsLU7QfbG26
0eFC7kKpoRSiuOkbDgfUCkHuCA2R/k6U3Y+W69+nt+W8oNUmcVlYpdqnycK0poilt9snwx9KwRly
YxBcjgCEufAzLs03g/hY14gj54BNH57ZKq0iudcBqcLRQCjesPE6iCZFqKLVfnkt4/GxkZl3aP4Y
u+nsTZkHdYyjb1e48s634+FKhiTQ2fPIRbYSnUYr0s7JUD0ijR6vo7QOr5QT050QY/ja02FZhAW6
HUSA+a4L6+qYQbHDacDPHTuQsSm2kp5tKqBoAVaD0h8bjyjY/PHuQ0cBaW+gQ6IyHDGt6bRN/e7q
j0uE6uStP2MjDdMvFhFigY2fIwQC6f+eJub4NMKO0IsB/62LHqbGL3L1ORArq0IcJI10x9vcofIc
oj19KIpJ9gTWRbZYI/PsXYsaZnk9kPf/81+ZHyName8aLwRJZf4MPjHzZtfX5bsKhL1OiWdaGnxK
FwvBibU2I420KpcTBshdUPnOwTLeaGIMV6Mo0mMKHkvkVn0JTPPu8xkBufFxXVN5ILUiP026bt3H
NgK2oDCeO5U3q0TnGBkiAZTNkRGRY85U3j56iLpKrkmQ4HnJiMBzRIQLU8+s+6Eh5k9CmkW07lGK
asBNBam5tHFFXwhboCgCedUR5aGCdnpJW3YfjlveYFK5ZaNuX+e2ah5KjqBBWqwmo6LfbNGhg6Na
nSxHT06EQ4EvGjdIkwF/DmN5Z5NmWmrFa+i645dSt3VaLT1pF6pdh7VPoT8Z4qMlSgowso5ulFue
zc5114bu5TfUP/EGEEu78uv5brgTvkjdB+fNaXeJOKq/wkeq4XkgpxiPcnBb9c5N1ZHVVdT9LWRA
e8+RHXFW3BdP6fDNC6a1hFUy4L248z3XurOlw4HFir4Cv9KXkcYR2G/Ks2Ngv5cS5pNsTpBetUvG
nDmHTtHTj0ygN9LITl7hIaiFqHGGFapf+xin2fhPYgE2q/M2RA+dKXdwIjFKVQBof+szEeyHCrNS
YeNV7Hyym2z83JxH4eDpyh+/4ihhaxtU29yBBddVam2OVfrWJ1BtQV4ZV8LISJQZyiesfgAgIxiD
voU8P6IkewfigwgALY3e6R1sxyE4VE1hP5Soa5cNtK3rPm5vZnXqOu76AsoTdn2V5yRqpvBrPl+L
3ozDkzdO+qnX9IF2DTGBwPoZNJ10b8OVhvcIJLsTn6lVES9ZWeHJChJyGx2Ig9VIImEiJKePXh1z
yR4a/316aCi2HMSImCa41ymTgUS2q+VU9uVeWaraZgXEWyuTORMl6jKQ0lt6hdZuih1nbfkEM2Eg
u2oNDjdRYDDNYx6MnAhSdAdRMTUHgmApCPSA/oKsuwwoG0GoIpUJo4zivHTJZWVSR7yonQXGHkvE
S7jZVzGB3LuEGBCERTkQDf3UMV9sm6bX4XlOF6HnPa8hus2QZukaDTMvUw8JoB8mECquWpYVQbw1
icTrwcS/ZeM2i7TqWsUg5R0kuCCIITU07S5A1w5W8bYCLwFvpV/1QDROaLjcXcw6SsYcoSVo1Um/
DPF7sKKG0ET7kwOlFGB4Eq9SWlgyqQjDMVNqIhBXKeEEJNkWameSQJoPFZva1OEo1HkPrZOuHc+b
VyfvVavSaUZpUSxr6/VUWreVcP2tabvWwi3MrcpqtWsS/Tkz5SP7iJSta+EsJweBoGtC6hW8GjhT
AMh28S5lMGaRb1yFA4kuI2p9mmkOgk79yNyWcy5DXpRp4UvKCmXV6KIcg219V6dbm0G5jtrG2OZJ
jj4mfKYPFi6Y1PEoYbiEPH3XptrXcJ7/xlpcd0ziFFbLyxjbV8FIQ18P9GklOv1RUK1aok6ftV8q
hrR4Qnk8PHI5dAVR6+QkX4ywO0lXktcqG6Et2AdONXRgJD90gPgxm2OoFCEYxNUjN3gOVn4g433C
lJvhvFGp9i3X4BYaVgkEpE+adQ4GYGhQgoowIbek8w9DFz4XbNQRR0M0wMzwMBQ53PmJwMB4+jYY
qSKukl/L6rSBZ+GtEO1e6SZWshnxQXxYsA/1Hk/htMlVz7GdttNSlwMtvFLNFZml9KLq6JL7PJgY
Gx29vC2FuGLDm/PWVO8V5XqVWFTVUCIVtoaVmm+zrMAh2TpV+8lwkLeWX2TuXRqjf/d6TKR1bX91
ObjFjnXkiTZbT8Y7YxDIv9X4CAiLyNC4v2hZV+7DhvDKbu5WNqlBvRZFcEUhuLFI24g63AdgywNO
+/WD0eTOGm5zTvwr2y7bKE6O4wTbztKJU6U9AjcGLaygQVGLmCpnka440BMtMf/QphweB6FxSE4M
yS2ocmLnCCEnc7OSYjdlBY6ZPNqKpHlvQGQtff82tYfmNISyWNHGOck8IwGip2Gk2ccuhtbdTZc0
ReJfGeOhoO26deP6cTTNw+eFxBOcGeIZFjdsXPQrLzPSlbQIeSQNlGliESaY+ynJkgNedzcq5i5r
TgWJEk1AWnY3mPGTFfbsAzFFjwYwiIXowJ3jIiVEcdTvIjE+1wziVTP7VlSEkNGhIIbEMH4uW/ZG
c4yKFUvU/sHNmOv9sx0heMneIosqYBdD3FITRmVb38da90iC2KM9sl6GVw4AbEDgBVyukZw2ZuJ5
9f1CJ4C68KzZnkJA33p2bMrorVZQxkZjI3vsGlJzH1syynYFkxrieVohJYKNoA1uoql9lRVFLdL8
khUu4efMUpjEUuPaHvUHW0OGykGKik+efEXsaK+JB7Sqdp+xO1iUOQWh3KR25YFwcywLAbRDUR2e
I9C2iOJtNHeHd5pXvdU4SfzReiFxHmJK/Xn/HMtAmR2WG1fgPKv5rHFRUpBS4L/ou3y+ZHlV3tBD
geMxpSRLcD1uoO+zDF2zlY4HarHerU/tqLHDj0JyhnA7/76AlUN0OWcQmeuI/Qh6/f23//zXf/3n
2/B//I/8Oscbk2f1v/6LP7/lxVgB2Gt++OO/7vOUfz7/zn9/z/d/419X4VtF+tO35qfftf3Izy/p
R/3jN81X898/md/+76tbvTQv3/1hnTXEKt20H9V4+1G3SfN5FXyO+Tv/f7/428fnT0F68PHP39/y
Nmvmn+aHefb7v7+0f//n74aQnzfqj/s0//x/f3H+AP/8/S5vm+C3Y159vPzlb3281M38A/R/cI5W
tmHo7NYcyc/rPz6/Ysp/2Lol0WvpUA+wv//+WwbsPPjn78L5hw04m8g93XB1SUHp99/q+VfxJfEP
TqZCd5UlJCuw7f7+/z79d0/xf57qb1mbXudh1tTzD/79t+KPhz1/OuUILs3l6iQ2Qdu0dJ2vv73c
ArLku43/sGLD9idN868HSYmaWGAOrx4v5JCDQPCFu/Pz+oqdhs57wDtcsAEhUGrJpDCLIsmzBigP
hsVqznE/hBuTxCGSGS5j72COdccLnypkk6YF2z7h6xSzv4GRRYQKXF1Uw23K0X+Xu/hfIHQ3W/qS
HfIUh1X4oHfXnquCbRMbw04j/OkKee2fHta/b8efP77xNx/fwdMplW4BvNMN8/uPX4FcJ+Wi8q91
qAf7lv0dajf0yDbVns14lXeVszYmjZimODQOtYHOBj0TAb1NRUOdikNkHgdTv7Ab1Ohm2sDrNLzA
v7hKBsIPD8lwFeYpl38YLuYPDwlAGA4HlSTXqOeQ+KWW2EgX9mfFHH7IyvAB8SuGMH/EvWOgenBT
bGEwL9loa+ugn15sN604lrFVYBMWHX5+edL6y+UxcEyq9fybf+YR/ucxhPm5Ln2zzq8HwwUmbBE4
qYb+1dBtY1VruX9yNM9fxYSf5Nyci910BCQa8lDM0V+8lUvVlv4VSl7zPJp5uCXjHQJkfZqKgplt
oCbRZx+yJlYp4JADnxkkqE5Zg6FH5bxzOM+55VGDsqk3rxKx1ZXu6dYxy+PitpoLtmGYsk10dETJ
lhpuqpYEFHtUeKok3nQgTIS04Z049rGfwQHyKWYL59vP75Lh/vUuubrhUPSxaShL94ehlnp4Ydoi
S64zTnBn5QUviiCpjSmApyPvLpcx+PVlWCXpzirY3oeocB5dG2ORiBNwEq6/7slMWWAR8gibZq8b
sSzvgCjc+kMU7X5+ueZ8Od9PDCZLF312ybyliIf7/qESghIJ5XKuR8adY6Mlv0mzT01LoNI0juE2
9TTud0LAELvYI0iq1vXucep9g/ia7/Db9IXmPA1NcpwUs0sEr89GQ7CF2ZfRKHSfpKA3+POLlkyL
3180Ahypw+1UyjaF/jlS/zSbTZFyC6vJw2slsicthaIVdpFzg/z+o7JLykwaMXOT5hyxVxq3emtH
901R3aN0zc6dcJ8tDUve519x+F8czHISUTyjWKEmgX0BjjmY0umlx9QrRnWfFEW47Ud50vAzGKDO
jun8bAXBFD48iqso9YFa1+rUKEZcNeHTsQjuZan3FhWcz/s6JCAGfole2uMN4uJtOzgmVX/cq/U0
I2yjadnZYCh/fp8+p7XvHq4wJDploWPHclA2/fDGcgbFydQ2zgXDdb6nXGCcm45OLQysNaIFtTEM
ArPTrM/3aWR2Z7+wn0i+sY5myX34xcXMI+n7i+E6OD4ZlGjRgPy4BKVmqtXYNOuLX0Dd9Pt+5RfV
tG91MptD+i4WxM1ivs4xQjzTE2IS2gge4WW2G6Wpt//95cx3hQXRZIVlXf5+4DdksrUJTcMLihZe
QrAQnkZPt57RmZUBupiqFg5Pg5NI5zFIMuKX6TrQskEiHs68pl/dIXN+HD/cIWEyr7I9VPOOYB72
fxrWXjk4vsbW+2L2423xWewsp4NC4t4FON6CcgsNDCxeO4u2OyjxeVM8R/PIjzTatHHJOjsBliKH
6Kj6OCNCGx+7tWk6zIAF0cZOg4u20SZ9ZwT4H39xR/8ylQh2KrblsnBhyNbNeRH+0+WnjCh8CXgv
1TwBSKIeKRaTxdInO4sIrnWU0LcxvCG5KuKBsG1nbeoNIWBhd//zKzH/slJxJbYlHFYpx4G8/sO4
J30QxaBs5CWu7OhkSXAbvm3Knq0MupEiVrsQrsKqMP3pmAKQlwEhtnnhadvZ5p2DPL3ELciiqD/7
49TtKJhx8wYHDQzi6rAIhj3lnTM1pGJlhthBRBjJ6yQQv7qlf53oGJoCFqewbd3E4f39LS31Gld3
acqLauxo64Zusp4a8M4w+mhlDsD4424H0ZaDnLgvS7s6+15KKaqisMlh6oFCHQ4t3wKJNQczYH/u
V7+413/ZtAgx32ahDMmFssf9/hJ1O6HsY4TywlWsKqqIiDndZteV1jmLU3nAHqUMO9+zIw63U1As
UryhV/6YXKpieq4qOd4MQ7ge857OOhESa/CRLqaZvDgFPpvLdA7Dnl82GcJBlAkEJDM2g7Xf17/4
KPOo+OH1++6TGN9/ktYp0y7uA8kx2/7iB+HBcKNf7A7E394th+HJJpRV98eRyWQWVY4/9yHdPrnO
A99ey54+Nu6OFPYZ8ItOehx5g/K1z/wvsRN9fP5fF20HJpQI2FuAXqrrW5ZYra931JHPoYfhpSZB
Z2OkxRbC0spPBeUgnKUwBGDlFqp4mV9c2hb6uZRRepQR3kw2TbvBd79QTLg29Fw7kUWe8TMQd6aa
uP/5QDH+7vbyLuosSSzbuv3D9FBHYnI7OxIXaaKBi3T3zghRhnRVSKN5Ap6s640O0l9wsPWrV8CG
6tzYxO/lmMRossFdmChwXH5+WeJv5gqLA5vJQcxm2/bjXkKzGkrzTicvmXJOJTk6Dw3ReSTbmNax
cG7GwjaP+CRgBzp2fF3GVBo4axEoSmqI1BAdFHS0iG2T+i0V1M+9j4in1wTU+TWq3XAVU51YUYlP
1rP5rZhfg3522uFfsI4dJa8/NqWR6isA7SLdObiOF8LOoHYpHx6qw+akSa9/8bn/5nFwVqVN6Rr2
3+wNJssFdGvWxsWk5bWBG+BsqNqcmlIPt6IL0aikxhbmJ8oYGTgbFFm0EsaOnkZunUOMLqvWRkYR
9JZaIya8uF4xQSnDl4LtZo3+1TwacnKXZuhluxb7dm0i/vhcT9HLLQq/j/HkosycFwvQE8dUadnZ
LvG2W1qxkQFC7Z9/5L9bFjj7OpLjr+26fPbvX/DJmQwFAcG4pAWUWcg0yEZR6KhAO3tTruHQtjIs
LDnCAuy8Yeu8Ae1pCbDiQCwDcRVG6i3U1F4BzDr6SU9YHTSjbgLsrM8bqU6nOlfnxhrk30uIMLAt
Cuf48w8h5vn0h1mKCCxAvzRZHZ7gPMP8aZVNCtpHWokP/fMow9OSNFm19Iil3l9/Umk+93NGBUTN
o9y6r/RbzxvyvXWr0Re9bipKWnpF/w7XKbzLGtKY1uX1xhDGLZYjapZtHa2bOITciTHEbvplKQKw
HpGJGNKPOjSUnEOSAARRxqn+55/v76YJ6DIW/SIb261rz+/rnz6fS33BJ8DEAKnwJSjacKObIYmL
WFWaqXJugnlDNm9EjnrbP01kyFdR6960NSbqPG1vgvLXG5u/HOnEvPxSwRE0erjzP8xc1qALityJ
cXHVRG7chNU08fuVlppvRufQWrYVOrQx/b+EnUdz3FiaRX8RIuAezDYN0ieTpCRK2iAoSoLHw4MH
fv0cgLPp6ompXiiq1dVkJuxn7j338+bBFLvT2/znNHMbj33fnCXTVBn2b1ProcjrRHzLKf6eNWmJ
f7k6/o+Kn8Nm8WF126KW/Gf32WPMilN/4KNWAxEErZ0/TNSwm9Fu8ksXZv5OhuAk88J/ZUWBlF2P
knseH5VKnH/7LMth+eeV6nq2IWjVHN/+57zA7wxwgFppUg9qcOZGlDa6yCGbi1NY+Dd3tKNgPZ2R
nUFJM8lEiRPHBliJeE+fGxwDi/l2nMvwkEoXcR6rBKxr+b990P9+BTBhMxgBLufYJ636Py853Bid
a40mazKNIPU0B8eqgFEdar3PNgy4VEA0IdbDEshKltg0UXph3NcpAhkLpJErzATRnJgHc7D64P+/
Ibz/Lhn4dLZJh04ZaNsMAv/jhnAHoyJI09afipzkp2JQ2s4v9epH36N9zgmO2/FSVYHwO4JBlPxo
maZtIT5E+8Ir3HPeYJNbLHZtxxBZAu/eF24WEEYm9j1OiZ3otSZIQ5vRSfZmaQZqiEk37klzTRYB
gm6NT8rCTmjXjMst5MNHjOxOICd4fbLxqh/rP0Wsh7Cvm8Sdp0Q+Rxk8uij7wOnYB3FRYjDnUeEC
WgrsrL4ZYEEAai7NXmyS5Ed0hsZ/8JCRozMsKlo7626KuWbQivM0h1+SBrqHwX5r7jD+0gFFhkB8
tbSuyhiyRxKnz34PmcStiuqHN+fxtS+tL9IYYM9Ubb6vSzhJhp0xCIrImNCwlh41haxNSzAY4Xbb
TdJ4N5IEuIVpER+qYaJYhhhebLOt1Ux7b4T+LsXsuW1EHf3LaTbFepn95/1ic5J57hncMMCG/lFJ
5yyosggwwueTfcZQcVf60XYZPgj1sxG4+zq3qnA1O7w/28na1eCIyZquvntjsSecq3oZlQPFO3Lv
kSW+2+w+UStRO+s6r6bckzosgAh76hKRxTqPQAM21oiEiQ9SKJX30znBbvfq+SYbSZA0c+L/MS1X
Ea6iACSVCgy7N7Ec7AyiTSv1rtmtvJh0n3IhIajh0WniqattBgphAfXTHPsL2YVHkufvbTr3zxoe
EhdgFOM4L2e8ickgT3viXrRiCDS/oUnLSH+Nw7S7ZZOqTnaaL3GMXCq5q+FXTEJtV4zS3Wu103I5
sBAZ62qP2ihkYVtNFG3qV8IAbovMt9rVbv47zlFpupGD2rbMzcNA9A4OKZwhbR0CrmUiaOrTgK04
ImfCFVBvEoJ0S/+X8MtHrhH/SFAv8GR/X9aFcy+ZAdRCT268cqD9FhHcKcvkRopIc9QaL0LYUT4i
ITH8ehaJTuuHL3pusFHj/zn9rQZtPnp28kHm8HAbhfdHIyR0Csvya97q59bhJzfpBAN7Gcrl0CLK
Sjg4eFyxRamESH8cbv8rXMp/t6ESD1tFb67es3JzXXZcy+zC9NGqd7rfP0wbYtIQ61+K/t564/Td
DLtvA6uzTdZ3fzyfkrS0ya3Xpo9iTqOTM9i/OxfUA86qcj9xbEHkugi57HA6RCBR92mjpXu0y2Pg
EbVajc0JOkB9LbKZfB/qWi9LjTvMzXrHOyrdonLj7wBBdz0S4w6+xgN0aqnG9usAyPKwPlp7pP+E
2mzMaCo+XAnYQJKDaJdoxJf7cL3X9Twh1QuxjClQhgygtreWw4nJDZqF5UrXZIWjQQFQ0QCiODRQ
d5Wb5mksx3fH60uSG6uRMpTnZzsmBycPn6d6HA89Mg3IS0RCygzveOSTqKv6IK8H9+h2Lsc1iryD
nV3JbSQltXnumDrqJAt7rQG6bHmfI672QS2AryJJExtjiuBqNMTFIr2q0oJY5yqMi/Bs6qDuqpYB
TqcvIWlG8U2JmSBrND0nC0K/7fv4cPOh3s8Mou6u7oMnAtSTC5dwnBAGDUMArLgpSEnAlVAkKUOt
OSSRgaj2RUYwvlkPzy9iBrrYJNos/gXGR7yMbROfNJnn+6IRQdHZ4iIq/cbcgSGXzutYQpsDo24j
PDaqaI+PywLpvYw/fZ0ZpSvaIxoQvERNKy5Jrp+4SgmOUjiitEVpZgj9rUzt+jJC296vVyEqwiEI
9fjDRFO/MADhx/ohYsWw0F+I03xBsXa3GBAdZgd8d7iUlVHYhyS1ALmI03a6V0N+ZaNg3Hv/iV/V
fzEN+zfJTdkGes8X5bskEJ76Gdm15nONL18rbloNcjjGoFGhYBPwWlAbZgxAwC0w20SYF6E4OVpx
lQDhcL67dQpef66sYDTzpzDSbmt5BvyxX0DWqKJnUj8zXT9Gs3FaL7UUi+5BwkFJwrklutG2CQ3V
BZoAOPJR8VN23/0REjCil+Pa5Zg6tOesjU9yufBFnpEAss7JXYOkZi/v/6L5wJ3qYIyQ6blJkUPO
y4pjLeb6OOUmKOoQvZMxUseZ34CdJtC0v6Ec22i2zkjIb0+jMOUu57nHqKALA4iJBx34NjBq/7A+
7NYWr9CjQ6VjyGUTfq+L8jbUhCAqVd3GwVFwc91wiyCwZ3HxnOmYGnKTawUC+vJkWW/Fea7uhZVo
B7z+7rPSbfuZSKC39X/DNQCUBr3ANZ1i8oKK5I/CS3lLu+gyVvqvUVRwgGTy2vscgxLS5GtZoL7q
B8t+spAq7tZPSjKutS8xKPozOSkhrOPb+jDVm2TbtwR4rv8WoNrrKp10Q/bl2dSJi21Wb7qViucs
83+rAQcfedt/GMUvFPQZpzj4l96sk5c5Fvv1FOR69KtwSMCp/KK6+2NIt7sMLddZJk17vfciYgjd
8FZ7+sSlY8C0VSooMsK2lChvujSxpZD5oLv1/xaHcWzccMlkj7JrA2wDxX79vH5MnEtbExIE/fXb
erkOxCdX4IkM2arvpGw1t6RxmS3OJi9SPHg6VAHYCd3NhLe49RLbee0QWJ97ixE3RfxbHuvfgK9X
l7kHmqnbGjIYQohRdGiYV1n+4k9/SPQ6BEgZxgUxVsudAWyHc2lOZ4S7pKrp0zFtxw+5qB8sEFNB
nBS/mH1y9y/dhK0wglU5vvT1Upyzd0N59bWM7cvUty8uUI1zje84QWV8dqOG0AMse3hBtPLQdHgO
uVNRwndlHYxkW4AR1F6x+US7yIYQRrwumX2N96xp44Wyoj5yiHh5jqyIRU/mAWnVb46MuV5iDuVD
pPJWuuJvUwjjvBZJIXhVGL7FeDBJ5XkatW82Vo710czNLbelwCLn8iN4bLjmro2eM3A5l0naNiEZ
1FTgVfKzmaAl7vtpH9lCBY6cWXtrmjxiANT2lci6fdf4crf86BSiWlAPWhZU4G/37QQlKbSil6wu
TkbjbTPmpaeiVC95tGCGFZel8rYFbw+m4vUvXKL+zYY1kQhRbnsxU7En4PjRHB+IqcEN9Jdrigya
CIKVTCpklKSMt+F4aNA6bQfaXWiJ4lQZALUsUVaf58XFeYF2+NXyC3CNzNp4o1EjT9G99qsQRi80
YEuDUa2SAeRZPXwAqDnUlp5dQdI8z7IgT8xJp3MuuZ1wlu803Tva3Y0sqeQSF8PCNU3qDXPCRy0J
Ec3xZH8+nMzuuUSicsV0cFg7chQPwGpmgiyeib4inJIOSlcVaMER72z7wbMAJDQr0Of1vqb7AVir
h3h/GNmvt57DquyhzffInoJ+9FGQ5cyaPh9DvPSW/9bx11Wo9JtA3csMWVKp68mi+Irxug/jn7XR
WG+92Y3h3TXYKJImT46mjlF8GH5Ct2yu3vqHSK2NUe3jRT9FnmFyXJ+WcdK7J3wPz76iybKUczeq
7JTpfX7zIvzNAybVqJMTKPoKF8uINMJWxp5RgntEfGjcJ2X8zn1JSOZgkwjNyUw6OIhdU/Mkt2o8
lf4CBSGAEbbuhDLp4sWSWLoq+Urs1dXr8FOtLy7V29EBJ8Smq9B+Fm1EMiBaLp5FAeoKzKJsjNbN
s96258TwoG6TSYHYY0gvhHwcumTZIC23cw4i/lzPMBv5XCcEgC37GqaclX1cj5VhD7xC+kpdgBkq
woqLry2L/43OI/QA+yDeS8zPl6LprV1fzB3vHCO7lsyOImMYb0n0Q1hwSpzJx9BOH0gqQfeDevLD
HnnbkU6WHMKE2FYsjsdWewqb+EvmwUNHqzI+sip/GAlhmWFVabcoP1dF3R3NLPozi5G4ILvAdS8c
iLMONwUUn3abFQ3cfn+a2OJ20I6Wqpuk4XqbY/TYRqlq0XMc22Ew7lgyLmxoFXZ35n953L8Mkc6Z
Ql1XKbl4bo4tvMW6yt6S1Oh3nqpCcsCQs9p29VL0TnFDsJ8EJdyWKJyzX4S7YnCBPscu+j5o3BRY
oGlAvWMMdXuT+VF8jgYsKJaT7KsGDpwO0/fzKmb+rwW45oJ52c9Si5ikeml09cubVo86MMMazbzl
Gb8FRBNwrZhMKnOcA3M+O7pVPvftq+rJoxuK4U/INXSIFaYyueI2Cv+3ZJ0Kjdg56UPXfLZubAmd
jA0YLEpjb6Mo2fXCfKWiyra+9J0jlXl3WOf0g8Fl2ODnCxriiFE/mvuq7MIDJYd+rHTUxpokOxC1
6AgEhDT7dpD7FN/3Psn09mV2kXbONg67okNWj5QjPmREn2CfM/2n1CM+dxmIGwghd0ifh/M6e3Dm
ZN80tf3Qc9hFVrEAbkGrN6obNzwxXmFV/yxa7Ga6wAktG+eKhH7pOObkJenS4ZDFUcqnMw9RlEUn
7C9/tCn+k0+Ff8I3QxlloL+NPBa/WigPPdHSMLrMzx2Vl/ogr2lKlyGG2smiP0eL/4QRKkf5R5Sa
cBzsN8Ununf2+Me13S8Ju8NzSxkTNKV/t30CLlNL1y9h4bypsYBY1LHk6S3Enb2Q+Mis6VF5yYSE
OE7uicwWQMwfvLVdYOkVRnIBNFF8r/1gzoRz1OpIIzrGfHHDqA+ycK6+asnXuD+UXpG8xVZTwhwo
89eW9drsC/WyVo0Nq7PNYPtXYykHcOyVkO408uaWIy5Y2t2zDGOFWvDQS8ceW+lDtKV91+PnxO/T
C5lnBvxzEgnYA0zBRN7Frs3jXz55UYcyQ9GDB4BtbmSYwOQwD6pqiPe5bQyn9dpxw9wBttPhLK9N
O4htm1kMcUEHpVsfZFTCRxDouUE2QSEBVJpI7oS2NL9TtxLcvSy2R8/9jeWJSLBxfpnZdbm2AaiT
66O2e7Aiq8pEZO/JCJwHXkx2Wr+KO3TtrkoybnkijY9F4YLPsMvyasVefuegQePz7hr6/GdWULGn
6Q8e6BFSNS2g3rJo6Bp7jwKFqoHc993qSEKdRfyQ4pi1SQX9uKh+maImY1eEvzNCT/Zr5zsUOqGn
ScPMxo7utOZAxL2OwXR1bseFgFAaDVAuzz2EaQKKMXoXQkz3jr4Kl31TcgCYEq8nsBvET4PC9Tl6
wfQUBprWtkiYy/6+nsKoEdt2Kqer22OIKEP8mC5m3S770XuiQayK93OwbVYVXWLuTXcZxFVkXZDt
sqHNlEdyu652V7INVGP9lGR3pXm/85Q4JrMrfwgdcJc9tc2B5eRNTYlx1xP/HTUfoEBD/oxFfpyd
6J2dQ/YFtgRRIGpPznRLL0CgBQfwrrUOql0WSvHCouuMGCTwZLym9YhcIffPbdmYDEqMb9JugILP
0bPJKAPhWHjvi2La2wLcT5nDQ4eknrxndnhuIJ9tx6yvnpsFS93rzq+BhFKcvLw5wDl8Zf7N+eqH
+RkK1mFq8Vf7AuKtwmR6UtBrjqjwpxNfG2Z9q/aAuNpXH4X/NgDXGj6p3EXH3As4Lg3545jzTOc3
2uF3h/eFbWf5T13/DhzjUEnL+d3Oznsd+t6zdLQ9DgV11FMtwTMjs/1MPCWDr/w7o0//JFHH8UTJ
v6O4zI4867ugI40d8GkgbdxDRJ8UoMhabNhaYe0zw84Jjy2GizXZn7dT00C6GpvoAtHVD+AMzju0
RMWZ+HVwDKBjMhH/lijf4ZsFsNazU4vY5AkGIFt0fbBOulB0NfQ3X/BEYg3Gl8IT8dqSnlMWHFE7
JjZ9UiiQZy+pmXS0f4hX43uF2GHIBH5Xyziq9ZoTm1x1DVH0o9lrUXbEvgsDkhlTP+b32SSeexqr
Y96iBvBycnPiPHpyh9Qgh73Lr6Q8kto0EXncdNP4W680SiYwNWZf+8dhIP6GQj5H7cD6pEDfXv6d
8+oxpeIr3KudHZfZNizacDsj0VLgxzRI8XvMQb84MLwlGGkA4aBann65wHc0qgQtksfJ8qy9k4Rn
LcRcn3jAdJgQb4CavbToG57atAvifPjeSfzNLIsHRJTtDyIsS4wEhX7j9TRvoZkLuSQtguPaNlnL
pDIl+cQqo30XgvL0IINja0pvk1G/2A2Oc/hJdD4yP9fC/JYW5M7aIfk1xfA0RyRiyzr5qkxA94XN
/KHLgJeGD9UyjOosupWcYZ+e3MkBpopwcLfDdEoCiwzIBsLYHkEoqgk8OMyTyeFlSzdbJIjEWD5k
BlDdcu23SeTFrjByHMzstQUSLIh+niQ9kb5pAQGkxMZu8xFCKLf20BLwM88QomPrry/ZFTo7fSTi
zQ79oO9DAJrcfAcsy1/K0X+4UvtTI4HfmgakLBUVQVEb8P54ge20mcVTjST6VOhs/bnS/F68whUB
YDGawFW0hGsXCkrBtDWJJoNAPv8tN/0DUSbWBt0D2bFL6zo1KvAgX9NleDryJmzTcLuwxP2xh77f
TyHsGwtKXZizQvL8MXBi3lmVaaDVoShLPeO8bNNzmi50BDWNDazRKo7fEJEe9Zq9icajx+/qCgTK
4nhxh1OoCf+EBPUvkZM5bqEQvALxdtU0uXDw7desGhjiuWW5zV3WfzqEE2jF+CfrpMAkMgJiKJ4i
71THMSpFd+O3Wb3DU4KkE8YHgY42EPStb4UkI8nhC26nv0wJGVk13x3P53xkEiiPJ07NCLVSDVa4
zYv0Ihd4uG+QPxd64RunB5oUACWRZO+zCysBOwaMKa1/iijs6VaDkktn6xOZTfdNcB7IvZ0jstem
sf9mbv0eR8ZrhNM8hkK5I1btezoxUEj9h8m/SaJrZAJEML70KFo34DYFzts48Afx3WlFvZ9000IO
XXtHsnLg5UJK2+Y4V3YvEfkXvHLKhwoJQ0uhZw6Znh9aAud303cqiT6oDDc/NCOIjjB7xZ+PaT2e
vnc2lWBVUpVZs6vtzRYT9j2hMN0LLxx2ibC/yhH8SDZBHB7q5k+eNqd27IlIbYDu9n25JHncND+0
0KzL8+jIr3oBoGMu+FJu220H04P5OBnPXpE9EbdXncYRSmpJAtwSyDwuhDQP71SYQPQgCw5KGYyK
0OYDGgyIz1JzPow47UkSd9/tTt0IV8grIz2QfFAcuqE8CL/Xia+UZx3Me8YUfBN1zY7739whG+8O
W1Td+i4F1mnSwO4j08Fv7pAqPDui3vpe5F5SvlVV3dvMtE8hb8cj6+UNM7bA0Ug3rvSFXTBi+iTc
7MfIrQW+zLlopQbbNezKY+q/auNA6wMJCGufu0P6S63QnDQzeep1GnYO5hZ/UXLtYwFtCu1JXk4X
p+guk3+a3fSXItccrDWLuVA/4LH6iIz4T8m2xtGYyheR/0VBn9qYgoxH34nEhgTa/DlXHtnH/Y8M
isZ9kESHIHI2zlIO7G8rUGt25186Ic8pEwq/M+sDCQPhw0za4YHHqZRM9hpJuFnbdON91sJbqmUL
jBg8+lRxFXMshqAvWpyUyoj20iZnuYpyg5e39TvGMHhSUEC2I2Ap+qzmDNT1VQyEEEqTp6fMTPMG
2OrsWMo7anaCjmwC5Qxo6tcIC+Bu6D9U6Hy0pKTemikw2PycXaPPg7CAYO8zzzqC0ykuFZ1/BtFt
ljrwWNIODw02teNg17gc8Fp6FssFgmAkwhlypdNCuI/Yi9H/jDqD7vqHYc0zCUsqzBfHhI7o2POe
1z+qUZK+Edt64Lul//l3wOv/OLMuzutf1WR37EivnnaRWYnr+gdWInFtq3CBgocu2H2SgHLb/5mS
RXFlHDttK4YiOweQGm5xe2Bg1Gp0cbBnE2xmW7DnKSNvEKhVbbKYw0w1APDer5O/ZA4ZcNMns9no
f0Fn6b+wbfOH7AUCmXZZ9bEEDg37UfNfonZ6RV0JttwE2hg5HhnKRL1rxd/IaRggRTzT/Okh5tb8
6snxva7RpJEMzlaShmyyhuGmma+GEZcHzBL5dp38r4JrmJ7+0aJlwR68zzpo38pK3mqKaouoUoUB
uUwWeA0219hr2l9GAnOtltXBq6sSNaeL5Z+3OTNmg/FpA1Yk3hPB2X8jINuI7Hkvh6l+7lL5+RsY
Nb76FRJPTwCe2jjEZ4uGy7jJpkCmzbbCIcjkn8rWHJonEyhVJ+r+3IOVzsnJwgJr3btyOBUVoxVb
SNxbNF5V6B8doDyfvwPI7R/X08D99z7snZCnRxx6X1aZFPow66brCQJgZhQX/KtMjZ33Qus1pvrT
OdTNhx2O06UdyhkQAjuyktTLm4fm81OHxiqljUX1OqFC3/CTks95X4RLczNl48+SjRWuRe6HMm/x
szYSOLFPBD22t/4KVJVtHmPdLRGH2Q7i63gUmkmkkta8ptksT/wDUEgDEBsNF2t5FmTd7F5Ex7KK
oR9ZUXUr4Vdq5GgiH1XnwR/Y5Mv5pLOzs5bNtgPzR5X1Gzx+5gFG9ujcbt46Ch2Z47VcN+vqrxXV
KeoMB3++fx98FINJuQT12ZI63ekyXIl8acy0Yqu4JlDnLnQFaT9TVefBuq2pvOx7g/xvYwnQ4prU
eIc3Fxu428Zsbf1M0ozGQAa2Qod9kW0pnptiCobQkU8Mjc6gTzyCBsFBJEslQwjbOvOMyPPZhXmG
KbTATF6rjlzMxAkDkPxbyyA/Ad8E+xhneIX0ScXV9IDApmVQSaLLLaKFN4Gcp1V/ca2bN8vAgol+
NqQ5EF0TLvTjQt5iV33xuEUcq4tfjbEEH+zaV9eanjiisGddv9ga8WxuRyv7Y8dtHbSRNHnnck1E
LiEqM8mPhzG2o+fPoxfDSiiL5qHPtGJVklpfxZgdh2XFhN/iHgfwKE1eNEJdk9KtfrB7jy+aAnAh
uuoyZkwzWnsYDpB87GPYIgCwLcBK5PTtk9Chf84/J7rV4ifWw68qH74NWuezy6MfXq6dspZPVjX+
mXp9vJrwj9o0XHy84jLPpQcbSqEBWsEEsL8g0GLO6wwMJ2HPpLYpAn8kV1VjEqfXFdVV1D6LKkIO
28ZP3pjv/VQx3xh3JWhePy7mn56cvqYZpw0a2niuJsRP66jApB5/bsmEo/ZdHnjRjKdaMsq6TzYN
LbceQ/BEDum2y+1xjwYHlabuPoeL56p3GKw0sKj068Q4J1hXYZMrrYuR5m/j4nLiMSAuDYdoUy9E
fU8v2EcuotyExEBoovBTFwWkkSq+uagD0HQ81xozGLzEO8X04KGLVHFEp/caE3UlgTneUMMCgI1d
TuyCjxiLkBczKr5900IgLvPZOqxXJ6OEYiHFbNallFL6GyuLJli1ewO1wWaWpbFbLxOGPd6OYOru
oPFkZv82puDvx49Uk9+cwvruGPA1VevQP5GkaDLmHQ1v/NyEwl5g+RCqVm66xNhHOV+eJhtsVgz1
25jfLQINoDI2SBiUczBdeF/rt8arjBp2uUrzshyObhT+1DTUXssF0hmAqkmdrK40jgWUq7H64eao
P6LZP3SULK+TQJk5dS8W3eYxS0nSHmNIE9iWfrUcxUtlzpw2UrgdBtR9/8WgN1uVd25ikJ2m10+y
hGaw7kC4Th3EXRb9PyGeKM0WiZBcSl3n4fb173WgRXDFtI1COYLhk/PGrPRwS65Jt13xRwrzw0m3
iMPAZewyx4KRN8eBCVD3vH7HKbWWMSrZyqQlmLUPV8VTnPuZdCF3Ef3G1lQEooCgzKFkqc3lsdjW
GpTD43iRDiSssDcB8DFY29kGy16DWTTTwlGSGI6Xn69zEY1xZGkMCqsqmBYJfccjFRdzaPgMcnd8
H6h/khSlwfyiFdU1FP1p/ehRwngYEsN0wAUl9ytLY33vmgKjt6u+8v4yXkXExjwW0UkwKKWEmsp9
T8BJtYzbQYcQAWcax9QEGwE/aV0kIEf4cOqRxyiD1XWpkxjmTxj8LfEGxD9w2wH1NrRxgTpT5iXe
ff21Pqn0s4JSEjE2RqdV9mfMZlcTpcIW6wXUGoRhkFh54pasxU/gVLa4dDZdWb1mkZezqbXA9Puq
/Ro22VPD1OjiN156dDX56GJ9fMDZfXhyk5Eq9tZV81/DaphvFM7w0ZfjR9uJ7MqKCFYgtzD4DzQ7
mfoYncyGOCjGR4pQ9yoqVrQGqRNGCPEOi4jvJO+xQvehVWSaMF5gz5HBp/nccFVEoQMMQuu1sara
QVxNbrtyu+msBs95Il6Bwmu5IcAW688NtweeTvWl7h4o7wwoVRfGZM0TarYkqPdEX/IkDl2pkzFN
gq0fkiaiiu5Qi46k6QyaOW4L74jfnTADs+f081Y8dIiFPzhHdGbeHB7zSL9rmfrpZE3N1rs54GA8
ytFKLl5Ts1qc3bsZuu1Wxh1RydCp3NDJAV8MXoBicg6QmTebcGDzqUzjwy3AdfJzI9K2SFNJMpAc
Rcw4zpv+ppFfPPSa+aswHdZYyfQYKpNYmDy5mg3CEqiF+tXJOiqNVcoii/wFoRpsAZkKRCaDNR9n
OAp3Y/nDaiHXxi+Rzijey+LLkPLCiCK/h2KPTJgEn+rHNLM+MOvZ+zLT2Rpel76xxLD23Yg4xOCW
3SNHUq/Qreqt59P2Ndy9afzdHPJu1zhkPK1PqlGBWZrCJN+5GgeohTRZAtw94ICujlKJg1Ut6DJK
3BMmgz0yYrZP0OnGlt9VoNtZdRFpQ0BzJ8kNZkuSs7I4uflZoRk7iigFVuA1xt610MlEsoU6KYFK
RLxYdgWg3Y0X2yRPwWPQhKRPrVwyiEdqUZSAF8/sXw1SEC+WCVRSrzxGnzPoEc2u78DHvq2vIkjD
YKmi3DkZ6XQs59EjX3xP0iz7Ev0b5AnWHGFzGqqWnfxS0xqtuMnUiDay7wEsyL7adNJ8Lx3KW2vU
5bmrwerO/cWWhJuvly3CMJacVvJbS3rv2SlBYOcxuRpO6L2LoXzqI+GxxE3eptgaH6hQL5NlX1IZ
PviiGYqocFt1jXFnuGhvXEo+Nu3YRWh2yf5OD5XLrrjl+4PXMiiVBJFEGjqHrGhh2yza8IZr8O6r
Slxq1WRbL2IgEuFv7aTBsFWAl3bKDDozwbC15n7lYgW6ZGFu72W1VHKUkPjU2BIXJJiRP5RRjFqv
LdCikwm8SzrpvSjh0jktAxK4FoqMbPNjhp8UADJShVuxx1Df1h1sbJEVXLnkPvsFZtG0bLTTmPAq
VIg2zzCbMyhpHX3lKq8ABXAhdaiA2vlqx8LHXHooG0mEKos+z/DfLL0n63qRmvWlTm0N8MiZvM9f
tRbTvkyviIbUoVoCoCFsUwJxZtnZo6zR2iPYwYU0fipDx77kOmIQJEJ39+fawMlqp+WFfWBtRzrV
8shjnpAuZT/B8XN47sn5cQAJneze/NZLjMm4RGjGgHdtY3eCPyTzcQPfeWlOnhXoqIsTaT8NH7w+
tKf+qzAjKOCdTaT7YNBtVDrwzYKbJRFOwaiSbgBgzHilAfrUBoeeowPEMtU2R711JLDXOgzCdvHA
ya2SWh6An6phk2ctdyQdaS6InXcM6T9x9gDpOdwPi9or9bTk5KDcX1RSWhDp/Vuz9JBrkazcWT9a
4mZhVEGsBYyEG4qwGCD+WBaZyFF0+a5L2pRQYJCi6iQtZVGe9C812MlT2g3oWXr2jcCx5fCtNSLn
2HjxtHd5/A2yba9DRyeXqxYiVBwWwaDy6MYlZBN+iWpMXMMxhMxvD1e4asNT7/Fw4gHdgL2lNxH+
rnGB0mh+eq58E78qVaVtjIQWhAilB51k0Tmx0+dEt7Y8ANsDp/cA8uAsEhVd4jT9naXwNhu7HUkh
eSN7M6aWiIlv9fKdpG0+xyMglMzSz6lqGPJW9S0azavWg3PC7v0jNAwmI+OEvakv3514/D2bPYBt
fzgTnM4tBmgPcc2dAJJ6Q8BNc5hU9MNx5+zaONku8t3iWJDXXHSQ82xutU/7dITMmv6MebVCOqi0
Ae1U5KH0QEiqV4cCc9WdwSaqCPtRFtJ7Wfs48sL3ncMO1xaLxCauvhHQ417GcZInxxtYshkvIUbt
rdUP4qC3sUGVgRfVpIA4Jib7FdQp11UBEY5asV+fWgZisiPg33oXKTHxqVKHqhiFpyUhbJcWs5ws
8cFFdK+8c5AoY5RnMJHbx5woPMiu1hj+LC0wjolJu2JWgFYtAPkzqQ1g/M6g+NrAMXOAsGb1RO/q
M+0wsgDY8mFEr4YJ+meo4nD3/3sH/g/HE3YV1/OEZ5AM91+SctVS2UyyJZ1mURxmaRQ+6UaKjfLc
54hN257GzdMZSCiDDtiMouOqOjDqzD14OYPnISwgDrMRKxtx4YRubDeq3pzJfAOPrb20UHTxjpUM
YtiYpRTpmfUv7oz/6ztgidaBCNuOYbn/NAR1Y82kp8rmJ92cXcTtbhk4iaxuEWz0mYwG5s0RKw/U
smHVy1uTpt0eoLKkWSEYxwojM5haa/zRQIQ6HSE4swjQwr+dmz6FcDjeNc0hwF4b47epB6pjpum/
SPuNxVf2n8J+2CsQYUxAagZO838wFpLaH/ou1LxPYX9phQSn1SG9KbgvXgq+T4eMyhPPApk6FgiG
sCbpNLOrf3WY/7cH3/U9wzF93cLbRijSf3pJ+qbp06qINEJ96PS10q6/lSyGSCXqd6oslxyXqdzq
ZA8TFUcVUEAY3OKvQI7kkuwBChnp9PIK/R/2zmRbTmTbsl/EHWCYUXS9dj91rTgdhkIFdV0Y8PU5
cd2XQ3IpdcbrZzTUiVAADhjb9l5rrhCpdtO8ZySieKkzLsqgbg1JWBM4oWAREt6gTNU+/f15tv94
/kqai/HNErZYTI0/mcPYq9Pn6WbjrrKr7cT6eRdUtb3yxKgO54KD3s4mQj5MF4LFc0mb2J53+RYG
0BWN8JOh1NewMrdj0co3s6GEEaQiFdVbAR93V7hvfjM0u0nDcXajIN767ZxugopVCgY5eSyWVWw1
yt1jWBJgPzBV3zRJx66l8D6A1vyO5rA9k2YLRggMcZ6yF7/9TxcbZKpwtFvLOyZA7PlQGd9q8lXn
ZSN8rvXONzGAqkPjwDqmZK5u/bgad6iFzkq7gvnxttfz0S6jhDhuTBcpylFdRN8c9fW8HzE7rzx+
cJN+5wB4nLXpWrZHg9aXFz4WOpkiA7Vs3zVQAqDmxyR3YJtHZ/pETKoJWx01tbL9fShILkxy8uG1
wcQsi5GOTc7rWfgx8Z8eCzK30AKmIJUxWh3D/Xkz1ygUPu2iLVGBuf7hGTlvK1sr567FgumPFcB9
REV3LsMgMxpb9pwfet//eKXgGkwfV6nvXzIkSsnoPcoZoLQs8msVI6aaqvmrSCD3eQNUfGuxhSY6
2Hp+czINqUHjjtmmVSV0e4eURXPUtFlY9NDFgvI/F0FnMStdXrkhpORoZswpe2YgH9yl3xcl7pIC
j4ChxeEKLp4uW1iVUxj4qfFsX5tlTJOxibN1NoFB6Ql/XPm9zq9Tm61oF3flNkxIb5EtG3WK7DAs
e7KIm3iHdEZdJ2229nLq2oC5G8rEjL1LZj/OufynqurvSKsUszosfAUe7B0mf9iiS7+glvjFSpw3
rfYJQYOy8feL/B3GwyukBPZDZdpKwRn49RVaCB86NGKB/Luj2zLX/T8WYdFbHFQdQ18ZXJFfJMJT
1ArvPlwM9xEYeMZ3+3ImCinv0+bUdEptyDF9CROA5UWOwrlY0oc/ONU/3Q9HLYsaL4/tmhdvjWEO
FpMQ3F9xxitMbrpaYYYb0FZ4AQDnqjoZckkkqidAoIJhuK+KjGRLs1x/cCa/2yE93PlK+RAKQFF5
FzZpLWoxG0OGD40YHebY8ffOb+0buJitbW5UZnn40Ob2SI4O2gNPXRFtFdf58bz8O61nrPjZyg98
weL3pd8zMWfytAqSYaVz8fvgyMLhUbCqDC4N33yRGSNUtsZ4PiC9d1bnV80q3A2afUnlqWuQHpK3
SzHznaLmawnsdo2/L92URg96oXb3kNzGG9GgmCxN7zuWdewi1CEfVDDWH35QC7s2d3XBkjjmxVeL
Iq9Upm6du0Xvj2yXRHXk936Fz+38NnkDO4MaxzVzZ/8bkPWNVcXyR2s1a/uncvHKk1b5v69LPJZp
gOfnwgS/8K9vB15uQxL6qO7OL6NwK+wsrvV9JFdjbXf4NuSCNamMmtH4Itc99/gsAro+eOL+9KXj
e65MClXTt3lnfz0Ro7FMfxm93JEGMe1tgy9uYh8TijJG7uAw2KFNu4rx9TinVPmLMLakmvOZnK9R
yrlbLxdQt7GL3wDzHfZJoAQm/Orm3KlQxAIoWbo3snXDj079T/cWopGrHAvcgeVc3FsbHCC1iOPc
ObIWV26t37KiJCyRYBBMQNQYAJoYRUX5l2I0o6vAw5zTakEPAeeqgabhodCR9V9HzSQlBLxM7xFN
ykPaf8pFSZBKFuhtW1tPhc/m1Uh687R42/7+1v/pHiyLJdE+dL+UuiytiLHJjdB2AayavgHSzxie
+9Z5PFdPRZS/aS+6izQoGjnB2Z2BR6XEDm3Lm1JjKDnvpH9wksrhQGSF7LGZAlm/1Vcu5hY9psHj
38/4vHj/WlZ77I5daEnwkhbN269PTTcSvxNHvbo7iyUHhTZSAnOFIBfv0JQw2J4dMJb0IVSV350f
XjOUN7miL+bZvb0mNyO5lXF6ZMaZfvDpsX9H94BVs1hFpZC+h9L/17Pr+6p05kTG92etZhkwkEQ9
YG+NjMP7E/utkbzOteOW9aaJ9VNdRIfzarBQa5kg6pse7MJT5VhvAq3PqXEeMFZqRJ69cd1WaiSu
fBWaARV3B22PQ/0Y97UQ2NpUTQ+GS4BTqfZnA0zqd18oZQuidlNQ6UG61bG7B0fvHd1FVPfBrVlW
jotbwz5nsTN7bHd+s/5nSktjrLqEpjXfB9MLnwuclnQMhNxEaF72kdm/eE0YXXmEyh7Pw48slf59
mHzAd2Gh/f1cPN9xIEG5nA8Fxq83AhWsljNRtffnuiqkO36sclgeZbnu0wIOFc3mxqaHBeL+ri0W
2n1eRVRy8c1YeRiTsMIMjgWfz1x8kSB+y+6fgHcR7exDRRYJ0o9x09fma1Y5eusgLNyd/5hthHJW
l0dbygvGZV38WEiaue4wzNeWMXjE67rkkCxbsXLyenqryIbTyn62F3F2W8KznR1gvxWWnT4e6M2T
URaZboerjo6DyVBmZMkzSBoZscwJNb/mkf1+XloKJ/2cxUT1xo11k7WldRuRVGfXvbH2i9bGrZK1
67S/cq3ycz+wm+uZAKzOXRRTYrFK6k++M+HBjVHRztAbSD3MnYdRu6+0U5BPJndhN+ZfC5ndGShx
2Sy19FiLayyS9kNYeLuzkj/pcNom5PMoTJ/MUHqLFtkcXueu9xgOAyU8d44xBpLkHJPyscJPikm4
ik+I7L4rs4HRGLAR9aOvcUGK0v/+OQUhufimQdKZ8vLLjJMjxYfHc3ruwFq5f5tLh+I1El89c0Td
lE40aaxpOp7nyec1xOtbQPOIBT44lz8sGD41qgBpKBxW4ItaNfSZ2jJSj+/HkGhAiwgTSPY4mitt
nvARDYfzKZxRLt8E/sQ9G9Z63aTW0c/n55F27qZpu12Q4jnFiTN/sGH4naFqozsUKN2dBUT2Wxdj
UK1d6EbBQKL7SgdoHeat+KfJsS32Vd28WsQyRCNy+hwi5MGeUYdHfG8rGcMFYky5rjz736jDwhER
PkN0WAQ+PvmwqDlTfH5de/yF7yOgkUGbsr2LhXcibmYodZjdR45xjaykvDaWP1xrum9NB70br1ut
Sk5WNsZVhHwDK0e9FmSvrht/cm8w+uF/taatmXXd2u+BN54LpPMDfd5oGuCCVmoA/WGi6CTgB+xE
1os3d9byxsai96CAKaa+uSkFkTehM5HVPMWkpBbxa+7n3pXbNl/9wv5m8V3fm3aTbqt7Z3iykaJs
q2AObzJHPI8kjG10xV5DGi2i7SGlFGp5OCaamdmqiQ1snY30jjaKalJMu/DIC5/FfXV0+u71rLyv
JI5Vow4R5wyIB+rkxSoZRqY4rJE/N9VNo8q9a/v6SIlnrcsEnLZTdViyqiq4ogH/DepDtG+Ssdwx
82aqEjnNTVTrW5z2/AhjVz6WAmGp8BOIlxX+4xorhPJG+0a39LcMQK33PVOffWZM1W5mid4sZsYx
6w5Fdd+Yznjy0Llvkrq41iVyYKKjUhTmxJ72eppvJbE/TUfywBANyU5yiFVCSsbbuYlcDam8qdT9
EBfGwqRvj5aa3rMWleW4UB/yqu1WTZ7STo4xWVpjZJ+8xn+YzILAT9rOU1Y/nIcdo7b/MUXPIDQL
n6f5bTYDsDmpf9UFA+ZTSmKi4cWRrtb+bDYuEedsakaNWpR6C6l7wmYuTVRLYcXUJTgR6ut8FTF6
uPkjUrD4fbNIQ9ECMuuBLVzaor9+00JdSmbXWXkfRgadcDuVV6aY2CfK65E5x6mLarXyJnnFMELc
lWFNYEnpY9yQTriLS4excJOKfTGuKO2MJ38O1kzE5n3M5HkDqozIQqaLHyxwv5fKoMZMNpYC+hv8
hIvthtNl9ZwZSX1PR7ej0V5d13CDriZrQs1owVxWSO/WdRGjR0C9LIlhOH+l0KRCsmtehOrslymO
Xv5+XvZveCdGLBCePGpIX1ApXCwYEZrQLGcu/ADmEJmaR/Jb4Dc7pzVOzLLRdPn9vZGWq/P7NKQN
E0+BUXLpg5zxRSStHxxZkQE3iZ25kFbYphIcaIbt1fm/QsuVH6CoRQgEFoRQ4AbbPmX8nOWYAUO5
Q1gRM68VADTi5pG8IBgJDjKkIKt3HbQeRCnTWbpu3Tqzol4MaE9a0JQ+2ARY7vKR+XnxlIzPXNjT
dCIol34rllzm/JXqp/7u3Dg7F//VpA7s59ej0sPWqyfioLvyU9+hGVnT9vKuw4o519ksX+QoL1o3
fiDfurYeOlZdP3Zeoyj70YibaaGeIj+8O5dipvxUyq47nBfXKGBOa9WsA0FCXo0uSGMMXTWeOqrg
DR6c/Kb8rAPj6lzODipiOOc2aK09g7KF3GmMuIjAFeIrUlryGxCC+56R2ROlHF7IBALl1BGuhn3K
vcvYhMmiO6BmdW4H7YSbYg6/aDGNT5NwX8/Ulcl810N3jRbQXxPCyYw7K/8RtvxiK7x+oAvJB0nn
rSjDfnc2fiUuoV6OPWLYGKjV8p7YZIQLG9+l0xXZ3jOJKcS3IR9cT96EVsEjp6vQa786WYZYsx80
X87PR+7XxY6t90vCmD8dfOsYx7JG/8ZDch4UONI4CgYyN+dKbxobFDh9c+3SpUuriXFj5D4wJMwO
XEC8q/uYYU19Y7oox9tmsrdlFn8z3OfQtk8tQhI4S7b7cJ4Wl23ObFFuiw5Uq1O46UbVabRzccQx
82+hevrI+u1Rr0RUrXWo7bu2DWGiOYjk0iHdeQvf5fx/qUVFTjzSirvzRU0BVSNBQQaOBAJhC57+
oRP1UwwabNmiWejSqEfnCtPD+BlvU7UNO9Q0osn9FTDoNbL7+HiWVUiSc1FOZZ55W7bEtyqKNzS6
iFnGKbuW4KwPZhw9jW5EBndiA7oR98IiIs5tuse+bw7nfWqknGcBWfx5iL+h2DB3Xu7IIxZR3DQF
73PYXxuyhJk3FncFmGcAJ9l1gdftqhAfNYgutyj0YaVrQQu3HThkv3XMla+LKbEa8y7odXRoXbCn
c4qasVVRynuHp9iO2tvGglHIJ0ofvKyVP8q7/x/88GHwA3U4CRn/j+CHq8/z5xRYzOeLtAj+0o/c
B8/9zzKjcReiNXsVyF3/k/sgnf8A8xKWKx2PhZT7+39zH5T6D9NAGkYWm2TFRI9P5X9zH6T5H+V4
YMAA7fs0lChf/+fk7n8s1D/iOv6c+8Bf+GVBd7Diuoy2yPzjk0Mf4hLK3I5Tmie0KPZGYNQamZFL
s2MlcgCZ12TyxvMNMcNkPjZ88M2VkfuLDS2TVYLri3z7B10lCVyfbJj43BltYJY7rY22vu4dBCEv
3qIKX0VW2OSHQRhz+60q+NbuE2Rf/jccv11xwkrseXDvZTgl903LcAZDUJD5/kaBITJJcPOr8Svd
FHgsnlmH1lawINLShdaFlF9mefEcdyTi3pG52ECzGyAaP0SBzvPTJJEMHAUqxP61nObO5NXvGr1O
DWzQkJCA8dtf4L0R8MzEu4uvQuEF6XU6q9AG/BQbziH3GvQVjMExN76MYV3ME4ZhUUz/onXvoGgn
ER6UHd+Kqnlp0tkavhZEBFPNUwrnEYP+sDJSF2KsXdLAqNPRPLVe7aOacvPR+2yqhujerk375t/I
9Kh8uooY7ryyHUqeZTLzbyuHmvlX6BBCO6mhKNBf972JkSDMdQF5TVe2RmKObCgCmJEOdTOgQ4wd
Z7pC71QXyGLwst4kgSEKUvRIsKzXbjEm1ZJfl4wCL1THJuh1qlWiaDnYTV3t6yZ07hLVfMOOGRjv
bpw63eOA9PYVs7rtw7qWGZ9Uh5jEUAAhN6P2c4XA3FPQLPMZH5ptG1m5yloSoq9KD537tdGNk5ar
sgyIbZ5DxwqeAbWglkN/qpJhbfaDW17H9BpGrEFRASqYSoFkJfzvTgxrCZdaYb46k5zddRGMMXpH
ovxYszEYqOPcy5bPeSvnITjhINeodeZ4gM2CaDIX5lcSKHJ5iFqIC09FL3ukiNmSK7nOozHMsOvM
0ZOLF2M8YBYgwMARBn4B4HCDrci1yD0wVGzN+9u+9hBjy5ndzpu2UTRdIbeS81Msw2b+jgHJQrJO
TpdRYqoh2swUm9kMB584UDyLzo0noBEeNMSAjoohM2wK87QihbCNm+CNg/sFWdn5DO04XMYr9Gls
vx4YMPe+fxsWbRDcZUQbMPKZmMnRKezmOfDhrhqTytVuJPe1uS8pP8DvGoPf0zQKqY34QOArMFb5
kFmII426GdkglRYWFhq2und90pXVDBQrh20VPCSkHwPpEfFoimpl6RqbCdtUUUgmFDhzVbwVVWlE
NWZA1wgxwE/hZHpb8kVUcloKE1KgB0MRGmMMaUveauxgyVthAYnjHabRAjtvRd7uvdXjAtvYbgtW
fSXKvGiKVVfhaf40Eunk4yzUfOqTsE31BOBaFrhHBZfMHLkHJ7YjcIP0m5UMhzy57trAr26MPowy
mtEEcXyaKSMrpt0yaT1k5ggIrmaTOMeXjJo6uCHRJp2eRTOaBL7MTFy4PKLC670Og6ign9XOwWYC
4UNzrUin6sFN6Q4z6SoKgS+TDX8sARXlMtzU5EQzJRzcfHqvGPMCGbQqi2AoTxQWg6VZu1u/xim0
wEjKOw1xN7qOjECpt0mMPWQznrqUj3g+JTvbbQTdm0YtDCDL8oAq4L7tiTGUhk7Tm7nI5+yxtcfZ
oXPmT5Sw9BVSfrs2DQTz7pB9RvZMxCTsnrJC4g/vjUPhukw9qsFoXczKeJBZMw77edbRtzCM3Ogw
s62ggWyaEfLPSKV6PjQhJdxBUQ83SNex4eQbq26XUbAROzBHmooN7mbosR3c0TUgRnwc+6U8mwSS
C5hZsYg+DYQPVl+mvDaIHnATQAGkGJOtu5k8ESc39CfRiEnmfEgrgonGheY1N6a+vp+yIGrrK9El
VtHehAUf1+eGNFflEREr4xYMYBMFJuZGnaRIdkSqwuk5rlJqz3hGkvelJvLeeS1Mu4Lt35igWOtQ
R+XnWM4Oz/ssHdLkJLZF69AoP2m+wQpcFrCqjaMYSm0ZjtWzEBUiiwH107tyMkMA0mradCbBRiYa
+xk7VfZqflIIinqzjP5plI7mq0wWAv9b3hT1e0e8n33F4C0GaRUp1hG7DZnTwuWU1h70ssq22CaH
7K3lzfJv0RGL9rWwTdCuKsPmv6o8ygf2oX0apAe38WC1VmNOcolteKAUQkvT752ULCKm14MY8Ism
XrMeBokWmD8IK1sNeSCxgLseMKu7CXSMsymguMGA1Qq8zBBPDBKCLABalVl1cVXO+YD1ixy+hkJA
2SMIl2FwB7L/2N02G+74FD0GU5x7b76qRmszWJXWn+AJm+G1VIPs72UJDWuPGqJvmHBZZnst0Q18
T3RvwfS1W9s3oToWgX/yvcoKKETIjcofPOad+fUU2jF26iAccxKOWYB2YVYjqBzHoiOCULmAgY5u
jQnzOnCCvn+p0yDL1iYc0+yrCINseldDQIPSGBYviKkNI9t7FhzmDTkfTbOO7LqK4JmGRN3BaCEP
mh8pysZdlQQY8gTvRLfOhUj8775JGuVDoazMvyN+0C5vuiopjEPboltgoxom2noZs8Idv0UwWdK3
yRe1c/JjOKl46AzfaJ+NTo45SsYkQRlhE3afkCeadGiAiyRP869RDBrqutN10rxl9lRoeELk4H2a
Rg8w31qNUiLb7NyaBp+F2ugqztnhrLymIZwHtzrJ8DYkYIDdRcgXEhhs05TISswiegQHZM4YE7OS
DFVuEBQz6QRGgRyUCBOLhddMymdYeAxAJngoWKedWZvV18ibpuiQQKcc+f5Mkb71GzsvwKdMAQnm
OPkCuoFjLmdvlRGhnt9FRjWrje9n5Yg/sUYUQqhmi/BqLIxI/9uNrJMPOIFYtFZkByJ32oQkwaSH
WGNo3tdLYZOGOkBvWrrea2nGQ26sqzgI3OvGTJoEwdKImY4C1iXgPo8aq984Om/B/wFe0AzBpOHu
dalrEsqjrDZPfiJRgpIiWLbTZgzURERoOiobZUDS9P/o2M+HNbAUi1oXpKu3wQuRvTEVw9agCVgt
TlqGWbgjaTjL33XO943ujkKtRHZoDJ0x6wrCr9K5ARzkh2O6LclnSJ7iynKsG1OXsXsPQKLwVm7m
I3BaxT7g5S12BFvf86uRoJi3Jn9zlWC1mG4cc/QHGIagVzY4yqGIJgjaH8kdBDyHrW2unlWf5eXj
OI5Ee/Tx6JXvxizy4g0XVxa/dA42xBeP2VV7wB9mt1uVdyRyNZBZcUw5rE1MgnCwYjRyzVZcz9Lt
Wq4p6b7B5nLm24jkVHGoQ99wd52Zx/ImIcpF/1NrALK7hqYRXThloIiLi4HWoTcXsz5mXdqTBJe5
zHl2VknJcYVywaoe6F3muLQUFoija826umtmDMuHlkKpv4qcoWXo2OajSyzkAs54r+qUFKN1Qnx1
w1yzM9p3D6Vkch8HWhOAMCf0Bud5cjAm57Ufy+/tgstuVw302nJPiCYIhd3gO0jWJ7r42aPUjhqY
XdVppU4zcajme2BFrXVtOP7Ift+dhdLztVt63TBvfR0SYrUijbocERfYVfsaWirJHnQYO/M/eIdm
8+jg7xnydd+VmqEyFVZy1INNr5J9ROhfCyeehhdlNXQ5AcxF2riPi0Q791bmWNGh0bWuD5oE5mY7
ihH2RB02wfQF5EJU3TZzTzKOhTde3Yp0yKC89babbLVmBaUe6srxSVdOZH5zyLVGCseXFq8vK2T/
xbGnUu9r0PdQCV1GmP7WiNoh/TaR6828QM9s1rAIT1zcYZztxFgpqLnqZADNml40i3G9CyYr6NZo
gqLwU20JM4SqCJIYoEeVE0VcjNLfdFSJfb+t+MT4B+rryn2sEzdvntsmcbwrwyjMpXbQqp4OlpvU
7i0rlwMZhJxSGkMkV2pxNcxFIo5Zmw+kZ9otcgc77EWwCR2jl0hK/So/GC3JpBQebB6KCNPAWBfH
Qcx1eJh7BAzlij15Hay1k9ma6qxKgYdOIzSJBaM5ZbfuNI54Yrui8ls4LcI1n0MRMhRdMQKNIb0U
o41hoKoms9knDkvOI/oiH0iCZ0YA3zSwcZZP02f9qJRT7at6iORNn7Y98SRIy7srat46A7AxFxP6
6JytwH3Bhks/CMLcfIS9Iy6UG/rFfXzVxz3+KjPKu4R60PLmp7qLCIkYlFOrI64HR1x7MKEIY06p
iDdVWjTtZkjSms5glAeQ25kZesaxUmXqPSTog2kRE59d3RBU1uK162IGyAyKfeO+TJgwb9oKrRTx
866+0q5K+r0C+FefcoN8FmoZredtp2bUrM2cC43m3Wh1+L0dkyVaMM+jtIGxUbXuVY9haTym6Wz2
IMBsqKuR7VfWNxMvVvpkFl4bBetxnog1i1OImt2K7zL7lSmy/HSHMlVlZAcPTqxI08Y0dJ37kEq2
eUsk5EnwAcvNI9z4PP40SNJVdhX1Tv7NyFJvOJJQj/xzlXZNamOYirAGEY6MC/XddYpSEVKJWMnY
UXhX+YnI9rh+ixqxOFL01LmLA9uGlRLgy7Lr4B200zwfDI0Ru8DGaZvzLqknK/+yeHLiZmWQkRvF
N2UbMbC7Tp1cwA/DAKgwukfSu4bqlISHZtCMuQ2cIoSkqHZafCdFzb3ddJXXRYfK4du74Z2iM7Gy
teEyw3WjYhnqpmqYNbzhIEWtMXR6ihX0GqPAesPeO2+/RJIV+RSUdSyfjFklzm3kki3/LYwaU30e
7aqYj4pMTy9DMj720R6ghcNG1ACGpW9Y0vtIrAzgFWi3ppAaCqZpW94mRs0DaadD9By5ue7XfL19
oDnshrNPnuB21ZsBIJ/xlJYqJfCP3VNAJ3YQKlwHpSam1kocf3iH/ub7R2KzQmYZblKEO0rJWm7G
hkkY8PkhcU94jjN4LziE6nJXWrkpP2Of0Y+jIyiNcoyL5vMUzqb9VBVTgbmsjZOYjaEUkf2aSNRQ
lCfKieS1jsfWzPn3nmX9q+ImYaji4KRHN0Ez4tGRbGfvWkP0QXITo1yvkKSiv92ZYxkgVk3jEk0i
7pObohjy9MSKE3LCc5KTWV/YTY7pGkwjrQVf4CHt+Eypz10+zOIuD9MhuetUIuZ/Ib0m40tvGTJY
F2UywFOL+lbfmWWSeruGSKVwm3A9xYH2NmnwpkHVfJcbJe6zrPVsqK5k0iYndAOzH+0mpLY4Fysa
YHCSnL6CDzn4I32VddDzYo+buRus7mW2Q3P6zhChh9fK/4EGQtjQiwGhPejkHd0QUwn2TnOhH7LG
bPxXU9aRB+Y/1L1xm5sj9B/PCZw6WGlPm80pl3KqN8UY4wsjb2tW7o2ZjdW4najCm39GZizAhdpB
NDia4Ejm9r8zts95mycuLz45Ym7VOmsZWm7F3LAh3jprU0t98Y2ZifGKQa/ZFJuq7FOUKQ4kqmgV
ZaLBTMWnTHUDc7Ghq4DFllE4PRaECemvswMWYNPNbt8ckxRvwon9KZBMHl4c1hG/Ik7sqgcnByvb
lE4WgTcyUomRke2c+9LYRtOdkkTk+etggQda1x6S8BaqTuG3RD+nydxNV2XohGl6NedhEbVPrZsn
5b9OA+F0E2Z5F0G3aKyIpJugNzpc7ElCt2WXoccrDjNrTLEdgU44byhEQf7WcTFXR5pMTo1zJ4FT
5B5KWzCuWoX1UAEpMfuyaYNPIqsZjbwuTX/HPVFZm9J/TZDVVOEXhjwODkJZp7Pknquh6R8cMsBD
vVUyd3IA1s6k+vgxaIyBBJzac0rL+SrHIaq9nR67yAG3kikaEjY87KncOxHWa9AGEEbqcM0EuO0x
hOONBwA15xaCOMETRDJmEhHmuSnHOZLTPuqG0I+32rRR+wUB/PVmRa/bs9uj3zKAu89QLLcVSfQB
GJEVMZf+Yl5beoUEB3j9LksLAmlLTHHFs9mx3B2cJqR4hxBpzP7zT933/za4f0nyvRjWmspdjAUO
7XZlL3LpCzVXZfSoYRHN7wgO3A9sV3fWgeSR8dF6aMJVt8pW1hoOyl5twje6RdbXvx//Yj764/DS
ZsrPkNTyFHOAnz0ZaAezjp1aslDiAcIC3tV70pBwVH+gblx0oz8NYjmQxYLLAy0c1xMUGr8eyEFp
Cf3HQsPMavrm2jZpArC+4Z79/YKWE748jkQlw2yA0TY/6q/HoaMf4W/GlBiKRN+wfUYiSJV9z6C3
XvuJMR7DEKvs3w+6TNQvD6okxgKPUFIMahcHraTIa5q9OU11xRdk5JvV0RIPohP7cT4IUPDiaHr4
+0H/dKWer5bxGjpsPjm/XulAmmwbdRW/KBCuQzCM5d7sRTmtWJuCE69Q9IKmo379+1Evxd+mYxKx
5mH8sk1uKmLrXw/beANBKIOZ7KKjt5/itcvivxkPIKZvrXUTfUpWWIvWyQe/8OXjc3HUc4rYT96h
MSTBIBAclevaVnG3gRj59wu7/Dk5gkSVTaIrvyhXd/FzGm3CHlk32Q69DKA9TJDVUz2M8tpHPzxu
mn7C94ukr3r/+3H/cGWSzDpXcFjJu7GoTH66MlNqnyFUDxyTMdDVcldPAxOpDx6Wy/d8uTqFpNiU
LvrV3x6WfHQM3dNn3dm5qL4Hyp2+kiug4PLkDOWDzAo+eE7+9HMynTOJh+fK1OW6Nou+8jsbS6gT
+6n6RHYHI6URNLjauZK3ZR1EKWkDbFiq+7//oJeZYcsTykKKCce0pSJu/uJOytqn7oVZuXMBnCZH
e0dI+wZOZfVs7Nu7cFP++/cDXr79y/F48blQtF5MTi+WcFrwYAv6PN3R6R8xPsAyGtA2F6m+p7cD
/tGKmkCf7Mkx3UeDPff09r86AUtxX9nHOqiz0Sbzbv76COFy58s08oGP+Q6uANwc7FYcQJp+75cB
4lA/VBTmfz/mxWP745h4QAHtIaLk8/XrMes6SJJsdvUOdVyxpVrRx66J8g+OcrnanA8DVJ+jEGbp
8s+vh7Hd3BFDbBHdkAZXw+QdGpPpBltQ+gKpeMQv+2ApMh3x7n2dCpQtQYIq0Ur3cx7dlYufUlUf
+Bgvbvf5lMjzE3g20WnwjF2ckmYJEnU0IiXOHyLocGxTxbvjf6VN84415T5k5vvB4nTx+p6PiayX
t8kTyuJifj2mEMBJoIgsaJKuo3viFmmL4iwaH4y8pH/vtxTvH3xJrQsVx3JQQvcsChTstRav8q8H
rZmndkGLizQ5dsf+pjvIFfztY7NvD39/li5qoMsDnU/kpyVwHCi9PXqQO0d+Ynj9iijorkC9jStr
hbvgPc4QLKb6o+sTnP9PX+0fh0XQvzxXqGvlxfWZTdrRreT6sIVv1Q4WwiZfh9fmDifxRn2wKv3h
DuKoXLyVOF8pEi7fl1wYo2cP8y5IfAILdVUnPqAe7T1Xfed9hvU/zx9c4PLl+OX6+EIj4HIxG1Hd
mZeHnMYA0Zkn512hCbHHCOhVglyG+IN39KPDLP/+p7sH9knKfJIj9JLv2gIm8QXEx98fkEvfo6Uu
LmX5dX86RjvG9SCQY+yWUASSXDPosCbu4W5RE904dV7s2eYGK5NR36rT5KH5MrstpvQF695D7fpP
kFUOUIvh2Bf6VlfG0lYwPzjNZTH62w9+sViZZumKxMLX5rRM7Hz6zymSDpE6t0mHVqDw6qe//y6/
LcJLDcYTJSjfXbAIF09whNg7LiJBckLn3CRxce2lH1lO/3wIF30rQ2eq94u7G7Mb9GBPjruk8d+d
TI+noLX1B4KxPz1CSw+G/GgO5F8CBeaUTX9Zs8qX2VvKXLfvHoCPbP/+Y310kIt1O7GdbtLGchAk
6tF8DcFnG3gfPAIfHWT59z89qODZIeBb3JHBJ1oknsVb/X+oO68eudE0S/+VxlwvC/QG2LlYurAZ
ERnp84ZIS+89f/0+oerpUmWrpa0ZDDALFApSVUoRJD9+5n3PeQ5vPoaC4Bc+oB8+FwPIpE6Pkbn5
y1ijfa+lbVJMPkHw9UaOsvQotPL0V2fmb5v8Pz7ly7qjkipohkTO+Apk+rXKSryZ08U8kXkquFwm
uWyyGMHgSBc3TFGr//yR/eoiv4zvSklItkJ0RJAihTGAvauyxVL4X/kQSfyyfSvzBXV2yHqey5q1
MgiP3LY6jeOff8qPBoaBIZT9KFI5XOp/HhjZpOlhZcGUbOLhGkGU10vpJsuVX2xOfvUxXx4Y+Yx1
NF7m/EitRjsRxUNM8pKNlKP9L17Ql2czV1URJpm++EoEuhGbt9Dbtfn087t2+bpfZ9Tv7pp82aJ8
9zppZGSNOW1nv6gJu5zuA12jb3+oipspOS0ABn7+cf+0SDPcv/+4L0PBxC6WUFKY0Pl0LBBDtyvi
zoNR3NttaP7CrPWrD7tsT767Nigtw4QgQvQlsV+FdbLFXXR7IVR1puH+/Lp+tDB9f11fNh9KFzQw
AvmoNKIIabQyWp5I9qWkuh/SS/TtuPr5B/5owdYVWt+wCuB3/dOZiLJ1uaBImH2kDg7qy7fMKDyR
MpsdKyMqI7QdCHuy/F2ZVAIiqpXQo+MGYqDF1U4aCfNW9IOldKuJRhr9/Nuff79vVYovA0tna0Td
D7KHaohf5mkDdL7cDBMhMKUY2WBYMCdU1W6etRQdFZDwZtiwt9+1eftOi3CPxozsoruBaF0YSL2B
QCCmQxk9oxbxIhEdZpE4QwUR4hJinKpncUyvu2qxJXjRCyA2CTp+IvxifvznLfql2GRIFC3wzJjK
1yzltgPi0QcDoNagXinZc0i7RGvd2rTcUaldc5i2mux3ZvGLF+UHEzOfi9sejTCH7a+3b0rrPKmk
vPNT5XGI8Nv/6k38wYj90wd82fBVQqASsTcCpo7UtUTIWVlYfgOHoyLBzLz/+Wj4waSJI8wEp4Fj
Evnyl9ejk/uQOAauJhZOHei2VDvTx/t9vvxLgvSrGH92W352//vyx97KCkVuGHXfBNF//O5YfRQ3
XfPx0V29VF9/8k9/EOn03z/ffele/vQbLA1xN1/3H818/mj77PcPQWV9+cn/1//5t49vf8uvJOca
8+S/lpxfvby9lH+7+T9nJObf/rrN+7//G4PmPxTnHGd/I9ZLofh2UTgYOs96/Gg7foj/g5OJvAnw
IRSRFP5MgS0k+vd/k+XfZOp12DY5mjLNqMyef1ec878keB8qdUrq6jqi87+iOP/28P+YKZBEq1Q4
lH+CXITphIgABevOGFQvsA5pqdxdPIAhXdLxFGiePAb4UPxx12EStpRfrHzfYBU/+twvg1GM1BZn
SjlQ7fCXfptJN+hvDkV4J0XmWgT+d9S65iXIgGeHOiS9aY1DSBC9Xj3XwPz5AZGMBH35EEUMhyBo
6CM6pX4cOfuMqrk2rHJlpk89qMYi3PXqYs/T63fP9/T7l/y+qUGZ70/r9h83jafy/ZpmWOQhJ2E0
7NJ4M4kfifaaxc+S4qlzRpzLkzb5dfVWSJ/GdBjeJH0dhe4ynkTs39ZECMpptBrHyA7CU/zK7/KZ
hAP4qPJekvdXnQCN8sZI71KimZrclxUQOzTxnKINvWlbPtefqToTaG4TSLtGN3RVPBNVARzOF93a
b1bzOvA0t3Jbr/foULmIRvaLHduhF3qmGzsCBYDUK46C/WrYtGk94hmifbInoAkXaxk8wEZwDNmX
s1t5PEyoyupNID3p1SHL7oppm4uwTu/SGmGKCFPrAQGpjb4CkVhmz5qb9U47HMXKJ1CbiME52z63
aGC3FDq0+EhvsT4LimO0a53eLe680tda0Q+CQ4eYOJ3As9u1cp3OmOcIy3UMfZ01t3wgh92ukVyJ
VmZFPG6zVev9mB/U7r4utukMCnItYeiL1pK6noZT3R/NcAvmUxw2yvCul7N7OaAM67zE9+WjkcB0
do7GgHWQqoudr0UsvK+R29+1ykpLz9FypV1lmk8vXvUyTA/ndsQ4ZxPoWjndvaBe6e1gw8RSmyO2
Q/4hLyNCehvb9VTb8dNINClgteFFfRPfegVQulOg79RNmI4oeUCk8rcxYKTzZICG7sgwdPS3Mjia
r2qUPRG+yo1t9Y0wrceb+HGSO7+2pAdsb2TgHQhenttbsuIcxCB2OtZEiUROymMXruLelcpdngZ0
3F90Gdmj06wyzeU+Rd5E2CqpHzrkTvKd1oqxKwpXuV/4l+XJiZ8jUN3E830/x0gPDrq+7az7Fk2u
L/uDBz7Iy7bZnbWWt5pv+Zoveparw9OGQPpaxL/Y53+Bhfzxhn3Zok66lEedafU74SY7BVvI+uvo
CFfyStkWh+lQbIsr6ZT/4nz+xSv/x6d92X8nU6OoRBv0u2Lf39eH5jTdEJR2E640LzkgiX2abxDc
XJmH8j/3iZr15Vgho3RD1G32O+koboOtfk/wxio6plcwLo/aNjuAU17LD+ZB+cWWUIK+9MNZS7O+
HJqGDDkvweY9yeZ17cCYxkHRkkz+YB3i7bTRt9ktDIIIM8P9vJU29Vr3qESteQW2jd9v+W8+1NZN
uy321pviD/vm1B0rP94VpxgydOZn7ToKrjryvyS05y6mQFT3oLxHH6c5kUQh2nI0+yKBeQ6SXTyA
ERS/wIaYIV9ZQIpfpcIZr+PJxURrcc4COMd20pM8TEUGW2lnfyj9a6NdTanfzxuNffRjtScuUuSd
23fDtYiOo/arbkUZTGq34cEadwGBA1hFFDur7flzRvDPZd+nM7+ZiGTvyQO29U+9dCIIIqv8Wrxi
y04/1Xypz/XB2t22KyW3yanQJFIRnZQKMcq4IbP7R1rX82kGO+DnOIs1p+cjN3zAEc4ApC8P0IPp
VtpKTVxBclSmEjjU3boPkT6t6nzb1x/WJRyn+rQe0/Ytq5465V4uPkNx0xhrkOfTm3w17oSnVHC0
BJOzm6xyfYvFsBft5kN8Ta6IX/xsNdxWbvMWvi5PBPYMiTvhJHmdTuL1fXxx+5L88Dz0kB/cRnHw
TvGLHhDBJXprLeqXX1QduDi7/TRIAHmLD7MXr8N1fa/U1yResY4oDg/JWre7eUek2fign8WzeJ1t
olvlsfc47vgRr2R2Va57p+El6tz3xpFd3YcjeyRvjHTekenRBzeJGYVgnkx2CUMCZd5tFJdu5KpY
a1eNt9iqQ53vGi8JwZAewDkvPZS1gxF+T4qebx3Fz+i0C93EbpzY5UHZIx+fOMYme6w969jf6xmD
z5ZcEoFVj6gOD1aOF/hQurZcYrXBSePQP1Jil5U7squH+Uh+6zM86c66DqmIzPeEhtocUulpl/gM
4B3Pxav4Ye3qc/XUPDEIav5JPTUhJgJ6x9ok4NhjeGpek9uaE35SXC+8+C7b6QIyt2FjFqvuVmuQ
dxwlAhbKO80AT0/bbqUXTk9f5yzON2bmK9fiCS2QWZw1IO1ncSNcNy/JQbuuH6Xr+WjuBY8Z2lP2
soczz5ldoAruYt/qTrjG9Ppo+Nr+cjMFJ3KC7XO3sfjpxK+dwi38yE+viEKznyQHyPyt7neryJvX
tf80OW+TZ/rzPn3HAxQ/dS/xKTsEN/3j0DgTlwRC+JRuiZO7/G2qLW2XLWuWi14PKcxLqqw6wpIK
xCuuPDnt6EmvElB4V/RSHQH7bkDGVs2qx8Iv1qjY2F7Y+nxm3E2swbFXqOzmbBI//MIfdrxt6jty
lvJRxENcQLMYCZcaHKlYHGRIut/eVFc6HIwZALqdu8Kq3PMmLqsctJxXRTBv9ponHMLrWLgvnxFG
78l/mXonz93xc6ydytrMDHyAk8OqVdCdEdLqT5Yvm56Gm/lZ9cK1ulX8hN0S0PUH6UFZq163IYUG
HAasCr8/LJv+UB/0bX4v7JbTeD28Qf6bmjWhl6TP8ka2sx0xkmtHIMruLancHIWpHcJ2L1FhrWrk
9MQniDT5iEx1Y4ui9g6h3Qi9frrWlHXT7pbuRFDbIjo1ZS2UWkaG2eEUzIdp9pYV8dCUqSGg3qS7
cNft23RbVvey9FQZr1b6rAsPxiOArKdWNNY1QbWxiMW9tNvbcP4UEsT+XnJH8tfU3bZF9goAHK62
c4kGEy8z5bhOriYU8K9WZE+6SToHvgGbrIroXXgcboeT9TBkVQ6apH4u5RZigK9XJDamcs7F8OBJ
rvvIP8wn4yyfxNN8zDGckix0SQB7617CJzyL1yiWEdaP3UrUB0/G7jdV7sXlUMpeX9cEUYJPfQ6z
FVZqMogpL5OL5JTxndpsiMnMyAFmC9WciYZxuhvzo3tHI8uuOUYDO+z7Q3dUn/QbNjn9/KgK+sbo
0MlN8oZIFJsUQ6CB9vwSx8dhWIXDxpJJVPDVc/me0IPFS47E48a8F4fXtH2fidp+zO+7R/VaZMQN
GtmQLbu3LfZ461XuMcjZJfeHV7wEmQM+frhf8B0Ufow9r+YesvusAiBS075iK4yu7cpq3xXL0fAO
VG41oqx14JNHd1U2eCW+re5BdY0r0GELFXambSZZoL5EL1nnXMJzslO6Uy35lXLshRUno2bH7rkl
ynAPg+5Y3wQ+ssDoXoucnpQ4rJTIDokTIzM6t7uKrZ5HdElF0Aob0dBThx2yiQKwNgmHw92SM8Ji
R3xidePSgj1U0+vgLXyPWpvgvOi+Kk5z/qTDJojQks2OMG8G1SevDJQju8wxBI/jqBLmISKG7PyD
6POIcF3pvFjXWgdIh0yyyzNNPknVTk/yvrueGXvVOmpeFGWXBftcfbVUylWurm1ac8vZTmruYtwz
VY4JcFynHemXkGLcZELs6mrSTkl2U/ZKyJ8Ns9vuKXEUOnyw+xwtoj69x8Ety6bBBqbzheN8z9x4
TRRPy1sv7JT+oPWH9Bqs/Tl90Y7Vo1I+Z49EJ5QP8Q2ZR3fgfWypIwvULjeti3Lt+cSc5HVOdRfD
Y/eqmpMWevYIxFu5LkADsTqF4BgIwsS3BLWCKA7FJrPOnaWHPil2IZJZoBOOuJlZ9VaLl+KzJmF1
Pb+G5bV8oyG3JgM94ngyFrf9DRVovbPNB7wqtzXhe3YFqnz2OHVAr+BwOV2Pb8rMNGEz6OrYG7LN
EjuN0/sMyPSt9EC+IiJ+MG5Nvz0RP5+sUEEHHBM6O73pniGWxsSBySur2hnqbVPtYtW5hL+AI3bT
dk0is1u/qrmd3aEtM3f9TXGdfQgwRq4Y4cimCeDiF+Vr/Jnsp6cotVEy63fRPn0IDlCYBcWGSy2F
ILHs5b1+wHWbhQ76XzY2Mi4WSoqKQwS6ENmNL555zCZgb9H5X/Fs1mRNEAQTB7hQBSYjsVfWuplc
C49IW+8i02YFSD/0xLV6RxIPSXslgCK58PcQprX38uRq7HL8kZD3aKDzXbsQX1ZVQ6qX8CTVL7Bz
vbHPrzJ19jhOW9Ij1jNvKj+/1Qz+G8pjhxeamp/l/w+FMYOTxL8ujB0+qpfsT0Wxy8//HcNg/ibT
vDcMqltIQ62L4uP3opgp/iaSfntRGyGjNCh//aMopoi/IdgAa4acVEfKdjng/EdRTP9NoYyF+OBC
TqBc9peKYkCvf3BUAr2uf2ljJUKODH9MmrWRac01p+z+GBEBsRmbCqoqRhZOFFY3wFBDBCXdT70I
8osoQWFF4i/HqlpkQgiaPFgjiCR/SxJ0SkJdvc/zWHfBPKavo0IxwkwNfPFhkgz4uRAviV2eOeUI
3Hysl8mFkWq8FbUlrtEhtYeoHHiliEx5QIpQXsEjLh25H2HoECR2A2Z3IQZNEj/SsbRcvO9NYzdi
aqyVMk6vLdxh20Yz00Myli0rEGU/dk+Nlp0A7UlvhdYTbkru3isZScmTnKSN5umEZbtEReMRkqRE
tItYB3JiNkKx1QpFJXsADI6eglAtYrV/wASQ3dVyiUO0G4m05chzQftyAWz1sHEMZ3qpaMD7PhKe
5LwhkavNYKnZTbnE60XrpxHbQArVkD92NhdFY4LHzHDX50YGrKhsEuotkbI8D+Rz7HJcMbiTcIo/
BgZoAg9drrmS6zY+x9i8H5RJbjh+SuG8T9S8f0+XTtxLek4WTwipwonJQPeyQRZOOKg58CaL+VBi
UHqepwpSK3wFoszQnTBTatLEdFIpcc/pVjVQRUmz/ITTCiBOX7ada/al+BxaJnsmuYzYFMRpdR6i
ST8NmTg0eNQnoBiYftPZI/4EfsKUgkK1jRrGPQpvCbyHBmj4pTZlzpZzaCFrVweJLTaRRg9I3vtz
2hXNNSZxnPKLpOFTEFOl85rYwiSYkXBvdymQV4x4zb5ShdAgrxkSgINBqodAV6YS+J9g3lIaDVeZ
pF6yjJRLUkak9WCBoPOw+tARYtuFCFh0UsuyHnP8+07c1cYHKdEsRCnBFLUj6QOZYYTXpiRxmyVL
wrBM4mfZct/tULH0VUDZ+ohrltwObNAaWyVtgcxtBcHK6MVmB1VBxZ1ajcZrXZXqY8yfuiKQvH1N
xwCrrhVr+ZURdKnhdKOMK3/O1XinqA2HEAOiW+MkckuGZhgLXkW3m9CyXqNxkkMM2KiNYmyaqiEZ
OkP2bedaBn8kUqknSgV6PiceFSnzonQe/Uyph4cUIBtxhUoXsuUVsRzYi66H72Qo135myaIndXNE
Qo5skCUjkPkiOiaugAejWYzZ1rCaWU4aJqrKXkuJNNtq+rTy8xHiQmAO/ZPJk1gXgjqQA8Avr0s1
CQs7qlliR9mEuSVYRQcDf6qPzahpt7D0YhI+azPedVj1D1OgqpWXqs3Ye7jl0tg3zFAKVlkxdp9G
I1OdakiBt9GoCojJRtmAHNMDcwNDuZDCpYUy+4xSABDhicTIvY+4VaBVTeSAlJ0x3VpDpL9DmpW1
TRmHZuzEhU6od2zWLQnxJtuGeNCsa9C4zej3TM0JO0m0XuwVcbU7cVaSahWWiEHUaFBmB9dDflS0
npdSj3JQkokYj509TFH/UfdZKkJKUpSXGPXoXQFi5anU83wD/aU41KiHZ+o5sn4mJz25yfNeg802
adFtFdYlpqp0ID1bqMo9TlR9K2lig2M3ki/TGT67o1irKUlYID6OwiyYqYffN442hKPgWjKDSN2Q
185X0pqxlFyYks2tJBflRyx2zWMHmZIqQKjssEmZb1Bs2PWj/XyjP8kGPyh6uAWhIuSkj+M52tXx
EJWukYny5KPeWkg7z9nj65ohFCC5RriZZRAvkovXFGB0f5FlM3SHcbEXtHBvEgmHwgbaqfpgqom0
G/IaZy7LonFk5RCvhEZJH5tWqdeFkhHXXLB7yfjqFTOFDiDZjSC4RJvZEKYXGCpCR/BzJckOFgzF
dKSMhGYX9TDbZoDM4S5ILyaTpDQv4eGYYxeI+e2w65OBTU8cqiiZ8zCYqUlBgYjcJUzgOYZZoG3S
sq7Yi09Jco7NrHhKuzyu18FkCXtNT6wMLOVA1K4u1gYzA1ByAgBVxpIdaig3wT0owkrptZpw+CgH
ZzsrfQFvzkzUYWJbqDKR4m2qH3utLZ81LHPeYEitu+CO30aikD7UWS+QW00dsesi41UslvYlnOhI
6aV+cdEoo8RfjcDK1kqkhoCKhhvwhKrBho81wk2MtoKGYc2W6sfAERroKa32RMpx8Rp3PXMF5nSC
deY6Dl6TuVDlQ20m2cwBvJnehz7jDery2RxsHK0fEoTOgjoQqp08b6lzVXr+ORPzfWVOY3lbK5Pi
Ed07A37JRZouTcYhZA5M6xmJ/HxFFnT5ol2AOJT44+Zm6ZhlXEKSVHfhlrigy5XUS4ShYKGAU/4m
WY1BGqSuSqexT+AnlGIwdH629OW5DgfjIbR6fdOIHWF5IRXNEHrp3ZLU1StkJNibJL4mqwTRvCf0
cwq9owPXbyeELl4MgyYFAiLiyb6c8bN6tSFNXkm9Bd+pkRiEytA1AJNcr4ZQjY7CNHOs1gSO/PVM
qWvBLgg1Rc9fEqMGCz0u064hw2hXKmHsmd0i3UxyErsCl+4tXR/vyawTrzBwCUd5FEEKRUOfoHgR
qvdZbSjrYaEh/qmhfYIFL7zS9FjejlmYHgj0Es9GMgBgBlG9bPDRKSDpykuCttK0cmPPMEU4Py9I
toUmfwz1OttIsVKtWnShRCdZVLSh5mxJ79BXkZXxIjcocScPTMF01WVhhRMa0QTDnnVt8qex6DF4
zu1BMaihilqcH9WlL+7UqBhMtlFS8znKgKnsoTAhwsftslJarQgczSRHTZQEg8NeDWSkVrNtXshN
QgiepWyww1Prkmp9rYlkRLhtOKmdLYwwESEsYYJaWlXaYyzv/EgQW1IMw8yXezN+nqNO+CC0khat
Ik7EgadjspZTQKDRFMT03HTiUTUcdAetogbVwdYr7IJQ+qeJZKDrUurB1BDkeyg1PTg2GOAg8s3Z
KiBK1EnBKQJcwI+Zod26kiShXMGZbffcE3Gf5qK5iVshctU8AfGfTAYeUIISfImTkw+nvvL7stee
jbmnpJVVfKfeGgn+of7kgMRuhp2kMd5sk80MTAB50OrzoMTKUxMlxkEfgn6jsoVzGA3WuYRXMDtK
32unknGMUyyNqFp0VtRcqZGZHUepVBHSWM2TZQXNvE0hkyXrWMjpMtRlWeC5FsXiARN2dB8vGTlp
pVgRaS5UCjbSQCaEYp4Hik5Vii+tk1KRfpoVYUdTm+Fe1vpLUxyLvZOnHSiUZezBI2rypJ1Go5qX
nVKlLCqYeeNojSOxYupjm0+qb6ATr6UueOJHbFP7obNmJyWFkFMw2SvrQZSopZO3c4v9Lz0DgJAO
dSb1DpvkcFNX6XRlEbpDGwGQZkvsijncV0E9bCZ8on4Yw890NbJRrluoYlgByk4lTlnH0ci3oGM2
Rspp7mImxkQcAjgvw8iigDNXK21zHOHwkH1nbTIlYAlTIn20+76pKQxfqAp+1Bq923d5eE7E+lJG
meR6zcpksEnEIq5kTdG9NuzQ4ndNDQxI4MjvwA5ZsMVthonVcUaaB8Kw4lG776tWe2BVHxtmgHnc
wvdigQzabgPupIVI1wQvbdcRbgbl0ukLieIX03P7UTa5ul966NgTnotTWOnqHbjx9GwMBRBjtZEr
2tpWhpw+bMdNNIsUIkheIpDYFI4jI5RgzF65S8Ih9KW4CSWbGdF4Ush/pmSDNxgzYEySqjrohXiS
CqEVz3Wj9mcrKRmGRjesgq43tyDVEVxr4N5orgSd2ytAvWwrLcObdNKrAFJEod8uSrTcRW1E8RRq
DG1sNraU3HRaLYPAgx+aViN9bqJgkltpeyezjNF/n6rsEVGIep67UnhoAjINYuhRThW2nVcTl8db
nli9m4OXf2jyIt+PqkUdnMTldFcade7mGTiygVdjP4PDivxeVYEiR6b1sKRFsJIUAjQIJ0v1M+ni
Bk2BSJ+xhBpAQ2eNxG4n1Uv6YWA/MsK31ORWSpnG2UbEG02Tgk0L/6C2BWPqXaNOqQEFSey0pCcc
C6LYaKATyzynWXDdkj56O0OVctOsy1nkZr30lEBPH6eKaOhcYWw4iTSAhkplLMFTUSp0BopFBFfU
t/0VYaZ0bCQxvKqXMrwktEqMKCWiOom7kXomGwv1iimedrkRaclt26sy2/k5Nq4gLejYgmS8bAqH
r10xTwlBqT2QkEhjtycazU0YzeknhTjoJk09vgYCOFgjmoajwKHoRSsBDAicVjJXaaQZsYRUGbdD
mVnkNxg6U0rG8vCij4vBZamA08u8Zf0Ux84SHWWIQaeB7oEqZDZAYiJOlVdzMwwvGsHr10kmoQtI
IbX7OniRRzL+DMNRWCW80EybYxSA5ztWQwx4YBAGgcJrNs2rpQIVJAtWdDBa+E9mMoFmlMPcT+Ol
XQ+xtbhjaSwnWbtgmyYl3IgNsxb6Tg7Pf714dVvm/PO1KvUnmdfqozy85B/t1x/6n6jpumDm/3Xp
6vTSvLx9ZH/btNlL8d7+qYh1+ZO/F7EQ9P+G/w9FvwgnCP/vP4pYpOP8xn4e2xzuIiysF5vu35Vd
kvEbZ2jjAudX4K9h/vpHEUvSftMtkq8sA6CaejE+/CVl1w9rWLiEv0gMQCrGJbz4dqs1yQEwkaPq
6pvOrmzEDA/6ZjhpuQGoV4nsokA2lEQv0RyeynECTFEp6+9u3A/EUt/sgV+FXkgpVW7O91qpSesA
rRtzuyU4dgv1OeTEUrGQWzmdPXoHWO6hSDY5zUEYyKaWmHattsQRLP17ncj3mRofICyAuBmkF9Vg
bZUElMOoezUnzo3ch3t+O/bqBIRovsfmTTl6SUhoKZOzbITlWUKXawe5uM36+Kmtl3tlijdLnhwy
IdpEROfa8tSM6yJrw3WORctbzLKjdc+XRDb2QdbPhsqHmyzhqZ5bLAIlStjslkCSg5Hj9mTGh8du
0nIfNfGpFiil6SKQzWo/BWkHabrbFJl4M2tUNcqBf80jAbI/v7vfzJ4/urtfCpVSV+lCV08D7Czi
D4badHqJi59j+QywiK/BoQg9vguAAf4UB6Sg2s9V8lQWxqYkUtYm19UdyA4fjPFFrsgaqDXiPKSO
PPaG3ZjmjCMp9SZuYd8sRiqgYQV1QY10u2r3FgdZr5nzEFTRQItAneA71DM8JlW/NSS6doDoruva
2Pz8cr/ZcX50uV/0sjp5KQOM2GE7BzQOs2hHuvhk11p6oJwhwtEnKTvSAuMhUPTeno3xSY2zxKNY
BfOlg+KkJzTkwptkpKloyW+92UEObWVqSmFGx0eGZKqm2jaMfn8Z+hCZ2y+++0Uc+KPv/kWLnZJP
NyeCWG+bgA5ILG2VZDwairwS1eAcG+TpmtO9YWVPgy7e63S3MBPDtxjdyiCnL0sZxVKNKG5k7Nq5
JcEBbkk4hi6Gbp9SxC8sPj+UXl1e2Mt88p1gPyoquJJG1Gz7no6hpTuS2fpBH53VSOIEPIVvjcbg
McvbTElulqYdMDmHF9sMJ6my2pelRItGL3/hI/izevl3bdbl63wRinaVBDRDzxsYAyiEMMRqHMc4
eP0nn8rlaX13tUVEKSsUqTGoM8EGWb1vsU/Ztb50rjbIloMHtXMiEQJVAwSy6BnrURSDJpLzG5JU
OAFhDAqQ0Pdt21ApSVcKkHt6cPGTmKU3ktyuATt9/PzbXubMHw2hL6q4GYJRt8QEE2vSx0SMoBp+
WDmweTaXGq1GKmq/uC1flPd/3PUvijgyClvQToCnpHLcQMayMR9yi8LVINNqI/p4FOnRc161aPn+
/OLo0fzw6r4FPnz3KAIASQVsxno7WssNMMwdoJ6B/SinsXbUP9O4CNxmnoS7NKQcOSfrRNf8RtTP
PUQXCtddx/joyAIkU4zGoviY1H0COn94tcoxtnNzJuzTMPNffd9/MTK/upV1bRb0YDarLU7Mpyqe
ZQpKFo1XtaeUr4X095p12ZW3eWbdsQOdHFPNHxoZgYMZalSm0fOyj+vcThpdCuPuiPkijfTdOMVv
NRP4CBTJZtshupUkeG0uXv3iRv/ZffCPh/ttMfnuRi9mW4+RqtRbA35ciNEoVQu3LZCrKvptE4VH
nIr+Im5ruV+Bd7azkl7J0G17ygi9Jhwbs0aAFjpTUj8JlLUq8rhrFAxUXNeqOL30JQe4Jt7PWnKj
hFT8fv69v93YHwx/5cvsXxQCnH8oOVSkFa/IFXinPSmoS4cHbEnjAbXfQmwPjmCa8KChhnGqbD0s
P7qAKmbWIzShBqqjwjOJlK912zTQLaehalvgImwtQB9SBLniQbdbZWmWo1IL7oQxuVcC6W4ulWcL
GjLI6mzVt/GL2EqRF1roTyLxhZJS6UrGvDNzzs5jMdxVqJt/fuE/FOkzBypflo6gTsn7hc+4lZMI
QUG80/VgCwv+Y9CkdVmgW2geeZ47uI2+2nQ7sdD9IisE9+ef/6/2cMqXJaEwu6aXGbPbtMxEJ1tm
OGE5+yNdaqNTxabDUlPWKeXCVC7Fc0rcBvGTnRP3Bh0uS2lWOtop0ZxDNwOUjrbzfYKCR9lX6uFP
kcisAtAmdKrhOUUTR9oK4oExAyqLZcQiue4qVbPLM+I8hAImahGNbhGZmmdBbPeLHgxfNaYrSwjX
WSC/LLJgso0jGapGBc2GcQEjkKvyBWU7MTSBUgW1eC4pMPpD1Dxr5FayiwhO2hyptlIKh6Ho7tLM
eIiU9Ik8tr1plmuSRPZ5qKyrCCE+yDC/jtSnn9/hb06/Hw3tL6ucIbajqQ9yvxUnNsDgk2/bgfg1
iI0seopIuSZC/600yBOFvkM3MRaY3JkyXZZqgGFsVJwuBdkWUYKKKzX34dtGXtB1W3ytZClNbJx/
/l3Vy+v2o+96mb+/mz5ovYLLonu9FZVx3+XnaYCLVpxUJduVeX8ke82z9GYPLAicnRB5spauYByc
SBMAmMW+Rt7USnIAjGxD3f5sZu3NWLpzElW7soCuWdOpQvjREkbeLMoqU0OuNNgmsro183SVls+z
rm9qKmwO9ML/S92XbTmqY9v+yvkB9gAJkHi1jTtsR5eZEZEvjMiOvhM9d9x/v5PYdaocKgO34umc
txqRu5DVLUlrzeYxMpmD0vu9C4EOhTzE5qnG7RUfNPLvHWEjc3gd+LE93/vJmZLOYHfoY1QZGpzB
iqXvIE1sPhUhVkQFVNkBQuDARfJghMJ0A/goHMLICOBQ1NrVUPB4CxQBbGE4gCCQpHB8RLUE7n48
sTUCWBbVQQMr+25Y+rHjj7o1VdIxrvTgtnk4Y45QLjbgvmr13iEww/5cRhn75sWwWM3GPafSmqG8
jleWZ2UniJR4j2UaQP7fN/zgnkN58wnyiwqUXHVxthrUCVBEBJyppckW+dR4bZa/58fXHFfRjZ8s
Cy/1nZcFimFlR2Ryq82g12CXVJG5j0rUKhsrH2zqA60scHveQBi1BZwNgr1mDUZj4hWncAgeUYS4
M4YBrge4reUGrtI5xNPsroZHYKO6BoiQo1VuElZ2DLexrcmIuoJ+NN40LEHeOGIAsWrBa21591WW
eGviER3l2yjaU1IQSN80BGaD+IdCSwgKxsAj5VWVrEQfPhou7oHjRdIt42zjAzbV9PErF/590Gq7
HAXFM5gaWL7ehcMEzOwG2MN4VIUqtKmXB9TeIls04z1fTbtd2ZjPVVThis0yz244ZojEcWuzltPt
/IhPrWjZa0QrIhMyz3EOZwYY5+U5nhdl2SLB2iZuN+YVPRiHF0DwQ9rPriAbDT+2MrettG7tDKUO
u8i056gX3wLd+NZaEM0ekANtPLig66Xvb/qUagsn0TuP/NbqkN67WZunOoMw9zGK+LPfVN+rDuNu
qOo3XRhvGexCoS/zTAh7Toh/18HjYhdnAiHRhF7jkAIuUpDgvgTOog+Dx/kBnHoxEeleQhFb/Y6l
SHEUWnCn9aE63pdI9eTSdO8rZvsNGjSARsOSy/Y1HbVgqHOAw6YchZ75bIeYAk3UARmks+cOwU7U
rrewnSYHzPgYrEnTQ14Ucg140kI/SKWFtTIgaw8WrQmMdE0gEZvSFVPMu8rDC3qwKnjhmQY4Xgle
e13c6Xc+oC1b6GoR5BYgh59jES4cJdpEfCLSxUIb0oDntdYcUz06FFAaJ7BogJvgpizBroDjlIld
Xqf6llbGOtH8h4UZm7gBE+m4TUiiaiRGLcINtF2F0o+ajDmxgDu+y4FrUXclfG4KA1jWDkX/0P1a
gnBFkCtf0dTgq87qnIHiSPOrzzCCcMd7fxVdnaqYfKMtNK07QgX4K4XkALy8AY3Nou7eBUEJFDvk
VYwo/Y2SrJMiUqDq9qQjF7AO9cGwaQXx6l7zfsLwosZjKHwzubLAxnqfjlu77t/PPDWvla4+1j5Q
UMjpeN9BWPP/aL1mHTFN5Z54hQbbW7oNArAikSqrkGiL8DQWcIBYN1DZ2ze8ybd9UweQmq3ah8oz
gw1QOI9GQ+3BDF8Zw/suVXs7LaoFFZHJ0Cadf26sGGxUuwQREArflcXtMgTaoFL4KhfJqxZV31sP
54Pe60ddr94MJCJxlug+sgz+JTGVczlCzPWa0a03YN1jEOD51iG5FHBzaY+OGdkbw/uuMnA19Wau
DL7SGvWRaG2ystTwDJeaCESp9Bctag8XUu+utFogw4dvXM9OGtR+VxBCwA9L8OsKanwZOI6rwgUg
CZexut0oORww3jfLfwRd/f/I/k+Sv/8Hpv8ZiiJgwptQ5CGmBZm3MUk+XQ74P4/2k/34zd783/96
BnP7t0j/6wnU9rfrusDNT/5dJ6DGXxbVVBjZwZGSQrYP2+hvsCv+hRl4XHMLen7vFPB/1gko/UuH
jCgH1g5AWVTqEcD/AXal5C+GSh78xjTIJSKzrv8ndQKijsH2X8vv5g+/vteLqqYiToQGnhjuSMIw
9p5m+nYUGOoDrhvPsIIOcHlPvsIX6QGwnW9ubW5qTzuUhh7iMQC8t6jTXSyMSw2gKgAsm9oqLxHM
aL5zjkd5owDkk6COh8uWR3ZNZz57sF0CpjDPgWzSXMgvBcOfvhsRtDDOfhpKeN0oMczS064HRSh5
bHOWrxL4tD7UVR+tWZPph0gTl66rLtSM930Mt6w23bSWBWIhRLtqxCtccR+RdzHxtNTADoEPw65v
E0guA+YyAgK3GUxTRFqfywTFOVxvnyM8Ru71AEA2A3rheHKB+So6uvJFcCkKWMbm5k71WYObh1jj
/g54fehfMsouUCz6VlnBQ6hoJ8iwnP2A7ITRQ40ZHOkTkA+QBDEojA9D3KMMEtYbwawdXLSA5CpR
HKBAJ6g4cNbCC0EZ7MgpqYdTDzVjSG2j5aSBYHyrqr9LP34ruSI2qHUr+DcY9/AOspNJAgNckyFO
x7lR20hJeKc0Nzpba/o1xI+dVoNTRSDaJyU3f+BZD94UTAp+i7L400M9nwtXANuHZVB4qdO1/SPP
2c8owUMUipt267K7NIj/1L2AzrNr7uHSBL5FmoA5qsFeoSuCvQnbRa+GJwMEmWO8b3y1TdalV5WH
JBpLtKbagQsOOZhUoCyVdX54X3ccULRSY0+t9gPQS/cLPDx0uKbAmxQEFNRRoHkNCx2EY4xgbbp2
Tg1dBTyobe/LzADV0Eq0nael2TnJ0QsW/6wg7bz1ogQkVrgjvAp4lzl0aIejpqcrNkARujEMX19H
Vbmt6EMGfHNO4r3FkjuYiD2WILCnrLX7DqLpqroxAhNcOLGDPYq+gv/SYxJGjgosLiF/lJauQppu
uPB2kKC+xMQ8AFJ3zq1ga9LwLPzSqTsCy1/wGklxyXly1/EY+WRQBNNiF9WwZQEoo1fB60c8R504
6p+QPUHyjfRbVwWLJvP+vmr8RwH9f1O0JqNm1XR0vveDOMjzIP1dXgfk9//XPwq1xIQEB0EMhszj
B9NHCHn/hfotSrfwdoSaqooL4X9LcKiI2lBNHKF1AMKDqvDPAKz/ZSLyjpGZ8n8QEf4D08fxJv6v
8Pt3Nnb0WZbvwMLUBPzWrAM3A+ulM7PyEbIfOPYh7J4vXDE+hvh/tSHdd92ojIBqLppTloAP9+IZ
ONP+OdL3f//KaymMW6mg8bdLqaAO9itm3fmjhYiurQe/QtoxAkaJv5ohGNPzjUwNEFbB9bmUWKSB
dL8ZnJhbuyATAFcEpXVh61V/P9/CVDeka6IRB2Ve0Jw5gNjA6Ic8uajHIdWtf4X9erPQjVtvDoyV
XI9HxgwKpLWLsRrMtdG81AkeriKwNfEbwP/1fE9uVYjGRqRq+xBqXGEx4WBp862HQO+FcCuq33S3
3inFsK7o03xDEytKlx7iJgUEUjEq7rDcrLZDBNdOvOTEwlhNfV16UVdWXZpmjq+3DL5Vgc/hB8nL
n/M/fWI96ePfr67bYU3JMMAayTFqASdSsNzzwtaj9BMFy3EKpP3ctDEwk4HLHIAVYFndHzrdegBa
feGhOPXrpa1clszVw9owHeS+LiUYR40Cb6XCyrfzo3PzTT7+fmlPK3hpcCv3TEfF7QcXggTbolnl
5ktSfOm0XfOtPQQL77Op1SrtbIALSQsjHtOBo6i2ISx5AaYVQCj3sfTJU19SvvK5+Nwm16VNrrh9
lba5azgGPCg3nqh/siZ/JHhxroHbXKieT2xyuYZZDo1V0AiNZFnipEoCU6pWO0HpDVcXg25gmBcu
bJGJmCVXH8sSGIa6HbtDQzh6ZKC4u1BE3ERFesa9+c/8apjYiHKpUBsJGjxDKxUgTGAl8RKyYdHm
cx+XdjnO1coHn8d0TETfYxeSfG0oSrvw9YmNIhfNKj3mgR/ip8eAbXq4V4HrBNBK/cnxl7a5FbsC
dZmAOV4FwA9bgd+1GvyXElrh86Mz9fuljQ752BZuxogjaab7ewK3XIB12nzdq565kNiZWkPSVk8T
xWsTz8JqJX26g6IrmMMGEyvUnCFtwfl6vidTi0ja5qrV0gY/nTmWO+xM7j3Ca9RfmIapUZJ2dSiA
q/GCgkHiBN4oaZrtgXG1NTzC/05/ALl425N7ogG5HkHgmAyxO4+Bepw9tAH9CloB3lawMZwfnIkY
KGfffbyJ22RQTAf2LitSN2ffFLuuh7yF0VxyF8XO/vd8SxPTQKQjG+SLEJZBruloBHI1oLKCyemF
C6CCiaUk58CbkOaa2VqmI0rw7fL82zD68jGh5QA/L10LpuZi/PvVya1UgNwrKTMdWAR/c0Xx0tXG
21BiZ8yP0NT3pT3dZ2Hr1XgJOEF1GgycqjqY+82wn//61BBJG9qHj1UOk2rTidkvMwzu2lq1k26k
My7JSk79fmk/oyaSmWqD38808UaIS181eJJ9MVVYqs33YaoFaSsPdUvTocEMZL5rrUuKlG0GfVe4
dWpLnZg4Qt9zuVeTrFtqOQwhOhGHj6hfIv8DfjBBcTSFSkCYbT7VETnnKsDw7eFElcPUvIe5r+lS
2BlyurPMaEneWRuH/cbL7l1u7KonHq0qWCMa8cn1ob8ByeVsO6RFkgPLk/qv2eC2r71aFufYTRpo
F1lhBN6r2tdQMEQJ+c6yOroAnJSMJv77AQijiY87JwFlCv45ae8YsF5CfNwE9uM9+GQrVBxXwLXv
lpxstNtRhvFx9V91uof3cQyoVg+0xsp6iV+jIxy6+T2zy5/0D8BEEJnRwo33Y34ab0q3wViESyFB
E2HhZx6a42d25126TQhPPLIGG2v1M7xA9G/rYeTX1Pb33ff5Nqd6KEWJuuwVmE5nPS4W+ZPhNV+6
vvw6/+nJeZJihAbIdkdw7DvQvXo014ldriFntE5XdE0hNqJuxJrb823d3mdwq/o4UalGBDfapHdI
p1yqnN33YbQFYOTF5LndVkjUzbdzO2SgtPWxnUhkyPhaUe/QwrvTi/xrg8xuQ8Ftmv/+TdwgHizv
pc+rFVe6+JublhCBSulgD8xDdQQSB9GwLnICG1LDgsr+irEOYO12ECTbtYCSgWSlW+cOOen7wm0t
MEs4zFSBbEZq0Lc8UJVgbg6ES+Kg6KyCkesKOAEziBVoHlNOeVNAD3K+BxNXgPe68lUHUqvphMW5
OFU+TYGCMv2CIg9bKy8oGrAINJkUUimgrTAfpKcEpK75dm8fSOxd3vSqXVhiw1iG8c5JzJccwqJV
bRcGPQahWFhiN+tv49SMa+KqhQjHm1UATHoSotiGBr1DrRxWrmQ/IAUOCP8KhY9zg9GO/PCo0HMF
FYSeEKhpDjvR/gRpbhfhHEb1fkQ5Q5MPcJSFZXN7WQJY/PGnBaEV8KYK4pPXoP5c6TB07aBpfwoh
071w4N/E7Y3dl3YzskmRGil5fFKtMK8urRtCqSqI2WhJDH7mJrWMCGJnLa0uSujX+3bwIAbXYIC+
RY03nFmskSMka+o/8xN+u8+MjQXI6+nw1ZLBsQHs3N5poW2R85cOigfzH7+JGUYoHlVerr/epqZS
xl3QO3VTV6+4JOQAwgQ6O1NSNRccQN0WNJnoIGCXDk3xCMIgufAXnjK3u4b6+cfGfRfZzSrLofyW
1hrwXlW5G1wS2yCjNvZ8B2+WwcfplCIZ6J1KQ+HdfvKFF31PvTpnK8uqs9+QhYi/45+Aw6811/az
oNk2rlC3ujWkOwY5im+uUXRHnQ7lbxN+29CEUhXQRvS4BhbRg5Xdc1XnIdTV8shwICOCcgQ0U17A
gdaPft5oYOtbVb8wVjcBK5gpGUjbcXCh/Q4sbfUheRyCjfsnftW/ktciW7lgRK4gfBhAhRDl7sOS
lvvEoSm/xuHNW7vgWnYO+NrbqrtzAQuYn5apL0sbGWYTQUaMvnM6Dq68/mDEPz73YWn3tlT1w8rX
8JONBsbcP4Ik/tSbDxyPj4u16OAO7uqkczwB0/ASYNRLBmv7hrx1kPHiYiFVKNkU/PPWNxacr3dk
X/Z+7hO1cyAlcyR2DBFIKJE+5o6wAWU9gCi9Dc/sUNiQKVnYJFOzIb3HaQMibyp0nCnsuUAUaN2F
ab59WAG3+LEvngE6Uwy69SkWd7QaNfj++Nm91S7lQm7/8H+zAau5WqqBnkQnLjJ9baKCdxZKny9k
Oqe+LsVGT+PWUIdZdGpEpa8zFqN+WZsLkfcWfgRxSZUu9wZIQnmFyucJT1c4H0JhI8bFkQmAJO8M
/uI2oIZDxm1+V0wEWlW63+teh9wKT7KTZ4I5Fxd2CjBNVpOFz9++lXJ1bPbqiELymYFWAW0XIfa+
eqqCU6fvobQFcNGv+Q5MncrvOIirJlKw4KsK4wWFwcF4ayE6smvMXDsW7qDsDYUULzGz3BPATQpE
JvQYiWhOnUrr8d8JN9ulhUgWnhITi3osO173FhRlH07yenpSQU6r9fgenvJvRmrdw2F16aLz7kV5
4xmqStEG+v6F4dciO7VrKCtvix0uHlvdZlttk0GfGOqJsLtrds1OnJEE3Hib+XF+Ny291a4UfVyU
NRHjcC+HHTuM535oq3oHNWI7W/9uVs+n04Wu374+tSvfhpjxiqyefv2qF4LF1CKVgoUosopaWZid
SEtPQdoIeFFHD8BYb+f7dns7owT8cd7cLocNfdeFJw/6KW/AsKTbKqv1hWBxe1VgN338upmrLm5M
CEW5+dUlRzhFQFk3gqDlEr3r9vAw2VUrRuZa82o0UCttuo4Bb1t5qYZ0IMmWYtJUH8a/X20yfygY
XFDRRGtAcTSAd1KX2JWAeM39/BRMNSAFigYSgGbJ4+hUeucawmW8TFcu0dZVShYW8FQL4+RfdUGF
6FBWEXQBkiJbDVp/o5k5QZbWTYuFaDe1jqT9LwxTLU2I8Iz8koeBaXuYnC78+tuBlFnSrm99q8l8
gjqhwnt9E7ci3EFn8AgBsdzndq24S+jQ26cPs6RtXuLpFGpmEELjpDjkOtuBpnPowbXTOthSADCc
wY+xpeDpzk/81DvDkja3l/idH2lxeMK9+qSXZDNYgCZHfKPV4W4EGFVQYVV0bweBiIXBfM+R/3ss
gx/Lx7XAepZ6noVkCSgJcM+It4Gd2M2hvDR38WbY/4xXMLhKNtUbIs26+p3u6lUNd2jXBhp+od8T
m3bUH7hejpVbN2nUjym8tL8kQGiHSbVPM2UhGTCxFGUL2r6PKLCxeBsWrM6eyqIpoUHfLxXjpr4u
hYOIJ4TymnXOSOmsyA8KIsP8cpj6shQHXArL4IGbnVPxER72PdHf5j88Md5sbPBq+4+iSbpFcP33
it8uVD8z66dCnua/PbE5R0zR9bcFp7GSVrHl5LG66ikgbq7TRyVYddA1cfefa0SKANwAZDF08TAy
KwpoeA1lnothJVtIbEFHaalmMtUVaftnQ0VxcUZ6j+M9a1k/Ew4me9JshDp6By2xwKdakfZ8U6pG
D4/OztFy5dANRoLcXnkSUf4r7YUNHtNStnIi6MtWY5BCSJnXNJ2j9wkQLfmxLTP45AXQp1k4uCYW
rCnt47qIws4ojc4pRQQSYwJlnoVVNXGzhaHUx2XVQBsw93I8vvSd+wdC6O05O5ebxrb+lF+gxva0
hEGZeliOXlbX6zeqQ5/nJRryD3AQbO3hxLbmaDKw6Vbajp3BvzomvzhMY9LdokvLuG5vxGBT2unY
5DWpA6wByG3ahefuK2XYu31yyIGiTeKdZ5ZbQrpjnxgHIwX1eMnsfXJcpVAQ+2aiKh66C5QTnCA3
4dY8qAfvgBW4QhlgvVQonwg5phQWNAJpv6jH0rA8SM7CcydwcZAtZH0m0lfsnXF3FdAaEJh5V7ad
A5w31O+hlgeuYtkEJ+g4uIcBmCJIe3V68CwMBQK3Tc0OnVfWW7XXrY1uFC0ELt3mTCHSdGBQ48b/
gjIuXsrtLlHd9ER8yNl7CRTZrZ7E2EA0gSZyo4AXZ+TB0vtzIt3PZHySmUZGU+qYjGYLtflDfuA7
+KHs4k10xKG8i9blpt0A7mzXB75P7XzXLqVTJnauLoU6dbAGkltI24wa5S/5fXuOvpJDfxcd2BE0
4WPw1Cy6d49TfmOxy2gluB26hsgogvcu2Ddf1HP4ZGLF8Re+z+5w//R384fERJ9kwBK0ty3NctEn
N4w2jZ9CuX+xFDgRS2WIUgu5k577+LZ/6rbmzngBf3LvHfkpOKjb4lAfoHdwZ23mOzKxd2SkklGn
oD77GDAvOCvamzC3wv/1mU+r8lyApJupCk90x9La5hnCi9oWvo3usUkN73m+iQnUHcSfPkZUgyR5
FfeZ5pRWmWM/pTCWMYX6TLrM3FhuDNXxTpBDiBTYpjUBC6nUnq9F59PH+V9we7KAaP74A9wgC2oz
twZHN/pnrWUPPGXwpo+U+yDTFkLQ+K1/X9RgwnxsI9QC0hMRaA4bMD+Q2m22JV63m6btYaRAkvoL
9xrVHqg6LDylJwqqqpzq9lTLy+BvqDs1M/mhhGbhi6am4R3XAihjhUP/VRPma2+JwAGxA3kmLYTe
cupDYDKOLPYQdj3Z9x2UyoVLycIV4PZaVeVkOF6tngKxcQg2KLgohVB1Y/5aab/Mz+Q4mrdGedzq
V3E+AhMZUo6N5sT0j6LU0P+OVqTCXJpv1A3t+UYmXmEqlc6qOKzUqKZu53AreCoh87GJWbDPRf1A
iLEziG4nIt5lQvvlE4Uc5ludGjjpSjsCU4lb1LD68CHDVeb8vjYr+G91cb2Qmp9qQYrxZQ0x8hbq
5g7N7trsTSFH67PzIt1hh7Q22JArCLUt3dVZsKs6kIKr7K00UxRem8+lXlQZsdanah3SKlCdynzj
+n1fdjsVtmdu9PKpSZARa2BY9Fi+nupAAecLQ7G4T8svJQir85+fuG2pMk4NfExd4cOQo44YGBuN
GsnBGgzkXYnvnUQYdCe/rOifCEizixoU6s4Mk9bxkmL0C1G9fUiTfj//WyZWg4xqA1iui8HPiBzY
P8NMYbA2eYi0NwTRv843MBF134XOrvYqFHS6JrXUyCkgDpDpkJcL2QsdIJJrwfNpvo1x39+IBzLJ
Gp7KMdENt3BIRI5pTeONOnRLmZHb2R+Qaz4GmwQ2jXnnK4OTI/HSBgzCgo95Qre0/9Ip8EQSSDkb
Cytjajak3a/1leXyXB0caMlDLc3f5OQ7aT93yL9nz69moiC6wngQqU5b1zZrUKSBhWHHfHt+EqZ+
u7T5zVTPDUahGGwQWDrQLUS411G7cJ5MbRkZzRbQIir1ohSO7wXmVzZg1cIyCKbMaw5p9nOXlFAE
TRS4XWR9s+NgJGwiuGHApAxK0SUkgjdELz8XHmTUGxQxGkvJfNWh4oFACk2DQLwnPrcEZKyPl6Z4
5WW4pRAYN0bld5QbV3XyyV8uvWq7KIZOIE9VQLp9zaZea53rzmJH3+yWBCwm9qIMiEkIVDGq1hjA
z2k2LtTsUKr43AqTAS2G1Wc8dXEgD72/CdT4IHjvKA3bzi/g97zXjTDyvvauNkjlRdCvqMwWKO6g
/6VVJUyMyZCW/RrMTmJ3nc5fB720orWRQ6hxVVtJoq+J7vkOVJfqaEVrYXLIMPoG7H7ZcOwh7mAX
VuuePej9wJmLJMROGSvW1kCDryH0EJNd7Fb8omsNBJxUD054ddrv4T7C7RB6QOc4aPmbq7vuq14I
9xEpqNJOU5Avm7hIVp7SWnvadLAMg8DNpmIlVHkF5OhjEDkNti6azMXjXataqIz6yr4WfvagRKXY
52HjbpQqi4+9kuWPVlP166LKv+SJ5dl5yfpjhRfwt4Y24oDr5aiG3Co4Gyz/VOTgioJtjlJiHkW/
WEjqLQxfrGMFCuGfgefg9lpqVu44WM97aJn0ZzNn4Z0Lnw4Hut/0rWOxDn/KxB2OkLiEXaSewLpg
1cIv6ml+LidOHRksY8EnwiJ9NTj+6KkAgWGIDURQYh6iMFxDl2HhSTG12KW7lOg1ocEbBTATQP/W
UPTuVnHSfKp0qsp4AHCMcWOq8fEhJVu3/zJkeCn37brtfs4P0sSvV6UXWQwfOchP467ZhrAvrQ1R
n3Ifjt7zX584N6Hx++GSHrpapmqwrHCKQYXWeu019gDV1pGzZzqeLmDHHETiC++TuoKhYe8uHHNT
vZKeYD41mNYOPgg9EV5a8FHP17kShQu356mvSxGU0lQhtO0KJ46Jt1ZYOYq/LhxyE/krVYYGmCr1
8rgUhUPbBrKzYO/fB6Ie7qGo6H8zc13/DgA8LF8taMXHvcLWKpBTF5WH6V4AiAVitWBwvs59Bb9M
Ic5g4SoH4JB6AUtBbEzN1fduWxgX3oTtQfh9DYNW2G5DNDddKpbdugbA9VmuypW9hxe1gWkfjMcE
tjZG8W1YTMXf2tbjx6X9VgCAxgwT2zoJ/O846C/cT9yRm3/ys2ThlJlqQ77HWAwO5/mAO1jjmetI
1eG4LPr2ye1zy07hZJEv3FpvbRB0Rq64DXB2MPMShzGskI5eWRyzCN601FLWnUHBCoCwKi+U70rd
LaQKxp1343yTYSG9acB0IDZrB8Kc4N9Dv2AFESwFwOH8GMRpCXVMCFHgvr6ZjwC3loKpqjL2I4GX
lUhNUuPO1rar0KouoRuE6ygoFvKVUw1I1+XRd0Mpur53gkKpN0bNyVoI13wNtQpEr891QlpylUZz
lXd+41hQPuuHtWntGayF5j8+NSPSWgORK8sEEGRHaB9i1kcroQupbRMz01Q/g/ITp+G4baRAT3K1
1QWvIieG79QAPXA1gFpsGG/gOPSJYRqbkKI9G9Q2bvqWH3VcSwxxUmDw3i6cU1M7UorokK3zIDYG
ZCWWEEhkO67B0MTUIc+nwztlfiZuLaXx90txPQko93TgDB14VKzTzHQKE968/ZKu99Tnx79fXS0L
wvrECnrNidxn3YR6NC73gf71c799PKuuPh4mBmzEKNUckcPoXlB9VTTGN9OANdV8A1MTQD82UPWF
33P46TmARNe73qq/0LCpTwmr6g2xOnNhO99MEWMSZABACf4e7Be1wlEVjX0f8i6zwKaJYJrTJzRe
dV2Wfh18OOuGvKVrrzVsPbYiG66Knzy9ZBYRYBGRitwPELHwDc6gAEy8HxH8Nz41jjJziEIDKxjG
iSqS4g1PLg3mx32+NbqO//Q6qEB/rhlpsUEcpAACEOmQWMSRDfStUHC6NHlhQFwWrsjzrYxfk0+T
cbKkVZfA8lOBzLPm+IAl+EVlm6BOW5QujNXU56U1lwZV6qlZwo9lo+0jQjTABlJrk/SQ75vvwMSq
lulBMKqLDQCs2FErW2DCnyDAu27oGRI/89+f6oF0coRdI5qIG9YRQ7X1eHrJLXVX1fFh/vNT1wfp
7KiDUve7BBE383Vw7+CMeag8N2hWkUKVfasW0c6DuCFeqeYv8IaUhVGb6JXMsFCUTqsy2MEco3R4
xs0LCn3ZnWbVT/O9mpgUmWLRu1oKpwttcEwLMC5IFZNkryT5axuGS3iOqR5Ix0kKcWQEeI04EIjs
N4WAHXUJh4e1WvvDws1nqhfj368icpYmZjqEIT8qPoUNTgE/USuvN1rB9lqe/5kfqpsFCuzAUTjt
uhXo/wRYXwLpG3jsWWu132XtCoJKEK9WIK6oADG4MOnjnr6x12WkUJ5ore+jPu54YX0H7seZD+xh
vhdTQyXt89YH6sUrYXQawBUy8+mWh9+pB+Xd0PjkZJCPw5TrnmnyFqmiOHvVNH8jjO4Q9+cgXMI4
TnVB2uhtD422PPEBEGJ6vGrLgK5SARn1ylfXkCJeUgmamgRpw2tRF4OL6ZpHFuA6nRu6BzKI9zg/
DRObQkYFZU3CCK9z9zhYdyrUw2LV2qW9/rlQKCOCXLyiMq/t+LGKvgaavx86voqspZA0Mf4yKIio
QaeBXsePKGy7j5BfGI4Fc+mpKgt1z8PWXVhIt8qO2G8yJih3dQ0V+IIfzbyBhV/6O37ODAVimQUE
fMhn9B7GVqRdrQ4KhLV1Rh0/Yd4uglvaBo7F/bYJh0+erea4wq7CEwiABXiXvnvMMDYNlFv8aIA7
kbdwdN961Yw9kLY0UqQwgR56jBMME1t2YiHoJuTiVee4yYAvXnjOTuwHGe0TAkGgQe+bHzvPhcmr
dkmyJbX6qZmWdjT3IjfLeNE7bqOGD8FQBftMRMGj3iDOGm3HdgyFs2/zW2/iIDelfR2pvBFF2lqg
wYWPvpE6cctPbj68sLbYA7SAol8ThasqqxZC7kTvDOk5CHl32ExQAzcHlGkIiXBiiAG2mAWkfNyv
XeEu4csnZsiQHoWDa8FxOw8HRythCRiw8k/WGs/zozb17bFzV2u4j7kL9WCUsVuIPQNhqv2wNLaQ
5JsIhsYYaK6+LSLQSaBUPziwYno1/OZH77fPSR8sZEbfCxY3jlND2uIDUMeiSksgedJQw9vfqC4x
TZsfsKytLgbPvBOvIyDSvNA4WdAaPqY+1h2J6v7kQV9tA89i3zaBg9zPj+XEhpUF+hSi+n7X+gny
KNDLz5WYPxhdlv+E4TgQxyrJ7miDws7GSjK6mW/y9hBTLsUI1vBgsCAQcdD6JyjFr4b44CufOsuo
fLFvvSQcDK2HT2/3BLWJlVX8CrQf87/79t6hMtcfjNggUipPOQjyx2tq8Ft/CCOE3eXIvyf2fCNT
gyNFhFRPYZwoMu8Yli8xaBlQVj3FHXua//rtnQMu28fVbcWF2sLORDmAPrxTQ2Pradbr/Kcnfrh8
e69UNcuM0nQPTZmeedB6qD2RhybWl+7ut1cqlTH8kRYMQaQzfnDFqYQ/C00LqMpCz0nt4LCibESe
rOa7MjHRTIoBcaZBxTZy3YOvVmslrFdei2kGx0OHb0AKe9D5ZqYmYxzJq1DTDyacm0npHnI1vfSJ
7yCZf5j/9O1rEZUv7XCjHwKXEH7gDHohIQm/hAD/bHDOwxivWGhkasalfRy6FOw7Db/fDSDjEQWw
9+WQmV9Ky00ND/k4PLCxiFXfJO6hpeQxqeBJosa7+eGZ+uXSGc8iCJHCmVHBYJjf4QnYr1lfhKPB
25JewNSPl7axXrQsLILYO5aeIFtglvTzoMZi4ZCamF75xq7VCS2AMnQPeq3swISAl+N9BuOMWtUW
5naqBen4rmJYCw24Uh88mNUQ8WZF1SYiFyyk+RmY2MzyvT0MAsNI4TJ/gAX6xafiJzx177SEnqmS
7ojbPkd0CVUx1ZXx71fbzPA4HI5hY3rIO/NIlH4HVbjHprMejFLdzvdmYj3J93ZdHRiQxtQ9JANZ
4266GlAp4piX+c9PLCb5zp5bBR90wDePvIUlZWW6ARB1nyIzGlADlrZxF0KzQUdu6piqXhrjHV41
sBX6f5xdx3LjOLt9IlSRBOOWSdGS7XbesDoikCDBAKanv0ezml/XblVN9W7GJUoE8OELJ/i/lnC2
jxIq3v9t015DZ4iuJ1PBHnLfk9ZScbms3SvaGN7G7UFXtkfYXmV/f19frfhV5FBqqSI6QvbSa3dt
e+DdqxxhiuV9/P3j/xG1/f85HBT2/3dHrbILfTD22f7t7bwj2fkO1cHG3RymuEhUDC33BG5E8aFI
fnkxLK1iN+k3sDZLaCriGdpNfdqn9t7bry/NLti0xwXSjWDWfSMpiHXxr79/yy9aRPS6ttAhodao
C7HXvIz2cml6DH5Yy3IvCsZ9gRE0umyLBPOTeHKM/antOsgDSf+/hZDrUqNZR+738CXfg8wY1j98
+/4yboZZ7o3r84tb+rrCCCcY/aHByfbKwPtUww3RMeX9Yq+5Z4o7AIXn//igyxf4VwCJptL1JofI
PTOwMosL2i07aDJVS0xF6Ox16IiN3U3B698X7ovTfq3g2y6QfPKdnu0bM903kdmDuHCLXvrFZ19X
N4T1oIp3I9tPHnu0FMnmcrpRWX4R0a8Lm8JH0iRlIPZFT6CUbfkV6DImDhQz+WA3QQZ+TiLXxvlv
Mfe6cNFo50WQ5xd7EwWZFO82B5m8vxVCvqjTYCj+v4tuhmhy+IqPX8Mwg2ZVUpngt816kbQ1pPuV
DPIAJl5xa/mbrkEXtgrV99mlv+qOslgV3dt/2g3XIuS105aaj67Yw7gLCH/wMii5ESa/OkBXYWy2
4SzPh1ZgM4wxg9OUnhwg2CDKuXopkdH277/gi8vRu0qF1mhSbeVUArMWa2/m6cES0Am6KTz5KTwU
99e19LgeV8uxuxAbr3MSu/qQFQwTSxCUFUSDafmhhieHDDDZAHd5MRlxzcGvyhux4Ysfdy1J7os+
NLwleIcNbNL6d6fydiXz/tvFf61DHkhS96Vni31XL7/ttkuJK378fVW+uCP/8T/8V1BbrCoMB4ji
7Qc6hTnxSp7AUMg5w/CbApFe0BubzKafKkVeFugSjP71KMh1NmUP9849LproPern5dGaJvEIbp2/
JsDnqZ+B7bMudloXzOmw6sKdEzVjB/MnWDPlpLZssYX1Z/vcDDXaVdyWa0pnvj5UjHpw6oBINJQS
nHIHAJI+hnNo97FCagHJKhb030TX+wRS34H6qRy4bczwxfPjlfnOdm7GYsOls/6AAJY6w23v4qoL
ZWioW2neJ0O0NvAwLGDJCcDJDBKzQ18GqmWmaoc9T5SNKXfHNnc8CdpX78NAqebDph+aMYEsIfD7
FYWQ1iy7HOp84a+ghTAqruY6XTwyjTENCnHs+2o9RGgN5UM1sT7plo4m2kzODtj28WnVCtS/GmJm
0KWHRmIRensR0vpnx7U6sm61PkbW+HtDp+6hlaYCatRnh2gOLgKsF+sQzO6d76HQdrZGI5hVUpqs
1mqyk6BtWpgOFv4a21FfnJ2yLmRCC5/Bh9Mwcwc/XH3v+wE2SDtM0W93tB1gr8ifpiUtklw8onND
pC6DcU8WBx5+1bAVWNoVE6nQD/zXIpT0J0auM4z+nGq+D1dn/N2gkt+bKlp2HW2BGOczKL0D490G
E2u+c12Pn0rNYINoNaNJSs/TLJmWRT1Ay7BMHNL7j2JGX7Sktf5wvabOC2gXvs2TGao0sED4C9pa
bWXRlz+ikAdDLJmLlBzAQwqt8hIyZeUAoQHL1w6cAxCkYjJp9eD49ZjowatTfyrrPoGKW4//uGhc
8pCfLeOlWM0z6Sbz3FycWju6VDtsU2hvC7uhbawGe4WhTrs8DLVU967L+S9R+tbOaqIJqWHRTAkZ
eG+n7iD4mKzY1G9wfJ4StpRTmZDa9s92Vcw7XJv9PiRldfKmZoDDj6mxYwIusOhKYMJHh6aGY9Bk
cRTf0Gj53vdjs+GRjCDk6PfwA6qWXp4xfxFPC1wOU/RloLUScrxTyBqhE5mEEzAVkVO5MeTYprsi
gilmDDF5l19kNGAXXMx8WrIZtRkaOqEL6HNfBttAN+ZpLav5h57XNfPY0P3uJmuqMf7Ca4ujxmPA
/zY0HjxaQdfbZiP+nzUWOdwDioyZZjrw1ZNPKgqDIyur7l4CQ9wnkI/tRI52iP4O3c7LXVoO5g8A
qpaI7TCwcq/04WdGHPjj2rr45lgr25UFqz8Em8atrO132df1GRoz47YklfewNJDB7FgBv7aFWFsK
r6NsHnq60zCxzDnOVVoPck7dknpbKMk2G1f3zlkobu1KIsbEUQPfVPYIrRe/9k+w4N6ME6msHK6s
3klYY/crLGvwcm2v+KZdazn0k1NkDng+G3xPIMdBQMy9Xok75QDyDJJlk7iGp9EwpiHt9pFxG5iR
D2SEG1s0bAo61ofCD2po4/TzGKV0BFzfiozORsv+1mpWxRU4rXkooMgeKjWlMABwg0QXzgLYPbT8
MktCDSUU/WkWwvxu7BCOV47+AwQuhYt0r6Zt0Yo2I6FDd+3sTtspgGxjjDosfOCA052UTdw/bTGX
Gzi4zbu2c1qTLH0wHCfD9G/MpKeXcKHm4HKJ9nGg103gtTJD5tSmUbWU+6pp9bG2Jvuu1hTp4AJ/
ZQ3uD/idru+c66LUOUH5uYXaTfhI3cV6gqGZBQtZteJv9KDeSNGgbVUYkuupWjOLcTcAwD7yUmiF
QctvDCFkAAu5vaSOe4CpK8mM9pgDKdFAyXyGELiMF4T/d1tU1nM0z+XFtYpv5nAswAQt6zvODXQo
QaQ86QUTpbVFjm+KlqShWVg+MEtnIAKVJ03qNmlh3JthhcUbnCItoPypyQvftFDUZj6AlXL2kyHs
RLoYx09XDXlMEAjEHWyOEXuswqYPoxMtW7/k7Yb4PMiFDtYdGSCYaWxgQBdGm+94JuipGnSDuxoR
9SPipHzA0DfAtlnmJevsVj65Ve+Xsc+bPjESdpth3ZpvjbTbHQ86lqvCKnPPZ0EC5lX0wkZXPbYI
Gw+kn6MNwYfngT+Tu8VR7CD6icCFmUtMf4NgeB05IAzJLIxMbDfofy6BQ/a2J8PXUTGVu0ay12mq
YEfvWW42s1ne9T7QM3YZNMCfjHI7W+v4HFWTwuyP+/uaNBAaoVqcHLcR72iklnsyTg6uUWZvFiQ5
u2riNC4me8xczFu2fRQCKNfCk/COT1JtQmJ5H7SVw5ATvUBp1YOS1B3sD80HEjC9CSdJmnRlRfBb
iqDbCrpGiapseDGXNUTttfabB3seolPXwGvL1g17sUJuk21XDeHjPOv5UMGm9MNAFP1lUiVCqJjb
RHE/enHg/rqCd8KnKYUeP0pBp5JvAdgWWeHxKXfobMEzVvVZOQonswjxdoZQvik4YRzGiq6VQ3x7
TafQ+SVH0SadugwSQvi9+2tPfhYdrjqow8HGdO5FmUjfqDxgQqd+PaDPTZow6blGyNeNgtBv5Xxb
SUPzms0DjMuZzpmu+atb0XCvLDXseD3JdAFvKvcCp9u4gJ4lIVyrc9nINQNRsz9DxH7Iw8l0Sd01
zR0oGLPJee+V98JzdBoiRu8XqPYeDIwsMlx+K4krOiI9aMfFrPEoLtp7vLCPCy6qbBJAcmB10SMv
jN0fGnG5Y5FJLGfMABEdqQ+NNqQkjzMLh7QwEYDO0AaGt07vN/duCM5bTdWQlbyUfxpSgHZn8+7g
MIqX0vn6Drh3mqyDbRdxGCpxGlYZgR7hT73zU4l+3cB3bt74vfa3C2/9s2v1Bq8u7Lfd0AU7aKJX
CDBs3AICFFbwphvtX4aV/VlZgN7HzgQLONIvNa5zYd5ab7jEBa+EkzX6KFZiWxU7cssPcqQc8jEY
uarADOoaN0dx1qeLI5rMARs1XqF5vlUz9Zq48Tg0PRZRw5051MOUDt6k30Y48lhxgfDFYTnS0Pt+
QZ7peR1C7DoNuDZF26y/CtOykwJ0EBgvXYXx5ErcrX0oZ3g7C3HCjLXUWVjYaoMkC+6esvFbqJCT
ZYL6jgvatUG9CpPudOCtl1R9GW4rXbMmcVAuq1SVI53zQqAbkGuNvCpeG8NZuvrKSYoyKDd0HsWJ
tX70XThW8QudtSYNSnjyQfLIPKBDDJTFpeXSrJYeYk0X59ygYLmjLiuhVi3HVwdqhFg/G9biMfFL
6wQTVe0mFuL+Wy2n8JttddG+dqruicmhWfAWgPMtl0CkyCjbe3zp4GAwtqpTpMrBi+WQtcl0PYq3
y4zDSn2PqCwq9bCDYfp6DqtV/3aNVaPFaGv792BG/7QUY3P5/YYcbSqRpHfStdvY7XsIMFc8MrEM
1mbjLRbftyOhGXVraxNZvD4EERhnHAExHWDNuEc2jEo5YvYQY3renH0f0NRE2hMyo96dZoWPW+lv
rQaIeYryKaLMTRtm22eCYTXOQwg3yLA37jPjkwOPPXsckQNWxk0tAN5gnEcJiOUoJrgLEfNYL4HM
RBe6z0MH18La7IHHtbbtQKI3As+FMtatXB/YrIO3qvXnxLIDugFqBLywpr7YhQ/NwYr4/O6hamrQ
j1FW2rpifvfRVK5jMS/rL+RGcAK2UA98uOVUv89ESh+OiFKdSUUpBBzt5VH1Uw3VMdt5nFxh7bny
oEZf+sWCb8SRPbvC95M+LMkd6LjyRMcQy9TNW+rxTUD75kRsEp6iqOw3MA7A3Bdnjj7KIWApxjzD
YwugAEShx/UVm8HNGM5JTokYtqtplz0KLT9FVl0noe76XM/TDKeBQR/N3BepOy/ByzQaGJyFpXWP
2dG4q6KJpZ0By5rUZZOg2nT2JBDs1DiqShW0E5IOBUUSNReaUAmYjVotqlEw+e6WIdQ/d1PFTrBY
VI8lA6nUmV2gQiJmMoRfnrc1+rYrxiQvQisQbgJZHErfRG9dV7J95PlRivyi3Ueu7B5oNU6bZvSL
vYwaNwWU0iRV26473q/sPeCk/9aC2ycvKFq1HVYUxr22503kdfaPANAjK7EiZwiSsG+6J5DlpgN1
nPGMfMiPYggGGBteKv2QWBOK0cqnbTIuHcRLLRIgv4WmHPRvSm3GDRedOteyso9Eh1aLlpyyz+F0
yRhxfl68mbs5geTUz6Gm7IcZatQDxizNiw4F21tEgthD4QhuMmwKaJ9YXXMWM2hIgDgXyD1t9Huy
YhThhNL+UuHaY8s3qscuENCCX1JrBsSvbkWNv6Xmh2S6eYH4kUbOFhqkc9Bq7CQysJqTrENh9ktV
1vzoqrqSmz5Qa4vUpqEv2H/ryxx4jQRvpoMBK6bmFzBsaIqkhdf7AeI8HBabvNvNkQehCPzGDZnx
h44ZJhmP49oAzRUsu7ZmEwKAisixX/SSLmHjJBEr9KvStRND/7pDYuJa8FOrWygB4Hpqvo8wQgM4
B3pgwi/0wQngOC5xzUCgzwdtq3JX+x5AOgq5MLQKjVMTzBjFeJ6l6Oako3WT4VZdvxeNgUrxIN2t
JUL3bNl2+L1H9MT4xZhTNY0DFMcKmGtEvIPJa7esyC9CRVDDKpuOaHrDShVpH4DfUPEKyA8w6+Ym
n4jgO/QtcC87YsVcNqixRomJ5vXDr8J5iUe7GzEK6NcyGdFxuZgAAIsEX8bmNKOsSKY1rHYjaz1I
a+hyP8HodDM2Um116S7fMSUK4XUaKQf4m7VKLr71eThWamtAmv1JoaMLiGID10HW2VXmzSVLZ4iC
5J2xow1FEMgB5l/eihlpEOJk1ccQ03eO1YCNJWy0qWOQoP2txVaYvYIc1Z+RtjYJB3g3DdBQSAwP
yvvaB1MeRQknTkL7gn7n2KUJ8tomGSZMF6UbtLuKYH4GscaSH6uiGrd2KaptZTnmkS7QLadTWTy1
K2RLksmFWIXV+G9g/TSbQPUyp1NgpxCgpBs4bNpFYhHV7yCgMuJ6Kkv3myNbG7t5FHldsO7eqSF9
YYlKvEgPmjogycptw5h5iWB6magAUbpZ0IIaxiHIxmla9tqCD33seq5IUSCKI9NOmKPoblMl4QsP
+Xz9JwocEDpGXoi8NBAFhFgn6gxg30r0CEY2I7ld6J3bC+th1iM9CYOomPBqad+hzD4+OPNKY6S5
XCWdGKs7XZkxVcKJMoPCfQcxTTSUALrfwdC8TGEdAIEA1FO5iaLmhzHh1MRKyOCpLTwKxZzJfQ5k
UKMp4CGGwtg34QqQ3do162+3qEeSWFp1RxUStkV6BccDQ8otTvec6rkfD6DjmldeCv9bzSm8dRtJ
IZcPHlEagnkMf6KZn2QfwEiShcE3r12aHfpT4au/eO3JLxnb26YTD74dNB8w+bJfVy/wt7Ma8fix
DVPducSL0X1bc1NfMmBu8YwaD1ZpVbGwl6BTZq+JVM+8dNRTN7n6xxo48y4Y53K7Co75qnS9g4Fo
6aNXoRsOWF63q9tFbS2pvWQ0DQyQPc89geTGUzoYfrZZC+K+mhG0orY6hdOMvKGpWPWBI12cFvSo
U+VbNSzN/Q4FeRSUB0XXAOen6vOCcZ2VkZm3AcqefISC/aHymt++rgowhjpAKOuZbtwygNypI9r3
CNV0TmDe9af0cO+2HWnzcpICZTsc4aVcqjOVHTDuRpgfJOLmoeqC8GD54bLlVoFkbF1cdE88+NTF
OC/WY1Sb8AzpRnSb7SUAcyTqeF4xErwArqW2S7D4j2Coe4maLn7JwMbAfkTNa2MlXJriW4Pi6o/g
tXokaPhDmcWHFkTp6pdgtsQWTUonmRSquxIduLwY4WGgWjCFYytyvb0rutJGBaqLgwu7v92CShW8
7XFt73xmy03Q+mLreCVe3BxG3+oZQmyK4azrVqH2q+qiRq938DNfetbzOrqdjciINlcSKBreU7us
z1aj7YMCMXkPvuKUoNYjO45lyamto62eO773Kg8Fq71gjcGXrHe+mMc72NT5yHlmNsYI43CpaSzc
QboNM5sj2+naUO3GyZLx5FPrvVl0kXgCYLqqYupX2wSWjoe1dJ/D1g+zGq2cdOiH+r5eVnaPNpRV
bmAZx/ZOPxAgRWAgfmm52jFkBWAKIp1pTS1P2unEZfBamEbf2bMkG2B8BpJUM3Ph2bLy1HEivhwh
QuA7MfogVbaEobWxYDW+0eOEy7eFVm6iZ6EznMQ1dsaw/6C+rF+nGWnx3Drso1DcPIkpYujFEX1n
jH0J76zIYLtl30E3wHzD7cZR6wfVbkIz5higRO7gcd7WgKryuUZiVjvbAaS0HWwA5rxz0PiOaFTk
XmijBpzL7oc1Vkh+zCChNazEgUxl9FgEmn/zx4HBtglgx28QvgR1mXa63QwRIAim8Mc2cX27eZ/d
oIb8Cs51M7TqGNo1QJLoQ9yDC8afyODIsyZutPMCInLQacdMCQ+N77qssSR1/bCWetq0fchPVaXt
jY4m+7FDG/elLo2VQMzVvCrY2D5OhLrwDw/G8jfcpcQjKt9wi25Nf+xr5FeB4fRZeuvygD61iWsH
LZy1KIs71HJi44TjmledazZdWTg/yhDugMZ0aLsuod7NfVekqLjkoxxbdmQEaSltSZTi8iYvcnLm
eyFInc9Yb76hofKrPHIDBEhIOCFl1Sj07mDPzveys4WfIcENfsDK0lSJNxj/XcHBxLp3FV5wUjt1
8WJPdXsIGrd8Qw9mAeayRh2yqXABQlQf98ybt1Bf4yCPkZvY0LF9s4vSfxLU66xkmCv5Az1H7zuW
jz2HVs0ZVrsKzk5kzEVPwn2WtutiHKA5fbHceTzotpt4XFPrpVghPFZqP4bpbfMCXEbYbHs58kM5
WesdL2uSw/kAUoOFo/6AmOwf6tKtROqIot/1K8VAEueYbuGy5D81oTd/a2agCrCVyOtoLPXc9y18
hFzfpw+hX05bf5nLX8waFZgSa7giZ+0dVDcYpVcZ0524j/Rk3t3GKbelmOw/HoumxIN2wI3J9Fej
tavR8Qg5J78Oarm3Qu9MF3D7hiJqYpzcIJ7pfIto9OXg8wrmgh6LNcw1QRtpomY/I50EVMCpzl1T
zxhF2UNeqbDKCsh1xHbT8VTKhiAp5Hq74B6MfU/dmvEGl5nxJ5CYa/XIZfQ6jPiY2svRCr+RrsVW
tnyY0C/SQ6IjBg/K4sQfXyVwxg/ELMMLpFy7O7aMzlNPuX0C4DLYSGywvNFRky/lSrPAVzIZ697D
CGMgBwQZDAZR0eECdhcUsBZ9Lyu/OiphefNecLvaLi3r7haraJyNdNAqikNAzeqsQYUB4BHrB1QZ
PcLlGpTOB6pBG3sT+c89k32Ihz5BwGZw94FkU7lpKw9tEI5xf4nhK6R4IJQnPdlvF8bJqzCi2axL
qbagnJMspC7kWVYR7edF1sd55sHe74vqlbmQujA2dFm0i6LHK0fMAqRj4YappqOp7ejMPIIZylKw
vPSJlQ2YoG3bhcoHn4yo9UFZS2Ady9MKt2jCgpXcmF5/gQC41n5EqwdNZcEB/XKxM1Yb6lkFKaAM
ZbtTVjnUShet6hvHIvp8i1yLQC6kL+xJyGpPae+4ybqyIIXzeXhGMw6dv5BZIh3Rh7bipgiapwqI
t8e/z7q/mkBfyz+a1kLTJHSqPfPoRveKxzYGb5iC5mp6rWsK8XiC6bN1QM2chK76ZfvzDTTPFwCB
a1VIiPgrVniz3LuDMz70Y/AOlg/dlQ11b7zXr55wCUP/Gq9Png2PSheNK6Ko3FJHInfDfcgyq5DF
LR+6L4BD16KOQyVmStBxBqHVaVM/gIwQxrTr898X6KtPv0II4Mx6iyf8Zm9WDgfFqfUfLQhm3uBc
fPWCruKx9jtMiQxmRDamiSUPEhSGwroFS/9UhBPwhmu/o84OosaCPdfeKQb1Q2FKcvLUrH6rsA1f
lQzpjns+TeZehmfDwwLMkqVNhXSWXNp997hMdZXDhGXdBYTrG6y7rw7bFbbHBI7l8AANfKdf75Yo
+FMG5GkS5W9vjXK83+e5R2ybQGfY/H0Jv3rJ1yiftV/sAKEOUyIHipx0cJKwnqzYEWOX/qdHXEs/
MkjA8dpDACnRygBekfxxeflBo1vGVZ86h2Elr7UfV99F04dxtteU+b9DTOuPXRRijie70UFTH7gU
0IYF2qe4PSMriBIBtZaMiHrNa+V6AkJTAkMxui7mMeL9uBsB8L/hQfzFC74WjgSXI2CkVYDPouya
4AfiNu+8voEG+urDr2IIemFVhSyi2qN/q+BIWM7fjbs6d2UUrdnfV++LM34tBgng6WzUMvo7NBXO
GIgcmra9/28ffRU+JuLoUGucwBZd64XeN90NmuFXGNprAUgT8JKzqq/3SthW3nj1tHfHBrNyrxse
fIOeSWympY3XGSlXX/XuvoSt4X8K7GBr/G9gl1xPaE84zr7iS9ZPGKNFskMXKLhx+3+O2HSud1Td
llE59xCB7cbDrNHUc+tqfCsmqK20TV+ndnWZCixVeVPk/hIM/l+WGIbX6uaNq6iiwJcfHWeI3guX
oTOI1vaTqZYRd3JpQQYnDEn0MQAnjrS5m+DtNs/2n7/vk8tu/uzxV0GRw+S8hBEqHg+cws8qbIIt
AZopDSrNTy4vboFHP02r8DOvYmFpkB4y049HvUw/imp+rJQCEIYt7xMYFXZQV/8lIobhdUrFarpM
Alpex8nuLpr39ZA50P3Y+oHsbzzicyAsnnG1CwF14Az+1/ORNe6yZtC1dr9BywSxwQrX5yji46lB
YXxYhLTfGo86f2zbXY4GM/swrpraeoQPWol1tT2kdn9fyC9e8HVShVE/Y6KIliM0pXg8YEPVQeHE
NWEgL1avmvvHvz/I/rSuwa+/BMx/JVesd+bOxRD8oLXZKulgaKUhsuCnAwI/5GxPGBtsqmVXsT/M
GW4gZr986lVAW4au5B36hwfAqNEHhx8DJjn2WgDDiBzWgvCphsQiwGd9cA5d70YY/Udn9JPzca16
bcG9A1DNkh/moIYUma24XWyRp9hW2nDSouLx2nTCAFGkpVg7QH0q331nEI7/xXoJrUxwC8W4FRaZ
9g1qone6sHHI2tGfTqGYb2kX/nNlXH9POHxe8y9c+AjX6wp1RC+ud+HD/FY8qJO/DzdNDJBiwsOY
n4PTGANcmpbvQx/7Odn3Txik3Nh//5S1n32DqxO+WhDtgvcvHH/iIQUCNCHxW7VTYHucn7LHnYh/
VHl9nuPN8f37ktoJrDSs+Ps9aHLJxZEOrPtM5EAYZbfsCC4745MvdE22AOwGk44etGKrOHbjT0ff
ciD6wmAvuKZZqNIAQOHjp5Jtn80pib1tk7CYJL9B5oABy5CFsLcrUx5frEKsGzn7V2/Yuxz9fx08
qzYLIS6MMNCozU1WxhDavdiT4N+SYaclC/7J3ZA2cRQHcZ95IM9QLEAf23EFB/gm0dthb35GH/Lk
/yyi2FtiL+HZLctO57PLDLvwmkvBXdbNToNv2GEH2Ed2qPMmCZIuQ383wxxnozPM6+IBz8SE+5b0
0md32OWpVwGpRc8QSCiDhS73MwFwC4GhOkzoTPw94n21ka5Cz0Ag3AB3Iwiude/FsHFuqTj/oyr+
2Q69qsJkYQDcKPHB409MYLBol71EU3MS22Lz0cYiZtkYj4lJ5z90f1ms/XSUsb7rb0TVf/Kmz76B
879bKuyCugR0+hI25rTYOFm55TChZ9mwLY7FEZK5aZcBZplLOKvIjKQFrGPpbshNol5vHVT62Y1y
WcCrJGQCKjkYmY+N/bBk00afQek4rqmNIFJhA0FsMPMeAfze6W0df9dJnfD9cNec9b4/O9s68e5v
ieP8k8V+9kKuoljbjrPsCV5I0KYz4hd7BLQpvbhYDlu9LXGyPshHYWJ+shMUPGl/IE/t9tbj/ymQ
P3n8NXGjG2sUqPVlR6Ru8mbiKYZZcxJu+C95z7bgpCwnepgP4rnIw3N/HL+7uUqb3D9wrI6djZkT
k/TWunya52Bdrpkcs1yrUHAcZ5iwk/PwpAHjevXvg2eMfaZjf65/9z/sWzftZdN/9tOvohuJ1gjm
RHjYeg6+1ffkh7oDeDdbcm/vHLHKN2rGr6ysrlkezuhOlY9m1mHaA4l7354AQtkEj3ih34LNmvGt
l1ixzKqNt1s2/ymAXNPXQCftbR86SwdofSaYSCewF7lRsHwR+66JJEtrC+hPX5aIOvHsZ9R7m3UX
13y5Efy+yizcqyBlBR0yLkg5H7ocg9qFJ86Dt2u3AOFt6aF9hqPFz8rL3XOfR9nwo7wDah6XOTDE
v+n731/fZ6kttuF1k4PztQdLH8Z8FWQlqKqTvo9iWd6DcxrP660E+h/S7Scb8Lq2tHxGwCOGe1GX
rm/iOzs5e7Gtc/tATkFG7podu+eP3aneFzcu9K+24nW1OYIxEQYdhUHIB2qVCGD+J+9VPTTPxTsz
KfKirM0Xf1McnCP7abb0Bgv1q3vn2uUicNU4+gy/tIyhTlqc53xIp+z/ODuP3chxAIh+kQBRgRSv
Ugd3y9ke2+MLMcnKmaLC12/1nDzcVgvwZRcwdqUWc6h61R6gn8HQnwXDbtjEt/VHdkDW2g8oER+t
DZxH6BNfTKHSTz6K2StLittx8Ev7t6KIbkW2FrxgL0zXevyFHUe4yKjxdc222bq+iYVotx9uOiyE
2s37c4wZJd+5P6t9duNtyhC+4wCLT7/9k2/TsNzin1t+n998McZTPy/BGEqLyeoxpOMczafQOOBY
vQsGQVdGl3MHVafuoc3hkTEXVSZPJxTTj2HEDduvOF05Ml2aDvWQjLxycW2XooX2Qbc17sjGDevd
eOC79G68opsaawNynNA4ypvpqrijVy3i5S/3+qXP0mbiZKq9thlRjQNCBAzzW2H8qKaVPezCs/X4
DHuWuBGGfCGMiQ18UOyLWgUFrB6Xf/rSxKn7+pMBCrRqxm+379y39tl5MW/ypzYUO/mS/GYvEw52
vjY26vkYlihyOqd4E2y/mySqAydn2y56Z4btFzFf4RT8PaY5Mzb+PR7+tPVgBfgTlol28GYF78RP
N8/vN5mPNevNz+S4+1n5u8R/jDfY/4BLG/A9RRKk6X/E2OKl/kf48pAHL5fLdqF364EaiT16Hu9N
rIEgvPNd2mwHx/hx+dlLG7u/9fnpMxMDyqZkwsOrbfUBe85Y+RCZTd/qJ/bI38vb7gCzwNbcuA/j
UW2RhRimX+vEfy+0P715gu2ibBrUowuvQCxb3Io/TLgSvPxhSzPN31vAT48XIqUumTHeim9gMWz7
m+SIBIqDuDY4dt9qa+zNa2tTYs2TI7z98fJbl3qZtqx3YR2idoU82sLaW9FzIgQUlisj09krJox6
ehxEnRgK2DYUmNoZd+raDZOH4pt3PR6be9TRMbmDfG5ll7TQ5PRgiBEpBHPqngqP1wEs8H6e/b5c
Qvz8mlcPhQCmvUcIzekjksey+uEge89KN8iL2WZO4fflH7q21zx734vyMk+Lq08tIE9rSFkh6AvH
O/sOEssD92d0VhWYd+1W/Lr8PWcvB05vOS1TP72F4xAU8FJUeV0r5IPfWtDKJpCIEts+kBmZsUl8
lcKCyvN6c/mVC43MPP390xvdEgbqKsMbu/imtn+45GZey287e+Z4+ppTg/j07NkboJ8kmFlL9Mu8
9jv6NolfNZAdmXCCxvqZww4t+K9uXukxi+WnLbbtoTNdJcYxtCQ2fqUBSTYPurQNXFL5qWFcOZAE
8viHZGRlrloqP+vfbzQKyGOqAkMecSKwASDzuqvsb5frZqnjaANA6RnEgoX7NFbHaeBk8qkz8pX9
4tKzteVB1DYiTazSO7g1tBrF+GbY6co0cP7RVM8HmOBeBmtdsgOvZb8lpdfdusQuVn64d/qF/59L
qZ4NILzZLXDFwg7SNuATA3whYCQ1oH0BLyFuvPhPb0zmznNGb59JYb4iDcja9Xlt3IE2HT2Dkhhn
Phsb52DFXbTtHAHjmgEzmzRgUe4cku1MQ9m7aCIZ9NWZ/diVY/KW9qV4lIIwiIZG4wAPdn2bsaTd
mhzG6xy0gYPXIcvIKGFnnLqhCJK0TLaiF9mrlJ55zAjnV13TmPco/eh5zBQMD3nCrpTNEwCe5kb6
gMQfu7E2j13i0QMEq+arWzczFgL90Ly7aRHDr6ki/ph39nRLOxgYVFawm2lu0nvWmtazkRtzMJnY
E6TwmWQbEnsAE+CKxQmcLgXTrkTy0jA3zRXKD2dBAlzxXdLWFAueok/uJ9YjLtf2EGWvZNNK3y3i
4V0i9Ba7ncJxdtXIyYmKkc/XE4NbHtru8XYAnHwXw7nxdrnpn9+zYlX/b7ca4ZY2UENoQ84M1Xoe
FP13kJ2glYJF3Nlcfsn5vgsr+L8voZkoIwWz+AGhGVhpUhjG7b4GZiutVlVsC41VG17RekENgj8B
anPJdg2NuyuzSVN4haseSARY5eKiHVcWQWfle9Sk/NQjPw242ZyLYjYKdojBGwQ7GlApmAPVeGfS
RBzo0Fph3Ze4LkgmXGeoEd56EI9KMC06T7wk7ew4vvK8bGWbcP5whXJtNLbY4JoRy8Whq1IVnC7u
EAobvZVDctVkRb2yOFsabrQRGFiMtOc544dJZVtLjofMTlfGmqUGog3AzBFxhctKcagmXJjBk+1H
CkY8z12psKUC0gZhAp9uVY+5d4hyewR+20XMXfug6j4Y6nhl77HwDXouUM5E0SEGgx0Y9+DyFr41
9lcAZ6zMfwufoIdsyCrCvYpRiUNf8uRh6LPqJe8pvWkRE/MI/wVbqYqFWtajNKhDW2bknB/sqrwv
IhdEvzWa31IJacOAYpabdGQEBdSl9R7L1dNJILX3kJ2u4fa888OApw0D+Uyjpsk8jhliaDiAn4Zz
TdKTB4ZXxsZBtLzwkUmpwFAu45UDgKWa0QYDas6tWyHWC2AxJxCQeXDAO8zM8Wvj5fL4ubCJoDp2
Vxlu6ZAcwvhaMXGVeSWuHAawh33obd07+NDIPmMMPIrOT/iIc6TGba5KM5UKiWInb3ACm1iMM0ky
3pTzSL+04aC6JmTsYjys4GYo2sm8hQgYgbiVuSZfWKpLbbwpvdguS7fyDhbrHqjFSWAIelU18nVu
IIwzrCRox3llHlxqm9oIlPM8hVsSKrHIpIe8JZtKjTeN/RU9ECaMv2usTxMGtWGHKrF5Ppx0CJL9
oZEIKmj5L7ePhT77PzQwh7ZMIhT8YEv5ligJu/O0liGxUDA6G9iFXaHiEkBdyeLOhxE5lDFiBz2H
rSAZl16grUCYjFgyw6t0sCEYH2HFQa4adN1spWyWHq8NOsDllM0Mg8ChmaYogN/x5FJRuPeu6BeX
N3qgR16Ucp4Ru3lIB+PBjNV73roPMrJWjs4WxhcdCAybkYGYh8IA6qVHuBXygB6daiDHMmr6N9bN
zcokeX6TT5m2ijh5A2lS1sbBK9q32GI/nQJOxsEsZt8tJUguxuQPw1hveJ2tjddLtaP1cYZIRAQ/
YOVStzkCvMbRDDIkaftGH32tY/91PXzqeXE7UBI3I0Gz7X04qPzBTQA7WAtNWPoAbWWRtlE3Aecr
w8ykm8KVLhLt4zu7W1N3LnRtHRdsRmPS1H0jQ5C/lQ+2BwJvvP7x8rix8OP1fA81AfPvWVYTRuyt
A3RB1eE0rMxZf4/1z2wfdUxwQvkgo6YkoRq64hC1kxqDKRMxeGDwn7oCmeLUM6aPrpiM23TuZ6BM
2ib3ySDje5sq536yoBUKMogpj6CXDTsD5Ci/RlLrXUX51AcRPw0X0hkIh5XVw4yLnSQIRZcLZ6E7
6LEhBkFs3ezVU9h7IM6B87+bybQTZXlFXAIPpWf+FpH4Pim2MpsuHONQHUVsGrzMUSwosaoHV0uJ
8hmSy5r73mQ2j8hJcCGd6QGI2ggcscBammEPJXjubeHFYCujwN+B/Vy9acsZmbeR4znlHAo2TKMP
bCajvsy6ZNqIDqYT2Brbj8mzs5/gzHW4+mek3pW8FddIRVNX1tyOwLGY6oTq649ePUKN3bKbgcE7
j6HM8SsaO0FSEHkzjDT5MbZG9qOHsvTWYO74HiGR3IftvZz83O3r0JxSWLxgiaosn9gAuZuo9CMV
ojmwigCFZwqK5bAsXsDFL64bi5sbUsvs1TGL7ErFnYnITDg6nTxNtio1LBYkPC/2BSlepVW6YYVl
zM6qa2s/8tE9trCxgQTj1EFRD3w/4MN3XWKJYAI7eFN2MgtsqwMEBbaoDcIMy0dML6ntA0wBjcOs
2E0JlTRM/KZ1cDNZwEM42UHFwExLq656SLIJ24NqBmQfh024GqhjN4e5E2ad+tA0k4FzwS55aOCx
hlC+tFwCR4hqf11u1Atzie71GmMh3ZwjO5iX9ZOqO4wmNHkwi/iJu9Ofy+9YGLL+3s18GnG56U6q
T8sePkIwMzon67YJjKgru9ClMUubpWTNjaYflQyZq6wNrWrhR7XbYNFtfk2nRfWEGkdmLq9b1Yat
Ob1LrzniPAm0lW76SDnbXC6khYrQdZBcWV4NVX0bNuQ7pNI+RKIe+YjQ9i8/f2HxrBOk7dHp5prS
JixzAB4VRk9En7PATNixzK5k6T3PTfV6+V0L36ILGE/cusH0Cu/ApBfA8R3kyV1eg2SQrY1J53d1
/9MxzgaXGXz7ocTkGsCJh1xttS8AnCyqHvcDNP15+UsWGpeuXORNJJrRw+VDW7bfaJZd4Qhl5+bW
SqUvPf5UgJ96Bo6BhhSHeGOI4TPdAHI3H4DIBKuhqYeV7rHQ+XRZuTRsbKnhPg+rmR+iil9zd405
vPBoXb4oKxNmGTbK0PA89jsFQfMxz5u1M6ylp5/+/qls6sKgphHJ0xm89x3IsA0Ra/T6pWLXhgyu
CLT73kxCN0rvickeOw7NVru2C156vPXvL5dEzBNTbRuS5MfU1wFR1zZyBC63yKW+pe1LvTxuZwtc
agymD7F6qnOcULNfvUpWns8Wupa2fsXGYu7KuZMYhxqA3RxIdiFx8avBuqoTcm+0a7uYhfrVFYOW
w1TZmph5TghXSpMj8C8r+qSFb9DlfzaAjBUOImRYqMjeDLBR7ojBwZcAk2LbxOk7GBPT7nJ9LIyr
OtYZFduoinASpmPzABoS9ytyYrXO0AAatNjYFv3VcvJy+W1LX6YNGK0F1q2TOSQ0K/BheB/xTe7F
7w6wB1eQukER2Hbm5vK7liro1Lw/dUBZJ8pyYklCz7RuBPJarKh7vfzohR6ii/9A1vWMlqEDpnYP
xmTsnfySjXHDxcBXxr2lktL6OGLeRAROHQnHYbwR3ZT4FskPGR33YBk8cpD/VjrM+WKy/iqQPhWT
C/5zV4mhDM02/a4asC+BBP1KMVm6QCrzDKudwIE6VvVvA5e3OC4yYci8/PCl360NJA6ZXNOzS4jk
ZhyEdkc2r2Uhna9d66/I/lOJSLA72rlDTkVeddE30Uv3xrVLYBwQrvm1ktF1ULicrbsWtLRja7fY
YOebaH6ZiVppOwsfoKugzLEnAzvlKmYMxhMkVsegl9YeXyn580O4pUufmjQD1t40+dE1cqQhw2nC
H23x1MRruZALVauLnmxWkg5wvzkEC03u3dqYdk3rJCvH20tP18YFavMYvNUKDQf4C4TLABEKm/AX
i/700k9tp1E2NtMeMg1N5F2b1puygNYcrJWSPz8oWLpYCTafvM6qGImJGYZK7DpnIErrU44sCFTJ
8+WOtdR6rH8/QcIcJZysZsdZzi1gSIJs5gaozZQUzooWfKkKtL4LU1ZBG2uYQJy8K+ebYv71tZ+u
Tf5zlzgVOHmI2YGNEicJOJ7m4y2o7Cv3kucnS0sXJHlzlwusXgQSa2ByAZxhC0D901DIfT+l4AuB
wQOG2MrMfNYCR01LFykRCidl5dkqVG84TGq/81dX+kbh02t78oVf35rP4/tT/eABofN0uQD/KqD/
f1himaeW96n9IsdmnkFZakPayWFb9ZVjgSzlmScoqYWgVja2L8we+UdeiendgZ5+i3M89hiPuAcA
nb7fpbDDbZuGx7HPhqzGJUfSNB/NWE53ZpvZf4TlwH86NJUMkGYj7wqROKbftZDTh4gHcG/jiSP3
wMbYpYIGZOw1nfn5yiO6fRL4QeK6LuKRFW12ZVKnm7SkP0agggObZwDk5/tejSstZaGF63osWiVE
sb49YdU8eKYRCgs2zMoosPRsbQAT1ByKPFNNWPRdmLfma5RMH5fr//wAg2OAf6v/lDZYQoVCwkZG
r/2kyKFoI44beFZvEviIHzIDNPTL7zo/zhBdjpOMnpSia7EJlmDyqhHu7n6Tp7+/9nStIccW0gNa
8B5DNZcBKauN6bwoIAK/9nRtHXuisJWUmCTMFMPCkkOQ05jOsG8tJVe6/0Jz5Votg4mVp0gacEKD
TvcOwMVAeqpNxmxMKAn7Bf/JHteom699z6mpfer2daEMNcfeENZGl7+Abp/s+rYHQBic//lLXYLo
og7DmCKQSJGUS2fc640g66xlZC61JG3GKgurUGXiYKBkv1vvuSvf4zUp4lKH0GaqKTVbO3FwaJ4R
ueeA//uAxBsAtIqfYBYn+Aisgb5WB9rkRVxlTpBbDWGb5GpLAYnZdCc6PI3HldH9/MBBdEVHj4AG
5VA2hEnU/wHTLUw7sebNXagDXc6B265WNYlh4BZv6v2qktjYczctH5kT0zVKxNIHaJ06sr2+SpiT
hjQat8DO3dsqfrhc+gvXO8TTunSSl4oCapqGttmIGy+VPVTTdQEC1BzPe7unE3KoCvFtll2fb+ze
NINC8uSuNVx1aEsFHEFJi7cyEcWxAvp8A9oO6NlugbV3DwbpwVY8fRyh29mneR8jzYdab5d/+1LZ
2//2Xke0sSGNcQ4HbiBRZRzHbQHA28bAUfxK0zl/eUT0LOPEhmgsnTmY06x/7QXymFPWzH45IP6F
u8d0sAvf8sZ7hxpr7t9Twf9/KUL0iOPJSc2+h5TmaKTv7kh94ryJ+g7E1ZUxfEHzS3QNwxCpWNLY
ZUfPiYI8doPI6LZQQvqWeAGMcMvy/CGq3kS1djm88EW6rKGUZdKC1MqOjoUMA+N7ZTq7VFz32cqy
eun5p6nk0yhOEDglUnOYQ7O+nfMSwcoOYu5DBuj85Ya29AKt/9lJ3GWWk5Zhm10XOUSn1mvtAfbd
rLSypeef/v7pA1LJ076ISu/IEsdv7Z+TC9K589NpipV5bmE415UNOBIEhgzwTWAd36PumyGsoGOt
H5njxjOrlYa10B11fcMUOakTK/SVmv7CGgq47t8eJo7LVbCwLNBFDUUD45FpM6Rb4NJQ/pJdt2vj
0e/kcwtCq5H8uvyapYLSplSwwytPRB4JEa9zUKfBfLaLPWPReydTcP6NcqVJLfbCUyl+qvPBbQBn
VTh/mlnubJIk+WADUgJa9iuqore8NJ+iqAwjAGuQADaslOLC1TSyov59q7JtHGDQwTtiCNj2Fd1P
vROMskS8RuQTYSD1xEuKDQhaFBGeSKPxo7ZfWQgttXJtTQHnKRFiMBDnMDx58MBlIJynE3icqfXF
FqgtJUAOBrYUAUhhWQJ9rlxXQqI+XFcQuq50pIU2rss4mmmMQA+Y6HEejT5wkCGw95B1cjvwLll5
Bfl7BHlmBtDlHOVs0s5Mwa4sJsT2pKTsNpR30wbBLPbtaE6O36s+2s4NaUE9oaIKvYnb+7Tv3SsT
J9vQEMb2W2oa5cZVwGwrkll+QQsgtYGNDdxekSuj6DMw1RoHfcdFFpgc68TvoOC6SwYPEVhDKTYI
JqGh09ZJME4O2Ntjz/yYJeV1RxESZrdcPM/CU3fFBHE8cm7lc98z8ThZXQ3YhucihorFh6Ku+D6Z
jXhrsiYJqLIGJGoZ3aY1kp+CWXLDmzI9zAge8Sew3raQyw9bGZVZmEeJ2k1t13+D6nPeZhYoYJHD
IJwHojcAF3p6QcxYjCCWZgSylETgxfegO6WI5aaCZQcjKvDUtmTZbRpz6xVhd9FPqEFSDiyty//I
jGQHnMJHe1Xg50ubQV2JaIN4l1SO2lmsGIMhnvMXM53Vruh7Ezx2Wl73LQHNvM3MZ+QkRBuGIISH
uLO6R6geGPKHwLLOh7Z87Sn/MAiRyMpD9ovR5th8RwiLiIu5vKI2YVgODWboOKUdQPpdHAAmpq8J
QiB+NMKMX5in3I1KkTrIJ/MuzqvcT8c820FRYV31Xfqn8SJylcdDcVU6fDwg/QhxcrZX3mdWMl0l
pYRXtgMmyRyt6UlOEvVNppwggS/tkPGEg64vjZv6nWJEqxjeBrcOR2oh2MHx8KXKtAZg553owLxp
uiUm7uJXxrGFbqgHzw68aHvQhxwEN0XHfjKvqHIRRLZ26b4wC+jBs6StIZZODAejZNIeY/CzN17l
Tsi0UBC3MeVsrbRLVyb/pW/RphzchCMrWdoTiE+/EqQ2elM4xfVKQS2Mubp4SzFzzuRpTmaRNfkN
qRsfyKSnOnWqrUSA+dcGXl1j1Qxty+iQtuGQ1/dxJu4j1b5kUbO73LqWvkKbK/OoUeBLS0i46tuO
3ZcdPLLee+y9XH78afI7N95qkyL42Skul2p6bFN2X5HsGQFbP7/2aPvf+RaRlHFuuQw54yjrvDy2
0dqF79KP1ppNZk8CKxXEnoicPyGk6daeupWJeqFF6pqWKS+sFGuOKYzqyWcNECKkPLkPLxfJ0tP1
SbrP+ol4aoIIhCIb5uQsQy4J4FBferwuYgHln/RzNVchkpW6TRy7XlDAGuULBi/X5VcsNMf/yViQ
GmuUdUmPShTCj6PpwyHDc5ory6fGmgl4oZh0CYsysjZrmV2Gjv3siUdsAUe2Ur8LTUenZiE1IWmK
glQgRMTFnZeJEXm7gswrFbywZ9bDpqWLfMACeodQdLglmBijW+zPXaA7uR/N6bijcSOPYzqyfVXX
ZOWjFspL1yVEOU8Q99FPYSWB871D2pvvuiuL9aVnaxtM28M9cSELerRgPuzt8ieZ89usmlbOYBam
G12LkILu2RsWekQxfktxUTyq3wht9PPkyfS+ZlsmOoUIYbK4OG7aKmwSemdR+wevmuvOcX9d7hJL
JXT6+6fdTEYA7hVF1YQiYtfIjtw3VS2RTDn+vvz8hSarKw9sD2FWKsElBjJabjPH/QYD6/PlRy/9
dG2Irkibq9z1irAlrU8YnJul35gr5bL0u7VRWimgap3Cwo1fL68qQYNUtF9slNp2qm0jhZiZBKdf
kDVD++PHsQwobPyXi2Xpl2vDdATQJKDdDjuKqShuSJHM8AnGxsqMvrCd1+VtKUE+UF6zIpxqQoEF
NK7sKH6dshQazWrLY2oCLj1uL3/KQg3r+FScXpvdEPEiTJsoyHIWzMA3k2LtdHah++ok1KFjQ0fh
7kWujRVURRLYozjFb0LsXPs2nYKvfcVpNvrUxRqHI2sWitkwsSkMq9lQ3XMXi9Kcs+bH5Vec/xKq
F1Rq4zKQtE0b9nkEYTxCcap403TunoMQQdfmh/N1T/XySiUcxKrN29CenI9KTtWWkfGeY/siK5wG
dCOcVUllrLTj85VPba3Y+iwRCALJSFjV9B1hQTc2omc2seWsyWaWCu304k/1YrI6ga8KR0bDLDaV
vMtBljIhC4XEPuBmttLbl95y6qaf3jJnI47mC9uEquuOiXYTE2Cd4tvZ/d7xNWD9UsVoI2EszAIP
c82wB3Hbd1MDiHzphm5DftgpHDcNInCDOndWpr3zIwzVof2pNKqcDrwNK5JeV713Fbf9l7Qu2Ej/
W1pRV9Z9nA+4p6zm7RCDBwKyzuU+cn7xhzSpfx9tJch9nm1o4MrqxkBgXI70ErP4M/Ufl5+/0F51
+FyJ0DI7KV0SnjLMI69/KgrrN2KlVjbqS4/XljJqmooeJyF4PNIBrKl5klm875Nohda+UKc6Ya6K
7RRK6F6GUjTfM2Y95k07rwyAC81Tp8gh8Fcg08ZrwnZGFsuModx7K5zBLzuEXdofbfc1I6POioNz
Oi6GBlJaeIGfy4wSX6Tja4Qor5UmtFRIWl92nc7sswZJzUlf3Nm82Ne1uzKCLz1a68Kqb7t5PF3/
i876Nor0mvfuCgFpqeVY/zZ8M51so3WhzEwbWHEcBCAOP0sYMC83+4VupYPfagQr1gijlGEC/yLx
VZH2V0NBVZgXlXmFU8diZWhYakVa/zXh1elYNplIQHSuWloF84ggh6RMlJ8ikNh3mxEwrGSNs7VQ
IbrisTOYGZuDgDQrKTcFItOnec3Ru/AlutyxntoSXRnGvMqoj+D31H5vyBdvBMrFpk0wVGC9S1av
9IolVoYuf+yM1Os6cI9xxAevRmr1ToVcWYv+oCdqTeeOag/RkrnJYdD9nSexiUNlIbdmodLdXLnu
tqN8frncWpZK9dSKPs2GShJvqh24NYdJ3CJB+pkhG/hrj9amc6SFmL0HwTYwgDbusBDTej9a/SpT
Gz/w/0dNVAe+5ZFTtAon5aFq7lz1AjPlSv9Z6J3/l0jaSW82eLBpJiFVJrLEh9um9baXS2WprWmd
HxdgkznPNgm7FCFxsOpgaWtmOIgvxg3hWVDmK+uchXHg78XVp5ptFXEURe5gWLjRgzlZyGDE+ZCf
E++Xx9eGsqWXaGMArkN4jtRTCfgd9ZBO2YHplrTRxs0HcKa7NloZMhfeo+sm7WFKnHaE6XcYjXdk
TE+p5ydWc/DWztKWXnCqrk+lBaAr5tke022HbOTAiR3+1o99FsZdnW+RTbeGcFh6z2lV+uk9Fc1d
zsE2Cs2k6XGzhpziIBYw0RnZKI4SZ/73l9vZwjJX1w+6OYMfA7bP8JQSV3juoeavTYzkYPoL0/zu
8ksWRg8d4ZYpajtGhQlelTgUrzj5Dgvu2r55oSPqDLfYyeHuHzs77JmJoMf2RzZOb4VZPV3+7UuP
1yd4nOcjJYVbIRxuH8TKGtzn9HdGOa35CxZYohDg/lvXRe6OIwS/duhYeXFtNIm9baO+2VRmCSKv
pcarNiWAk0fxeKg6c7iPecE20LEW725vNG8eomuPnHP7i7WlreXzrsK+x5js0GPRsyxhH6buGjBu
qV1rA0E7R62bDsoOpzH904luKzLnrVHDL4YAwssVdv4V6Cb/FidXSFRFxKUdIuLzg6RR0GMv2jnm
9zgVK1PW+U7j6orSPjHmEbdrbhjn7xWONXoV7ePyF+FAD9s/L3/G+Xbn6nwxnhFIpAtlhaw8HR8G
Rjf5tbMy6C99wKnsPg0vKXWQY0ulFeameFDO/JCXxs+S08PU1EE3IJHo8kec7/iuri01KlDlKlfY
YUSBjJoVxP7C6NWXuqarw8Qkol9V2lMnZID7RnGC4Eb8O2lWanmpBrSe73En7h1BnJBHcAK3WcGv
+1xEW9dIxi/NVy7Xuj7LTlHUhXAgE+pgdb9ldbsx+VVcrZzRL9Wz1pU5oHpenhRFOHuJsYuiWm0d
RMLfsEHKKxum9l3FPPm1kRi//N9W1XaqETiYgZLYif0++oMYcFw/fK0p6ZpSwBEkXGpxB/t6VgYO
wgRC2Gm+hqJydVWp541W5M0Y5ZsBIidE/f6RafxWd+5vE0Liy51hYWDSAWFKtGTgNraKUDkB81k9
QLlvBbS3g1oYa2aOpZdoPbubTGMCNmIKB5c+8gjwQ9E90jk59n3ztUalo8IsaYjJotDuZ/W9OWFr
mu4JN/1E/emDyyW10PN00ZTnUEgtqoaExJXJoe8B8oZXnVtvnd2n3772Dq13J6yHrh4S3LDOp8of
GXLDh4S9NkXerUxES1+hdW40KaNiMJyGsG1u4pEdFBW7hqxRT87f+iFJ/N/eVg4uGDqZDZm7bE1f
CUhVyqi9xjL+JiPmdxcliLzG9KFHBvRKvZzflLi6kJWo0/q3B+Fk7mj74PGTSbQbSXzoPSbfuazn
+3rssIVANKH353I9LbxT17K6XT5aEiFs4dQTcZNI7l1HQEu8JSMI7MFgN8WWxiouAzF2dO2IeaHq
dHbX7HUEo6OlQhx/gQmHjQoNqdPvLn/SwqjMTn//NPsa8ywzwxY4epFpCgj0vB/FjCQ7GWHvVT3M
UbUyzS99hjYYUBaVNUZlcWypdy1U8gck1j0+bO1odulDTu/99CFRyd2R2fDdllb1FBnxb6NUSLV/
SRKcJfVWv71cXkufcVpdfHoNU0XZDePAjyAG1eIhG59m9/XyoxeGS13lGrdmgs3PbBwLfjvxa4Xl
PSyOZf7za4/XhoBiNCxjyiZxzPHLzesCck9C7ixJvzYp6owu2jjAeMwJKiAh32uBhBhcIngrvX2h
2HWLXtYA3OJGNogYCUF2FKsjv7Dy36Wxxrux/1py/n864zJtxVCntIRdTqQhwWh8qMup20AObAdp
PkQPY+o+Qsdm+vFYfhNOUwWVCS5Bl1vl3rJqsefQLV6bXYvUGgO4vSvgGF7jKbKD2DZeRhw3HOwa
CKY8M6+dckJC2hwXMACWOTDYk7uJhPPRpE3vu077UEV2dUhpHocCsdkbHEdbQDW7J4yT/SOGYsBn
pfrpDBFI3Sl332xp1puskXkwpDb1WermG7B7qsYvZYv/H77l2G8ci27xHwFxIB2E5ijvz0xrzJUt
8seDyuO1P8eQ+nRzi5SdiY/BGPNp6zQUadbTlPowuyTHPKnGfWq0H4XZ51CievGu7Uqxc+2uQDA6
NqIwkNIAthJVBKclK+5HQM59LHjnPo6GYRSBUA6yDOggbsbeFAGORLrGF7KWGyoz6ceIY/b5DNgy
DGcPY07T93kw4/uZN8NezR6EoU0HRQ/a76YlHX9GCqx1n004Bxxcq/Jx5WB0vswbXGA1MIvdtcKw
pd+Thr1ZCe+OWV9j0Rmz2beNcTraDCdaUcaLwDaKj9KuAKG2lRMALg/1X9baftOcgE+eveG2c8sh
Qa9nxA27zQci1Z5V20GW6eWvY9ZTf8j7zu/dhL1VTJIAJD5k4w3Q0MLpEe2ki+BrkmVPcs55YBW1
vS88+cuVYEojjOvFBJzXJ4n15Cqv29g4MoWCMgFZuk+QbAE1aJAZmelzJ0JDGqMGVgQblHsPtlyn
Tj86W955Ea6gXdYAyzyWdUCb5A+noJn+x9mVNcmpM8tfRARCgMQr9DJNz77bL4THY7OKVSDg199s
35c5+pomYs7jnLAaLVUqVWVlRo28a0T/CfDkVa9U7jcULTp5Ub87hvqboPoXNHGVbzmpAfuexZxB
XJJG7b3JU8o2fRerH3nfIUNuunSby7K/A7RNPkQGkKZdk5TbaaAMyEjWb+u0Rp8wuLC2kTf8UFPb
gkUszrdw0WYQFdkcqhzZQ5JOP7O6VUfbGOzdKFuxKSsQhnErMsO4FwVIQPIUtypsPXOq4dQTf0uL
Cvrkc6Z8YZRI1Q9z7g8eUl1zievLgTKl72UINioLJEyZVDFuzAg2Ng03hVG+Fl70NLhjE3hJFAeJ
UTs+Osl/9bIE8T0ds61bsekN3PwQc437/sY0W2OL9ED1qyTJHJo28zY2q/PAQl9t4HSk20zcbHa5
NcmnMrOugSaWKP1bD0BBlQATmxArlfLTykrrAY0YxkbEkwVO/a7aSYP9INID12BH3ziXP6mZe5gW
p75bl4/TKdcGTq/a94zknWfqOXHSN9fMmoBhihi2/OC0OZh91F4DBthseie3AmMUHXqYUzRnIm4w
zL0D/W/3CvzoKglaYU/TZqhi4H89Qli2K+vMw1ZYBs4/GNuL62iCDvqMHF+zmUjlvjFQ7O4TLqpH
PKb40ZS9t63r3A2SLEG+tEhd+tG5rLwCbKN4cGbwjG7rmdYH8KBbg9/g/G67pIs2aizjEMS69Mnt
R/mArmN+28/gte6tgl61A1C9fmkNUCEoIO1KX8kk7AcPMubFhhEnOTZwgDuWZUFEcIadDnJc4Av3
Hh1cBr8J8qDDxp1YhP4057dbztk1k3VxgOfowSho9cNdFLXtPup4sU2g+gU8uUi2dZHmr4QNOZRK
0dUesoFmO4W47nmsc/LaIrH1gw3TbPsdEofbpKyo3Ha0rQ80suk+MXgPnryomF+5QEnYbuC2RFEk
9sYwQYVpT+BYcMaoAkle/wDyIjtswe2/sxwAExXyzbHfo6Ycb6HpSl9boyyu5jlJw4S4cH8JMDBZ
jp4d3l05Nb8dldn6qpkkBM9R9OG2IfepBOC6tcCXWI1Jd7DAvhc4DeMBcStnIyO3xqLWzwmo97ED
BvOzKb+JlB3twWGf+TwqX7yE0zCJHOi2VuKxObFPENNwN2xI+82QFm9YFPWSG5UTokeEbkY2vSdx
BQL8HpTM6Gh+Axdd6Y99Zn70VWO+ehaoZ9zqxFpcpRv0FoDuL3PR7oyLcafKXISO6cV+KhoScCt1
gyFrmgc1D+1fnk/4vyyPr9kMKfG46/P3y9HPQgDxP1jo0uhPtW+U4uJHF+QUAWfwRpX78r3htegW
9FF2eSKvPyae/RrzARpf0jvNe1ppc/tX2DsTnui8kpYdzzKzGA9nUAr4yb16nX5ZAHTfpC/jg/HT
eufv6lk+yBvUxB4vT2ohIHW1WDdp3MpOUs5DkoA4oCsG3vtuPhuA+LMiCfokJyvh3ULwrnfWyEY4
EN6zjLDpP6Qr/ZgYW5EKUIGiMan+Zuyut9YUZl6j7V6BYgotkLu8d7xn0+gkNKWN71EzOq72kif1
OCG9G/FQCHlfE3GTZONPKvtHqyQrVf6lk6zF8bImFEJiFg/T7JBV72XxZzbKlX1YGlt7xw9jjB5h
ijQjtK2vLDfZoqdvL3Hpfe9AaSH22DRlwtwT1nWCBCEceezX0kSEFWXv3bCm5bZAtO7oKHBKZyCX
GPrXa6OZcK21hxNhdBHRTW05G2aWr7RH610fPYxcPFE6taCTB83IHFNEk6zw2+F7rIpw6/99LnrJ
2DUUaEeU6YWzKzoyb4sOLbaGFPnOQ2/Dyuv6ZJJnvIMOGO9Z2gARgNevDULNGwKFlKCKgUu/vG9L
o2veDU/3GeJEIGURMkdw+LdhK2mppYFP5/DLa7qfYwEDLKLQBuXv/VBb82YElHt3+bMXTrPeKDR4
UdYYU9sfRaRAtxFFuQq63ohuZoCUny7/xtIMNIMHWxxFYBRDSJY7wz5rnfKA27v9/N7omq0bUVs1
FsFJdntH3idN7e5RKin+Xh79/PqQf5qWX1b/tCpml5PyWNivdLivpqesfbk89HmHTqi2LASdYDWE
b2vksM1fqCd+TNYEDGE8BDTtrnu7XOuEWZqDtkIEsjz9PHp2WCbtQzLSl95ot1TQ/eV5/CPK+V/D
IjqYcO7R+hUJoY5OlHjHGmoMiM6r6IqXqj69w70C70NCcGwN9J8ntgLjWz+yJzYR880zuTTQ5uK6
jwpa6juQerZ7eyI92VaSULlHwbv8laSTaxzYCNQr4KrZTYRa51bkeIGNXsd+eEhzXnckKvbQb/X+
1rbV/pES75LegctE8m74LeNMbBtKveskKpD97ky2cryX9lHz2LmTNrwqcqDVCucIWUbwJGe/3Al9
hi3Izyq+clzORxpExz3OU557aLqr0LubvoKK66r3hk0VZY+IOoPLO3neUIkuuAvhnjiaT5qHRtUc
ItO4Qrp6rbR4Pv0NNa3/ujEexxaYM8b6CEbz5KpJE2hN0VAyAPx690rM5jN0o8IU8i/+5cksrdfp
718st5OTg4CwQBNP+06L63bygkxm/hj9uTz+glXpKEgV2RM4PVCTpWToNtlEmhcPhZzD0DjWSuVm
aQqnffoyBY87yVDmIz1aprXpxGuffBKO1x3gzd+bg+aCygGEPnEKhBy0xyJf8eG+HafHGC3tKyfq
n8bvGd/wj1XlyxTifEIjXiFa0DMH4y6FhLMddEGxMUHrHoDLYQq6jXEzbM1d5IdP8Sa6FW9ovF/5
+aUDrcVqdjKNVlGU1pF7anpBFSy9KoCzblaO2ILl64SQbiTR297lzZFA3FW+m/x9pndjhKzM5+X9
Wfh+HRwpncZyIfJqH81i3k7FiGDWW4F5Lg2tRV2x1dIK71Hr2NntUyKsx8ZUV5e/euHY6kDIrElJ
MRcYusrMp4HDoodygFoiCmBIsqlmZXMXVl9ng6ybCfIEgB8euxiVmNriQEKZqfFT0VOz+Jx6fx2S
r2mCLVj7vzj6yznO7Nr2OOK7YxZNIGb4g5cRGnD+fm/BTnv0ZXA5QPMx7UGuZxlQZUQQkGWjX7hv
Yg3T+++SOGOGOvqxtlpSIjGBgxTYAX9VNwjlxYv07+ewhb54e2X9AKzAfjJ3YmMcjB/9W/UmPsxH
ND6yDTsUQbGyaUvrqMUifKjyOY4TGxx18opl8hQVDDdG3n2PvJvo+EjpAmpgIQF7bGKvuuW9C4IC
9NivHO0lq9HuehAPuAzky/h8emIdlz+NwXu8fAgWhtaxkNNQEwN5A7wrcdIOrLSHZ5dM0TeDwP8h
jXQGx+odhx6FykKP8T/caT5N5q2AJRb2VS8+1aB3aucI+9qZFbLQZRjRJjCHtRLs0vDaZd7YIIQA
7ZNzbCJnx8iHkaignr4Z9+h4R2i3CMOKKFBumfPZQherT7v95V1d+nDNtL0C6VB4WgdPaeUj0Pfr
SaBQtcb6szQ8/a/naO2yAbKxs47gw7+TLttycI9t24LW3/x+3V7BtltkGaMQt7GumqYG+0eToZU+
+3F5fRacuKnd0FlHLMc0IYE6MmfagKwvnFLzvrLGxDeqsQzyylgJppbsSzPd3o1xJUWtA4EhKgK7
nYxgaOL7y9M4P7ipgxgdnplQDMiH45ipjaqwxV68uTz06UL+X9dt6uBFObaqcS27P8pBHixJUSRV
RyjLvFtjg1R09DZGazfq+Yvb1DGMscfA6F4p56jimb9OngOgjTskGz4VxaZFQmh7eUoLrRKodv73
2BatMKME9H9HB3Z9QMV1xmNOoA2+pNmViUz4IZZuf5VnwrqpippsGM26KyiJDOFk9PQlJugUvvwt
5w+gqUMe3TGfRck9HHBnYruEDdUOZJT5vpmI+DmNZr63eLrG/rq0wJo3qNqkjJo4t499l245dwKr
Lv1cejs5r/VOLc1H8whzwcARxLIBDdXuJmEJqhlqz5kB3qq/LPv9vUXTvEJuzumcDvD2NaoqSLAa
3ceMftF27P3J9FZcz5JNaa6hMewIcIPEORZu7wbULVLfjdaSgYtHUHMHY9KwKZYwK5PmMlDOLB8q
kYhHsMFYN5nrQQPOyab4hheU7YVgfJe6aR4yVOJvGqOYkYgQebniBRemqoMlOw7BCKUc+2gPxQ3Q
5c9RMaxs1fkbwtSRkpPtgHUgh05vAjlQf2CgB+46RbdliiLa5dOw9PWno/glfDWirM46ini/SIbp
KpmhS1yPpvNwefSlCWi+gnM3B04BBxrSB74R/WjFX4n6++XBFwxSx0aWMs9QAEzBENsXEKu6GSZz
07afHn373viawQ/9MFfoEbePSfOcmNeZEnvTLnzqrIGelyagmTuoNUsDAt2IGll/6Bl0yN25f5rb
dAPowVoj3fncjamTfNau7fSk9exjAX46H+rgWxYNB8eguJ6L63oAmATUB6jSC3t3ed2WNl2z/aqK
iNN6+EU+djB7k4WuASkeMa4E20vLplk/Q+k3YzWWDZ6MBnyiLUC9/MniatdS+Xx5Egs/okMho7zI
KhkD717Fwx+jAtX06IbFCck9rZU8F9ZJBz6WnkU90MnaaCcGLAgy61U++K3jrJjHgmXryMdCpWDa
E7I8Znn3RmJIwNkIYS+vzpIHZqdl++I25Km479RwemBdu2OG8asp1DskqwdUzeF3+4j76C1+Z9A6
l4a1izzx5I3pBiR+aynCpemdVvXLF5AiZdRB38AReBr6DgW/5secRmt9OUvbr9n+SUJqtFuE/lk9
PZGizfyKpldASBMI8/Ur7n1pCpr9l31RVXTGJelxcm1L1A2cdCWmXYgkmPXf1UnbLu7A8k2OVv1a
qlsHReAmfkzNtzpZI91ZiG11PGTJJjBBq9g5DqhMlL0TNNTd95l3C5jnXSKmO2Nyny8ftyVL0Sze
nNHKFoEIF4TdzQBywzQBpzzvd7VprzyBF7ZCL9D3LqBUJwgMtuJDsBflrFAGLJwjvSTfxlGpKic3
wWNTMB+6OfODk+TZZuZttuO5+B6hlqnDP5jdoiTa4PsNPFUBt3O8LoizleVfOEw6AV7nkb4bSwVY
dg+kHwGT5QyV1wjdedWTmbXby5u8QN9q6giQJIMQRxqDNod4jO4sGpMb2THvsa6QO2CIecS2UAnQ
oSAINYPM7DoLGErQoJ4kCr/pVnRMiHCGaJ4jKDfmsfjpeskHY2vF4KWzoJk7dwQYtQmWcSrASkFv
8uk2Y08N5AgvL+DSGdZsXgqVp8WI8fMhDQqn9q3p8/LIC/anc+b1FuVmmhfWkZSpwMpLZzcXXR2g
ebHeXf6JpTOmmXjVJDVrpwg4feDkmtTy04o+We50EOp6jL5H1m3qyAl7iEgPGlToqRooZJDYh0Px
JeoZJFmJp//V2848+XVExNjUI/BxcOr1BhMI3UCE3Qv7QG310G2d+ymwt/m2eEof+A/zybshYX+d
XRUPxc/yp2tt11j8Fs6CjpeAnkEv0haUpY5ZPrfUvZr67wlRmTrBHrju8b6XJtq3Gu9uNr0nQ4FN
F5DAywdhcQG1ix0wNrOUDSiHZNxWG+hWlxsAiJPHvujmwD4pogctmlIgXdJU91nSCzD2qvSWe8V4
4+T2jLbtvN4Qqwe8OYlRj0q5+Il/oQ5GmhWBWc+NbzRdBSkDzklA7V7+zKFVvjPmDJLP3jQkPmrY
TtC7XbE1ZaOeLs9swf51uIYazWYYoogcjcj3rO1kN5t6/JGM390Yzb/UEl17rkJRkyT2HZB5OyDs
kYYh34LgmI7mXioHgb2TEevoyUTsXAZJ96wyvRX7X3AxjvZoEIVlybly26NIzT91IbOAi+nWlGtc
dQvPIJ23cSqmxgGRWX8kNgcrggtSZgItri3LamuT1vY+kjHZUm8iOG3j6+UdX7BCnbaxoUj+KW7X
R1WTn52IP0m6ZiYL66XLSWLYStgzrHCOLXtbsMbcekLk9yigtfvLX7/0EydX/SXCdt1ocL00QVd0
Nt4krnXn1PRGyfHn5eEXPL5O2liSmUC6GHYO9Zuwy91HlyS/0RTwDur4O/z9e5GwrbmTmDQ0Fvip
40hICk1PL/eTDiQ8CoX/YqzegLZeSQQtrdfpFHxZLwmL4MQ1APiv+0ejGzddLHZKpCu5lAX3YWvm
TRrXIMqax6NnQhqAK593PziEakxBV1zv0gQ0C6/R9ZCjh+G0I47cVKnzx+SDsZuyYo2/dmkOmpUz
I7Unr8YvSFkMR2Q7wdOec9DnEHRGhF7VQZPg8uk6Nxd0q+vtkw0VbddkygzneP5Z5KjJ8sbcG9Fq
j/TCD+gJAlVAJIjYnoWWoWnbpU9l4vpTvcYYdc5z4PP13ICStd0ZPbFC0LDvAfL/nRZ0rbt76cs1
u0avZTMi6WcBiJ75ZfnQ0z9gNFpZ96UPP+38FyPgcSnR74Jl8Sgaq1jr3JFy9FYi3HPH57Qqpxl9
GTyWFhtYm5DQ4cWnJfMCOkriE0xmV5m3pqu+tDqaFTPLIF3XTDOSPQqPnNk31Owj17CyPue83mkK
mhV3oi7yqLbNUM1yb43SBwQS8lPVqcMpGOpfl0//0kJplqw69HHzko4h5R9oIdpYMXCtbRuIaq1m
fFbi4zQRzZQHbudtl1kOdJGQmo7i7idKvPG1wRQ08aYW+SaIeqNvqQBmdOvlInlUrlD7y/M7l3s4
/bj2WpCiZ50nMzO01bQDz7OvVB0o8tTY6AE0nyJ6uPw7C6dZTwt4I7NmUhZWOIGyuDFSXyZPl0de
OGZ6YiAqDavIvI6EyqqGrdG5v5xuvGcGYytLtPTp2kFLssrKZwQ14MtyQgD5X225ShO59PHa8fKI
1fEmj1XI0bojXBudjfYNei23l9fmH0BXf0Nhe/X3plnVFfrAIuBb5jIPxhzFvVQ2dOswFs2bLIEK
OwR2+xFNZM10Olz9xusH4xmdkWIHtuboihmUP89Qm9okM5BkAZMV6sb23O7jMnIhPVGRm0om9qFq
Hfev25T5FXSQyI2B/rUb0RoJ8vzCkHcyK9wPNzLZC0GH7q965HQM8ox7LwCrDvsKHZe/4xli3ivu
YWFldXEGJ8Y8PCNuQzLivVIYO6P5axp8d3lhzwXBWFc9hOf5EKkBTXXh1MB1zqWvUhl2dveJGd07
ntyBLuhvE9uvl39uwdfpMX1X154xE6sJTQL5NCe/j0T6Yg/tIZfjnkTVWlSxcNT12B5tkBmPwJ8Z
9mZ6VXnz/VxUfy5PYWFoPYInamzQhOq0oTf3V1kPlkyJ8/W9zdZjeDQAioFktA3NvPk1JsZNhVbL
quVrd/HCYdKp16HHSpmyCgmxtQk4bhDHqq0XG8SfqnZNpm5hj/UoHp10jNlWLEKhivy9JQZD4681
XuUApB5H9LQfHddaK/wu/Jiruf2IiyIC5KQLU2V3Pvr97wqBBlmDNNeCObdg6Vp56y6snJ4nqsYp
JXbfynC2snuWyJtu8nY16T4vn6qF60vPEQG60vdgoABk2ujrTYVatF+V9n1TViG10w8PxepN7g0r
l9jCqum5IKe2ksGM2yEcMvowueylHqv6qm+LEUo50PsdxmTFvywt2ykc+RKfjbLzLCHNJkR0D+Eg
mGXQ0pH6TuKttAku2KMuxUPMJkVnPlbOnZLyltZu8ug6M3+8vC9Lo5/+/uX7syQzIHTsNWHbJz9Y
lh+YQuB0eeyFtdHfoUAITtCTNIswUazd5Fk7+WS2+I6odA0Kt/QT2ucT0NeZkFhgB7d+TYwHrx83
YxN9b2/152dVdOj2GKoGOoe12CeVKbZdlvFNP7Fs5YW7cD3Z1n+XX3kZWNgKloeky/MkEFPlPg7o
CfFrXMXbnhSxBJtDVwZAmMnBn0ntrfzy0sppwaxduHnE6MQObW/9qqfiBb3UMMN45dQuDa/5LTWk
Fm5CJcLREWDiVfG0N71Tl6uXrRHoLxxdXXPAcDqGkL9yDqVJ5DaOXLXvVJetZLVPBnwmINO588eq
6ZOeZgATlxx0qHeR6fgGrxFDrFje0g+cfNcXy4MiH0TIBa3Dbhg7AY9O1e+SdfzTIW60tyKe7i+b
4dI6aS5qsnuCRj9ShG5tN3sgR51r0afF5nujnw7Al2mocrQtu3CqcMo6d2sxRgKo5zQru7D07ae/
fxm9VVYUe6B7CKWMb3NXPdtsTeZhaf2114KXupXMhlaEZkmfSZ/Ra7QoxwGIQn51zFkjQF2wA50U
f5IVWEq8bAj7Fq3WUND5GSf5ex3zlQVauFf1Zja02NZOnHEj7GSqfoJF2dvX05z+bpSd31SRordu
SdoY72yZvF/e8aV3sE6Z38ylzfse4EaZg0QGKrqQvYvHT7urjqC62FlD51yNID0CWOG3pOXr5Z9d
OAp6Q1kPamqwcSK07vrmrkrzZ5B9r5jiwiLqjWTgpWiMCmqGYUW7PBApFGNc8JzN3fRazOwHxL6v
Rdau1McXYhO9s0yMdqwaXrehrJNtBjGObCj3XoqM9vQI7Zrpe5evzq5vWp3sSYUeNem1rzGjv2KR
PQg0zAaXt2NpGprdD0mdmuCHRcUJKbUJpEep7fh0EP4wP5Pom6mpf31aX+zfmIZTnR+zYEP5YDFU
whW0uJ3U/fu9WWhOABz4cZYlHVaJVco3S35veOSeEPdaDsBWgTr6m9th/deR9SLqM2lj16eSQTlb
TPbWG1Kyo2kRryDGF1yNTrlfosW9m227CRMbFFHGYH62YF0JpuK7W67d6eB3ytE5hsWyIeDnV73x
OjAB+LECB0nlQumFr5jIwkz0PrK6KHhR5njdduShcd9A6CyK58sbfpZ0AwkBnWU/NwBLMcA9FHKg
X26KSeTKd6fB3YGcpf870KbaSKuUj2Ve0/dodqc39IG529Ee8rAHrvaqh8L9LjE9e5u6IFxjCZ/8
mBn5sRkF/bz8lQsOSW9Ji8q5BGY8QqrM6w/QB7rtY+MZwN9rEOoGtXJvksn4jqDOaUG08MB2p5FV
NrNCATCTOFEuzQA1tfPm8lSW9lLzExIyG+gKtI2D6NunQiSvTgNtz3Yaf18ef+Ea1xn4PVDwuLyv
okNr/WHs0XImP4vvrDUI/NLnaw6C1yCDymgZHUR16xTPBXlg6sf3vlxzCSexRwnpluignAYdpvNw
O5fIVBTEezCSfi29trQ+WpyfC1JapZVh/QGRUWm0SeRHk4LSbg1cv7RCmlfoa4Ic14x2d2/wbqGk
iOa7XBw7A1rGl9fpLIM5TqjeauaWjmFO/RwdTAjGHA1F6bWVJnFgMdR0fJECBB0rO/vdCwUWN5yx
7cS7/AB5o+ZhHiB1laYzRL8Nu/7e40ZvTktzq6ITFOsOffE28wcrumnGPyuTPS3bmXeH3pnWdCmN
rL43DtWQCR9XRu/jgrrxPLBQKNSXOm7fTGNp+pA+Bt5pbuy1ZT4d6XO/rDmC0TbmpEthSSIvKAfR
oGc8tMJz0ISueH3fVZF9SGyXvVUQNYIKM8kBj5vNTZ+jlVUwy32yGxBmXF6HhWOr97jFlZdb2WnP
XXu+LQp61xXma8mRf07aq+/9xCnQ/BJbjHTiSQxCy0MEqexKFKiPP9XdS9mWK3f+Qohkar4DRUHw
roPm4SA9csumT9twwaGL5nEFjPg3Ixid3r+rczO1myYJQeP0NhDFrj0wjO2NerwtZjDMNmxemc6C
of9P75sHut/Sq+IQgUx6RYchUK4Uu4xa9fbyjpxW/twJ1FxJ6eTuUIFK/NDnTnsAtDmCOnPxvRc9
1ZvekA4kyqE0OkztR+v+iSLLt8h9pdZyz+e3G0D2/56nWtAsQ6NXBC2//imJY4Gw2Ko3Kh0/zJSG
ZtQMu8vrdH4nqN74loNJTVKVo/OZsXxTgctrI+fOhHREyla24nwEQvWWN2Z6pB5BKnfIc3Avkk48
i3y4GWdwqQKYVp5Ynqpp5beWFu40zS+GmKqydaoOC1dQUJDRHv7mt1P+iaHhYVsvl5fsvD+hOpn/
XDrSwSsIl22hghI9LXkACoygUmrFfZ4+9n/P7v9z0H6ZBBUe/jZxfiDsQJEF7kTlQy10ZfTzlkF1
Jv8sz/qmn/H5ZW8dnH7YptmaoMXS6msBArXaMgPdiQd6x1heCZ5t3My9dbPiqfPa3i9dsrIFSyuk
WffI6sqdSrhDq5qK59Ex+CamrXiLZpzky7u8MBe9MS0p29wrWZOGufeUOk+iqg60/5VaH21FV26N
8xlbqjeoxaY1IC1opeGU9K+OmQSNKK8QVWPDWe9zFwo0xSivDI99h4PAgabCabJfTlaWlFOq0tY4
gFRLVjcxRM3wGlk5WAubwrVL3/MMWk9A24Si+ZzBb0v6D0aylcEXjE5vV6sLOsyJAsdwXSAHnO/s
1gyM1PWr2lj5hQU3pVP5R5S0qodQ58Hy8KrwYvZiUudXr5KPubLuCcNa5V59f/l0nV0r7umsFIB+
mgAUFF6YcPZpGu2DPZgvaDv+uDz8WRvH8Np7oC+zLjbGTh7H9gbvJGv6fXncpc/WDLzIUQxL4EGO
THkbHsu9ou02ar6jbYHuo39Zwi/Hk00Q9RIjYOwuIAqAmwekpRurZLvGXKNTOHuOuKerSNmZfaIH
H+XRm25t1vhqnjd1DmGc/vXyEi0svR5tqtqRzVBi6ecein7Ggxh33xv49INfFiebElBCE5CI9jE5
EDk/Q/V6LaW0tCr0v2P3TSLHPoZa7NjeUecutVCgaEcwAq8Jriz9gHYgozRvPFXQ9AiQ9VPR0b92
dRJ1rY9gmHv63vpoZ7NWo5soNOOiWYhO27yY6dZOB2d7efSlCeg3DkgTK6MtmzAFwfZWdPBvyCVa
z7bnWi8zI2tVivMWxvXIMgPy1UOjvzzSDrUi41lWXmC6K8mw85Pgelg5WJFlESuFhNowAJpXVEiv
xs/gcdopBRjY5ZVamoF2xwyRgGdzcU6tdidL8DDXcRB9q9TIodvx34Mam3NsMsuEiKxHme/hcetH
zBk2dp3++t7nn6b1xcyshs9JzaFn57nzppv2tK0CUrxeHnxpAzQbtgx3JoJD9a+edmzetdNGJVuR
7S6Pft71gLnhv5+uRDPliQvfNqRRAGCST8lKMLT03Zr51oQXaGkg8lg2D5zdm+5Hg3B+DSd4NtTC
pmqWS1Fvmoo5x7E0VLvj0us3vdfWYVXE5cbO+uwqm1q5ubxIZ695/JhmyGq21CBtLBJtp3qTdVO+
TRzrc04sVO2G2PmkVVduGcqpK2W1hV3RA0kKKo9q4DNml9a3iWGEKftWmp7jv/9ueFUAkQYQhzyC
ifwq7RxkrNQe75MVn3e+OofhNVPuZuh8w7XJY6Q29YlF35dPbrXrrmW3qxIUOYPLe7LgMvTIEVyF
sUobiG4q8E74Alfy3HRgelmpZpyNszEN3aTRe9PVqqnCUdRxWMRGfZCpY+69siObJOvtwI5BnGYO
VRW6dF7TtPlXxPyfdxx+V7P2BAR2bdyW8ZFDwCPxaV1Pf7hwk+dIUrPyy0qkkOOEwijJouTWMDsH
ENku7beO6Ixw5iXb540JHtG4Eb/NMZrkBqoP3i/mmtUVq2Q5+7PDp9ABpfGbLIfhV1GL+kdRDl0M
vK1IbxwKW6qMygjA5TG8dJlk6a1y2uZgtyR9v7x7C85BB2X30hlsGQP+oRL50BppQMefk0eui27F
JS/sn96ObfGuGqDq4R5Gx+VXhrLZ3ouAmwUZBkEfop0fYqqa96hobWxsvdZgvjAvrrnTXDK3a8FG
eoC8rbm33Sp9Hq32JClhN9bLNFG5soAL/k8nmcjMmDjdgGb/vFXlG4TMjc1kpvypG3ht+GIy8xQp
VFZ+J+UMEhHN3Y4uSHGz0eWHmJQqjOLCQz/yIKWPWpy71oLxD5Vw5vDrWLPSsdIpIZJBLkJsvOhD
oYkknuND4oK5X20jJ/FN8tepSaASI7C8XyRTgelsTFbu59YJJuOYtjfce7IalJLqoOlfI3vbl4fJ
Qoehc5cRdLqWzzUUCCLi94xBNGdlP07u88yn09OB+BICKMjG1b0j5uvRVQdbjb856PqCrIdoF8ns
gzMVfBfN5sdl81lyftp2eJlnl45DypDFHX9ooC+9RfHG2c5Nb35vx/V2nsEYqhmSGFmY1zVgR1aa
1j4xk2LTRJa7smgL09A7ejo5xFNfdnHoRckvK482nBH0icliLQOwYCV6U082ddx0eMLBBMoPZvo0
MTuQ9eSL+NWBnNDlzViweZ32g/C8GEXvsEMNUgmIgPhoY91UeYLLiK/cRmfZP6DfqLN//B9n37Es
J892e0VUiSgxBTp37xw9UW0nEAgRRJC4+rP6PRN//bv3rvLILlcZGsUnrBCN8OH2+hwfslgVpJIN
fSpnW25HqHmmNoqqI1XEZl1P3LU7imhNisFfQ1sUMTvXVRZAhf/n5997JTj5P5ygGTwd7jt0Vw/2
dhryVeN9xXG5tiAubr9GCzCA3SLcgRZ6z02zpEMJPxSnNP9UQ8Fy+t9tyicDRnCExcANVOcWnrTS
S+AG9UUec20pXASKZAiifupqtqtombbVKR6d49SrdVB+pTFz5Q2X/JgCkRrPR8l2SwVhi8hmLo1u
BR/X3HzZSbgywZdMmRzhm1JMsN1cxndq7G9Bo375fO1cmeBL1YyqB9U31LG/ywHsNzUKyRx/Zdm/
Pf08aH8cwuWoBj6PzMd2h3wkiZKanuCf/cXT/47dwCV4/qg/Hi98psuQVcEOUvTwwyp62ThrVrKy
SoPReHYlAXYbs7oY5C40ubhrWOG66zgf4UI2eQuo8F7M26yFdQx6GlWJS63KkxwuPZmj+3A9Wp1/
MdDX5vD873/8Vs70yMci8HeVATSZADlqw/Hh82G+cqpeWpJEdespJUN/5zbemhiRxvwdIIhN58xp
2D7/20su0kcDo7ciZ56/CwYvBYXmLYDHWarK8M5RUBLo3eIriMK1z7nYtIMA/8P3BKDIvde+LdIO
aMk2YybjPv/RLO6wqRtZfiF7c2X/XvIcAifsAofRYMcAnVwXHHZ28F8K0pr6sFHV+qsL43yg/SUe
uSQ8wBisZJ3j+Lu5Bz52BXRsUaZhBO0oxL1GJe6o8tu41mFCK87KBM5KzdqPQvXoCV6vPp/Dax97
HvE/FmFOCtecJaJ2tQnv+zjalJ5d845uOjX94ysutjwQrYB6YPB2ZQf9ldnVP9AYdJNiNjESna9w
8n9VysH9e6kkUYoIQqtARu88A1vrxOuK6Ic/EdgA2rw0SJeiEDoXs7vul3HIfF90j61H/SKhXpH/
E6YSP+IiuZgnX7G8dEChM2R4hFyOsx6HUmWwJfG+fT5jVz/0YtsVLGoAVJmxGSzduDD0qnx/5VXD
pmzveglfiPtmGrNybH50XfVFtePaMrm4lBvkS71yCKwnQvNQ2OHNZWJdDKoCyKT94mY+n9F/2w8X
m9zWU9gNoDbspoEcYllWgGlZkegg//35yF15wSVvzYPQyOzYYTp67j7Oj1N4GOgXQcuVs/yStUZN
zRmHDtdR2cemJVnX/Iv+AJb1/+GrufEg6hw/OhgfOrO35KZ3tp+Px5VJvaSpxVA2qCtHT0ddQ1WV
3kawySMw+hqX4YspvfaG80z8ebrwAkGKwrD44mFZfmohUqN/CMK/OFr+c134y5oJLu9QFxrdodNM
RwlhfMaKu87XPxpitxB+QuDYpUEpToFp08EsCbywE0oR1EgwdMAun6FM4LpsM4czFLy8VOoA3sf1
Cq2pbPHnL8bgP/OEv/3GizOB5nXPqGjno1cV5m3q4jBbIDOJdjBKekWDQlFogmoFRZ5mDQ8A8rHA
qzHjZRTgmJJ2upllCwHVGJXrpClCqDuOjXzxwmYwq5jyDugraMRvAs3ip88Xxt9Wc0SQpf7vtC1w
JV5a5cGhyYPJn6gnoPaKMvv84X/bheeHX2xzJnknWEyrg6kjnsWmyXdg55QrZWz1xQ1+5RWXG12K
mc+l0+L3t0vqFl12nt3hKx2Bv9UR8AGXez2EO66CFjE+YPHg9IrQMAlMfKR9jvaab76LnvMkCPQX
RfprH3NxQ1eR001WGL6HQkJaT/NKNo9R95Uc+t926Pljzv/+xw5VQTw1spbVwS9MGqmHliIM5cDX
yM0/Tfclxc+pZgBkAdQ7AC6d+gQBNYjpU/3986dfWamX+39pjWumPp4PwlRdFsYRWGoOxYx8/vhr
o3OxdStHVNVQwj6bkpfW/o5hgToMLwU3Xzz/2tx6/zv6YUkbn7Uj/NEBJbea3IsouoN91FcN4GvD
c7GRW4xNrp2Y712M/s2i52XlkOErNYVro3OxkwFeRJQcQA5WSQfW1eOzkMF+rp2MDMv7P03AJYMP
ieLUBARMIbLcavIGGONmKn+FZbj+/Pl/Syyw/C85fEGAQnsb5/F+8SWY/6a8WaoiGfwy8zqxQmv+
6fP3XJkI/2ITj8pQgWATRp42ght2E3r3ZPDEFxf5lWV0WdnshT9w0czYY9RklYYOZPvLR/z0+W+/
Nkbnt/5xRGh0+T1a6uDg+F5Chp9A+anxQxVvVfSVAMzfWgHnaTgP2x+vGPIwKmMHZ1wToBpLGqpT
UGj1LUEhos9o2ZiTEyv4/OpOD1lQL80X33ZtXi42ODO5xDMnvDhCT9g1d9zWX0z5tUm52NvtyJay
jTTfnytMwqoiyYtcJ7L4yqbu2m+/2Ny4LyeUKeAJ2tXyNEbe97IyXyAKrv32i50NYqsKlg6MFTZ5
qNkr7WSQzP4N7RTni4TiyhsuuXpTBQFVI2a25/yVhFNaLm2Wg2jzT0v2kq6HLd1VQzGwvdc2P871
XhE91kDiRS6oxpL+mxdKeEnUKzxahMOI18AKbrPE5WMDDQFt5y/q+1c23iVBD+1ll5QMuyJc7oAp
oxEkfdRzEH+TINJ9PlBXjvBLzzfnjGsK3JDvR+muOdXFmhO9jrR+jXn1VcP52ksudnczerBKpphr
C/IfEyfBNAwcwAeEwvrnn3FtNV1sY0kmE/S5w/YT/27dFubYSyKrL3QvruyzS8e32tVQ1J+wz6g3
9AkEyN4mf/j1+Q//ay8eJ98lJY/zoJQK+jP7qJHbVtdlEg9nSaXJ2de22+BgRPesPOQSVUjVfaWy
fu2TLvZ3uQwtRO1UcPA8BTMUTEuY+18FHX8twuKbLsl5FCaZSwmv94MHV5CNhtD+zkaBfZKhLlaA
EENyayz0uuqYOjIZuutWBs7apSNNurioNzGkCddRyJCC9R3ElHy/rlcq9yb4tasvtSeujMElzQ9G
Aw53qRcc+s746TzUzSsvXfbz84m99vSLC9/yLuRt28T7GalHXrGksP/SwTgP73mb/XFZlhoaD4RQ
cxi96qOPyoMaNBLbrlmpL6nUVzbUpTscKQvKhgHxSmO/DfbFrzWIRo+fD82V/Ok/Etcfvz92yMJz
gqA0GL/3fZHhjwDKFbmv12P4Mn/Vx7g2AxdnQtWMYx+iegto3/hmO3NojffFiXDlQLvE4YJm2de5
CWJ4OPToIxLbpqaEoWFY+/mNmYFq/uJcu3IDXHq/5SURMDFugwMnE2SZ5b1m9tTE8Xq2884ucv35
jFz7novjwIVGhsG7cF2O0PbTAtaZMq7DxIXNAxdh9vlbrkzIJUnPc+IQUG98jBsFa/RjNxCN+mJC
rj36vNT+WFJND6rZ3Bm2L1sD8HgwzxmJURj5/Idf2QyX4OIcyu5mhLjsPi+9W1/Gtz4XO0Kr1b89
/vzaP3684+e8dyO7HAZJblEFXXu+2FXWf/j88Vdia3Iesz8e3xDP7xXIiAfohRx0SeAC1PGUdMWq
agok+4RAS9ryICnjr2qW/v/X5LwseuGQumS2qWUK/XZpl8PswlFeWjd/6aIl2AFAUm2mqQSUt6zk
Iarm/H0QJdhCltbvk9PHK46CYZ+gSwv16aANnxScmXZ+vTi4pZbRfItzXe6qpupvxzCSbeqK3r0F
Jdkcl3ms0tzhzoHS2oK63cdbCnmZ9UQq/uQX0wh1yV5saod22ZQ3yDKWmj1FoKytS9a3Rx4SZ89c
oDcDr8CZ6kp2o1C121lKmiIl89i+uKj1umn5Hzd8HvtMmVpm0Iyyd60dNGxXonjo0iII3DPNft5P
A+yBJ6bRRqo7b7kJLJtuuK+mXyzO3Rc7smY3SeE+jBBFYWk35zKC3zr4EGCe820nXXqHfuW4bWG/
srJR774NPm83Xo1Spghgz7Y0On4IjVuLlEeRMqlDmJOvhG6bFbMooZd+jf4nL9xDEc2ohmlYYzZx
AbwcoyybY88+cwUgWYGh3lR8EA+ir6FgaYLSy9rAb+5dCLik9Uwz2P89dq74JWFFvFGkf3HBdLmR
oQQuuEf3FB7IibEoJEtHtzfzwpqMQ5xI8GLX5MVuBChokdMElpJonyFcbldFO5YQHPf9VCJbyqSs
ljXtnO9O5TireGk6eF43T74DVHzc+w9LTFewz/ISp22GdVHNv0Ld/0afd3kkcVtt8cplnxNCkpGw
asNK7+SY8SPkkqVQJHn0FnZoTPBM4mrZGBsdew+3J2zLVTKV7QnkWvAV5YYyfW+EhZ0DTLVwGqL/
VtXyW2v6IOU9UtGcmDFd/BZgvljfTBRacriW9Za6MOJwTcWgD6GbMUXl13u1yoT7CVpXqZZe2lsy
QYc8hGYTcqCEioo+uY11NmCO3JqShN982rZrtcgh41UsD10bs6SEf/V5nMY0iGWdqgnNOin7OS2o
P6hsbosJxTUzjDozDkyBz1rwqOeHaloz2xT72XB3o1hkQHvup1WAoHkF8JDZknzxMl70ICjxTu7I
XHXb3LRn2Zum3/lQooa2Aaf3Jaw0XtzBnWwyWM/ZaN0jQGt8b8u54Enftw2QpE2nH5jxWFbXdXwI
lWQrv/fkqWJiumMqRgG8GVKnanvU3PvMCv/ZLSs/U3P55HbVynGrfVO4z8bIJp2r6jd4t+TJ71xA
zgmDqL4f/baN2jsQymEK+MsetntJNDF5yoXZV36+Rp79q6E4TL1FPcE3Y0xZKTdjY0HD8gl+I+Wr
squ3pFXvQa9OevIzW/CNLLobZe2hqKN91LFTUOYPhR9/mEg8DiS+qwoL18DZbtsiqNetNctq8u3W
7zVgnvl4shwFfNJ+kNqsjNKPLqXHxcvf5nHaiIVmfuEU8DRSe4RvcYJy33Hg7taY5hgIeUDwvxv9
cNe3oG77NM/6sHrNczRJXS9KeQ6ZfqdwHoBzPRnr7RhfHlx/uKVD9OJDMm0sw0zW7j0p7FrR8vc8
OffCN1tH+LcBdR4bPzCpS/hp0vTOWfiau/nd6EJUb6bo06NZf6qZv6+k2jZ5A6xKvm1qvukXC8A5
zpsEoRQMbiOQSVr+s1TVt9ytnsXAbqpF3mF9r5YZ/6XxgAwUTwKlRxj1RTjHIXiLSwaLu+breupu
Run9DKmGpwX1UGcu1gBCQhqEQA2AUs3BZY+GhA02z4Yqzoidv7fEHJ3AnBrV732hJYxSTYoxePJY
fkI0LFChoHfGCbN6qV8d2JgnqupfI+s816Hz5rbtyTCcipUPO8TwG2/VTRnC4yIY2K/as4+lcZ9a
D0FbEGDd0oGt2qa/g3nkax7aNcKWYxPOZKVz991hZZz6FhIGnROuCxZnIrZb5uiDynXWT+qB1XRT
hkjhHCfaQqV05ynnZiDizlva1zBeZKLI/AN2fCqdou7GAW2jIPa1qZlI2tbcyVnfuWV8X5mPgp2h
Bx27m5W7Lrx2O5XyCHTRTVXnxyg2aV7gK2wNLDHLo+c66E6hZM9F7p/YDBXlBceUVsuc2Cp4jdH+
TJuI/aSwhZ2pd6PgiJA1LHwk3fjbmOgpx8kh6qhKG8bf46A9lmzmSRTMt03AHuBFAL8Z9TgroL3+
EyWau4Nwx1uYjz4XjnsXd2y9xFjDjL9pNRyXurpFfJwnBVGQSSG/0L+6i2Z18he163ADJ4VRqy5o
1wS/DH0wldihv+XetDU5gbufOMWhfUVpxUtjwTYtWui4QcWPceqgn61uaj7Jo1coHBMNSuiuDelN
6NNhH4VFtw4Kfzpof+nWUc5JCmVHAG+7l0GgyARDwhu38GAs1rQHT+BlgXyd4qqDyUo8ZF6l70Ns
H6srtVLf2yny75lwsfqr0tvOgLystQrjraH0pgYaLkF5IM+sLF/cZRqPQzXYra3gjFcOqPrVkS1x
C9A2nXww7acgGoH3syc4Nj2GNrCJr8ivqMbKI7mFj08tZBJS7xbIBYgN5FsX/Z/EBya2l6VN9Nzv
Qw8LOi6zISzTuR5ep6jd86AKkqUNSULbHlhtGm4A5FKg2mGgHVluinK5dyazpIIMLwtRexC3bpHG
PDm+/2pt+TTa+WDpsArqCgQfgbutfg9VU+KV9Rv0r+4W6hxDvxEbMbWnZqEQ6RyKPCtjgeTQLU9h
3q3KkYrEj8aNCRDDLhAjr9CMnbXaxiH7Rbsww7nurX0vQHe/reBRSoqDwJvddtl1QLGLyl1VA4T6
vJKQNEZFE+RWnbCp2AVcwa9gwWCG/kOg6Kp3nF8I9lBPt91zW4m3OF+ech8KqCMJKZaXHRKnDu8C
Wm9zvzvGHU7crkfox8ryCOPLZaViMe8Rd+FiL5+r2d71C93Xst7NRjxrwVQKFPdNhMWQG3ctIFqI
Tdp9a5b+mdpps7hyO3XOezu3GWIWxIG+ylesase9S7ut3+lNAXNbVJm3Mo9Ofg4lrDDuoW89Hzw3
fqrG6X6CV8G6BGx3hUKZOPsU0WQs/DXX5tAQ+dyX3b5Ug90VRcu/ydmZf/ZMq/e2z9fjCPNl28G1
AVqKN1UZb1QYrXmdH2BL/2oaDjWsruLpQrE5exUvaRXRLc1H8VRoUu9YW4BuFc987bbKX9mQ4cSI
y/AG6JUmCWHTlUgCL5DS0xTahjFcSwO2r7T76JjQ3XUqCiCNRL27PNf9nduWS8q9YDnUJdb8BKvd
TGhiUlnkJOVz54CX6f1wCRu3RsIoVvpw6AhHXaQwk37hpKMJa/W7FwZI2msPKN1eZiVM+zIjnCH1
Gux1WXKVuf2ACMbB8grKBVdoK29IwLfER5e/aKI4kRrNcl/0bVK1Z1/z5h0N/X7Fiv6D5+wXmTyD
IbP1iilnSYbBYwnjMw5/AgtY2uVpR819X+CoC4rxNfSrF1C6jxDa70AhLkUy+sUd7H7mdQ3iBzb2
RI8tWbCy2ujdiesnZSeZIjuIk0JGd74r/APPXf8N6Q7kWty22rgTyrl2BM1DqueiKVGwDFCMc7v8
fWz1qmqnXSl12qGs49Jlv4zFCnytbcSWY1zHK1JhrsEvSRDrrZZWZqjZJnREVW3GXotAOalR0VWL
zvzcTycnAE2//j27i1oNzbgPp3YTWfsSzssm9ubXMMqHlDn2uZyiYzz667GJbiB0dhqrJcXRv4kL
90SZeKY1DzPEewfm9xAeDfE1VjYbT3U8m0cccqyGvlJXwNu2j8jrwAudhOcAphrk1o0At/KlQxJA
KVdFsdzOi66SCvOTdmALJe48vQoOYyhffngz9Lj5bFcjjGLemyVqkqYTZTbPZbQ2S08zN5qiHa+m
4JfRhZMsRZDv2s4Ztpa7zYZqM+ysk9Os10wfYCyJuzfsKnVHQLn5ZUhQyNRijtasJtEabhn5M7DN
oclmZ0Rm2I791mFDd+S07g9T5dTZ0KgBGVi8bCCqTTOE8NDEsvjoFmdgOrMAkFYgvjeIm8NH9Hab
G7hZjhsdenJLa8duHZLjkJ3KJutsXm+XbrAbd46jLh1FE2Uxi/unZZT5rgYU6LEytn7Mh8qkQHPP
mXRGJ2NaNhlrPPIcQsP9kQezXkVcNW+8W+ghmmW4pIWcvW/UnXlaDEDzLSH8a4njTmNST4O3g0Fs
/0QJG45QKSAn6HES4F37FvtraNIW2hEnAROGbBq6+eSPERpXbuU/dQjvbxDptOvO9ss7sqvoFrcO
akVTN5GTO4llz8alS7U32mTSxEuRTuvt4KP/hXhWZSGY+MkiPYY+TOCdS+lxuAK6CYivisaPI8Yr
MLnZjwrzmjtV/whl0tpLYWFdVUDjDsOxQ1viVsjG3ZaqbI4DGxRyJDYAUY9FdIewIi+S0WU2db2i
2AGrMdzBAcrfFa6Y40RITzw5Bfa9QLZ0QG6GBK/V9GRJoac0h4eeXqkwR2Y1cX8lIlHvyynkGQA6
1QagWhygXjvvJfwcstyEPO15jAqEpnITOV60BrOHbaGSMK1hwqBfBBf9qoq76QlskI+wgQ8hm4Xz
qOtapY7p47uJUntERL0AMgYKjYYcdRYyEzxYKopnVOUlcJ/A9uHc5olvYYuQsza/gZbSvOpoB1AT
2EQJ82r2AN7y+Jg3g4f4Cda8PgQRD3NuxHc5+g5E/tp249aqaiAHwyDlj10X3cXER6ukzGcEJTRv
8bii8dLRFCIdlRclAcUwmLP/H87VQmkQlmYnrYEsTgAYcR9BNAjfELrVAfbAiLCgaJu30Nf1qcA5
oRfrYfvy2zjkt4bm3wGsfRF5Xq1ir/pW1GpeRw2AWmRub2RZP/sz3XiTmy7CpJiV7awiL4WANohM
ca1uHT0D0GXccwUjmLOwxGLzQ7pVoflwsawSZ6An6gzdJlKju2va/kSkvwLZMYR/Vc9ARJUhQhV/
/oh6gWGy7Oz+ETU3yqFe6uVgKHq6xI1I2iFp+zHtG/LUiPhjqeETgg5ovgLuZ0BdpO+TakaXGjUV
g3uyfIsn2QNoOu9HZj/6CjvTxiur5waW5Si5mH65i5WZt4HWP9AVKZKmN9F6ghArbgh5UxDzTXjI
5pAaplzX2CfjINIS7BvQocSSWua815Odk3JqplTQ6cYj+ZAJ3t9DmmVLatfNhOtVSVDz2zwosgHk
gAGnrJb0CeHdgWs/yxE9pIjZnlUFnTBl/HOxl3/TvliDtbgOJVDI0/zaj84TGat3qxdkSm2IwpsA
TG2rFXmL8ibTXXToIOu1FIYmKuC3UQTEIPUR3CzDchwj/w24tY+K2m23iIPpqvuIzvfSIltvnXMw
3vHXoA9ht2BgscD7JWFknJ4ggTnf9shL8lQqULXzZVYrn3UBCj/q5OTsBDMktpZRqW7QufmJLMT5
PnA9Z6qU1RE8wSWFwo5az7El97j/ur0TzhN00iJ628pm3IqmwNbGtyaO8uI0FHy6hw17lOHY/zG5
ZjM6MxTMEJ7A93sxRaobsi6d+tesyH1Eok1IoipR44JYOypPPaDiWSticO2LVzLJG9Qi9nbpt8bv
TGKnsV6FxP01E7kJjFjbtroTLVtWECS3qRT5jRsUdYbw7QS93D6d3G4HdE6d+UGNYuOEWq3shzhh
VcgTPqJE66vG3bg5xKCRjhw1IpHVpHBDLyUSZ7eT0bqDN1IqOgZmbzF5aSQQwniL4y7r2G+bZ8vr
4ESbnK7grfyiqY0Tw+ipp+xbLrDffejnJRPg+/dwb6dpUAl0AaBnmehWE+Cr5m99A9piE/E1ak+r
mpQ7UrZPOmo/Wp5/1FH8nRhUDpveRTGqbV+cuvsRTAU/DfB0SYMw2ILVpVPWsnXTBPeOch5juAok
c1Df+lWeLrHCAovgLAPNQ0zDuPV6nBCF1GLVdii72+BtlHQr5xzuNuNk/Z8lQzPEC6IIdUFBo6Tt
ApbUvMLZHsLsAage2Agn0xQ0Rwep3H4ysEfF7lMvITQ6D31e84MgFoVKyPK8KuFPGUdgg/rLAPeJ
sa5ucP2pLfiIZMVGUY0oo0ygh5CZlVMKXUMNQtxIgjDlFQKZkhWIscoW22L0pnUNcP+LC/u2ZVUj
BUepihUN7AKX8GkMBCyhF+3xmxAt0yCN88D+KGs5vtdNTX+PTlh+kHhUfUpjkNU62Is+8YqrbTS1
PFO+jG51JzvQZqfgKRSQ/kG1S54mv3QySuH44k8d1uvUDyRPzikrTYaOLE+Lbccu8yZPrFzhCJsW
RdTla0MqJ0PQHjwbL0QRU4T2dz/PMgt8at6qsZOP/qRqSK4hXb1dcl24SS6c6tg4Y/eMeAM1h9bj
WB8FqT+I37gBald19WMRY5taVN53vuk7VEP87jaiZb8lenZ+KaT7aR/WsZc0lOQ7b3b6jdsz862A
E3RCIJu2UjCNepSQ0dg5vc+GpPNUMGVwWApQVQ9DSrYVlWOZidAJ7Y12IC/MAbDqgfUt+0cn6rYj
grAXlF06AYRUV29sKMonBRIySRqG/M7TDIzWppcRpCLRoMI3kixye+cYFNqboUoUV31KEH/hJw2S
v1C0Etau6iOw/9tuSAZoDaikbgNzb/rKbiboqP/SFe0+6r4Fs8NHHJSFboFdJT27QWSao6TZcyc1
qi0PdQNVQaVrpCPCDBa3StCJfO3LUa68Pq7BiCT+sh9F2B2qxg23M+RfU6o7F87ifXVscUV9bwys
8LyiCW61Kc2qC5U62aFYtg5g3pjagW16OYyZakfYzVUQqqhw1a3QAJ/urLJRGojGPRAquhSSE2zj
aR2fAoDmP2YgrTs4NKhaJMw6/Ro89Oa+Y/DsDGY6RSnczav7Oe5xw9pKdYdOK++u62rIieK4S2Sn
vCaJeDTsqpH2P9EAaXd27J1HBHrLplAIOOdaLc+I8RkAFsJ5sF2BKD4uc5ONQ80yqHXmG64Ksh+W
UW06GZonLN74TWtSPABs1Vapxi9YV57JaZIT5kowewE9RT3ZecvDnr5Ni28yAfYEGk7aUzhHvXlc
OWgU37W8ND+9bhYYwKJ9mJkfI/kzNIXkJaI7oZczZRCaiS64/+k4x+yNtvBkXoS1ezfvule4MPQ/
2vbstwNB8A3lsPYirRNlChWF9dxEy04ij/1OqD0TRPszx9Hti20459MRpPdgK+DpnRJBEDQicd4U
vjFHQ7njJ4wJ79kl4/wx2EF9cAQw+Fsf5mkZ6elxxMs209kTSg09yrlShuw1KPpio5mL6gBR8bZo
4+UVpnbV3ukAKK9gvQqGdQ8VcJpU1DV8pxGSPTQ++lsZkChC4eZoXZR5Srd8lrZtp2z2PSQ62vMl
4hp/SuYibuut9FoIHwSx470Bdz2z9RwGzqHvA7OqIHogMz7r/OfslOKdcGgRdW41PNluaCRYQMN3
r867NWvKchXqSq714HUJiWCjMUzuOUKM6TdpZ/QItdNasdLKhZgRi8Q0gAmF/Pu9gDwBkCWDQh0X
jMXHuBMtqkjnEoisUJ8zMXRIEtM7KXilqP2XBVuZ1hmLrImVu+OQQMEKxXejKMW5PATyHAmiEZWg
B+U8x8w16Ugmutdd19epP6sOK0/GSJtK/5a3OCBSkMuhIERms+B+kHT0k3yCriNOPXtiSCPXUzx+
Z27UZ3UPdS0M2Jw4/4+z81iOG0nb9Q0dRMAk3BamfNGTMhuEJErw3iXy6s9Ts/qH05IietfdMcMi
C8jML1+b9doW2aVLKFCbWrkV8V+CTPPKh3kZ68+FtYo7vZq0s5et1m1dmfdaUjGSTPSiZXW9FoSp
27XDxFrAOWpa+jSWKTqZaTBjltMLMXC8X4n5LtPtrLz6c09BcZQv4Ht+17fhUBn7cmof5AgFtFgH
210uqaUArnOcN/n6ZZHavqwZqZL6wEZMWohnvSjZLuAJ5R11F/O17DK1L0FNKCJuHrXer6NycT/D
q8Vjrp0JR14DJeY8Ij67Cf2q/Srk+FMIBuYlyXAQlb6Ktjn5NSPfBgByd17TubGZNtzpxVSAoFIL
sqFI4GLv2GyxZRM1OgmTVlUd+OljYJrZRSf516xM+hlsNcSFsz4kMvPYBhYZZdTaEhvly8Bt1Y8F
sfUCyRyW2/q8dexOqaY9Fk5f8OTMr97ong3wW651GlCc1N8rZ+EukIFp1cr/mnLn46qRsHnm1EFw
u+PIaLUk3FLjU1eTz98uogytLGMM7t8oBTypTLPCFB4oYjV+h3+jeMqH3Ki9w2IWTdB7nAVp1+SB
UvOIMC7hrq7jFtbb4YfkCA3QqGrBwLYC7EWm00QnS2CXyXIgVerVd9tsrwukUc4mjnVaPnnNdBWp
ebX69PswUaVkGAyH3PIph5/Pgli6jJ6ScdhVqW4ceMDpg2ItPxB2bx+Ncd4OztDDYWyMSr3VPI5p
5l9mppzYzLRy72ZgssIQD3nhRqNR6WE6yCGi5OoianCtRKTI1XJ+gnB8Mk4MN5TcKSO6eXezr4ZA
KP1EgnWIX7eK6ZFqQwhoB7ZyHKNag4u16+admzmXefqBIM3WDaIDIHwDBAsmf4lGUgOQcjrvbWbe
J5M3nx1Z+C8pdsOYQPEmKMX05vbUX1eoCYoq/7H5mrMriEI9YmI3gkKfa0j0tj9Wm4YVXINPberW
u8fEOh8dfzmp3iVDo037n/xfy8DvBOo8buMBf9Acj5LvsBdzsTPKISdNX9kBNL67Gw1bC7tss0OL
EraYI/1UyZG2caU/z17pxoVd+NfRs0Bi7fI+nZ3XZiumg95K69g08lPSa+y0XTZHkB92RGxbx5EP
ApubxhKavb5GmE2mMGfvjQ3ZvZhlroMLVAnqysaIs9wcoyZrm3g0+yaqrMrjjjxcXXPxdyW32EAm
WJ04siKR135YtmRzt2QAxjCXsBydJwN440uhWihqnbfSnM0k9NpkPFIDWJ0nq52DzECJUAjlHpys
+NplFBfAbew7q21e+87NDk6dmhCkqR11tLSEhd6YPDl6T9es2yciWUPZNl/6dOuCxVJboPwOhnJb
ZTwPM8BQZ3NhyKsfet6n8JPjo5flVsxKap59BRVIjMt3HpEWjK5ngNXoX6RAHb5MrhW2VvvDSQwR
9YVGMfBYPZnl/ErXisDOJPpwy9w2cjoJe5/NOL+SGfRcooFJ7TKcQSZjYVt8H8qFymUaeeUmVJ6F
lrQ/uJpebNV8VvSncOckjNZufO+hK+CjpzLuLE87JLaY4sLvbn3EMPyw6QrPC2yAWUo/lp764nV6
fVG4146pmU7fNXfm7HG9gmh0vyAJmPjOXK+ckJe6CUdPfmL6bsPFnFKGZHvlTB7vjRYb8Ni0932h
MoAl1lWiMth6o7P3ppiuiU67M5lEBsuJEbfuDJelq39j/mmvm1bODznXiXA00LoANb3VGgtcOKQc
Jt763rlquGubYttXOsBXO/sEJWSK/6X7a5GpuF9SBiNqHi3mhJx7+QY/1Q+WDsfDo+7GjuvBtEyR
PbVDKHVAD5ubJfvObYdwUq5nrb7sN2QusXKb73WSOyFvzlfTd6fL5GM7q4BC87qso0Kbf7kmKSeL
w4tF4AE3gPHYDcs1Y6FxevRTXLGhQFaZzVtDZPOuFkYWqSl9zRZxnc2tDdWI/t4W4ufqNGcl+PWw
Wb9Y07zzqvrcNP4c6gmHPvDJa52VTbiROxuUtv2Dr+K7U7GiPY/bdp7XP7pG7ZO0DIkp+lk0DkBg
r711ahiDtV5g8aT57htbnE/dGluUye1L0d3ZS8VnEnqpzfajnibnaq3rsKq6fOdIaUYO88C5bWto
FoNFLoztF3FEvzKpLr1ijBKNN6EN6KxSBv2UGz+h3Cfu5rpfZIFJf+ELkVRpQzuvbcT8BPO+tUd6
K5qJS32dcIFXDOGar9K97qRGu8Ohz9FqjWic2D8GuQV+wZQWuaUyLsyU7Tmf53TnwFK/ZC3ROXna
uodxENne1fU0Hn1BZXyZjd9c01wuukIkl9vV9LxRP3rqWwYxRqgEaXHZr+5pyGevC8feq75KaxY/
tXmYpgg7M72FxsqBvvXjfyzweTh2vO8chFPDPXt6b+gzXUOqXtKvrI1ht61VnTwXYPggW0VeHSZp
q69Tk0AwLPY4HwlPpTKBTp5573ck7kKeTjt0Mz+KzHbPq2nXUTfr5tWtav3i1KP57hV98wjONcae
UyD5Gaz6O5zuepi3VsZD6fWxM23GwQDXOZpFspEb6xkR6Ji/m0Sb8IRHi85CP3E/p1ovD7CSZaiW
Nt2Ldpp27jap/Vp01rscFnXKhyK7V9o47wEmMPdNufVFcRb8yL0t+zUP+NaHae1iuWrmYZZee8i1
RjxTVD0SplSD3DUoWgK/RxadOLNkwjPGNKxHl6xvz1EadFzSH5phtaA5UAGUNMblPQoIl39M7Dzf
VTdojb9J27l+Xl9nL6V/r5BtXpC/66UYjf0sStx83NH+bH7pmy5ZopRokNAfehLpik49wRJXBcFN
t14frbfNvaUNw/yowzzhIlyEFfRjW8dC35DG1cNsbeRDdYRf9zkhkmm1ERafZNpXt216nD+2tl1R
sxhhPfnZs5/Dt5Wj+IUqfPrFW7oFoMcyqlLQkKQXeuDnJjhutbZhc3PlicK5jSKLvrO8ev7s1ElG
RNq47iZAthe/TJudS7coh2NeXP3FK58lgzZxVKX4zK1bHIphzMPaJqyqWj3tghqz2CNAIKwzayOL
A9OigzyLOnvbog2V1z3YkwbZbTvisKyt+eb0DhzkOEAvXREU+DfEXKKetoEy6huM029k5eCDrpox
OS6+C8gwqiq2C7nsU4tByQCkiFazZOlMZeYe02T1j6Ieux/aIMZ4K2Y2ikrv3+j97h4nMzOPrfDn
NyFX+VC6QOjuYiClTgagzBIoLdzmTuztrG4Z9Zcsdrq+B3BrEQyts7McdQ72MOmt4n3eyvG8WDoZ
SYYxvtTemkXUdI1xsbXmoZXNEI3zYgS+mg7j0pJc7xR1aKMjDbWqkTHSou2ZKREhYucO02EocpDk
LXVDBzjgris5YIKezIVfSV1nB4W4SdKMg0zRtnT+qrw2H5xBmuAOabrz6c+4eFtCvUSqTcWLYzvz
acnyYY8zYDzKZVrDPEVilFv9eueo1tlbW2Luc6Lrns06SeNlK4fYsacmHtJu+FoMqcGx4Nd39paZ
MReUajcDBAeetRScPDOqOkRCQW9oSWT4sOWr11cHP1ctwdQAOTk75dXcuGWz1NNzA5CxE3zmA8Iu
ejd0bw3alWNubs2hi4zJd4jLyhdcu+SizEMmv05m2oe+XO2gA8WNMk9gih004KbUXmjATAUh1axQ
xmcldLY17hnfvL6oL5kPjNORFpziZNZblHybFhop6mHYn2GOpZ95GCmwujf1rRak9POjYtVdmj4t
nqxJCAaZVp3zArMJ5EJ1Gst8i/xMinuuNyO8/0BVU+6VX3w0FefSS5xw6RSQ+jrlENu24BICQ6Tm
JfsOQsROm21D9sjlubyTdV34kYPXPcwoMo6Lyl6PspiHkC+er3Vdmz1YGkqespz3LvvV2RetOM2Z
7Pa2O7Rf6xq20Ri29WIIFJGBO2X5fU53Uqz79nQ0S1++kr1jdZGz1fXVQRT205FoM+EOCXBz13uD
dljkgCDDiFZlCacndggRGbeteSe5+AZmZYSlRIOyWZEnsB50JNhqDCJr3oRF0rGPG4DbtzFXDt3O
18u78RaH3Uzavk+Kx8Jf9rwmJAExaXDvQyUKDWiOA4HuQzxLeXKR+qm0jKxyOaUlZHU1xcPsnawV
bG0zoYLVKdnKS5/p/V4vtJsyumZa7Y7pYoV279WRLKw7Mh/6natrJNzkjHZuXT7iZ2MazJ0HntB9
X8/3pP6y9FYuOqlVB9Ru3ZVd9ZCtemhoy3OZdY+JguLoJjIRuKnYQ3fna8OEFCkn7K5Oq2iuZ2+X
F/5dvZnD2WUTi9dhmo8VXHGYaNkbOOe+zPNr2ZOQkKCDs6zsaoraCFo9+bSs0063vCGSKyAWxGFs
FvYV/W56TES1nBVUoI/oDd7WOjjMveg8w060r56NEGe1NOOEOznd6eVisJ34JffH0nuliNd9ciZK
EtpWFY9S1tbrZCc6yeTL1r+T6m2ce2RD+c6aiZbhbthJCWiC+Jfvp/Qe3Ka3Y4SKRsDIRgrElM7h
hGY5HBzP3XUlvF6qcV2ZRySVksUTSavhim1PZRch0HP3lutWu6lLxakWk3U0TSol6zrR9sXor1FK
eXOoVyVnY42ShfyoPqr6m+3Mczx5WBJHhkAdYlf0srsMBSpXi8vMZevrlTO3tIBki/LFnLavnZ2B
W93Uc+jVndfEmrtnzzblXa/QIQwtzqmc8f1EINp2IqUDFSXAd2wYDN5LbYsvMNQz6VzuvDc1t/oO
qz6eXfuGqhAKOoTYa4iAQuEGfii23Qh8di+8kT+GOyF+VE+8iqLz4p77tQEzus17lVcO85FQMK9O
lYVbbi578D1GTkea6kDISYuskjsSXX79sDxWuBfe/a03HovcGGCUnfqSzybiE2cpv1W5dJ/q1pzP
vl9X+NgonY/MNq2tICe2lJHP0yo3qIdRRM6QshbdRmnXXk/bUzpToUYfRA0zk15pfWFXaO3t5GTQ
0blR/zITEj2Ssh6/Ed+FZlXVb6YBtQ1F+uB7JWEGI8SH5y/qahU2e0XjdMNuQPDM5j+TEC+W9qTl
UEmBVJt8AvUq91uuCBHotwbFUguKhvA/WhM226qBkBt96d1z2N3MpKZor03OrWA0S6yyvQ+usWxz
mGe3Am5uW2aUtZN219CI99PjzEYDNCd70VXd0RJj4QQzEpuQtZTfDZXX7BAbk0riTcnXKRvPuG2d
PTi+n2P7LNZXdJrFu2kq+lzyCYuAgv8trTk9ZY37a8jGJ3634pCL5mvutzWYb+VfNt6UezJRHL4G
C5lLpPH9/8hnd3sDeHrIhbueap9I+2Wc24MatP7kqbI+6o7HfSnzUkY/Mcc4c6tYlqvcbUmWHgq1
kKS2NqRnOn51VN6cBqiDrVvsfsYxjoDXNNPshQ2mRxew9cSQpWTuTPyyXJ/7mEKX7o1YST1ejU0S
Vuq0R22Tb+7i27ua+8K+FWYVorR8AaxHbO8x2vq6Xt/VlM1cIM+SR0Tgy31fyubXZqLmKovJCdde
rdHg2t6+aVo2jAyzScNYGjpjjVSHMifE/d26t/JNhEpftxtn7zxrc44x28eG3NqQ/QRXUxxQcN1u
OzMYy628a0t6Eqdx7EN7mW2ATmGBO6gevl3m4l6mg8u9vMnjFS/J7XLr/+jz3gX+Ln8yzjJUDKY9
HCU9ghcxdogSwGGeIQSRi3ZDE6FNqg+amJ1AW1Ys43adPbiV8sJCDm64AKC9DZk3P7mD0A+64RXX
7gc4sbMzO1aFN4CCOLeo6wGG8cmeUxlMXXe2B5jbZtwqdgO4fc3KoDT0UUaTa/Or9oSwrC3qrdKo
r4bYpuepWBEGdKvxlN4mdbtAb6XXLHV7M14RB+5as3/S1Pglz7ZHp3Efu9rB+CzBLqrqVKKcNlT3
2t+a3cCN7kYijc+ustqDdHQ9bgwBeXQjY7l+GLEz+idrNB7seTWAtpJfa+/var6mYE55oVz9BnFO
1p6X76nSshe7KqCNIPyWMm/Zdhn659Gyryl+0XgSiAGdOl+ulmTUsYQ6NJ6GzLGzD4yCdQTrmx0s
Z3pOF4m9TWc3T2paeEpXvrid9TOtm+cFx3u63VwscCYKru+25UHkq+nRMWwnmiuZHUh6tyKoSEK9
ENsEXS6deGaxI7syH1OU2kbtxHbV14HZmUWknOqLPnG85BooiAvDF2w59EFawFuZJutmftbgK4Ok
mLLdbJlV3G8FLEHjuRHAlhUYVvqtn6cZbKPLbu2mSYw+FyacZdvPPrEVlidjy9LYQDpYhXWZAHft
BbAUBdlnEhenWObE6wJZf8FBu51RB9fhMtwotyFr9k0JPVuOdrJbbD8FanRRSjXYWwznViBnpsjz
OcWuJPquB3dEoNDjwzpwRSCvurEeOKsRI6Mx4Mv0rglSdrSmqXaZsyTf1amHiB2KMsjz8pM5TT3I
hPWmjTmdOON8SjzzU5GjeumN7X00p2+2jnGPMRfbAQKfmAHGObpdw0Fu1stj4dYvSet8TsdcBG27
ICI13aMw0ztFtBfeMTO7m+TQxKXsbWh9HoOdYZ501ttZchvJ0pFsPadAMjkwBZ26bNICNAm/kkrw
5qFXjFB5KmaHIiG2G33tWuZ3SZGByE/ot3QKQENIcz3MEIqhi8gJkZLDYyPSZ3KH7jTN/prN+aMq
xc1RlFzMLhmYDwC7ewMp6M1JZON4uHiT7d4z3991Qgtbp/ysyv4Le1IPyDSIXZvI8ZITycU8vz7N
FfpP4nflwbT0lFndkve8kV9I0Y+zzXkZM4WGxHmxBvvOV+wbLFD0oOV2HrbmOKXOEd3GM8FWF8Qk
/DrUUYSkf4HsyrGISll8QZx2QN9IMctqN1GbLXfF2MMPMDLs6HUDRM3Xo7KUiZxAInYrBy48YKum
1tnhxFOEX2m5fHtDPFjyRy8T2BRdZl9Zp+OedJhfKMEppPDetlvcnq9n95qw1x2ClyIwudYFtSVe
eRFePYfXrNLlswFnlbgZDPLoPGmtohHKSGIojcihuDioDG+OeNbR6ttvg95ckwkhdNfyKyZGle3w
hfHOu83PG78X9mWq+ENTzsXkXswke67rVIS+mT2vqX5KDWefkQzqmNqrOSHdJxDfQYwgAMVCV9Xf
Oi2LVyVi7s1sbCUenal1X7NbrkflcWAnCHWQ7vNvvXdf41RDWCOZK6ruwTHchwRfwjbpO33W3/ha
1rAw7M++TPeZPx5wZpF6Lo4oINkH9O1zS2Mm7Gc3hYtKPYb45DrMPjca1e5byL0T1DJjx4gQmGxI
ZH599QpJCT4rH8ch/6qccgsXTDos/OqXPqM8IAkRbLKv3tq2vIeAxgJqgUam/YgLp8pOLPP3wVj2
0pC3Ax2RMoccFiAnjcixTsIKMWpcmA4keM+luqP+wxlNI/SQOlPuy5BbbdYQIirwkM1JUO+51q5F
0XF2ljws4d0jyp8AzZxPw4LAjQjb5aprrbxPVhtOJpvH2BWjdsw8E4ih9nXUIvO0a+qJDaf2/O9o
ZIxDnkxornpU+u5Wn5aV73j03S5WvvlJ6wtA4WRuT/4Gf1kC7R7rDjzG2Cy1G3MdOq/rfzpGvYqg
9qvkXlM56z0F0xitCmU0Y9vEkp9t7X4cgNeMQk5X/BVPa13A1/rwgAi/3orabL8OkFxHmPDmNCTG
13zAwTipxIw87iaBWfcyRoBivM+kNXqg4YANstf7HYj6p8IqdyMD39Spq+q4dfTIj0x3e7QkyT2+
iITGC6aroQ8A/F42zdh5CJz22zrS+OsU+qVRm31SBhMptQCUWzkwJqCHVtgk2xwbKH7Nbtwjw3ru
3fbY19tj1cAbjglznSXxseXafFcb1knjohQjKvw5aBg2/TR9mQfx3dSAAssJZ9Hsym1nluwmujZ9
yeg0iEw48jAbetKAurwIHQ+TZ2aP34g2AujNwV3HxLf2ht7AsssXIHmq9Fz2CqghxjgJVd2hfNsB
O0RzptaQOtEyGkg2vWCsSJHupt3Jb6wjXNOGvyKVoadMZz9BSu00DA55YtzTqvDdUB6Up6sY1/RB
AzdBZOd3mfEr69Yb7I31NfXXNOyKdIhTiV8Wjziw2gyqnMJThkI30H0SX/W45vzDPO7LZn7YKuk8
rDh7gjoTeki7cxotCPL3PkaDl1bMVDXqhUOotjUEtqldSB45bkw0mrOa0Saxrjk9Kni3T/bM3Hft
kou4dNS1teSjDu5LE+f42asW2hmzY7b5NwHV0UeaLJMqdtLi3LUijXRILDYxDZWC57ywVz5VvnjK
9NY+8UyaoLOsn7Npf966voiA1++lYb3RxjrtoGN+NaliiK1Z14jv87Z95ob1UBJ/TnfKELRsiUG7
zbt0KJlyAMsDs5gWHs7wBW8cz6BDPOWVRqgbXCaVrh6KsgU56fILV4rrNJBkPgrziGTnl7uu4DHt
T1hVRPkLx1mfD8+ZP3VB3TInG2t+QPA3BWNtn/V5eQdavxmDUgHwkj65Gsy928nXdOFPLdo9YSFX
x+aNLclIt7Srcrwv7gglbXg2GM6oBemMJjXV9Euhy8eGLIZAN9vLNsuTVi4NjDRAvOH6pzxjPGo0
CJk1obe6nfSw1N13I5+/NLcnaCawU1iTzU085hVis9WcDgaLJByU9my2+v3kGi8IUl6ob4KNNzbU
p9PpJpAMjLY/K2VeNrWFQ5qfrK68NLIxsD+5ZL6XESb3q+HcVP7Vycis08bmO6QuOoF5Pev9ApTW
1GjTwJJER7wLiWPPxaTeMUi+jKLFydXIuzlxfoyO/0qSG3O+396ltISEbqJfiyoFUXFv/pm7wTXL
aLudW7XrpmFpwaCbDWSUN9unUmnIKae1QX1vFLn91COV2JGYsx60wjWCxnLGN6d0u/suLbB5oatC
+JYidtvcjBuRXceyQvAsRlTqE3rAN3iO8eI4hXHvJHrzSxvamegjxmnsyrePlp1RXSrllg8mp/8P
rVb9k7EybNmy1t7HZV52abfC8dW8YKJtnFhbEgjTqQEpHsvsOlv4mnWtwUrt4Gg/Lr09H0d03Ds3
t+waAt7Vdmop8pNDP2QTg1E3Gb7fYLyT7c1qzLwCCk3oKJTbTZ+d7pa+s0JMgfJu1F0420Lg2VL6
MGGPLzebj9h+0Y7KLCOM+twWnXH6fx11wp6T2fM5hcv6SQ0mqlYECGy3xU8MQXdF4n+bHEoq/hzV
8Ju4D93876iG0i37yvVq47zVvhPofva+6qINc9R+0NhewNXw9c+f9LvAjA/ZYbkq+GNmxSfhO0yb
+XOxYoz+88/+TZqI/iFNZBgNw1850c55x5SHFDivONghenhjtr3NVfQvsSX/nMsh/qdUzTI8L13N
5Twnz8126ZP7tfhLANo/tjk4uvjYqSZXVRqe9G4pTONZG8fdogo02ZYZ5hX9Unl/AqcNUFTsLR/f
UsaAnT2gT/v+5+/wd3/ah/ggIi7U0FU2RZL16+A+DzqQyfu/+9G3x/Z/8kCkpVU0hOO9zNjhhwZD
2/ADQ8e/evjC/xBmkkiS062S6NW0Mk8Vy7svsPAtj73x9Odf/5/fLuF/iDPpsKvWa5qnZ9f4aTnv
bu+GpLI0y8uff/w/L0HxsWxtprJcn2RfnVUPPT/PNBHp88E10x0lRWi+9cYO/90nmf/9HIgrIwuH
kvrz1vxyAdomkI2EsPeq4nI8/qtkSPGxg81Zh9awbvmoPT6tqbqCdAd+q/3lYf/zLiI+lq7124xf
a5189E1yR2ZFLMT6l+fwzyFR4n/q1dbGpp/FJpe2nO+son6nmlQge0N4pJyZ8xmpPhJK8y9/yW/e
qo+VayjNPJTrtLk5xhejvxf4OprxTa3jXx72b74p78N6BrA0UJ8NZGgKpa6ZM4CRo//+9udX6Xc/
/cOSTidEikyp3qlO/NgRy6NfyL+kD//uR39Yz3JB/OQXyieD0COboYu1xi3/8qX8ZpPzbp/5f3ai
theQyIR6nLyEa4RYjLNtJnPM1Pry5+/ldx/wIQJs6BvlET83n61Zpync44jr7boOusJ7+PMn/HO4
kvjY8TX4eM8watfnZNsyRskke8Ytm/1wAO72OiDGk184w0OrOu+qWhDzf/m+fji/Ee+Mi3LIZ/M2
UFLd1O5owYBKzvolqte/vrbG7cz+3xgnvqH/fkRjOkwj4oLkJE2NEarcW0lz0XRJLpz6nKK6Nazq
zW/zeMAS8ZfX4j8Ffv/woR87p1BBNKbGvfrsu9K6y8e1e50We+B6jo4maNVanRJIhUMC7PeSk162
qxINgS7W87CaWwpVuBYFmiPXuEH+fW+XGuEwho9lmHGhi3TS80iB99b1C/YLc1d2BQQv4D7QvTtJ
A1nzpr2gnleXzjeGOw+RO8KoIT0zEYMjTFi+qZqUO4Hb6s5UyfZcr205hj4j7z5DGRWLef00baX5
vMwrinVbZ4RcKbNTXq/hCV89UEDZNYwOrWFnF1QBwCD2WsbzhCVeSs0/jeDq3yEMBFJtyzYunUqR
alrc+FNNfPEEilK/zoZP9qw7J1+ZN/K5cuM2G0WAlEeP61Hfjv625sfVaineqJB5tC4KSfJG0oMy
UjwUxtodcTZoB81qKUOT7tzFntU4F+FYE3JrgVGMFXQRVYppLuetqwNmc76PGpn1XgB97VJRmleP
9I0x+vOi+s2y/RjKnNHTQxIIzkHlo/kCgceGlz4psN3dnz/gN4f8xzRmJKq1OeiLYrevnjZ46xEI
TLyWmvPDMbn2//lTfnOmfGw2syyd6XThSZJvC0xQhVb1U2feKo3XP3/Ab/bmj61mi54uXk/e1QlC
ne60LN+eM4L6/7Lz/+7X/3CozG0++CQPsPMvn7aOpAXiV5buu1l+/vNv/5un/LGjTNO6jlA1Q51t
Y35QSu4rHFvBZjqP/+7nfzhd/IGkGk/y+9deTWKQim/6Xlw6/+6nfzhaxpYwNkIUSJesP40kdgz1
Wyb+8rON/4Tj/9MOaP73tosIVS8qE1mg6iAvjdqa79dl2/lo5wnhqReEP755a/yU+Ok39alclums
zVWyG9bNem2VqPfKmvrvPq2acXmLvqjBCKIZUTxhU06yL5ZluCTpTSnQpJvz6FttEuCqG0+tZ0FP
O2S4rNSaRKA44rhwM+WePOT+oS3X5aUjExwgWtMfEbqYwI2681OwEd7pXVHvjOUmxFdGEvpta+37
0mgjpbbl3Ji4eodbEp41AcxQPtSFgnYuZLeyuLqAp1Abk6yImMLN7ZqzdpPhJXt09FiU0rE4JfzU
PXyOJBzDeZkKg7i+xvWJju7w0ZmmHwmCOb/hm1JAkYXo9oR3JZ9NcKYzymf71Uiq6p4CEISOFBPc
GZY+HAwyDi4K+LFC3t9b+xbhw/Oq2PmRayLhxi2PKseQnwC8xGet9Ic7J82qPsD10Ry8bCvDDCHd
fd/4wGhbb5OcMbdPbjVRd9D1t053IVSDq1QH7lBms0dtp57Elg8nszdMcNjEPLlb9R1jFq2Xq2N0
JEdo9aFA9/lmTkZ7dZquqiF0kBOjWCQqazYInKt7LGUmarUx0YpIM/0Zc6/mI4rRV383ora46U9q
RE8Dzk4yW+AkkTPYIi9jNM+g4Jokh8IqjI6spAL/5Abuk5gJbWc2r49lVDNAXZ5hbd384zSjPttm
CuWnCRbfr1sjtOecFKsm0S9p6xF4oAHPGJ7ILnigxptssg+wLpD97M7Ii1QH/EpR/N+ycH8zf31M
vsfwVJaK2MKzVr52TRMO5ZfUfP7/nJ3XcqRIFkC/iAggScxrWVWVbLdaaumFkNrgvefr99BPGlZU
RehhYyM0M1BA2pv3nqOr95F6qzV3Q3DJdbAw1oppFPuwVtUoP7NcsIOnAVbmqlVhime+93J+MNGn
UeOT/j7n32eFJGlWQgs2OJK8SpUhIVXbgohVGnKg1E01r6OmT7+5sW9uST/Pd1Ip6pucpGfyRajg
sS2ynzyrEnvWFu6vxqCoN9VyKl+iJOv3BJHDa07AVfzCqaasS2UAZ6IbVal9cbKbLUgzxxsSD5TJ
0SS9yLUU0Eg+ebXwAawLvrSl+Wi2FJVOP8iBNLCj0f4Io27VsGeICa437oVH+EfV/eQrzMWNsSmL
kWZuHzXZPbaV9qb64orU61+KWmYrnUPfTd7mBzvV/jZ0yk1gBRe26Qut618U6kPr4vyqNlwKSU8A
KnTOXSiMTKzxwnp6YaKduyLJkykGJfXtY8E6pKYoIuXsHSTThde2dPnZ1pYil5p6ZGbCJn5OKPWz
ilu9vXTxxW8yW4UMo1J3fgR0KrOTu8AL7rSS00Syrl7qjgwHzSg25C9vizojBSQ82IX7tU8yN0nK
iKSEipg+yNy6P6RK7l31xJ4uoP21hS9uzlYn4EITSpo05+jquX8Sehs9U4vqP2b+FJH2fTZzTZzr
68SmNo3CGFB9bhgfSo0CYY/0nRfSmtptJgL3S84klvf/HeBUGY+dSKYzE+R5HFusMpJ1oouh7YWB
2pytaAj9+pHbpPDQw67GMtb32y7WmCAG8puSQjP2qhy6Y6WU5rFWi6q40DoXRo25FVs3AB11lW0f
Tf0RpFWdUiRgH1O9++L1Z6NSNlS9ofSkVGtq+WyX5PH6/kkvQmiM3de+zNxHKT2tsTtywY4cuW7s
ImfPTf7MVIJ7fvZZeEVzD+WgJ5xhjqaFYErJ03WeFe0Dwe7iLecAkpoMUoQujEQL+y45GyoKx6w0
KyZOBZYIcsTPxCpXqc//Js9l8sXHmY0Yhd4EY4dW6ei2bxJ0CKTXTVWDIGYjff6FLcQm5w50KeOe
ilkNXLqWvRuAZysnKXZJznwdGXB3bXNYh2l7gW2+ML7K2UhhGg2porEnTmMLfbBUkq3iUqmQgJK4
8MaW7jDr+sYQ2b6AwnDqyNBph35HyTaZbI/n39ZS89L/O7CQp8eBOTiPYw2hMsneOvvNk9d2eGnl
sfTrZyuPSFAw2XGkcQRKfBUP5IKDE9iPcXf/td8/6+Gj4kdkaPH+TWUUW956e22Dnlq1no/CXqXc
+Px9Fp5jLq0bwoSsHU2nViBqwDGDrqAEoewvRaCXLj815g9LjK6oOkAWIR/ZBwRntv17bXs/Qw6Q
z//8hb4991SacBLHMtSdYwpsjG1qaIBd9t6y8Y+VXFgBiqlBfrJAM2Zd2/JNOaoRMCszztRvthD2
jUfV+iok3etaNvjO/dASVK1TiAPe3Gw5vIHM4rO22vqtJjcYe6iEUhT1KgxJwm58K7kdHNRWnIOl
61qntGBImh92KQeYl9SatAqV5H7gKas29bQrKVVwiKSWb2RjmBsSQ6PbgvK9qyxwndeo8QgeBVWi
Bl/qmdz+vx8NiEfLxqAqTjY5edIoqQnW90Mybs5/s8+7pm7NmnbKjsbuFJ88SUhV1Lmv+qLZyZEA
+cUjoqVmN/39Q7PzgzHNdHsqC7XYDAcmKR4O5RlpGO3OP8PSDWbDoyA06Iyt2588QxR7mYQaieoF
xJuRzJOv3WI2PtplRZkVUL5TWOnkdNGWAKYXo7E/f/mlnjMbIKMh6KIU3c3Rtpx0K8c2vjJD/D8p
RXiAT8f8ELOw+OLrmrUoI256MLiMloSdV35RstT8OQGkzz/KwsxozBpUkMRVWFl1eHKKq0ycZB4B
YHX3Hugvt3dOZdhfmIIXvvrcC2g3cJBBd3Li5dcR3PDimzOKF+DAl0TOn3cN498Q9KHdOkFO7WRW
EW4zfg3Vj5yEadCZgbygP1va14jZRx9hcWkdORgnI+ncd3ieyQtZWN6P2EwiKPKZrWOxIiTwXe0S
QOC2vQXjBNQoVM0f57/V0hPOWkKcM1/qNq+QesxV3gJBuZHdWzNesqZMHfCTwVrM2oJjUiWTURN5
JKX/lAA7Rk74fP6nL/SYuTwuqJs0HjNpHbspV5NitcB/qhh6bckW8ZLEZOnsay6Rq5Q+idJWG05V
HD0oA7jj5sGykW9AHQ89Mp13FNjbsXOh7yw06blMrlO7zklqdio9dYRkXsHnyv9Yrf/7/Dtb+Nz6
9PcPDTrS4JflOe+smVxOU3K4R03feG1aj+dvsPRRpuf6cAMzsMWY5R4zfyjXXXwS8ffRvKP+nTqi
P+dvsTC86LOxPqjMJAW5SJNNiTCQU04sCMx4E7yUajyJl56BWl/YdS29r9mgXw6Uc2RKRq2sHVMl
H2GQd4udZlIP0oJCPP9AS998Ngr4vWJYCFpJlXJu3fjgGd9wKXzt0rPuretxGVaCRb2nS52CgfGQ
QxdvjO7t/PWnd/5J9/5nu/7wuXXfC8LC43jFZyB5jKhAwqfhFhfGx4UXM1fIZSiw40Ll7SuNe7Kp
Cmn15CcJ/RfCLwsfd+5+Szt/LCm7HE4m+LuD2REMbZSYg3SRUpNMyt8XH2PqKx9eUtZacNtIcT5l
GsAc6pRHgEIAHi8MGUuPMevTZl71NuALcuGpxoAxtGL4WCVatGJNfP4rL91h1qnBYiJqFD3Lt9qi
1iVe1ZKEaPkYOk/nb7D0oWdd2tJSF94WwYfYtF49u3vKAutudNnpfu36sx6mWTnnTbopj8Vo2uye
jZs0xSYY5uGlpM2FjvBvhv/wjZO013S1zAlbZdUjmfFH6fhf68P/ZqYPl1bwjkHQNtJTlbgrlDnA
RWAhpj+/9GrmPrYqsTzVIhn3ROWkumHTwhmQjB0IYaG+/9otZpvOgPI0bzS09GQ7t478ASG2kl8b
f9RZ1xocvRwBsOQnry3cFeWe44qg/NdiLnPjW2jFrV86anqK8DSn7zHHccOFBr8QCFVnPSpLOEQa
g9CkmYx3AuG02iePScGBhmob2yYHmdoWPpX9w9fGoLn/DXq9F6AOI8Xehbji5C7V1o4ItqHwLyTL
6gudeC57w5fG5hqD8gnrTLgzQhTahRVHMJGa6InCCe8vidV/nNLUjl5PJjwAICpg29bdZJRfAgOG
vDLkJsFwNF+30svtAw6XYBNQ9fE78XLovSAVKRVPhns5UEyR2G60ZvHqbao2dh7PN9bPxzoxz+Vq
igL6YupbxzzTAAAVeZ7eOF3hEJ7M8+dogHz5tRvNpubKYeKE4oCyRvPXAm99Be7V7QiJRl98lNna
24zoD3WuTL43fGshhUmBfrTRdVvh+1eewZinqsfoGGox2AOO15jziWYd4w7ojDepP5+/wVKbmr0k
DUh1l6gxeKccPFquucdKl8pGNLLYnr/D0gJ/nqhe+WHcyMAYTmlp1cAAiElI4vm7ouKZAkCpzKmY
7JwuCSbnib/TKCm40Cv/uUL/f/0k5klu0aCNIh1662iO0Y/MUB7tqRqYvL6r2BjdleOaAFulDRKr
OQ5oS4SmPNZVcWHs/3zSEvPU+VGP3cAx2+LUUSm4yzna3KpufenE8fMxjpLW/y57qirLrYEc2lNl
/gywfdiZfyPFnU8thjYO0IezbRldaIiftxPhzOYBMLwtgGFBTZTpH1JqgSvZYnkaLsxgSy9qGiw+
TMFm6ZQjhe7yGJjImRSg41Np9JemGTFPlve9zCnzoRlOEh9cQKny5PlDnfK1ccaZnunDby9zyDxD
XvMZVF1sihyADGwQbxNjz9qQMLA7348Wxs3/S5k3KSKiIIsvUKjQOChci65985liiM35Gyx94tka
riBom2Zwyk5e+idrXyPUmGnw92vXng0zMBWcSIsYiweWzgPR9r57V6Gvnr/61OA/6eTzBHm7kz05
q1F2agqqySNtRA+agV5bATbDjOKIet2EinhIHDe5sLVZaLDzxHmN3B4yXR3SJIwx+oYmJ9+FKhXo
5x9ooWfP8+TLLJVdXYXuMQ9bCvIFh+9MwS+5RS0l0XcfzsqllfvSg8w6dk0RaDl6qKDCcbivcx+Y
Y0gI+fxzLLRZe/r7h67RE2sJCXwbsFMQUA/6tZ+SToe9w72U0jH9zE8+/b/k5g93AF7W5HEZZKcC
+OkdOLetJDNtnWUwb6qANKjEjK/OP8zSm5r+/uFWQNk1xsUxP5WGOPm5ctTM/MKlF+ZIYc/CIGRQ
NhW1r9mp1P+6KOp9is+LBK9XJlatRYwymE6TrHqdyufzT7PQ2+dps1AczJYq4+SEpNJ3AMtxniSU
UYWkN+baw9duMmtcbMsjh9OfFCIPqJTs1fe7dXlpTFn4HtascTlxp6mKHZekdUg8ScMra/4L7Xbp
0tNL+/CpBfXI0DlK6yisX736ECpP59/H0nVnTWgchJ+UBTvNCM54D/FXrS58zoV+YM0aEOaxBKts
bB4pCntNSi+GHYZvFwAMJanBHxDau689wmyWyBKNikyHyTSw/dtO1T3A4jC5vnbx2TShEaczI/aE
p9ob/pRG8ddJL02fC0Pq/BAuk8KOG4W4ae6UV7nWn4xI2ScpJf6NuGUpuoFSBC5ouNCjF7rXPMmN
RFkRkFDAObBFPVX0mDViDdzn/Gtauvg0D35onqgGxzgSrKjr8NUiHhVSXK6Cxvna1WedttJ7xRpy
Ozl1ldg6KXwngWuk8dg9fe0Gs46bm3EaKCCFjgSy170G+B9ImnlpObb0cqa/f3g5KKBkB0YnO9nR
c2dAgLR/VsOlCW2hA8/zyVx/sEG8V9nJHLxg5YrumZLy7fnXstCF56lhXq2ECX0rOym6/tM14QaD
WITk1AB9TpPTkF1Ksl3aFM2zxNhegbtG430KxkK5l/FAzrMxVtne9Btv3wPr3NVtSYjNqLO9mqTN
pq8mKlVrK78yp2q+tob6l7T34UuRWagPMhlIqc/T16z1r9FlXYrZfvYypSPt2UjicXGq580Yr5yd
7bwhjH4NqYSg7+hZtMV60Z9Gre725z/d1HLnq5DpbrNAQB9Nuxe3sw746a/MOr8mpfUBnMwWEe+F
cVdbeKL5ThbIqjqmeW0dEvxJ9cptzeC9cADGdmZpPuQAJh4aMMvHUOb9Q4K1PlzZ0K5PXmIMhz6T
qQo/yIp2YVdCNYxK8zqtU1QLEC++sM+Szv8VJWNJbR3NLPWjDzfRa+KNrdzpRXQ4/44/rRWfLj+b
PD3S7O3BcodjP4S3pKgScAYBPEbb1JWAYw1c6yUUxvFGh42jQ8LqnDeVfO3zt/9sWJnuPptgmyho
A9JCie/4/SQ4XI98BK+qL1x+6evOhnQrI/nUTw2ALG5hXYV+5k71cu29mqOhX+ka4gqkQ+2FFJ+F
9jovafL62IuFKWOSubQWFqJbeLdD2sqD0rssOCGZXnisz9+anK/RehV8JqTL8pjWYbMfSpFtPIME
78YCcP6VDyPnBU7AYklwJS30aJLQ71B/ZwS4XzoPOKzgvOZrN5m1PRXexhAD6+AU33mSnX6IXdjB
LbC689df+iCz1jXEdVXW0iiOTRus3QQuemyshXc3fuUAiBHKmi3bysoC6ZaJ8kgfKcYfY+IAuL8U
OVj69bPBNumBTDUdrgi1bO4Ky2gnEOUJiR7GZR9Ey/l3NHWFTwbZ+QpOliAz465rjz0CIU//GVBh
wf/V3gv8Q8DMzoX7LLTZ+dLNgcpVJfiNjhnLXHSULWSKqI6AtRTlhW4xNZtPHmU+1XeurSUkvMuD
VejBOtCVdJsj7vvCvMq3nk/vRuKNcdwOIdtsRkjTU9WrPPftC/1t6bfPPnbbqo5SIR44CqQWGyUu
nRsWjP6FkenTnfD042dTqWHXreW1oXUQZf+77KmlImPjFobeexOnb2o/7qKofWxH53eoIAI+37QW
Pvk89xtKbCTFEKRHW422VeAdRhEeKu1Sy126/GxwH0y/TjC4hjBgB/Ouzzrxt5UaCGHVsi+8t6Vb
TPPKh7VUK1wkQuwFTr78Q5XGavBPXfj4tbczdfsP187aHDy8UHK2TGO4HYWtEZMqo7vSpIbh/C0W
GtU811t0jp+B3stPeOfuIKbsEz36QoYJDcqYtVevTcy69qISGSRie9msC/asThKhd7gUf1z49fN8
vChEXxZ1WkGNLay/FqEqvrDhQm9e+LLzHLy2GbQMb02BdbpGfA0NZKPFYb4ykti/sHxdusWsfXpR
OqJ4BrRVQHZDpnwIFPNkddmlldvUdz8Z7uaF4JbwMDy5HCJbCQk4/nhUrVuFPaUd9vdp99tzhr+e
3T6l4dP51mT9A698csd5Nr8oDdjQdULaDK4olk5q7XzPkKNQmZXpxX1TS9Q0upnt+TdVbTX2g7Ia
ap0iNwpFvVMS1PoLeivR3Bio2pHusZCsrhJnKj7wvDZFk6VDS1GliYHWNLWO/0SXt5lGgc8Kfh4Y
8aAL2lXblOlVRM0/Z/4oKa0osOCNcRaZjLX4rilB1gPIHEbq+RBc5A4BS5mMDQVWjXorXMM4dGB1
KRJKq91glhQ8aGIfF6V8SCIXhUaj989ClQ6mFpHelk5YP0YceqIpZ7mMZDx3JiU6KWiRKbNNCSvz
2aKqD62XVlATIu5IKP+Gs7Wn3nT4VpGEtW4DoWzRm/g4b3GW9LkDbDPr7FXhZsOGcl33ireAsKtH
ru34SbUrPEDhQ4uRrfDFuLcjHQCnYhu7capSVaiV3yZp4mxkZttXCpHydIiPfhPH3wK7+SOhJqyl
N9zWCmVtqBRaiOgIOsY0Zf8ePildX23KoCzWHezEvR77r46pu6zuG5YArn2IEhehVQd2MSW0ADeh
ydZxYX5HMneNdgEOrJ/116Vu3aClL9d2BGDIAt2wowj40NK7Ni10M7yGMFFT9VWZRHrpgLXMAjPR
6QY8qmwioau2tU0MU1n5QGt3elU8hr33u8mjv06ZXevSfFRDLd3bSMGb1vuRdMM+MQJlFUrUW8Lo
BUfp9XXoSnPlFqUKUxW1AEH+3Vjn6RGyM6mVjduNj2oAxLGT7nUqUrHW/AJ/YrJ12gr+ntM86hD1
7KjEKaEc0KX+lnrwkOBpRWgaV9T7eMqmgbOzGqUNzBuzXCtzD4Waj10wv0omNJ6fCpb+oDYhu9/X
HPjvuzj9Tq51Q1EhUNJEcfp1qTYvTpiFVL1me4kUVVFDIhERWFkssMOuqc2r2HNeOyu6EVFmT/6v
n9MgazjmazAGL17M4VcxcsCbCeK/Vl2lmyan6NnV49uk156RXzypSXisZbelHh4BiuPuTaOCNdrY
kGXjdFyLpCH9ICzNjaUnFifsxY6FHwsPVMkrUyf0aHahvpGteEP69TdO5IvshKBxe+8cn9/ljhkA
CC5v6jq7dovgpgx8CpZTc8U++pCn/Qn2zrcqcE5jLP70ZfyuY/o+iLzIV0AIv9lIFGIjvNON+Dd8
vhfpqNe8QxaHOEUs30C7Forx0MCXdqKWqK7HAaaeutcyz97MzLoVI2zXLMh+hZ2tXYFe5evZTnqV
CFCDbew+ZxPxCpxuCWCmtoA7Qz3MHaQDqX4Mo7HFvyggm0ZIP4zcukIzsHUbWW8VT39XE/N7GfXg
bf2bqjFvdUdcu6Gb/kraTgUfm3BMKLpfZZByPlUkBTo+kIYeiXiOL0qwxIJ7aarJgbH9SNYnzp4g
fMljGlIWUCM7uiWVVhyI49yzNk4rXik0enQazHKc4LuhDfvZikEpS2eLeLc7xAaUGgfuLy0bBQGm
hX7jJXIb2B1g9xCluk19v5I9J0oqYKKh3LYN54ccnZGe64ZvDfLwdTzq6r5tQ8bWjNYN2Tbaao5q
w6rWkATp3hYG1ymT3bQ1DnVaRBWhZ/aeGgOk+Ziaf9pSv+9ixDqGmyDQiqn2lJ55N1i9sVGi5DlP
qpumT/zVSIrlOu+sH9I3fhHcTjfQnXT2Xpa104xEB6kKKLZrY6Do3UH6Zbsd3UZdG6a8gsL+WE+8
8XJ0nXsNbeoWyPFdOHRvKknNG6csBcFfcOL1OCobzbWO4MfuGAK/WyEVFEJW2Uri5AYwDjy79uJt
lEQNYjEdgiZcS7iuOWR52PNixFkQt/VPRSmfsJB+i8zmPkc5vkqdvFyHSRiu+6SCrBMWj2ZTyL1q
iV95Pzx5FArQKkns0QN74g28khm5yYzc2EiZa6uytL/XAl9D1ZSnwK+uhdHcAFf9FqUZFFPg225n
DujDjBej6Z/TQfA6crKLpN2snVoDpq3HlP/xL+I6ehyo0EmL7hUS88GgjnxVK/ianUB/AVoAJ2Lo
XkdPy7duF1bbvq7aAz7yzVCZRy0t1t7YbuFkHksVjq87gJOq0cmtMmneUSV5h8CgWJs+jFD8p3d1
wuVVGR0QwgG3sBHYDeAcmJrjLTmhiBy9tNsSBPtjO3m+1dusArHajxtpe0dO7F8tWVDg3gd/mXDS
1cQLbbFPrggpqGvqN8Ds2mEub4a8Af1Qw4otbX3cF31zopYPrT0bQyZbjI1AthUoqpYtp51psxvd
6K/0w23ZgBhICeiQjxasaeT4N6uTFOqjOVj8mF4/MjFcpzh8If1kPwfEDjtKEaN161rp1ixldqUO
SryWuqGAo4+KPe7gcK0oSLlAKBVgH9FDjIryXsdqu62qqWSxJ+ptFGa+ysfeW7t+ne+EVB9SD2dg
kqFQcFLzwU0RspZquWFB5O2BPwvaNdQiJurg1Rg75q2y61GqyO9xnQCvNpOe20VTw0DzSxp43dyL
XDVOSs3bzywsXWjBGCOg6oVhdTuWvU+zCPrHvh1uFMDeKMTx8o6N/reu3G+GhyHVD/IbtUOtOCYZ
Pqf6IMnkZYKtUZe55jvM1P6gSy2/4Z9zkjUKC4OvZbIgGioKNAN4xprG3KxXzQ4Ii/4AYS68gyoa
bfVOdde5mWXPTYmTiwnM2xTtsYPRlBjxJlUCbE+gpjc1lir6w4+i/pskMDQLRA5pPWLvzK9aM3xo
MvagVgXEG4zVsYu8PUV+TOYioxStBUdV8ElrfTMSgY2F+0h25zoCpgyr/HdjI2CJ+ts0L7aF2u8h
s2grdB0kcaHPzJv6NoiCDU5zAPzho1deE9/AmoDQWknN9egap9wW+1TL1kWuvY9GehWP2r6qw3tR
RUdExducrOHB54S1VLaa3l3HdbkPjZoca3c9FvZPg2g0R1uvkSDxpQaia1sDWyDL25ANw0N6g4+x
R9lzsk1mRuvdQJrfeba3jpXyOe3IM8y8KxYoKD7d+0yFmBH02ywzX4LOfEjsX2QhwRgP7rG7rq0+
B5s1Rjet11yP5JEheYpAl5gPGU4ia2BaFg2J/Yb5o2l0ZysxpZhYTg5xDPPBy3EcO5tBEa9ayK9S
gkqwyvzje7g5ZcoSVVdPQZCvFEH5I+qIQjB7hbX6ynHnOmFqom4syPWaJPMCZbW584Lkyihc/KsW
KyBZtCdgNLCLwcc77vjoo+joqmptNOkJ0/NKCvFAuqa7knbGjGQg0FAS0B4G02+LC8Non2X5rLfq
tTEhlNHIbOs4VlcJIC0ECW5cHDOpcWJSyF0RFvEuLxyLUnL90DeoQs1CtfdNVWl7p8LagAzyr4tN
9iYxRXzM2gj1bYgeMLSAYGrNuGvRDps60KyxLa7K2K02/tgaHsLrLlq7mqJt3bqvthBrYJe2uxZq
PKqG9C1yukNb4RwMQmh4Ljx9w0dnWfPm6lY7Noz3uafiOu/jl07AknYT/U2gPYXLW24yJITrqciP
4YYXphuFthvENnPademI8iAtL3iggpmcFPDSax+9ApM6g3AhjBLEV5ZtVL82Vjll7d+q3PBe7Kyr
HgsxAB2WhLGTMq/fUiWN7lRVt99pl9kht3kkzqK8g98k5OtGaXhNwo56HYR+uPccu2JIHQuxivxa
YK3sc+/B8VnR9uDDdzL0+bylmXviSiNAvCXmWLJP6/B7rUTKOcyh6av8Lcp74JZ6lYa3lTaku6bQ
AbIyhQXXUayO9X1UW1mLiqgcnQvBsk+P2og+6LO4a6OYkVK27N5rd5Vsu30JxGiT/DBfWMquhMSy
9rUAkD4Lc7iA+VkFpYQJSBIKXEn9LYsUtGHnt9QLIV59FpYby3pa4nvlqe3SbTfQoXvugp06uJDd
vHCDeSmKRoKhXbXEUMBJYkzMaWk2+82hZYpGSGxdiLwuhDr+ryQFMbTpA9Y7lQxtVAauRl9Hlfv9
/FtaOMX5d3b3IVKWNKCoWLQQSHG/117I4vNPFn6bDjxS5dvXbjELxvlERJvOMYtTiswiL6j1vVeC
ZzV5JPJ1IRi39I6mv394CmvqzmoGNIW6v22lkBFU/knyCxm5SxefYmgfL46gHPk5SehOGzy7DOvw
/eWLGOKL+cafZXrQ5eaUn1R1C1AkhXvAMlqGwNg0mDLCyNDOIEXAbYzN+l6qdm2vujKIbth6tYeo
c7pvg2HasNepCqRZJArLE2Xc2maT/jaQpKxKzAesDExE6VV3CYf0+fsw5om1kP9MfO++dkyKWk4T
s2DLWz+4mfGlgYG9939feIBnJsn1Qj92HFg2ypPhvfWAj863xs9/vZSzcyucUCgawsE9hoBSN5ha
AZeZHiwC3fjawCNnAyiJ4sxyaeqCZen3Wja+DklvrnEp/XJjFIPnH2OhycjZ4NmFopXIIapTbvxB
GLovkbYm7rBq2Bum6KdNEa0uZu8sDBJyNpTCvcdRZTBIlO16uClBnaOv6q+sdnv+Yaao7Sexzznh
ojMDmMcY1o6CdXlSGHwRYxPXOIT0v62mXSVdtTt/p6W49yxubI+eF7AkQdAg2HVnGIRs/2uffc65
8NREt3uDcpo4S+/bgmVL0m+Jwv4c+0vJiUu/ftYxhqrOOsNwydsun2Tw2PV/z7+VhT7xjzb5YYQb
q9ZLXRzj7PPCW9NBdlKFjygr789ffqH5GNPjfLj8EIk+MzO3PMUYwpzozo/GDe6LdaW9G5Z74fUv
PcO8X2utU1sB76bXrzvliUyWvHk9//uXXvusQ6eGn4UwLIuT799r5s+LE6Om/StK+6Tli9mvLpui
85picA+Roug/FSfRtrriKAekz97ey33WFSUEs7DU80mIhRWZ+EZ9gNyW7NSuwuKlOQNUSaPFPcam
9yEqsS51bT+eULaF9wl5BjtFi+oNhb7BtjU960VGVnMrCSWtmTHUGz+zw2+9jt7ebAW7tkjvjjrV
L7uyZiWvpPEduiRtY+gt3j9wqXsGT/+qGpx4HRZARE1yZsMVHkhLxwNsaH8SJxp+NaMV7Eqnguo4
1pMstC7u8sTON6mNB2AdR2OjbjjF4WDUbPV7BXrbo6vahbayjGx4NdzeJFpiN5CZgzg9kKlkHYO+
GN7qxEAW69vqe0pckREia3eu6K0/KgLMPaeVZEzpfZpfOVbtXTlmqe30WEdcmZIBw8Z5CklWmMCa
KBtvYcSkW6LK5Xe7dpqNOhjFeqzwIhEiq/aNqfS37Pasd2MYynUx1s2uINaztUcEvKk5IWBGrNiP
ClKp34pJ+CQyu+jGwX/+YsCzOthKWpLVnQbqNQwZV+OX1qG38ksdXVdTFvd+QQco9bRpNhbQ1Vt/
CBxesBZ+G2JiH1UFk3VFiW14Z1E681oViXljybh8LQQxNM2JuivHadnHyq56H22//aUDkNvrEQ7j
Yuzjx8Fxho0GIZotu1nc9Fkt7yPfH9e8/2TvOJ344ccl2lN1cqRJ9FV72Y24qCfInbaJch23QWO5
215xkciH9riubEJ8tubku0LhRxRIVX6IQZhIxAL31k09b11qCqpDa4p8koz3ExlosNZLxXoCYqdj
WW6C294WZbbhxKvddwa548ilmlu7Ff2+zYWx6jtL3Q+1p5/qVBsAqMP3t9FmXSGo44hGmAYRdaYK
/61RVWeaXe2fuQmwIqgqe4+tkNV4he2vCMKn1FH1pz7lP7PT5rHXg+TecMOUy6MdsyUHaTgXxE2U
ooukX9y1ZThs7KCO10o5RbMV6RXXuVaygyuTfjPWnCAY9r0TNe+8hfrYkb08tR1xlQBn3XVFojxJ
ve7vMmugtNhJXZgKuf+DFuhfk/LThpgqlQRbT4BcBblxFa2DirNdw0zk97zvnNugFcap8iLvZEDG
2daoUlZQzJ0VnG3SW/WS+I+K+a/ROdIKucVTSHjm1Jvgz4nnKd1rajeTG1xvnt3CcQ4DEFYW90G4
s91OPNd55dy2gohLmATeXdWlBZl/nKOYXsNCtzHTPeFb/1o1WRY5Yx/u+2jIVsGodRSepdYd2bxh
DCQ2T54031O+W4pB/o9KkCLekbhsgiUmjVhUTf9TwUsHiaUUt32ptcjusnhT0LxOlcO5QU+oaAfK
zF83IP83dsVaCW5eRHQgqLZx22Ca1BD4rqMuDPZZJ+v9UNjDthmonvD8JPkrUpdqSceVR9yPIcOW
aW+6HomaHvX+NoTyd8eJjk6AkbURwMt8j9ls2BL5LNdOqnV7Q6TxNnGKYKfKiYrs2urWgriL9N2U
h8FCnDX21LN4vafsRVGNG8RWyr4fC1T1tVq+6yGWpVFPhpeKKfqls8PmGxKraGNVYXrtQCW+17oo
OgbA4Ld+rD2zoK/vLafq965CyHllpAOna8ILTnjT/JWhtS6wXUKKY8lZsBvbf8tosN+0AK+olVNw
6BtsBC0RO3sdtS8GjJPBudmpFOV41yfC3FtSU7Z+w1kv5xv23i+qcq/0YPVsPiSEjPTZn44zfE6G
N4nS0qETN6X0ROl/ewaIZH5Gg+JNt64bEAW4q8io+DEaQ/xG5oxK1FrlDKUoOJrApYzROQ8O5VgW
B6ai6ooliofsiThWsSor0/7muJH9JxPIwm1Cl29qRiZ7GnfEtQWKe0+M6QFfKOeBZantcR39j7Mr
aY6T16K/iCohgRDbnrvx7MROsqGSOAExikkIfv07ZOXHZ5oqr1LpKgOarqR7zzCCOSoIxCPKCsLI
TZOcHEvBSw6eCQgrjrslnRue+hwa/SHLnG9tq5NDp1qwKlD+3Cvd6q9pHIYvkGkpz2GMbkjqlB3c
zsblUHUlYg6y0Npt+A7qecnJliyBwSX20grafVuojttH08NgOs4KeNjSJtr1jhyxHcI4PE2LG9hb
wf0stu+TJC9OkUZOsdIxJKIbCDqIZBhgPx79pizsdhB8VPuhqSmCrC8DUEDwl13Xb2wcFB6wbgZU
C5CBZZnKn6Nu4FMF6LUW8TdqCZihNkl+LFpQDGwM5aaGPfrO2GP2Vg95f2wJ/FCTzHuregi3iqw0
sNBrQLfTvLqJa3xknMDhdSCpu0HyGSG8NB1KjdJ+oqXzGxXah0hVpw4Voo07Krj6uhx/o43e1GKg
Z0F9ebQgVA/TcV1s+QQeH+A1vqc1nDYFCtzHhugWOtfg2Q9dVj8lQBYfnIgIZD85TNFTM2I/8Bss
pKjbqYIfjU/JLa8RFSRrjnxQLOi89NmH0uBd3fjWPsk5rD9TWJ+52CW2pdV+63PUCVrTPsQhSixw
ooUkNxNfojBXe1+wn77OX5KyPjqV86swQLojhmHnZXDwhjP2n8Lj1caxxGsCi/WNjkcUYVvNNzE8
nfd56vkHg60ahZ32V9rGb642sHf9x+yVlO6jkP2FVvqj53vPNPG9k5N556iHuYFNsQulIVZeji/C
eealrIk4IbFqn0ofPeT7tIBgazbsKoqqiEjBc+FIfH2FOvdrZWUQto+gMFeHQwnEQzNukTEtN2Pl
owQ8Nj/6dvgW1jAoa7FJ7nnrw9SIy/vI4t+QLv5utHg1VH2z4Vx5Cl2Yb8t8QAgcRgkfuor8qXgD
pzTGYY2LKOYj9MJV1vg/U9iZ7oHSUQdP8wcJC4hd7FRPnIff0hjydk6Eop5jdXgdotQBsI5mW/fu
L98lcIX2xNvQdRIXKAUz46a59yk0YYtEowzu+W/gDOGMU8HQOETsx4GuRysL06OwaA8bY5BQD9PK
24hGuvBgcx9kLv/opC82lgfMiqmMvatHdQeX5G7HrERv3VogjzFQJI9iWZ6xInCLAPf7aKdgmPt2
/Dcbwr8iiTiKi5CXx5foTVePU1EBXqw9xNgVlGvBn351dPbMHZwcDaHV2Z0KFdQGCQ9T7qeCUP6O
e3qcirVPsd1kux4l0C0IBO2E3vhTjYJt4VKLk25pwT1RAVvBjN/B/6B3dqaGvkFc6hflkH5vdyge
JxJHFghFVifEC5yFE/rXlf54AXb6e24ickiNGpH0NJNhcviSEwEt9742ewiYfx0I3t0hQ7fhFpzH
tZhQtoT0O83DZGcD97C1cRTkHYXZZwXABxCzt1FmOoDlBbLCfufhc6DPj2zkT8NQDMnhtViP5tlh
3i+rhmmi47nlviM4JMMvBiWeGtuKyewHGzXBi0JNc5tJv91w6FJse58ip1AaC3an4y9rzGEn2tsw
unZVheO1/JvBAGRTcWg7UsvF6wF5oXBH23JEko0aGrP3whyK/9xPNgCVfEeJL99aA7a+AfFmbxrc
ICAs4x5Cuyr/xNKP9hZ1yQ1icH+i2DgOCr6GOz+hz+ByVzvZjcBl07b/A78nHBO8BrUxQH7cQwS9
uS+9rG9KpTpYMAC7AjrBGMDy51XI8Q6yqS141UilVR2znnMvLp97K7WeYYDWwMjNCTcwEX72HJhG
Q60/B4gIbscxPGhBPKU34VR2SUt5UL2INkB5jgcW8uyA9D3a3lknOaJwBMW7XxVAgvB4bp9Vwvne
sZPHEdpqU77sNspx3EHej54jDzW5UOuXKrNtOGrrH1IPqKl3jY2/Df0AuL9k66IkBnu2u75E2h9W
vWMyoroA0i3gOtFjUYAQhmxhjrxg+EvEHsc+gNplFSXYD3FTgo+39VXQ4pmmMTacDuuvK+pyb7rC
3fAcBrc8b37hmJOdbc94m6zPfikF28TcwokyJDG0meviINvQOTGrjXaWKJ/hdhEYbfwd0B/FNnb7
AblIgGGG2rqRsQj3VkJ+QIraOqja3A9N2m0tWDBj0aPk6ld2dGhw1IOIB3wo+8IkW2DbAK1q81v4
1Y+HAj6EHWPx2YWt8jZyo27vNPmbP6p42+I8vy3ThCIq2sVBRyHf4ToD0/MahhVKpXpbIBu808Xo
IARh27cogW1PAdNKgcyMz6Cf6IXh5FzUyV1sOAIJjCbAwWXfrBEzOdIuGkBhxeMVUIeGcysMaQU8
yHGWw33YCX+asHgY2xLQgGg6brLhHuaRdGs17bB1rMzaQEBKPlDtArnmMXGKWpCg/d790eQS6jq8
GbYtVOqOSuODcg2FkZjBj9ht8mqb5Z04Dh70RmyHwXXB8r5HccVgOpt/a0vjo/ZMEQ5wV+0A6Tka
t4I1fA1wnq1wAWvyUmxt5ICPXgGPa1OJW8BU+Aam84CSpj4qCDGCZlqwQydVtoXcJxjn0KyDIJhT
Pzpl893TdXNflNBQy2SeHN2wcLZxWuYPyFnobcjK7LnUTof4B5kdXQKIQyvD9iofRggJcHkclAeD
EGD3jhntuz1wY2bfiQFGZEMNKe/mGeJUiK1u8T0EkTtrxQgDXpifDjhznD2iv/Vj+SwMapa9rslD
rlo4izOFSVJbkKfMMrMvmsQ6uYXSTywGmk41FjZJgcJrFuLIlzrIezgwMToOJeoOUMXqvwNfTg5l
L7Fv4TSPxZYnAGTA9QlOXO2R2a7ZDOFwaIceCiZJ9FZ0fb9vp+Etwja9TYCIeHEAPj0r3L8m11S1
7xNYjfsZYDwpmGG+w+XOzdqXvnSglw7x1EerVwnkGj2B8jl5HsYedqgKh2+WWhCNqIW1kdZgQKFJ
6o0cPL0RChtjIcccCP70V2KS75yxbtO0tvdV1/0DpF/brTLM3mO1veSdjRohRTIihA/wJkug0Spb
Jzz3g/s6CoVkW9zDo9aT+aG2BL2xe+KhyljFu7iMYLzcyzAqT5lwLWcDexmUIJUM9WbMGxTVoblj
467p2M/StOyhZ8N4kylD7xPSt7c8LrHJ4gYL+6KQeph0pC2d+GIYiDS7Ds4iX6X25DfCB5iWFLo4
5KMt70gNB/ZC7dvkCBmQV48orC84LN9AVgVO1bBZOQqGa8uQWj0Mxtv03o+ogotuE8LneSwDm7YZ
fIHy8pCYlB+lcMujH/dAxxLq7iFjmu2AyK/vfOBLcW/LHFS7hwxZa9RLDjZEm3cd7xHpcIg4iHra
2HoBiQ0tY++oqpI+9i1hqPQ3BXIAKgLCYaRJYOUFu2/asDnUwMFDR9wNzxkJyRbX5Gkvttqdztv0
5FkwS/H5iGtMM+RBMqj01cpSiLf0sjjwGIX+0HPqwMGc3ym3jE95ztTRHaYa+pjpo+PHSKwlEUBt
Qjh6S0F+2mGD6napJOpJQINqMi0WxYvxCok8jBxvhJ2JuxFHo32kdAp7zSa+wOfOfxLtADfvrKxw
vY3KV+w//RaEIINoAK27n4Zm9n0Jt5370K96wJ2ovOii8ADg6xu+aZucniomoYbnVoAxpZ6ubsci
Kx6dwi93BRX8CXIi9o10TbqBY44LY5zGhf2ZRRn+n8AVuZtMiCFX/yfRQwluOhJWXEzJFgPIrYtl
uZfEh/yBLy154G0ivocyHI4I5Dmgb0hWOUrEOIWNxWVgMgPiFwY+7jbXbbhzSj/5XKGPzfK8kSNz
6sN2IbCAa00Qn/BPId+uJ5EX8tNsVrBpZJeRhjAVjPIJ1bw+gllx97kEO5vVZ7rRjPE4Pdsr7xUb
t1Z08C6U/4TQx0rVbCEFPhdWLaFD2zrar4LBtSZBnVsH6b9PdcxcTdXOwOsbW6sKbOdmsJ5ycif6
lT5f+uqpIPGu8DCOsCg0FjRcwia5GcP2VRDr2/WvXihZzVVTZVV5kPuBY4SO5dc+mviq9KGpugwW
e/RUAgbv5OJTLFX3n7rau2YIAPohOooEgKkj3CVR22i2HsA311syFY8+KEHMtVPh4u0OPW7AlwSn
i0HLHfIBO+YRoJefr79hYer/Mzd69/1DqeGGEVP/gipTtomAAIJ94y1c1X9/6vn/kCzvng88LTFp
1rFLgyuMx6DrXo9blbLPddBcx7GiVPlww4ZEXQS4X+32uG0Rbu+1NCFsNt3Pghhmqxi299i1m9K9
FIAtOsgcTzHYzdZwJAvjPFd1RIGPJdXA6KUKX0X/5CXNpiHPMn28PggLa43MKqtZAqviThoHJzug
KMMqPSXt8P36sxcm0L/q2bsBdu2hLH34mV5aiOzWPRzQ8a8Fh/rrj1/69KnH3j0+GYGvSkc+Xiqe
36Mm8CSsdP+5R08tev/oJmx7NbFlkH995hXOXmptPJe+evr93aPh6Zm7SCPDHw5q8LA4mLJd1tv1
z16aK7OypAGxxRtsUMcboIxV8r2Rd8J769jPzz2e/v+nk45lkUMwV7z8R+PgtmL/gdnCpnfWsF9L
E2a22UL+E+6q2qaXApJgqM4hsf2LdWs+9gv17Lk8IHzdvXQIO+fi2yAc8Kz6Meb6C8wBgz5EdW8g
SC1f76iPx/g/RvaRUOHgCHu8FOHPvOe4oa1ZF3w8wv+xsUd1Fl5yQP9diB22hzRG/tDPqb63de/u
cxniWnS9CUsvmo21k8OthJcIO03zu6Z31MOhHnf5NYe8j8fiPz7m7eAYsIfhkmiLdj86wEE7P7RR
u7r7Da/Y3fU2LL1kFpmVbeMsbkEpE+S0TRN9MU0fWGzcJHDGjWm4cvz8R7787078H2vzhhWdrp3G
OysrBfnI0ewSR6G5sRs/e0B1kj7GOYwfNw3K6qeiBCeCUzncADnb2wc99M498Xo41saWfYKcjA2e
WeEHKA2nO2R6zI1bcPNcRHl/1+Li96dXmQDRCSqWd0U01ehCxdUtU7Q/UJiLTZZ2ut7iXoTMvlGp
OLlh0u2jtnXQcuqiJFigbqQ7FeH6INm5LmisD3am07OfObhFIpUfrhy3FkZgLi9HKDNgMiSgF3nj
kY/sMA7+sSmAhMjUZuDsU8xVR0yvfxdT06ZGaQB+2UGp7izOUJBF2VD/uT6LFhbzXFpOwHOcodSu
Aph+Qutb7ZtarWwzH8c7Z64pl05a8TxJKrA7nibSXQ9qizYr83Lp4VN73nVKVJQZIBoSkqDWa9KZ
nZPA8Hn41NnNEbOdxqucGoxAEG3tHNnyMj16E6zbWunypU+fBZ9xGH3VDdl4GXHwFKHa9vq57td2
GXshtonZNjM0A4AfYhRnCfw3lGE5Us9WFqlt7qFW5qbt1KzCfOvMQMaNnYfdm2SuxI4EXmwZxeUt
6lJip1I7QbUiKuEHbn1GVArqL3w2lSOtwMMoS3JJBAtY2D/HfnRxaP7l+mReWJB86pJ3kwJ+C33h
ga1zgYHkjY4FMP+ufMIlFEquhvxpVPu5JTm3WwR4NfXj2CEXkRTdvsRo7mPfuoDQusK2X5gjc4Gs
oUt0kbrWeGGxJjsTCUjzRCUYQT7kpa531kcrnxM29xpUSRX7hsN5riiqQ8/jIBRrJ7WlR8+2pizW
0DVAyiTQmf4NJhugmXX1ia0bnz3XmHA6ZPZlj5vhIEFoswC7KrvvVRxn0NtxVt7xUe9P75hfGyRq
ui4C4qVxahB4h8TeDgKVQ+UD/nm99z9apdMrZisBBidu1xHqXKT9RaJ4DEr5ljdfGrF2Hlx6wWwt
+AAnh0xByVBOnLzodazlzh4eZftwvQEf5RqmBkx9936tFWS0KwibBXlCJ2UwuzmUnekuxNHmzXQW
JHwHT56zBjCA629cGpVptr17o40w1DotWsTBOi79v8T/DS/lT47HLOSnkRAKlDjnAse2ejuY9OCT
ZK8tFI3dXlm7zzWB/n8TuMO6hNiTv0Mfg8TbR3eJJ28KgnL8514wC/4qBo0XUtmwBSnVAbptNzX3
T3zoDtcfv7Cw55jrNKVjCxB3eOmr8Q7UyH3bVSvhaGF053BrvwJrS/sg3sScQ1gcOSUcF1IyrIzv
0uNnS7qWKm9R43Yuoe3sQGHdIO+/i8jT9X5ZevpsNUdkdJifQaAXNqF18xeCTSVKv9efPT1jfgDH
QpvbCA4CSmZwX3AuFXvMalRQC74Pyx/18BM0wi/X37H0/dPv75YWymiZpMYzAENHp66Pvgzgr0H2
mawkCxfmzRxsHSeQxy80sYOW2b/qUVQA83ifOAlO/TNbuWWZhGA4Ky/w4uw+HxlwjdBCEBFqU9c7
50PFvOkN9P97Z7BEg8sOyKFDjgIugB3m1nJQZijBzd122Js3sUFRTzMrsjdWovRDxoV7gyJVcs/B
1t/XdgbkyvWvWYjrcx0eFgqdRzmMo4zzVjrPrPPhWPV3tNYkhJam22zvHmxFPBKBMQuWGlzLHyeI
CuyMtiJ3Nw3NPhen5mo8RroVyIZACLqAmdr5ucLTpbtyOlvoIjZb600EVJxUaAKDThsFaOKuSn/V
/a9PDcBchWfoqyFtbfgF8uZJ0hOvBJBRT6b4ev3xC0uRzfbtwi5Q77NCHoQye8ghDqzBW90ALbii
IrT0/NlSB+wkMaBXO4HUgBInqDmKn6lFP7cY2RQA3gWSkcR1l7HECfxCb8H43drlnVuv5YcW5uac
mFBaUBhr1UChyWVBEES8QQ4s3bS+7R8IEslbqBOvTKGlN82WPEE+16pp7Qa+DYxXYeHoB0FHLIPO
k9CAWUk5Lo3FbLeWTgJEK+U8kNA7jYvBO7QWLDbS8TPpWESueQ0uNonb6XhqRvRz9C4p/5wJM5uX
3tSQRUDzUHy5mxfnpmTZoWZ9DO3QPN5fXwgfStjh4+cExNbxuqbrcgXuUqXf6rJ0Dq1qx5Pq+j+j
VQHpAHoKxC5gfUTugYsEOtQeIdmx8v6FKDIvAQ425yZyeieoLFD+a8cmm66qHpkc7gX/DMkJbZzb
KObYLSJqN25QJM6mwI276bA3+mtFhIVpPC8Ipk2IAqNb1kEc2d6jZfr6wbBCno0NVYUNBIxDqElB
EuP6iC1M53lJUAEnAwlL4wVhEW+akp9CAEaLxl3ZM5YmxLwoSGjTtqPlTWIO0GDIADsmR4USQ6fV
1ikJQCYvHGg9y187TdsL55Z5kTABoyN04tYLohasGu+XsH8qeI8O4fPY3rHmNxEPBVjD1b1RwBxZ
r3yVz/qP6/zBsW/OeM8Kk9IQvIzA0fUOdOht3eYvIH5sS1K+VW16GKGbAn1K0K6a30aM/Q4Yii9K
x+fSQ+4cQj7pyF6EtcbtXJpKs1jltJ1VhlAxCIDz2KV9/E268hwVxZFSYLFzvkKzXerx2fFDEyNN
lxZugLkTFFFxFrbz5VPTc06NzwBNLFCS4gEwgLCQhRARBIWKp889fHbmsNIiLK28tQOo8wByDg2Q
Hr4BSE9cfzxbWFv/psm7jbWVwOK4ZZUHPoTe7j3HiY/g/7XnFBDOnQt63tZtEnkOLVZ98csWjH/4
wKYb1bbhMU+Ft0O+AUrSmkBZMUua4cSAH4PsTc3e+iFrdqPny30GhYvnQtjkBbzt9heHFBPbQkSp
/qoLP3oCwNz+JpM0DDI/cV4bX5GjyEL73gJH4ZAOjRVByS4jX8KEQ+XeFMJby2YszL55Nb11G5Dm
6IDUZQFSVN9pCzzyXGTfxkiyh8ypwZUB9Wht31x63WyyF05FPEgUtwH1tMKmnJ8LZgOQaIUw+ELz
reLx+rguxbR/v78b12ho/d5vFA1CN/XvohayZtzASgEwb3LWUQUJO9a41Y44dbuFrAaISOA9xGvz
amlazU6bJOntvglLEiiGIiFn5E9URm9M2p88KNjTi9+1j9ZO7wEo7wbQVILOIoTjwaMj1ev17lv4
/Dl8YEw9VNc80gclAVI262QLrHuKCT35Ba9JCywcBOYgAsu0BYzCUxUM8fBigZIBWgb/O2pkcMAp
WNuqFwLfHE6g+jEXoGrToB6TBxWqX6Bytit3xoXpPDeI9GtWxBoybqgPIrECn5eXGhDDEjykbTnQ
b0nV7a+Px1Ij5qPdKC0zED4DUCPu8pDt6ihcefRH2gI4Kc2NIV2bQK7JhmtjKfp9M/xUTYTtj29T
9tJJXLF7Cf7umvjF0rya5RQ0ZN2SmiUssIowAGXgvkjK39xja+FsqTGz60WsMpTjI1CMKNBHkKYs
endj8tLfAwo+Hh2PwbJIx0AXVmC6hi0f1mbC0lyeBbac86xxc+gBjONdy/e1M34pFT3ZGKrrM2Cp
52b7t+843qBz1OX86pF7Dyh1bdy1osjHKWc6twEcSFmL0inBvnXV0dfuq1IEnIhRwny8+w3o/A9u
pb+ut+PjmUznpoBQO7akMjGuyba6ift2OmWuteNf6u6/Zzs6FysZkhEsolg6QeojbFEu43OsHQph
VWs8RbEJtxBohFRYA0ZiCc/QDYrcL2FqQ2Wu1ulj6E6ScNoBVY37xQa/geGSAEjP+3p40UlVnCO3
Juca/OSd3+XtXjCv3A9A9h6U2zsbl+fplnlpAvoSgKuw3XwZa0XOqD7c9U3LzrIi32F98SNRAzl4
TngDfDQWc5qSU16ZP2MEfhC4qS9Q1a02NoNsFJgHxSGhqt8Zjfr09UH4OG7ReeW7qEZF0sztA9Bj
IFbpQXrlC3iX9UsO6t4NJHDqI4RS8+P1t308dQER/v+tSpTgP0CJowoogzhw3+4oDojNZ4SlOBS5
pre+2whBqBuFB6W5gHX2nVuFFxn5t0IWL9c//uOFTcU0j989HlL7rAp7uCfW+rkCcaX1vG2DDLq/
BjdZWBDzmngOLmMf8WiAuHVHt/EQvtGYrCV2FlKs1J/1fQ+XrbhXkRuQLK0PTgF4OIp7ooGXWqVu
uhicr8Sr/KeYk+ihhQriIWqltSNctV+FAXS7Se3y6XNdOQvOYZ3wcnRDEoBYXGFx9CcBMinY/R4w
NvUnCrzTdJgF4hD+Sim43naQiK+pABmoeAFgaGXdfLy90LmPDrG93oYZkR002QlSrEdwB7ZOQQGL
ubP01zzvntM1y72FRTO304ncUdqtgt4Y7fhfuOf8tuP2Uo+Fv3LxWYj5c389QPph9QbybsB7rzn2
Sfnatv4t5CX2lophMT40f3ivfl0f+YV+m7u/cd0WCux95182hmu9MVa3SWLo9BsQZx/SyV25zFcG
aSG4ebNppiITehUkHgJN0m0SgUAaeYFl9RvPAkO3cVYysh91oAvs3+xiWvug88JdmV9CCC070NAY
SogdQjZllBAokM0Gabz99e77KAZNr5pa+i4GRdzEECl048C2LFBbLNXtwdwZN3DCdC+85WsZ+I/m
3PSeWbAoZN4lQ+IYuMjYwKn0IIV3+25wVqbc0uOn3981I4XGsg9B6yJQKSRtAc5XBgRF0Bav99JH
k2z6+lmklrRzoHBTxQEOyvChBlqbpQ99a45llT6C1LYvovpYhfzn9dctDcrsKBsmqezpQAzYvfVu
gNZCV+KWDuWykTcrG+dHW8PUotlMjkjkZVAOGS4eaK7bsPUOwGSsxbJ/N8X5YWl6+ixSQlUdLtoR
g7aojvNDBSvyS4UDGWzhgUSvBbP/ugWUSHYdaM1sAxALMvb9QHycV3hUv0Ie3jlD4dQOXOC6vlHH
WYWiLCytuUJVCtxZjKJfEWRgAfcQVClzqLbg2G4AcyzHm1F3K3Nm6U2zOYNsj0+tkXSBz9u9zRWY
fc4+dvO7LlWXpBWvYM2uYWMXpv+8nmplOPti/0uCLnyF3tDYPNnx+fpcXJgo80Jqo10yQE4JlCCZ
3UA89RUU0DUD3qXPnk0Tk/iFIKN0oc8Xf2mlfiIyfnP0Z5IA0yyc3WukgTJDPTRQ5VfeXyhVQNM9
7R4skXcwdMj/XO+fpWGeQsa7yOOUHh1aFxWPxAbiqOIDSk+wjPT7LQEDF44x2AUfrr9qqbtm24Kb
pVChH6MSB652x5KnyhkPONlff/jSOM82AtGxMWeJKAI/Bbm6QaVxN4xrpeMPU2YYin9I5Xe9JFyv
EfnAodfcUn3j8gSLDm5y+9Qt6C6uOvnsjFxshLasvYdU6J5Amex0vWUL0XRety6hvgIVMAu2D8Dw
JxwKZupxgNJYUZnP7T7z4jWEX2r4ktaAe6Sjv2tyx7rlKTL62MTlSjRZasRseHBgg3pAE07UJHEh
UEMT/ExHB+opyUojpid9ELPnReww4lafE5eBiAY18o1J4ZXiFVn6NIDUvwUq0Ez67ms2fAtz+V/O
/N2EaMcaOiLChuuzKi9d18Hjg99affPJMZ8F3zGh1I4JmGLUCqst6MzRzRgJUK0QEI7QIstWttGl
Tpvt1DGY8dxNQEpgJYxt8pIcWBd+gRz7uQ3LRx5n/UqDll40269rw6KEtQ27dB5rcFMMQV3FsSPN
/kIu8mhlov7EERcrdU4vjQbo0ccEjAFVWo9VnV4oods8TX6aYnghkViZbUvjP4vNPAo9+MhPSezo
p4COhA9HkEyubSwLwWxe6u5h29WONo6DcP8IvNQ+WEqvDMTCh89LzErb8FKmGAgwiV+iqHO3site
WA9JouvhaukF0wx4tzKEjquwSRsSMO1DCOBsGrZJvBVQ19LDZ8dw7rOSJy4zQdSMG9c40OjDMRxC
A9e/feGcPK8mDzES7MNYlgFmkHuXx8htWNXwTcXQShP24O6Y9KEN3+TRUZsyXmnUQmyc15gTpBpS
Q11xYZl1Mrw/Q9UeGvpeDmkjeFJdb9rSS2YrndFONpVnamB8ikMoO2jYed2D9s1vF7Xm6+9Ymraz
Rd6ItoIrCCyWk44+89LcpkZ+7uww10h3Y+EJIiDJB70NzCqySXMI44drUWNpg5+LpA/URnrc1iSw
QGM2LJM3TZX9ad1qryN9UlWOu392BvfyJCVdCb4Lk3leHPaipJFZ442BEWKftHxbJ9kph17x9dH4
V6j8YEecC6ZTAJUyZyK6WiNEmCNtxyfNuuxx8JhzLxJdP0OyxL1VHpXQLfVi5JpAb3+Bf0X20BlS
rOCaxMcb87yMjDpt3eBsBh392GxdOA1kPNuWKtpC/wACbGZHzdo1+t9wfdTkWXzoSKd8q+jtC/Nh
JmO9+nYNWSb4Q5TwKMmbTZXyfd5D37CBghMEd7DYcohJ5v49xT4uOhLEyt9ipGPzlEFl6vpILKy9
eUEyCiM3Nk5jX0ztjbBa45wCNQIfmjzXAkqTSJPsr79paUpNK/Nd8GUEPMB8UMgj5h5MpJtqP7Do
e+91n9s95viopvEaWhHbvsC3x9tNAuJQ1ejDXVUJteImsBBE/lN2D9sSmmpwOUMlAnp9bn9uxzVm
4dLFfk5hbwqrQyY3B5h8gNkmUrqJdc+gTA3TJg5Fs8Ek57oS+6ghIC44J5IWt23qHFXaHqHQurLL
LE2H2dlBWWPWxdYwBi0Iy7Qz8OC6h57PvnLXJtzCaWteo3aLzIJWZeqD1BrtDPc2TQp1N/5X9j40
NdeQ+QvtmBepUWQvoXZm7EsPXxl3TN+g+nAPqsy9GeJkpa/+YY8+WNHzGrVbibKKYrcOoi6CdUtV
1vY+t1sGOag2lVDKkzz8W3Ij/jRxBUc0E+eXou/jJxdaVWDBpn1/CBuLnR2/w5eWDvmS92NfwZM7
LX54XpfeR36YJZBat5wjSl0qoEZ7fz+zHsm8vmNB99XJ5YQhiWAU1BUVJCWt9IkSWKpcf8PHg0Dm
NZ6kJrFIrLy/ZJ3b32tvjJ5Img5QxrTEVwCa6MpALL1nWq7vIksYeUIVoFQFhjE4x8kb6ls3VRof
IPe8cnz4eNaSeblnbMwokzEpAurn26Js94yUjzVTX2CuB4OH8Pf1Hvv4NXDI+/+WdJ1XUEVNG0hP
XRxVw+cyYhc/x44BFhns8ghZ2eCnvvlo7k5R+n2faR+C/S04nX4k9V0tS2iG6zBfGfmFWD9HJ2RJ
yywwgFUA451TJMIvsAW7aESz69308YDbZHZgJDGyclHe1gHEpvd+Dq6e/VwVcCaEFdz1Nyw1YHZc
tKMOOa+hJRcaacxXxBAtD0m5BqhY6v1Zdq7neDwnGox46qb3PIJ+WhMncuVUs/T0WRAXSWv3vpEq
MLHvnKWIqzvPkOTxetcsMGrJHHdQm0RaVBtygf1ucXKznO8YXNwOEYjxQGs5yV3pGmjrWoaf48bJ
zjTMs2MJF54NMRZ0SzMruWS6yG8L2Ee9NFktvlz/tI+XD5mjFCxbUV1wSi4Gp+VE+bC+upRQAusm
Qddspf0fTw1oXv3/yrGjsuKePbJLP/rWd/i76iB1OTyt4nSNhb7UjlkYAEkfCgCmb4JUPaRQ4kfW
a09sMGigYuja+8911tS+dxEAOtwgOWXcXLqiP5TtmxrSXYJcOvyStp7WKwtpqSnTHH33FiiVxTAm
j6BhQRlETp3+liXDowUd77oqAymc79dbszQqs5DgSjaSPoRTOVQUbnwBgSqenIxbr9yDlx4/iwca
oD0cXbvhAlO7Qx9ngc+KHTQzDte/fqmXZvGgEGMMlDvS6fBz3xGl3sgIAeo402/UBmS5FnxlhSyc
WYg/iw2Dxa1cSyS66Y/2mznwy8GcuyNwulD+/cW/OM/8PnogN2FAT8/ZbfxV/rrewoUOFPNc/iAI
sAx4L1QinexBtmrbjGZ//eEfBzzyH+UJoG2MUzVdEEbqJWT0wYz5ysgsPXoasXfzlxoBjgVDuotk
1T1k5Z+jFm7a1z/749snEbNJRaAQCxPp2lxKpYPCpz+hUZZuYLT5yAEcalKR7mgLnsX1t/2Psytr
spPl1r/IKpxQb7d7tsd0Z7yxkjeJ4oCKisivP4+56sPXbqv6MkPhBhYLWDzDv7v1/275xMRYRCoK
KgjsYFuY3L1diKdGMbyuqlgFHlzXwGCFcYLlgO5Lx+uEIys8UaH9H/pxaUHFtsig24XHZVbGMIH9
4PAa4cinvoGztGoTeCKdgck4clhA3+7vSsT9DxRjquDaAs53QnT7KYIo5KCLaxp6nz7W/DKpbwIj
80Cr60c9JnyAdWpgu5/nWje7xeDr9gdWckJgRB7MsGs3sGp8IPgPIC8otUOS1C/gXwtxdCvfOKlR
/Nx3giJY/v5NN3IYj8IhF29sgzP955beF3jkXYNKftP51kSsLKFgmaA3n/AmC8bq8AZI5mY+Ql0F
PtabjJQlTt77+cs337TtDB6XJRFj0oB+IgB9zAcGz+UwhyZneN8N87ObDa+C2zAcLbcoyGuRZew1
FkRgo56DczoGcDBu7Ssv2wvUUz9UZSAmEsZiwupUmlbJBB33qYYAMajCZGO+1367sdP0rGsqax7G
ZBw+tSrbOc33eou/969U8d5sGKs5K0uYelMk+RGK3eU+s0h0HQTnh4zk874JSbeb4Ghx1/Uyj9ui
yB/HlvPf9eBXG0ffle6Zchh+iufCieFakxYMMnQ9nwAkVvXOLv2tPLoSziaCKK3ngTuqGxOHTA+Q
NbpWkAG8veTXfr2x5CP4J0ho706Jtl6daLELvJQAcdxufGW3MWFCXp3rSdp9nYSg5IQNjIvqn55n
wZXlzh+uzG838tba+Cyde7MkxwqOm6KK6oRVak9hla2KZuMU9o+o+U6AmWAhi0GyeOCoWWgbtgNl
UZVg2ODST1HricVo2XdDAx36AKbA16AL3HM5+d05LMrsQiA4fOgiMZwmPCWj0ppZv3JIjuyyyGf3
Hnx1QJiohxfCYccjraI4w8Q22IkgJZehTOH9Tefq2BWKHPw8aI86W3QOFaOfoEy9xX95b+wAg4yM
sXPqNp1kD8IAT326K/QEhaJoq/EV+p4TGcmSMViwQEDHTaK2uYPmEkx7GHTYXQhBXljj/bG66iH1
+B+woI4y9H+10FDDwzRMq90Kjjd21L3cDsX3tralm0YC7SoWznzM3YTU9o/W7+4GmM7BI4DGXdP9
6hZ3k9sfem93Wz7k/P9YjFxYi/UChQIrRKU9oPxKRx9WYI4P1vLwgQvh8hEjpUL33uXFAN1dWlR1
rCfntRwjWLNuUeDXgsLMqgrhW7mljSgH7n52vfsBUqobI/SPim4uKfx682AetZTkmduRxN9ZO9iv
9fdgq1bH+tn/2v2gHlxADlEPNl1s/xoSevH29V13cY7uITwv7jrNJ46FCEuvFw43n534zKYj2U0b
v+69hLj8OOOQhRuqV1bh4CYVrNpebBYV940XuUkugIXf2BH/sVffGQHzoFVDpmec2lYli2Y9PK6l
wjL3vW5fhnl2KqIo/9wGgZw/wRZCfyqLPBpjkKGVB95nBMRAAeXGPRJrFsO/Ds4IE8eWLSYvbPbw
gRovdMijU9i74kcdLqKoM4zev0OKVY8ATXlpc7gd6ytjZZ7kHBfM05wBrZsXn7v2l+eBAME2btfv
7R2YB/MIB8+Mkg8T6B9ZLvcBFKttKKRF/ddJ+efe/2mnfz/WByNDwaUnzdQEknlV3AVztiOTe7aI
+MDhAL2gxh10FgHcmwbCkQ3wALXUVCyAFNXWLXRlkKgRrCTwVV9TSEksko0wltkBGxd7xQ/bTuay
2hOYD90epZWEYMrGwQ5JUob4S7DNweRtvJtks8E3XgkiUzIujaLep/ZEkxHe8wqGAQSkj27YyPvw
yELifWetmUpxcMfDpmqB2NANeP7JUI54SmGPdaV4Q0el0pt/T7Ui31M4BlQQtQIfbDcxP33iNiDU
IDa4D06u6WmGsW6sHA0cv4h0Fg/erE6thlmwZxdTAS6so88Fg4oVQsiDI0qew1+NTt51tqL8PoCj
xL5yYTgw6jr7CTeF+WBHvD+xUmPupgZ6+T5MoY5QYKI70Cu6Fzio+Efh+Qqqll5wYlKn+4no5gCB
/+GYju14kYrNlx5qKAC9inEvwlQljZoCkFcFvzhFrf55M15Fp6orhYLCWczgOHhlO+7xoDs/ElFY
f1A7/+I3cvqu2iE7WW2Kpz+/gYfaROurN0Npb1d0IIFAn1Dtc1/KI5xMkI0zWx5IoMaHACJUEqfr
MngY7LZ/8QSe7e3Rw8+va36A/gFYXFw+ZORHpMkFmqnpnky+f+qjGg55MHZrYSFPU5gVZH/Hosse
PD35MPGJpn6vRu0eBtr1MVh5cObNR+8Fvo7NM2imzI5lO4ygUjkT/dlnIayBCsleu7ISzc4VlM27
1IdvklvnLdlL0tpxTT21nwZqxXLw4LEXlfVTmFcF3aeehqGbFcCodGPZrAWfeTkY5NhXbQ+aYU5l
iDXJgrsMdjjf6oKB8Gf5djvBiqXynjuLhBm8L3j0ubCj4COEAOQf81UkgzYOka1jJ2UxxVn5Hxtt
WJrAsXYLq7xy3DHfRaoG6nKwJfQSxbxHMYeQUyv/1DbinM90YytYObsR5/8fqZxA4MXSdYEfdz/R
7FtWspgUfRxifbZ8Iwut9cM4UfW6932mkeCg3g93UB1nxN4X8Jy2gQa5nUNXBCUcUyA6H2AdJKBw
B3bG6F1sgYp0HorsB2dN/ovLdHy2hE2vs4DpjipFeCgrPM7BKy6HzCXLIT/rpxCfJb3+nHaQw+ho
CQPbSakPblbGVlg29iBJEY5JoCdyhtxKCKpZ6Rznpguebo/BWrI3juEWjC+9og0avJuC+ixAKI6z
AfZCxThvEepXooUa0RJZraIhiJeJDbMzO6i+KNinxg7MUGAAnF6CEs+pH+uMETNtEHYZYy6u5dFA
LroR0VM/5y7ExkL99fYnVsKSGgfxyBuDCWISYwKbwHlfelWUQIZg+NQ7Xng3TPPw6/Z3VvZ3s8KA
nJq3bk/bpBtnWK5msL8pwy106EonTFZSSK0ImQ/yyRoV4GKofwP1DDdqX50K3m3VGtZ6sHz8TQ2A
AqhIreX9d8wK3NWzSwjf5duDs/b7l2B+03SfY4dPSYWmS/lC4Ve1Gx0O75/UunqZLPe3v7LWgeXv
33wF3heUgUKFVd6gBm4tprdT+PdjbRvLjsGPz4bCcJv0ee0c4GEsjpB2cj5SI8EuY9KPBCAiIqq1
k+DJF8jfph28r42t7T/KDfW5wwb+oGYuH2HqmMVwf/1POy4cvL2ePMOiyNtDsdv506u2g0da47+I
vCh2rhvI15ZYsD0FoOZekAnnB16SP/AuDnYUFrrwqSjIZRSTC7fAQMdN6vtwxHQ0CIL97EvUS7Jy
Yx2uTY6x1Flb8drOxz7BXe0/6fT3fhqeb89NsLTxzgHVJLbwEU7dNdF9YqnuwfedaoLZeAP9jxbc
qks9ONbzkNHxLxVBCVCGW/b3NhS3foi0De4q16pPYDUXh3As5zgDDOgEkXf/uz8U+T1sWetjK3L3
yqM5PdotGG5xD8kR1N69+jueJ+p91jsqdnFCfCQ5H+NuHIakttl00tnc7q1mxN2rhH1uzJwQZ6QG
CuVg4kAWyO+8HZxDVeJ1ZXEFQ6p9CklefClL4SYw2cseWQ4me8iovbehf3EdQqk/ux44DjJ1YGyc
+h3MuyNxDmdRXmie8fuyCNMzZDxHOISX5QXewHIHq1n/S9mBKEmDKTtURd3xU4QzwWEiM+xDmx7q
zzH1o+CrNwoSxnCjG4uLGsJgwI1xhDwghO0jVJ7IF1ttA0rfv1j8Dy0OG/I4pNqdgWepRlhXz4sz
OVH7wfKCy+gLO448Bt9yiPWf08Fpn2vJrY0lt7LJmVqt6QCLXdDvpqTmfwPxXcLIjcG8dGawtcy3
9NfWPmLcLh3uZJmG5V1iI5gOUTZPj37HGogLqf8gT+pkuxaomMvtZbCywrzlR7xJf0OaekKn3ZRk
WYFiMSyZP8tgrjfW78pF2ZRwpfDtc9syAEFhCp5JF50h/Af3DPFpCthpgJH2TOaNjqyNmrFbcNHC
5rpRduKSpxm2DLIBuViBjRt+hSbYBqd4ZUsy5VxFrkOlChwlVUq+q6F+mjmkbye/2fnlJnlk5bBm
8hBdmdl9mTnQknHFTjif4eCQTlus0rXGjWNa57Mwm4s2vVYEoGRv2DUu3IHpVhlvLZyMhJ22UUo9
+OFdsVV7ENUPDw6Qrofbsfrv5PJOyjYJcMqF8lctmErsSQNjIqmaY7i0Bnu4T7rffJjE7geNtV8x
2Hvb/gTq3WK3d7Z0mh06F69su/QLnLdh0AirTCFdL67+FrPnxHZazod27jiHyTXLDw4XYSxlHRwr
WPieoNtAPoneHXDMEeNBpQeZKvkwZZqfcpDKfpXpCGGQGfbtRFjVRZSQa5xGC08NvGvbbxnz7O8j
K4tniOb6d7S0vIsopvKrKtLsLgdsVewqLujJCRtYhqixZ4e8E+SO9njL3+mejs81IPEXaWeyiVHJ
TReX9egIdz7rUTdpSzbGeO3pwCT69SkF8tml1tWV/FC35b4ZFtqBdfTYlVj+5yD9mjF1lS2Qi58L
F5byBduH/sYCW0kYJglQNSkkgRqxhKf6Y5NuX4zsmLX+iXfjqydYbEVq4164kjBMOVuayigdXSwz
PReHzsoPHNB83AgXV+x6/LMRsu8fMkw+YM81FAzhGnz1oNqJQnE8A+3jsi1bibU+LKv8TfZ2QleB
gk6sK7B4sJsXOxsSCpbNzyy86m7rJXkl65natrZLozZo0YnWuupR73326pZybw3RRtAtP/eddW3K
244gdPvY5zx4vI4/SS2mnR78p3Qpv39sGoysVzlMhqrEw80ISE8XdAAm9DHPXm63vha0RtKjg2fB
sUmH13BIZVyFWl/KMU9U2f0g7vTKLfnk9GJjS10bK+NqSloCCnNPdTLT6K5pyieUD65kaj7WF5P0
59m9M8FSXSfNQiwuYPGuqpiXOs5DEjc9hEdUv7EAV/YKkwRowdkV9wkXPuCTtfdlEFfdRlVpreVl
ubxZFg32ntqHsG4Sos7nl81L6gc/bs/1WtPLGnnTNG7QDXhMY5cUdf/VqYKvJarSGwOyss5M4l9P
PGdxegBEL6wISictHIFbelYi9Q/uoD5WCzKJfg54hH5kBR38K/IiGXiZPkPmr48tJf3z7UFaIX0R
8/2lyWFjXRABzHn4c5FSZ080nO7g4LyziX10Pf2Aq921AQlE0l/E3YJDv7cQ/YiY7zKzBYI3n1rw
JRXuqTnETrsYBr6HOocgqN5lxfSBw+byISPAWADvqFxzwF/KyX52wOI4SN9y/8MW4l813MliQK36
jeT1XsgtHzNCTlUDHIRlAFQVrL3htBWTbgv8/l7ELU0b+8dIowpFUTTddq9V8b0uHnKv2ZHG3vjp
a+0vXXq7Wtq2BsAZQES7K/2flgzI2Wc1/RuB7Ld3wJHemI/3kuLSD/f/f6dyCHVUDXBY3tBrZQPx
girUhGeT2/G8NgPG9kFSzynDASzoRWUYGqGHvG8+kM6XX27sHU0HlmqRu3UCi5TTOHSHQjqfcYPe
WIkRBsDcWZfmjd0C5T8F/vwCYGMTPU46hNc5NPOUrO4yDWq6DKxTmebNIS/FFu9rZRX6xmSglBQU
QLwCo1tWIAdk+bEDqCD1pu9BTxO/tANsKvbP21OzMvNmDSzni2yE1sAgQZlvUeGb3T8VvLtut74y
fKYET9gVXlOn+ZgQ+9qJv5T6IHBCmLYTu8nOj1l130Jh7Pa31npiTJUdsk5xZM5kbn9V9ORlpzrY
qtKuTIlZtyC2l9We36Jtf5cNP5vEj8Zd21c7pz37W0J5K4PlLR9/s9hhapEOemIojvS/UvbXGd1X
4UWxquZH0cp9SKDY2OuNmVnrkZmBdW23yp4hDMSHdpcCc7HLxvw/qPXtecsk7njefcnZ6+25WVp9
ZxmZdYxiYuCUu3hywN4ZKxu7yZjuUsva5QQylmpL820lBExdpYnTFi+zLYfqunuwe3IOFmINczeq
VytpzKxetMUweQBpjolXqO+jJU7EDY+3B2itaWPNz9yqhB8heF2oPb6A3enAmnNs0g88kSGNmfpJ
qvXrOcAZO3GAJUC96ixSVFmt7oO/3kjCrRPMGOV0SPrZPU1tsIeZ9OfbA7M2pcaqzpu0i6I6m5II
x7jYcfkMve6KHCcYTG+giFeC07yxF2JA0b8vp2TKoJStarzVC1gq/EidGRWejX1qZYLNi3mpKh6F
kCRMiqw/+zz67vdySxBwrW1jLWPtenpmZZ1M3YOGUyn8PD5wokbcmNfvkdXR0OUMeU+MwamerOm1
Y1F7sHE/O7Nm3AqglVk2hXjmKbD7noRD4kKq/n5Sc/kK+ZE0kS0tz7cDaeUo9T+X8AiJzpdQZpdc
PDty2HNS5PGU8U/Q5dlYZmsTYaziyE/LYrYXPPo83OXp8Bo28vftn7/WtHGEcsq+UmOYT0nuqR0d
O7wiffpYy8bitce0mmcI4yXFBAwrLXaO+7G1a5rINGE54RgzyMQqR9DBumOT1k9FrzYOrStDYl61
mXADPlUEQTO058Kn3/y01huBv5ITzLu1F4SLOVghk7DOT6UiJ91kYKkXO2q9amcjJ6xEvenhQmGi
AKDtNCbhEDxAf+gMw5Ufpcg2In6t+WUlvDlPlC0RedZ7MvEdsaMiPDkQvVaood2Om7Xml79/0zyU
2rxKMpyJiogRUPozgGEr94GkjH7wC8vEv/kCRB5UTnudJW4uvjfZfC4Vr4F86l5v92AlJZgmLWKY
02Bo0AO/mF+myn7sHeeYd9VfHlrfb39iLUaNZRuWdG7Bh0TWcZ66qoNJ8ni63fLKAc7U0gEiqmeO
g5aV3b8MBTl2ofzUZ/qkPffBsoNr6IPLe/tbKydTU1enitypzJcXFciZAVct55NnTzj8uuxReB1I
eTAMgc+GQr1AbKn1rYSXqasD+kGkXFgo4HG+ZrGS2QT4vQZguuFb3fpXsnnnWGpq65TWRMtJiz5p
sc8tIurzve1J1I4ki5qvCjaG8Tg+K8JQxp8l5e2uiELxmHWDX+5IGwV2bPEMPndlWQ2njEPqROGi
6OxbOZU/Ufnjj5JAl3EnCW3yuHA1jry0o+zq1X0d7GCNt8WLXYnlf+CtN2ulRzWTziXI1S7jOMr3
3jc9pT+l7A+W+CDD8x/N/e03lO2Cc4Fv+NlDwK958ft2eK1NtZFJHDwL4+nIl4C6QpWx3gENSt2N
++3auBg5xA6IAOxUiCSA22wLtewZZA6WtjAtZ7hOX+u2Ecfb3VhZ66asjma0sl2YGAC0CPeq4S+M
AA4fa9nMItL2s85Gy1P3Rznf+y0HzLVfbGz9zGq8vOwmrGtdHAgE2ZqMblRJ18bdOLczyK9PIsMG
miuI/Fuj++R48ABA9OztbOulf+UjpkIOMNH54OkivXLGT4LMsWOTx7wIziU8iT409KY8js2nuvUY
sFkVLNHOeI5wriW8kfa3W/+Xzd7JQKYwDnMBm5ZixAzUY3CWUIU9sborD5rYww5+nXiIR3FrOrAS
LkJeJbpjO0u29726vdi2tnad0/K9BjF453ECJHra1lacKysE9Zh6D0A8bwEEVlapqbiSs7bzIi1k
Eo1R+hnw4wCVlt46S+b4H1tBxEgEUMcVAMxk0IGvuyGuQIMEp0E3G+fFtWgxU8FcsFrkSiZksfGd
uLrLWfQlBxp7n/ZSbgTM2leMO4Bb+dgHPAn0QfnDqb+wYY5ZcJL1p9sRs7JkTVCxF2SRcC0ETKng
KPe7nz/ymoSrHjFyQScAa1AuGm6t+wLYjzxvNo5xayNipAI+jyJ1Oi0BQnNeHALoU2FF93neP8g5
3Ejz7w5LGJlKK000akIAKYDnzvTKovmuseXr7RF/N+7R9HIAe7PrOazMQEFCkmwz8Wz70anl+WtX
0Y14efdsheaNy7sOwJCuNIHMBBm+5G6UdGn6UNqk2IGA/C3XJaBnxW9H4nH6dn/WhmqZpjf94YHN
ggg3p4R0D3X21w0/YkTloyfG6hUDgfJ0P6Dh/IUC8JhvVXbfDSA0vPTkzS+2QRLJPdJMCfchcThW
8cQeMpXvw3KjArQ2JMaaTQehsHfjl9fdJ298jWALeXus371G4pcbG3c1R6rW3gQtzerHONdxWdWA
SJC4aC3cY9TGV9Yi1Fi6XEZ5FvX9lHiZ2sn8zm5L4Kl+3+7C2tgYq7dA5aqF5i+ItnO3i9Kvg/Xl
dsMrY2PSKbmXw/2vsmVSR/21R7aBqO0un372lb+X6RZRfOXnm7zISAiIbgP4CbTn9CIkOxBHbESN
u8zi/2zeYWS6DIXuMLXFLIfF2g8urH7f13Ewj1kMDIAf54EI95IPwX6iHNUDVNP7U5Z32aHMumKf
O619jrKmBwzf13sLaJrDLAbI0MMs8LWDDhwIrFAWKYnT4T/XCzK8Cv4oUQGbB1P6Y0rd6KLxMn+P
zNee+gq3sbEtbbwYzc7CSMvi3I/+3J6slSVoKi2MVgZlighJsNfYOwtHXmYJ6xatfmbjFpRyJYz/
AY3fLPO2J7a0BBbLxNwvQls/QzZ+YzChut2FlXgLjED2HHumTaurhKSA1g3EfwFkM0md8sVi+QPv
5ZbR+krImY/38H8sFUhqYyLn4liP84m7+bfbfVhr2tiLhja3gpHhIl5N3X6wv5P01+2GV+bXfJB3
eDNp7Vi4bcMMIQMUSvFD0/rjNStE/lKPrf98+0Mrk2wqe9PZ91UEg+ZEjfmeWOrcg9NXRxvlln/X
3XeWpFlydGg7904ALpDrjTl0ahsodQU9Hp27Lt8RH56cdg9dgiEastchGNOTHj3+FDDlHFzfC86p
Pam4muDXrW1PH+SYT0dmZfxjw2wqSfJo8N2w6IfED7m7q6L+pW/7V6iEH6RqN465KyNsakkiP5C5
D9Me3+iPaSnvA9Z+gQzdBjboXRAptnnTMCwMO0jU0A5VXYWxEl7pHWDlROJp8UrZlblrAyhf2qDj
pAM/DroJjvBXYb8Y3p4udT7lJ76YHo/ar16yvm7A+saTMCc9UKXwx4Qho8yelfanz3ahh8MEc6X7
ZqztGPAXtZe0cy9DgHtHC2j0A94PxaODe/eXNMuhQpwrm//1+yFFLQ+yZkMzyftaR6DIOiGYVKMI
2n0qKD3aDXN3fg6vtvprQWClus8G2YBm5XRHV7v9nQOM/kWmTc6ALIU6An6hrr8UhZs/VlPOoSSL
OktIq+hQZ1kV27LpnzJGxscwZd2HaqxhZEJXIBGIekiNo7M3ZIe5r49Z4Oxa19/dXoz/ShPvLBcT
vyJnOlNGUEJvJ1L6O8+C8geeRNprpKfgZNcu2eNyiof6cOQPIEwWTw7ESU8RLIufReGH97Rqxo3z
wLspCKdH8xDWpYo0xAuvvv6a4wLiCwqqICrurN54nln7wrKPv9lgRhrgG05bJDNvL9XgvTIfxsOU
0qeGsI+ZMUQm5EGKSDWqzDRumfAZ5/fQETsKdt+B6hCFf27P27tLHENlbGWMtxaNPLiMUl8/zGLZ
0qpftutsLPH3S8uRiXbAAWwSoWBzElhB9USdKXJ25cLhpFwP+wLqdF9Eyv2vrJrcrXPau9cgHPGN
nU0Gua6llgxilP5dE+lyb6V7PUxwGnt2ava5iKBAIFO6ZaS6Egsmb6OoKM/cOddJSdh+ebvg7Yuf
0diO8sPtSVrr0fLlN9E2BZ226yEqkoZNboHHo1Z9Yyg2x+1sLZCLsAzuZc/nxPJ598vx5+FDMIXI
REFkARS9BV6vEljpXCmUnTPVv97u00rgmQiIQleuLKNeJ1RFZ6mGi5uOe8d2N07Ua5PyPynAA8oJ
/KcrcN9x2Z5mksd2+C3rNwSX1n6+kQAyDa9Sq6DBFUeEpw6UV7eDHgnkBW6PzgpsM/KMixjYMwLw
M+Dcalc9ZmX+wLLxaLXtY17yY+NYr9mIpzgV1pfU1TNcwbvvYhw2Bu/d8y1WkJEUOMuE0welTlIh
86fSG9pL73D/OPgMzxIA2Zx7XoqNQHh/54giEzQBgi+EpeY5vBbYfE9hNg2XoYgITGBqvotsHt4P
AMXuyTy5R1gJunvC8A6hUgmWIONw8XHTYqui8a5cgY8fYyQPJ4SWFSx+56TysS+NLIGvRPqt8agX
cw5hs4i26Yl2kEAe69LZ4xyxhdRdSZUmCSKd0xSWctacQDA9VPBIUV9cEu1kMV1l/wvEz40r/srK
MIEYmdVAk4FXOhES4igzs/3YrSBKR4HJ71i9cThf+8qybt6kLJhUhRGA0vAw6Z4l+c2hD7K4u28e
z9faX641b9qnYVS6grXhVVEG+BfGKfN3rpohAfX39hJ894KESDAySO6nY5HlcKdi2fwYBf05HLfu
j2tTbSSPoYcgXwBee1JWjv5OZcOebRAn91Yowm/a6vlPB0yFK3V0t6XDsTZeRj7pLbxZgbIVXgXp
4mL+EvV/236GcfWWPuNKzjCvS3YKIRmomgfXHBKdsedMR9HbIk5dSHhbQRmnUaqOt2dmZfhMtIbf
deDugtqBcs/XUqtHKua99lQcOFncQVq17u397S+9K1OFdGCCNwhSkwO3aViUQVRhL0elYlbMKs7T
qT6GKCaePEKrU+FY2bPkOU+o9thd1i2CNrIYz45lV99U5lTx3E8jNCX1eJgrOIwAW87vYBgfHSpp
yZMkVh0vNgmHnOfj19u/fiWCTVBI33iKOxIRPEkYMvfta1rlH3tTj5wlzt6sv4mxOQyUxBz4o9rV
uX+UzL6QggcbF4p/ahX/c6HA0BsZBJf5IADdG+RiPvrfK+Igg/QWfS7h1xIHbVZAOJvTR98r+r0A
jXKf6eBRSwLFXKWhqRv68hBRZp+KUfkxHfFeLpXTQVTeL/f2yLJHVwztT1mn+AeX4x8AA4rT0GE/
Ghp6F03hAg0sEPCCTcNRiLOsfS2cYVfIEhx+TSBzpJlzpbzyY6uB9fnclYtViOifpygbD7gst1dq
5cHOLV2Ocp6A0Nuo8xP+R/TZtXIwYslAz4LleO33/YEfvNzroWZLAMpqxZjvHMdVGof95slzxXNV
z/+lEIr6wVOifreBbU9gVlg23M/JeJh4SWPi9WKLlbdyxDHZKRwvXM4cQDDchyIhpwNui3wfsq2E
sRadRn6VJTgUtdWIxHMrCYqIx+a7Lq/Ll48Fv5FjPRezHuQTvdpl9sCj6mvO4fHzsbaNZBqEpShB
anegadYNxx5F4ZjMM9s4fa2d/UyMDAG8Fq/DYZOETXVfl1B4KIZrMXWXcYSwB43m3YzC7m6eyRE7
4LmHwOY+tLbUoVeyq/k4W+eun2u45iWsma6kmZvzAN+oQ9dmDw51Zay1dU+swDt9aCxNcA4kUO0Q
5PTganFwt2eqL1DE3DiErESwCcpp+4iN6QR9gsGHOoAt457+HatuIwpWtlQTJzOkXlG0eR5cWwna
lIIGalzgifnEwaD8lPq82diE1nphpNo8HYEXSkVwDdTLgIseWL9bmLK1Lhg51uKhrHQGEEiuxS6d
fkGUch/hVWyE9Njt6V378cvqf7NPeISMoaUIlmEX3gdD9aVILSjJbakArCQREygzDFS0gY+bL5DL
RwiP/1QV+/2xX24kENhQgmvb0zmZ0qexeoi8b4x/u930yn3edJ2qPJIKu0VZH+5D+8kih7au9r57
dnG3K2BLMiNcZ/vT7Y+tzYBxmSul9D1e4w5PwfqgEM2SDNVG9ed2686/WsA7+7SJnEESn307BJgD
4skCvWD6pDTh8z6FSe0f0VPrhUC6hO5rB8qCMQr1HfhmtrhU8Fb6EXk6B9DsopV2TrVf/dB15Nz3
geWeIgjBUGzIsBhgvHfsnVVBa29nQRfPPjC3HYBernoIjGed2zzQxlJ3TUqy0+S04feIjM7et8vy
taQsO9Koz44MCJdjAfH1QxjJ8JHSzk53ncdgwoTbPH4LUL9xU2XqFXySdqmCfdfVMHxxlYf9G9KC
HuB3ctJ/Ox6xOyUYeUhhYRx7IdD+80iqu9Hz2mOfWeEOkjLlGZfD5lS6mf1dNG4bMxLm+3S0ijMd
ivaMA8F/dt2Hx2AonZPr6P6siPO71OD9VXbf7KRuysvIrR9j4Kln2QTqCIdD+wWvK19T2XmHzCr5
34anOPYKqzm4KBg+ug3Dn+sZPKx0htAwHTGIfYZj8ZzP1k+3qordGEBigYlG4Lkk4nBhT8nBCaAW
XhMoRIwDFGQqnU8vY+X8qOgYXWYn6O+9fHLOkCOq9xYf+QXC71FczQMOYwx4qVnTObbb+nfuV/AY
s8dhl8mg2MHoqjxArgGytQT0foAuvfrAfYdfqy6ACx/o36jMRhJ6RXGt5+gxn5vKwQvoSOK2L6Jj
XYCDYENQ8v84+47mSnmu219ElQhCYko40dluh55Q7gQIARJR8Ovv8nMn/fI1PlWe9MBdBUdC0t7a
e4W4ryYv8ox890q4HrsUgORQThKaEbQUXSiV1x7yRs8vIvNY4o4uPfrugPa4QiXe6ifXChvwJnYL
wQHteRUyJ46E67a0wHSAJXt6O0pj76YW9r2LknA2z4bXnk3wLC1U/Wyljb1rprJ70P007ZVmkwLD
X5of5eSBik0Vd6Fw6g0J0rYySY1cvgtr+uNKv7mD7N0U49N0Jiwm7iY+Q3oKRWaOTBLqjOOcLjvP
I1WoOe1yaBMYdpfpQdwQNSr4LFGv21FwkjATOUSivc7gwC7TChgbOr5VReXuGsGQDzadfWhE+yoN
gw68atI7b7Kder+4+XQ7W2qOM/Ux4abHKhlldzUJu9hZGewmOUmhKTiU/NtYQK9jTHGDDwFobsub
aRH9Xc4r+TZlfDqWdIL2TTs4XcS0qQ6qKXjiiu7dp/pNTUMdiapJoxrCdqd0Ei1AZ569lyAd8MhK
Oy9pHFhdgLrlBVUciMB+6rF+6jA3hj1AxqcB53qCDFRsL+OD0LTd+VnVxgM2aKzYoxpsC/pHqUDC
0FTynmfoDBHZKESX4qlSpIexishUmdQBghuWrIg8H62VLG/ZXdlML4vjL37M8y67XSoFlEBu4SZs
LT7psZdSl14BG57HXQcF99grs+Erinm4UK5xaT2qdl6DWuFJs8EJm6y7ka7zDUWYS42YjeN+rXc5
eczRg+5AuG+G97JGi4w7TjjXXzMpBZHnfwP6rKUzeIVFT27WwBueTrDKdPrxVlDbXFAe2Qjqa2Ba
ZWZfZ8skznmp2M8+zZYqDPr5ElJya4ZW2XtBbK5NAatu7ZVOklaet+sLVqBm4X71FauYO4A96Prw
QzwNC4PIBbSDxh8+XLg+j7n/HgCwQP/7CQLacCMr6p0kal95+lbkYJBeYpdtPfzjWvBXwrYojZ41
LyGTAkzzHa75WoaFlcOfO8jpn88H8O9aEV8D1dw6Q32LoHjg0GWCgnvLT5DwhUi38J0QdvMzolZD
LrSgNl62hu3AHhraR5RhQNRRJyC3H1NU16MBPpGwyJieGn7pu2zdnNZTB/G4EZaIqKxaEHwThr8K
a4bBJkD6TsnOTpcdSjJcaM38e1jBGu47tssAHcKRn7Jyiprxu19mcR08jrrDsXqpA7m1GFZXjwCq
nh4myjrZXXuobWNQj+9+wkD36WsL4eO9fy025CF9anWo8XhNxnY+4RJW1Jl4bGS1AE8/lQeO6uvh
85dtOKXwNfiv891cQhWiOFPG0z0fHAf5DyehxdF/bwso3YdCTsU3QJPzK+N24x7rPojHtp0u5OL/
XiGogP/veGcTLNDOHtLTErwH/aPT8XvHd1CmQlyX2X0N4MLnY9160ery4mTSq1qD6OukvIGGUo3i
ZUfe50lBlivbY1N8q/ouvfC2rWWyOlEbLPwUNqAIahaZ4okiLltBBiX53P6aeSNfW6ih0sfAehXB
yWJ2DEnpIzfFhY/y70swX6MHYaMo8rTBXGUCtqKWc+1Z81XK6hdhX3Iy3ZigNbxPmEpMi3HTk9O7
V05mH9yOx5QuF9AI/w6YfI0FwjWgKKBtzoG1yJPMae/99hIMamtyVjsU1WiUl0Y7OPEFzThZhwXx
I5/cZOJCtWvrt3/8/a8jwAsyZSDRzU9KeUkwF79YV1+CEW/YO3O+2m/c6Wwqce06QS7UiphlOTc0
K93YnT9U1wV714PXXtEWwgsgX6URiMJpWGnPiVMrLfZN6qSH0tNNvPiGxJ9vza0ZXW3NYqxtrT8+
VuGyiJj0NKv5PcvnGzgc+RfesbXeVhuy6j4aF8plp1HjyiVVASeEvnrpiLoQff5dweB8leCgTtTZ
YwtpM54vT3oqVdxM6mbIoRCXQaV2LKZorufH0il/fj5rG0VRvnaWGxyq7W7BG41rp7siGHeVxBfK
6Gv5cfnzg/Gpk8O14JDonFBcKM1dDj+vr51wbBXa/aGdLe3m/kn1EB6pYQq/k8LFXQGiLhe+2b8D
Ol87ogS9j71Qd1Dttusr1/AHyJh9t1or6QL+HRIbly4IG+tvbVnSuXaDgrtEDOp6WIOZ/omVFP0t
6GhpeontvzWY1bHBLQY50SaA6lQv09Dy5vYXirEsVrZbPBdpPV77wBK8Xlgb/1/N6v8WoThbnSJC
Ewba05Sd9WJkHg5BU8975fsuBS+/zIdjM1bjSzUMVRA2dgtLH1am9as7T/2daPzxOqvt/oxPLB6a
3KH7BqjbI7JT8rwMlPwp8A2eVKDkc5NpMFRxGjiQp7Tz4Nmi5cz3/UDK+5rDtMfYdnnTMK/qgZ5u
3owDa4gkVY23R62qvh7SJ8t7pw68oCDqODZBXJjvVeVFmVpOIKAd7W5KXEiooBEV1fJbz2AQ5Ddx
Pf42mcZ6P7WBHbklbt+waula95orvM6JrLwKa/SNaoifZsFP9LPjcnhlEF6yTLFnEtBKbseN0z8r
LeZ9VnqPmWp+Qjc5FNWPEaDzWdym4piObw5MchTDFIkSyM8/Ja0OBEh630UhSUNxacpC6vwEKC3x
P9qZPYc0nWD7mbfHwGRI3p1iCQff3Yme3zrTG3EtkJbtaGH5sc2ChOXtt86d9wy5lu9A4Lm1Tgw2
36k1hShUPgFy8cjZC6SuQ0aAw3wVUl1bLN8VFd/1eYaBTuoRvbIdjM3D0m2q3Vi+MZFGVLzxQJ7o
DGTDIJefS+PeQ8o/6s10kIqeWCHvAu089N4gdgUgofVidsP4HNhNbA08LAuUVfQIMAQRe69+J6hE
SRiyQJMU0eOmce51B9cB/LVXNOJiSRpzXXrvGdzuiFOFrjoY5+yUALnlp1paCXS/2xlFT3M3VHBI
8d9IoMNy9sMCvxyeR810A7EN+KQYHYRcs+MiCXgpEEP9mKJyx5Y8nsrHxrAYGozhbC1X0Ew8tKOT
iCqD8coYNX66U+h6jnyIwEDbF/4SmjaHMxuQpaywkhYGuu6fwiU5JFe1elfiCiaEUZ/HqjzXza1T
3jBpX88/BhnaL2ZCc5qExQ1qP97JubYPyn2ecVPDTw4XQF+j0QOU6pc9iT82ZL7S5akhe6TxUYFl
CuW1UJ5QHSXlPi8SS4ML+lIvoUOj9LktbqhIVHrQt0C92urKBKfRitSTXx+qh0KcW8jsgZuYRxie
7YTs6OkbI2IG30Lrsc9PvoZfetj20fIIkVBT388eULdZmLKo0Te1E+npvoGWbheD5JMMWoQQrT8u
KHF2z+yFBdYBG6WoP4DcfOftAd55ZkOYefkN89vYfh3wb05v87uiOfDg2TGH+UQ9CJ/SsKWR9F7m
P1ZmXklnvvcUK0OCnQt0AHTIsjFkNtZjdaqt+6KEcajpwxTAbNpjR+5Y5od2/Uymx3y5Tm9tX4dL
bSd9KRLcOPaoZtZvHRCDqKPaP1EYM4Qe3IrFrt/AnY0l2ETdcip1WLFj1Tww+ECBemzl8RwkOE68
AdMUEn5Tk7vBHHUGQ72rxdsFTEXSeUph4NPeFtMjqw5Dc9vzAmqykQWNeHnT67jpkNDtZfVq5FUD
mcm2uF/g1WecECtOWLdYT7mJgiBEXXcu9sTaLQeISeUjGKN7wBFRS+4fBtSs4QE9xfIE309oCAg9
7C3zA57WNgb5S6jYfaQeMqwDec+XQ2sn9btp4kxEAOd67+2fFEdiG1sFiNURhhKwX/htpdnNfVhZ
d/1wIv5rZt0MJOH+vRnCqo/G55wn9XjVDlc9MBnZTvCId0fLf/Hz3Ydtyeg9+AR6Z9fLyEN/uW6H
Q7McJ4jy+MNdBlC+OpEqhrVgyLDxEdkpkB6VTrwimlhYP7lw60PHRIyoZcJN3SlDVtxAhVNAqZn3
V9B8jUY/WWDDsjhxaSUM/FoH5/cQFfB7zOcXJb5r/z6d2jhl6gRI+Ie+f0j98lYR58iJe8irEfx/
SKCm2N7Vea5+W+1To947Bm359AFqynj2b1Jd58MvYuzQ5AWyDjcKqiKEo+etBWQmtC/VJPfliJ0v
oKzwe2qgbsDbeHTejHuo0U6qnBeoKiVT6YakpaHI4JZW9TBYuKPLjDL4tx7qafbyJgsdc3VdA8Mj
7W+MP/egt4+1RmvjYeorOAQ9t/VzoY892WfUj4Q2EW1uWqCs9ZjCdkLhl6FcN996LYNLGwXEKAsl
yMc+nOukmMPA+iGzoyV/sfxsBzCy6fpIMfjaQdC0z6OsJR+qtgNK4b3FDw0FvhU/3LOuUoq1R9B/
Rschn5K27WN/eGDjVUXKpBw6pKBFnJIIzQHQlfqoMbc1kfGMXRhY736bHiGvt0vrPchW8H7aabuJ
/Eygwv0gYcPeyEMBTzkVZEmngMfI66QuktGfw2HsQs+Qa7sHDNt2H1whIGZ9Z3LcdQuPRLlQEXwq
IyADa5QxCpqdFh+feZnbkHgaHk+PHvpvs9PAwOkRBf6ohfWf7Jw9/HDuex8OjAYKTlN5xcbpukHY
cyoSB1Dq68ER9So4hLTCOaAvH47z+Ojn3RQxkT3IdI6t7g+bG4ARIbaGDmUJlzwcIu4iwt5FEb3j
e3/wEuQ9mBI4BZLXhejjjCUsvSZqyHc0Z7Ho/xT8NZfZnoAqpscHd7ynwY8PZuEwMzSDp2SwvvUT
CORjlvQgZTSkxKHLkg5S8ghNGbzLSXXlNvXZrejB+OgLoIj+h9hVkqUgaHTPsj5SQuHPNT4vxrpP
vVRGRt3K+ipoRZzhfKsxudD0QZ6E7MHByWVqUG/TqAWnmj+DZxp64+xFpZ14HKohFJ4GgUvCxThH
TyC54pEzvmUCPSHRtg+inx+JUAMcCIDI7hncG7CcriRLk6Ub9imwm7j73TMHX7n1ritIXYdlpe4D
+UbyIs5tNxzaP9Ryzm6GYFQreEddF+kzoU7cpDdWcQeFptAp71y8X7XdLWpLYepDVVrx3cg0qP3j
jZPKt9bP7zHX8TS+BIsfLi32l56S3ukTWAucwfn7VXbqdejbGF0AtKEAOnKCXQbAZEtMwsjvps6+
laQ8GMZBEAG8fOz/9NVrkVP4KxjrJjU+9NH9s6J24rgpxlnf9Kq+Rl/whzvOR1hldshsWDJW5tpK
oRYtugcwDHfVDIcVGILqYtxDvHEvuua2lNPB6uXOd9Wxt6syhDHyceqsCEZMB0Jxjg3FYdQ4fyEm
cNf5wGLVuf8T/Sc3gdzyWwAXjDit/T8ZhWTiMowOYHL4drZc6p3y2U9S9fneQL58h46tFyKekpAv
83CzeDYu4ciHy0dm9I80wHnh5XOB1YN0i5qE9MsPQZACyDRi6NaMCi1hC9wBpJmRABImgnB1Hvq+
2GdOdxgybz9l7aOCz1kaIEnAvSDv5nuxWEhlRxisNWMCmQQEMBuGNrY93kmX/fLhqxF6qcrioi5i
YLtspOZpEPkeOUK4IVpwtMLyY0hEWiNWWZWVlBpRrGzRzBxaf9pBaeaPh2BTUq8McaE7FB4oqWXV
XbuuIseGWL/NlDkRKWcZZjDai0hWKjhI9jwmDfWSqutcONFbz8SucbMdUCRM3SHx/AC7DoJ1fRvc
B576BsGZK9b4rzmSzaVlIp5gwzuU4ifJl31V0UefN08chFU6Q3+3wmV4hkh9/FHeDz2B+F3LWkaN
Oz4EymZoiqfj3vWZe43t8tygJJsouNNDG9j9nWfodbYg2n9r2wzeow38PqwSGW/my/S1Gl0nBO+C
oCU5srA040/Xzm6M6SDxU07Iglq0HKkhYCyMeRcH8DdJuAARaxEDCMaiO5vKPgoPGc7MDMwPZ3ql
q+wWxZuD6/oIX5U+5/Po7WbMdZwx8x7MJMI16lfKl0TgENZ6iftAgnXY3VTlEDPh7+nEIjfnAA5C
YCrUuFhHaI3tiklHVQ2KFhQcQsH0/Ywzb3TS3UAl2qHmYAZpHbLKWPASrSD/OQbg8EnnUfvtQ6DT
68bPf8+gxMFPIFkaRAO/BapI9QoxC373LoPIMTRKUM+aPjKjVB2hRaGjblEqLlqsw0ULFZrUv6oG
1DEggYdLKQ9QYe/3c4txsflnPuR7mfd33dI+ux4PgakIC3cEmYHUD26b7pwh/aMtrK4ShjG6m4dD
YIGxDUM98MzymcpDCyeMeAC+5+gtFXuh2M+HFrysq9a0aq+djB/7tsrOwihcGnu/yjP0yll7H3C3
G5JhKfKzJbl3UjzAj6FN/gZVgeypnIj7TXMLmQva4ZkdAmHp73rpwfOuzUoZUS+HtLRV+9deijJz
2OgKh3idWz+MCdRPy5qb68z3+hvaE4AqJwGzm06OcW7R6X3uuzpJaeFEzBZodeuuuAZygxy07Mxb
3lJ5i0C/3PGgmvctGsk3zpA1Nxqk6kc5dtmDKU1avYNEpwRubAadbEh3Oy+f1xo+Cgr/KDSs7QwN
WDau7ylyzp2lv+qDQly7OZChnz99o6y2NiGjltd7ArTIc17QaGSvqfgxIenwBhyUDgLDZMejLS68
bKNI+B8r86/KK0w4+wDRCiyP3g2Vc6NQqRlB8Ph8KP/hdP81Ux/1p78eXy191Ru04s/ePt0XB/PY
nPrbCfdJEaMUGwFIGMFY78rfYaGe9C051Pvh4CeXxDC2RreqQNFCUsaQfZ2D/H1033tdhPwSQnOj
ukVX1aYRalxonkB5vg407opFBKJqE9kmfdAjAbQD8e7zSdxabav6NXWI11At4RMtSGKgqESb4Pj5
ozfmh60fPUoUAQGPOFuLhpz5Q2brc68vsKM2JmjN8c9sCMP2lu7PWcBvVSaPJYoVo6lukejeyY49
fj6G/6CW/1hja55/Wpl+buBSfa7Q8DqUTLo/6mb0wFFi7o7BBvab7VCWsEwvcHQdASs7KNkFUyit
lj1J6K69Z0Xj6FCicavC2YjAjRyErDqCoAxseT7/nRvTsVbGrkudFnNGgxPcNWKa/ehxv2R1H4Pc
CaLsRU+ejaNpVfQnA68sxdERZtZyiwREhIvq75SvvuC3QHGarmv+poIXQsO7cwnBWQDqP+oC9iVN
1Y2Tb610gNN6gRuS6c7ZNANWonGVLNsrh6hHG00/hVIlqFcpugv0a6ff2qAAiTEMSAZ4zsEoF3UC
F2P53k+XfFo2dtdaBGEGc0f6tB1OKQsSnWYaOBO21yA9XlhSG1X8NZ1b8Lrw5153QGl3zrlGVESl
qBb+N8iANn8YM+X+87W7NZLVOWosllnsw3q1NrRGmmI9FpZ7arTcfe35q7O0bHMkHhJHRWvMvpn7
KCUvJfuanjFfuxH0jk+8amwaQDIoykxsfOuG8gKwZGtmnP8NcKxdGLg6iDD53D8ymEdple/QbbjQ
1N36wqvt3M5BYM0ksE9dOQ8RX/SI8jb8Ve3mEfaLl6gMW29ZbeqCdxU2NZRS0K+BWkoKL23+y6Hm
3a7ow5e+8JpinqYdMMIBW86K/7L4EM6dwl6eoy893fs4UP5KM0q3U6QCBPxskK5XyPbDvjbfGnZJ
73wDSbFmk1sa4hC8gTVOkd4oL9iNgB0z9hQEc9zjUl4PFz73RoxYs8g1rBErSIjW50V+TzP3WJfX
M7R9rPkeOj0XYv5/DJJ/xMu1eP5s/HHkdslPqa+eRuish9h/9NrWmfs7sEj5spCgvbVT3HfnIdDJ
IABOBzE0iCbpmBNZeojDes1wR1jJbLTBUMkFKtu/97wFdylUHl4sl3yxU7lmnzPO2qruJvtE2+4p
WExiOfMuh+VnDzD456tnY/mvWeizcItUE5w+lmUS+N1fld7wKKj13bH0+9desUq0SuH5pOmCBcbC
bcQLOGqpzrnVjB2Asb5E6t3gLfO1LH9qSrhvGhiXFtPwkjEfzR3Wvc9N8aMEzECL/sku61sb7vY5
Id6FE3Brb6yOKE6lZ6caJPhG0HcBaFuNDlmllIh7t7pC5/NHpfwLKeVGKrzmpGuYw7eOgt5N3dbf
CPvo9PZf7O6vGeiQyHO6tBADno3qjjdnr31Oz12Aev/na2Bjotas8iELCOCArXPS5FpXd7lvH0uW
9MJ8gNbjUV2Sb9uYpDWHXCwq7YFq/Sgm0WsPhphzav36fAgb59OaNl4KhTq0AmZzEdo5jjMcEEmT
pS9+VzS7jtVLAoqscyGx38gG1yL+3JGQYs0aAuolJ49d2tWwcVKVP0YFtacjLG7nRzS6uwWV8wnu
vCjYtxfiifMRvv9xRq7V/XtG05yi5nhCTf5+KZh4hZcuSwoIL0SWXanYYXoGOcNWxYEJNFfrcZa7
QUBQ0JilgPjTbPY9cgEeDq50z94iYSTpZijL54vuj6UJ+JkI3bwPmeVdORDkvbDKNg6zNWETvoaW
T0tQHhWa7Z78BcVW0G1uu/nCEthYXWuRczfNnRHlu+VEq3Q8Qfl0AszPuYSZ3tgj/32PvwK5A8ps
ZZsAplGOt+vQbkydl9J7cHFxD1CVyO3swhfeyNvWcueyE53tlkhibegKf4NHkoxIMPtHeB+6h883
y8aXWGsHNEva1l6N03gqXmC7BcUoCubshzPxpRNl6w0fq/ev2bIhiIV7L7wHqaNRXeQFSMbeI6IA
Mgb+xQC8VlijJpVwp+vIqfBSO9ZSoL5H03630AEtNvjHXTjbtwazSkIz5VZNn03kVMJTBvSXYyCK
Q9GN4ULdu8+/yBZ+bC0aAC26FtKTg32qq/EBIh9PTm+S2betw2CYeHCLEQVa+Lbv5DgOu6BwnTt3
YTxuQJe7EC63Ft7Hyv/rm1llj+r+kNknb0p/MaC8qNIWysZk9/kYN47oNd9/QvW0sbKMneB1H9Xt
k4+nu+CnFehDiLH74ig+PuJfo5AoeiOLz8kZ8ldhQA8OeOzEv4AG3Zqij7//9fBlYaUaAJA9wYOm
iYMPyUaq2jJhFr90zmy9YrXYYP4ArmhOzUmqt3RREbeAIcqaC2fwfwr2/wgfaz5z6kwSMCwbWkxF
VvkfDaL6Bb7xy3vlQis57mqufzRTYOZQD8YD2sUV4KEtaGi1aKlRdtuUzPldOraXAFlmv/ChAzu+
WEh6gV2zMf41KbptXWpgBgizbLQm0faSL2ij7I2Zk89X4dbzP1bnX5+wLmRdTrqeT6Xnvjj9BBOh
AtplzH7+/Pkbh8XaOgAhdrAIGcW5Vre1cPYzAgNS64TDWPrzN2xEov/QxH+PoPU6zgq/ONeOhrTx
vEMRBHYnI2ARi67C2RPglbmX7NP+m/h/rZiPcPvX65Z+SFPlOPZpmsRxmlhSa7qn9B1BCvzKq9qt
biXHuQ5b1nIBtAl9d+M85+botSDHTTrU7neLOBe299b0rq4rQGxwB9BhcxL22O1yUvQHbftukn00
00vu5V9chqsAtjhEWPlsLyfRF/sW+88ZQMe0rAtBfuMs/D8U6wLIRwEjxxMdHy3/t085xNK+l4sd
QkPtwl7fWumrk0QiI1YSwsPnSfSmjpoyq3fO6HgTDFwbfmExbgxkTa+2S88CeXg2pyK/dpf0traB
Q2qhuDJC9zLff77iN0aytiZwSKamevSmU7os5MSFM+9T24yJBAP1QozfesXqWJgXAvWIBe5rJRum
J5lrawDgqgDuBSfGcKHAsbF419oVfZZNtnIghOylzEpEU7wap3LCaQGEI7cuTNbWF/kY4V/7VZdz
yXNfGzBbXe9MKhCFQebtDlaXOvFiAAqlwDt/rSy0pnOqFvwgJbAdcTXdTRQQM/Awmv6+qUTSWa+f
f/6tEa32fC3lkNtGFRCavOf0EXbQwNDIsM40LCovuRls3B7WrE416bJLdV2cm7Q4WxN74t4lndqt
R6/qEIsPV8iCokC1pPZV4cLOWDoX8satqVntcWLpwq+BEj6V1UulgTT8zWCVERS/An6pU/rvV7A1
nRMIEAGXRqrOOnjMiiIsKitsYQhakKtRsgvHyEaBiK29B5Q/DJJ0rndyoeYtB/x6yNgMuLKyXUsA
0UtH96TsUcW6Hq5GRr+0I9H5/N/N0jPtpxT8qlMvWxZzB7DyRgcm4a22IOLAqv3nS/jfMZsFHyfC
X5tyTMtcl0PvnUbmjI/Yn+QaszpD48n1Yu1mLbKrmnwYGvoX6nr/rlGwtUdB30u8kDP31FHjLFFQ
U36YSF7HJRjee0iHuEkxSu/U9sz9CSuV8cJIN7/kKl/o0Hio50A5p0WnT33gtaE3FUmNPDGc0hng
l/TZatwjrFUqALC7588neGuVrs4IoQsX9YQOreh6XOJ5mEAH44AqDrOAEYEny6StAKb+/GX/3tBs
bXZA6GBDHRTKZV7fX1UlTbrqUn6z0TNmweqwGEztydzBQAoZsjyRALp8yxKw/GPgWbJfuEmDUHFn
bmQCbYALp8jW6lydIgsAKUjgTXueQMXatVLCcWIG7lMFLa5nRWNFxAfroKov+jz9O9yyNanRKSAR
0SrawORRjEe/KviV7QLWaunpkkXuv4MtWxOrC6iQQbvGtU9S+G8todmh4NBykW63G+35EgRiayCr
AySXi28vNT6XLb/by0Pd/eyGC19l69GrMwOy3K3lGW85cwvKb0sBiZiqBrAtJRd9zv4rKv3f5J6t
JdSp3w12VfuAijiyA343r+YfzKf1s5AjPYPXAeqvFczeEi38V9YT/RPqxXFdqO7Kc9WwE4ITBRM4
/qi4o7/TQgHWbk2gyYR0SP14MMKKuQtbcSVVt/t8+21MzJqKNtQZClVE2qfW4tAZ6/BKCLI6UHvI
8wsEwo3Fs2ahwWeTQg+IoivSLtFYL7FG/ZTqd4juJV8bxMfg/ooIC4V6+sJAGJQCIDvsuR/+kna7
1ssukay3pml1hWk9kjNe+dgA8DQMW686KlXe5OaSOtfW81cnVQcw2Nx9CJiglSOOVlDmOwdpc+Ty
SR0+n6SNg3atwG+XhYWDCWj0slle4Jj7PDv21xYRXwUMlk0SsEGG7p3vd2FnmzPUdkGFADrx89++
MT18Nf2jbRHtEsiABgDL9bKJZ0jaGHHJKmjr8avZJ0GKXJ5n5DzZ46nL7H2tIGKk/eyL87OKCe60
sEFAEOBs6MOk32Xz21wiy2789DVXtnRMnumxJuch086V76XtfmJyjoPMsS/cSzaynzUhVth90PVN
G5w8r/DjBkpBoExMS3ACxkpAkEJ+KxEQCLFR5/LK4EJxYkPCAQC+/93UDcTIG7eHslFbkwNqVseF
sAda+ZHM2iQA/RJwsDBtwdWgpoQy9HChnLAx3DU8iSJae3pEJdxJwYRLs+qmCOrrTAy7xevhRWiB
GIgATp1LVTSb/Keo84/Qsea01nAcYYZW+IpAYCcCvvf3ZHaDFCKnOXtrGDcsxLxXy662ldnlFuyX
wYzxDXoBEJaTISaKhKKuHaQ0dY3/hGkNmEm6PgBpXSY+bx8XbfxwckrrXItmOFHZl2c/R12wZ7wP
J7d14gJyGMlQ5ndTkNKIcXRIC1b+HmTrJwqG6ldKShUJu4Z2bd89Qf/todfW2wDL4F2q1R3lw6+g
BW0CRboFskxkiYZJTNAuh5KDJvTVScFnI4RKXD3SuHbmk98FI+DiEMWDJyN0vwzYTzp/Ern9DNC8
Ba1QdwSWH01UhKnIpf6vrDUkJGVx7TmefVyGBaSxnOOuYQUmHIYPI6D53g9kkRQWlOrqkh+8kTV7
35YPwgNdZeyXY4r2cqTT8ScufF5YjfODrSG/2uQjeNKzGXc5VDmPAKnP1/yDE2RPcxr70HWIJ09n
RzLBY6ldvP3StnfNwH4NSsKryct+DiL4My1DFrpD9b21y3ZfMAbQob20B7uCciysisadlGhod15Z
RY4a5oRWSxVZizzZXn8e+OiHfZl5B127qHxmdxJSwrtlXoAORkMrdGeYbgC4MGEWmp+5ml6HsjVR
DxHP/8fZeSzJinNb+ImIEE7AlCR9eX9qQhxXWCEEQhI8/V3Zo7r8hyKiZt0dHUVi5PZe61vbosY/
NTq8divqJsgt/cvsCJ4XOC6x7bxOfVTAoUUwu6LMLTQ8WLHNMwQ867G3Yw4tfCIkkMUwJIoEFogc
rhP+WKXlbvAM3UaIgYuFhRcB2PAYg1JnEreCXZ1PIRyxnql2tnIuSJ/6rffbP/akX5kr8TAn8MnK
mzRyXm0F0b/0xRHHjAczOsh/Juoj61BAD4mNz7ekj0TJX5Ear4Ya3UCIpN9h/rwHM/TWMcDkl2md
bfhAQGDryyCG3HcH4u/ea90iqQr94Gb+B2fDaWTkSKv8AXRmtdHedN2M/BFpVG9q6PkmY9m4jVA4
3LQFe6EaDwYywWTMhqPt0F9dUd57ihx8mDNQvHJsUFE7uGIr643WAC1EKiNHbCOBB24g03bb0dkF
dX4kU/RcZ32HhgZH48ztbwfcOWDo7hT7kw2nuJ/dOlZ0Rfpg45VtsCWTvW9rBNjasoMHMbefh6I7
C8uCw0/heQeh9cj6kZxI4QzI63RhhXGmaOtKBM4RCU+sLK0dsInlsaph76ndlj8FyNiMAQD04QYk
7SHjsHhmbgNvS8v5pepcJVkGbFvYXBy0ZQoij5eV8J3AI1ZG8pfHpt+I8yhih9fIdJL+2SuiHyOX
B4LY8TgFYDAJPf+PgVVg6/loEYvqNQ/G+wa5qhlo4ChtsFsHP2XrB320QU75saiKQ8mnh8xyr7xQ
/4A3345ZmF71Pe3g6CpvofC/hv0FkoPQAYptGHbICoAJxnRosEsRxBaw3Ds8z3MD5oOrUTlJQxha
ed6/pIVGwdEMzqEe4Gu6JKGyvoI9QuudIQJaD05ufeUeJ3sI4naCOs3C4Qx+yMyJwyCHYxrFi41f
w8uEgvJtZ7IOKmFMCtSMe8jwik3thtehbcNDq2xwCgVRBwi5XvAp9vupDUDQbaKkj2yyS1N4aPoi
E5uxtDL4Mz1oDEIoAPK6hiNw4jfW5Jdv1dgdWlgYnhoPr5ZkAKl7trVVtfS3KL/vKw6bZ915ZxWG
ULwBzvxEK/sYBeRO0v4xtFrQiIvhGHgyjLMhe0VQTbPBvT2PdvgQATMJ7BzXG5VNt7VjVxvq+9fM
pe82cx7tuvljrPyqCaqjhejnWErMPmC+/GoZIMCY6/DJ6XA4+mX6RgIiEM2kxMFpVYA5w3U2yBUL
DxFFLb8XBZCGWvmgFMCjkSNcFj6oX6BjdrElq8dqwlcaoMca90P5AXarF+Nreyzrge+AV85ggnRe
XNY9g12AQ0gY/JiU9zZgM3Mx+N0GvUbxoTMfrGLVBsHxf03uBPC0eUXM6QggnUqnuNRwCLe2d+Fp
A1SH82kBkdq2N4BSNkVhJV7Y+MlkMVjlgQRIaX/lQnl58nvfOwxpqCGjMse0yK9Km79MEb8lGRni
io5/q978RTrrr8n0jz6Bfc+W5UmG5S8D7+/ezsFS1Gm4dSZYbbPcvbN0/VNV7L2l2U9hwWQmid43
vdgWpfNHTfIG7NJXyYYnO++auB3MGVRvePEnYEZs6G7xPYJoak0p6BakTJQKXkzpFxuAp09+gR5i
bpkmwfIbJV6DuM8Qc4UPDwxMX85NhOVr2/VNAU8RllVVmpN7wXmNdqs2lYJ3agzNA/w3PM6c6l0o
28On2rxmE2CiI++eXS6sBAqc+qAEYrLG4Dki7UueushSD/R+bJD00CpYwgk9glta7rAleaMBFNsh
fdbUea4MSo+yucnq/ofrYFKVnPkbAUJh4lQwhiFGDdBG1UFZA1cTDJgXaLsGFshYNmy6bQPm/nTr
GvHgFETt8PVEe6uYHJyG6j9WBZePCfFvIgOBHsII+2iCTF2TCBZtAsxkjKi7MhaYImAcDq1zrrFy
Fhyixczn2IeEzR1MjQ3spSBr66g52yXB8snyI7z9151m90HqR7te5M42jyQ7QECuEI1If2OJfnVt
huQ3C946g7UYWcDAmppXxDw/5wNwQ0pkaRIo535CgnrsTNWdrdvfI9HNntu8uUYMNCJcgiE4+zl8
lEWLlnoATOgdqzt5UNhPgD7rkruqA+OChRwYOw27eCe7a8xmsHr3xY2T6YeiEs9em1cnCy3eOHUh
AAsxUJPM7eA7cIyHLggbN2FLX9Iw1LBB1DZBxmqX3SHNjB8NbMp3hS6BXmg7JKvUw3hfR2n/wEjh
xxWKm8ep8QZAQ6xD05v+Ki+5g31Lq3a9nOq/TeBFMB5bpbfrnGLY8Eny304OpqbOVXdt9f0IDPvF
N5NV9m2rLTBOVRa9Utt6UZae7miqYIdU1BF7MvDx6OYj1lLavgwBP5BgGHeNqaJdaRznhoPjuStg
AAEqlExXSBDotqnVkB3vBwe51T74tTZs0aKhJJkiTAuhMfeAFZebwulfDGdwaOc4QjglKCyjVdiH
XPpwbAYhzJ0oHscAPxUbjl2yaaV3bTe+fdAq/FuGwt92w/SzK7QPE3KNnZnos40r7WEXlPKZkhZ+
ULtNdzSlxdaDdvHyo8AytjQ95lM4xelAmk2DvfQuDaW/a4QNMGrRyRPPRbSzJnjbrQZeh5Rn1QYI
3TQZA9/fl3rEGqgoxnIL9mNvWUXS5zbYfBa331vU9q6oo8jGs+DmD9ysvmqotp/93mQHeGmB9fVt
/yYwYAcg2ylPhBPWP1kdVXJfdUP7agsfvEIvALSyVdFHA6HttvNggdeu/VEjJCEWVQqoTzrgnlkG
gzrYUhvEqpWJHXjpLnTYtCm0bTZpUP/NtXA2WeNlpzKkvzzYVbGTAV2B+qP9x22Ie+sF1e+qTYvY
8BFRdGAkoMs1dl2PSRFgBVHU2IdbdostLCzrxC6rQ1mkVRJxA7Su12x0N5pjXwPrIV3lJGasLSjf
fBc5XKW4jkpabULHYwczwkIXlZOOKycPkP416hjZgwKe6A5xgGLEHE38butwWu6mvn/zo+K+ZTzf
aHxdgD/A1hphW77jEt9E7umfwWAJRE6Yuw4nn5hJeecJjABMUFD4dXac9vJRDlmO5ZWxbY1wu6Qo
xWNFcLTJuNVvQ7gYr1wfvMY+6h5oEcATaUYsRo7/G4FsAHvIwCRNmOVbWWNjoltIKbzUeiOs+z1G
+MVUeU92CbJFUDKc/yYB3dKAknydhSbxSYSzm0r/8jxE3NoQ4P+v7XHXj9h7D8BLb1H3wVxV9UDm
gEzQ99kHU4O/w62gwujXx4731lZKEBIqAdRIXvf2fYnmJ6JMsJVlTlCdAxVKggDUokkQ+c2BW4El
GD+pj0PHlPdRClRQC9wNPtcCXvepLDYTMhNuYZMukhDT6LVJW/hdI4j8OA72WzkJ/+CFbhXbjtfd
YbpO47rXAHdgooooyKBlJl76vkzR/jZltRWckF2lHbJj3L0i2VBtfY4shEKZj8YFfoKQXG4R04iB
PXSv2L90explbMfHNrqBgaOJQ4iy4kKyP20DBsSUApGRwUSDjph8NEKHbewR0JHzyHtH7IG5VT6I
JvmEJczHDb4Oqn4UngvYRWvaBLIuXIn5BYhkLN+QWh+tEVjxxjePJYGrvHbzPiaIP8ML9XSCkDK1
z6IGTd0ma2JoLpy7PMOyBAnKHYQ5WMZwaHVMk0NNikTeoJAvIkrv9ZQ+upckGt2UT0Hg/6QMZ79A
IRLEawh/aCYEjzYa9nn/AqwqWvUrqjkHc4FEmKk4QzBrBLaDJbBeR25+V7oWObUVRUxwBQiMHqwP
MaDgjCyIvQxwVNc5ue7hF951TfdhyHBdkPpXg9Q2GKt5lpQu7f+g/6eSEE8cbOiK3bRw327QqcZ7
7SQHgBwfIbQ7cuf4mdr6xPM2VgfiuPLaIm5gLI+DFM5hNbT9bYOExRjxw+9D1yK12DSgTbUuUrhI
dvmIyhfShwIQHA0sG0CTPtS0MIsXTl3ueoTEx5XEMdYCa2IP7qeG9X6wDl09GXyP9gukCOFrV+ny
0QPy+UCpDLdRGCJGCDvTvYUkGUC3vPyaGSOwzccCZmPF2rUu6Z8bmtnBJuoqKBfsDsDSlhl8ZTCc
cJRW3lGKRxqZVFG4AWE9vQJRPfs7kUE92eySUVSPWMz9LOdAr3Hz1nWWs3PwGB/tvkHv0EB004BA
gaS6sriqSEcfhFWE577rxj1JJ/+hTEEnrX14T4CHbz+6ZigmAK4AbPGniJ0C1QDJUIZeYvcSrwUI
lEPYRxe/9xBup0p2+5yhlqEy1p6GqrgEAOeon408AIxmMNHG7n3nVOZ9g1At4PVFrGSYtXDpp5O9
GSPt3X9dv11oAcwdeGM9up2uUKUE8fwkq+YYZFUPypQ4atf/8/U1Furbcx8el4iJGvHNn0YPO2Gh
gHrxou33/vblvj41GFoQALgaS3Li2n0RXYDJ1GnWkqcWSrjzOFUByTMOaAIAV4MGdmQDawRwRo3F
lfYrv3/pEpdn9un3CxVmDrUbclITaic41aJ2pNw3VNS/eYFZB0CokSOlHhmM4xA0O7hGy4NNmxLm
LMNX9KIL73fuYvZsBrYKjoxnr7PeC9v5Lf1w5U8vNLz/y6X69HgY1gzXgu8agmH/uaz57aS9q2pq
322XXk/t9Pfrr2ihNUxnbQaglUaJPVtwitBq0/mx6t5TcoBZOHYuGT+kWWk3LI22WeU8q6gqBFf2
yUGYrLF/9/+RPVC8Gtd4AgtXmKMRaEbwq3tU9UiLaFfh7Zj1NwRyoirXclCXrnB5hp9fiUYuAWfC
Pmf1qzO8myDf+w3II527oq1YeBlzJIIo0m5iLHNPgV+UW6iDYaOaqg/kYzxZvTpZCpMIyh9roXwL
n5h/uc9P9zOyugKoCk2UTKfNWfjhfvBYQjvsBlpDbt2x81aG4tKVLnPApytFpEc7NBqhfjdelEAO
AJydQ7GzQQF8y5ErdSMoWHJff9JLr2k2sdSAD3kR9VGQ0/CID6poY+mIp7BCYABM+Svd+6Vbms0u
pAgdhINmKYCYt00bgmgj9yZHSUMhK7RfU60tXWXWZEyNkpbWdXv2qg+Rv2l6F8on7NP0mpHj8gb+
0eXxZ+M/bTED19ICBLLjp5GiZ4GqO+iV/lqG79IFZgOfjFEnRuLbJ+OG4EB56YsMIP72zVr+8cIj
mjtwEXQligjEMnBkMhf1f0TelBf0pICFvzyb1VTahRuZO3Ebaxo0MlXsk0hROeS6f5hs8Ep13qw0
+RYWk7kF18Fmj1ENIXZtW/w4hOWlw4dSz9ejYukxzQZ7plB9xzGdnIyXxbYPXkj51oMclw/vyBxM
vr7I0jO6/PdP47xtIsuPGgCvZapuVdi/4YwAmulEV/ZsS39/NrQjV5S+H8IujsPm6dJgCi71Ppji
vvfzZ2O6t+F7GCYbbVaQm0KAPGqSJYM7rbzghS7u3CTrkCmtW2dCLnzEvR20WPpUgAa3EahRbWDj
uw2ydlfgjBdz06yZrpfe+2yAY5OukIQ1As6uHjlEpBlNEOQDLlYbI+nke1oIbzbInXEQfGohmJtQ
FipRPG/bvxf099evxb48/39MUnODbJepIagdpMd6vnvkjO6bwdowSn80vrwiItzQMtqWMLdZTflT
62nvM7nT5s/Xl798XP+6+mzZj4aMmnb07FPpizNgT0/ox6yJbxfWKvfy1j4NGNNNqkZFPjzlVfds
PLZHmfQYFj06zyvf9ML7nxtnIz/sQWUBw6dwSIJjGnQSDjozlg8UXIfGBMol30skDOa22QI1AMTk
pNOZeN2O2C3ahAh0Cj5S9t0rXF7Rp8c16CryAuGV5zCowClEcBpWXODW4jZ7/PplL8wwc+tkU3lF
S+wIXsAUJsMx5xd2KWCsk2N/L4MpcGdr+gCjXGkKg9SR2q+3jlPc8xE4X39ck+gu3cNsyDMYo3sG
pt4pFNaprc1bWAY7R04rK8nSn58Ndm9yh6YdLih837uqnWgAbtUAq/m9eJ5gbpXkhZoIesPdOa3R
EQ5ktG1b/7HposfcpAiAb0Bx/dbLnscrZ1CejCJk8oyWCsh9wWmSPqBn7OfXf37BjBfMHZE4raFM
3nAJ6VkKOraDjVVlRfkh4OrYabIPLP6iR/knQOJbgxNkaUWJG2a38Lui1InqUDQ+drx9+Prn/Iel
+sdE5sy2AKQjYPVBrXaqAOs+GD9naONhJeLA5D0qjRTR3lXtPtJ1faiGCJDWnto4HLjiHSUh98Hp
AvBxLElO1KT2obaD5hbxy8HBIMPkVhowc92hNjc+iKIbOaA6aKFoc8st2h67igYXAnt7CA3LHiLW
kUMKdOytxhH9yjOg9U4VoKpWT9PriMF+GAlTXSmjuh1WFr0LizB6ptSwzQB5zrZuG70vsg5pCOip
bNEslJteI2uwA1Cr2SACwkPpHQJrCIf7E/QQHsi3k076AqRCi4ZBgr6Ij7xIXew8qYdzaTGcd5G5
CRoTk8co8wBvzQskh8NN+NwUuntNtR0cOMpjiYpou/Nt5Dw7EMBfukJhAoHNsPPQENp+/boWhtk8
gNoJ0xDFRqD+UKQ/21l0itiwI3m5+96fn02lbEQD1QQQNgvybvfnkrwbtSLOW+C8BHOnPqw2tlV7
+NnDydu3VxWQ0cgnvAoObJNtm4NzWx3TW3TEuhu+M9fsdlgxeS2sdXMPf4RzXwZUMbqnFUr3CTqi
dTKQdtrmYWPQ9HTcrVOFeo2rtrAxmDv5w4qieRYhdV334ifOAT+tS6j2169n6VZmkyxtoMyu/MA5
japsH2pROFiCPLkZVKavBQyLSZ7J4XuL3tw07CKPIIJcDSJ3U03vaAyrJmYdgBNjKLLXb93Q3Pc7
EkGbMHSdk2U34Z4hzS2JXED/PLB1j5TmxZOV0ujuexe7PNVP+wR3HPzKhGQ6B+WzHcjYNr/d6X0q
EVuRr+1KF7ZucyMw2vgYPWXjnujksjin/QUdjSyKUETvY4Rgga9vZekyl+nh0614bKwgDgQ4oOUI
hHChcQhCdWpz8odTZ2XcLBxM7NlcAL/4gDgdGYF9QdEIk7Ea9SFy33nwbNAaqyZ0fxq9crGFee2/
Tf6nGwqacgCO0JrOFMxgpM17L/7UPgEPvrZJXLrAbH/l4wwSYBoAhaZr9nrKAQtsnN9C9isgwqW/
P9te5V7dlVlNoT0OLTAVu6F8CNqwQcd8WCsuLcws/3mvPj2jjNdlNFo4iKoBApiw7X6h6bZSWF74
+XNHr0qD1PbRc0WgAamOYwtUd9pJLHYN71cusVDHnPt5RVbXGUjHaOgN0Q/kSu05H5BRgHaCx0DH
rxEmm8pxDaK1MFX+TxQhE53fKkJOsvceylD9GYvgV6kJGunRvVPIlVVt6TKz3ROUh2FfeV1/9oiL
4GU09jh9EXI4VGghy4yvzfxLIvN5RmubqgKRcCM9oSCUSIhIAx73ANKrDuxoxDJEPSBAeXBXQ10i
+2rFEbNAKAGb9v9PNBOtCn8UlXPCq7kVLnQbKZQeiYFTHu25gj5lwEPEDjS0v7Iih2DWDbr4skEU
EEasTHYL3/083fXSdO1cxxVn1YvEV+jtrrHClr762aQQdoYNDnTSZ/jvPyhVt+hwIWRj5dtYmKTJ
bEoY/crKBJjRkJmyYjdp9ZSrHvLHoPvgk/X765Vg6RZmW4IKTVZP+CNYiV77MFD9Q7P2YOX6/us/
/+97oHMfcDlwryrCIj0Nud4QyAgu/CacBRDfuLIq//sG6NwD7CH7cBgHW6Iwq8yGWkVz5CM69qkY
/JWZZ+kSs4UffxheuimlwBWUA8R+KahYLmOb1IWy7+vntHSJ2TwAsY41KXfwTo18c2mzk9B3Dc6a
q3Hpr1/++6eZP6SgAXXwLZyROJ1IRx+8EXn1mdl978fPBrmmwyis2qcn18Bgmrm/67B+961yrbbx
75mfzhNGBeLp4QZGoFtdBvdt2hztwIIay8rOruf9bjzk1jtk5V3/e0Kmc5cuhK3KjWC8OFes6BD5
rpA3Y9/JMnge2+kjC+XKwPj3pETnjt0RkHIkMFB+9rT75AWgstXOyryx9LZnQ7q1OE55ncvPw4SM
hCBlxxC5KXEIhcbK17rw4+dGXJLVXagNQF2i7PZgqhwrJ/tWHYjODbh9NxZwr2Kyln4PVfphRKQT
9B0rP3zhS5pnlmaDaRsESeKv9wNC2mv54pb8Hsb6ZAC9I27wmUF4On1rU0rnEaakNrxALAFBa5cd
wXpMOKocUM2vrGsL73luw60M0xrKY3Lu8Khkfi5R6Uir742DcDamec+zugpAK9S8iO3sPVRin4eP
OZDM0uMrE8fCYPsfO2UARJCWvovETe9uKNob3VdoEwZ0SFqCqQRK3pUXv7ARoXNjZQfjpj3VIj1F
zu/JbrbUlU/pWCGq6o2lAXwB0T6qU3gGCmgeEc1Umm9t7Gk4W8VViSMvJRiNlAQbDWQP6kcbBXHZ
13PvwgIbzgY7y3UzeO7gnvIiJTdTFonEBpENTjDL7JTXpfuvr7Pwsf2P/dJNVYcYmejkRtETJemz
VwJ7kXl65VNYmFLm3kupnUb3A6o7k2tiWr6n0cpEu/CA5r5v1JW7IiitDuEW4geDdWIPkeC1w5RK
HCPaNROng6X0f8ugdO79hraJBqzFPsoOqiRgDswturMgLfOagyGQJMeNyb3bnpXp1mEpjR3Ssy2c
dTjgS1es0Q0XHuPc0ymh30JYaNqdmVDXkNBD85auvKGFuXMubbOdSVsDDEbnIgzvcCr9UVCCAMWs
fBtRYUbZHupPXqwcHBY+t7nGbao7qN5Z7Z5QUjxoq+EbS6bX2Ac/ff05L8w8weW6n3ZEUFjBuO0h
mLYuO57UhcmewhTBljjQF8emtfttW/lmZewsfYKXl/XpYpWdOwVQqfYJciKW2KOvfg+XfjYu3e9o
6TUr11l4Q3PhWD6gFuVMDYe3yUk6yTZ9hgwo1ca10DteEmQjhivz6cL7CS7D4NMtZQMOlCUyTc9c
/bQpXCvY2vPVpN2lBzabM5GvC6O9wF8fCUk0bEURKCwqfSyKMfn6/S/9/tm0id1k7QJ1gJQQHo1n
SPnYtRL59DgKaa/sZBY+sXmagcl7F04JZp+kzggU/6bflJX/2Nn9FWMV5P+i/vX1zSxdafYxj3Ut
LGpq56TS20hPCPm6DYBhVkg6gz/162ssPDA6+4aLoaiIZKiH6Np+L4L+Jlf6bPPBX9nMLLzyeagB
xOhjUWuOWFcGq1yDaD/1onvE4LGVdWDpBmZfLKxXPZS5wHRVnbzqG/e1ANQS6Wq1WpkfL0/iHyvA
XPSIWEKKLl83nRyUUj24Onyjt18//KWHM/ta8U0OqD2H9gnYoHMFmVbQ32H22lnWWo1k4ROa6xxz
WB44EuORWeZ1By31vcedayfrjpnOfwwM5r2v72TpOpep69O8kUdOhkYyEkrSAGo9+9W2FDShiJXN
f03h9zRPdK549CvoHWuBbzVt5W+7S2/h5FxZlxZAVXQubwzAJsCWy0FdEFpTBh8lNuH7uvShz0Ng
FwbEJm/tsykCeBYqBNh+/dgWyndwr/7/55bWiC4gSG085X15V5XpwRpEQj3kloC2CtOXbtvDWDs7
IlRc+98jqVB/NujNFDlC5rDHapHfTHJ8yKReGe8LECHqu7M7yiDDD6dInGGGF3uP8PLE+9qUW6dh
5fWQmbKOJxYhwQjk0rqDEcBTZxFKe5sGHGsb70qrSqayCl5aT3YhzDp06uJOIe0xnqRT3kvYzOHc
iAiKHu0wVZtG1uPK0W5hRM7zPwrCU36xL55qD6bq7sZB/J7x7q1xZbr9r0v2j9lkLkBUhqcVsp7M
yRqaLsnaGsMybJy7rs+zA5o1Q0KadHiJUJYqY08WcN4xx+zsIK2PKQr99wwm561bt2miA6ThdhZh
uyAA9UhLxzk2qdev/NT/UOz/+KnzjqVT1ZlxhxR5Ewe1GzfpnmzzDdu6B1iH9DVaMsm0udJX7Y28
qQ/NPQjot9muXvmOlgbkf+3iTzOKynLJARDB1RE4iOzJKq70FsEXfEfD2Idc6M/XQ3Bh/Zi3M0Eg
B2+V4jpedCOGhKLnTJPv/enZpNjUY2vUYCEGAtJJ7lnbDMhY8s2V258tfBZzETPPA1g6nP7epLKI
VZ3tyMB+fP3rl4bCbLPWEIgzjcY+B1QAc7aqTB+naqBIOab9HWIE87uvr7Owvv7Hvvv0ouvOaXhY
4gUAv/zCMgItZbZS7Fi4hbkK14kALVcVgrpUEd1MAkFpQVXCqBWdJmet1rHw/cyFuFXF4YiLSvDH
SrlrfBQBiAyf+34ty2Lh8cxjcKKyCe1wagGL9Ogjd4t95VUrWOOlPz1bfKLIYG7p0VxluRHvMlTO
zcAlJpWvX+zSk7lc9tOLLXoDc9poGHZm5aMkwZUq9WPnlysbv6WXO1toMui+HKzP+hxl74Djbbzx
Tuh8g0b3yhR0Gab/mP/mCtywaTLlwXp2bv0/fQNEERLwquEXDa8sZR9QGt19/Zyc/1aXf11pNtTg
oEWo0TDKs2DewQUUIaqvBoftwOYFBqBAACzM8FeN+OEW27T+3SIuryjAJb0w8ydx4OnBKxABz55g
3IVzYu+GT1VZ75l5rQq+NWELV/9rqfJTlPcH19v3nX+l1WMK3zhFVQNS+67+mYtTS4H3SfctKH4+
vLG53OH+71LEpjcMOBAp4tRu4tFFdPqN8g6FgGECmUsImAdoAVG6IcgVrzC5blL8Y/pCYa31Ei4+
SnIDnST+9L3EYZUxgKh2U3MCivSgwcv3Dyk6lKF60tmHz6f7wJ42PsA0VXaYMsRQ9yYGlSuV7U7p
D0RW20bvyhEkf+8P92AEBg1Jl1tS10k0hokPuoR4Zky/NDmCyoPEmB+A2YO3VIgxhqOk1SlikrcQ
luj6ZMZLefiFTIeqeKq42Ojsh3gBWgjPOEMCLoLe3T62ui6hyGY2dR8rIAeogS4shTB6hAVG7RkI
TYOIJ0T7gqg8kMfaqTdjKuOS/RFu0o4kFunOZo9Zh9Bt/4qw68Z5dOwnH1vkC18lsPbQjO2kuE55
e74o54j56ZT2rspEbLX3bYhSOYwErAzw1nY5PaBemwFn4ewRvA2QxLmgR140wKsn2EIUPMFGNanl
lqIdbLfX2LU6kDbw7G5UQNbAdw0177ZD92Co2UZ42zzXcQn/i/2r96/hJttZWHDZVCW68JOBAWjR
E+R8g8FfPrftUwsUKPMBHMnrBMTLjQAKeAg2wfjDYyD5WFsPqYsddlHiSoBmy/RVat4BegXX9kE4
W47QUW/amRHvp37W+TnwHzGW46LRMSNYhmMQW9N81wW4e/Me6jvksccIcNqEUNc64HiAohwDjAJu
07UERqm+bv949b6u4vzNHeIm+mitv3bxF91o7Z9ToZIyd7dfD9eFo85cyiN4CZBDCR0o6aZfYBc/
DQK7Z88ufqqxuy9s6+fX1/n37OzMdewC7jRH5ik7OeBsXCOmNDpAyFOt3MW/VTzOPOWp4AiyLiyn
AYN4vHxbdcmugVe09x0TJmGhysES8+t3OTQI5vFbvdLE+vfTc+YadtkNxCshFT0FHhooxBoR0I2s
nh/oKppD2Q3mGLSarNzk0sUuS8enFchWWnNBbXrSNDq2dbCPaGKDPxy49RFj6Hvv6bL8fbpI02iR
YrM+nl0XceTMUGQ4d35z/Pqv/3uVc+YJT+get15gAXppOAFs5RdRjxOGTVStZUgtPaPZMgqIhOkH
A7gpG9mWVdZGRhP0fPVJcMhl11JzFq4yVxPDTUdQwoT+w4zUxL4b/cgjmOxVuleQXtUgJ3z9uJau
M3sZfpencpAwLhWyfi1qdRpCeo50uANV5Diq6fnryyyMzf+OTJ/eeV50gT818F4OqMnHmV3t8QU8
fO9vz14I3qxWmrbomChMlcAwAI0U2PbKnu/yIP53q+HMVa+syMOUVzjgFvV0TbhKOjLeplbwvcEw
PzNSyw45TgnF2bay3STDc+dYK+eEpV8+K5YRgv635LYBpLx5bju9QTrMdRq2Kyf/hQOnMz8IVj5l
VZD7+oRTbxe7pdpHjfsxBQyRWHZzgwBNhh1BRACpCHdWbq1cd+GLnUtdoZwXQEkC2o+Fg4IBkiNF
2Hu7xGaIetp//Un91175x1ufn7HGlgTA8wLBJ6AyoltsMibU3aNq06aTvu3Tsf7wAVHYB0B/7MsB
XDjsbPyrWg/mCZ36aFNHzXSiDpLOgm6QSWMp/wD+Q/ZTA6q9nRrLPpYEiQx9YRc7IVvrENaml3Hf
VB0AQsq9zwI/30goqvfgX9k7W6C5RIHr20rXpokDf8CdBgtjy0NRHtqg2Eq/+T3mkdn5dYh9S9GA
FRpGtEthtInKvTaGvWWOIfvSkWojZG2DkSRMevaUzl7/j7Mz642UR6PwL0IyNhi4BWqvSiqVvW+s
fOkEs2N2/OvnVF91M6mUFI30jTQLBMp4ed9znkPAkVhnyjNDZAnoJWLwQLVyyITtSslXHpIgT0XL
nGdKeBzErAYtaBhYELeJWpnETRZObLpYM9w+REAyLApItzWALBzag0EqDDwirvmdL0zxc41rRxuc
SKtx3KoxemwcuUNqFWAu5c1oFVfOShe+nT/d87/mK7uZ8jauRrkTPSIccQIwmywwumvN6ovfzuwA
45Yd+E2R0+0qOQAdlLd7RFdZgQf+lQP0KdIvb3jcfSamRBs7i+ni+3F96duZre+lQZDBh/AXWDbo
rhYMeegjNootsGM+R8t/mcvW+9nKMg9airU0mRpptxOD9V8+sVVegYvimpBRgDBpB1Mhriz5f5qV
X32t84OzITMPUlS5A8Ixu4/tosoDJ6FyRVLF1nkEmGqDN7kEosj+cMkoljBnRCsvTTEpmrbx0Fh9
vY7yylyTulG3VKn+EVgO95h07egGTLjd0etlZ/qeiBDOo6TVx0uzpO5imlLH5yCxwd6SdiDl9EmI
nOj0GHVUL5zastY2YUz7BhhWq2xy030c9+kS+QrO1hoH5sddly8R6V7tQM8kh5zXXR54CtU7l6OE
1Fmh6xhhE9H8Bmli0U7bTrx29ZiGgMOgym0mw3o6i9i6vE0W2YiDSJY2IwQ2vDziEGvBN5OpJY37
1yTT8dpiooQPKytXA5NlAJG9tYE6pwjzocjDyGLl1sOMFhKsTYi2BIKqHbvoVkLsBNyZ2wAiiwOs
AbjTsvPi8cpwubBD+POl/PXFNYwbUtAs3sWmd1uDd0l+GE5D55rsdkwFmHTtsMui3mfksY/iK9/T
hT96LsUmVQ06ksjjXdcCoSxx7Ct661qU5aWLnz/iv96IJxLE9jTnes20awDY7Ppr3IMLsxuZTQMt
kdQwHAqlFFd3aRyv05bdikr8bOMxl1hnkeXoWmHyHIj1NjhROBDIPkgLd+yPprG5mLo1JOWF4fVI
G4ruxl7ty2Rq/CrLH4s8BvcZcedX7nTpTc32lgR4TfDILLkb++JZaWNdGnQNTOTPdn/z2CRqkIZE
fS13JOMN0FbIC/YA7brSo7uwTs510xwGNyctbQlbNZBu3a+suEkw41VXE4kvvZ3ZDhMTF6dSYviX
5WdepssJ+oeroBHngjHdnGumZQoKsWosseXmVAFpTmrj2DeeWLdIbTpCIldiz+/IdDm6TH1mUOWQ
TQMm+G84Q+GxAq9yVD5WoOqDgfD9IoumbdajLq0EwTZt/DJ17vBrAE0d7lQ3TYM4QackUeiSGVV3
ZofaZQ/+DLGOiLNzllNJ6dpRqkIBr6b7SLfjEWB1fmxdM95lGJSPFUvHZZOy6OhYbrQcJp6HyiLG
i2OT8i3tkbvFWwJP73lVOxaiShZ9P7ZPMsvbCt5bnPRBZk2bG7jT4tCakKAUmzWo1VIaS8umKWbH
OHnNbMoXY5cL8MnQIPMzgxermOp6Z03pdOtm6bjyjCn7AKPWuAXvdTqSBgDbDJzpBVOZ52tDgAo/
WdadaXTgS5dJnyPoO2pwBlHDTUIyenYP1XppDiJf8qlNbw1o/BdDZOV7PnXl69iChEvyXH7SqaF7
ltVPSWv3qwbgZ5o2h35KoxBxASRMDF2FcHPJpXJRpTQ9Mw916d5ETrPnokLliugXOto8zFR7D4w9
3BigcyJwaaz93gVr2qQp0JFTC9MsJ3ppR+U+w/Hbr6N8bUq9mWy1zuxukwPbjeQ8/bsc7ANq9I9N
ncVLxm1ghSWErrkQGVh8o4FdOb0HqLwFYBpFvToFezmX3jH3ytS3HO+FW/k7Me1iWTSVBdcZRZti
iu+MMyzahCk2SKLiCR0M4KZheyCpkwRW4U1hDIs7jp8TblOPAKZgRxdADveObOmVpvVHG9mvPFJH
wCjAZYcVFnZ42zeieEOpRUPukQ5gbOOt9UoUzwewe0U54JvVHCE2ZoZtBLrpYSzVLRDyVhgZ1Zlx
DU6fNcF/Wcb2cgJ/axqKeo9J9x3Aw5PqimOh0P+Eexj/dULf4EPeo7j4YDVWeUqI/VabFKwClamg
twsUqAlia6eCOZ+kzm4ZjxA6QGHsjEkNyJBRGXjHMcBGjgWgrzQCMRXI++u5CkEbukd2O2phU7FB
foexHs50zTb3PsfpXMSMypNTGL/QdBgxEbV7bkdvnp2dRlYFyER5hFHyKe3s30igyADIavZm4fwe
CTiVNqm9QMZgkbcE7uGpIyvegbZauCIJILrbi1JGoWmhKlPHdu+X3HxPp7NKF9IKJC0kOFapG1lM
G9tKT8aQrMc0ewbeJAnMrl5GyjvkmT6SqXotcn1oLIDRy6jfFgw/smuleybRC0MqFl14FibU3olY
iI1sHTJp3ahI/ufa9mnk9KGKrE1jA3+ruxJIQ3bgPZwSSQrWfT96mw7xSSAm3tICuONWH3iWbCvh
4gm7aR1rkPyd8UEptmsLbyGAAXaT6ZEm2FeQijZ+DuSqxYu7qBnhT8FJDfXtTKe/W6wlgd2US1op
2Ica8pC35LNJzJd6bJDixVMGnHKN4dunh9opazB30Q9x7AEoRuhEfFWDmt9RCgq2F4g40ftaeN2S
exM0HR0LLYffA/gWFnlRQ2chQCEtzUXWRnqRkPx3LvM9hfQWQxUtjyGHId2ynqNchEJ4S+9cmC/N
aiXqCF5benSn+qXs4MFyXWSMNBWyC6wI/IHzltoqf5cqfavlCHKtTQNw1cPMHpdKaLLWNQf1mkNG
jBiFBAfsth0At8ty0Li5dbRsIoIkr+6KSPKwwPEGR4FpjbSsd8Wy/3SLs+9QdTKA2+xNMPMxYehR
xLUJjao5viWmQHZDHjnngkYEoQASGV0icJyNplvPlJsKM4UlE9CtlYZLXyCrSZTiEFceqNFab9AB
ng5OgfZXRtujqKZbg3lg7BL+VBkYQHnhDUc12f5Ep6NBPFCsPbz1aVEIMGUZ/QUeK7tvoMR8ywuG
3weKSb+hCfCwg9qpXr6P6XgSnK4SmP0qnEk3XS1eOgwQP57UYcQEiZVk/DRIduARfRxME6IRKlaT
hwP/gOjMmtu7SvCTlY854hsi08dJ4TGechMwWE0APM7ypTuY4PUbhy42dyUqF0Fsm0uOUJg9tVK9
MGPM223kLCqN0/HQ1bcKgRfogkWbqPHCOEJOZ64wEMGYxOTbYfVDfoyrkR1Sm/vecn9rMzqO2tpg
wvkvVQglINABul395HXOK4G/fWGJboWEs0cPtjmkdtCVBbqB35DuFv5jEqSJvWEVSol2Pa1brM5+
oep+5SCiGIkZCj/AxG5oI3faMxAxr/SbsIZ7RbwkVBPbAER89EpFfRE3L5CtwP2NmPqA5fwlzfUG
WwqkKPZkTzxMepx0JLQBFV22SfbBmgRUnGpA3APskYgg8T7MmgE/wY0Dd9BxdvXeNcTvxABGvCcN
9u6Je9/b8g5m37vaxt8WCSj8AEQOK8SjB0mcsV2dVV6gx7YNdSZuI4wW8HAjhiaR/M/uAZPRDVb4
yTWGAC/f8stc3w0J+ot9V7zQ2EoejMmCHkgOt0iAfoHvd2nQflNiXI30jFqYFEdUU4xRXaHM05P0
DMsuXLStxDMYrsgpcFGyG0j+SL36JhrKQ5ZgRavLk6yyhdmjPtSjo1XFep1I21mneYtzoM3fnNh+
cNphleeJgZCTJA3aCXEBdRwJ363MhZmLU+6hq4APOLBIbCJ5tLxpeabCBkw+NEHJELA/2OKqQ+ZJ
RTsfEGBktnuVXmLwQMM5Rc+jYcHQDkVy76Fj6pR3EzYXlbJ+8348ZdIALHAw2iCtYIeVqn7Qidy5
NT4+FB6Yn/UWiixYSKSGM7p185WyTRiyNXuqpPlfafFd1ZT3RX9m/EqGLmi3pilHXc5DgDaTQQ3W
mh+PNgsiVLYGtFGRFQQcD0E+WCasD9m02DR2aD2VSIPhdYWtTtoBgFuV42EyeHaDfqrpxwI82sa2
QUvo4ptCqHc6eTGaoOjdOV5efVi2OdihGqIaoPGkiu9FUi+dgaMG1TZ+McQ3tuMsZd49M8lfVAad
faz1oW+H56qj94rj8YkhTqaVu0FvDY9wBr4mLB4CQbKw5AOUUC7CQpoEWaSM1sihUN4bkg4OBcIW
YsH2CedbWrfYbMStDUS7xZccQXe9Lyq74Nj/FOquECbShNICg8PNm1VkqOqWOiYfkN2D6RJxNviN
FEiRCCvhxnvBXABREpXXIqwLvHc5AZcSEMNC6oLuEY5jF3Xy7JmjOOPfTL1LKoL2cNPFyBQCydTJ
gxpb/GcXKP0x5KCgIApkkOVqSnR+l9l9fqAWi09pW0QHlH3Ke6lAfEoNOz6h12giJABNAhD2DQc6
aguo7mOmXfXc06jaE5ag9sqwYVnlBuuOieUNv3kaeVUoS9qpALRzvTZrs95AYgyUMTGhN9s5OKAP
fkWEc8s0JpooQ1wS4kamwb5njYFYA4iqm6dYSC9Q2oWhI9OQQvhtjTERytaUaVhYHBmbrkAykdno
7kYoDXjfBFbdUeMvfbZV671/f2z++rhmzh2icFVacaNKNAQy+ylOcRiZivgV/bdrhLevy4vmPA+2
sMmA0LkcNmAciBJqbSZnOOGccotsptCorfbKqfzryojpzeoXHA7E3LJQxhxMcte31ipPSHPl2l+L
WLD5/rfqEjnKTA1U17bWuQY2FV7hDzEA3aMJBj+xtpOaXkq7v1K6vPSTnJ/wrxoPlbVbQYw4bAfr
ASMIxL1bDxz1n/3es+KFEJ0bcWsodtQqgAn30kw+M+ypgYbpVXylHXPpCei/TzBNUpsNhG9bWqZh
Eu0rowdRv1x8/whflzBwMvz36pFiCFCVqdp5WVLc8FG2O6QQGPtGjHc087IrdZg/zKj/ryCDQPbv
fSrAtY0Wh5Mduas2t2UV3DISbngZ3CI4AtP7Lt9wYNs7fztJPzA/7vnzfXp/n6zElQe9MOzmTtKK
dZryDliNopsCrT8sd69wTM7EfYptBshcV8bEhRc6t5WCp5NJB5lBO5c+TJj40nTdgzxta/eHN5hV
Lc0WBZcSfrJd6x0S6HAH6yzgKSGP+tGImHtJJbIkEllV+KVSVX66DuoIbRS3t1aJ1TfvjGs4yUsv
6jze//oyXUkBFCuzErWh194zbhjW3i79NUzq+fsHufDhzI2lwm4yDQB/sbMVWRuWgx1WDU5XTxE6
9v0d/nQrvxjVc1tp6/R91aYjfFBjL7aS1jmoXQRFfSycN44jiQ/ntRHW2QjVeJsEjUSuWJeqaAFD
9gTB1nm/ACgz0ndKb5/CLHZjSasJv//zLr2A2cyB4qdz5i3lu55YnxyjHcBi5/fgdKfvr3/hk5q7
wLJxiJHXUA5Ypq2NPKvQShqdSN7sC5I+Ftjaw1w3XRn2Fx5m7gPDPi2nUB6gpF7I/k2h1HAfVzRb
qEbL5ffPc2HVmwtbuTG4BM3BbGdodLVqhr9dxahsfX919sfi8tVomc21SK1SaV+a9a5Ouvy+Zpzf
DCJRFaR403TSeT/AolK3bNWAaAQ4JCC9y4JS7xU9ZHrfAthWYedY99sWFo3b8rwZGzwlkFWQTuwt
4qSsws7S6MFIyLLQ7ITlaD0oRR9LO0ViDmS76mbQCoEHRT3eV401tSFS93DCQjpL2wRVQxBm0CHI
ZJ1VCjmWXm73J4Yz513lOUWQODD6YzM7YYi7OG+A8ylNL/dVQ+JlVeVyiVSZKmCxRX7h23N/xV6X
P/WF3TxnePLfwqvKpxpzyFOtWQbjIMToMI95KIpWZ/8dGUbkoBn5ltmG2iOhs9qRKUHkDtTGe2Qx
5q5PKWJfQ0QwOChjoCGP4AvqtaFte0i3UAPBNiUFu+9d2SxFtnyZBQWQ1vs+dxA8VvIMlFUms2rN
qAFSqZDkFHdyekAGjhlSpPOtPdd7YQ6ORlmc9h+FKatDifzGFcok4zFP9T3isZ4HNvVbhyFFajwf
fwqJwziJmAHURbchHm7SaUFDwSGVReoEovZ0ZqD+I6Fm9Rhbpl6cBZ4u+mWelDcZYjxLW0coQBh3
mhb1gnvDCfHI2BTlBEeTKGEHM7WL0PTKjaOKKoSG0QwrhIDCvWa6ITHJeeYRvzjPEBWamGdVrgEZ
Yooc0qnJywWaxQiOg/wf2Svs2SigwoyM9iA51nqjB2iutdiNttxpVSAjyM/zGvk8qKtAYApeJfIz
nAD/n/6cqNeFaJIOy04pFAIN93cxVbY/dvafBzQ+dFvAx4+sl2Dw4i0YCw7qYxLxmo3dgm8N0WfR
28CZTDX2SQPK8Ei3c9iGx+4xU30LKYghVtw13IWMzd8QAuW/EkdGW2xxs1WVj9EQqHp0bxHapu9p
g59mLLmxjzFMb5CvVa6L2OpXhEQfSW6RVdQmN6OwbvNzAFDpGXeyRT85tpAMRSYYYmmEAmNrR+kq
UuifwVvtrJqG9L5bYNy41AZI0oReC2Bgm4Nc1gEXYHkILRnS/MQafsDP0SDnaioPGrFS2fnSzwic
u0c5EFCJ3GiOToo4WU9G1tYou6oORiLeU5VHaOeAOZm6xvTWk/GlMWS1mTKXPsY6R7cbRTAoqEdv
gTY/evr4+Kwg6cwKXEdV3xk2TszkTL5qeY+MxB5iY9V5ei0tw/AzD0rqzsRSgpxPvWnG0Ybelj8X
aZaEIu6Zr3v9xMoIZTI2RacpR9mKeUpvGYeCmEV5uqq90sTaqZHvZmfPDY7+K4rNDQLayuw+wRQU
5D3HP1zZBh6mDj8b4o9SiZPhlc2aVm4cdPCr+Q6s4sBzRWB229XTJNQrTxVfi9rs/JEbOHbSBvxY
u3IO0wTmClo8qMRO6pw1Z8Vbzh1FVq3OFdQbthPYkNjvR2VaT0xphYpZl6EKaeR3ZYSsD7uG3rkQ
yDh28gloS9NE7jpaQQh3RC5PXmEKSUurP49+tOFT1ccHFwYvdJxc678BHTF/gkED4llTQlBQ1gsY
BopDh8P9W1GhVlJkabaVTg+9AQxZ+mBOeXLXWCNC0xDvByVhG5kdvnnKVgWcdGf8tlobzvApz9na
BIBu1KmjPMA07gTUGsyl2yt3U/e18T65XnYLMmi6mGqRbAd0P9D0GFEVC5Iptu+toc6KtS3c/ibO
ENeN0kpVgUDaJvejSSvIo720XMWtKxCequVTOxrIlSwzgIB7UPEwG7UrRAKbIeOj8dH0hlkGnR6Q
qKQqimq2RtSxQShb97ZjvDVcjijZoevxkNd2xQEWHS0ZFI3brhmCDypgKRu008zSKPZlw8nSqmHQ
CTwcHPGPqD+ylqMaxBzuIFyWJkh/6MU5U2nAcaZG0Thit2huer+IM5r/fb/IXljC55AKFCLrpkab
ZaeK8Q5wF3TSpiuKpQvuM3MOppBZ79nIJANf467ex+vG58Gy8Tf4nl5BJFchu9NbZ2usisW93K6h
V0mfxyu2oUubn/MO7K+9cqHQmi17XuwMc/QdRNoXN7l1bRd76eKzA8WU1E2uJQ6Y3UhPDete3Frs
spx/fv+TfK3rNue8CtE23CIRxDcjbIIKIdhuym6GIV96NmryfXs3dbBR8it4jAsD4I+C6a83hbQ7
D8cjvKm2HjD51Rot0sxyr+wQL+14z3f96+ouIDKllGa1M0W5Hjjxveg4mOwopmqRaWAppnz1/Vu7
dKfZXhEsEV5BIliAIq1OQ5/eWqnxhO32AmDTLYxja0XUlW38hYOYMzuaqx4JWQMIwdBXY8dnPzKB
5IAhw+ykr2x9L9xhzgqJ9cQTAQP2luZIJogEgg1p3m97b3x0I+Sofv/KzuP1i+31HBsie5VXcZRN
Ww+hzwkWgAy5tVWEPv57XIv19ze59CizjwXpXppYgxi3TY3MVpRpa2qjn1xuYRO6MoQv3eL8n/89
yBSHyXREAIwukqBK5QIKgVAzBB70H98/xB+J4Fev6jwV/HWLxEQRVuUxgE4v7EXd6Id0C78SFr/u
ZXxrbrceXDM+ucIlujABzIEO2PAmtDYJHP8CVWSfIFewReQboeu4cJLlhMjVFTM8qJozNvw50Y3d
lTn7wmwwZz24ZTzGA1HONkcEdszZWlD69v07vDTa6L+v0ERcsyW94Yzqe0l3efOrgJ6gynZN+yOR
lzmnPEwUEEvVaTQKiglrc/FBezP1I/UzkKrJZ5+9aDMb2YLQSPL+V9+10Qpp93ytqX0NZ33hd5+T
HjRcp3EsGnAwtOGs+s6sT8xQxV3VRYjNqyDLNmhJIXacOsgjvTT8/of5+jfH2vLvD9NoU6cA6IKI
H1n1ooWA5lgwxa58nBeuPvdANZZSbtWjSqo6CBykIiJEef+aWeHrpRh7zn//dkNgw9xETr/T/Dd0
Q3CcZaEt5JU3c+nqs7lrlBnOftROd10nR9QXLFGtXLvLD0NjXaMLf/2j83leR50yxEI0Q7sD4ztZ
IutxDFuzZ68Ri9GQbHEiVEA7SChd8vbe4MK4sohdEHzzP1PdX1MaOAyIO+YGshdTDTWDxqEIbUbR
Cl/HMUQNRanfLMbSF9lRA4qSBqVAqtDA+37Ufb1e83l4iA0mdMenRGxznawg2RE+hM7bs3RSo7MO
JNdoIbIyff3+bheUe3xuwiqBcvLQEet3dQp9hINoRr9l3jMj2T2voNvoS+fVjNlT5DnrSNNDnEuc
TOUYIJriyrR+aTSxf8eqqLys4NL1tnWVhK1r+IOAd8e8Vrz8ehXk85iRjAEZ3SQMFISUPgnTCb2R
bEwc6GnqXemsXPqWZ3ssZ+pTzOL4lllL13ldH8j1WK9Lf/5sFspjVKEojl6QdnhBUz+BcLIazVsb
rYArQ+B8pf9fw+F0+ff9N3T0iD1hnrMUFQtoBl67rt3UslpK09mYnV6IdAgN4BJyo7hyDrnwVPPE
EUDO3RjqznbXdC6iufNW3COM1YQO03jFCt8uvn+2C0NrHjwSE/TVxihqd079gNx6tIWmoC6LK9Pg
hZ997vwra2x4O46rK/dlQmqwIT6//7MvXfj8OH9NQYaOZVa4iGpOJ/GmzfjWgonx+0tfevHnW/59
6XGKXUHrfpd65KUcqxPqIUCtFB6AM0P38v1Nvt7S8HnuBWcyqeGQaHdxVYcKA6mHBMAc4euG9uKa
3fbSbzvbN6Hf61WJkh0c+5AtVWaYZnYAw8CVQ8CFrS2fhwF4NswelGdiM5mmtUZENbKrrSxnJ2LK
DMgNrBAgTBpQlxV6Y5RqCCbK+2WZqfGprgmpF8Tt+meMQf0IExy9MugurA9zS9UA0p9rRFUPyxpO
WU7mAMGib7LOgOiGPSaoxkH70RlX3sIl5tHcXpWqThipV4sN0gohN+XKPrGxopUPfdA0xWoR1xoz
x2igsFjY2Scy1vza5utu0kerP6nGM9ewKfNHxpDe6Vgodw0ZdEst8hBv4rwSi6JK9BUH9oU9w1yk
b6q4B+Aobrduq4ebtkjksS21E5SaTnss6mpV8Kr+RM5H/SAgOl9/P9wveBDteU/aIHGkaG3VW8pZ
sS4QVr5WmqJsyUYEcC8n65y4cv7yoA4+q0f62F1EUgz7llflLwK/4DZF1oHhF0lCf7u2S+6Uy4oA
3d9hPYwWu7MQh7pzU6N8t6tpjM4cfBL7qmWI2AZEoiPLMorNwELJ20/A/EHAR1bV0KdaU8AAj12n
JoW4tjaTZj2gyfIBgUm2O0/BL6WMQRzoCoAdfDXmZgj/r7eeCG9WyGHF0R0GcO/BTIfp3fFGZgak
A0ZZuiZH191OVxbcgxmkZs3wmEeWDgveOovercr7oTLHIyiS+cIbKgP8obwOUmdIA1Y1Gupk1b5G
MhmAtRCuP8aZjVj5uqkeeUVlaDVmE7QO8uYtk1s/m/3+sMr+mv16LinyJEi3dRr0ETQEUvFtMnLs
Nroffp6z5XpCz56ZGau3qnF3CLC7EYMHpV/vLWMiNyod71t4VL4fdxemgrlbSglE2+uxbLY9tjOL
yh1eRDedWq89TYOxRucLUlBtt1f2CX9m7y/2CXMLFVSFEOcJGe2EsPspiDTaHIvBTqZPV+kcmjXe
Fp/AuUKRGyVm+lrrAsbXqKweushK11ya7qq10T4LO+TpKJ8VVv0Rt3G3Rh5OdjfE3gBhWNK80ilv
Fq6rrPeOO/odnAOExn//yr5eWe15CYEVyJiv86jYartKN7CE2WgRCnXlx/96cbXnZ5Y+RW4WWPuo
6sXOsoi8UDh5CKgRWgHPP/r756eD3stGz1GRAlIxuY8hYrWpfvn+0l+vp/b8JCBrxuwGta+doh68
EhKq4GHaI0z6ylLy9csBOvrfnUdj2AUUTTbyStFCfMi9vgp1RY0b8EujNY8H+sP7nO//1zceYysg
e+gV0O9JrEU6tc5KmTYAMDoZApkJ4/H79/X1UAI4+N/7MBnxThNab+HDZLdtD6yhq7Pq/WdXP9/1
r6cYGc8J75DuivY3B10UEXOmmV+bOS5s0Ob5Ink9ZV4qhNpKXsmVwmH+3kz7ZI24QSzrFGf6nI39
lTPmpWlqdjoaOpXGMOh34E+iPwXBfwDGfOtXIjsJm/w32t5Ju92PIBCczObfqsJbsyqzxntrIAjz
YO/xYJYKnTq+ZiX9+nnsudmti1xknyNXedtOCbhE4FAZR4QjGJ8xZVpiNUvJcSyNUiwLVdSfPxkP
9lwRCmoJ2HSGq7YsMuoAToQBqGR6/NnFZ5/mFIkMZos2Qq+DBUiKCprmmljFtL7+Tuy5BDSqJB0S
Gxff/TL8F9u3/dz/7YRuMAS2fziEv2J/qfzDy24XHpb41+1ms9wsD2F4ODzcnpCU529O/vtq9bE6
fWw+ev+jXeyPq83GX20eNv7mY+/6wWKV+Yub7XaxWDyu1/i31+19sN6ubrYBrhOGu3WA/80i2Abr
3SFcLl/Cu/P/LAjClzBchy9rBHtdmX6+/rTsuSrVcaKBjQMGYFKm2X9lMbXw60LqgHCRNpSe4k8u
AEXX/LUXJm1vNk2g4y5krIizaROybLW5tEULYfR4Zc3/c9j5/zUf2pd/p6Fm6CmMitxB2rC7HGPD
7xFVh6jKhUA3epJbLcdjjX0tdx7hhjwNQi/j7r5Dw+T7kfn1omHPs01YoYG8AMUJk3lm344OaKWV
aeTYE6TtGhV5c/X9fS69x9kcRSYKQUjrOJtYofjOt175WVyb/y58AHPBaByPksoqwYiQdXxMqZsu
uqKhVya8C29oLhPlPaRWQz04G5udlHmL5L3Qi+40sia/fzMXKoT2PIAEMC0TYWKVvRk9dZMkRYiz
/SKNW/hvYAmbyk0ECrJRwrdcsmNUM0irUjOc8muNskuvb7aeq3gqSZOjElVmcADVt4l8/v7JLnyp
8zCSiUDxCikgxtZEipU16HJB+Dg8xkmX7KNaWFswvK6FRfw5YnzxJf1fU5GD6dMlntpamfUuYW8Y
FFkiYHLJOsR74MjuE12BBtjm0lc5bRdJH19T+18aI7NZImdSp22Z5tux4vLVNQt1bGBm2ntD2j0k
RcnC79/oha9ormIdOHyaraOdDVFL1f8X69G/Gkh9cRzSf6eisdWiKx2VbqsWTnA/GRxg1Zo86ya/
Z0jyFt0Zg0oKaIF9IlJojJVrqiQYp0x90LiSi7bqh5XJHUgHvn/eCyPoTz3gr00a6asMmB6doN7A
9uCW/JIx2I19I09jrD14Ut2f0Q3sOZkfCRmcmzC8bhPdrCDxy5AhDIM03ICfP3uU2W6WOxbnDPA/
IHcBkEQtIHugBRshouf6BMJpcSf7EbzD7+/29YBkc1RXZ0P2iIkl2nYGGJXF8mz7Hqx9w69MihcG
C5vDulrkxAoV1dV2KGDO0wKd46BvCuL4nnb4KhOsg/4MtjYrHCMGzEIN4UKyFobnICs1md4od5Nh
lzCURn72yPONqcReFJlmBYJszVWamL+U1VIwNWGwGsyuvzIiL7zYOekLMc487Y0y2maCL5kANJKM
m9K4HbqfHa/YHwX7X2MeFaesFnUVbYm9i+o97RvUAc9GsKfv39PX3xQAWf9+5l1Z5U3hZdGWWlEb
RmR47sZuR0S9Ll25/B9nZ7Yct46l61fp2PesJgGCIDp61wWZc2qWbMm+YUiWzBEcARLk058/far7
2CyleEIRFTvKlkVmYloLa/j+utD1woS8f1jReZ5PoUqzsQe3OEC8FpjSUT5k4/QqQORaeMH7hovO
A8jp6BSuQtXcwc/FliN77LlLKfdz0zxzy1Bmk0tOh/hQReZLTBS5akc0hNIprUPdltnCeX7uNeTP
uUhbux5bD6tJcLN2p4feJFtn/BJ/rsiOzsNxreK4dA5lfDD5dwYSTA826ser6NzkznZb7wzFYEY8
WThvRXQrqq+Ou3C2nFmg86hbnXlx2YkmPnjVqzf5Kwu9Tba/pRlaRPNPXcjoPNQGMXaZaejDH3I7
XonMCT3Qej8emfdj5HQehiEO7+pY99kB4Eo0y3koqDl6fIx3Mcrw7yFA711E5RjdDrEYYnSI+nIh
5XdmO9izjV1GbWU7EUjN9VQBBkyTKAR+ZYk0/f6Ek/lFIQUzj1gtbiQEGEPpeFe+esoG5+7jQfsV
X/t3743Mu9tMBVkCbSg2XCvJQfjpT2KxegMuDEwM8dUqcvmWZZitkUACudf0eawscIjLEj7dUF+j
hSZ0qLhDEx5IZhqd/Gz07tKuvajTYl0Rijqwep+Y1gXUhLaBK9ld7mfoDe8hNccBQk7diyZL36Rn
VqNTbiH6yNZiAkLAV2xJtvL9UaTzmFbd1ZWnMj8+TNwGktnUt6hHbgLWpQuL4Ex1BZ0DoVrmdlww
L0WP0ys6nFYCEQcArTE2ziaJ5SWAHQ9omAbPeSH6dG7ZzY7KXrUR2kFQ/t156bFDtWhspwsnwbmt
NDsexZiNAPrjuyCkH9Lc/oZukq1hETiAJHAt+8Xz5NZE+YJtPzc5sztqrWB7/Zamh7K3dk41baTN
VglK0j9e4+cGanZk2qj+BqMdj0e394Y1CewK/fmZRwOl+acdQT2HbDgf0wPQ36p9HBZbgN+fATKP
ilnCqiv0o6QH1HJIhDA5aB9xlMYKO0OLa9Ak0AmVk1R/4z3EANIO+l8LtvF9M0DmHdStw+0GpcHx
QbWA5/cFNbhpxBeJNVzSxupWtAWx/3PDNzs5bWZ5dZY1mBkZgf9U05DhuFt4+PurCroRf85NWg9Z
6qNs++ChHUq0euv0d1m7JDJ4bpROi+03b3FIlSW9psaa9emq4f0FdHCmoM6HbdUWGVKJzkL24tyL
Ztu8tIwCKqS19s5wzPO3tGWhR9E+BI4L8IQLc36mTROm5M+v42i39WIHg8XaUkLAlCWrbsinq3YQ
2dWA62AIrIJYJScK0li5b547vXQWTrQWJS26MeK6BxN/lRt6X3iQlM5rlMd+vEjODMA8ylSPMZz/
ocEAZMCmWLmub618zA/ofzrBxqS+j0fP3n38svfPCjIPOkUMPUlObycHR+pLnWvwp/VCXeSZ9TgP
N0GhsWeqwKOF24Syupva14Iv5aDODdJsJxFUBIDDAi+hy3Zk4sgJnbLPXyIdh41Itp8bnNmO4pzw
dPSL9ND7ZrrXU2erwE0ne//x4899h9mWKjgQiorCoLXtbRKh6iK6dfwycCnkH7KlVo5zL5ltJ4Ce
oI5NJhysLX/Iy+y6iEA71pN7WTN6nyZqoWLj3GzPTKjlA9DDUWd5qMlNqkEHa/LA2EsCNqdpfcdr
mwvZAoXlI0PTwfa76pVOL0kv4wAT49ifu9WTeZuQ7JBoJKM5eRft3kveTIlrt9EBBY3lU9M9bxbK
c4O4oYnRvqb7botZhgKPycyxLhz6MMbcQDGiLJcc3TMjNte0jdEaWWcc57WO6gsUoe3F0DzTBDvR
5Esx/TOHx1zeVmRTjv5Ax9pPZYsiFl/12TUdUcX98YCde/xsjzMiR4WUk7V3k/zNic1Tahefu1aS
eVOQm+aJbzMe7TnNvmde9GOgaApFj+3nPvpsa9PKdyfAJaJ9LaYVouhHUCkXHn1mo81b7LvEeC0n
brQvXQb1FLlyzYhmS7pw5p1bN7N9DIo8aq+kj4GJ/cu41BuQx/K1VYl7C7LFwcfDc+47zBxg01is
dbUV7SP1UpzQnA2ARD8+9+yZZa8K7VsV+mn38BPtMK78/r7JKvfa1mBQf+oV8+alrG6kwOXD2gN6
uM+BYDOxuBWpWLALv7D675x28wyDB800h9Y5RbyJltejHvM9ga72psGF61pNeHEXxW3YQ5tmBcVl
Cn91BL+tcYoocBSqwxwrpztDINYUV8TeDx73j7mpoW+eicRbOPHPbE93Noma1mM05Lw+qIaNqw4V
lujWIV8+HuL3U/Nk3rIBSICukpKVBwik8w1TqCMqwBAAwN9S19DObTeTbv04TLJSL5zPZ145zwH4
Bo0pWRQlB5d4FyW6ESBt2Hx34upHEQGb5yRXWi51jp7ZAPMswOBVcigigxCK/B6naN0r3I1lL1ST
nXv46e9/c9VNDGqrl4n4gOnJVr3ftwdj13ILJgf91IWZzKuvJqWpBEzQ2ucO3TuxbSE8rV7wggO0
rb8Nqtq147BFsnT98XI4cyrNu7aGpmVFW7Fob9rdFMHdq79T+ej1S4qg54Zsdup1ArhQx8Pzi9yH
3w0mG9pfD50onj/+/Ge8sHnnVupPIBtz2APpGu/ABlrdWv3Q7OLKjXeDRrMwQAd04fw4szHnfRJp
5IHdK6V9tDp9W/v2LcpAl1BdZwaKzja9JxLjo04UN3BQ9JHHCuAjQXx0ya0/9/jZ4Y2ec4e2BUev
btWFrHiKOLR+cEH7eBbOPH3eH4EQeCd9bfGDJslV5A/X/pisjYkXTOeZGMa8fQ5Zc6uNfCQ8KGnv
UukXYU/orT22NzbJngG4vInp8AyG2pL/dWZXzNvpIF8Qg3VXWfsKO+HOcxt6cLKUp4C0JGRV2Kg5
/tTAsdOR+duJImKtWqB14HMU6d4rbChXJPE33oj1x88/90VO2+a350/VyOyOOqhNr9Te75qnhExu
WKYA9LpR/7mEF5nLJ6NX0mQ5GM8H379Pqiej9Kb07pEG++S3OC27375FbSKB2iukKrqoDye187v2
qmMQnavdhZ39q+vvHc9gLorsIThCGxuhvSF8io/dXXTgmxzUiBjcx8BdAx21TTbFxgVY4xFN4TsR
9qET1nfdjf0g3pAVeDxFsVftAZpqJpT39XY82o9Ld6gzMWEy11XObArgO+rXD5bPk72K8jgs3FT/
GDmRkAuWxXVFLP0DfbEOsJ1l46O2GX2yHy+iM7t7LnJqD20D1RsonFjuneNd2vWDYgtU/zMn6hwD
hZYqSAtBRBU59SQJmd9nP2Jv8L5+/MHPrH53tm56N5n81h2jfdWrPFBlBI2gaUK9OXTJp+RzbvGv
or7fFmfh9uA32jUsnCTtl2SYpseYFSdpR56KBSt3bgbonxvAq0hpumb0we0DNal79IUbeoVYfW6Y
Zjbate0yRQzA26OBYZdS/WIa9VVQee+2nxTpYLNXDDxpwXVHeNsBrtZzLYgz3ZRkSdH8V1HEe7t3
ZjxxKcyAqzb0MBSjXYRQZ/KhXqdHHWgWNzu/n8awAgX8IjpBb6Ro5WXKY7ZDuXD3JbcHFlqoJD5U
dqFvII5hVgiDEQBz4j7sULIfWCR9qbHrNhK8vuM4qCUhxjPrf644XjUAHQEsnBwq6b7EwI+HQpQ3
H0/ruUVzsqa/Lcxau07vZojkuXUM+LIf+t2DzpcYcef21sxy6QzLpm6YtS9t+UJU6e9Mpdpr+Ej5
92iq+MLafNe/88W8XspLRIdQMZpvKzTKhVZjPbOkJKETXTggopvKWTgq3p0IvGe2QD3bEunkDOJQ
gObOv4IVv+AavV9ngyfP1ibPwVuYaC/AGAqSVyRCRmjbvnXfUhIUV/k3WoWRDNKXj+f83NeYuXkV
cGzYVniZqL8Z6C6zx4+f++5s+2IeYhsi13YAeEOjf7vz0wT9ayDRmccC7c8fv+BdFw8vmC0nv8qs
TBNaHGMlrgemvhU0/tlCdxboJyhDxPm+a6zLCoUKH7/vzED9W4QtjUCUTVV/1M51jfD250R28EVO
I/jbrrPpVA9gcvVHYQFHqtu4CAgzeh817dvHH/3cXJz2+29vaIaibdzEBwijmA49lDOOqjHdT+YX
+pLJZKki8twInf7+t9egDGGyfQ+8TSWz9diwnWTi/uNv8O7JhDGambPaEU1GHAy+retoy7Mc4n5J
0TAWTEKX2dLO+xUw+TezAHXA2VeQDYE4J9ykY1RDlsiq4+iCRm1yr0zMnqYBvPPSjeQeRDr5FTEQ
92sJjv6LX/A0AvbQrftgyGShAOqJNcoxfIg/xV500UDyd90kxqxc2eRbPqKPTYscUMUuibc2n+CD
IU7mXyCzDhNk4q6+8YAKW2eqaX4gudLXoWX3w95E6Oy2eeuDU2+Zi0yN1kU5tnQTwyW6cUx7AjZJ
fjNpZn8vzZT3qyblHPF/x4LUtarGb0kl2htVp2wNGPbwNUHxigXcX+U/Vpl9aqaEROI0wYMLrC6B
LNwQZ3FgfCHXLrrar9B5XO8SU5nnJLL1fZcl4ljaTXIDUlWyGiTKU3EHzY4I1JTX0Yga0pKlPZ41
RpdQqYSUdtObDiWllAe1BuyvLLN8KxuWhsnYPpdx3d1C19lZA21bP7t906yjjELBDi3bKKFU0bZE
0/6NXyvraPxG7SrWuXsoRtYhxrsLC9uBIpKa3MekSSCuIkr0x8QtX0Eczw0A4Yw2XZ9C9GSI2s3Y
2tUWqL5q5UBsboNuzyz0rHZ4SGmOjpp2EiGEJTCfAxHZeiDTuI6GtF0RXrN1FtXFPYI5EoRfOwlj
wAnxYivbw9J1YVS1CAtKkn5JIqda94KSG5FyAsES4GbLuIV2iFXXa2r3T5noqy2taLUy2I0bdEXj
kmBkdshMkl0PjhRrPy4klERyVIdn+vvgD+paIUoG1ZqKvvptVTypPGpea3to1nUxagrcnF6iGZzZ
ffOQzzjAFYtB4wM+50Ij+VsqBfnLpXaLM8eGNzOkNCF+azPs7VH9MM6tbxYM9LlPPTOjHbSKRmcs
0ZErpniXWClQiVZiv6Bs01k6Mc599rn1BC7VIUoCy+1+0wxKIlMUfnzi/aI2vHMUzSMKdMybbuwV
aA7radPu+z10xg706A2XyLzIL/6qWYH6t+72/dV4b770X9wX5ETrt/ja2kfrrwuDeMbKzsMNQ0TG
nFgw4zy7INmbDSSQVd/H/RBEKAx3bKiILcEBzswXm0UeHJjsElJe/RH4bGh6ZQGvKwAWl0IO77fd
+KiH+tM8ZUUreME4BpTqZq0c334ysZZXIzQIVpbFsjV6z1BQQRlfF0kzrqooslblCaqLDobpi0FA
ByIUVb5wkz3jqLLTOPxmLnXBQPd1wFDBZQM44dvS0qsqn4K0ePDlUoPxuZfMDNpAWOcwKGccO9Bt
C+sFPNBV3eFAS1+w5Zbs5mm5v7dWZ+ZZ1TGJfGJ1R1zZmn2pmm47+t4UZhnSq86krY0zoouPoKX6
atITgKgpFJU+3ijnvuHs+Mj6vlXQoATTqC2vHNlV4QDubTC1JUJjTnyQXrXwpjObnc0OFB+dB2Oc
4RiElE0QlTUkNd4+9x3mx0jSjjSycIxQaA1dcqfIwR9ODVr1odueY4Gu0aKwFAA/s8/c2S0P7bVp
r3mDAfNMehtXPT8CQkSOOq39hSDlmTlxZ765zEo1NpGtjmPpRUEzucml6Fpo8bESanox+Lwkkd7n
pmUebBoohRxzDTnMIbHTiwjQ2p1hw6ei7IiSzE6NvIDyS9mD7eK0HOpoFW4xXgMnWi2ZkHPTMTsG
Rn+MK1UaqEORW0W/KP4EAaxPLat5oCmhTdkXU6mOgxhWcfZT9T+H+hZw7aCmn5JpxfjMtn4zei7z
7BwGYiw61Mm3ch+TNFn4BucGZ7a5W4v6aUwd0IC8cuUjt5EnJyY5CT8eoDPWbZ43LVrlTBDSxFbI
NRRUVX8H+ZG955EdKk+rkKkO2IW2uSnKaqlL57QF3jkq59lUq2kbbpmkP3qw4IEe1tO0ntbpdd6s
P/5OZ06pOQPPadqh7jsAlGoJLTN0nTvZ68dPPvPR5/w77GUJTxDnX2LbR9mP2zRtdrImCnXTnK0y
2zs0g/lMyZov6Olo+c06DsmEALuFtVuSCoJlt5CsDq2lb3LOF5hDJVpbNpmqAFOMoxjBd0sPCFII
dVHSrtvD/+5D3mTxScLLD1p4+9c21RR6z3azGnXRg0JUsYdGQG/s46H9hf55Z1nMGRScoeHTjUR3
BPEP8l18QnwPWtVwgaBHl72aVGwqKOVZUm6Swt32XKBGvbO6hfef2WdzTgUhZHRTevJj/XvPuhrY
i/hUfh0TSf+cyNTzGJRqsOARYGqGfTVuOn8hzXA6g98btNnp4LklkOQ00kej0eqWocA/hbQAGjvM
UnHqmc00T1NClYzR1K/FQbY3dQt5cO0vbNMzIz6HtREsPA6ajDggdYjUWtWtq5y/TJ23YILPbFYy
2z+dslNTniImo451OGSZu+pEumXMvQGMH1Qjb3iuufVzYf2esfhkZiZBTe9GouCFRcAhrmwDKS9k
Eut1T/LyQBBOuOhE220lnyTo8R4iBcA6bTK7NCFuxqjto97wCOFAiBHDoANpo8i1ieW4MBpnVgo5
zcJvp0mjoajbiQxk057pi5Ika6t0i3VNoPlJJ7rwljNjPu9ian0lkVOz1LFf5eUaumL8Egh2Va6q
bGGfnlmP8x4m5WdNBWUIQOCc7iptm31iLyV+z3z4X2D134aIerhrArDWH3ly10gVFE6+0riO0Pja
99tVmS4Z3TPfYQ6y64htT63BKKFNsB1W3lIrx/s5HV/8+vvfvoGrRkdkCg/WIVQS9/ldfOwfnFW5
KjbJpg+81bCp9uLQPbgX/rHdluFS4PN9ihPePLsZII2HCiIj1DG5oNcAMu3Zpt7gog6Vgqv0sj52
G3hFN8NFdizX5JgcorV4qBZKjJxfe+ydY5DMbg85blo4XxNEwkG8RQUa6pf7qVEEWga97gO0CPoP
ieeXN8Q0CBlBQxyZ50oy6yrzhuZJ9KDhhFOejddQ5GsuZJVyaCmD1irDXJkhWUW1NR56/BnZslqi
unQQ/YpISHxCqxGYs1aRNeOyDvrU8ze5p9jWFLJfITNYriQXdSizxl5PjiNw2fW7Q9kI+0qCUBZC
D6O8MbzjP2mZjEcoA9Kn0U+yjUsL9yZ2eXJkFHomWQxVjGIUya1N3Gbdxa07BKiN9HctOHlfylrp
feM50NjOS7ay/KK4hmpi8nMyQLAEqQX0O1RrgU4f8/Sho5V2g8lW+atoy2QlnTbZ+5mREIDp2HCT
M2o9R1bLLwjUw6GELuMVTKT6OnWlXA++l72mpWsFjJT9F21Yf4VAHTJmnQttXjpA8hot9fd+B2XM
HAz9o1PE6pBDwxM8SK/NVnwoqp2D4p3dVEEE2nKBKliDqRltC1R83jUAzq1JU3nXGsN2CYQBmjpA
WbtzB9YeqR5tqFUD7fY0RtAyR5Qo37TEsbZZV1jHRNpQOC0UOdqG2GFiLLFPLcsJG6gFxQjdaXc9
WVUHjRGIUT4mOp5yMO/QbxmNiamR/rQZaB3+aNaRrIZLi9D8oRY+6j9oURRH2jWPUYYYMOSrxYst
4lEe4ZFA67uf+lU8DdYi3eHMiTTvqgSGEuovQmZH6tBugCikcfMVFhc+Sop+0fvOZoicDCpB015v
T+xZUoHOoaYNJpU+Sp3tqMXjl9TOnS4Q4HR3bj7sdEG60PHVEtj+zHE27w7nQ4xV2UW4APldQLon
aLh/bFPPeAi/SlJ/O85YbCq/HSp6aDIsTGhcv3SpA05wx/efe8HMRahoWkZD11IUCiJKmpUuUUE3
ZSMNgJRckko49y1mjgGvAUdPpkods/Y2Te+LGiom1d3HX+CM0zHvNk8wLpwlWCBEXxg6hah5CGNp
7TKSb7NRbj5+y6/4zjvn67znPLG4SasWMzyoLn2ARkp6UUfS2dc4F3c+yu5jnLGIW2rfIYdUl+Tu
pAn5BO1xdJW6bRYMDMiMLI/Udd9m7aroGEWCMpJb26rlLp9siG83hbdxGuj31XKsHpLUtbZTO6R7
lcR8U6d+t+1boUDdZENQeHAXtUj9jXKhbBTrUkEYNyd7AqX1bd4X5WXqpuq2w3UNUtfJqSTJrdZl
Z+Iryht2yJzeX+GEHq4466wNaPZe4IvBXg9N1eygkWcjB0PNGu5ZDlkr9a8quf/8Yf4rfqtu/u+g
df/8b/z5R4VavjRO1OyP/3yoJP7336ff+d9/8+dv/HP7Vl09y7du/o/++B0891/vXT2r5z/+sC7h
cY63+q0d7946Xahfz8cnPP3L/98f/sfbr6dADvLt779+VBjL09PitCr/+teP9q9//0VODvx//v78
f/3w9AX+/uvhOUsBZFPP//5Lb8+d+vsvzv7hMCo82GKQN23v5KEOb6efePwfiGAR7vqug6Z1dsJR
Idygkr//cp1/QAncRj6UgLAivFPLWFfp04+o9w+POzConi+gJoUn/vU/H+6P6fl/0/UfpZY3VVqq
7u+/HLzsjzuWJ3wXn0GAYOh6lPpsXjYbEQCxpsw426YRziZzvQg1RYLj7sWjyNlE9lSuI8ZRfu6B
WdlvKIutrZnG4ge0OOABa5vean8atr4R/KtIpvgeteMe5DkyOt6g6c/fuCSNb1VEkgsbGetLEB5w
FdaMQUwtq7JMrz2jyq+4rEMNHmgJs9NDTYswSXoROq6HBKBM2hfPNWqHNn+6cYjrP5uCNBMMAtSP
1tRtohDy70ytAAIY0K7v2DVDmAchw15F9KhzEU9BU4y+3GFZm3g9NQO0ZErJO5TVa3nrKkSCWi6K
i3qI4sss6f0gAa8zDiJm1J1l+YNB942e+kvtNMmPktjFYzl41jpSkGjPnEIlwSATZ++qmNUQ6qtT
6CRP3nBAU3MP2TiX8S/W0HdPbjGQbJMXExTM8hLKegEyfHzF+7EDgIfo6Q4aVuh7H4kwgQQCdt1W
HsqYItFzCMYDy1O3o7XLqzy7GX1oT6EjL90Adpk8OrmC6HI9WOuOKvs6HkaCONHU2tAC5/kVhFrQ
c62RV7U1Z1/yWBu0YGtva5Qxh57nSGrix6/pmFbbLKEjjrjK0i9IPVvfpih2jlI6/SX0wcyGMD++
wPHjQiAFl2cKJ+SLqkS/pT1Fm0I12PkedsjHVWCIH30CMH/AlJPdYYX0YQ0qcxq4JkbyoKwhixcV
Mkb6CZ5PkAKP+0wd9hNU7GgVl3kL1ExJdnVRZhuJkN1Kc1le524B7frJUt/jCi33pSnJVVIiNl1a
0t10UMDbD1mFsKKF5bUqnKb+kbuK33Z8HH/KSrA8LK2E35K8j7DOSCpDLoi3qpGVv8iHxjSIesX8
O8/VFPQ8QtqDI+iRBJSpaQ1Cs9x0RCV7OcAJU7SPLtoY8te5bcd7GIziWNYWznBk2b8q8IN/gn2e
NKuK9CykSJ3/GJg1tkE8TuNNDZH3GNGqseugLub0K9mb7HvjGf/FSqR/63MbUuWWV117pV9dJ647
uqHT1ZBCcuAvHyE92F4OklRgAoMWFMJVdC8yyCWGVu2pyyK23e+o60N2VCUZhNnr1NzCX3VH6LF1
7OAw3lz2uG48uUIPDwL6oWuF8tJnAw8oNHHhNeHoyPQpZmN+dGk2XQDbGL0mWcKQqQZpcc2USaGc
0+crt5LNa2NaiO8VVMpDxEbnYDWsuu6cQT7RtEu3UvN2Z4wvQwra4aEe6+rSYG0coUrSn/idqGll
PCnhrqbIfWbgpF1Y+WDf1TR5NGAVQZjH8CMWmrpUyN04UE4s9RG717zqvKJ3ZaXMQ5dE5AdKFvRl
q22zw7IQa4sT85WO6HJhyqaH0s1bivKlQl10RWZfM2Sy6l0Pqdh7N48gGxcCTPg6Un2B6gPzQxRQ
A7scEmG/ANPkf+dcpmsf0q6roTARoNmO9yJcWP02y4o16exh7eMv0bmBQJkJrCxuvgvXaq7BS5Pf
CoP+m1WUYGFGYws5rpNyHDQsh9FHxVYp1q6TIw4rUgJiEJHmahS4ghTREK2NnKqfXFT1FJABsvQC
ZdcQsjSez4PMK+mqBm+/gHacF2971eRHNXbFvsOl7Gh3DmQXOCn3LM3oIw4VEKx4IrftOJnrUVJ3
WwJhdQVkDtm0ELDRATpBqyhQKoGD3onIum+s2joko23thFc3e6U9vUlM0dwaW7AnaZi5a8Evhdxf
m/hHMYp63aGw9AdU76ANV1fiQOuGgI1nsZvORXkELJ3YtKLv7mtksX6i1mj6apVaowIl6eERkfFS
WCS6BzdbPmcecMSBYbEKHbR74j95+70Tdb6mJf5R6Mk8DWKExejdNNVfHS+dNjrTiQt6uhq+2Cgt
3lm2N64nUZZPQw4OhcZB8RC5kPrG5RDX465gVK2ohSsSK42dBSxFTi0QXHZ7Lov6qeqJ2Jes926b
Rmfr1vC2QGmIY/b2qa4UKqJyQ9IU8j7dRN9qxcijXyUjLjtNZu8iEW0tJGvdqOSPfBD1xkGV0LWu
Ct8EMPkSX6+zrUNfm7TBWwd1iytRqoJ86vJn46XuE5LWThxmoqw3JIdoami7mZuG3DHdo6qLk3xA
CmWUAJWYdog4XdUEeZa3PwdPQ38Und00gG129im0WtaS8pSvWYNMXjQ25VMPKvADBkseejtlIewH
1NDUpAFqV9YV1wjQBmTSZFdZMCjwK+gm4sbFAMWudWBD6x+LwY5btDDY/qYUHd+M3G9ee6ThVrDB
SMGDIwWouJ8ON6RvaIbHReOhTU13gMNR7mPcAb/nOlKXCLwNaQiqQwUt58rZUmb5D6M96s0UKQR+
2qnfi15mF4lwozYUXQW3uEdY39qhvywtglg0Pi7JlflJYYm/0yh1ny1XO3bQew059F7rvUbaNTdp
lGsBxYvEvYrq8XtvoQwMIHjn2gDguDbJ2F32NeEra7JsEoAe4DxXlNdhzKzyx1ROCjs+B6u3gTcO
+nyyJjoqD1UnUxHWjHhrkbjDZcckRR1WJI+aEv8qdQj/WpST8wUncftQ0SlLQ8idskPTTg4qj1PX
v1VDNlphUsYW22BRySKgqOa993oXjSiR8tghT/v0to67LkxZh/w4/t+XuO1GVJ/pcecVefaTNoV4
gBiyPrqD5jvYIPSYkBbFzhDQSL7xKEelRFGR4c7hGgVjFbMbO2BSyEc5muYHlMtkFVol6qZQpBZH
jxWfxHHiA8JSHlzgsAWK4NhB7zTwE2DbfQWfBZ2iYBAyFyq3I4rPAt+xvJ+jVBBazqPYSoOOmuYW
Ot7gBEEW5uhJZZ5i2wNU29NRszVWnW/Q/AZXyYa5u0UtGriZeoxWlqsobCAcwNAdBb+EOG2x9orM
VAFkivkYFCUzx1RF1TcUc2c3gmekDyKfqm1bFmaVwMkORRZVoe/ZODx575f3JW/8175Nx01NgMGB
90mg3Eq6Sq3HoTRY5Vw/sr6Ka0QtgMB0KsIPCfjsB9mL9aBrcQGxUXeNclJ3azJGdl0UpVcOFLig
hTra+GgmO1qSR0/wmrojtWvnBToCDAyZrjh4ZSGOde3ECH5R+0pX9vQ8Fu44BrKSKNHSeW0j5G8n
69SJUieArrkAaKCr63vb6vJt3VAvQIULvTJ0TG5Y43vbGLN4PZa2XsfIr34lSeu/jTjLZSjrsdh7
zCWbCYJhoYaq+GHowOgWvPauJweQXFLFE0DdNnkgkpQ3jc06OOsi20mZ67uS8w5gD9upn61+hOnP
LHvdOZyvYo4HotEoCos+ikIcQuxuRLHklYgqzBqzoqPjxknoNTzdigh9MtyPSqzdfvxZuoMgYWoV
IIbJnN4kNbXuqzgXDxqZw8u4b4frRjl8C1k7FSBfhhBS643OQ6WmyQ1Yw3orICPjN5ZtQSmwrIoL
2saQoEKEDRd67WuE+uL/w9x3LEmOJEv+yv4AnoCTq7uDB4IgaOYFkhScc3z9atSMzHZnz1bJ3lZk
qqW6JwgCcDc3U1NTjfxIW29FnOrirkCv2K3TNUkcSDlt+oHX4A7P62LsV3U9TmzLMqM+rXWxlQSZ
6yAhCazTkeqJIYVqWsSPNCp6mawGvGQxqgscdu6W8hOq/8AKRmQrHRkAwyEv5mX+MmmyxpJMBiZf
JMqh6Fd0wHUIdRa0Ecclw4Ydpms+QKSEwn5ccGGevT0LgvqwQBvLFCG46MXGlJzqKUMXtUayihRI
7tyIb8TAUJZE3slTlu0FiKda+bRV8Jkb+gewXemDS3kVijLp6gpwlXhfIJTzsU0Y6ibNHHMxlLma
LoyNDd5VOgfPWLCkoryx2iJdbppRphNTirzbxzIKBqQfgh5kkTx9TGKnDgRm1m0NmY2RO4BCWrzL
KLp86HKBpToZMRLUbuOinSJXBZSfULTaeROp4r7iFyOBmFesimybFUxR63IL6+A+lji48Y4tD+1w
RcBQlpLGo9nXqnSuYCGOTAt2lkkm6hctX3FCttKIPtCYitaUD8257TKBo8CBM6ebYuOmtrlmDgX0
s7LhyRbUBoQdU9s27RGrkxpTDVbZt03iRg1MnWxwpmIS/RnDQ84yFgst1gpqPGKrfCGhqa4yN412
UQqVJ2/Y7bQBToNaBmbOnzAk7l106qLD3GTyjcMBfgBnC7nqVo4STerMcPo6S0siNI107UGULSxg
TukFYhWqjTMc5+ckpgqE/5MZHiEjnlclyG7VyppG1kbpzm2BlnXVRPy95qsYHhINF6SVunxUwlR8
ps3T02JpakBCSyzux6aaj4KkaZEJA6ZKJtPYtH6kJNOLJObJRdDb/Cg0SrHHVDvnFu2A7qssK0tL
VVhBFETtG3R7c0wib1nAcZi9yCY28mJNy1yrzHRE11PBULm5afoKilBRvM0T0h1QYcddNEb8Poe9
KvxvnhoTy6SsQc13nBeNPW8X9TruubxsTny7oNGY9Rzh+wjk4ahFsK4FKZCUpbv0TdtcV6HlZSC/
W/m2YRYHhZvUjnCXyyKL16uioQIOUFuPObgQ5Yk2wu5Q69rzJsibNelCflXTNvIndar9tJU7S6yw
VGaDEzwksSK8q1XYyKOwEiQy5fLiVz1IbtjECzoQSbXi2Cnx2KVUNpOm1c5xHcU8qeBvdWlqSb13
NafaI37CTZmVyhlmMBGe1F0mZXHyFm0Jh/mFGY2VIItTjA2P8MWy5yp7FN1amZA971hSAITBzQd3
ASrieotmo7oh4quxNh8yflO7YBUVUWIRztXcbAylV59znFHmNuUMSCFrIkgmZYZowOBTxqE3dNri
91BT/2hbdFGgg5IkviqjaCQIGqs1FpBhKvoGqUzWVN+l2DfWIo/jdS6h+FrA2vwFMk6SxspxKWLS
YrwQVXOWc0Elxgh6Yj30pEe1RSEikBwinZPcHLYntOMxXZoXfHOYZhR2KA3HGP++zjNMSPXyW9Ug
lJnH03RFgdZjOC+NexNVv0R7fe5dCb7rINsLMEqWORS8eP6ffaVqBxk6AnaUwcCFg4vLBbZ8kkiG
mctvejZpCgInUhxSlEl10g1U54nKDyejL6tPAWKjDPNb66MY++WuFMJqor2b1xQiddNRM6DskIPL
81byoP+vaSKfWq6FXHwSJ97Ka1JPBpiwmJoh9JcNRw0stvU6doSmUKAfK/SfUPCP35VZh69q12yK
OaozBrsggfax8ElhTVyXfLfVPCVkGqaUwxiu1q0Ifz3YZ0OPsCPOtRCRIskwbtpV0qkE3m4iCUZ3
I2mejZwFG8GKIW58BTFeVWmizTO67cvUA9hNBgEJ+qRDNWbTcofrBQRb0O7DTu+Q2HUasGo9rl5L
wM+vaynOO1ldt4DPAJWVSJXgrr5DI2y7ggwuEqGKpIcOKcabIvIqnQFnva9JtOx67Pq3BmfVTpQn
9KDKKRkxIrtV6Q4zPPxxa2O0/TUo7JKSb+ZzkdeIKPHUty7XN8sxSdoc+m+zuECUuqwHmsAh8/la
A6pJRrdtRFa7tQFIVg2mCvm6D1XQe3fchtLR0nGy9DI3rGGs6gPWU6E/CWRJSrZc6mBvDwspR8KR
YGHjQOpJnoxZNBH/OZeXq/KBj5/MbI1wMEND1wPJrbTxmJo9BwDLgt30ArRhGt97PUmPrcRx0HBH
Cvkp1mpsJvmc7HVlwErQi824bWD5XGdYGVz4pCu+4XK/WAOg39Nz7DTUFPAdpG4RqDYJ/BGG8JJr
5P0QdmVniATW8gtKADmys1bCTCImKGwFnCFL62b1nPQgIxnRNr4N8iTaNZBGbJ8NqbgKk2rU+P0S
7cta5d1p3ZRX0Op0wDHQUjuM4Lqd+Xnh0dcbI5nCsXBykoEXvW2uAG4JcvmqSvCRJFkkoskra88d
xHEgcaBnpFi9rKDSqLPpWWMu+eotnITItCmGB4n0EXKUoOk8S/cO9Qg/tedhHIqCGgIalOAiQ6+U
9EA3eGgKyrUjbTp3yKdqswVdL1/1KONoXS2Co2NmFo2QVfOGYm2cdtIS+LqDSUAiWVDuS4LaeQJY
fmhlqGuP0XP7dcYKEfqpyZCOybr2PhQDJDiHIc7cfk7VN7Qw4c8hKNgScTyhMB3QmWYw7phfR23D
WTFvWjk6fcorhTnDEj0mvNy1pm50uE9zKdjCAoIr9OtKjap9vKZUR85oqaJcIQgbTXdTwNagwM55
f8q51BFGBYdPPAoUks+9xPJMj74gFoMMrhTW+DXPe/1UQn2YCJFY8b5QKqmXyTD1gQ3fOAVLIvTw
CR3l1J8RvVaCZFRG226CQB0R+G3p7XyVpJQZg8K9rIg0LBZXic2QfxaoNHD8h5jlVVjhIb80QI+i
sBMbDi2/Lu4jhrhfnZ5ia1e1qFAzLK02vBqjUB44rShmU0VOdGh1DorsiA5AlbZBZWkrJKd5EFuq
8Hy7W6OxQsyGWJ4OJDebMaEKEdljATzF0zdNDjR9zlkZY4dxeBWVtUUIOTltfbnGY5fySHv0FY+M
Z5ZjAIN8CgnAOk9TV+anwcFIFLwR0owHWqVX616Jp+GtEUuUYVyV1LdiU3MLFEggCBDbfAiLIChk
FFuO8YMm26tRy66grBwAWijyKMSoeQxaoa/GT2zK6/QTtcwScGgQPCSUCppbjIn0LeZS9MXFWWmn
6yCbzZhx1gKYKCcK2ps7pCDPAety0UNku3JF5QYaChbE3UtrVPs8RK9tsXrIzUPMMG8/UBAC4eZw
KW2xrSGGa2pLmjU5XIAfXME6q4GuVRMxgJebG9RQ9pD5bZysiCtnLGvO4kuMlQnlhPYh3xl3WZaS
s9y2cMaq8ul1kMQVuqBR6Sm9lucUZFaVNvCEPaJNtV1Q147ALmSUwMqIio/HhuIRDxVkS0q5dEAy
q82pRDBBMLU2p05V5eoRhTCfm7GkGR9zqhRu0uXVtYLzm8W1PPcdY7DQmnVQBjTMydnxIktuVVcI
gluMk7wESJlRg890E+2TyWtGGBcN2WggZ5kUZcev3OBBr7oPaiHVHYQLbC5U/QAyeZCuG0xNIZlY
ByvrZP7RGU2E9kdWvUhN2/vPxWmiploDvUyzA7AP/bIsPB8m+jieVowOBpCIhA7/mE7nEVhKSkAN
aGVS4ahpLWMo1ZOUoLolGyQfaS/zZUbitJPCXGoFloiR/FbX9UyLehCuqjwaOF2AMecrZ1ioZkd/
XmdYkuXqKPoy1DnYVAjcQuCjDfp7ksbvsOcCeJCCTJiQyhgiBiKzeiq2Yj2siyq9aXEpmFlRDqop
RY0WCqMIAfVCiBV3mHXhKMd5eWwHvQnmtaiDbE4QMbYi31x5gjVginfSLkdWhUtQr33fl68jp6wp
wbAggBcNDG1WdZV4XXBsmAq4J1Qqi/wbAkXqDpDLRKOVV66Qkokdfm4w0yjXzbNv0zCw8GQKv9fO
k5HO7OtxgwdiMW+s1tP8CIiqOk7xOn+JvbhdYOJUUS2PpI1p0lTTJu0ai4fDZUxiseBMRVYaluZ1
H5ZZUtGFi1s6bEppikBrXYXDgDgBz4P3lQpIO+wEjcgHCaixlyTXj00/iO4AFNKHiELhq9OwslFK
M7NRmsXNYg25ZLfWL4nSia/o4uX7aQIreV6TzOvjNr9mYFQ4c9TLu7SBTSKIthF3l9dJfOBtoPDI
8IRyFwFWGLJWR5TrJMw7waj+ZahT+JPiKfjVFEdQ/loUs1qbbVc2swp4jBsvT/kXu01hHlkWU30E
nKmPmGFatJQtaDz6U6FFtwzGNUGfKPmMQ75Tz7xaTIctQR+CcLACfFM31C0ctBTPggQPNyIB3pJg
givJC6mkfHpi5bMUAe8bqpkYCbgIbfp0w4tzcYYsqyKPjBdn1cSkoxLRDP27xoRmqeKNE1/ukylC
L+CpSOgkWtOSTZd1E2lm9L7A+hUFuSKodxVx4MKPgK2ZWjU9MOQidjGnUFlrK4rvMS/Vuy5bMaa0
6tV9nPQNeD88cmyF4zK0gIBsn/UFZvIkWQBY066slU8F6CGiywZfVWmaIgXAGLcckLXHrhaBvgS9
gUSRgH7I8ke/dfBMjkbgBn9puv+7r/3XPvaPYTp0sTWNx2AXznr4o4Kn94PyIqHxusayaNhVKUOJ
HVjA4MrtVOyWWOM/+L4CRYwzcoPpU4uh+3xY0d1tqyMw1vZWj/VixlqfmcZSNu6itrUAN8I2c4s5
nVrMD+RTjj2fLpiKE7M7Xj4fNC7enE1t+ZcJuOw34gCSulUYcJzPnQmt9j9J3gh/H8L69RvR75dU
zGLwog6M5wfXFRbraMyMqZOIw/fMAdhy00zENOqAZoQl4L+Y5coJgJ2LaKfrI5Y9iGxj+gfi/t9Z
W7gMHXCtwEMMnxd4Q/tpGpemkIms+Vm1lWSBuDKaoXQaZmdVtU9tyRoijMZbE9fmryf8b4bH36gL
/2GN/GSWBOlHV/f19/CTN/I3qsmh+arOQ/f1NQRvzc9X/n/IMFEVAVrcmElXDdAzdOmXadT/nXGy
r7vvusj/l4u5sOrzr1SV//pB/2KhgEXyP4ah86ArCaqIxwYWyL9YKL/+H4A+Ctp5sijoT5XOf7NQ
OFHHm2AYa4iSIoqGbICH/28aCica/yNIqqKCCqLqvKpixOb/gYfyg2D77yvXVQk/X1URm34w/lcY
EsRNVKX3ia2QWIpPBYMAPU0YR1OKdt780rKNggNrd0HMuoFZOl3+NKn1w27qH/fvp7z30GgN2ptl
es/3YF6VAQJvZEm2bun71imyfy3pv3Gl/hq0fjEI/w/v7J9f92NDx6iW4UqLr6t2vN1YkN2z1c86
4N64PYQFrcpsAhQm+r4IQCjh/sB6E5+39Hff/iNkgkuXcgvq5XvmPiq3E5lqGx8AMVhl1bZmQka6
MZMbz8aD8j1Q8f5d/YHr/ot5/rsreEaavxAhG64cJ6PGQ1+sZbewnBVBBIZ35E2sYNy+/IpY9s67
I0NRRQpnPKcson8ymvt1NPzuKn6MTUJuL+fkDk9h2EVe8ymbUKn3O/jDvPa7weadIgDV9CD6vfP7
M+uHDMzPx/8P9005iTkM02bpPb0lL/xXdMRy477i3Ryb+QZBCZLzYBT94aT8pUz48+cagqRrAuad
0dz58dhREYBWws3pXTm3+N781r7ze/XE0zIsX5MzZggj19iHIFXtK0cJhBPkadngbTQ/1laHHtMX
GiuXP03LgEjzX5ajIcoCODaawSvSD7I7ioMYew/XlZPelD7q2uc+2j3cNUlsLho2Y2YBOqadC1GY
zopeBczq5r2lrmRwE1p7sZlVRPAVx7Bgnwx3bpDDWO4kaJsSOEjW3myXTh9WluBvPYV3Rpg85wco
pr9M5RCHG3t+E/qKNKeTh59MjD103thsV6y3k7Pibzvt0bnjSWDjW3UcjttAZTq+8d+iLRGegvrp
LwwUtoYNbPhQDpCcCMFOYC1t7QKfXmBV9/vZ7E3M1NkDE47bQbBWMw1hJj7uwWtj+jfwh/H2/CaZ
luYYpGZiYT6O5oFGNTM6qiyCUASZv3hzpKI9ufW+uICpUJPZHM0O8DSZ6fMv4l46qvfYMthIOzZZ
K1Vq0u9zc7uPAVxKVGo8ynA2oxMGlPyIJnZsiWHnTUF+yE5PgrvFMdEC+IBs2Ue/65CGpSkdOAxh
tHcwTVG6ebzTfRVX7tghAXRRzCuHxl1vfU9yX3frcNwXR9yow+Jq7nLgIzqAWn+EkM8MGY2SOG1P
ZatOCLBzMzOxuVMC1sx7ejZYexfc8i7f+Z1x4jztpThlpDxmJvc5n4zzTKsP6SB7KfiHb8lF9TAS
EhMRokBI8kizK9/KsNuVtxmXDkBQV3D5EHHg93qoMTmYPpJd9DrfMK7cB+sb2ENX8Sjt0ezxOIiX
OJFl7KGvt1+8PMAKegEr3yqd8a2DD6t2NBjgbBaz0clotK9w37gdsA/2VM8l7Q3raQ+pj3N7ra/L
XT3iIOFQIJrjfnlG2HP+VvsyZgqC+T17lcOcGGf0s25rgF2v0n4PD16It7yoHUlD6LCDA3XRNTZC
VDzc3NJu0b5y8it8e2JTfBk/RDdDwOZNUHzN7bnaZhO/mg34A9tYwJMWyp1ipvx+OeS3xcr3Al4t
sB6LsrY5E3jrOBLQRyqaCBTtTYPWHxzviQcUtPxh8wazh/jNyPKwOjZWc2gSAnnDa19blZ+teLn8
kqqUP8ovfBCdoBRsnPvb4uq7CVPuLHaVfXGImHocMoohg1N8GdB7eIi7aj+YUtDhsR2MExztazqy
Yj/RmcG2g0n0BdaYZGTqpxHmMhlNyepJZG+sczcLywp7NzYBnPtIDiZTZfkO/BnWtPiUZqObKXxn
VhYxKUQ1uWtMdacyAzHtVKkkOhuv+B6YClUeFDYD9QJzA/0YHduvzEoO+lELyytM4RBO7tmhteMc
cAKFxNUucbkRHQXcJiqbGNZ8rnicXUzFDgXUOHUEDwh3x7vkCCyH+nte6WZhBOWE1fqqB82MeopW
L3MYv1a+CMC7tCcsTls7cSuNztE521d7sHmPyu2toxAqCoqDjgk7opjJXQmFML3I4PDR7Fs/p0ej
ZOsOpulrTZRTvGuZFrZ0uSB2nAp3vknv9Sk/wd4i5I9VgkekX+Irt0G5lMjHiXROaus7dAHNyRQr
wrP0OJiYNbKjCyJMeqq/0quwVz90R3QGmYB26JQXiIKUl+027Duvo8VpvYAH5vC7LidZWLriId4B
33bra3WYwzpA1HznzerSXPo9FHzO0EcOlVCCcwEuSTwrJxUM4D3PlqA68X56Ht9jACgH4bR+ylgV
DQgYq/kBVDDaLZ76aM8Lkj9Ejvz81t2wQln0IoWLTrFlKvxDPeQXfqeiZ08Trz3j6ULu368PKevv
wjEnfJhz2MByWDuQ0lfP6IJB3dqcXiKaWtjSLjreygmNxJWIlmBGE2nClWXh/EBB521ma0lfPNPP
7U62RIJPdXqnxka0Ei+3tK9niQkpLlafm9NwjeAH9hWfJY4YDQGxt8hJZFYBUOgwRnMGO7TbV7fi
tgRoak1h0VHc4WtnCQfOUo65FfnwOWy88iAdZ08+1W8QSDrmznCJw5h3ER4QN6i4x7zRsdSJcKwF
qodDgL6/37w21+qaITCDpIP348udLuBcpJNu78Z0QBqdOOrHzLY3UFcpxl8pMPIF8+pgK8CPs0W+
lfmyL/r6+yxS2UER3H3NA4EsNDq/uw4+rGSwat/4HJ0YBRkAoQ14H+gABN0JIehs/KYWMAFBmxl9
LszP0Jzh7wX9k3bRj8nqf6VRyBlUQREVmKv89EtKAY/oc9mn9+iLX+m6UWC3YGFJG+k/GjxhDOHi
LP+T/uovFeZ/5FH/+VrjZxnM5/2Exj6+Fr0xuwwB3SB2I5BnJS0u9T71U5K+ltdmIOoO1GL1UR5x
a+BrfJoCzi4v3Lfo5OfUUsPfp5XaLy2zf1yZooNyxQsaaroftRQaciXfykhoH+5BIyl5nIP3m5Xu
wQA0HZEiRPg1eXeDd434mJ8iAnIeUyTm+QhWEzmGyDzoQaQ8hdAb8Sv3FaRku7QvBIQjKzRz6uw4
egBAjs9z70RDlTaRQ0mowc4lOUD+lPHUR5WGnEciQYyv6EngB7Lp1/brKSeHDa7mCrE0oiKK8uS0
MAA1VnCYcHohNWBUJs5Roh9f1vEl/MAxgZClWHDLJuwdl0VEWhPM4qreAR/6ijYTkp6Z5PitwS3A
t15uLf7+0bGVHvD9qotkoyaXglj+I0Ky9rAiN7cX/70kD8FC85QdgN/jYzfydXhFsklONbs53ko+
g9cNP4H5KTNdi7ztZqIh12HWp3dDzkUC/Jzvt9XxnM/YQlzDAm+Ic22YwW4P/HldnJTU9Ag9Oytm
zm3DvxxIS+PTMwd9Jz0c28GFIOizUY64CjkFZzaxwB3IxS7pq+G8+vRzYRL+0yumjvBUZDqw18HP
cdWCc3gViM5wi6lVUhuSxNbkDyTUzJIidrspHqXM3IVa+PyBmBPuLNS+iXk0FdO0YQa/eC8ZOZve
XiW57X5YC3lxrhE9S9RumduTIzBmOpn2fX/2Z7Inx92G9+8cD5oFtIFJ/M4zw51OPIM9WuI7Izl3
pquYO7yIKi5OWzOm3286S2iYUkxBEbsh6Gsxcv5Auu3o5FrRYCT7ipgOSFB4siId6f4sEse8fm6W
gtspeR8Js8HB20keQvMb2V/XZ5wir0jvLRX3zfyyVdKQc4zHlpGbgay1IkhpSETsL42aXmNvgekJ
FNdlftXUwhLlcDu4YL/be4RGtKEBnpD5bTrU/jpGpLTMz0Ai3mga5LqPTKQ9IU4AeyFgxFmtGYze
aaXBhLxvYoI1U5YTJ8iJL1LRuwU6XVG6BFiyE0PyvSIlv94C/O3haFivE8M0sbVHpaCRW+CfGuIl
JsuI2eC6E+KP5uGWM6TD3xI5P05BSsyEYmWiEjed642aRyzOgu7tl2vMSvLtO4+Z4PbiuNq/7TqC
B/IS05fVWvBohWBlEE7COc/ZBX5I5iO8427hWeAkIoXt4GbrTkJi5lX0+Xkj/okGo4ULuppXXN1g
egU9nx7vM7mJqNENbINn7YRWrHvweTwx1UZyzE5I+c4NzptmnyEEeH8qmn/JzvwuuD3Hmf6CGcic
DvYzqKh3dBHpQwweG3sPQJLAXWwYdmuYUCYwXCLZyPsFa6Z0P3aj1bp3newilBrT8xjH+v5DXf1f
wZznpJasGhLUMMQfo+L8um6VLETJ3XCy3eoJCHq3yR1tNMNqhlw6E+zUFbxuDxXekNut/B/QlF9K
Iv+4M3+5gB9hv0pagR8SLrk/C0CUhmwMcBOwAEESWJHxzyGHcRE/PqkILu1qbTjkRVZaw9eCszl5
RWOMZmS5pmwkz6rx98fSL7uN312e9PcHl7TNBJJL+nxw63OxrAQlRR3KbwP0tkjGdPa1QIPpqr+k
HvL2QH3RPzlze9fdTQ54wep8YS+eeYa6iK13pIEm8D8kWaNfm/qV30su/Kqjr4xyL3CHB2y2slww
HeiHXMbPLMRwF5n9lbwZComPb2Ai/+EH/tKF/90P/LEy165DZzDCD7zFe9lLXtBitROmuks4kUvt
ZQyi+CxHmgqNAhyiiNVE8wUyeH2QWHGwnKr3u/fBnwsztQqaUVSvo9lC7RJPA4kUfuddu2CmiSfp
Yfb/KEr8XB7/uHzAwGBf6KrKKz/wFzD+tXXhxeQe3ybkgjzJBoJ8lnRvyWv5ntH6D/DXL62wf3yh
LioGr0uAoX561w31PKkDGAZ3yGl8JHbvJG6e0sItdpuFOydSaadYPHqvpuAUv0DJ2UqwchloyR86
aJTeaGnIy6G8wFYru62W+mhCzMgztHsh+4PUAqCtDYniNqd/Gq3+5az9u6v/gV3KXNkpsbwld9UG
zw74i2R1qI9LM7M6U7OHG7gLEBllxh+6L/8VozaAumvov0iy+rMLxCdZOqrd87ZJtNttfh60H+q5
3xUe2uV/wIh/DVr/+JXIbCXQulRNk3j+R1BLE7AptWzAYOEHSAtCTepX1FZ39O+2sM6IEWRmpZv9
QBR0Kv7T0/ivDb1fDky/++4f8WyNu6zkNSO5+/FK0rcutnPpAh7mk/O0HcEQLprT9GEI5+FFzLzi
0konjIoQbSQdrCw7Bohkqx3YI0ASYsopjINzP5GIbq9I8HiiPqViaetPDdI9NaFY9ODEgyFedtDl
JkPGUK0L51VB7xXkIGtNKIxqo4TmIZpcSUFnxNTSbI4RfabQ0M2gqwe+KOo9FFzJtbiOpPczR5jJ
9tmi3Qg3Btw7vHDuCOdnVzA9gXvxSLllB/OiOJFLC7QfVA/ZozlC4cHlieHWgOFUxK2CPhNuDMY4
PK6AB1DEPWo0CHCwECwEOtnNa27FCUnxBljAlzjqEBB1VL2vUvOsf7SGoDPaATwE/QcMkQHZKuQ+
Owvt5svsTQ+ETaRMyvPqgwwJAI8PxnvYylAl4n/NG4heSFSRTvaIEFDPPIJ6Hzkl0j/RiilPOptj
WdA6oHIXM5E7umHCIwmiDPtP7WgJKNEqXAPY5vN4hvhbxjCqAFWK94KJGBvxehNUkgvazhpbIJd8
5MOlonAgGnGtLQ6JxEp30BvfQDqYIUJJRberPaEkItYinY8z7uMnEO1npqSpJmCvNPK1T4x/Ckel
CDFXL4Zask9murzI++XJETWn2sLgIfcMsYnHiyZ/r4IsMC7xu+FIh2qH3Q0TALq4wyG2uXvp82F9
5z5Hv1Xs6srfAY2gvhxyNti63x6XN8Nu/OgC6oaHEYLj2LIYhQf/gsvOkTk/T10AFrS2EtQUOMQ4
Ahkn8diy4oY54vxhHDFm5RRwZA2XyUkHEjcmaABdQdPvutprIkYjYfXJxNWceap3Vj0zqbCiiRm9
mWQMc20p6viJqpMJhhoHtLk3Z7CzIUeHcLSyRcPrzxAakE3+rUrQxmXcoxtMDBttSBY2UwNwnobj
RlWApfCZZyAiA24gGKKF2E4guRxbUY+1wEGbB4qujI5YtrItJ1T7yNwhJbJd4qYVrmhrhwFoVItY
DI4NyhskRxzsMMwyo5I7kiwDiFI3JoYwN7S4LppERoIxodGvUE0mgW4WcCQkmhtBSTV+wq+u9kS4
69tzX1IxULAplE+dxmgcAiV7oJykA7JziQCsNVEABKODO4fOkkLSvepFHgStUUQ1u8FAllsBkHY7
S0HGc1g9BUUsbxsOdtoL0B0/sxerTagYYjdlwYrtbLjYYeANOpwDLrGLK60+wIt0YV96j/HmwLgX
AzX2E86wKJip/GqAoodQMeyMQ+/haDJjqwkiYLQYKgEIK1Pu0F2fEL3+qwZ59sDKhAwqjbAVYib7
4wES4Sgn8dufRSqwT06iBQPM3JM23I5qMHv6aasBF49vMqp7ELNY5zd+SrtbTnU00tDO8xd3NQeG
2CaexH3HotPGhB3+WNohueDdqH0BY/5v6s5syVUs6dKvUi9AmZjhshkEktAQUsw3shiRBGIWIJ6+
P+JPy4zDHwpZ511bXeRQebTZk7tv97WWH5xoXsyaJ8EGpByADnIjqPC8V/syCiQ8/tq8cA2dbBYX
5FdKR3sbrfbzPdhtEtIZb5fMMVYxhmRzaiaxebO/aYVZ3jMEHIAXcOTNmXJHY1EdBl3sEwHu7UpF
ngLqhKVMD7ecNGnai+Mpazl05E2dO/vDpm7Hyjy5MyhqVGTrwvF+aTqybEmL0Ek8WJuOskjd/SLc
kPS2G/4DZSEEOssWLau7ZAoqxg2dzEFq4JOmRw5JUd1q5vVKpJtP5ewmuBh5Apm4sXau4vuNJfA7
ZlCQkOhXZscDDgsQVFQPtmzUkTA08UUbwDmHy3AzXoHm8uB1G4LSGza++Wzsrwp1hsE/83YrRGtP
+arjH0j3eyVWZawutXk3VrAt8HEo+pMt0e5O9B0ybmqnpZzUuOFC8PsH5tlVbDRdQ1tYh3N4Rm/V
dPRElcLt613FSrPDGcd/XAXcP9pJWuFr7qKTO8I3meP+oOULFAWIK43Q2oCY9LJJvpBcZIA4Nzkb
3N5UD3Qcs0UPFXxLs5rV0TZum3k1eS0/kEqakTcJCMN21mtJFj6eJPxAXxmTHQApdrYpLTyf1SxC
vwoo4fEmPM9iO1z0CYuWZHPq0a1WuQNSySLgFfgDez+ahf2fE61YcuqAn7K6ANK6g2b9RrmRpord
fKTTjv/AHB9vkMkm/c9VsiS3s1rfdPc2TD08IFWSZeOpryD47+Ilc6LgIvsKrQstuabwxuqLlNhQ
C7e5/5/QZ6bNlADgKa8sw22d+2itxA50fEQJRmfLIJGPbOj76VkGIglG34ogDC3TyKoTq5TG8HPz
55DSkkuVsXluPjj91HkAECHV4p5d6R5TSHO112aOcpQ5zm8Ob7HTkhCUH1o/muZ3lV9IXKZwFq9G
LoRKxRUDfOKWMDIFwRcI4MGoGE7CdUKmeZ0FhrdfJFjWG2UuebBa1WW06E9yTmVTv0VTYERmr/ZU
dDdALBubopwc9HmHYERpJ8jLxL6QYnsfFd03kpvTkuht90oNBGI9RRTiaukJR0zxx8adhq4xl1Bw
Kyxxb6mUf54phuznkWClb8eAjGoUNBTlU15uVOQRlwrHx0C4OaxPjm6XlE5Pbwp1G1Cn2YYjOtMX
O8dcfxVIx+2qHXOpvvpoGQ5Gyq2mLQ200mU+JhlN5bWHfGjguK0w+FA22jKemb0Z2kAWBdj2KvZ/
yRUrooi56sjGkRHsXwK91RMWI8j2fAAtAfSFtMLpMh0aBcxQ1lOsdlZtUpsdzT+2T7FToaPqH+fa
KpzTH6C2wDJqBDytp5aL3avpnleUp4rXetaN+I38rcTIcnI/KXsVcLMoXVHPyS2eraenWreU93UB
0b1fR/LPyjvjlG/IeZ4PVr6/V8CxOlHtM6+eUhfsEp/nLDGX7vHPZWzTHyLucQcg7xrrLSa8mnU3
I/jgQOwtmXV90pMpkQ/vslp0jczSvyantV7NPHKvPMMpB+3JSdeURXgn7RfonVdWSigCOzC3kmwa
KhsFnQHyAFholoEbmUNJt+BOYLuVrP/wqLUqwTnGLseeUbaNff4gpS7y9OIx1lrnxjVf5co64/pL
q91xRsYFYegjXOTmOaLIFuT23temyaS8ryb92163qSJ27mkdL/mO01P+xlLTuBpifTIr37bL8mjv
795S9oB8OeIsFgVNW3zj9G/xClxdL/fkwpewuisD9Chx1CLcExRZ5yB/Mu8oYRa+tpJWHGue1h7s
rNsd2VwaP7oRwQnBN8F9HTRczjaQ3JxzXvuZz/5uT1aTWmiLWsliAckSXjKny5bvYxeE6uy4EtGn
AAakTHavXvZgrrGOT1xlN7+Dwmg8QcQQfeDTR1r61NQ8+2LXS7GihDJ5E71mbFgj2UZlZJn4cAjJ
ReNPcX7Z+/ZTBivAO+UtWbLUEj1A3OaJCmwuWBCDsLQRGYQDF8cgWugcCLs2h0fjWxMic9NTnNfI
Lu+ASNjaC+o0tU/05zzElu6h9HgrujDmrfSJe2yNJskrXFmXaawgPE92m9yWie+xyolV3Tdc53aK
4p+26Zf/dTsdCe5udaJhDZE658FKU7Q47HSS3ZfBgcdK9K5Zb+qC2HdivJvUt63jc+2rC2MyetIX
yuSIzWczyb6ZXuemEziZ1mkcz4yg8nUSIpSMd/X4SK2RK0pNMqLgauqWXMKzsDVIUH7xSlBhb/nc
ifwQ3SlP6oLrpjX4qiO7ZzwhymLBjty3fXjilHeYeJ+DNzVfEwdXNKa+O8vvMATqQlu9AdDHZNjc
38wV1xlFdISUDet40/oc7Mn5Vv+Aq2WlY2VnZbguhHHcxkHCJjh8Sqb1Ji0zv6JiWsxq64H81MK8
0+ch5J05IALvsGQN9EVxIMLPXrEkruy9YSMSP/7cvYaTULDkdTUVSi7+aAWAvLuRF6UzevqoXw8b
Y2rygmrt/hY5+R0lg9wKIVLBTLITAnmsYeGaRBHraGI+U2aFk8Xm8qAdFy8aj907ip2MZDx2U9L4
QTKTnwHZr8vxh4rojrvlKJGrP8nMHUrclmLvpPBHE8X6iF+zra2vRRDSuP0QSUtVt9IP7keE7RZn
kdt48kOasp0p4koZP4TvcWOLKpd1Smxq2LkDD3Ad3vXCxZPQo6g8qS19/UaTV2PcPWxXR6970B9K
Wx+XdrNOSERq9ynutRtnx/HonneMm41vBS45DrNHylCo+ogtKGtr0ctOvmQ4xXv2JN2pD2gdocXB
A5D3BZZS8XTG1pzkswYsk1o7wY1fyATxGlw0gCOEeYep/hQ91ZUy6y152DmQkt60CVZnTD6DZ+QH
NfU5FokcAVkM0olPVIUlaAQvidt+IJCWmuO+8Hnsy7ikFUkN0NtGtXg0+yf/c4s6jaXHFhbd7xOn
e5Lmd/kE7agF6gI3+55DZLWmbd7LuGcL5UIKPuen2jXjvjpKLtqcZveHtTGOSQUY4xFbS91fn4pu
9ZKTL8b63CtcuBxH7Maf/CV82r8lkbW742t2wWkiuyDT0R1yDL+eH/wIrPVCja3yVrV3JPYVH2FS
AEeWs51VHmodGLXTMpkikvVWx36IH9nbsumOYOhywUW3vm8c3TuuqAmT/+e1akmPInGWPJULS77p
Fh/nd47Tg4k2HZf6CU8Vf/YQTWQPCFB4cr7AS21W9dkmSyerFm6z/cwW5CMeWEYK5uQlQqQQoCtu
eF4lj/1EcDC813JLwqm9bzl8TFTypDlqFWvZUm9TFw6E5p6mJ/88qwkop9o4H9cLUvpj2Y3d0ker
xzNcbV6MzcCgEBPbQuhn6fiskEWcKtvVvptH1Rog0yIJKop1uNzX8qFGIcAp1lhkln/bZ2S21nam
fhizF/ND47fBONvscB/qa2PTsGHXFAsIblOu97S62b99bZlPVcgi+MJ4jLAi+3ckJk6T7hmA08R4
BDVgpSt9evCbYLRz2vvThN5JKK5yaOlhGx7tXLLCdwoza9I0PIXl27Pm6BRpKKWj+kT15kUmc/ym
egoegLO0ghXm0rVXCoobgr/g7IguY91mi3pebhJwG/AFxvtbbJfxuF0yOf7GAlSS8D/gWCdSPUfe
R9iExjpMjLkyj/l/Rpxi2t2jXWPdHdwTJ0bDg6XBU1+5O1if2kKcUOK0Jb9Zpk/tS2ah0vBYTvKJ
AmLCsLBGreAay91aegNjQ2BASKe6mWva+8DYnHjpvhTWUzrZWnfKTJ/I76ZzsBOPv1Mg1NDmxlj0
b31A92yH5KcOXuquwC0fx633QrGKcmLB7SCh4ew3DY/70CG5JTwV8+Im5a2s+MaDRCrnBHzJL57P
VoO3Gtc3pwmZr0lmi+5Ltk7WxD8f0EtAb6XIGTkvHVcnH+P9VxCi09tIdY+3nIaX4qXjapxWsqsE
2rh+QagTuA1mpXX3t+qUvzd4ij2eHwu/ZJOpTjxinvWp8EnODDD8fbMUWwu9IiCkr9DbnOwOxMjy
zPJHDqHYzgcXYRd36GVgqkCjmJF7nh2mbPw8sZHqcfmzZASAV0iRLe3Y8MTNNy+G390zTmyZHjqf
lr4DPiRPYQDc1vf8Q7jKJ5xPF9jHbfRQvI2ezaDbGGS3jpvzjCwhZNm56KLddN+5aIY8yM+RvR0T
hrZUEcsA0+MSnHEitMVoXZJPQZ1nTNqn8fOZOkGlioP+0s7ZEVitnyOCAqp+WCWfiHEZrUZOPqZh
3/MI9NtkuzDsorPVz/Rdfgkf24+zTxcgjbBZ9mU3X2YeAkAAeDxlQXZH8s43kmfcSTfkPDdy5CVT
/aOeS7gn5+wfl4d8HL1ViyZAImeSrsgoTFWbbPsL/JJgVExGj9Gkvd+ty4nis+j+XeFhmWcRxixb
NI4w58wGI7ZanfaXgzqCQVbTsMrJg2i/4dLDwJzXU2Df1n4Sfyacw+qj10xQXC6s0MLmsrL7Aq/b
5kgooEpkGRxVZht5vZu4Pdn1WwOEiHekR4iXlE6xStc8XMfHh9JPPHDd5J25dTec97mxToFXhpQ4
+u7CuaUG4azPBpE8Yj1g0kx2wcHeYyeRG7nRPDJcXgwce8TCwna9pwt1476W9zxJuQwFaLOC/JdO
Xpfkt4WOaWGjofIRw9Y8cNUOXki2xFjoT+0yeyNeeUvZ0fw1eu1W6auMkLy180hYk6Wox2hZNDfi
u/lOEvv8UHxUnkie5GyBniqm51eBdPcTCDcc76onBd2YTyq5O7LO9smHBxWIqz7jZU7OJFSApAIf
JZ86JRKb7+/JuPT4jF1wphAur0qfkg1PVZvmaJSqUTY92S/l5O78oDtIQXpk0vwC3z8JSWJwMT72
4+MGINMc7UVsb3ObuFwkj0O1eybVtFH8s4UJ2LkanibELouIiWwSkjsv1AXm1bMwRViZ696gWuXK
pNPv88fzWPw0P+HzRW/yR7rRKovzewI99C5vAHeS/6cfXJNQfKvGvQ8pxsIqs5v3UYCyCzAOW5+L
z920dXv/LTn7N9BXzyKyxS/yB3Co5I7PUymmc/ifAQrDre+hVykh3piA31OfSj++A9CMVaru9NXO
je3ja4MZH0vdtXp1X478rbwyqMcWstmZMbIED8Wj+GamVvxEgNc/KXmM3jar9g5Z4lfu5e91HfGH
MuMfFaVBlbQzmhhluZq6GUoARJ0vhBE8A7lTDNy7ViylYNfXyvNSX6kaTheZVRl5kxHgc3Ew3a1a
GOhWnHcPp6nmQXbgsVreJM7orvTSD9M9jVHvesS4ty/lSkJEPvMO7ZUK8Y9z//4Ng7m3bUFXSBie
D800XBP0j2U/fN6O9fv8ViO1fGWl/+x984WLA+f/z4wh9nxHSmhiMTqig7UDtxr5e7+4PfodSDSr
fE420VycInMH0nS8NQhjDtNw+fvwP8ER/hh+QG7JyvJML0g0SQX/uAipZVg5uHB/Oz13CApZEtZu
Ik/VKRmfibBOA6CO7xLR5jiaIAIwR3V5guc7qM5o1sxSQgVzFV35xp+KuKaookkoqxCcjC9Mxzcw
SR5XsnpS892D8dyZVrFSnHyRkxJwGvzdisD2eKuDqcEnQSa4UuH8kvn+Xyfyn8GlQcFdilExk0wG
P99oz83NaI0QQ3erv6WfPHBOCG5Yu3vhWXkfvbcv2KCv7fl/otP9n1NZFS/x/iX5j3UqPl5O/0k/
/7OpXir0jPdv/1+IM8uwV/4uK/fiz//5H1HnxV/izPvm5U9h5v4P/EWJk6T/jiDcI9fyN/HtL0qc
qP4XEwH1TZZkqt4Kf+YvSpyk/ReKGk2P+Z+soc+HmfmLESeN/gvm0tRGsmGI0NhM5f+FECf+aa8E
SVQQhpZGUm8/vx1JGgcawqgdiUEWIDwYGKujL60iiWRgdXetvN9Tff45gf+MMajqK2ExgnUdioF2
c1rs7q1mLDx9W+cfyvfin1zVf356cKiRzqEnQcdPy4G+3gb1QxqQ5nsNP5UrzRXF0YWvH17aplH1
qkNbNTAqIboxMpKh20SBzRDWiWOqTRY6+5NpTisFZYFup7aWboS6n6dbvGsV8tg76VSm0Y9Gwukc
LTRkHnYIY7u5nI+sk9g7anFHy4OTkbj1XqRIJtS7cZlFIAxLWPChvqMcV2eUyNQdbcLbHVT3CDW4
QyzonqKpJ+/QpLpfRPLeFbtzNt5Honxj0Gj6Aa1habI7oO572G0JW+Joe9eijAeAPbG07qYTzMO4
K8ytK+wJW+hmBRmy6rHjiLdPRrSzJ49fHMZVk6ieieyddQSFbJvpiUfgWQq97NAU9nZXHSfNtg3H
RloXc9RbM0uSSmojbRMh+qRnG/OIj923Rfq4yzriuu7cWmp6Kj9Q24SCd1AQhD3IlEeNHRZxFyay
LxhJ6VVVS41c0LNA09LGVTIDkI6WkqnrCtAQYQ5TIc20qSHuQfuPUgpeBZGzEO6bmVLsRjMlItml
qpAqDmkG42R70tzujJktlEh5OaCjvBjtpBiBH6OewD2N3arNWv+QndpbJRydbTpGU6bqSFZXlbCd
VsdG7vX59OnvR7gH8PxwOYbdGU5Kqp9OSArD6SGJ7Ywa6BmSAxXv95/vve9PP9+f6m/3u0JELlL7
CyL1yqHFB7KSBObnK7/+p+//+/p9Obxvvy5uT/W2aHOshxTkZypQSA0rCChlNFEnF6PPkqu9Qf/k
7f0z1CC8MLeJukuFWA6OckPBdVeDf6nCYs78BD+tlcr5fcEu7ccgaAJymaumYFI3TApptq9eD42h
onQpgf/eqd0sbABCxWVrXlnCSxs0CBTpMWoaiDN1QayV4+yk0NL55hg//j6ZS/bxK0T8tkFnreh2
pRR2QVkeEK8ZOTr5isJA6OozzG/rfII9OLS3v492aSoDO19WCFd0Z+EcCIeMFN9zGVK6aa7EmcoF
T/U1xW9TEeGNizQ0BZMNMiSaLWt4cGcQBOoimtc0SqK+ax8h79K3FXYaoT6ZutZekC72zJt8DFUg
AZOwKWxjMYX2B+bjmn+7MO9Rfzu+fZmBxMXpUPJlXf/8rhdm3dJDvLgSzl84+MNWXe05TWishAb6
qHzrxMpJj4BW2sd0125+37bBe+Hvq/Xl+b59f3miY2x5QoPE8PqKtUgFhr6xWCF5CtnwCsbvK878
wRKNBgF6HarxzjAZRfO23ukeCnhQUliB/rgx7xK4kMaYzgsu8C2XTMOVxbt0AUYDsxEaSPkmOPCg
3Z8sESWr86TjxVUsMhrFI2I7bkPD0aVr0cKFQzoaWA9Np93Htk67oGpjmgIo29ITDmfTig9HwTJO
pjZDs44SfZmFnrmPtw/ZfhR6epw1698389JZHJiTEEn8gqYffAA9H4SttJQjPUAIx/v95/t5/LSJ
0p9Hfdsc90UZt13Q0CbC3AayKFyxg9Klnx5Yj4j7nZVmLgVhWijvKNju3UxEAK6qKcoeEGsf75WS
ikJFmFUcWmmq72Rxui3y02RXNynaaDzxlRx4mFgeARp00X6MuFE03h9LlPfSjly5JlbuXtUgJdBL
ZK2gVVcHW+MAsuffLc8gHO2OgmZUIcujZZJjtKpVgRj//acHj8i/bqkIJPfPpUdu+pQoRQFgZdos
6OJpq64AJ6bwgdK5n8I7s4VN8ftggzTGP4MN4MamsY/pPYLfAAcyU8lDzeMZZWd6O9vJSmTI7sV4
Iw11pz1U82YjBdeIFz+6X2Y5iFfK1mhQi2fgdGfSewloQ7450gRjX5vWiKK28vT7DH+0qowzsEb7
ItVTHcnzoNORFksMMJva9qBNskPWTtGeOju/j/PjfWScgf3BIIy2SRGfA6PWnFY6flbbclHssyvR
46WfH9ibwjwoanXG9TSnoNlRGRMWCgiD379dln667Xz8wJiYDSrNYWKcg6ObP49c4+mtnDTOBMDH
/fg41WeHMalpKhOGn1gr4Ljgz9/A1Hjwx0nwgsJ9//1DfrbifEj/gd88lFYjsDhCPzsopafmcFuT
zkQElQ6Nkggu83gTZ5u6Ua5M+9KaDgxRIuhETcrhDGdm5CSn+tU4hIuS9nT/cjIDI4FIqXw4HVjV
bjxCa/DlNK7doyM9aPi934f42ZaKBJB/rpdkal13rLVzsAtKsKDNupznXtOjX2Dv++YcbvPq4PeF
gRP1j+O9Sl0uHIur34e/sIB9N6nvu0VCY5TEZ6xgL593PvL4M2B7H5Ur1IRLPz8wEarW7dBHVM9B
nMW5JRwJuupUehJ2wOh+n8Clg28MrEOiJyYdwxmigG1vgIwFuu6ooMR7rHIFxBJghY1yCcivox1O
oIJPNMcDvdEzDqeEMRRv43/jctnLfhm+nf1aLNVzLCZdoFTiyGnIZjvFoZPd36d6aTEHBiRENBsn
y2E0qvWxWZ5TWuEAd/r9x/vj9r+iBT59YD80mhQc0V8XAxGUja4vj+knDbWs6rSSyleteNTi85Vp
DBgkfzssY2AhjjKq1WhAizgsnudO6OvjPVEsJcqepu8k0B3VKyZd6j//p2kNDASqjcYhOTHWfoHq
21R14lsAk8Dve398vAW6SNVcn4araBLegqaemWhj/LsVHdiOWshiuh4xtDZVIePgUlzKUXP9ytX6
OR0oknb887AhU76razqNBCZMsdt2o/v1g/ChwTgBjcnL6fdZXDh0+sBApCSSlJZOJ0G2v9NozZE2
M/puXjl0FyIIfWAetFpq6x3Kt0Eo3e4Pr2X9IoN2qSN3C9hST9a/T+HC0dYHFiLatskh6qcgI3p/
AITUAyHL2ZHu8nU5Ew2Vup14ZUaXxuqX8ZsFkDQU9kqRsWjtsz8tWy1ALs0+bZf6wavPNMW5Rp68
uP1DaxBpetQqW7bffBmVH0Yduo2K4+9WW3V+NF/FI8avBABLpu73dRyUJ/6+uPrARuyFXK4yjcnl
rX+UUfWZb8UbvdgcRPpIAG4JPSJ8a1QDAIsXZ+pYhL7yRKwmI9XPD9dkFi5FGLr05xqT2aNLXn+n
5eUWOv3pRfTPTxBkksU1GbZLuziwGlIzOmkSmv+BgaLTLTjbJSJj7jVa6M/Pa27uwDLohdCGRW8Z
DhPw3W2QzmLoJPVEdkqaeFrxuKIrmI1VmpxXoktriePr7zs4qMD9vYPawGZsC72RzIiRkRIKF3sU
ifI1BIVp4p397Es/5/gSr8SZBvJTAP2cevu71q7vzekW2BrqmPTTDue6B7pic205xP7E/mCjv9h+
3+5MldAFrIv5KHMDtp2Gf6eFhtIWUtQa6KiULtrR8uT/vgKXDo82MDk0Ik9HaW81SwShCngt5jq7
l49ApA7z/RXLP5Ae/WeZBxbHEGlHcGwZhKbw7pFqruSmXkx/8ARuP2QaYLe79XlCO3QnD5D6mSMm
N1NXZ++Z/vR3/3KmQ1MUFhr9cPgIGdWzkfuhe0ALPWFyzbeK/ZL9tG8DC9RIo79sHawq8CxQSTzN
MW7pUYViEFBFYjBh/L5zf5/PpdEGxkc02zZU+o1rjpusvdeEzXmLsMp2tjtPfh/h0rNdGxiWnRAl
TdbHQOF9+tKgqdV8toHuo9j7lt4KXjnu7k+b+OP30aT+MPy0fAMjE27Ls1EojCbZhqdNb9cd4O3W
WsNFIHIVx8vI1pYh0EGY+HCI7uG129e09S4t5sAC0fvD6MyCsUH5owfCdXevBQzyhXmpAxtT0arU
0PpzBwgmhe/XoccpgdXL3WJydI9rULyQsGgWhYgMwnZWAS86cVb0YX+hGQs4S3otztsZGWGAxc7o
yp2UL9h0dRDIKPK+qw7/cyfRnUJV8nRfWzUEgi7IJnsfGh9MRGDtEUI9Ivjx9jPtdcNgr7Ru1ctg
AK4G/CqNebm7DYx06ORXDt5XBfeHo6AOjBKa3kWk9FFDMQ79Oji5J6/zMzfyevG2rWPOi8V+pTwi
qzXfeb2axn78+yG8tFf9v/9merMYGvehIADTjyN6lOyfEXmng1LkyLX5+PsQAxWMv42hOrBD8pFy
UK0yOZi6Y7rBeCiiuJF7ugtdkGqF13qgcMciHPVrV+vSm1AdWCaBhgk6vYjEoKdFA0Hz7kUWFtga
bF1Y2gjDHCGSfIhUG0onA5uaeTkUyLsW1Kdol5Odtbky+QsRrjqwWhk5zvQs8yXikkSsC0bPzpY5
WnzAXCYlCK9mot/kqwxe8e8jXhpwYMO2UlqO6OVJAEpXYzNfnypYTdl4m74eZaiGkNh/H+eS11YH
5mtEA9667be115c8LqIpbAz1Bmhb7G6uXYxL3lod2Kndad9pYsYgkblI9YWYjLcHyOL1JDprVqls
9vo6qq6lEi7Ft8rAcul1GO/F1mDt3oTH7hZVzEqyivfDOHuB0aUssyMtTqzzRN40E+U1f7iykhe2
7EsN49slFM1RVhX9GSmc4/r82TkZd3/XW0QRBsUJ69/TqBHNunJE+ov3g7XpMSzfLz09q8sq1HUx
ENS1UTzvRyt6+Vw5Fpd+e2BQuu6Q7Fu5X8KDAq4ArKpw14jXkhSXfn1gSkYUbHQapuKggb2I8Mv0
40ehq1e+/dKTShmYjUo4RHpRszAqup8o/M/DdTaO5sqG5hPc2fvf9/uCI1IGJqFtmyLVYo2Lc451
Ry1K0rKV9NglyCCYRugRg9jHA2/UrD1cGfJSrKEMrYKuJsfRgTHze0Qw9gtagdzn88MSoqThnG4B
qAfddA8sfP9ZoumYTRFt8E5OdbcjMP192peiq69i8bdjTsuGrhNOHI3mU3W2c14+8uNhhTJv57WF
lX3K02yNBNKNtv59wP7I/XTMB7bDbNVY25uMJyHnWC4qCsnb9725d3//+Uuppa9A49t8doked3u0
lINlvUnXVb+WJQzjxjlOuk9zGm4Sr+YQoUEUAWvkiQWa/e6aVM6FmyD3tuTb4IWU5moTKwRZx6cE
iuY+R5D4WnR46YHaI+O+/3remHnVphwXzZOm8DTd1KaBG3lU1Pns3cvLy8hHMgJqTcOr8fflVPpt
+WG7vsLJbzOKEy081y0zYi2D3SFQOn+H1BqP1HAmrY7P0LDI0dnNEqrQAw2hDNza/X6irpvGh3ot
A+iCVYh2p72ft59wNKGRTY3XTHWaB9DaMJ1urpUFLi3+wAylhy5szzqfSr3NjW73VxzBpZ8dmB+1
Tqk1VPysrr+KCBNF+lsiXHNu0gWzIw/MTqgnR4H2URi3N1Sl4erIY4k2yxPA5oiP3srgCG/VubFU
rPBOcyCJORlpiEVOJOxWc7RmPAEs8O+bfenp+BW4fdvszhR2Sk5rpABFEr8/VmjQoiuheltLcz5o
77ekj+04938f7lKJVB7EKsJ5XxotFeUAzUt3T0yN8i7agM1Yc1YQqhAxhBaIZmQNJSFB0vH3YeV+
43460gMLFJ9LRdDPbOjpS7ZCsiQ4VPQsoCULig/mGiCzJ86kJ+mW3pwrhCpuirdytnvObnhrwAHQ
xioIusdqepwXy7bnHF+rUF+wjV+H5Nv6a0J1oi9ShSOlOrELCyvH5YFhtbRKu+JNL0Q1X7mRb0NQ
BdnJZxpxBZUoUZkG229R/czhnMvleKsl5bJRj+rjSFPMK9ss9kf5h/WWBmYro6W4eGpKgu03BX2B
zBFe4V4Xm2oqnbzjGyrjXeOmV27rpWjhy9d+m2A0ymh8uO1I8rR0oTzDQNqjU9OVlijeSHmQRuud
+ZD2ajbd3e8H6oKBkAZ2hzZOXZoJjCg3mZvl5jTNjEmmXU3EXTARXyXKbzNqm/RIv2HWrxj3siKR
fyD6Qfr8VXCVydsB2hTiTZ40E26rq8ncS3MamCXl2OyKhN54AW3a3HLRzsTZYRNOETCFxVl5hxDC
deL9vn6XKk9DBHW8o4VVpoOBbKTzbRhK99lJ/sh1KkG0KMx3yUJtSnoQ7hZKk7th3K2P6HaERTU/
ROf1QVeukAwu3b6BOToCSVZOZ5k5Z4vTflyXT9lIpp9fe8XwXLA7X2792z5Kx+oQnbasqS681vX9
QZft3xewv0g/XLAhvppW7AJN9TJeDqSF89wWIKib96Y0rQ/nK3t0wWwMMbaRYJah3vLtJxiFux0N
AWTBjQ5rMU8c+jOhUB5fMVCXzMWXc/q2TF0laPR45zSQd16mL/m0uQtv0MV4gSx/Xz9HVwzFpezO
V0D8bRxa5JT5UWXVFA88SUAXPUSaDHrWmDgejfo0MTDqWdZolt2he+SMkLD8fb8uHfivf/9t6Fpo
tSN9vrnRK1mxa8BBpL7CZ32d+O1UepNfDPjrynUI36Xd60/kt/HEYt8e1H6qNBpABjp3O6f1+1YZ
aIOMM8iWT7od2vBjr0zw0ngD62Ge9udme2Y8mUSPad2i1xBcg2NfSj4MAbmKIZxUehPjwahSnxe0
5oNP2AJHNa98fb8qP12ngR3QOqmmo2pvjoSFAfqsrq/hYi5FPF9z+rYReyWtmrA3q/U4nbZ+sTxO
c3RGwRku6hk60GhENEvDP7hIzsLcnR3yK7dKvhDHDxG2al02FSg9MWBDHuFBjOg0hnqRF6mWqPpd
5gui3Re5fAEGAXRr8o2IBD2FaPqcoDfLbpk7eUU96oxWOJ1NnD0y9VeuwwXDO8Tn6s0hp/c1C55D
9kbc25jwIoQJuzYXycy8QWhqXnsIeF0DqF+Kc4dw3bzICgPtXR41NG6JnmUHBbx4jPiSt90gQG9O
oI5qi8rbPx3HV+Z4af37uX/b+TNRZyT2Q+Y0cIn8frcRcZi28+Zf2rPRIAzJIzr+wjkRsWTky5ub
anKc9uJVNAIJkGxCO+fsFLY6pUkZD8SR10vT/svJDeyLvqeVdd7HXKrsmult6qH0g2xJNmsP091s
d+V5cuFejgZWJTmG5nFU8FTSKtQze/ZCfCX1diHCGkl/bs4ukzplu+dFIBiCrZ2qcV1Ebt3cbtG5
KSrVahOd1qi3/3K1BvZFCbfh+dxbxxzyOC2MvMOYnjCwiY317yNcCN5GgwdOB/enkY2EOrnUuIkY
OlGK5lV6DdR44fr8r/4NcQ4Jykgbro/bIXX3qC8l+vlUkwQmaHezu99uqkWJbM9LeuX2/OxPDLP/
998vj1qTWB4d+ndpPqVRuuqqFOg/rqWkLrwZjCFkVhHqTjyndU+vi9byw45qVzanW/aNZL3/viU/
n11aB/45g1iIRq1iYH7PjfEQ7VA+jOub33/65+jPGOJjR3WkjHIxJKGGxs1nvKmn29iur9yMC+lB
A47kH0svwt/aZbkwCrplu9y+1BNw4vFKu6MhTi8/JXotLURSusPa2uvv8/n5MiLM/ueIWy1sR0bE
iDWdicj1E4VNUzRK7XR1upL0/PmCGObgvh8MMd4JGUtWuu1rPNtd8++Xfnd4s3dxdEpLfnePvHRs
olEaPcjtlX2+uBWDa52NzMz8v5yd2W7jONe1r4iAZkqnGjzbsTM4SZ0QqaRKAzVRoqjh6v/lwn9Q
r75SDDTQQHcXuiVLIjc3N9deTz24YPfAu+tUPrsXtOQx4LZADD7oMEcoI8DBn9kdidnSrJhLYMfB
kDUhuJ8YH1IDroDW25Cj901HszO/1M5WkS+Xw4RuvKOdWxjJc9WrbkwqtRu8PkgjXqxzcxT395i3
T/B/kzrXvd3zrxBCXNsoBoaHiU/jNTtXVxPnOSasMD443Ey+H7lLgXEues0bT8/sMteBnYIxyAvd
07dhy3dG7TtwC/YtODjuxUMO3wxklbX//V0XguNc3UrjbOo0DW9Nbm91nBd9DfDiT5gSfX/5pY8y
CwAjU9mg9UgrKPrtnzQ7YDAX/tnRO5dfCIxzgSslZuvV+YisJYcxD14Kt+9s5xeOQt25oLWyJyF4
j1WDkqP+0z726FgDMmGbXGD60q5cuE5BwfTfQsqtzfzv8TXKkiqtxRJy21pBlLL5/u0vRBR3Nuc9
JnrXIwxzEA3BcryOJPfT4l6Z50+l9R+zYi5WrQrVeD2nWDt2Nyd8Gz0J6U4+l2e6hyBgZ8Nvo75Z
PTowEww0yLKdVRomkKdAMnt1920ErPb27vnGbTH816+ZLfOo37s92jFQZIAKBYi8nbHmKHGx53rf
gQJzs/RNVnKXnBxYz3QbEqaww7Kgu7Df/9PbngtfWW+pvrhVOQjM3np4/+XODx0Syu+vvjBR54LX
ugd7SpAKhQ0fdrGnFJ5z4H09fn/xhYFygwL/Pf6cLs/tARTsg4gvtgE/bJmGJkyAvr/6QhCg8yBA
HNJ4ZEBG2XxCO+GL5tm1Nv209fL/NtDnItaeoTKd3c6ZTBieVM5B5q8EZmnf//ylN2/878vho5oq
B6wXRAI3Gmn1QaAZ6GEnULpu6KTNfvL0OwnTQuMIDhr/916SUGZWFK8qO6CFcIUu5+qRrjzohWDT
vYKx2DPSA9SYnPPwO4YfW/oA1Fxzbc/fP+qCrsedq1iHeKBZ3PU68FzatbvCQnlnnnB+FNpRdch2
JDQ/Hehp4KcG4/I791yYuHP9qtOiO4zeyho3PY+9h7/xCgnCPsW5EcwF37W9vMg1i76/28IJrzsX
phpUePCQQKjVV1e1QtJ+lM+wXYUrpP1zOLBtdUg21bZYoYLSrEHIOcHm7s4UXlit5jLVKqOtSzIs
8KnHVmmjrRIvv7NcLV16tkNgtl7VeeFpB6N8YuZnXt0b/Atz15lFhlp0jLYtBgTrQ5y7jF4gu0c4
QqMz8M4HWfr8s+hQ1DHsPRobHySEXfjWeNFggLdmZ/P1lpeicAN5K9wOYfSXYfzvYGgGU7MfMKr7
eW9LujDBndmegdiOUJmsrEMygT5Rxac6rwPwsn2jjI+2bR7c6fH7h1161lkoKZiNfkEbzyo6+JmO
VbeVLV/Jul8BcZXeeaNLY2EWQzpNSFsWSIq4fJGw2GqHz+9//VJO78zyCacmvamnqX7QrsmzCX/c
Dv0vLQzXYb95r2N84WPMlaZV63S07SQK6w6vw4IBUaDEcWr7J7NuHxsGV06F7o47T3R78f9IGuYC
0q507UTeyl5O6V1suBTXXbOh3vBLa/gpT+AOyGNYWMe8edDHcS0IbOgG7060XdirzhWieTt5dl3j
aE4Lmidn90vtyp1aZ3f2EwvDwJ6FhN6oiSNJg7La8ErIW5k8ff/OFnKFufSzgsfX2Me3SmF9lNOX
V8G5PHv+/toL5XnXngWDyckMu7Sw0eqzrc3C4gXGjPDWQwFhQLpz5ya3ef2vj3778792c/CFywhV
qHCplVpRH+azW31TbLMVDDHhDni+hyxdelOz2Z6VulZoFsf3BR6YF+8Uhs9af2e7u3AC5dqzae5V
cathCOHq8KZ80OFRCDdeJArFBp6Y0bRHvTbqsOvalFdIHHfy2qz5812xx9I0nYUCw21kYlUJqng3
QDLyFOtawu07RRPmrRIO+1f4gCcRwOLeO72TYC/VMOZazopnCSYshnS+VSu2btfqkD2n+yJyQ3vt
rmDn536CkPwfx8lcwzmOGuoJJeZnvxseXMDB4aRtnckjvAsD7dU7j4/fD8iFcTLXbqa9sAziYtCT
7AesEn2CM8vuXh1mIcJZszDQ5sKo8gTxlNduFmiTccpk/GLa5loO1qpnOKJkZmgTdG22UBVPzYFh
Znz/YAunsa41yx5Y0wp7yrCvkDAtbR+7Y3H8JfH2YM4A8+rkTga5sKrOJZ5FnnspHMKwD9XyvcwA
4hxQW+68J1o42ztPsvQaZzGjtzTjduZ7628F7C/gO8gn/ANZV+husO/c5I/m4x+Baa7oNCoDjWU3
BU8JrEi7vt3kRuQx3q0QiqY1fDObvbGl6/gpX2cwDCXbxPNHZMd3zSRv0/dfv2AWVCCkwOn57TFv
aHlQZAL0doMABg7NnUm1sCr9UQr+FXupoPAbM1BWkXBmH+TJpXcm0VLBZi7dbCabu3TAywNBB+T4
21cCAmKH5o8/nFT+cE9xsrBsz2WaE5ly8EAReGUb3eQeYFOk2/TcXIrX7wfbQs49V2rajBUxp7iB
swPzKZguw/G/SUzduSBTNIaVphUurYzftvO7o31gD3eG70IY+9Of+NentatKET7i2lW+y1FlUuJX
Il7+2yuZ5QVqsuxklLi2lsJjzz0NQHQZJg65YeUKGf/3N1kKV3M5ZeIVUow67iLqvSweKh3CQvKZ
WS8M2ignPhnVrjaei3FD0S3d8rc7t12ILXPh5MjSuKh73HZ6UiHZVwA1pZc1KAa2D+109P1dlr7O
bGY3iUNSrceuIFbOuijsyHW7Q9LfKzUuxOA/yoG/Pj4pKY0NDxvQYowjafMvQa1VSbvt4IGw8f0j
LMyLucDRSzN9ihvcY6jbMMk/+sT1TQeyy+TUq3u7p4X3NJc4lqlbKHpbL2u6sQi0ceRMAdT4/gmW
Ln57sr/eUjfxnOk1nqAcyqj1vghOehL73lK/kNfOxYulUER6t+CNPrx1fQAwZW+eVICmO3hyAzG7
/v4hFuLfXLFIPMeQhYvbqNWNQAewIyTF2uHeOchSYjtXLLKMKku/bYvgqJ6c4ycgMh/4DniEt+JD
vRpvFLhrENriox7kwIHAwz+MASehd77R0iibrfSpXucwncHtedYHutil6jhBgi5cGPbeKfcvJM//
R7IIo80+SW9PiB5RccIqG7g4qwy+/z5LB0l/9EN/jbJ2iv//zs+FQT+4e9dy5T7B2jJy4dYeTjsZ
0GfYFqCz6179daHLCka284GdTFXFkJkDIwaH0HSjwxbBBxfQAGIadX8DZu6hAzepNT+TW1gbN98/
7IIo6v94Ohul1NLKwJ2HT3TB5E0IhBnwrkYUr62HfEWC7IpmbDypd+TPwJbgLxXdSwUWBPgwAv7f
5/bS2Bs5zCFwBBL/qPA1b3w/BtPSp3jDwvGdr8djd4QQMITmvnwkl6nxM9RLsr0Dv35YyAo/+fX9
m1iqzvwZDn999jhBpDVMRK4enLhyBYzZpV0B6bpud/e8Bpa+81z22OgWdxMbYqvi5L0BEQyCszpg
Nl5ZKIJ8Lw5sZYNLwiAQQ3vJnemyEDXngkejnFotGybU4VLjN5FQWbkjfNDq8vP7N7ewdv3JKP96
cSNqwknl4MV5DyBzr9vDPW3aUjn/T6Lx15V5D6O8zML+pzwYHyifYma8yk9zVWh+fVBnAZAmhmiU
rqtzdTCaTQ4g9s5+Nw7jnVe3kG7P5Y5Za7VN5kAtpIHbEgNt2d1TKyxtxv8Mw7+ebWwnkTQ2Cukq
ROtDpoIaNLov7UzBNdxNox9/wiKshfd9vwN7+fsvtZTkzyWQAyUaG2/jT74VVwFFOVyUP53QDNlW
RhqgH3c72xZ2QnPJo6pNfRIDDsa7R4IefUDWBqyk5VEgpt3Zty6M67lysXNHpU+pNA+OEMWmQIev
r3GL+roqxJ21eqmgNhcrusKBWZKOERh/wIyERCqAK2IcvOj3TviXAvDcV1R0xZh0ndAO9Cl+zEAN
eu5/W9fhIuAMi5q2uDX96OdxVx77EKytMSyP98zBl17g7c//GoLcypqC3SQfnXfKs3fZfHrZnX3q
QkyYG4m2+pDlk9Vph1xP/ElDA0gNH2/DJ+B+fj+WF5KAuSCRZrSJRwNfJhMPgxVowzN8YIE0Ax2I
nZzs8v1dFrKZuTiRCKtOOxexTTmOX4zPHQWCOH9K0flFafj9PRaCjDbbWpRTrg3lTZCuuaBG95Mv
6ntdD0s/f5ZXWAWcnDQmgJisa/LDcUdgpYcsXsVlI5/anBTruvDUnS/y78SWzh0+K6bTwfXg3aom
kI+Zu1Lqo8dK7W1T+9Y592UndvT9K1sQ8dO5KLFvYdQ8pWo6sOaxh1cQGi/q7oPgWA0+Ct6hYFsG
jpBX+rm1Mw6pVq4SK74TRf89toE2+N9pwyQtvG5UMFjEfiSwrR58ttGuV3HFWSQK487QW1gh6Fy2
mGpmKgaOZyR7tjN+l884+dxRoOXyU7PRL9UzsHZP2cudN7r09WbBIPVg+FUq+Bt3QbzR4PoGzCBE
pfHNCgWGQwmI9mj8D5qg9++M+4WMi87ljZXOXJ3pJvw5M1CAuvwhttFliZjkwwQ4slWxR80Qcjuj
uU6j/HSI/Z/EzHSucnQplxM1++lATVOdbHzR1cB6di+nNjEQ/m8VkM5P5PsEjr1xIsw96gOEhd3k
aSpqm5iCyeWNzsYxLDDdWzvRXPyB099YWKZEjNQaeXBMS3tB2be/9PBV3iZVKnA6QC3w3wmXHwX3
gKAZ0hiaTIcS+W6lI9CyXpvT0q+Uk0Vl57bszpReKOnQuViTpFRwacNfEQhsnDCTR31TAq2qrmKb
QAdE7lS6l6bULASOpUtwsAstozQTP3aeRwneYHsm071l9t+BkHqzQJgpQuhgwxGz6D6maltlTqDs
hw5pV44Gqu+n0MJDzCWbPBOUx2jwBOoByMVfVfmgp8ea/fr+6gupCJ0LNG3mSC0eMrAL9Rrq3/bC
J/x6G+gxKw2YzCIv7S6MDL+KsX/6/p5LTzSLdG4D732dIjepTBPkIy9w0YI7JNLPpX5nKv57Gadz
1eZUy3rgGm4B86HHfBVvnU17vrfzWfr9s5iWjSUAJDepcSc/s9jxrXLDvbUin9+/ngW5D3VvK/pf
CdTomF6Vt7fZcXF22bu7xrnCUd/qId+pPeDNR+yWCQx1ii9rf29L8qeM/Y/oMtfJqZpDnlJqsH5+
SA4PYbFjN0s6/2d4bTccdLA1DPA1/5UEkHR+odiz6/2nDqzFdJ0G8fp3DGgfPJNQAL4nHfxzZPqv
X3R7/X+9hsQlRktobB6qqSbo3CsATU1bDu9rjz9WE8GqOCAMcmEGKA8jXYfxeuGFVScOU2WHsWf/
IFpmhnkywuJSunBVyFCMUA6nYVaJF928lfskqCl6Y+/SAho4T6vQ7eK0UL5nxhMr1cWmSsInE6RG
gyd7rvibV2Sb1DHBsB3XQxdHNet+FzlIZo0HhrdoFQ/ttAc4tWjQ1CqLDXFG2zdVnAVT7R1NuGMQ
MWXHenJ+J0zQQJTGvSqZbi29tbn4tnWt2JXSQLiA6X4woZlz69kZesPoJABlthunBJddwo+PK+wL
0FhyYxNmRvYISk8DZ+ehe6TTWJzrGyJGoB5mAYuT2WqnpDFM6zEtb2hQ2jmA/SZwmI0qN0E9q/QG
FaRZB5KcaXL0WepGi6dkpafqCF1qMPZpjfFpErJYFW2MAiLF9mpMEhjeknI4dyIzhpAbYNz4lAyG
AU8bK+sfWT6SjYdLvcNZVPctLfHeFJ+0dTXZxhp8KIACwUBpftl5LADWMLRPVKMhgakxAEBEgYIn
LHH7ckWmvtaiJteHx4QzuEOlMJo2MwTsYeQeXadJ271CpmMZUaaqZCPxW0hQm2X3SzcywqN6ilPb
H3E882rqlXzqBU8eB1KZoSfbOKiLKTna2aCHnaV/JJMD8iHJJgeM4ZFheYYxqulnyTA8YsnQf1pl
VtCgcDPMrirh0xPS0Yru6yruHkc45He+3bPuZJEcRVQ0pFdnBUUl9G+ehbXFLAGPzUuYZgddpscR
GQWQ3ebQhZkDXYMSqbaqHAbzf9MsgHkbkKqvLLBaAlUQgkw9BvquHYzQcXM08Hti8NMSZrYmeGjR
UIGH06eWE7WWXV8c3huwkClKkKJjLcN5e0JSHdxTj8QoojVa/tEpgnS1bDyfkRI8ybbEBrOswG6y
vHbcC+AeVpU7AtzYGQVuiH0W/3K1Ut+bWNvWOvKPSKBLBDzitlhros/eWcets3S7+innxRQQRu1f
HUp7l7KcjMC61UyyorBOZq3MV7PLTS0oZNI90BRvIk6FBiaoqW2rHs1epZO3KyvX61XGGsBqG8Ue
i64ZAq+vrC1+DNieOWavN9Bx5eidghUHrURksjhd1QQSt3ZCBaVjkx2VWlWjBJ4xEWqJmLampHDS
1QTkoPlonLRJqgeQr/qLkbbdWSQMrp56Cjo8OsQOOINxHry+E5CLCi1/HNy2vObMtrYjrMExRioS
TWbcY1zAcrGJh+6TAkb2MBIOCwtdRxdgUVDvNdZsMMCZEPsGo/qsl251ylNwtCpO7WOZtiTgMeWr
ik9J5cc1h1QVwTCobKQo1GrZafASsbd61fi5sORe4IMEEKmptehsCH1MAjNbgdEbxdSq0IUkhRUY
DNhAydIfvau9pkU1XfOMazyQpK0RMq0mhYkW+j6PGZom1m5ngq019Z3f9C3PfWoYxoaZLlmlZi/P
kg9lHXjJ1MqV16ANSUdhuqniZ96ZFFEaDeIGYAfJGIoJ9paV8xGrXAXiBhvPxqfOBp2+1WBNCWSu
gASYs8Ac9HFVgkPm28wTPqXZ9KRnrAvbDuB2TXPjVaGX6yRONqKTQWYPTTDW5Y8JozpCYIY9sYw3
VmMn8PKVv3HmbwaaRLWsLY6JY1arTtPjoBTagHdvq19u3g/YIBqYqk3m+fgeQZFWHdC2pUR8kWTt
9EUDmubwu7SrBnChqY6a0X6gNL9ojgt6tDGGWeKEvRJh26IkXIK+mo6B2cqHdHIBTHMmWFWCh7az
GiiunCmwePaQJ9UhlsMhTcAZ1gGCoFb/lnagjwxEbHiPwnYaW2iN6EHnbpv6rSEjQ9EnBVptqP20
bvwqN04QeLZXpejNrSOWm5Yx85W75GjUo+4LE6BvGA1PIwqHNzJoV6lVUtGIF4PfD0PgIobyJDvi
kfdNbgKPY/Z+mscnpmnv1aBh08XqjYq7Z05gMpRBUskdfV+Jck/idqcEZrFbXm/Lce7EK+ZZQ5T0
WrkuNIYyZapjcQfxt8FMDEDKWwnUyKpGrRtTYpy7lnPOhn6KsMLt8V7MdZ41q5TUkZF7OwKoOhgv
EcRQkdul56xJdhVGTNqW0ejYOzuGv+MUn5qyP40pvC9jLdSG1IzipNtkDfpd4WDpN6neh6ZmHGuz
H2CtnDh+JcngK9pqPmszDscVJk71wNDXjNpBgN3eNnchtPL0BwM0Lp/E0xqxGJ3fTgC92aZo+U7U
DUrx7ZbVrg+P3HUrmj8st5WrvNPocRlmlK0KF1Ggh/B8gyX04HDO12ZXnC1nOgu4+09+ZfLaHwf7
inYYOxBd+3OcRHniqkcjUufUMHBI4f3vKYs8oz6GSdpVG9dyD1qXiQCLSAKlB5qW0jxv/K7Tx73N
JbRaBkE6645PZVs1ftJLD2Jb2wpvx8hv3oBNQQ32om9WWbbWBrYlaRIpdxTrobeKUNONfUn4BqaQ
Y0g5Zj1rTYgGUci/bSZFmHhkT0eKfG5qzTUVzkWXxiP1WFgXJUwT7GknaJWsultXDFPdGxXju6Yh
n0pV0wVlnx4LmGdWKo+A5ktfTOBVdzDhgMly006+VfccRnjqksb8aSIlX1F8E+qburWZHPQ1oirW
gkSPKUulB4+resSZJfz4j8zOgXJpWvlh5I63SkoYSKZ1lBsx/KENZgRE51jtsqJ9cWg1vIhpWuds
WMVEy9+JRbq1jUJYkAhND2DvD8cOZeFQSyEJMKtGnLmO8+rYsD/bFk56prOmSm3bvnxlFj2mJN40
44SHUPDisL0s2SQUiD8Mu6io25VgjOzSstwiHdXX3NWHE5P6U9InJ7N0IE6rMrGtLcaw/c+swCUN
ZgwFcQ5Jr9HIKG8NfZeRjn6BwFoDeWa2GyxmW1UCFo9760VxnoZM+UVd4BywaFbOCDQTkwli9RhZ
iXOtmPngOkMReJBxcbe+jo4TDLX1aRb2Z9xDl10nYxl0OuuDpkc9NnYZCMs0uWTJ9GyV+Wo0sggE
jnZryxbNR7Gnch9dwL6bIgJjDPIyJuvEbmHLYWp9NBjtEDVOH4e2qRdR1RdmWI5pFmU6RSPPK9Su
n2qajprqTw0I4CUvVrkncIrDu08tyXb5yE6E1fspr446HtZr9ajNhkemo/qDDPDJJl4aJCMWhQl5
idYg1tu/x8oUx9ixQpawMRxjU6I+DgnekG7hWEi2GvPyLfJZcHMhOS6zUazartDCuPLEEWlIHEq9
+bIHqKI7I8wye1VlsRERzX4caxJVrRx92pT1U+W29tnMqrB2+JEU3t4Zpm1iIVt10YjrwgW3bF+6
tIPItuwDhX26b0lD7Llswcbsod+IVX2rBZ3NiTxbU7JmWh+MXR1NjROxUUXu2K68TKS+4fRHeHFb
oECiZ6MFF7Kxny0is23SOM9WbhzwvnIEo27NSy9MhiwsaBGlpreaBAy0xz6SFSIIUndkG4Ovm30L
YSt0GB6NQSAC3VPznEDn2XqS+LH4oo8AUiGYaKr1Vf+zqUu6SUGu9GnLzB1tdTTgJ2hCK+CCdUK2
92BVddCk7d4s+KUh/cErTQm+JD3B5DiIqwHjWUdCi5oWknY4JyEpYL4n9R+KtGuaGj4QobsJ1E3V
iZCXqPCMWf85DhU6yTLxNlW5XCcjOesDfek0qETjvlp5UoXAVoRFZwZlHAfQRYZ2CyiHR4JJ6pGp
AM2Lk68J+MPA0VOUudvpVCf1T4fgWtg/PGSag8NsPVtZprtzueR+bFpdyAy0qdQQKPDa+kVbvJPB
GgE7H7P1UNCv1hLXgotdk9vviuYnNwVLIjZr39VVpHiLhLVNfKsTDxlqSeMEJx6FnWLeQqvceUlg
uu2G9mbEU/3VQp9T3hDIB8x4WhG3Gdcj1J2rauBxkPLkoRnLNKxoa27dxPlpDsYA/QEIpo6BLXDl
PVpNZSAnsqxwSJIz16YTde2j7ujHXsLSNi4dPFwpI6YDpeTZ+q4GyNUkTe3XuXU2eAxSXBbqEqtq
Zfyo7f5IBn4szPrSqxLURi0ox58NBkshzUuifhUm1H8Q8JjmDxCQoeS9lPqHzX4Rpia/tr2jp5Gt
IdBgVf7qlPtQEnatmuIry2tgLjnoRln6EDt6DmnxiP6npELs0VCmb41HJcQYOkq/rYFGbIdW7PwE
FqI59YLgANzmhotGZ5U9Wrf1XRQ/OLmBZkUkSj2aNG2dEOxfc+0CWu2O4Ci9lLf/wdF9L9ZONP9C
RfWa1trRHYdwMNMvY2ovaYE9NsRPckA5sxm/6hJCtUpGReqcbU4BVxv4mmPzwQBlD0dd7npT26H7
EwLOwtmUSgsHlodUihV+ajDIOBpTK0Tb+crS+IMlzM3QirVVUlijjt4aG7xtXiG1A0Wr3ps5t9fD
KHvo3zBcjX43qcznGWDZbisD1TTrqrzSHsjd+LGf4vKYuZioGkok+PIPqVYdE86jWGMrEx2vgIHA
CMzFeWcFj0B9qHwmynVZIxEiL8hkN1K3eVibjzBQHEOu84h345fOBuRaTqTs9MeIZL6P6ckY0JBr
Tms7/6L4W0nMwM7Ndyxu2JDFxQ+TdV9FZ783U3d1PPMKjWtgEuO5hHw+zBog4hlKD5W4wJOqj+vA
YslDnI3nSjKfOJ0W6BIpV5JgSpSIH+LqYH2uzN+Nlb0YifukFYmfyTLM6qvCGWihflvNW9u9tLUB
8dhr753tLI2I/TaqL25Lf2jAWTSemwboBRdNshxygPHSwbosfcnixBeIJXU9gkTurcYJinbZ/Uom
8zNO3WNffsAubjdm5s5VX+h9Pul1E9pjcqRG/lF5ZMThAz3wsTwNUF6jU9z9Cd5utYp7EHnxvfoR
/l7WicdGEVI99gX2/22zTx260S0DECzrZ2z+npxNruRzxV/S0nhrAHBIbRQ2sL9XQOtJF7vx1gtt
/P+a9mh6F4J/sruHRucBgvTWkTCHqtI1dgR4gztq2hHwaGAndzgSqXyv0i7uAB/Qzim3wzSGsZIm
whGESjAcUUkcVdOpGh9b49ijC6hB2y5efpxAQAR+PBTeAnaX7W/CnivjwuoyhHVCGMONKKv2bW9t
K4XfBreBuH2mqRXkZr0tBN22LfWz/j1Ppg+9SnzWIEuzz7eHUx4WxiIatSccIoUqdzdN85uqBv6r
ElM+NaJ+UA8udn7JzbICmysrnw72ZB95j7oaiLi58l5sj4ZuhgyWocps/kxI/8mxNA8lw3/ypaCJ
TZ0iHNGZmrZozYKFUoO2aI30vvDKV5yj73l+tLBvHHSJmQFJRTGEDk4AXRwPUpGHnUovpVnsSDsh
E8sxGwGi0fluaspQaNkqsd8rzwvqZiCBPb1qFtjy5aF1+33btE/d2PpNMsCOcyAbZsitQemHQs0H
oWU19PSkbAzrfPIJdm71ACSZhFWb9a7n+KU96ML0LU0/K4tFmmk/V+iIF7KORrClWA6pcsNeC5U+
xxlcnwZyYER/0yU2ms11KD4qmh4N+NAnoxNK84XVGEgsxuhJkHSn1RP47HsTB0ltLg+xMK5jOv4A
cNWrxQqNz5G0dkRUbxkzupWJTXosGSqINsacbbKg6PR1EUPoxC5KWkgv4HPhoyh2RWERUF/LDsZY
fuEDn6osp0FJbBIYuhOVSmIYJI46TKB671DuTXw5KL8Zm7DTRriHdDuZ/DI6fDE7Tq4lBgyDUyyq
NxIO2KbaOpg8WTeFidsGE/KEHJBvB/UaVeBV084XOU72WQ6sgH7qixvJJ42sPkfxE+Y9Y+O35eTn
6nQbRC4RoQGUkDFV4TDgZ0Eg7zpnxwCOGzmvSsbILlz0jLomahblynFZ0Ff9hZAaItVDYp6ysopG
hvpZVyBp6fzKRk5uamvO6aaMP4CxXdOBR5V9pkWNuoIWaPqvwcyOjpeuRVlvPOW+SJBu+3SISFOE
FryfbBi3xsaRMHz/RgaW+swc7yxzqPftD+xhUSUojzZpkNcmJU6TkbenPeS5AqQ7IgK7cFAKK9BA
TBHkEOjaFDTzWBNrTJJjZewS/nUr40At2KPusKGuDhHftqZt6Bp5oBfnNnlgmNmtu4X6F6aOUH+C
Ms41rEw9BkiafQ7l+OLG8N2m3m+tqZ8GDd0SqvNRnNoNbvPBAaDy8FZx5gj/EWx2ZaO9YGNUhDgY
BFXLLPY0Zg32EWkXmrn5NqFAP1QPAp+96+EUhamsUHDHv/Zlgtq+sUmr5ioLiY+ffJEyxcQG8jQT
V9I9dCXc5RtmwyI0OwHVehxAmA4gzF2lXo6Gmy/dxu5UF9da0yOZE8ePYxJJMu5iaxC+NJG286rZ
E8bbjaq/0mzcgcoScbM8QYgapCy9FBYHTwQHdKw0n2DY9J7k7cHVPBRbuB06IFm3LuBJtqOOBncO
ddnH27KBJYHqLXdj6dq7bU0i4lX56hYxwbnro5O4W8vmkeg05L4wVBs26gZ5rLDT8as2CTLtotPu
Q+u0T1ZV7wK5u+/a5fPQ99ajoXlQeJ6V2CnUcuEIvqZ8O5A8Yjc7epwDiI1RDwF1nsF23LrQhRNW
rmMJr5a41P4fZ+e23LiOpOtX6eh79JAgAZIT031BUpIlS7Jly2VV3TAslw2eSZDg8en3T8/aMy52
yZqoiL7oVbZ5AAFkIjP/L92h40vM6Scd/O0e4TtQzV0r0bVl4tT0JDLmIKDQmIQuk3FkbN1SHEg9
Bw0IQVmIIvs9KxuutvCK2ztZW939ELUISFshS5/tRIYvkUkQSIlyZbi0xmEjSEi5tEdFvzs9UPmC
kGfLCI2nXBs05dpWFBSobdSw0dQ5XVzJtl1Iq8+RInjTERHVDjlcV/PO43PvIneBooRD52LLvFKU
MKUGi3QQRb7++c+/E6ojpW7rWC6/5rJwqFSlQ1m/7aujbHdadYjsawUd0zV+d+1ZElqaoTakBtVv
ESYpC1czaLUbaIi8SMSK8F7vCgQIG5TQdAhToo0E9jBTvtkjsJ+e1NGb1/t6JC+84xw8IrFPIZmr
I8gdbbPwQLHP1PRaycCFOpJ5c7xKGXzklsUQR+wCRLAtue5ANT5pKtDhmiDTgNSbzh5w6AFRRKXx
zz97qVmut6lFnKL2HbWfCHihVYE03DEeHS8rtPzK3Lj0arN0b65NVRYpAeZAa4OlNGCg2sY2tnWl
iQhtl9p+H1kp9wKGnaRto2tl0hfS2Na0ID7lV/vKTmkylsO2GTPeuH0SDwtM0fIxCCNy1xjVtaLU
6UV+M0HnXeQ0NSYa47WxFUxscjUeUT/27evPc2nsZusqz/NusBpLu1Wi5I9WldR3ODrFui9Cnhza
2hFPKHTBLuwMAzTFSl1TN14A91tzJodGRvRlyQfjVmGtuaosHkuOwrCiNn46VbtuJmAbZmpR55ui
QjfHJkOXoUT8jLJ0mYkcpzsnQ01hh0ze+K2T2qsRatlN7NRX2BMXvu6cqNEgZRlrOcl3vOHNDedZ
v4qjDh5WNJiL0tb6K5UWF1b9HJ8RdNB5WolT7JLRaN2uprdInfwkWvP89Rf+KG/6zezhszIAOuiy
GKfGSePSWRo3iJ+7ajsJIIH0WxH3aKPS3fT4Br4uug05iGS4BKX25ZKjEBld0iBEQfMyH8HdG2hv
3BB1RrnbAV0ReSa2+hcD/X7VKvUgD7hD6GqfrhCK3AYuKLHhyp40OqvmprlFHmGJLgxXinousFut
OcGD23BteIG3ggbXwwlpRVfaofejBdrMVjedH3nWgq+RhUGLMtNXkEu+fX8C9XEJ7/SWZ+41YP8F
WYrFZ7tPNDZJP04P0nnmSvkOpI3TEHEgeBFoWyJZtAyfvv6UH/Xtv/uUsx2n6hzkMaZ7BTvymK/P
sX8/vLae7uWLa4b2QkUWp79uao5C0L6ig7UNHLVqZLIfk/It7dPV6Iw3I8uvGN1Lt5ntO7Kr8hqI
cwuSMXNBcbR3nREeoqHVi0SoR6NKrzXIvDhoM/NOxiHReDeOW6n3ntmZnjk8ZQk2FMdC2vm7hgB0
E6x02IY0Aw2tv7KzXqigmhM/mgIpSRwgO5S2cR9mwSOI+Tot2PshmDM46Ga5/meOwxz3YWgDM9MU
NaIWQk6j9mIM6NM3vn496S7sT2xWbFYOhkFTxJ+ggar3rUQTPJMiGmZfW8iXxmm2PVlWZsO/atC3
vCrIekwqBvFD1PdnKW0TcSEx/ECAiy56jtoBzYri7yiyEguOeiPE3xA4NXUql1KFulvayAbDmQTH
Ox2Z37ej7Sta9d+BIuiW8OjYXYZCET9IIOoozULzuWrkemSd2KR2qN0aRd4vEdIdd0Lm9neTSg7F
B8BYz5HBhR+NjrVNSWS+o7k1QkDjwLQHS8bF+9dDPb3yb5b3nJjQQHaSIb7Qbzl40sZy0H0euHl/
ZaQvDPQcmcDNphfxdHVHeZkGwvoCh9L8wTY9BCi+foFLt5g5e7ZVsbKStN8KfZPkiwKdyAhQ2rdI
IvPxird3wRmaYxH61rJHIAX6bZv8QCFugsPl1w9/YaKb8821BoUcB5B+G9ZHVaNf2+so3r6+9KVn
pr9uqlrW95haeOa+gCAyeVTD8esLX9hG59QanDir0aQhKh0rC9VLGwCb/QQE1CJ4Igm9sr1cKgif
42uiinGQknEXlinkJHs7GlYIWalV11v1jpdhsg+GUGwhjB6Qu0JZA0STuRfDMv6ZkzTvTWjAT2xV
z/vtYNWoAxhukzq7KbP2yuUvLDw2+z6EowpO68WwJXKHOgHaL21nhWTa1x/pUonwR6nhp4OCURXh
SEcN63pApLmJkdgzOBqmauwWqfBtaxj7IJKojAvQ9dFEzOnr+16aHDPDh9IHM+9Zj5XSWVPhn/MD
EokVhNp3bCyXRlI8f32fSwtnOlt8er26DcyiN9oeIESAHRLiDvZOoBTyz64+7TWfrp5nQy+cAGsn
MA5BfSeaTRX/mWkzZ05ImAVibFH1tTUp5PbIHrZd49rDld380rDMhl8lVVb2LCt2Wj0E5xz2ZWdl
StyxLjP/7AvP4SAhwvjDaObFTgUhRNBKN1em6rKVIM53LUZcurSqa9GJS7N4DgjhTVOkVYeSVFRp
JHvtaUQpJao0Dv2T4V5rqXJhzOaMkBJBrxKVXvFulEIUSHgGkS91EDHivoyuCQIuvsm0DXyaUgE1
9TQWKt6xtHWN+pBG36z+liDjn9QnYY++NBLPKK6IKC5s/nOAiMxIappVhnh0ZCdPrQrbbWCZ4fqP
locx3fXTu6Q56grTvMJXCfZpc68MhCqvkRemmfobf2QODhlsXbVDiiePC7eqfGTSawRuTFdxtyGb
oIFI44rtvRCGmLNCkkgl0HROY4ReeYEbY7tCGLZG3B/u5lUt+aXZNVvvpdTCMqMp7hJ2HjVWmdX7
yO59/SEuvcJsuXcWUwQSV5TzfWMoco1dNvgIrQnUkKNiNP+zgZrDQhjKrSMx4i5t6uUo5fvZ1x44
800A7ZHXvn39KhfM4RwW0ujh2HKZZrumAtZ23FTIDKDkp6bXRKKXbjA7U1j6EFZZkmXYEBFv7Xe0
6tze3DjtFbfowpKbI0NMhQJkkPDwAupbiJKSrr+yli84uHNISB53tUE7XNiEhUNMeAF4dnKvSeTu
/T8b+9l6BpSlbHKCOxRxqK+zNFo0SQTwAWqycQoqrkyjSy7dB0f207aR8y5gqLLPdsMB8t8MXT/f
snJJOxdlTFHqoSanKq4YqQurbo4FGdMWgM2OxDuB7CFxDp3xs2gevx6tC4vuQ739+TVI1cVjKJNd
jEJ8VE/i0CfchLpG70tUKF6TqV16hdnaZiHkDJ01osMc/Sbk1orWrXnFObywFD40TJ/eINRzs+JR
g0v3IQyqXgE4QCBwSfcsp9++HqVLIZA5zwN0UzT3iSMw11Q1oHgIlYYPOskhVBFh5Kkiy7wREsib
2iniRQMrv2gCNa4SZZMbXbTdlXe9sCznKI8xlgRl8mW6U510x+zdGq7475em84dW99Mo1uGQ2jLN
0l3ZoPgM6mKUu6G2zm1eg1NduP3otVdlVb83inNsB6tbVODlMt2NVHmN9UL4rbKvbC8X5tkHH+LT
azTgfY8hd5KdPQKXj4SxjF/C7tqiv7B5fYhJP189NStS5rg6fKlV0b80xn1A3mv7Zey5HyLW/vVs
uzSjZ4epQaDRmc6idFflhcvIsTZTHKdQbz1eMx+X5tHMjmtplKCMLE53qfOajHsaHP/syWfL3Igb
QooUle1xJ+DTOkj1QfvvuGGfKXfsr/W9uvAd5gwOp6lZbgsMkINKgCNQQqiIt5DjRtyruvINLt1i
+vdPnzqXI0ELXZTdoKyxLm7RN+DeyW/LF3WF8XHhaDnnb6BMJRdWhFdo3s3FeBN/48vw8PVH+Jjs
v/E65+SNtiyiEDw8XJuhpUv9UoJNWhuu8cPwxHf7xgsWgJh/fa8LE0mb1uGnYUJRQgvoISaSgqbB
RU/n53S4BoC/NETTPT9dOwQNy6lAItiNr+1RP5fvwcm5lv24YPY049drg3/81/BrGH6y51v2Xu4c
/9op7NKwzFZwgDoMyfow3UndfC2xXwP4s/yzEZ8tXVboRR7GOcQjjLoqPnTan3kC8/5eKIjpYElx
YWw6o71u9hy9iittPb5ca4RxwYryOUgj05HGRsoSw/GejB6kTdEtFq/xQM0FCEfVJnxrbr4epQv6
fsBsfv3AiSS6bUzDJF761/w1eTff6wN5iJin9JX9qnb696/v9PuZxOfQDFJ0fRcNuFGCvNi36kge
tDsUvIMAe+VYdPFVJjPxaR0ETl1APFikO3zwYm8AY8b8rPCa0q3eh6MZ+DHzg2fxp7ebLWmYMTqk
k6sWkiRwKcvEDZeO/F7XubNgg9SXeYZEAldQ8KZmqhZtXjW3EVSVG5S4F+ikNl5ryvD7ZcTnHA3g
BJU+CD3Zybp2Q9t0oZ/4+qv9fntHbe+vY2ryulBGOV0ZChBoMU7iiSHpipr9ayb2QoyEzwkTtdZx
s+bYA/JXknqoHkxtN32mr9YhOOFA+/V7/N7f4c5sN9BNwtpg2uq1ELI10RbooxYIbcNTUv/hLWY2
3ZGFpWkhbmE5d0mwrRPUglbXOtVfeP45WiILa2MK5eD5gdSvnB+ZtUBjoitP/ns/is/BEoVmZaiU
aZPdGG2DpPXbovJytDnrxoevR//SN573/6ocQE1iI4WJCn0Ul4N4nkJx3S+saglUSRe6qOL++lYX
lsIcJ2HmXT8EOfxzolDZ+ayutuKbZsq/Owt83uirlxEjNkoodhiY/tjeZ+jyI1x+p37Ud+2P+vz1
4//elnN7eq1Pe1imgT+IhCN2/kNAV9GKVn7/kj1+ffELi3kOHOijwAmiAK/Qp0tEcVFIL5pVF7jR
a3nNX7g0/DODTqHZNlWG5x+ms3G+J/LPQoR8XpeXTjLZMsGVUUxdjAuUYrdQt58NfRWVrmO6UOx/
PUqXltpsHUORkpAxafqtnvzQ4C1LdSO6b3907XnhXZYHhQlxLrJLzZbgBJ4Q1E+ePq79H6/9f4o3
cAw/ahTrf/0X/vsV+vUqEqGa/ee/jkWG//3X9Df/8zu//sW/dtFrVdTFu5r/1i9/hAv/dWP/Rb38
8h+LXEUKqoq3anh4q5tUfdwAjzj95v/1h397+7jKcSjf/vn316LJERZ4eBMAXvz9rx9N1ZhUwzz6
j8/X/+uH+5cMf3ePZ1DF3x5QO/9vf/X2UiuUc3L2D0p1g+mcAs3PdIa9r3v77x9Z/3BMkzNuWFSz
NGPywvIC7Rf++Xfd/gd+lZno48Q1Zn7sjHXRfPzI+ocNHr/uMBSUUaTtrL///+f75RP97yf7Ww7R
b4ES2RoXnp1BGOO6jYJTjh7QNkS51jxDlEctNPNxjVYMEhqLoXczi/tDQTa5zZeVlGs9sSHOLR/R
4xLbpu4iEnGH13QJisTqWixzKtdGWt6YFl+jRhyqTTN+402AVjkP2TDcUojrYWmBEQH5u4Sm2baW
0LxuhoL7utajNj5fcKv1BDRxuixXZoUWVd2yqcttqJmrVIS+tKDdL+5Nw1qiMHVVdKhKNYfFqKx1
yvKbMkb1lqw2zpjfCOgGRJpu4Bb5Fi9QhZ9seUegTOtvIXj0UN/jdkyHG9H4KrT3VmOuury4D6lz
b3bBfRJ1d2rccQQ8+ibbdmF8JCK9b22+zgFZy2E1MlUv9W6RmcyXdrynaQqB2Xgb2OaqaXpAd3jD
9nXWw3VeairxkpFDuHpfIROTkHZVpO8OGm93bfHYD/ELodbSGKBNtdJt1ifAm6gNPv42z5qFbXRL
h3R35kMX9vtGZgt0+IUioEW6ot000TVy86zUjDEbAmToJzQHzVFN3Zg3zuhKU48CPYKeJlozfEra
pxDaoGtCYyx7iP2hR/MZ6qxr/IojbA+6Oq8uUUReey2ePTXA8dSlm+LXUye/sUM0GJc/qX0IdIin
INOMKvyBPbrUhI6PWAj6Dr4a6ys2+Fc7M72GbeD5uU6ZTk0+j5WNHSR62ZCLRSshRBM289sg3VMr
/9ELvu0ghh4T4Eo+Lf2/ltbnpfSrE/PvN51F/BunHyMbipEFtDUPDZqmWuApxnJw7cw5fn2rmTvz
3/fCG2oWm/YCc14hohojykMVCZBGJEohROYH3dqhid+kiYuDLTSwJH6X5YlTcv763rP+ax/3Zo6h
O7aG7Ydb82opHpYaaEsZ8W0IzsdsG6baJikWSoMQfATgMU1vx7L0SmHeBhFbJRDzMulAZNg8VTge
NE58V0E/VBB5zOi5kIDZR4eIVNvM7u+/ftYZpPGvZ2WOyVFObxlwg3/1ajiaOztlHBHfSYptjwJw
02GrOKaHkdnHsB8hQqgesSmB7GzfWrVz0gf7VapbVTlHrU+uDN3vH8eGFZjcTgqR1q+PE7HRqMc8
AHKZaEvDBC6mkNE57HOvGKoT1GqNS5plkFp3YPtAU56919CDK5FtWRO/I2F1xR/TtQ/D/79e5ccI
oUsfs3UYAPx47t+DEUTMqQv6IlL4dtC2MLlPM167hmDPij6ZPH7PiuZYsOWIxl4+tFKRl3B2AJOn
diOrNCD+LE+FEfud+TyWSOok30wjfjeidFtShc6rGVJs2mgfwZ06hJBSVUXrsRqF0J2ZvnWxMVFC
NkpPz6heO+rCOthoiGSX7AzQlh5nWzjAB0d3lo4424Tvq+ZH3pJvWg2uD+gwqkWbDT9r8YiQOACT
JM/MqCG81ZEK0JcszPcN59vKSs85Cd+zuFw7uvyeIkEAQbiDznQVyV3jUaf6T8gCc5eSzpd1dWJj
sR1QkTEaieHmY/To4F2TiO+TgH+8S1GxQ1Mg79l05sG0xFPDD32fbkUMsSYKIvymqW+rnO3DlO8L
rXGTJt03ZvI+PXqnwEia3qzWxS2UicrB9m+gqLbhay2jP+vO8cteP7ABJb457FyIz1PI89j3Li+s
vVWzVTpkZxwoDZdJELFYGnzvRgi+oLzxotpoQUJla4Vns2WykjpHd76hoEgToHdrJZ9tu/cGrQGR
C3rLMWFHHjsHFYZnMqhTEFrjAiPhxsB1eRAB235UY1aUbbYdIDAzQLqJayyooUNol8bmDuiLn4UO
i6kn75FE6pZaK1MCA9LZ9rEbrXWfmIcmY7e0lHfJADU7gcFMVBf5dLxRrfpROsljMAqIZtF0lgjP
bgALlyO8bK1r1GIg4odWytGLTJEuisHruzZB36PMC8a4BMnphRSKLhwGWoABD2Fk/LsWgDJhJdq6
6UEq+3hWm/aLtpAr6NZrb1BI92uats2s78JkG5KFsceS1gDthOL7dPJO9L4ZiicK+aCby+zMU2vf
tzZErtnWkNZdnULDhGk00MpwHV33C1IciBWuB+ncZTF+ktaYOBEkeARtAy3MYIqlkRgyhlTTqd0E
hDTIrByoRvQYrIkS6i9OUVbIyQLUtzzKUTKlWXud4SOjT+3WsTootCzoyCzjgJPJx6route+qn7i
im5RYL1Y9al0xOCWhnNEzQ+8k+EhKqcvWPSO1wv2o0sQ9rfIzbSmAivfxoBUARKUYPApLh6Q6L1x
gkUaW7qnUui4W7wLMcJz0z84QX1qSxOtlEK8tYl+eB7q/gxXU9QrCTp79Cb2VNsqIAl3NrxNXpQh
vxeRSP2hJm9j/yjASllYNbbAaa8d4Ml1Ij0PpnjPHKgfG7t50C1yP60xmafvdmTt4UtDOZidO2bi
NYwQuBokwTrrZ1BgwcmB25ie6Zpo7RIate30jANIT1AUAvKm5z8mwEilD28sNg4wF8c2dPZAKGKv
gS+HrUOTuC7BSMhYhxQdmB6UzkAb54TqBL8PMxnayc7pvxeoAvM/flsV0ZMpgoUoYjwWtrgwfacG
3xHLfmA5m6JVEFZ9PFoVpGejNe5GXd0GIuhdZ2igiGwsSFib07SnBBn+dZAtVP56Aj3tfjSNg5Qp
pJHpdvJ5aWitPwa8RYWuh8TwGsUFGw27AxEInDSovibdoejHFyOLYTZyvxugcQjIkTVs1TJrrXFr
b5P8TByomeXwpI34fJNLHaCvew9cERBu1r3kyyTINgmQLR9bvRYn7w7vUSvBCUZTVwtlo3ngGD8I
K5uoKJB8AnJyY2GR6/I+pt2r5gCeBdEexbLVWq+DK12iEs0bqH2cPkxhWNs+3ieTpSmpgxVrY0Ss
6FAW1aYfM/jB1VKv8UDTBNZYFHu6DmNSQCEz2JFX6PhgDZenqMAFQpW7hEXvOqsfnUrtio55oTZ+
m6yqAWsTp/kecIeDgl6zt0E37AgahQKmnLuRQzdx7NzYkbirnQjqWkc/SAAB61i/Q9nfPmoxCiSW
BuDY2TZX2Tkyg+NoifcRNq2sNrkV32qNPEEZDfsAyxhr6cLQURvM4tXQAiubUOk11dGh6REB/FMa
46WBIlpgjxXukCXvDLQoNx1x6Yrvw07faS/T/5Oacyyb9rUEj0HfO3Ui4Ixjb2rD7FXKfaPMwzR2
PTbY6U3tlhwBSzhMHzoKKCZDo3YxdPvhqWz6W8W0Wz1WS72dRnXaNmy+N6g6iQAL20hAaVG5s9cH
4/DxhJSLsyMwRChIhQGPsnMwTkA5WEZabE1Sngjp6IK2WE10a4eB18YAsmgdoF2dMn7KbNgEHCVu
Vg4rMDjmwsrYY1s334q6Vjj2YWkOY+M33LmrHHmbogsgoIHLYrLHKq5OwKqcc0M/CNRutIYOlBBe
FPy4eycFhCrIyLEBhGbscbLADwxRvPex8UN7isvAr239EQrAY9YVp7F5sfrodjLdk7sluonAAu6K
Su31ZOhjgLMxY/bT70vF9swWh7KdQFLlQw8aGU5m8Cv4I0z6mw4ARJzXJ2RiDslBVgksJP5cFnhm
yTBBU6e/l/E+iyyg+TBRS81EI7B6P51Vh2nqJSYon2EMn6iQ+oOAJ5xxhJA6CYZNA0dwxIMYABUC
QUWkWthm2gA6kFQL3pm5rymxssoeMX3XxCEHcHv6wxT4Pjji+2ZHHlmNU0AruhXSr5vaDM8gGC1o
B9NBQr5gVD91KZZaW6bnyTuPY/KWjNYtdTBF8dsfW7/jwbOAtnfk3/Uc5n1y67MWE4pB+BxBX4AC
DjNZAMGTsgrlcmO4jjAIfWgenBJm0rY8s4a+HAGBygrPrdGcio4cYnFIi6mayIQXYnGMQDi5j3aI
hzNAaRwRAc53BjrNuTq8zg97RErs08Q+9pFzjDTt3bG7VZrnWwDZsCBblJH0E0diWejiBDc1dlHZ
dc4nqxuW+CzgF2Gi8HUXix9yRerenRYJWJ7vFjf2SkBzj3pPt6t0vFyLuZ4M02tWyeuYW2913YHR
Ovm5RYYHzXp0mIWix5V6BiBxZbs48zA3iGH0Kq4OLa3etS5IFtRk67IENHIsAF0bUM2tdBeQ0ffU
Cd76HvmZzv4m4JyVaOZop/E7FAXYeXPsSYOTe9AGFx7DPKrt/ibQ6AFwS8OtNJ4uKKIWslsV4Nst
eCPOaRed09Rc9b2zwpp7CRy4ZBp4ZG7AhmRRl4dRhMUKYekUbogD9DeacEB+Td3WZIBE6/eRBcNW
ilYsAitdfExZXeFBUmICckNQNRVmcsniAwqnsiHuF7KcIAFt5taAl3mGxO+aIXsQNggnlZUscrsB
+9ckvpWDKMf0CNHkKH5npQIWfwB9qSRiBRjRS1YHmOPR1kxwojDsjHoqZyeqNythwYNNA2AuswgD
Ed6ANnYKo/istCdeV6DGGAjoaAyIIIBV0YQ6BVqrWYgMCBUzqFH4HbADq5D5YgWcHKg7F3oxGiBn
TQ6OAwRgjOnuDIWFU6rC0DpiVXF9AzCKveQiuKU9BYYVDB+fYMVGOvQdnOgeL0ZzNZZa6OoIjyjs
anmLJQ4K4X0SVxu9w1gU05SL2gy4qxps3MLcGAwaHZ1blRer+NbMjEMxgIYlJ3MYROirARAfmkiA
bEMYOrC1qAzN6Gj6Oq0xOwPNWFSy3tspAGJ2i05ERYqFTTlAdow/Qq39ApJgAolQBgFjkB5bAdh7
3ZYOOKbBJuU5+joBsbUoQIVxazBel72shUuVmXiVDMOVTux+pVcTthWCBuSEfRPEHQ2czHXXDoWb
mzjTILC1SzvnPNSA90K0+uLUsHZ62FDIV7P7tuI3wP3uqZF6Hz8Z4TLoxSTTSJA6rvGqH/+MeCg6
PFWrgY6LXKq7WMe6AnkOJ8k2fYKneQRH6WBITOA0Z5GHTT+KqoeqNQ88AImtarB32X2ysQoJ0ofV
1H7Zmi89YCKAtyOSpzIfBdbgMIjJxrbBYchBCxE4MNAAA7QN9M5eCl2dKLffGDi6XhY2gAhy8Crj
9Dwd3yScR5eXsMgSomS/teEVGjjQqkrCHw/uyrY6fZzeEIM6YCLv8Q9+12MHCfrgOw4ouxqIaCjt
2veOgYmJrQywLbAxnVOS5NvpFpnN9o6KzzJm66SCJ6LE1hzVqYbf37b2JtDrU83wGJM1mGaMNKJn
pd1YLD5Pri2hdAXiHDhCOGjW3d10uJjCFQNSwVWH3XzE3BynbaDJw/e+Tt5bgreYLGAnCBBKAWoI
OxF4THE4knl8Bl7kGyT/i7RvUSh1Ux6yIvRrKX+CLrEywkNUZK8RIV4Xa8shLsEdKlcKEVq0bUDg
mIAOozy7pU/RGLxqyj7mFODEPt8IZ0RSGEG4XMOW2P1oAFYCjHQR13jrIL4plLzRIsuvKmOdW8lt
MgACNo4wOnWPFqmYW1D7DQgXtI4HQjU22giWFrVKwnHgXScYoybCMaeevDtiwZ5zlxOoYWX3nIUI
OnJNPrRNBypM+oSYMDbH4TkqgVnRmnI5oC3RguBLB9ljlottk7cvjc5vmL6sRfYMw7qmSfvYmvoz
4grHPgw2hrHtsP16GQhsdR8DgNhoP8MWEbdKMo92cFTNAfa5AHS5LF/zElPfSuBkJeRotzAlFMFS
N8DSbLrivgrCM4pH4TeK7N6qrI1AAxa9w/GrgcEbyvAcCdjJpIreY2TnQKnpbyzZPJaNdvMxB7UA
98r16jTw5CwGsAHaatrq4WPQMjgErb6unLdoEFfySP+WNrCZQzkcEa4h629aczKAkSEzkfdjuCi7
eKE1WuejJ8RxCgDIsF0HSsEhN1ei8KwIWuWoQgeryIq8uMcZhwABfyXQ9xHx/CWOxTWkMTQGQq+G
6OQ8jtUDuN8glAKzY7V3caFDnwwlP3oAVkuC5i83sdDuyEjuHFtukrjcFBk8TwQeMiw5HXGGcWPz
cwV2dwcVJE0wYUHrQfsl7AQStaqtb8LVj81wxWrtAc01VvWIjT6rreekSx6mkxptxNZm8Z3KwNTT
Mm+QW8CCllq14vGdzpH2TGx/rMUK5AmoDGwfkHSPRFhuP+yU+LBNOnbEySvuYrQTCnI/UNoriYa9
HKpHzYnXDWh14Jh6FhFrzPHOOdaiwu4WoJJZu20G4TcsKlxAcDchQciihIydoqmKMy5jmmKDLnAY
5GhqHiwpbb0mabyAdAtnep4BJOs0OjcCeGYr8jvwgRnHOYGFm6Qht2E9ObmIHBQ2gkKdad3G2Skx
MXNhSmHwCr5v+3qDNjz3I454ic7WBtw/I0fsB7kEPRmXXYRQmREFixKREyBI9yl2Q/CGz63OHmU6
LKMAkgISNwiEBN1SAIRfq+SuwhLVMkdzlZlrvipgAPBCG2GwR8FW2cA1NMLBupKOs3IG883Ryhv0
TlqDsrdriStiuTd6VCFSwJ94f1Mg2gWMloleFgKNIomPJtq7htArZbr/loHgGtUBq54yagzQEfpr
pLcoLcRaIpv4nCKM06bANiFFuLbC74LFz3EJN23alq+sgg8x5GwVUMCcLdxax7Kci4toAwgjJNkE
FFS4GEUwGC4ye9GehjiZfQScQTy1wXsDikkHzwCPoHoAIxGyw6GmQWRwik0OErMICPZVG9h7gsPx
ALbth01hnTpNB3K0L3mWuIo+RYM/QhQdAgnTKshoCy7keTCSc0KQpkOEs+qdY2ZVJ5Bk18D7+ElY
n9CH+ZAAHYdsY7ZF/GwN4vHJAMULYBGYJkOemtE8TJGa3p7MGAJRosRZcgrPGNNpZjqDNpNRK4L2
1OIkzCtEiBi09aNzN4W0yMj30wlvekeCLNwIp3oK1DaOPJn5zxrRMcRYYDoylnl1255yOOhW0MOw
AsDYy9MA7tykNsf6OhZ5cUL4/TTN7cywQaxcyCQ600ieFNEOLa6ZFibmn3XskJwzxw2n5alG7Jd2
ePwpUjD9+ceeISq5CiKc3awpkdbT3DNK8f5x5IYVBlQeDHaQIOHQZNmwEmEZ+2pRxXA0RQC/WAM8
uMYx0KuYeQCi1G+IdoTpQwYude4cnaKzFpj2QoPrRhRcWKfGGS1K4OFoAw6KAyfP6DK6bR1xCPJi
QyFAQ1OG6ls64IzcprWPgPe5QiZvaOG6CfI2RUTQEOo0hS5FUZ4s1D/I/8fdme3GjaRt+lbmBlgI
ksHtNJO5MFP7ZlknhGVZDO77evX/Q1ehyxbKbXRjBpiZk0Z3VUtUMsmIL97VBrArwVSLLC+2NAEB
t/JBPXdQfvlKRMknxUDy5yr/v1tgcPhWrvR8+1Ff8JMm4f8pFcJqk/+1CuFxef2WxqRO/yxdWH/o
TxGCY/6hS1u6rAdoTf5UH1jWH57nWpaQuiVMT6wpGH+JD6T1h8U/cDzdRn+g6+vi9Zf4wHT+0CGI
ddAEQ7doizX/E/HBz0IXJJ90R3mCS6GMYJn8qPHrWmW7yszUUYxj8h45nFiL1jAekKb3v2ECf16P
10vZfFSHPxyqS1rfie8f5E2ooD0nkU58NOeYqlmNqH3dH1tCDGkl8UoH3EZHJCZruzwOKqOg44dv
5B/I4X+6PsCvTg61NBiXPhCRjpjyqClEcgRjPazYRWiQdRctBnEyJu2HRXTTtKhS//1V7Q+E/vq5
Eew6TGqMRbqlf5R/l1PZjiQK5geZCm/2y5BOFhKHG/J4AoU2hLRYTl7zfdS3gvy+KJTHMCO8994g
WHk+IvUTY7FxGNNJak4z62tBlVX+vBRUx1zrAFz6p4kPUewmJ5OJ79ShsI+NIzTvbphRPEIQL+6X
YeD4fZFHcj2bE3IISWJY5XhebHN4EtZA/iLp3rY6u5AwKXGVg2mABc50RcRahvkPaGbUDkuYpvau
6bPFOMHslqd8kGGzjW32vIM+lBwQK71Z88e7zHGOjt2yBFGeDovitoQ7UfiiUw8RkfqqXS2qTXu6
+kRHdatsSD4tpMA0kkczLe4E/VNt5tl9u889nWTj0inbnWTJDhwxu8euDPEv1UUklo3qBw7gdDx4
xCGOJH365uxVZNMNDsnl7pjWW0bWZGEsaYmJKN0x7jHvzAyYyu0T5yTypOmujWkg17xLU1pbGMO0
+bbUh/mLo81OvPGSyEzuDeL2pjvLs8V0zNIheu09rR0u6zkR82FhX/R2Hc+eu9Ux8LnbcXRr0vcn
0sW3Vkxrzzmie+ch9Mr+jkdnDU6UUSS3OtFzEUHRg4XDmvDXz25dViajaNq/TIKAtgMPgFcElHbm
ci8nzyBneilmsQdy8aqtWzauvq3GwSJwd+izkV8mFru5tK1supajOyeASTIGOnBzRWyJlOk8vEZ0
lbT3WTb3NCX1bKmF5oqL0Eg7SgVKRLIbt06I7WawLyvfsJPixXQykBneXjs+1iN+80Nvh50W8DgL
10fdFbZAPdkYzJLH+lRNsz1s82wN3+kNwvw3stGJX+9d1Yij3c7jeUB6pO2NCinwrlNp2X1qqkFH
/Nhqbrgb7C6k426yxCDvy6Fdbr2kmErf6LBVEClqAvwfZKSyJMiaKizJN+SQwTGZh/FxslMzu58W
z8v8OGFygNcdHwDm1bNniam+GvoGg5WT2lW4K1VsGaSLZkb7KSNtW+2wz8jw1mQKaAJnkogmzchM
7ZsoQf4NB5C09r3n9Xlzwd875zycUJa3Wux52l4OANJHDuHTLcd87n7kFCOCqFlrw62uLc1MIQNl
Xru+ZeAi0GKE8cgaWoO2Ddhdts1siuo2duO14W7uou7CcBuTbFHbJeVZat6s9ilxe+A2lkfu7DLA
JO8SWP0r02GwoIA1hJXq62w6DYw3gorUyq4OJOPn47GKlFS7GS/DvZy6MdvWeZTSm9EioLtILV7t
3WKFBmV/ntYz0OckLdSN0q/D2rKGg1W1pkYC/TC/UCfDEWuUoA5TI5XxvHhRR2OXWaOSLVG0Ortm
0dVnRHajfghDr9G3U2FXFa0DIaeBLvEKGqUKXpcrCqnqE2rPWbAlFOKmIaxmp3GUjAIrm6fm0OZk
ftxk8WRzfo1wUc1n5dopEaFJPd737jibzyE/an0C0+m7jZUU801qZdW1tySu8qkbl8uqj3G+dJ6O
kMweOivBlkZzFeU1hlkeBjGKxs9DEzhFm2aYpwZNdHTDX2/nx7ScAUZSwgI48XXtsyyXoKtG2/C1
zNa5alc8x7D4FMVOXW9cjVNpPDp1QYuGcPTC2i1Ou1DkzuwsNxOqNgqRLnKyVWj6Gj0vDoREzw8+
V2lqn+Wj1u+61Bruak8CBOtKueJAg4cisthukeZp44wpNS4J/yfe2XPqG8I7DeecmoJ2EmLWNbkz
c2o6gnGCiD+Ec/bWubZpPOnKUeFFqrf1yzBW0j30BgVHZ9MAl7LsDsLQTQ0/FZnmXtX6PN21VI1E
pEaKjjRWVAD1jpwRTuSl7MqDZFkHupxhBi/KrFyWbVM0bngGGM1AcORUFDtr0cpn23K6/KInZGzw
qT2zLjPTGr3dgCOC6bjSSO+nHbvVfD3TF3FFyPNazeUk8VrI5naOcSg1vvLXkFatZdePg/jEQzss
vtEzemwg4erlCoVd8jRYq7WurKdquUnqRc+uPVFHqJ+sjPIWDUExBae6PbAilV6f3NZzN1HC4CXx
iyQi37usqLvKg7wa3fbJnGrviyfGduTJ5LxUFdpQXjeEOs27ujdiwJaedOEpGFC9sE+zuka+S6GV
wdI+KRrleW3IYmFMoHJEs67Z9VrvMBUpdKBTtPlCPBg9MrwgVcRXWerFtE1UGPF65/bwUrOit76h
3Pq+j2JWUdtTJvzQkJsz/CWmsg3o8wj5Mpd945dw1AOWDQdh1SUokvuURaatfKOmzQsUpMgQoFhm
Rkav6oDHchQ49TaaFwwehUPp+rahp03fGKXTvOuqIpDYG7WSFPkhmaj6ixarPoaICsw9FGgW+hMF
EAQ+LWoJjw7a4ZHKKBQu2z7KmUmmTg4TMX49Cg5o9aTsvY2TVbrnN8PoPs9LKT7ZoVO9DCLzmmOu
JTrnm9Ascz9l7PmCBq9o9hNwdb+pWPatjcf3p45LWssalJ/17pKPIUYknXxp98oCCak2U+Wa081g
eHHdBRGRH05Na0uDrHMzV6G19NsK+EzOB2UXDWUVegS7voNLN6ibn5eWxNZtF3oWS/IIypEnoCLx
3GY7N42Svt64XtgP9oYOHEtG5E530Hu8pnbl0iHg9F558hKdTN89cgq38y2rrlWJ892ILZ40qnXK
EcaGPg/D3TGCNT3cnT4tJBgro5Jbp1kiSIGmZzSv7mj/NHLymPukQG/LSOU6RO6ObVwutzKk+0Vd
lzyBOAx7J4fPdI45d2SpNobbQdbsQ1K5KEzTVYHwYDKyIdxURWeIK7MnPoas6TrsfLuILOXL3CAl
uo2yYggGr9Kah5HSY4vSO9LT9rUzefmBnjJExO5YxeWxL6MmxFbeWP14O/VKoxVjsNvRDTytYxOa
0tg9Q/Jpj25LSiQFooIkcTX28ZfRguDYxFG/EF8/R6KEmGvXaoNiGgmsZnKGR2PPILtTXwy6zVTY
nLpJLl+qPuM1yGFMJXqqEWS2I6nR2ZfaQNCzA8o1HbSyZIeJrcwtDo2oLHldLbTzBT08C7nKKA3V
FeHq8S0vU0Q0X2tMubwD+kIWAkHuaveCX0AwTGPP3XjMkUj1vqWqEB8OuwwUXTzRTDSnrQnGY81O
3jzYWtoPd2mq281zKHNx3ZTcWr/Rmmi8qqKECayLhqWjST5JTfNAWU6uHWQYzc65MRCBIDrUwwoC
qi85GhjlqKNekONy1VKuGQWpVWfXVWWS3qZbCw2OpiwLos2Val12caTsJCMZs/IRBgvzKs96ORyc
mSIpipDq8WLoxlm8TdYwXEWEe0Nnh9G3OEvRY/EMivjNjSoi22o0FbfeOGrhAdWDZx1tV6vlfqwb
hkBWM1fpKH9a1zM/Lak2DptugFzYmNVczJcT7rfx0RrKllh9svr7oO8K3d7bzlTQW8CBAi+sOVY7
4GLYwTbqFhOWR3eXkpHBawiNW3vXKDRrQ3lPAyT5JvSmZWDBTtPX4omv2JNfnM6aX0xAV7Vpx3Y2
j1qft31g1UpLglnpuRaYOdlFgdLDEoZyIQo7754qm57evemGEbdWdGJKtoXDIuEcwoUz0Dka4Wkf
xhCFzroNORnddWqJm4V2Tg5ylDUsTpbL6oB8Cynttp2G5G0aexcUZpnrKaCql5K8qM8UAsRYMTnl
s9WBlyboyCytHpWvF0lbPHdtPo4XSDiW6FhrcLRHK+p1sCCppdbJoXvTOJbGUDlviYTA8rV+kNWF
q5XxnZyiSTKSOdpbIsaZvO7MBFZE/EPHGmuPS6+FQQ3JNVItF+uuV7sqqPTRHoOs1lnfRrEs8pii
yKp3ywQ98BtD2fdUjL+BUA4vLv4IygwwInBKEx9Nn21KsQkIV3SM+j4pWWqJkWMqMhFWGabSml2y
VBFNBgxmAxOYXdckhJDMyDZRGtcZHDeZgU1pNweOblPzxQ4bQU0ssGV/OUVMU6dQTfUFbHr7Lp0C
V18PRbbWhvMF/okd/Eew1y/hqp9ArevqW3HfNd++dZdfqo/w13q9f3ly/u+w1+gWwsUfII3VwPOT
wSbo+qav/lfQZl+Ktx8tNn/95J/4li7dPzAsOLqFFl4H5/iXxwbY6w+YKmnblmU4JgVLP6FcFh4a
F/hL6o63hgn/hXJJ+Qd9KZJ2dtOzvj8+/wnKpevGquv++2nk94Bv8RegPxfo9Y2PkUYQHgXJn5n9
2Fj6W7+UVMAit2Wv32YODQthzH8bayB66apLDrrvqi7CQGgzpDwn1+ykT2W2D1V+0a3UcjxFpyg9
SVKz9xSm3EIba3QGlbteK5fLhnKmsNIPEc2tcTkwiXTGrd06CZy/6waa8lBNzTRuWqVF5Uuv6ILS
DrmEMh4atB5lsYBSof8ZZn2gnksExoHAS3VslXNVmNVhilqabWzrokpTSsXyC/qMFUvA1CKao1xV
SuiF8AaGdj5nWnEeLXOXCfPWqRLlz0DworqDm033Rpm+WqF5pi37YNJlSsXVzazH0XbSWE08t7rP
5yhoE/ezjshM7+Vd2iOwNey22im9RxaCIk7O6qYfqxsLmjzKklci3F4Qxp6AnG5QCiZbN1OB2Qo4
MohenUwY9r7wq8WIFmasqkWsqKoBmAMCEQt1bJQK2nZxSGYE0HX0qFEVYSbPZYSmyKncwMi1L0pH
iNln70n7bHtrkkxxnwikguikKPBtAnJw640emJzl56aiYkiYyq+kfQqN8rIsY+zhdfoa6whGZ3nM
lbiiw/ReGPy1U4saV2onPcJixR7zGY07RGR6YbT6odasL3XUvmjScH1lxu/epN5FoV7yeL52KGrS
F6pLjdH0OeLvesXHowmPxtxJPNH8unH05SXLw4fezmy4G5QetvMeRu5nFZvPq8w2NCAMYjd7aAhC
S9QLnYH2dh7adksL29dcp+IUCiGvoHu9XocHTN4i5NjUlz5mgjsr6ri6pmA1mrzrDolhSIquT9zt
TbvAkM+MXpsmma6UrMUeKu8qGUS5xZhII5qA4YvqQxmZNSpKt9xAkrWbxJ6bU2tXd3V41cdDyM6q
LZxttHYj0gKIDmzJX5C21yG93j1t34jFaQwbKXbuDRpUVTFuVqEGtZS35ZQhhlnilxb9NiH64shB
d+d1SxNQ3QVdkhXUn2w4T6U73eY3JDHf40zVjC9H81OZQ/4m8wFaRGsbC/UXTa8aNZa7wYhpyxmP
sRMtW1r4KExBw26a6r5eEMfaDDYk5CHK1k7RfAcoDqSq4hxBuHpfTQlNHROsEFec9yu0Ej2gVTlP
rm/m3G1KXO6yqQgo2W15r9ZvTg1oz6YaLzO2sjidgWgW9Mc6Cf0abE6nI0YRcX3hxtm74xm31t5J
mTmBuxfQT7ZlMI15lf6Sfkaa91Ope9lpCjkeaWo65rq1Z8mCFRyGy47wyI0qCvRISXtNnCeR8bvI
mJ8GV0EQlhqSqmp+Vg9mW6ldU2gCCx4vXSFSpFT0JznqzivxY4z83yk/RpWjspd8cB5oG1T+Isan
UMs46vhEHuPRrovb+NjKkLzzqXhoh/JQWvFbFjsshXDMGL8CZs3jkuRbVSn7xnG/2BFPAzH2NenI
iCWiSt6ONrU+VWUE7NS3aZm8DTLouvA2qSOEE619J5zFOWqCegs388vaeTK4+bt5EReJbPEGeBoI
EVL4Wj+YS/Fg22QJN3N9LpKp3X3XLnL2uFHzOezby9iavT0Pz42LD3DTVHpBKROPet3EV043Q3jr
T56kynKlEsM6eU0xPThDeyh63pky4Ytw0JRvcKmevj8wQni7pJFPbHX0c1ExV7uIDZJanSnVuhFQ
jOw4W8prQe/10u8m63PY2ZdhgrhCH4sg9Iy1K5OVp+1YA6zJOnhFcmfO+tbp+xN2H0wGOqtx2fXf
WrvltEf1gJe7gXDLG2sVs2plcTNM5birLcS7M3Q1fcK1HJ6XBJkXDy5dS9Xz0QS+22irfMosrWPZ
rZ5GSStXV7hbMuNf6nZ5cuhKTSdxNQvjKezYKuax+N6tCgC2UpNdcQGpUNCZRMA13Thq3aiQisiN
nui8JJHtexI0smoBCYG1m7ikJFbmj1pO82dVmLQoWPTjUTW/jT61Vj+fOjqSIYF7Ut5WSjXzNtK1
dhlzXysujaVn9xP9ZeRmF0vlWltnRkph0JGtT8BP+WMe9W/MlFcUuArWE+BWkg+3UYKHx6jndGuU
1MybdFMjuKDZELwqxWOQNuWNVvUkVvC8mxzjt/WEzCIRoYbJAcV+5JRXxHhFW6ppkYMYoqS0CLC7
ccrER+pkbzhktxuGeX+W+jUxU/a2EbxhZEU25ZNGti5yOKwunLf9oVke41a/s2tVbVOak61ougJv
xa0jWLqYKJyx+tzk7oU+XslW7dqpe8nBRTbl4NyTtRcS5egXeSG34T7s89EXFMURXdLclDrlsEIT
VHGaSFpdI8g1x9rqDfrokRL3KlbpRvTzeIyMdh8iUw+m5H6NIUfjpU6mU7Gi8NNtVoZ7ES77tDth
QCcP3qO/1qmb51WxpI/dV9tYfCZzfKFmz0tbzJhEi3unqeqNWjLEt3K4dhQPgzfgRC2yT2TlAkpB
5eSWvQdEpzU1zl2fxLL9JACzgOldKuTcFDvFwKgkFrY/p2ieQW/8lEeX8/MXOu7f0ceiwJacVBKd
xsny1amGDkW+hfJQWefJtgNjfazFYgU0rT2EKYnss1Vcty0CknRJXyezvdQTtq1ccnMM70sblQMQ
nnOwF36tWhunupEztpqfQhSwS6NehnJ+pIytQgW1y4r5yRvGywlLk55oFGNErLljmrubaNyXCiXi
nF7UOb+UCfOKhuUzwcPMSRPtreRqaaHxZOGgxVHQe0Z78Dr3HFX5EQbpieqRp6pF21cR67cRWcsR
drmil+lhturwONFzqUfttd27F+zAIPU6OvTMNnoKYnkW3dlN/FqUWGPQrO6ARPfMyRNPCExpzun4
aKUxtutRD9qo3fZeWwU12M1EoetRVgOH/SU8z8g5dKCFHbw065IUV57aGzO2q8Ke1M5AlhXT2rQZ
2T6JX3GvzIohMbGOaaSdRFTde3nx4ppINtxdUofUorW13MgUO3Lt0Sjad0jmZfhNGlR1jOx71pKS
DY7ZToS65WtOd2QT3cRCuVv2GfNAdStHBRpsuqTaGhpom8FsVRjIj6Ig8gwwS9t8T7P0feyrIKIV
E2AZmXmPwNuzSGlFjLUFbjdPVZi9VO/mGEZ+BL68iysNZdGKowNWWumS+7Dq1tb2HnWFNadDy5Ja
by1V44fYoK/bTKhiaO8AKLfRsPa5a1xipEd4wgeUUqjY9NeguLspq3ik4Czamgp7ozx2sgyWobhf
ZHkzWelLhYmbEfY4g5sQM4S7ASHctuHIK2xKwuv5SetsxixEKRNW6+Q4DdSyjyYaYcY8/E0Su4Bw
Xhv7mXyOU75kLMirOQH86ZuoG4pHMBhnkRMUXvZijah4SLQq29fVLOHl3tdQU28cet4iU2fLodgN
g1f2dTS6cxmPfLeJ8nybhhuaxnmpw6m4ydL5aTamQ+/SJ5el204IBtyhX3agKNRwF/WwsVoKYD1b
Q6KbBO5oXofXeWZQGaN1+zpH/pPl+Qsv73a0lm1tDsm2fBhV9KZFLLh8uw+h5rxYlaL8sjAoqJva
52msEFLmz10evuh894vFQyAimxfJmZ+mNLuJuIRflv0JFSMHHyN5ttryzU3EFBTtnYakmBrY6KzV
bGHSar4OPCUH2xpuQOCtDavg6kSi1zB9y6bonUzvfddFb0uDeF/PN1Wo3xoZa0Ld4ahVhMyLpj92
wNuIaYS1DT7JKaQLNj6udpzQdlkQYiSwjVNpa9tgvTmWTvg6AJdsasthJah5eLP5VI3FK6iD9Idv
SKSVvzq/v99sLaM93I0aRgLGUnDJoncee+L5kVJ+NjgaeNs0zoLcYvkCbXrorXU8F+1TLJIzGDtf
g83Y0ScsS3oVp9sop+1sZJMoZg6Lwm5qhq0JgV/xWLGE+k2N2W2wrXDTm3RairnLN8VThtf/WPUN
mTJIRRNxHIolOkk1cOjUk5f6YlzSEdckI1dSY0FsJ+hfxu1pxqezsHxhMk4PMbv7Eb1euE20YjnA
Wo6byvPuqRL32vPQXdQoLPxOy24YCKS/qqQasxkgzhm2TW16SmEK0UTHZ6iaq4qmAmT/zgMwM/4o
SobxHPKuXRpMMdyUt6yTX2V96fTmbqkdE4iUcT1ZeT+3hWjuGLAtmd52eo8CVlDgPkXya1uvhAy7
/7Zvpyc8a/tu5jBUwrT7ZVpdNAMWxSVrn/MCNZViMHaTpyjhVbQaRsa6fqcPo3Q50sFVbBkKuNP6
oY++VAZ7HOMyORIl4GBP2nJMtYeI90kyctvi4bl21gdZRLs1jsKulyerD8qZTsFkKF9Q3T7MXtJu
wTsolTR7H2+VPxRUTaXtMxbwdfjySu6T2lT1dFcbNdkFEYfwIjbYJi1L31pzg7OFJuPItjfsGebe
iml4DyeSsm2mN/h2TkMmwsZk4D9qgUOBswHmgU0iM2fnDFV+0Lx7HKoEPNUVNgJL3IrE2Ye28zxZ
43iInfRlLOdnC3uXXYQzer3qBrMBPjFBbBNW/dFzv8TQzfEQg8+zq8Rq3aPN+BVU9DnSiossx9E7
dZaGgnZCc8yq7XZI3iHb+IYddZ+7zTvurAPJXJ/nhoWgk7W2Wdo3Y53YbBMXc5W+oCW+nDvzW4Og
zhd2OuxyvDH+mDm3BMq+dCZOwTLHzJBIdI9k/RWIT8KJKUqF7sPidBThVN5TZJPVJ2O07VHWbOGu
l1eGRkrMm81oMIAgsaXX16tw87DVbFaiZnGIyZBVXuPlpI6PodfPQslkte7kRVRCT5TqMQqNU66s
d1ufTsmgDzgj6F2QLQ1e3fwkC9NlgmegHCcmg6zHH+JGFGYuOGZzGjFl1Hwu2SC3nOQI3JujT56i
KyhCgQE7pV9Umtg5PVu8ynAQNfech06ruBFelHSUlCJKBrmUHIPYln5soIgooe2Uw0LgRNPZbK8n
a5vr/Q5VrnOIxa3ruSc8CO7/MWj0/7NgIuyOazLwr0WB91XzBVf2X9Bp+yN2+tfP/oWd6vYf0jGB
8WzL+wsG/VMhqOv6H56OMA9oVLoGsOW/sFP+DQJAJGUso66Jqgxl31/Yqf2HaThoB22TY4Y0TPc/
Ugjqqy7ub+T0zzJMsjs+4vcNG8Awy94JTOAfq/gaGrafG+FjoesHjdxuWcFvjtd95P1GqPdzisvf
F1z/+Q8CwbwsBqQ3xhQs4Pz14B2MXkCyLjHAWfX6wzfxD2LAfwyKXD/VKoj84SIi0kfSUqI5SPu7
EYuXLKh2s2wfF+humF5Dl+0zNs6NuS5xjI3YmmVo/+YT6nxv/3hP5c9Xz+wco4NMtUAkWAixWGOx
25YNyo4WaRC4gsxYIfDFMmFrE17n/Pibz/1PEXbr5zZ/vrLpoUoqaq0N1sgHtzx0Df65Qac/dz73
YrgZa+eMDMpfdQAh7bS/ueyvHqL1Rvxwu1PkTKAXdRnM08677q+y6+6TUtviibAz9ZuL/Czw/Pu5
+ZDvqOnK6NqlDINiMIF4PV/3xsPcXAMXr/2NvuJI8puPs96tf3onPmhIyZwWXj1OUwC6dVhmjI3M
iCZ0sBXFN5mFkzZcDhf5cO6LhzUCBeHY7jeX/sUX+NFdY2PIUgsH9kBmOiKlm250DlYTHWO6eS0C
96qWOyrPtYubxdZ/c2v/KbiVp+ZjOqTrTRoJkUsXpAyrFXkopoBVH5DZ88owLMOYGpt4lIf/8kOu
LM4PjwvjyOzWK0VSPVf38TcNH8KEEG4TfmouURjg4fsvL/RhrUlD1PyEytQoFBANmXSdMqLO5L3w
+BBS70fmtiYHSE/MR/HbBe5Xd/PD2gN21bW9VZXfnx5lYpDSu5t+1h/r9aFlMZqS9HVs4pv/8kN+
WG10VBtRps1GID2o684jHihGnRPWoH7JDXgnblWT3B4DKwrhMpS2/+bC6wf6h9eEDeinr1Ezx7oG
bjSCfn0whQHrgdSHaN7QeFFhDPwVbtvmBVcv4o7lMHTVTY5JeQZy7n777Dq/emOMn/+K1J5YFgwI
C1eehUkFCJbxfmaC9JJTu4TMxtkmarNP2SjOYV6bpEVEp0VZEAqtb0mOh22li11bGJtpWKtDEESj
wcIDD0SGFrqPBkwzcX2XxH4TeXQ9cvQ9ja4e73MZ7+q48VntcYsb2bWmCQpCVtcdiUgX+dhzeBlz
DtnYRylPSrLokzPHJHjNj0mkB1Psqj1CdnDVfv5M0Ng1XkzMy6SfZJG8mXTrci4sIj+yek9cCCrd
xecAkDhOfqWGwteS3M9jdV+q9hjpLZogPT8KJ61xjkINAjNeFZDsSLq3XfUauS9695to5F894x8W
415FYkBfFgZ6WL+uzzgmPj822WBChxJ551zyOHSN+bsV4xcrsvthRWb29zJZV2EQxsekfva+J1SB
RMf9jVPxhS27DuqKrjB3mbFyW8zk4r/cDT4mesrGnWJb5GFQFweuZYUA5Dzk635AAtCdQtnUxneK
/LkliYhmcX534V/sqh9rthdzMvIpIh7HBoMq0n5TVOQmZ6avgKC8pDrL5TxYt0V595sX+hd3+WNq
mjTzoTWtJjkVASf+U9Y2j1qnjutdTkqk5tolntcbS2cPso0z2IIX/Psr/2Jvdz6s0zP1IWlb2clp
cL1zLTkIxsO59dAe2/O54n+vG/y/v9SvBt7VqPPj5lMKYjng2gwO7eJGheLkWg8r6dFH7SOxIaza
MaQiwYkq+92mvi5F/7BQOh9WaNLvmgIFhB4MYXfWOFaH4x0l2D4BHzsoxHPMahjOZNExtFn8Kens
/G6RNtxfXfzDKi3b2cZvyjAzDed09FbXyd5lc0hKQCN98kIIJfEkM5aoNO0uCpWec/xtOWhW3Vyh
1z0vyPyzGsc9NWamsW1VejCBFmoz2Wrd0bD3JIGm5qlu92V5nheWogOZQhrfnr5HGbjFtkFo13Fm
2KbjHLqIVVaQG9IeFd9sGMLekAFjq62HRU+Bv4135nIeq1cJxsT4ow4D7VReULhHSMXJOS7Eg0x7
Ek3LI6uiFh8IJPBAVGag8PTZRI+dn0P5bMm73njwpk+VfO/kU17c68MhNQ+D8z50R6cNhjYQ1l7o
hzw9CtoMp/WPbtW+IaZhOGrDUYFWW4GljlqFsZfmuO/oIjxcZVwM7syIjVCWQi7tmJjmddr0D4nR
XJgA+324XKF6O3tVHfSeebSx/UbGtDXjYZ/2XkB3rxrqKwJSgiUx7+2mO/RzIMRyJd1Ppv04lMUh
nucjRiFyP6mereQ5yay98uKDcqc3PSKJxp3vvQwevTXdd63Q7+bWfZTdlV425MTaD55ZXBZm/rXz
1NmJpztdjqhoyUtr7Z3Cm4Vod6PImNE9bafP7ddRc/dehem/bfwqKb4sYvWRxGQSuDPSlZk1Rz7m
WXJYaliOhJuhtQWgE14SodIHMMVgRVqybypeEZJyg+i8Dd9johJ6Ukr9bJjRWJrjpVp5BgvFV2kt
sDPjphztYx1xXFkT05YCYN89jaYRUJe7I6LjZq7FFpnZZqgoVYzmg2Wf6jg7u5V7q6vmWHSkpeBt
8ep4Vynqh1j/lXEc2vIePv8aUB7uSTKeCAjbctwgAZzq9dZcc1p66NJPJjpuQuGYdh0owXxI7tJ8
JA0KNKsQe0JkA0f2QYbK2s7Ebk6SeCOd6WqOXTiR6b6vLms5bkvBS1OmQPlObl8O89EQ8WmMENNM
8rKf7fsxcl5dBPALyvRU/A95Z5IdOZJ1561oA8gDGAzd1OF9Q3c66WxigkNGg77vMdI2tD2tRB8i
q+qPpCIyVDXSkXKSJyODdHc4YPbsvXu/K0gWTtajYRxJFDfHC2mXTF+MewTOmEBiSIjgdNR2Y3AS
11Ntq+B6MaRwPcvemsElHdXVPKqym/IQtfEqEK9K4fH8DvcBbqNFSGp6xChcxuGbdGD1MjGf6pZY
7BdW1kVsWW4WXkCR/26P/tVCM//5D1U9KsQK3lDb7spxN9XD1sbLPw+Cw8DG4c5BCiSkh9KaksrE
Vv67c6H8RS3yvTD84XUtxEUAPvVuZ0N1BPh28hse8LRb59F32TP3c+LKGul+cVcbSE9TetkeYXqC
zvpDOXJrWbZr4ccvEtNVC9VVGWFaWNG6tCR9dhu1VJAMrFN9WiZILmLcZhLJRPaqqpQfX0IEDY5n
rHtNskci/rGVjZdjqqFEG9p61YqR1uO939Exv8ZWi5amdGdi1uT+/Z72PYvuZxvMh/JoCjqQTp0f
7/QArGZ28JJ9Ih4z9ZUdZoF8GJILjGNatZ0/uMN4qZlbO9SsKpg5FQD4sFMzAH9wF82CzS9cOkI/
UkrdpaW5ug/i3wXCO79o/sxSwB/vEanJYMJ4WO3SEXkJm7CloEcBosXguJFX1bkj5oaeO4N2cV8J
7Whn6S7OcEV5zTrtLSQJcEiKSyhOHRoNbjJxSNRyXxZc5qBymXK1rVxUyYvecLu9tyXKksTb1CpR
biW+xMiECIEHIs7Iw87WAY94jZN6MlQ8JD7jwVVNCIZpIAJhxSjzx9Rfhc7kpoAPVP0zoNj5CGDA
QgibedIPdNqHooXkq5Hpwq5U12OdKkBk9p80v3d7cSwMhtaYDBt9hHehLkR1HzdgRnciOkvgyOYU
0xjiLlQGV8vCY/48FM06F/baZvgaRqVb9o47RvU649dXwlgMXgKDycR9+ZohgUqtR8nuLYd3i0W3
nX6n8TXm8/hPbitzLtd+eLJAAOCDq7V6Fx1tSI3oFdVNIswLQq2NP2NZYuBMDy2jFXLFyuG1DO6N
FNsnI7LRbFdTa7tJUz/K1l/bySHyl3UMWSj6fsja99b4YJTDcigDlwnwSYfn1TJ3t/TWHR1vE8XV
2QFcEYX5kqVvAT+ECRoxLLOO2B6xfrZuTR+vBzmQxf6q7KatZHgb4Y2YEqCKjrWNRbmMUvZVI1tN
Zb6KADlrmb9Ekoo6eVr8/eP3HcXys+v0oZ+BNVZDQudV2NdeZ3JAXJonNu+D2sGO8pstHLi7MnTu
RSu/4H16bNVNYCGP4YuL/eROr8od0IJ7rdpJbvNoVM6TiYMErV8dyGeR1jvTb1YMx/Ez5cy6Me5m
8yG68zmTvALqOvbMAhCMb3UhESG8tcDNHPbSyY+Xw6hsGK2uAu7GMVPOSlKesbLhlGGEUlZw09qt
hsEPKU06VQukSCuzGU6F1cKQKLZh423SlAk+/2bUxMDc3KhBu4yeSoaM5nxizh+8iLzjykAehJgr
XE1qjPfNXg6Q2zwm939/mb9DxX92mT+cEnJf0A7XI1gzpbm0HVI6ihrJAhNkrzuMzXlQ+OPE3hTQ
W8raueHuW1BzLRL6L+Xo4P/5XcPse2rtz97Kh0PENAKspAWg7GwIDCxe+kEdz/WYazTqEDHFU/tO
FsoxsfpHyu+dPj1gTYrtA5lVrL/Kwimbe8T8YJb0CV0Ao/9ZoMcKl76n7bSjVb0XzsL1EqpPu7lO
eR7tZ46tcLY9qOH4d5EbvzjxmR9OJlYhMer1ibkrPSDiY/Ci+xsbcwrmRMmcOzIPWeM/CVU/5MPB
xAw6NQx3f/N9/urFP5xM4qnUQrvqGD3Q5BwZ/5WZfcgL5y2V7SEoBdPv7qCP/mr+Ap0oOVR8oYo0
fvf6vzhfmx8KlgSviiIqFBdRap0xFR90dCteG1+8iL41BvLvXaveuEx59PT3n/kXtYr5oW9SxYqj
asNo7DQOtBkDENu+zCf6uYmRUJT0AUB54z/9dj+UBSomThvLhr6LzPJmsiobXrIujC8icA4wdFMU
bjnCJlyEF8UYDxbZCgYnoL//qL840xsftvquzBhPJMLYmSiT+9TcTO3daDIm52PWsbcR5W/7yfPd
+pOn0fiwT4luGoMJujGV51lDkx3Z6U3lM85XVmmVTfWtLlFJaoyAZa0vM1BQJhNSoDe/u5V+0YT8
voP+sFMCYKwaXZ/sXcw+mQq5jEbd1eJmbXI9EZEsG7LWRAIpgKIj5m39/TX+aVYpnfvZj/HjDp0k
nVb1crR3NZC22HqZn93Se6qJugiy6QCDD7OfshyK+AIh8XeV/q++2g+rnxNqEn/ILEYkxx204rbO
nuyRlkBE108xrIWpbZOIYtNZRq1Pvom8H/yX3ms+tXp08elE65VcgsD4zWX4xVNlzPfFD1c/AdrX
Gi2n6iIRbx6EzVoah1CdIxFGyn31UCnjQfOM333+XywcxoeFq9RTJqMdLKVeRO8oIJepWe1LPMOs
V7aO4A7fQZ4/hxyD/8Pv+cNSVRu+TzYVd7jBkxNKdSmMYqn3L1gKloGoL/1Im7hAm7KB5/6frVXG
h7UKXKMx9IiFqNW7A1bgQ8QEqOUJnpdFO7MOKgM4jf32N5/xV1f1w2rVGghqqlgqO5+m37xg5Dyn
Az63uQkoKnXhoQCRtbY0DO/P1/y3jF//j+kWcONZls4T8jfKhSAEs/GW/cT19a+f/qfvy/zDEUgQ
cFxJDmlzjuo/tAv4vkiB4Wm3LNxhf/F96eQnOVK10TcYliDC5F/aBan/QW1D+I0NLUnnp/+taCVd
zgvOfy38s+1LSsnvg/erc/b6SGMzhZfkfhZOt7Eoz474Kkexr4LsPqq0z5GiPpO3/Tky9INm+2t+
24HsSqYp3viMcJq/PD6IKNggrFm1unHCUIomvqbDp5zCKbh6U7f2cZn0Wb8xkvApzskstNV5rhYI
14StadAFJOqA/AbYCbT7xgckXNhqsycV+akTJ0uM8OX4yc6NQ2ajEAsRnGHeHhcOjtjArp9b5rlO
nn/tYp/5TlTMOnjnUY+0h1QpV6GpbDv0cBxRK42y/1WxxTNr+7lt9OMgMPkD2c+hQpIwfPZSBgU2
1JY22bZkboPpeU05Cmc5h4Ii+ZzVVb8IBCreNM6/jv3cIaAN1dyVTkV706we48FbywxpqhFipVcR
QPVd0rhldW0s7SHP6CwFQ/yaUv8X0XA/hLQUvUBfNKgWuxRuijY8QGYqF5VmzAEk+rLvOJ8SDnXj
iNxD9S1a+zzvxLWhzdD25qrUtFC1et2n1lMeTu9xJLe1LO5bn+RA9Hob+nlrKb2tU/B766qG4y37
B6DiGxG1TwqcImf0vok+vyYalxDd90OKe8OEwreYALvBMElpJbYlDB11Hcvok1ShBVXILuO45k8B
BLtYseG9ROm9wA+2KMuUWr186hJm0pptbUfT4lVyfd0rxb4RDYdf/o8trbtI77ZCQOL2Qk5ddt3P
U8BpE0FSKfF1OV3izo3WYkh37USwBdAl0PLJQrfqi+0TmOOLWXXHNzzV5VPkT8+9Dg5GVc70Gw9J
xPE3ULRti2Ze6dXPhITNLR2J9Q142IJv9Kq15iNRAHeK8Zg0xSkn6YnwJTrHl9APXzMthmVXZ199
EIK0n9aRY4wLz06/TqjtyC6d3irZzWc3EO85k5c8cUVSJC4Ywk3fyHE9ROOzE+nHJpX7WBFLo/Uv
XNxFC2UrsRRnYejKtzZAApdPD7ClaP6OdbFMaoURqf2WiRGYTQaMoEwovCBOg7oghTJblxqx8OA9
uqR8ioFZGlb+lKjNvTe1p1FkVy3HlNDn6VNiEfox3AsHrJCiTA+QsTeNjZgYMvUENwSUOulkVvHA
zty5ZkDTN5DRHmc8nnNQrcLztiotViOQR0fQDPVqFIKlUi11rUOxzx1UiYMSxPcdDESa+9AFgi3K
h31bVl87O97GNlD2dTCKI8Fd2Cs8+z7UlkoxfxldRcaGB7ukw09FM7+zys2tyfpj0PQAQFvvrHNS
dHnyX5Wo2fB+YR2N34RWbzqhbNUo2arFnCYTvXqF+gnB88qmd4Qb/h4qS+L2/YzGb5H5ltWx7IlS
7vR9HaJ8dqCbN+n3N+rnmTv2OCYN+1scyL0F/6NKWrCP/ovstaN0gvdRNR41HdZ+J9+7cLx5jLkk
GvBEjbeOXlzreHhQS2VrROl2tLnFFGD1Sm/vS7IwVTF8gmbxraOPgI12rwpxkPqpbabHKDd3MUZ9
kEMbIEn7oRCcMWa3bLCBBeP+sFFd/lzaf4wA+0DF/ceKj9UYky+7HMyXv5Z8aOJCw++H6dbas8PH
RLhOOFKkAQa3M2y3hf+5H2geWeZ6guPs9cHe8OZmULdk2LD+zbuZX+3j/oMvw3AMzaIdb30oz1LU
QmVZVepNjcbcHeiBmRC6dB8/UhEb2xmf74vkWOfroPbOUZF+StG3F6O3h3B8n3rtpUdG3WTpnxPH
f6uu+T8ztP/yb/1faGaHq4bokWri16XN6S15G9/+2wGxe/I///v/qOP5v67hF//rj/rMf/2i/6py
KFcMQUXyHWpAxfvPKsf4wzYlaWKM7zG3z0PjfzIc9T/4LvG8O/9wxPPd/9Pdrv+hmyq/0bKFYyC8
lf+Ou/2vhxvMo45JgUVVB8jWEZr6oTwenbhKRKZWN9MrN0apHlKCKLAeLQm8WvLD6zgtNlE+/kbh
AbPxw809vzAAJ5NnTTq6LT6crklaFmXT6M0tUPZ90LskTSzsEVBPSQ6dQzpFgndW1VJiKjDxKvgR
M9imKAI7pOqsLIARK2YnhjtHwvVZvKxlvZeDuRZB+imaxlVAmzET3TWqVEKQWqw5jdtiVSnwLlnm
tOzzdy01Nnj7XdM3QMLGj3nxTtm0Nsv0CJtrhaPvMRq7U6eVR8XSNqo+ruIhhzRoLlUHA6vPXhuZ
rz1yJCu8GpKkmwbDv16q1cJzeoZB0TGA9aESBuRMTJJl+NbNrm6Ra58ZLZ67yn7EtrLyq+I19JtD
VUNb5y/CZ1xKVsYsfTa7S6oGzwG73EhM34ge0ayGa2e2zPI4LbpRZd+ha38sEPk747CZX7Buql3X
09mrlX4XV/YZYha72BgAhW/yHfQEmt9ymUZHqwYgH9fr+QQ2tMo+osvQAFdYkdjhOuSYZKr3GYwV
QVY+s/Rh2mU9ZDol+kJuUUPWhXrxkvrM/km7qS9eHM9bAeL4RCD3SLVjl3Xg6snwpA5Q+qZuZQ3a
TUV4QsfSKrDV4FBU3Eaad0ZqH4rqCFh3n1Ux4rJ4yRKtkf6ArvSmZCjo6UJkMj1qtrIyGYQl3l3s
bJgm4Hxrf3PmB/rwv9+fwC1QVRuUWqb4qHkt6zJtB4yUt77Hio59YzAOgVGvnXJEnWXcyz7+Zg4r
3ezPIgrBA/uHwGHTqzI3JmIspFAQRrLMYuQ9jbUOSwXY2fg8hfWLz/XAoAIMu9gEirFlCrXMUBjV
/tdAA/ISyq1FHkvkWAspCkauDmFkgITSPLkjQqqte2yvxNJZ72RwMGvnBovMY1L3+xETn0ZeK842
lCfDocwyV8HDBUMiXk08THR8ac515xqoFQAnulftVW07ZiWg+xSbrAob3FBYXpKgc5OEXkfAnYjj
22ImAj/0WNYUHmnWrIMkn4FZLolF1LEWNPaxeCVPZk8e+B3muW2DxT6Zoq1jppdUWMcIlqSvD2fg
bw+O70EqUg5klV6m7hzAgdIdcesqf016iTt60PR5hIdA3sWiWuNCOXX+Z2lx76fpxafy5hxG1FO8
LDWA5FqzBke2s7N2z9NwhCP2Gxz4z28HTXdYoxl26ObH5kwXV1Wa9WZ9q1RCnUzncU6Jssj7GIsV
QWAvIOK+5B1LmTacw8FYFU10anrGnlV+9QiNlZnrGcOZmK0NYTHH0HZWau6vizmktRCngqSJPisu
c9iXJE02TKxjMSHy0Ln8ara0ZfigEIFbEeg728Gl1Z1SoAIjR6HG6ldJ2W5YNFYeq3ftsTSRCZbx
hEcWFvfgU2yfCzPfeEm1R5+9JBXtnYPPoB5Ac26HoX1RAwyjWf9UYRwtWp33hwwmTFdmje22adYc
UDa6z+I64F9Rxbojd7Ck/kJnzteBy6fLttHYn8K4c4fCPIIP4FHPd3mTIRKsT77enVN8SxFjzNQi
WreaVlGiuXZwibT+lDpig919An2A67pC60k0VJ47d0H5JM3u7PXFNo+/gMslQQtz+2AtVPtzJfgo
Qtnz3ezbuthqg3Li3BEFWG4bCscC2EnkKZcftvyfFIlzSfCXsoydi/OPrmnsl9SIYt7ZfugLUvyl
Jt6p+mb6yTY3X9qG5QqWvY8Vp5bZVldqKLmMynpji5bSDWrOL5aH6MiBR0nuhtIulYHrOt9BzMWE
EUO7Zz3siBveDwpiHSBW8/NVTNSZOhQ3CdbX5OjgyK1WPXfkWwH5GvL2ubazndD1W+mFn+cHTLAY
cKRfVyAovNHZtRYiE/25cpzF31+Fj7XpfBHAQFo4T3CJmBQhf7kIMhGlZcZTc8uEvM3roc4r96Jd
jhXHVFgUv1uQf/qCkiAYHkHGR99nZj9c9U6pdKXoqRdk3uyBzq2thbXUaaBY/qEpjRuoksPYGccK
d8nAnjDEz05frU2ynLXOCzhXZavfXIKPJQz9ofmTY4jQDJUe1YdZhG4wpNf7rr/1Zo5Ks9wpDoJ2
Fp/JlNsyMxFzmVAsqKlg8VeW3EbCWNbZQ98YcEKMdcqjOPFWG+W5QjcDIn5lK84h81YNdjkfdx++
u6C1joSXvADBvESZfyhZwUWX7cBOnkSXX+w6mVMVVngQn+XkHzpiTHD93WRUsTO7ZoMXNhvb57Ql
1cxw9gG4/CrRj5g9137kf0nTctMx2rTH9qQmBpoFNzLst5rKRJjDuY54ScrBJG5X+aSR3ocps/Rh
hjkZTMMB9RwdryeNvwvDpXj1wfjgfK6AsbDbCOWxVs3joAeHAiDpb+6J+R776/nIFNLWVZ0eIr3A
jzHRhebJMAi4/qaik5sjN3ri/fkd/39+1NHmlPhfH3OOiEzatyx8+/FU8/1n/jzRCKBcHGYIGyZ7
3gDT9q8TjVD/wGtmmbb5Z292nhz940Rj4FOTJieN743eedH8x3nGoKHrWBIzmkbrFnqs/e+cZ3T+
+ettodJKZoOGVQicDtvrx0M8jWO6aEFN/RWzZsZPUVC/mSlyGC+QD8ICUZ2TQVKyheQc8Dx7M8QK
cTuDQMVGcAZE2Gqfyi1+2EcJCyXUizVU6KOSO+shJJTcMr+SjLpo9GhdFQXsgOGS6+m+b6wnW46k
vhC/LuP1UFmk0Nm7nLRfp12kQU+qoMbOWZ7kAIA7su47fc6CoOPbk9RQyqsxXdrsQBL5dULwmenZ
Y9Db27zHQ0rbct8V49G3un0ZM3JsLA+t7OtI+1iYWrGAdPBSDs1NRPeKIplyeG9lX99VVb2JEm8/
erUbFfUSBDEwaUZIun3uaI2WdBbjlBLc+WKdRRuyJhgHnLFb1btEwRUO9rUp2j2ywF1spohS8wVI
0zsHKWADatPu8qdpXYC4IfXaBSh9TCneSxqp5B7t2pEI0y5cYdlAY2KDJRtWptmv1JoExyS9lMLZ
ZP5+1Jr7jKgYOPL7OjPXUdi/6536GOA9MJx4Vz5paVm6UdsDUQA32njtGsD50e5KOmrFPdmU1YJQ
qEsVjWvwtAgakobU5k3qI5lNCQSSNMuTQF/ncX0thLfm9n0VAXIodJ9Th0QlCTHo4pgAjUKZO3HO
IE3Tk49W8krLi7wmCAVEHice6pfGaJc5TcHINse1KsG7JJxCPQFjIyEUhTsg+U5vKU9GQlpZnqKF
JuWWmfhKScObzqeY1Gjp08sZFXROz56cjhArd2VnP9QVBMcyd0NUv41prwIlcK22fseehbbZyu7i
IF+itFRXDvwvDwHUEOX7LigvVZDgtozo76I8nJ5Dw7szajIBcojTzhkmywoG+H3ny5XhNau6MPZq
BH6075ep4x0i/a0y0g39Uzdu33AtYzqH0yC6dF/RS1V0PYbEQR5ipyyEX5GBQEhRdDX6kUDA0K0p
5lXdv7M09ZijipPS8JadXE+dsUrrpoB6CYLaiZpT0xgPEbmMufAeu4rESEC/ZjQsc7ICQfJu5BAi
XGHWUR4DYoTsFrIJR9t1RuRcQ96qU/gHMyfEmKNpPS29yUIwrETnQL85s1AZokJpgXLIuvQaiPZW
a8qlDw8lcuG0JFOHNEknBDHe5ndhnBzakrZ1Ur0FRrkDMHexgnxdj5/VxPzCnIJadkoXoeLdlbX3
kpokp0hiOR4jS5lppmgNjWrRiCBcjMYcBONXt6FqArf19J3TrlR7vOVNuNKt7qjXjYd0GbAHp0I5
1nutsc61Mdx7cbaKOUmICm4EXLKXPC23dk9ElOVvhWbCVQs/ieKpRiMKP3WVQiEF1BC4pFZvogJL
nfqEwe/QOOcYsL8yXcJK+Rqk47HU9VMu1GUbaStFx0webYHpXem8NPiZ9LWi++9qO702cNACk8Pn
jIsAfc+AIkjQRHYnXCm3xmQGbZd7TdKY6DJHWzJOzZZj+yUkoazERVg63ufMNGp3jrPKpZqvpPDR
iVdvYUIUvFKadzIvPpfRrrDMg6ogZtVmUWsE4CVBGd61xuvU1rSv6wNI82DV6RxrorHdijRgwEqf
Ik8ODL6SVWL7DySv70m2Q9lHult9UmVDet7eqLTnOmY+VtZXq4daklndVXa49uOco06+msClRExp
prh4IEHsNrbJdcymlR4lmw53Yl4F11hHd9+nTF1QsDbOttJXMu3epEJauqUhbNNdS4T3ekvp2REM
qo5PlhcgzU/QfRaA6gAA6pU7hB0YvqdGr9CDmiEg2Er/ktk8BqiTSCcizw3UXheQc+0t/OEt0xoW
4JyRwDtMB6dTXT8Hk8aDMD5mPVLycON10PsVk2HStBa6OJRatlc5eZusSkIE97COaYeVzoRa4gDr
iFS0bD6Am5krjHGfEMcLKCuLPnWsbAYgsYDOwqgTnonqLuX02OLbrfx20U81Ac4GYJTi2Azqq4gg
NsnCeLEs5Vg2HgMJEp4b8VB1U7uJQCeHk/NemOO32NDv6pyNYVLp1nW92JAQyICGW9kKkE96AdXw
sI5tso7Gmuo19fZZkD+nUMU1nBw9K5sjxpVPJpJEYDtqmwBcgtYTXWrJ6yxC9tPwzqc2Bg9LSCgZ
wNZQvep2/k0pkq++lb5EffbV04lgg9uPEbp8IDNpQraffNKqYl8lXEf9ylCuXCQk4MpqtNw8TtZN
0LzlfvnuCFtbWn63lSG8zZBrXNjhbuoDZNrZqz5MoMOyg9oE5Lgpmz7lDTvBrac3OBCYKAz9Wtnq
ySvqb21JoKKa3tfeYxz65MEFKbM/rxhWajF8U5UIKSe1QRl8buuxYEq3SYPxPe1fi8ZccqpfS58T
eg3rxwtW5WDTFywj0jXJVNSyp54zQAm62kQDVULRj85gJ1wzrIBp1MobOlSnwQeTTLvJ8+bu6IOv
IS+favJfYLz4BphQWzl2dCCk368ENgMrDPxlDpLfmCGI/uyFmQBZdMFbyjm1KMdrSasjqZt1aAro
ydpRyO4ZmeGd0kHFiRUAZ4l2UO3oMBryKNN0WWshR5NszWIKwZCDHUiJd0J2PCbOxkFhyonTICXr
MUfDS/CJS4txa8oB2DF4k8LEMzk6yaYvjYcwDLY2aVeZkT8y9zxXqr7tRHr2rKpfxql1JGR62VU5
WV1Kc5Ce/Ww3rVzZ90vTmr76ir3Puvs42jHW3oBhOyVldTDTivsXLU8RJoPbKbgYOJI/zgu51T+g
qk1J4RV4VgxAdsFX2693WZDQ5WQU1l9zz3sKQbSqXnenlcmqKbmNI5ljNM7FSVPEArzSEXvPq9IW
nM/1R504lsCJpRtmU7ial0nisjm7UAbMx70e26hNHUFjBVY5nTE3c269tMj+qt0hCQmh2TnpV9Mu
NiHDS9l81UqxkvKUjW9WTA7tVLFzMc9EnrRJ1elcA/uQtFTBnhMEhEmGfL6nwfDXgW1ckmIidX6V
ODcoZTdjsJltQi7QynWLv1bkysbhZgJzuqS99DDFj6Up7to0uiG8oAfDSFM09wUbSa2An0ucU5bG
+3A/+g8KnqMy3ErTueK5O9LHX7b+6O/nUHeYi37QvEryF/A2+GuTUgp24Rm+6muNdwN+7pegqesd
PsSV3VrA8Gj2Nv3aUVKVhSZ/L8hYcMsIMVjGOIxt2EiZ73t0WHQLD27xiUfDQuJs6QbdUUacut1D
U3VcRU6PGi21lWeWYumkRM/ytthFsd6oNL7tcLhhq7qZDRE9INb3QawvpZ6ZrtfJaAUec4mys19N
KMRX0seoBvzR7cJ1loY+A2JyUBn9TxYqjsJahFDMUr7wnUAkR7TBxpoCAHgqOQxwX5VtrXvPkvxI
qdExyTUaR7b/mKTs8LZ1VL382iYg0r1cp2cXnDKiWxKa520GHNRfDmQqgZs3i5UpISGKOly1CVX3
EH32Mu899o19rI2Q8Wv6kUk3HWA60l3ovpA9aQctdCqrfGgT0oprXUWwEWZujRsoM8Ru0DTi7EJQ
rErAgma1K00glfXZfN0i9i7aNrDsW96iP0zpattx+7W0VLercduNp9lXldIuhqZ3gK12PxIxaKNW
j/RvJduNBxEwJ6+jJuWAkb21M1hzEHCIz8bYE0Zo0zvPRbmySpxyAWHfYL8cjIPNi9Vm17GJ9klq
XOGe0T4MHi07Ohrm7NKN1pP1uYtJqvfA/eb7BPA8yDUF8IBgK5iQhNAp4CHyPaDL9vACz2094YUq
Rn2fCrPZxL2JgTxZ2sSTgCN78XQN6wG4KoTC+p6KbgWx6KAYXbMsC4pSzWATKLdNCryy6pq9wqwc
1GDzJiNw0Pa4z8J6jsEGcwgqdujdwrMZTGHgwSyHHW0tnBetUdad85kQiWMMErA02Y/sBs4VFdNA
TkzwgCJvBdOchFs2syDGRJj6t0CdthOs1NG7qqMHOLedknvipPM1p7djSppiG+QPGLTXmh2/xvfk
h8+5YfF9gZUH+0n0KJ0JsFPeRy6X8NGqrAPOLmJZBPdyvXSadl9WdKVUzzP2hvY+ZcY2aDSLkHJj
F41PYsp3UdS0K1qEV4C9lPkB0doW4dHlN6kqi8TeBqxHRmPta5C6U0gT6pb4YodjcCfjB9B01Hy6
8dgSa10NNVKQxG30+GwPQKUYNyZRBXB6XHC71kAhA2fKUNsQLWSSQJ9Ou1oTJ3Mwd6qmMBh0LYu2
2bEh6cWgGp7Ag8nqibGW5nwdDR4AoFvf+m5Wusf0wilPRLDUYUVV8lh2pxwLl2AlFJhXLTCbqvFc
QYi0KGfbNGURD5bQwd/mqqOrHeIX+zWwU7fvHkvLtcz3xFL3Flj/oPUfxk64Cp4n2Y7bArCrk3Qg
LY1lAHpS0aDLYao3gOppldvF452vN1fPrh48PkELUlYSW4vzyOKmmigtjOZpDg9Oiopsry+64WxI
OYGTZtwHQ3AEXId/LGFe5PmQJU1CqsqSAgyAgJd0y6rHiqi0G/5v/CW0hmYb4bcKQETEDzqsE/Re
yr2vQmwVEzn2akytT+AAE0XmEF8so2Fr6A8Ytc6Drn8i4fPcD+nearLH1CgO1YT5zMjLV622jgaj
GMJGDng81DN2XO4GHAcL0gy43+KBbmTFlzh1hMYSx915G8JjLiL2sIka+lm1m7Pa5t7Smr4UyQj7
zEJyZJPSooafEK7s6rA/tQ4oBTFc20Emh7RroA6gvTHSZFg0AU4pM7H3fBY8X+bKbLO12ehERDX6
TSGOvoUFFwEqbYNiR1LcY8XwVxqTSsWPeGssn7tCfTVDBiDM5DTw4U4UY3vRMV2EHGBLTKbTRjOn
bZ7IB4Bdu+YyQkJdqR4B6K1+0BKKWqiMTde8pHQ7DLymi77gRXVjKSr9tdazLbNPGqRqiIakvJYp
07egOiUBi1A4NPd4oOBE5M0BAuABlNqibqTreOMFlHW86HrlYlEQoNKikW348UsfiEd/LCh5FDPd
SMDPWqCcjEwDIhMQL0/CzRLr0M3p5KYY4LwGarSg8nKDZj8NJouurfuHKs1H0MTqhT61tQ0LkwRt
gi4C4PJFG5/1jg51siE5pOCUUC6zKNmrTqJRoh3qnAlSbz2M1BqkLa/qxNlOGgf/MElPssUTaGGK
Muz0ojI3goYRTvqdNbXbLgwUCpuvMfx4OWEaj9N401v6zc+/mElypzOpsJnlBIHHjxeftHpcFqHx
pEf1xiSYriZyj/IxXkTjF19Vl0Vub3L1WGGNw4/Zm8rVqRrJuecpmmzuY7phgWzdVsrGzXTtPYKf
FNa1T14RYFXC0quA3t1gfAavS2oc5zMgvu0joascRWGQ6KwQZHCeYlV5Q5hZUIw0WIOrexEAbdBX
JJSc6jZEtPlUVAA6IxYj+dLU8PFSzjlh6B3/F2nntRy3lmbpV5mYe3TAbgATPXWRSG/JpJVuEBRF
wdsNs4Gnnw86NVV1qnvaxJyLDJI6lMhM5MZv1vpW4xDDhBB0PKcAVCn/NwIupJe/1+H3mgSqDHFX
lpRPKjO37QiKzVewzwvEfbZO6akbEyzB0dkO4REZOCjCiKVhUhjmyu5f2qHMNs4g75FDA9g4RH45
zcXIzbMjm0eSjFq2DuJoJFqyzmgndAOCTIidXfq3NnzTqHBoxrWXLB79LUutcx6Gv9ShYWKhkQEX
ILhlfpfNd8uMPz29//JqAiib1I42Is2IPuDcqsHTam7K5Af844T+aEWU06+sBcgvrTO+Ss7lfTc9
FB4au0bDnaIxZaWdZro6Q/jIxg5MZvPQJ4KzePpgfrsx+PVYJOKvDN2XdIp+LFhGBI5WkRwzD0tl
trVc7db18Zr19QVfGLiF/FpkKHBT/Wea0Px6VDVnot8QX3rGClDVSTkJ4zk0u8x/u31NY9NWi/GL
XqlDUzI7061t33iJLxrTh5wdPovaLbqLEzWdt9C0U2uXIBoNKy8wBVV/iTUUJK3jXKKIfYhWPszz
xcsGyogG0DO1ZfKZcf6ncXtLShQRPusxOsxmnfcQsnXjiWkNW03ODTvSN6SpXQtfbZv6rtyZEWTE
nI9bYZbACmWogXg9wa9enot0YIZzKzR1NHP7yyzV0cdquxZEbK6KLLuEzJTNSR0tybC3jjjXGwRk
hUfkhLK+Gm9F6ttaee8e0v85DaEPYJvln8ziYjO6TUDn8dR1h1F2a9auFC5yQ9TOPiMlgethE4tL
Qx/WwTN30zHQarrLIj1U0iINtgwaLQDMjYrxPPQvw2jBRSOscIHV90iaN5NEyAK1H3hkv8JhSQ0W
VGNMyV9vymyfYMdVc7juFDkFOB9rxCtjAsq0l4HBGA2EKwcBiVq4WPsZlIiwSEqXm9HWtipiE94G
LGRBs014grhPMLiy6iej6new/0nQIRVjN+jlph1fGyYS3NF2FqxuRQodydFBqGNMjF/yascFuUdW
eop0EWCwgsDParUAEKY/KP2x558twveMJSQJkwFl+1pzdF47FTj+jzA1g7QkoxNFdT2cQg9LltxO
iaTE+NElxSEXvwmXxQXoAKWu+RLnmF9LqKXN01yXm3qYdjpo3NSf+Djc6JZCTpLt4Dxz7fE28tXG
QAJqWL9kKQFpPxO1sY9KdoZWAjoHunL8ohsuHOZVrcGx7Nv7aCFvQr3IRB7+pE8K6XvTH5QLT7nq
oAYQBX1Oqx/2fNW6l6bPLoy69kn+kMh818x60In5udNJoeIeNYqVRVapA3BfZHsTpKel599Kj0xq
9b1oJ7FbUBXUP+6mzIERtfalgocaw+NXrXN3Xeth1LJrmFkIKcN12GrIaYzMD5Dim8coda+GaYmg
auQ3eAJXMidMJEocR/WUoQXhlh/VlUbuDxd7GT0TGxo0jLpaijHsfdcxQzkb9VF9lBMDCo0FUG2z
ZY9DqKc9OqwRMclEQlgrACe3imt0afbC4hNWC72PoPjOTR/v/7QfipTyyp/EmTZ9yaxb2aLbdp7a
taw9ZrZGM+jXtCaOxJnvZRXiXw3RUH0WsHd9NWzmlCyOeVeExbbm+IiI/CuhcitE993FY09de9kO
RCsZeeHacuHyv4GL3c710S/2ms+kB5FNwqTAC7h/FiPoY+Miurv3PXHeKSMOMZ3QINW2SgjHdNuU
mQILLi3azTNxp0yWUsI0omLnG81a+G8kjgZZbRDKTrQcW7LBcLeA8g/ETzLVLG5lNGByzTHKbzB7
GWSZ4DOtVmXKYn82l0miS/RyQaz4BujfJSHe+pwOGnJYzXr1hLwP40iT0RrPM7RlyezwOLMuP1Gy
j5shYn9lZDl1JJc4YRcM81qySB3fpXUUmgN/vPZOVpu/ugrTl82MZBUWLAHaAZoA9RWAw0Y31mFj
9NjVx3rdCcDRIoK2PaXGvPfSBwfpkzOr6kfV92svaauzTB1GfxqjrrAUK7/NpufqpXfcEnZjMj0W
mfk8muWPQVEoTxIgjNfHYjdMvPRJMz5MyVI6ZxxYRVQcPS1iR6YQUsfWXhHIedZ4W08yBDWfVvIh
tJ68UDs4het81VZySf28/eaO+WtsO5+eDaZFGte0tiKesVRbkbz4bPVz+kB2px8YJk+J7zQfKs7k
nuTKs5/2xTUcAD6qlPMtNzsmt8geVlr46FcWx6JZdDAx9O+FrLr1MA5e4DHKP8ZKrkTTXnykWeuk
Q1Q1iGoMrIqCeL5PLTzn3qAdhyDzw9GHA5U0usXIZL0novbcR18RC9CdY/lEVJS08PG8dWPzrZfz
hlpfrtsBOlpXd2zmSIQswQ0nVkuTS5I8qGzMKyjGnm29DYPs4Eu33CYA6Xs4Ki5OElIt9GMDya0t
eu9QDOqN/KCjMUd4SRLfOMvomF2yZugDMCZyMw+ftunHhCMQpTJ3P0OvPEk9hbhRlrtoUTqEHfV6
Fr+A1iLZoWRGqnQqekNwryZX59a3erzF1sa7uH2K/RpAgGBi7ejGRs1ZckzDCJG9/1O3agoxQjzX
WdYma10M98IGmia7kmSRuf4eI6bEbMrNVsnhedbgIJNQzR1bjAqKC8q00I2gfydAbZz0WeuovSww
cWWFgxFN8KnVqwvPz8RxEhlBRboz6XV4hcxES9ejMbd04kl4THm5u+Ig5wS/vc2ssDFRTSpCWFZ9
KH8a4LzWzSiWvJF0S+oBIXfjAhUiosgKv8KBH9CQlTzjQCpoZ2VdqUD2YYtukmeJvSen2OPMtbb2
QtpjWN6kDJfTlq0U0tJcy7gr8n01g8ttiY3YaycwAxXLDpL/MLV0l6o3zK03fJvmWP2K53OSVDtS
AopTIRTMCuQiUbrQ6YgYXRVjO25FHt0JrR0ONdJI8je59qA0mgVdDLAXxlhjMHvlzwXK7rdopSTX
8WambNb0ttgjrDuVTudt7A5dcG9TqnD00gl+RIW+kDE6yh27bo565p+VmOq94IkMEtcNqQ8+tXkh
7M3+VlqBPrnGyiPInF+vpzJHHc7Qx2OKQnE7tQnRs+MPvym+tyI8R353KohqvKWNeW/7ZWY6KJQ5
EJcB96igEt2m8BlaIULxqeNNIoAKkib8PN9NY/EKzVwdMh0Epk+yQOyMjwua92KqrfOdcG/e+YM3
M+ud561frpOyZxIlQNj2OLtmdAlnYnJ2s81Z4U5tuGkL+eRadbF4EDQkebm37eF7WKWCVMDGWqWJ
wWzrnDBhDOyCC35QMapU33qYDFKTGEs2m5EPCbB1/X0SjdlmZK6EDTMuTk09Bfk42itT2tu2RTsw
pq7aZBa9SDUSkCgdBllRObOw7OijMu6e/Yw+wJorcp6ECExlj9zFnlx+D8sctF8IRtgKAyEJ49fB
J/nGbOBkFYYeuIaRBcsh4OdVdUBunAteZ0JetoJ050PSeSvRN9dB6WstMepDp8QCKawjdnHgcHQ/
ZciSZKuCCSEW4MTYNG2+6ROrWGM9EUz230r9AAB/vhlk9bIaeclq62fmoTzGAPrRpOg08zCptpb9
lS25v/1kbWq7/ybyfsO8TT/bz1PvOUcPio9Jl33wQvsQ29LbReQgbkYN1mgvsdNBwr86HN5BOtQO
mlTNfYym2X3swuHX5BftmnzKaGU2Jg2HUZ/GtET6We4zy0V6IP1u46bS3smxg+Y0TBPuE96uk57d
U4iS6AsKAp3fdcOcL33fmFdV1D3JoaPD7963uxGSWims5yby63VWI8FFic39UUYbLx3VVqBVY38+
hVgLw23b9+pcLw9CZOo8WMOvWsiXUFliO+haskeUaWwn5ZDsVDb3LJ6uXgmJKzSKdF+i5145UOwJ
sgYljnpRacYc5LU7BkXFHA/jjzyRN+IzqLfzbQZ9fJURSFwbaB6wetMAs33cSF0xWEazttNEu6ax
q4My9l56alUmCLrPO9PlCaHM6D3ONL9nmhwnPcsV071OBvvL0OkCZTuoGwb15Sn3Fnv1OVUVi6y2
TDdaC9wlJIXl7CnyhVxPsZdKvAor8K1POhNrvZtuIsXyx0Kex2LI+KrMZEIc8X1ARnKqtOJDJQev
m8WaERj7zOExjIZjrcMQmok52cWEUGBA9IdVX56b3KyWDm5XdtNhIqyWMjuhnp68baRcQt0mN1oN
upDbvNY+5soqr6nxITDsnLPM2XKxnPzG9DbCnq4i79ggoZId+VUOyHHRpAjaIrsDHeXUYQZw7Noz
GLpNToSnDzksWQcYL6O+Doy4h+HTNS4Md3K8jYT6t+y56fjxcxaj8g5LNtUx3tt1hq5kM5T5uMlm
koNoh0GDxdbdZ791McBxEi9K2gRowc6qlkNwDsapYPLtxXzLyH6scFAUqpQRl5dyuCR2F52yFEmM
3g0McdWbXhMmo6fn0RTOZqgxUhALvXIZlOnpzDk/BUbtmZuc0AUQSFF3QAg4gvdL3Ytd+9uxi/CN
mU+En8QPWUZ1wvlIlm95mrSB1qIgRWSZcCiPpfbg9U+5Jc6ZR1SOU3evhvoet0hU9RFMvp4dPLyq
gWh78m1BZvjxuCMkraB1JmPUREGvRZpzosoMGrc6O4Pf7fi9OWl7m9E/Ptxlx5iuc4cXoDPaAt3/
SFAFkagkBKCPJriKS4HI8bgpImB2IwvdRi8CsLHoKOU5RuC1QpZi71yPtpwl7AuWuEs68y7KB6RD
ZWg+A94zuV3m89GIum8t0BmSZqhdCnQdzMnrg01gR1HnwLdy4a4nRXo0lo1HI/RIwLNad5NUY7c2
VGJ/b9B9tabnvYxNf+Wgz7i7weQhHPhstehLhrphRp+Ory68WNJuPyzDfauSxL6RbH3rmThkXpq8
dMn47pB8slU9a2ir5rlOBfMoNYQeS3OX1r0mkFf581utnAesvsDxPBC2DsEXpizTLXbbe647HLLd
sCUWZo1wja0R0OkqvhuJG6+zRbTHxe0R/WI6hLtEfYboIeIhZ6TbpW7NerkJZJFgHaZpWld20h6H
1HgfGNkfnNDge8JPBXKM5xr5X/+Wx8avUQuMqXcDp8rJ3xLFfZ6yhGkKQyU1DfQL3PLZqOdBQm5U
7+KOJe8h4+Z+YVoQgcBgyI1QiIDwFcni1WU0KGYcjzqhjdU6IvG6mfNtTz/DuM2492mGDCDhp65R
iQUZQ5VTrPlwdtlKo0EqxYliPz5l+pOI6/oq4Gle4uY0NfRXXmR2G01V5mM88cCxQM+XffilbE4N
aV4vwkqvvoFDvFRNiNDJDEkEZJTbamPxQfYib/RYy9cEaNnYVbJwz8/owtkKo8ByrIIYvzpEHlMA
/etNjBgRiyOfbI1zRAn8x0d//xoNkjopBCg8YWeXlTYvpNxbUwP20OtoxzI86CeFZXirgyRjGMeF
H5njdrBIUxGJMg4GShxNoq/SB/0ikMgHetIaRIyvC6XsTW8b7Rnn8EfZziGuA4f85QQVmygunZ6m
d51FtCzLdw1nCYWwmiikHXVY4rGyqEJ/5hg1RAdpUcq++Ar8/0x9XcizPfTjwYyttTMDsKozAMjh
gFzaqIyXeXFimJn7fenxd3aCBFJEobWLZMQPNsMKi3BYeHjXVT9MlyaMulVlzUfiVYxj55YXO+7U
UccZ5sfeY2sp/9qPZRM4Jo2D7Sf10cAd5GMjf6zFcJZJyd5TZ6s9xom360zFhRTOCvKpflsiuDTP
uAyZBQu3gxnnUFqwEdu1pIM9tgMgr4LtONl62ro2PLGLbrPJTMObEcTZNviBuhgOc0sGu1kh1mD0
uqpRrkCoTsjQq+x013gFyw7LmYJ56odjardHkQNH8hx+2cgNIdHPTNW1JPQ2mgkOmnag22qZRmvo
IF1P5nLfePn3TKOijqdW7M1p77U4kRIYT6pIffYseFY6UKpViHub+GynoRaX+ofZ/8Qfhk/D00fm
MBj89Dh8zOYKuOGSilIT/UTMGnYJadWvmk4KjlYgySV4B+YrRcRqGJrmMWQ2Qbn5Gip3PLRx+6qw
CuzlAJtTSNUweum/e5JqIIqvpS73eiPd1yLXy0uv8y72e4bTZZTcS/XYEFW/9dJIO5tLpA3rJ/YJ
zh0rIYdC/1FMNlcyYy/yOz2G2Xm2jSaDCjOdL46pbUWBcrLPxaNjzD0xecgQNPz8wRzW7/OYfIkl
mtGgLzZ9lqepRV/ZWp+Wy1nbjMmbQeaXbWk/NCleiQtfNW2YXaZM+/Q162H262wfO1FNYe482dQ7
ujdunK4nvi1im8ZUJvCb0WCdqf3CQYnXl8S5MJMtfMBtnoVc5J3J0qhB3EpGDdhBYW00jtxAA4Cc
90c2nYAi7YJ09Zi7a7T3K5WAI0X6GkfRR2Q3WxybxtpuC+jbmZutqVee/bw+674k0hU58qqvODCl
RiVcdwiKEaIkM8aw6b0u2mBGcgXy+UDVnUZWu7ZVaW9shveyRBFkJzWxFaX8cAYTLpb01wWxXOyE
GPqm4dhsqnZZ79CtlGGd44bLH1rbxS5ksYFvbLUdNP1glcaIOsN9TGN1R6U9Bjqi7hppA9kNCk2u
tbwwYg5cHJWj6bLm4t5LKnOQmlxBuX5rmXPLtH+Y7JiZLjlVKOKKd3rkT2kpbkNqfIvkyPttrn7G
6eiyuaT1iMubkfT6TTyRlbdOBaqC1EKeLQBw7FpCGwTYRi2etrHdIhYzrDWjy3FLIad2ZjwQUGfo
e62pj1noadvQpo8ezMFYVUPvbWMhXiFG9Gu7L9ZeTIDxNMx2YI+cikyWzq3ZIDSd29tYjN6T303H
TOrVTjOqjzI1bm4O2HEqCHweWfsNtD+izOxzFKkHO/LZaxnpEc/Ooczab7xMNRJEpE6EsG6mxCEq
yhn3TV4+lVY2U3v7coMMHG1NC0a5bUeNwSWKCrVs2cpBcFIsUzKGVV7rwlduCOkDBdIhdNu3Zeeu
/RikRtqZO3OELVmbdR3kDsdwrFVHh8RBrnr2GloUowJT6TbvY/KiaL7XVvJQJs7IRNR4lVyBZg86
U9oJd6uKgEmiEVd9ln+1GWj0UDpAg4hHYv6ujrja9AlOUxRn3wd+fpYT6QZ1QhUQYHKL0FhW2rNH
uqQrmW8P+cHziMPwTNPkCs5++GQ97+uwYu7nwbrgjYlG3Qx0ssbW8TFO2PznzYgEuuAHCjtxK0d+
n5JlP3BUmiDEPbAP887d1WN0920CU+3uDngSuMqcn/nlxpXRt7iPyYK6wAZ+zUYmthTDgeERAMrY
hQthCpsr0igEdel5SHX3YZxZ60izcTZVRxSd1xjUyrU6ENVLl+gCl8u6YWPOmXjiTbFSWIhW8eBy
CZZo8yDDnRmsJCDiCN4Re3duvZ0NMAuaaTPepIYAe3rLFL40rYT7m4gi3vYd499uhN2R6M3Bss3p
IW0Du82zc8tGOONm9dNh1CQ9KYK5z/YsFLvSvSWtxdHevHTVvU3nTSm+EdDMyk/uw0kLrOGbaJ/I
hL33nKWaQ9wYCzW3Zh6dbaLpow0/SFuLZ3M7ktHm0f9r/q8wR1ilNq4/PKTeTHl7zApAgmQ9jrwe
FvHX7d2zwOhUXwpCS1b0Oz/8ArN3jHkyPL86KMCspZRHGaXbuLBPQrrYFrJjQbyVh5CuieXhsa+4
/+fuVvKLDyEbFMySwxZ5gUCZnU/PXWUHurgUrrXxUfiPpnmz0X0k30y72eBGIwRPbsLI/O6acdAs
Km+Q5KNdv0hYmfREV8/RH4QySRRj7UD8GHpS59OAnIlK9QeZ48fIG94FKgK8Y0wP4p9l2h9JYR+6
6hb1bKKUfpgR80LXeSKzfNU50EPafdG+ZvmnXp0TNiG+/doOp6F2WVVYr7UrYJ6zXc/L6MHIrK0f
swevg7BEfQKvBeI228ZVBj9Wem9VH+2zPtyigTi0enbWp2w9Ec+uGoz3yGwACvXkGA79KoneXYQw
MkMvM+ZrbHlb3/sa8QxHQEF4BxPaYeytRB6ZAxzx3Fy6mJUnaYEj4enIlW12GVhkl/cL6HYfawOq
I6Ft0CVcJeWoSh9LUu3cH7PebcweTXLLwH8meHMVMzI0RPiUtQyAOx05mxcdmEY+yLw+2vawjUFz
U/Q3zrK0dpgYDiTddsm+n7odJG5mfqn43nkdYM0VAKJCu5Yx/pDQo4jotWIRf+2Vj9pKzh7LUuMx
NNlfNLqGdEJ4PyEP8sTZaxq+LcWDziK6Y5U5h9g0rVtnGj9Ew5Ex+eDgWfEKa8DTTvhNWnwQs7vW
uneHEoqUSc+ML8KuLqo2sK4sO5Nim6O7KHhPtyTj9nwq7O+qROhsShLfmHJMrJPXvV6Sk5d/jOX0
YI16MC5lCa2yKfMfWp8evSk/p9InBJw31oDmNRGPAxVq1AIOl7EC0IwACYc5QcDAswE/VewCT8iH
eor1Gdqc1mP7QBKwDh1uEZH/2DW1wMmNCruz4DQ440GG3KW96AiGetdN1Y0p7TZHBeYUQKCxG+v+
9OJhCWfggaHAwWYOiTe2Gy40yj1CkvE3G/uW7TR+4kM9NkFta2+aL38ZBYJRa490kuknYslF3dI2
e7+xNwIFlplIqOQAYh0N3So7jgygk+SM6Ycu8BGwVq12KAFkdyH9LdYErXopxJH57anzolXRR4fS
SSiGWdn2WfeQUAEXg/tqldS5PsiBduGmt/Z7Nn2mJfl4eX5wTNaLUOBD4zlsx5NuI8ydtG+ZKhgK
uheNs54e9N1yYqIuwxhMRJyekTsGRV6tk2nYKE07lSithZdvjQkapwMiIBVHG+hsMHTDFUTPwpfZ
p3X10Sm2Bl09LXdy7NEyef8HJ9/Df464wR1no56COULUuoV95J+Mu1WemlNd2vOarZTa5+lLFOO4
aULEWpV2z7LkW2fz4jP69cmPBNd3sWo3C1qfK16fkj8snP8tf+X/DyLvU/2vz6pmFo9s+C+7r+r6
UXzJf/0TXeYvf/5U/vF59FWtP7qPP32yKbukmx77r3a6f8k+7/7yr/z9f/0//6t/+D++fv8tz1P9
9b//5yeR793yt0VJVf7JTbkEh/y/HZiHz6/8o/z5b77jD/+lZlj/Yvuw70jW9S3W9UuyyR9IGc20
/8XB/wEZxsdr6esm7si/OjAFTD0bdpLv+q61+Cyxbf7Vgyn4C3XD0n1QNKiZdEP8dzyY5gKN+bsx
17HtBZyhG1D6QN7YwlqM0//g1SYvlEAJR7YbZhveY2x7Fx9H5NlrZ5xqabnxnf5e1+TsisyFD9yV
8NlNnfadWj1O5vNYsjzuchgIjs4ITeHjaLxWBGlRtxCNCaz4hyf3P39T8ANj5hc8Aw5Obs90zX96
U/giw6ajcIRkHHFHpx4go4vkhADr1WiolD3o28hn164PXGNMHLElQfGaRVNFGoIDrsPQ/jAe/3E9
/Ts/0vI6/fk5NExbXyg4vm1ZPk77Pz+Haq79bBwQpGoDSnBAtDYC6UPjGTdnLm+TSJEOLJDjeFGX
RcML83Pjakzea8/sQKXewzzt6Ln6b77oT7XWsvgd63mbx/kJro2NJkAb0GRYmID/dp3+ez/3n7kp
y1Pp8gO7IGT4z/SNfzLFE0Sc9XNNXekqczeLtrz1E7hCXSXNN3tEWyTyZ1sjq10QkEv+94Iiw2lR
GkSTCDZQCz+OFWneo1PWi+fe/DUI/4zcd1UCvzuNrXxnEz+d/uMfm0DMf/OEcxi6XLm8OzzBc//P
F23f+DUJ0hSXXL5Uxw4e+b89RKXdHaZBAD77v1+f3MQ+68sDoEhUAb8/byzm87HArfH3/1FT0j57
AsoeCmlrnfudOhWppU51TX7i749+f+33p12NZcqPl5z25X/5/QeIMkc7mW+NRm9UV217M+RRI5P+
wV8efn/ZyvVxEw3VDzXo37pQnx/lEOmP3SjLDb3+o9TajBHq0Dl7nzu1hS/45BTC3xZc7I8Q8WXg
z1XyvTSawPf6nRc3xvs0R6i/TIWiOkF3lyh8Fp4/vLNMMKn0aO5GhUi7LAcIMsnfPteNVD7aymA8
QcCI42r9VWISC8plAC6jmj266lgM6Zl7VC0aMZlyhdhd5m4ir2rOv78W+RFu3EbgDo6Hcyj04fz7
Iw674VypsDiaqPF9HZc0YErbx5OGBAbLulrzBpfYYuENREPHFF2Y5jFbHsxKsQ9pI6I0//jq0Jbl
1s69t0Zi7azxGW6MwiViO2V/evr94OCm3rQhG75ZUmDYGbPFvz8MjhadIiDtTStvCMHoabTiDVkM
3Coond918zmJDY3uaF7WoUO1/f1lA4gDConmbdItnQHRV9pl1HZzV77OIJW2UQ7bTemifNUaUhnI
Op928/KpbyKkMOTQHloasIeQtVEeMa5oTb/ZZYkmnyLO90st0/tQtN3T7y8VBWa2MGv60+9PjRFr
9uhiGZcoJtJpVvcQ/eB9TJHWCq/xUPkvXysK5xaB9/79GdMIdU9JCd+Oc4iGcvmGNk/EClkTRVWW
vLQ25f+g591dMYCFTjP+8VmXW93Rmkhh9PSYfiOaqxP6HiSVMXjhxX4oIv5hSMvdAyl79kXT53VG
nsc1tDWK8J6I7t+fRnrHmbv8gabxl8dts9aWbB4tjfLAhal5yqO5Rv20fBiN2s4Mp2iPhkEu2ilz
PmbmiE2DYdeAPJDFqpuiy/OXhzDUeHLaDk8QfgiqHqBkAzvXY+s08TFPvncV0Hp9SNDzoS/DKB/J
nT01GBkifDRB2LQMKqp6K1ltnmWXIX+vu+w0jz4FNXKfJOqdO/iNc0RVy+YfgeJYlceUid+FF4Vq
zx/DY22TG05GknNRxuvIQuRqZaCxonZg1l5UnzQuNG1QQDYj6I4XB0FG4MR0SbnovJO2R55lnwrH
6VljaE6AO4gFWWr6RMYvHxoTQiGXNegWRIx5KYb8vihKElWzsqx6ynOEo7vGYMWDeZZlRd8gDxjd
6TAgYRsd40UDgJViWPw2sfwZEHIEuafJc+g0gFdqHUmqyVsgs9L02nLHD2LfCq+loxNKG3nuqQ6H
W1HasKBcopoMWz50hQum0hJEIoW+8+TXwrw1KBhzLMZXb8b0SveWbNTojZcpSoLaDddmEVn3evSM
uzKRVUutWRu6lRxUZQyXuLbPmePfU95rr8wuS86A4RppUfGQcqKupTpm84M0saePBqmIbMPWLrpU
fORI/WIALrmBjiGjbTelxENKtnecEqqU1KwXq3jYTOZw9jRWDsmIRns28JzkRvFpJfZXleb6kWjx
s8XClB2IvCFrtjfFMmJMQ1RWxWT2DzgH13pnW4dwKBa/CYszZtyoo2b16ReN8dCM9Te/EpKGrXDb
leiGQ9wnqPgBXzWrgfH3yelLFuUpauYpIemh0kT56BICNtmF/awvD7wJAi5ViKs+ByHCh/CNXnwt
Wbc+t5xITS6nlYr121hi6qHdf2s0QjYsJDjBFC+XRzaLYzYYWyWFvNRDIdE10/iXixJEs80fhF+w
ZgAfTvgbElM/HX7Y2thfmTcTrYUc9fdDGZl7kBiLm+GsbV1MuxezNvOL28n80syjhdnBtN+aSUH7
9MTRU+jZDTnSyKsLa6h0Eyt0qZSMzSmcHfVQJIm51ybtrs3tzijt6VGMO80rjHNYMuyytX6PGBJ5
Sq13vN7xECFRyrNV1l/8tDGu4bLirWzlXYoUVRisAIWKbnD2VSi1izEyn3XjH3PEtRcCckazGh6S
tB0/w5agIIvZCCvxb62w7AX+gO0l2dWymB+qcQKvwGq36RDXxmIAUDSy42DhMiW7vCe+087Hywjr
oBHtap5D52RGvmSRzPi6l3p8lcvDVMP0xYM3bzV7uk0Vlvk6Vtc50TVk+QweUsuG4+GjDcrcfAIM
hXaB7jsGAM1SKSIjT/Xuow9wcGL/CxQ37OhIPS5JJnhrbBIVKWIQSTpij3Ejt9M5r7pPhrPf4hys
wLQINrB1zgRVDPbergXiYOuB6DfQYBjBDxim67XWyvjuOf0PZdYzlYw1naZd2dTJmbq1PVXek17n
4pJK92OUbHDMtMG6DFIqGLte7ouyt9c6gwsia/qHrnfpOK0MuUbFv2JZiJgYs5+NZmbbA+ufhbe7
m/EtbMphNGBnE8baZT+z2EguAzrzBNr2iNYqG0+oicBNa+6pNzr2M/DH/AyTWEoc+bmavV8MyrqH
UGFGWiV9Mr3HrguyzIvJwEz7dhttp9xm9e5aitsLLkrSDRdngIILwXAmOhYcwQziEL82KOEnJq3Y
53Ogz0336ScRW5X2jTiqK6oicnktIba0W2dRf2KkSEFGKrSfizyCOL1zjGj9Utcs630/Kje6Xu7/
D1Hn1eQ2sibRX1QR8Oa1myToTRv1SC8IjTQqeFNAwf36PaA2dh+GoXtjYtRNgmXyyzxpgqHHuod9
rA8wlfZ8IaoyZgniMQvbuiEUkljn3nG/zQHMDdFWn62Dh66KoSa306slY+ROkwi3IOW+jXHuLraf
Pgq4L33CpKIOADB7fRfSr9jdwGarNSMKwHwqPtACgyPezBpLnXQishndJZziP7INy2jqfH3SiflV
eam/c2f9ljacKxrHvHI5qU7JVDgvMpDxLnHJbRT+QKigbhuHVJngXFS5HSAMwAp2qO1ta7YIpi1x
NPNVDM2PWXbuyc7wC+nZYUqwRpNiS6OUZX71EcbhcU6wEyYmcQDLX/5IMeQUMDj5qamptYQ7F244
Y9rs4vErgT2aiBKfIoGueWuf39kk2JkQ0w79oLGxN3jszPVLMFDYtuXxZobcUKJJI2M3t788tVRs
1Wm8wfVTcGBYJUDrWK2HSD2cqpGTa5llq3UpOa3XWpWXeJXgZJ78+hIMjOUYh+G9YlHcAD4PzoQ8
GJ7gk38eK/r1bJE69FcVLjyilsjaNMbpMQEuwSk8uE5cq4nIiuAmly1+5RwrcPJvEEF4cG/N2OkI
mDFGxzkDUZDQBue0EuaC4Q7ngdJF5Ff9Mat2ZoONz0WIUlx3sj11no3VTpQa9w9rpenlKPA1a2Uw
LubJD2IAKaowyVPq8vL/L2bGcK2aMtzHcIBcwiTUW4J6T3ranqzYbHZu79kv3sAXKA9tujrzsnxt
FCMdIcaf3Tx65yRxP2A8pnvb6BDl/fk+iUo8VLcNfX98q+Z6w6TF8qJxXMgXLcNHXIN3H2UC4B5d
3PRVjeHNAua6BqcneAL30Xd+MLDeM0TA9biuv6OeiAkB4mSgWc4X6SwgRck2NtzajICJdpoTNq2Y
HpSFfRMcFB0MWR8qp9vJdOQ3R6S/OvLYUSCrCicsVIXB6f5pQnj52WzgthA0IDsNvwqXU2YliGYG
3srS7N5roJZTZiaPmqKhwOLBB2jSRVowblN9GrFmmIVWV6J65aHJMsjnbEelHuzL1JY+uWDY17bt
3gyVhpexZZ66dJkXqY5NJS2hzZfLp8TZctfOF1A+QrV/v2OO5z/izgEpNHrLrh2G9Fp0eAW7pbrM
GOspw6yOS+9bx7L8bo2ujMBD/rSJjdLW15O0yJ2rHzIekQVweuAh3Q32zA89l2lkhHl7Stgp+Ojt
niahkWnAjLkTMViPe5diSrJvjtwZRlm/tWbzz2zJ4GTEb4tuJk6fTnUe8jbbxkWpQSGO9c2dz/74
H5aX5YebhRBn5XnRrvE9DnLcyB2O97YXztWryOqiNyT3tOezWJqy++q8/lctwvqXH+TTSWaOPndx
rs+1C3jLmji6hDkTYTwbsr5Y5kuLQ34hThcrpn3PM4Lft1+COSSpREihmF2PNTZljLnxe+unc5QH
7oBaQaTtJRQ9lvr1IigmLzm5gfcnIJoIHQW3xLgEHV+YUa3k1JaxWhceUuASFV4ou/N2XhKIbyJl
3jJJFlxKps+Em6a7O1REr+pBROQ78IrNQ8VH4kU9ULWDU/fv3HlT9JviIwCI1AJHYEHOgxfN3X1r
1cwRg7g4cRhTCNhpcEn93r90CyGNysDvVXdr7x38rdfFZU1G9UeJqBLgWWsqcg60+024wFUWn0IF
VXkXUCDp6xBr7pxBMe8G6qu2hTUgDdnSOs1J81PmZvUhXXWVE0aVqU6nc0eIfuMU+JFzx76DYSXn
2rqU2RJwGgZPHaq+qE9kGEPSO061BdoqN/izCnrfjixL5lvnhmtRaQBFyUbWZ2t/MJCItzBWgYYO
bYJLrtykMJ55AscFFqjnb50Sx3fVqPxs//j76EuLYoiyt51tZSd49TuV3JSN87mVpk2PUOjuzfyz
Izqy1XXxR1MlCmqT72JfVCH7sAvQWHXHMEvfnitgndNSmdYYhTwLA4FjLu1O9cSEZRJ8E9Iwsf75
3TpLgPJp+xfML1g68nU9VJBrijn4UVu4a8bYvsSdYV9sIjGDqACmVYQc7U4fGyvsSYwaMZV5TAop
lS1E4jHna0hCNL8riIqPuIAG6+k/mFyaN0syrFOTkoBRJc15+eRGtqjxcTAvUnFKNxIp68PskWRj
IrTS1YjHtet5UOgFOyQFcc8XE1rVLo9rHD01mnUWw3o12zTYlY50dim0MVS6vCf36hm7LCd4/BRy
FG9u7FRHKy8+GCWS0xHeMr66M2Mch3HwhZaB8mIb4sJj8Z4Wstt70szfx3hVEnD879Q6YapzA2MU
/gFoGPaynWzc5U9/Zw4mLJVWeqpoPL5Iuupx1kFE2dBkwmDQXfsd2rn6NrQQcMd410tuAguEKT4o
YicdxGkM9vLda1RBpGC5FJaUjxKD5d1U3bIrW+vnYva/LLJ5/5pLD+cir0j72I968uO9KUW2NXHu
vLfteGh66b36oi73gV0lH71UHLKX8vQ8EMR+2LALsKoUJrG+qri46+8/KwA+MkvobS7N8JjL/vbc
rBxksSOhsbs1eNZnbP+mYDPgoj813+22PKazrc5GgbicDZC/ewZ3deN9zU33c6wLn/+2TykSTu19
UjtDBD123MbCcXZNrN9GQhlY+JiMj0E+k8dvP1TnQSBtZib3Npb5xNDB8f78tiwZrZpxDI7XyId9
12CfNZLU345xABl6XSp9v/6vq90rkE4uLLnzUc9t+QFyEyxVe5gFJ8m/38xGQVIj8AXVyHSxdpcT
0dseOjZ5uKhwJusBeisyBSsxx+kUfFJtP6bGftUtcN8a303vJkeLfNFJ5jUjMtvjvwz+KhQNC4zP
+cGpWETKAZax1XMQn6ufGqmL/d+p97IRznsBBxaUE1lKV9+N9CxaK7t4AkuDxegvwnhi4WAAkWHn
SNDhUBun+bNvjTQaNoW9YB8kfXLK0gK6TIJWosncrdYQbiZ+d5OhV20xv+GGol4EX28YxGuPi/lP
7pYbjOVo0n12HQxVnKpZ6nNDW0eahv6lbtoorWb/2C99csIvtSvMTF0IZZUnwyo3SBbTayZr6+6r
b8+9vwe8vqT4FCwj3FVg1HaqEP9xUOYiGd/ViJaydBybhdHQsuyNfLdFBw574rBE3su4cjflPpu/
Pw93ngdGH1sFXnzG9AyQSMVN/bX3lXeAyqix+XXiNIaY04KxnF5FQc7HQG8eOKwTggJz5z3GxrTg
MMXpFUICTaf5r1zp8O7N4akmpESxSkYALONbZDSkuJdVegMwHy0lAEDf/xELvzmWBrkhR8TTnsaB
X6XdfMfVGZ5DpXoCTXhY6sbhCAgAqBmn+cOvGEe4VfGaJZkRZW1H0GJ0T3lHaNVbygHiE+0+ZTqc
R9vg2WR3SzGcb7BuYvZcLZKJwVaYy2FHSoArQJ3sUPCGqzIw38apS8HyUE2cbblzH3JXn+2+pAcy
qduIG+t8e764zAZvdvjF+2VgFoRIQY3QfLbWC/Lzlqxhab2aNINmvEEDX7qBB22MYWyFFMUK6Rkn
W5TWwavcXduN/r4KpE3FUP7u4Am+xi28dSfJqbqvlzCgXt3Db4CdckMCzXgtE5AaEiP4jbI/emUY
uB9jjVkqXkmc6y6vwVm+qMrlkAJkiGOefS3VYF6lM4z7mblV0xj1gbU9OEiT80FK+XT093AXeJ++
ZcutsyI0A6uTd8PvdilprItA+UwKs30Lc0pMVJW+1VP5rauHAPgj69ZM7qOxFgXQeJY81eCW7aT4
ZmZOGqHKSfL9KqFDqghdjDxOJDr76/8PTUaaVJvGcn/1HCM4xM7jl6GWd3u4FpW2HtpJgarCP3mV
pqkPcvVKTS42F9OMEeqcsDq2NQ2w1P4+Lyw2wUDtyOGeZ9o/tSk4M/POvdq5+36pdgkzp9ept/hi
8FwqkNxJmf0Oiv6LDvNHYE7deZnbjHXax9/ZO8a5HLm82B02ZrFKwJ4/lrtpxn7lWMo7l47bRTir
FVEX9BKnM97IJv1ZZpQxfKwVIsIen6qhMwpj8gnlSyKQthYqepK+22WHLykc4fbQMnBEVt0yaqiP
veHHuMqoihybjgJjQ13p+iWbV/fMKVIAKZ4NrauxdR7JsWxpE5op2WUEQ5qzLSJ/cCt2+lf0dnFZ
HEoEoMX22xi5wRyDh9ErY29QEHyo2Oy00b/bfsPtQ/6p4u5NcIuhY6Mw4ZUkZYJKYu5y21ui2cns
k9ylBsz4LHhfPG1tjQIRJC06dfGLY6+b5qtJ4n/5OYO956lzYATDylEyr9jEphcmrLdsUsY3tWAk
c0c0RgyBm2ksw63jZVkEimZ8KWz5syxACxnS+EGJTnBpxXJIqo8Fv+45HPXZx1F81gKnTZg5/QaP
Yccd2niUi1tfF1FysJziveUrnEnErilRT1Yybx7viur+PGvoGZLU7MXL3dfLPh1HomtFTb0hdLq3
cbiNiZOjcDnVf29SBiU3TRG8CL3Owfp5C13t56yTIao88c1fbA8+Trpma4sTqUhqwIWno4mLVURY
9l+VlncIqDtJ68eh0ly7dAz0fajNlsO1V2/QoDv0/4X0DMHoEyEt6DxcETdGDtzNbPJ+vzDbJl08
v2ZM1SlibPI14yOi4VWoZTjOI2SbBmmtsPTWLrLlZi/ErwYRZEevJn8XDCA1JZCRa6/rmz07O2kq
50FTeIY1OnupDZJWXeBvRtuNkjbgMbOob7faKo3ssa33WQj9qJhBg3cZMbsCjOs2nSd2XxakvYZ8
8cKh/EAoMqdXpP+25rDeWp/kw1wE527+qS39MVnEsXATwhPIDb2zilTtk5IAqcKkn+KNZfyT/kNx
LO7e1CsipjX1yXbokB/pp9uaYg5eCDVx+5PFCYAjKCdfbOmUY0jFUT36T9UEyDqUCvLN8bJLBiTN
EZgRIg5HwrShU6Apdf8qPWaHIzf0k3TUm7MWmZqGZfA25z89L8DYOvgQLExkSVF55OiRYTaqJHw+
Z+Fb7qGy4bmtwc5iMyyyHhhGETrnqZ+NTbKq+p4FmKUNIMhkogfEsEwZpeKo4ZUrix34H3rGmeBm
cEceQWae4AJMZa8+AVGArARpBgiAARh8yXGrgqKkH7vvrn3LDFFmZrxmcTKe2AXRraWRO19KKxpa
g7skVrP7VP89UU711Vzwp894yE4qTA+GYS2vuTLNRwObVrQzyB5qo2PO/edSKwa/6bnj1ruUcmJF
8yEGzPILIy8YHTkUIE5RT1Pa16nlKwYr3Bve8H00uaDlVfzoORa/Oza2tjSADT99q+koO5dtGRDw
Gn5bVaH2JEXrjQ5h66EFQSRpPrXAkKt4IHaeN6aA1pL0RsbxXWTuf4ZduMcl1jj4pM03Tfq7qYGs
RyCak87YhxtCyNPOrzkHFY1GROcQ+tIm1QinoCNXYru/G/JMZ9kTX/DL7Jgl7X8GeBNSBQ8LrOOx
roK3nktipGS/nOn63pjaHa8ypFubkpxoqOfmFAqGhbpx7nD6DFrbwqb41iJhcVNJxyMJRcxSrRqP
k5EbB3F1+u53YlTmcRj6GT8zBrDKW2BZtjm9CwD03Crt9ymGcB8t96k6mJoZHBgDVml3PNWpMg4K
U3o3OCGmh2qCCIOvFi8HZhdFCYpQzsESnveStq2/c5TtI/0be4shGNRZcsNb0vY/1DTqne1iT7b7
lX5XjM22BX3xUBqzPYHl6QU5rCeNxNUz6wlR2+Z0nhxOQqKEAu4aP0WL/TCv1aNBDX7pkO63Vl+U
ZD/N6WgWBDAXI832Q0AqBbbcfBcL3HHPXYZ9UyU+knRi4g7H86jKwbZ3WPF/1H4VnyR4MRLwyORz
El+5lYyvlTMtACeK/NJbfF7NjJevR4z1WmtYdSqgbA4uzXhSe8aZyBYGCt8w3ComiUcxEiAV7OrC
CSXTP82Vy8otzjey5ZKS+480OI6O9m/4ifBvgrQ7uX1HUxC5Y89ooJ46DT9qUX0fquzJXIGoCads
xyp0NsY5vQELvBGptt7GPPzTuFCj2jllNkxuiDWdUVveWMPJCkNw13UNT8JYm+ABsl/Ifv8zdUl4
dpT4CieMjp7PMpiZrIAi7o5V3UzXDI6AzMr40Dj1fz3NBYwD+1UC7pzD8yySBNw5/t48sslDiO+M
Y/aJl/KG6GbinSbERl5r4p0Jz2RbxzPvvr/1UaGi1iAUh/b/5RYmB8+lgUgyuO1xKaGguq7iIKKo
/zERAsu5zM9zORiRGMd3/pJ2A4ZAwPW1DOBgVEZ6op6PXbcSlrj2lwknewlu7XkDVDKzXwMsrFFT
pfwGfpKfqXUMh1ZGZQDTpzYo8nRMQmvxJIaNQe0kU4FAY7sYFVvAO50CzfeExCsYC3vAHA3ksgCb
sEXI697S+MLW5Z9l0QB9zYT/YjXZG633/jENKBBcxo5caJElD2hWR6czl0cVG7vnnUmtNXm1HNmd
LTIH4zi4V4Jk36qyrj6X0tw5M4ItM/YB997wUH5JbYS7ZIQEXe/+PLUUE5mkKfVOuUUCLbRyY58a
sCkXB5JVYecXRLvugbMiXFMlh9K1MSPjOZ/zRyadL01Q4pr34cpxpRULNOWt6UtBNtlKrknNUpl5
K8sxCb0DNvPmTNqaEK4j3hyrbM96ANsoU+dRdC30GQpcKGhSw6vk0hbZWtp8EMl5rKfwloD4YrIj
x4jpqXNL8++UeIBMVPpfK5MrpKXvVrZl/Z2co6j0G3AP9cj7A1xn0idFumwS4VnYH8gtxSkBRyS5
+6vbKPdEw3a59ZnJMaqp+3tI+LpsPvr17wkS1z52ebi65BeBVyvTF8ehcnZsAoBlS1Xc7Limvydh
nE5mfoFKlWX7wldIGTHLDBK58tN3itkQB4AQYOkt1rgQ5m4ogOWNJG4FpYKTET42mmBrYuyqa82b
DBDk4kYdumKYfyBMnkX9hcG6PMSZvDskZejh3MHeHA8iS36MJAN/dD3bhW3+tupU4NdOSDOvzAV6
9Y5DPHC3SGZxGdH2X/DG1ygWgfstbAfzlbHBDiInUGZkxc8BS/KmlXqKeGMyppxYcjQf09YZKmNX
9wYCQ95B9e/xw/ReP93KqdwySoBUskY9DW+5TG7N8wRfY8cuDzQEDMLGpMfhtChUc267pZHDGlbN
TKp3pp3F0leD1NHUxc5lCoGxBnRpLY7I3kQP2knh4dzlDZHqpHOrI5DEP4ORj2/aBuaQFNUh11bL
Gh/+AnPQvMtkKTcymbYOIQC7ysMPsTBykK6/HH2HKjnbmMdf0VOQI+uIIbgXFpoLRirh1XrbDmn3
8hwvdYZPb/dooDqaeK1Ns2JN92byyKg4eSvynau6cmehAZLvNmL2sa6FiBlQCSPb+sCMdjyU9IS+
jn5d8fPkOK/XuX4/PIL0o5nM4Gj4+jdkQfO9Cn3uRfnwxqAvvAmHQBfgh5LpjSdOuS0nEqnD1Zvw
DppoUS9xPQ+noLBwp0yh7wLN9bsXkynVdTIM9AC7fdR82rFS4uaz/3GitpNNPHmKMlue/LQAFKEn
cWcbvbcxc8pqLHIyYxz6WFzo39WkVnMmRNcZFPZfm9j40JMKj7anzQ2JcROsYIO+ZHKpTwdtRQVR
rhNFtkAmQh4QYfpVhAtXQc99YhhImQwKXvBzpLMCZnY6ZYjbO/2xJP4C2jvENqXpdE6t4Hfi42fp
uGyXfsnGWuGQ/6uFY9j7M61iLzHZ4ISRMd9nJC6eDxd4udW5NK1DDcs+t6quAQQwinbWXbit03XH
Es33dkntg2eV9dUeh89pCgWQxtmjlaNRhGsYFUx2fxmIljPKRjQ89Kq3NrPD7NGzdfIuh7yk7ASF
wl+wck6WGxwDH5iIXyhi+kKrs++A8KxJ5c0+4JygFC+qJTec4l55ZWAoLnXchlEwpuS3p3F4z7sO
MwynlCoLGR2ZyLOWH2yesqVb8X8pu9wXplKbp/xB2x1BR+AgnNQL9wp0gwLiGnBNyA55LeCgzD2O
Q7ga0zltHIQnQZcGOD/uAlxkOwHRLIeku7GK0btwCzn0WWqcOgdyedFv7KngpkgQ7VDSuXpMxo4A
nHaOochJF8VLQXokOI+tIDwGvf3gVKm9axY8ipNhJmgoifelfPm+uCQ8DCQV0AMGZ9XZ39Wh+zlW
wn5Nhrjdhb31WyJsrJQV0Mg+w09l0zfJSdrYjYEvXn3bKDfLaM/X0htq4qqy32ZZew+6yTkgZHT7
nsX0tdBjeOxIQwcO6dXWrT8aJr+FbJ0Tgsw6Ti+52ejXTOTxo1nM4YwgfipYTE7jEOanwIBzG4M1
u3QzLD1d5o/YDk6UP2GIyPRuzOyHOQVfI86Nr8RM5NHDvsG432MRCQBdqowGPyebSvQwW/KxY7ks
++qN1lGaNwHocLLQxRpm6aOQ9A5h7JiRY5fzU2jn4Pgd55ZOZ9FYt/XWzUODys+2572S/2iPi5Lf
u9l2ohHM9pqIItJjhZp5cSfMJQz7a+Lns/PSethYmi8xVRlngqS+Zu27AerrbfSn/YJQusOY5mxj
v5D0VLoAqBmo8ynAkh9D4JX+QgiFAa/bWyN0Hp7FUJMMCt2KnWo9YHsxGDI7T61j34/RKMzkr2TO
hKwEwcH7bPKX75IJw1klFOFzj/n74lwH27zr2svP8cp6Llt4npjLN+y2NKwAmG9a7+Kve4aMXZuc
O4lg0y9Ozuqqs6xBR6Jqrd2c8BlC8wyvXq6+4fI2/l4/bQ0GhMJNvv04P/7+SCEi/761RmZlex78
5Fx3Q5RJWGvcQ1OPgXm3rfaINBTWzwN8T8rET0aGw+F5BHSBQJxKDYEqpCGgNs3rU4O1zXjYMNbx
sK8s3mFZn7aswAiRNY9eLVBP/3leATuH39Ub8vFsxl4O4olRoi+brylee5SS5D53qwGcgSUnOPe9
rzh7SORPK4Nxbo2IypMw3nI/tq+gfsJVKXZAKbgFpRpe6pkru9R4sYU2H5orZMaEb5sFeU2nDyRs
1jFq2Vfzg+KYAPaR7Wfu0XXzvt80RvtH8TiBs9SMzhtp7Yo63/Noz2eHureTyvI7NNrwNiQCHgBn
QQCWvzlTyOvzhblGsHUFbxDYs9iP5ioQF+xS7Vlp8LPeC+4D952D187t5vA+1mZkme1AFQo2oqdN
wnPj9NRVUtxr4jY0pVdZZIgKF/M6Us14nk/SkNMG+C8HrPU44Pn4MrICRpbbrHY/PItenjymcHn1
YoQ4sygwsLHP/kBWxsY3v5Z+E9/b2vrtdpzV+8AWry1SK7xUsqdlRhwrcIafbjEgTBi2e8RKGJ/C
TuWwqGOet/S85LTRVS782MS2Lpx8fXKn7a8Yr+5OWnWymUHqw7J2wUOSbjr3bTsgShPzXlwbbzmF
JmPAtcHl7T8WJf0ZNii5dJHqxL9eRXDifi0Gc7dpfWmtgqNcrfFZkmZUrsZcQxmCa5bpC2MIOu6T
LN7rxJjuVo23OcjXCkK63p2YPCvdDpWwxGsuwBgwFTQAVPFtfGpOVo7qLMwq3GWt/WcSzW8i9sY2
wHJB8Z5JqeoExGSK22Z1vNI7mNbvneWbPtUp029d0UKObwftbO6ZO5SB75CYdeCqWgy4lvUlXb1e
BL7fTK6YGPAXA0UrlV8lOkEwVFf8eSOxfPIDS6DnXY/seqB7fHlAJVrA47GNOMHX7ECbIxXQ7f4p
Ot+9NPFvk7KMi6NYHKz1Rds0FmN/Tz4yOQT7XsZG1Fo5QCyT7/nzReQ+RmwD3kTjJ7ek9jQnsmrc
P42LKdLoi+OM4QHniNrZA8Cacl1HIXUgKhGfRxJawe2uAW//+Q4GtIZYqcKAXc34A536YQcoZE3y
nrgczVMBstt1rq6nk32vK1i6iA2mkNM3D/UCLpWdnByl+5fFtMPInlVPXC9VUd2MWCcm56gXv4wk
Ics9vFC0naCGEm1N0Wy6AEiIkDRFa/0oeuLN1NbuJ68p975gj5FD63/p+Quj3b9iLaesHct5hDbj
V0NpH7grSI+ix7k8Tw0/V8YlmW3+E/zEdK8YyWyZQIN+dEivY+zC0uc6j5IOZCTjKXJLUUaD5fjb
cqrm49KifZvNmkoOW0bz7Yiuxup4z10On3mFa3SigSWa0M/3C2rDWi5WnUkEIJeES8lXwhvpmHYf
WhbvBST1Aw2hFslAQHoZhjmMLbA26340b8ZI6DpmmrP47s1zScfjcJwOou7SF6UUhrAhsHaLA1Yy
/eE5NqR+dLyXov3QxWRGeHnySKdUP7k9Xga9KP9Asm7hO2uS+beM+KrbEZuOSsCQz853h8fzE0k3
gYFMZ1RsuKcknvIzLM9iO81hstVTNv5qXForBlZ3co28vY0/kAfWPyhuCTeMuSbufvl04SQBH7tH
5NDu9nnvhkwVX9qZHGjRuT+bHGRkQoPt96VaErTLFpeVG9+BaETKLX76FUdK06vFYUytG9PO+a1Y
IPLXVb3vNPswJQ/jey/dP4vw7XcHIxJOAudPmX/G4dKf63wFKVjee8+UKBtWdSkLrFt4KQovIYDO
MLZYl+ciAffnWf8FXcC32djyAIW3OOOSuwScbOrcm/D7eDIylGEfZnTuLWvlS58K7yNYBAwYHg68
5H1xJElDk0+a+DQIKhcr+vwvwwOS8QzyX6YJx4YZTsHeyrA4rmYwpy32AycHK2/rq0iCCKgc0jsH
90MWBOYrmPk00jHTQwVsf8MePu2YeJIwbuP50MnlPlnOdPNWIjeWYD/i7jOB2srNN4GRDeQWeJ7p
xcK8+123q3uTZsZbHwrxSGv9YZcufRqo7jDNKohBRVRz0X6VbjV/UpAG2QNazHFJGgTWIH6Q6/rM
l9zc2BYlXaEovLdxBd5yZ/qYOE2cEst+Kbs53oZJbFy9gCTw04JT4KO6JknlfDIpdE9Vykk06+cr
/3DnCcbPeIT8PJRiAM+FcX3u1cldOHmD+Eu3ITd2iiKeXkePLmzvY6B2h6J1vH5Dz/BQTtmyITYA
3mqiIlCmQ314Lvymz9LMKPusEyw5U0AFXADb366DAFrSjOUgKLxNyHv4QjkZD2q3kB1hOnuUHmVE
WiK5G6MR70pJ1qFm3n36e/eihZCOBkBmTDDjDYx5PtPJdG7UpkDjCqiswaro7dOKKmM1BufSzLtI
QNF5CXKwaw5kXvoA8/n+vAmnROvRVD75hMCt9dZeOSvir8+MHZg/0C4LCYklX8XZXIc3zxb7cpZ4
IipSEkWG4F4kFIgo8FN+CFfo+YJlz995tEDTklKbYCr7KT1hOsNmM43HlsvR4oT7kSbBG/6ChEa/
8EfrpOKtyuVHNS/jUQzdCqNlLRhX4ERiWJ/4yHuIve1PCnzybWYF4oNxvHGgXodfoR82WeEEcIf6
aTtT3XSo7O5fd5rzN6fT9muoK4PaB39gxQAQrNaXSgbtZkiW5kBRwiuHcPn+d/stb08DchHwLPwV
SU0GV0Lq4d0iIbv1CzAg4DUYeYulfuk6DMGjawiwLlzejUVebWVQOAY/44SbHKxkD1pH0FiH+8k9
9sXgHmed0zkn4VeBhFo9aT0Osee1cqzzKE2xpEs7KOGT86eqzat9NRrBVjcWRpmJRlHuas1XzGl+
l+d9i37KuXYZDqEKIVx56bfZEEEkJtRHXF/9a+OipahW04q4voCitU6r7NbI/r9Z4s6wZ42p4P9e
pGdT7ibtdOenDSaeVWdQ+dK0f//4/N9YJUaKCdLHTCcaJBkGRqkp1S0nzNIE1Xz1+mbDLc7dl2P3
wzP+HXIz/Tl6yjmBrjJe/BZdw/Zabv7x+NVIKKGxplQ6YZ5cL/np740tH9rqRCuIOjcTqymrD7Ya
hSvaGnzv6AGAOQ69zWw2oF1zUJoIa+gCT5trTBrC5a7PquVv/JFmgICu+YsMFxjvLTX17BUM/Gyc
LakuPguzq+5FBvNWM5L438wLxwQWhfADP4rXeivOco4Sa7BP2fpCEof6x2B0t1WpgKQ9mSAcTw7z
akZNncDeYcb7bQrECUgrNL9YXIKT7ntDAJ8eFy5YNiEKo2rOKY0lz8//KY8ZHm0fQ2jShp7oTw4X
m5LjyD+kn16yUn34M3pUYiTVfU7L7mY7mNnGDVbx/NqUsXEfu8a8Q6rbuDMG5i6grDFwpuxqyyC7
Pv8k8hb1fbSDQ6Avvu23jyTO54vjxRG4GL66KDVQvQd8ssI9attnFBHU7LgiZD5DxvLcCWGS9eTF
lSP7jwGPGewLLn03P06+SYOPhTcsNlsKmoGkcyUHguq5iE9FGDGDBhFn00xSjd2n5MI3ZxNR0wEZ
XGAIERJYSe/LC9O93SDr7q5JMJ9SW//SId+r1GoYzscmTa4+luXBDHc8f8lVF21ytf6HuTPZrRtJ
u+2r/Kg580awi+CgJqdv1cuWPSHcsu97Pv1dPHZ29VdeIFHARU0OJCvllI/IYMS39157VJe0DJ76
zoiOKTOL5yENovNgDMVqjN2Mpxme92bJxELz4OYQbrC1llXUatnS1SCVO40jMFx2r/bsZqfM0Hel
PwfXJGO++8O7JnKSVK6nAurXvfKzQrzQGYwrkDyQJZelwPLCz7U1zfsow62f9PlTFosO23zzROgn
PMoorCCwWXgJxn2TFM5jhEp21DEyALxF74DvdjwQIvYeUtsEy4Hhhtbz4lhJ2lnc2Mkv2Lz3i5n9
OdLxI5wN/SgTIte3i6j1QV7DVJ5WaZ5wfDCA+arQ6te3cNMMUvMBdzG3BBjPukbjNJqnNg/pF85E
ucqrrtlJo6/Wt+OJ7DWbBRu/AUNG4KWlEVyA/4OgrJ2rCgKeLyNbBHZd8Pld89VhYLICURLge3Wx
4rj9fB2y4NtEPGZpycge0J+N7Y+HmgPFbtWkUAMTZqvPQXlv4wOCvGpBCBGaOxqLWSSV80AweDsu
ia+06qznpqaoYSI74bq9dWnhUEU9edvWeoVzG+1lkumLrXtNPPRs9bVxRgORF1GxwpP5OijFqbyP
L1RCDiQxDXtnIO+SN5mujnaT+wQ19MCB6XO5oFalN0xEzZdIVyQJYdqaLartDHQhNKj+Zw4M5dJO
QTHpEu8qNS3EgcEyx8BuA26s2INx7vk2zr8VI2DkocVT0z8Tq8JJHY3XuS4JRSbBLkaVPceYEs49
1DTWfs9bZ4DNKVB2zfYMHXRDnFKeAsKIiPJV8y5Is+DcNJKYCU4Cu2qp0mQlsLZ4RyHxViXs/3Ju
KYzkpS5xNzsgoTYMtXq9CVsH23NTJtvJhvnqFOp0ezGXjxI5E3obUZlWThG9qt7FWdzZHnnalPpI
ijrCcAJk20UwGCJUVS/ih1jYC2QYpzU62FuUOepB2akLXAzPZipBbhpF8GI3ZnHi2MsRBcMb2JXl
Ul1mzTpLd/QUNauQodIGqA8bvyCgl0RDE/EbKXYYoY1rG4N4tWZzD4Sn3E5SvTrVkBGKFc8MpcEZ
K5w8XDm+oSe2E8axoXwBxZCKnGoxsHmBko9jw3LjTcN8aCO6W+xJ9msRWduiKhv08AaalMmJb/GN
eH7+2sbU0zvBLB6ZJ14Csz3c0pcFKbZVgsi+HmZEEq4A/nNQTx9TqiQKz5yJArCqxemqIkX0kBa7
OezLh5ZKkblJp3O4bErdei3YGIM1tuOj4eSvwmnaI6PJ6kBafTqPFU5T8ptPTlg/QeDU65vXNK9b
94j5YXiqrYH+5PksCangQzRWIy7B3Y+1KPxS2E4L+zv90sxleGYoF6yF3dP1FRI5T6Pmg18ajyb6
6LtEqE88eNQdJ877BnPxOi/FsY+UeGI+sPSwknjpyO4NmJpYJNoJKE9kXKOZXDPPj/mYJfGyuWGo
yET9y1ibu9BojmHVGHscQDbsTZ0cCtt/UqxrkriVOdUkW0cQsftedD5JaMC3NzvZbe7WxlZBm1cB
YXx23vI2zrAjdKwXhNy3DEYImOJhPQRDwRPdIY542/3ffmtJ0sN79qBdt/E0PU0jVOQQwrDpGjSN
mP1LOoKjMbrkASsy0bhiDDY0c1oHnyVvzV03f3AdFjtXGu94KwpaV7h2ZsBOs/YZ+SYUYCECjHX+
Hc9uuWsthb+0Ypg3g+OEpn/QBc2ITPa+RFZaHEpnYotNZcjd1AMo7QbsJiJtoiObyT1vOlg/f2x3
QZPpxw6P98gec2AEzWG7nlejVYTPtEWQlsY7k3gFUlJf10/FUHylWwdw7YjVKjMB3ub9izsllJYi
AZI6cxe4HmdGu6Mht61jusWWFfiHKwij+Zc0tzBpUtewCoRixh2q77JraB6yRjhewzDsQoK8hFzK
DwgL+VHSkL61oVbt8jHM9xOB37XV2QCtB0BjRpoRrgvpWzK84aEjvqptjkGUwOaAyGwDIDDpPzvv
WHUHz4RoCQuj6QpsY3Um4anjjXIT5l9ZSgi10jzcK8p5qEdXleLGrt1mZdpgAMswbS+Q6kfKDAkc
JQhZ+6AfaL5czIF1GRtsIvLwJEpEKXKPNHTol8QJzDtUkbcEH26K423PPhfz4MJcuNEX5oAHBB7E
u2CW3QNn59XtAV4XCY5KI1valkryny6pWGISV9pkQMdiMqEyk0ocJzjU6QlqX/5E8NnZRvT9napl
xe30cI4zPRIZwQ3vjVF8nR60XyNBGFF89tw4OozRcNYLuY84U72NoDvQYszpMcVKsTa1x0qhsCv4
YQJFOqrZlbYZFeAxPaU3De72YlKRRh5zWPTRbxUlcU8esLCnvEle6S5iP+8i5bc9/QjDvZA8ECIa
fw4/Qk1Ok3AvGfaL4whNrwYTsFXht+PGYVRu16bxkvlR8zKhS8/FsBsyO0I6V/HOYtt2SSSW71JM
wT6a4JE0qXgndOPsB9UTPWMqfmcoIJVTYTzrEnjbbXoqTAPUvjXSRy+/AUTdIooNbwZm340FYaus
F8mERWIbkG9kONMKc59IcScWvUo27Eg4OV49bLHYjvrHPjUIDuH4EHvfF5+o5B0IHN3nrpvBtHRc
e9UjbPK42MYdztsuG+yTUxVxzr8TrbhM7HYFRTm73l4K1/v5kXS4WYn0X9K2FeTr+R1SfourhM+k
A2t6zDDfxHbXnplJMRuORf9sNEl019XFByIiPNa+mnR5wZnkOxZWvhWapOCoCr5gBN4ZBbkDrdm2
U5uKi6VRhCcH3TyVRiNWsv46VU1wzXk6XeMSezoHlJXZ+O2Tg9y1GW0oJNzCZCiXBcYizThRcHyb
u9IuYN4rJL6pZkrQJnG1KWhoeZ/xTJ0L0kEEEdnuuy5OXAo12svthSHwz4+YkhEk4kaylznvbW8c
oaGvzYTuVp8D+RF/yKtTFuPJn9KvN6XGMduvmZXZu5s+2y8ibWS62IaAQPIrlI8hMJ6jNVDdUS1H
iTkF8wijtth3lV9v6okjqlbp59Kt3hJ6gE/2wu6IpmQtC+7CwxLfvzeh0WF3x4wzUA68/LtvTrDb
i66V5CnFzza38s7D/BdkZrZNl2GV0xLIdUoGFMIHFDwO6r0X1wffZlpsFa19pgmPOkt6tdgDUZ6u
+rtiGiz6rCEV/lg2FT8OyJCguW+oInMDYDXtxHvuteoB7NeXEIFmm0oHIxGU8MIrgYYwCL5LfQj6
dANW7PsW5TWzn26eTPyIv67IPXDzmzXcMc3yQGgLISpzqclRijq58tNMDWdDKeqjMPXF47y9i2FY
HzMF/MhrxN5JsISRI+OByXjBs0lHId4i2XTRk9Iv8yjlByLuSNjwCZKu6va1HXzxmzik1zKwNgEg
0Oeafd02QNgF8BDjYjOMho00WtSPf35jL5UxBo6Ktv2SIQ2U7GQtfx6eoSphQpCeeiTNn4CcLOvd
T/PAIuaL/kjw6vUWXdQ2G5VAT5RwtNB7hWBvObletSuDgq1vP4HtI28LjOIwDZ5PiJTFt5nCs5sa
j9MiDxlR2eFyxL3rpug9XRBSipdDEy7DHDIYFigWEL/grBUnyxae8oAox4BjivNN7r6ptIu67iQc
zhQq9fLSTxu8l+UpIhWAxcV/JGzZXywvBVNnksXCv7mq7CGhOou4qjVkiqdfRGNv6r7MRUpNUCKX
9kHC0ASXgJDjEVuOzCMbrDpeHNRDeC2rz7f/Qi8kGXylK8wjxbGux3U6apZzfqSjhbB06ule2sAO
YhZuq/tJG3e3mxoeIMG7xLEO8SyRl8d0pg/io2NYySlpzWBf9aMNSKWnzGXQw71vjT9fuFho3Grh
7AXAH5SowJqkNA7YbE/obCk8uoJJkyeJEj0mIj7nAbguIlCtQ1n67wn2feizqnonTMxlTCT2lIox
z1gwMt0ClBmWl04/+2ad/UBWtFgUlrNmiPdfbSUZqPPNFWKJdwDD1mmBjZOhxKtROu/4gfSBtYdx
LH/B+faRUvhezALyv7fIqrcXdUuXg5S0hM5Puk0X79aC6BhYt6o4MveM69zT7UWEFgYTa3oCXMfA
e8mKw6n7NHQNUw+DjfNKSooX8pgA3RKZlBCIs0m0mxpTHdYFFPB+8l9afI2XyatgHBNK//EZU81d
XNqMMUB6vDp9R+i/wN2qmtyk65iom98I6yoGh0p3V55Mg3HB4HpfXW8m2ZB0MBlt6yOCsvXeN8xq
nVCBuMHc+O0miVZ5e1fpZjq2Ehq2yqkPvP154j4SYiPAxAjI7VAFUgNkkmPpe8drva07TwS9Brvd
YelONyDUqBHI4w9hCSyPRBrysx94O2mndyO/vUvnH+2aeFrkVRqYLlqFw5qxpwWlWzMPJ6Ye+xKB
IWWoFAEzNbL8OabsdmWG6We1uK59KNGEz8q7xvapqsUOgRbzEgkEm9tqUFQtl7doO8jKxsI5s+G2
46x+un2Vv0/SpsdRq5s0BDSb0gQj6meicph3WVI2Cj2PVg+KBybEXyoTZLZzJMGUwJmHRwrCXhwM
P2Vsl9fEqsItWEtMCY0y74vkMujPZLuJeCrnjRzavRhxSCa9N33sDtyRxD0snA2mNR77hBtGhxRr
ivE+xQd8dRPAYaUQKdSdGqLmEorH+MF+exnVA5FQTHDYPrgpFZyG45obZ3lUabG3KXRApOj4enkM
Im8iIkcxDt3AzAfsEb1N9AJOSiquWqJsNkQK8mRiAA8QOPDdt5TBDABkUtXEFxeLu0v/1iDTewd3
yClo9FPrMtLwPcpAbEt0h5tFtRmnjwrm+UkPY7NrE8s8GLSt2E02HZMhowgtr51d7DAc7hz9sUIN
HlqneTdlHB58NGgA1XT/aYC4jEmDozJLDP5LdAkLWrQrE34H2eATUlVZtkQ9u8u8ULeoKgSSOiY9
3BFk27THM+AFVNKOzGd4uLIW25b8Ihy7PjNUAudqIIAaRfmNmay3UYKbLo4oPAH69JH5kbVSDU9N
DCfDdsZXCRxiPcQTx+uCQFQzs7n3QQJV47wZlf2u8d4zsWsxMzcHKm4VlshRnafl5faplbDvG22m
xJoc19GDoAFnKJaPYBLkY13b3VZhp4sNRzBpCLxnjxELuzjn0g3OvQopPknM1nssOOl5Psckz6Oj
MZwN6zHTJX5kC8tFNNMwExQcsBtO+fitzBpuDleRE5CRmaZE7VOs/wSBsvQgJoaX0wyvaU8fd7rv
ejb9YobV3S+hN8DN9AlnlCKM0p+4p/JmFS2pb5x578cJQavCc7AS03hWndevnbqjHw4bRZ3NmqwJ
3kuT0y8Vrj7RnNJIL/4lzieKk2JVBdR4MXq72eVaiuhpuMxON798qWwMjBh/ItuN0Iwn3rROXG72
8TFgkxkuzSxxmO5uR0lMxbQoFA0zr9Z+IrGbbpII4BaqVnwRY30hCLNxy3J6E0X8IoRjnUnXrEWJ
ARmLI9YKiHq+h64hQbTnS9jQaKZs55XI3h21gFOs5Lb1vfqR3kyWJUJ1UfuE+romZeo9QQraRhXh
pfDhFq8vGzHt8D9+CPDgExHghantsigv28ZsEM66BtTe2eLJMMkZWHYNb0sIQtgYePbaRzaUTFpL
nF48wwfznDOAWt+c2wHdd2s1SfPux46GWdkbFUhLKsYm+RDv20DpN9NItmPCug1+55r635AYUIH8
mdiiCF9yQWNNPQ1nEzsHYxgNl2mEtqUq0kOsAOcusYZ7fCwJg9XCRxFS6aX3wvHeKOJj7SB53qyi
vL9PwUypRZkMd63U5qrKSF7fNt+eAx9F5SXkuCVBHhrTtihqebJ7eswxCpqPNnp4OVgVjJPBRK43
SAQhoewcZdkHP2JFZJ0ztt21T534WAYB/HgZui9jcu/OBbk+M2tehSHa44gQigd1bl41LuGTg1tx
5XpO/SrL/KMSPPWs0qHnpuM3Z2kJVmzikZ004SXJipWFUR8beFNvAg+zg03QfAMbG3XJoaWB1K+k
7aWhvcwh3ELvDvK4j1zoQcYLhLi0Ol9bDdmrbMl52aVY6udpS61k9EALWrhPUw+5a2wdHKfxE9Zq
iFclbS3e6HY7jmlojE126L3SocxlxBE3mi7ej7C8M6uKFG2axA+TlR/rwLQWD7KxZ4/AlJX4J+ij
dSxTqr4CW6zTlttRtAYcAbMg5QPZv+NCeBi5GR5HFwwp/Mhue5swEGDES2hWxAGK6BA36C2NWtbD
xA8pDk1XE0oEFmP3EyoTYZMMf3N1KJQ8E9nIj55MmEvoyF67OLTpo2KtuL3w8wUXNqwMwulRYL81
Xyb0UWuJCeRIMRz0ts2yKmc6bkjh6ZKJ4wyfnSOPv807g7geYm2QEUNo4XG7BIHPoRN5p8F7XyAU
391ewkZ8gKBASJQb+WwNtEbWIEKTyXGv/dKmZcacf6uIU6sJ3YwhAtNHkfFgS/NisRXIqX5gHn9X
ZHV11yyzXx0CltWesyxwqKvzgOGPoX9/53+cHV082sLpjjzsVwBiPpq+ljtt4m6wllK5mPPbRXox
+LuwAOhkxfLeKh/HzGYrDbH2HQOiDU0Lb5DBGKuTAQ5WZketoKoW/pEfvWIO6ZBGum41Bta3YCo7
tkDw9r3lBRBiErPRuu32bi+WIcZDPfYcmLEqLXiC6iaKuzF3bNXQf1vm2SO1rfezQyWs5KPH2x9F
yv9imov9wAzelXnS7m/0zwp42Tkw2OrSwHP8XbrgkjiVHg6sdIrfg4oAPsfo/i5q4v1t8ywWkMbo
YeC0wPVoE1cglqINrkfF716OT55Fl3KafO5VevDDUn5ILOur35bf8yS/60oZXJsRIx4m1uktBQdC
spA9izFcsfylm7RT7AJp3OTNGJFbgqxYO3Cq3rImQZZtqehk879h1xDfy1HsaWGxaN6yrCdCUN7G
YEPKKGf0wPIxC2yYcwmKA8EQoeHky6TUqeb6aFaChrM5GzdChN1hiIgwcIF4z0S4h8elS6j88Vnm
PSc2GWorI5Ut6uVTGhaxBnPX3r5hzj19N0zl9fbFUKL8ZKL6FKeVDxIQ96wHaHzat4VekGHjQjaa
MzA5qXk/J+0nKPl9j9kB4ejnh7Sc0RjDRPL2h7E/ZXszKj/41Kqc4oIIgQpz7wQTol1VXiL2kgTR
vsrYCk64hQbFsVkL4mgDqtrKteYIgEFoHZj128OQ3Bl4VO/aRtUmp012E4aqoQ3FQjDg/fXLvpBv
ThdRTzzrCjkhTNO7POIsVQgMdLe/4fZnQeROYpUs+LxMm92Gh1q1NiTQDJJblC/einoEvszL7fPb
S5yW91Zod4dElJ+nG5AuMmvGvPUBd5r91LGdYxQF2+921Q/LybhbXmqt3yBWBNjm2vSAs/56O5E4
peefE3/++fLjlJLK9gdH+2/R3P8Kwv4nUvt/gnz/E9z9v4Pmrgj9WQKg9G+k7IUt/5MEvyDp//mP
lyije+DyrWm//ZHq/tt3/iC7S1P9YgEjl0o7WmtXQdf+AXaXgN2F6WnT4n9kmtC1f+O6G/oXy2Ro
4zFz4qEtlP4d7G54kOKFcD1Le5Ztma5Uf4fszv/1T1hyjXLuKsySjsvfhePMWvDff0C7A+2AhF1W
6Tlos+Hk5Z2zj12DOvDFKURJhUyn/r1Celmhgk2UQkdgN8bsyFgmnu3qYY4/OU2/BlwXEcM38OgM
5TdGdcRDKzc/a4sykLo7kQy+gG/aqSTOzobm8BX65oMPEb5UQ3DO2/CZufC4zqIGVxw53LMYnua+
dO8nP/48hG9VVNOjXQJmclIQWooekKan/rTzAnNrgN51GU4NUUjRJHxhiAPJumfOuOKuXss6t17J
k1V9TD7eDI6TLPQ6BQXIcKI4NQGIQTaldNTkPJ/7kWiEIZ/bGeyuSFNEK5dCbzrSNg5+PsJ37DtC
+pOGju0lg77lHtYPwoePj5LH4SSO3nXR/B19kNY3zzmPNoGfEdLbCd2a2CnvzMqpcPSL/j3x2U8G
7+Sxn+pji8m0Xvp6iFeA+J3arW7lJz0Bq8v3bfKlzKm+FgzJ8HLe4wgursLMox1v13rs+24j+/BS
NYIipDSkiqWnYsmMkrNtuQfmImxfmEBvKk9iywxFtS8Y7R9Lrc5JR4gKlEh1tdP+1aiLajdS5OsL
5z22d0pq6SxWDphYIPV/uGn+DV5e/bsLkJvNNV0hsdxLe+ke+MMFWEg/mXu9wBr9uNp1yVwdyn5G
KAHktSvSfj5Nc7GFmEMjuZWOYNuqdxgIAL5F3itI1OFg1tEdUSY4fjWBksZGZ6dxPHhSffBFtsNL
3g0WA/pabMCMU9Q+OxutxSPTo+9Rib5FpWOybSgUWJVQDtuAWcZc1OF7437Zpc5xL18mSfsryVkk
CG1sFpFaGuKZOtjDlNIaGzTiURjuazqgl9D0WG7CuCw3KBvmPo7ZKFlgb7tUW29hrhBrrXmj3DDe
ahMqjZrZ/GYuIakIDwf7wzikCNLP9lyb82EKmVANOSMwZXx0uFAbM+b6ixEXvC7NaLvqkscZpzAe
yvyQtjG4bXM+5riOiAtY7ztDOWcCjgsjswzRIWnGU0gPnmNv2tQ9pIomJ/Ig4uCBHpCTNB4swbBi
cSzHNJ9g+mAqRVx2paVQq6ENAafEA1MpW6Q7dwIASxUA/ZzkKgSbtHuocpemqW0Gs2a/yf0llGbI
5GyEzrs6Ek+zACo1ex0cFiJEPMFLBrccECaHvTRzUyCJFFq8BGlEL4tkHKPC2yyln49F8X1ufOyT
WDPu6fty15LeXSXBYloUrR4720E8Hb+NdYgJuIEfHqfzOciZLSSScXrsl+ISLi9VsbQCz8muGfpr
2TXNRfWTeOrc6Dmu4eZQlxeuvRwfyqoILVITQ1qu8ZEOK7gf0VIa8NG3IpLN3XjW7swGiqsnKXPz
NNco0d6ggHVnYDHx0HL8Nu1Dn8YD5afEZkvhf6YVfDV2Q/pm4s72ZppumbEZj/R60t8VX+osKIDM
LFdsXuCxZWp2kTs2L8Y0me9aT1lb8BHDNgUDzHfjZuXaW8Sk2LNoLid1vJ4ZkPTBFL/QmJ1shFtw
1qie/bjLGP0B35CYFum4HotHURv+phXq3oWguO2lWe6YQ09bsK5AryElbm0G+rt4BJuhvPhgNxqe
uNQXg6re+2GuOIybVP3m/utEEdZlCOwEzQ9dOjAltbAzS5Gj2ox8cjYfE7/hKJVXR/rNxkvAuAbQ
CdNuyO/5M5QwEN65H118gmPssQRW89Y2T2yFsnfREHGMrPS2bbryOJiMABsMmCep9UdlyXabN0aE
hsth1h0BqDRJhSnbKjZtrXqM/5aNgsPGOu0cSvRukAxufD1RYRX67q7lh0fqakHn1Evmz7FPdWUv
tA6zvUju1LUgmrOd59jfdTWwDXepmax9bT9xTVlM2KpyNTQBu/MASVL7znPn649tOvmU640mWa1l
KjeCrLLd7BCXGOxIEsmzh2G/GEyEnWlgUlrr+0rZ2Tm3rFcQev2FDlyaiNOavWEIZITR8hnnvUF7
5m0E6SR6CfbXR97uLxUp+lVcCnXoE6LHRCwo4DKCpV8ZqLBDjIETll8cI4su3b5bUJGI0NpmGe0d
p+Uf60AqauJkH2btQcvkYsMc2bfh+L0zpzt7xscNShgEYCs3ddlKkD3tcO/IautRzUlzvApJwvfe
NtWclzsTe2gsyQQlUDuNll9N5Gm95R3mNva6T6XXXzG8zrhLeBe0MIY703lSudaoPu8dHadXP0yz
nd0FnxmGK4q8sOPlfcf+wPo0uVl7Zz3pLidtZ1Q7ZQXcyE1zLHtM09SDUY4Yv5Tx+2qhUvpe6zyq
mUGfO4HuaiieWWHmfGa5mc4aBrJbUFBMPPFjia/5CAPpsfUG66zzGKML0di5eZ/azBsUdvQZ2WLb
Y+YHzDi9klBm5bGnq+hpjWpJih8JSL94USJOeTbl634u4VPbNG1zOLv6yvqIAHrfx6A7lB7ehPmu
ApDjylmsjRD6BuyKI6GjfhsHkI3DhFDlwtBdzyGPiNkcuTJSayX73GXQibROzq5dQcW/EpXD7EFH
nWMbW+nP9TnsNY6MGsdPa6ab3sGXyy72OYFVvsoCyikwfm1Zsf1TTNNINoJ2dpJqcxtMVQnPgqgw
gGAB9gtbS29db+kA8yZsMZ3rQz6ymIfP8ivxdLUmTG5tumbumFwH2O8L2iCHeiIJbJFxN5u3smgv
SQHdslMlTCWAElyY/RoqfmcFCeVb6mmIBgGXmqD4REQIZpR/31E4H3Nh469elwnHHKNBhrZFsWr5
HW9Q5zH74YQhGtCiCOaduy4UVCaaSWg2rWFv1/MHNjAhRkx+GBMbr92b73kgUiKRES4zFVtJIyN/
ZknTZIn7oBc9q3Wtl9B0EItVduprDZbbrt9cwsyrOKkwz004okiy+qHbbm7J8hmzJpLhcB3LcROx
0B1VabxOSTJvcEUUa039nx8X6bXMa72K89DeGqQe+zyBEU+1QkOrSE4i1Q2TnVnBJNFGdVQYtuEq
0Hjh9YG9kRbwsjguu/McVwYHcvZ5id8Wa/xNLnwSBnbN0iEyUrWAixH1xOuykYdFgKwLXoa9bGec
/W7E1Dpqc+3ICKSUnPz9SEAA16RRrFtF/2BWVEixUlIB3Jlw06m6xjzBNtMKg01ejsOTha4CgBix
wrobWA1W9ILY1wb9aO8sSxK6Vr1xIybHMqavzoQ9YVIH0DYmS5b9zLAS0xFgLnabHLjZ90h/54bh
fYXzrZyAbKYFGAn6pa1vuZc8pp3cRtJ9FlN1dZpMrJtJ0ZbpJCQn625FDpNMMr9zF8THviTJNta+
XDfYRCovmE422pqT46Au+3SRA92LG7eE4TL3DLXoOvbdouhRDyjlg8iNrwa1J6Cbqi3U99OMSZJD
oU9dqinNVa08+7goNiUy32YOzOfcd+ZV4/rcPhJ7bgL4KEr9r3nuDHsoVqvZl/nlluakDjcIH43o
Eyb2YduH6qsczANQf1Kr86V0RLUumuatBZ3LKI9cl+YJGufQuUhH0EK/IpRLyTM5mA0SmFz5Wf7S
Jvm4dE6OJ3OCWYo/inWANFWZRGBsnCP8DPNYVwhzjI8RdbMAE035FM7TKWsokl53SAOAVvkTj1PT
CCTRHnOGzRREWH2zz0t49MzMNljE8gv9ejPVE69q8QrNWQQ9Kwh2nMrubFnteYR4ClrmVEIBy1N4
J0DLzikhgTS4HOO8gv/vPXPofJUUGq/LrUHUoh4B/rKQLI/U6VQYkoAtHvmtki16J5vuOMCqRs/1
tiL9hxHRjBjNgWloRiolKot50a4KIt50XKKcrHgXCrrS2ay2K/JgX7MhzQkBSJayzPiSLV7D8ICY
wSrauMe8Nt/5JvgSWxBv8KNtUmafDAyqjvS2Zt5B5eqwLQ6O+pgEwZqBMhPhwfgyjOGRSPH3yXea
jSXmbwLqnkfjbxBma8hWDnvYnnbomdwAX9DKYwWGRPT/PkWZfy7p4hSvmdCytkrlcYKS4l8OUbNw
anK0FSCPOH6O9UHRIhuNs1g5ZXqp6+5j0lvNaqpYyprgOWRXyBx9N/aYG/NlE0BEZJI62aC5MzNe
AyMcI1TGYuR4FJQ8Tm4/79+aK/0nI6M/zZ7+akD1XzhXYthi06D3h1/u/5orbYrka/E//+d/Xj4l
35owyqhr+3YrIDx+/ec/fvv+n9MlS/6i+aV7nu1iSBTu79Ol5SsuvRZoWrTNaZuxz8/WQEv9YtqW
cmjGc0wUJkv/49fWwOVLNCnY7Mxw18HT+1utgfLPF6XSlu1Qy2Y7WijTwsL4LxclDNy5MJy0eAyy
77H9OiL71UnDlJQAbZpTCx6sC9KIoEToKSdliAHxD+/cvxkuyD9XwP3vn4A52h9nC6GPIO/V/ATg
2mk8xTuaB5sCTPZwnY5OzS6peiTXmrlUSVN/7Blf//51fo2+1EVTfG//XFt5q6L88lvV5X9yN/wX
XuhUoHAY8rjq/nqCev7EaCxK/nh9//5tPy5wpX9RWrGyAcdgXXNNOvx+jE/5CjNLYTMfZe7g2C43
1a8XuMkF7pKVIn5K2aK3LJZN0bXhP/9xu18QRLXmG7kwPf33hqdLZ+PvvZiGKW3oNlzmzG7/eF35
KlZDQQ52H1AARCs9UWqDXWzYp5+TPt0H6Jo9z6iqZ4IYEU2U+aoj3yRT4xjqEGJA34YnuAryoFIz
2uQ6IdjvyByCGnbrITPPY8oZng+2VpO/uVb3XIf6omS9h8j0MuL1gnxF26xK7gfS+ttwCNE8iezp
J9qQvo6uj1qmOv6secUv86XKrGPgSSonwri48MbdubK5tDFb+UzTu0aVVrCqwwrqqaKQl7Dp7JmQ
YwNEDsF9I71JrxFEtl5L5rgJmm8GJHu0470PmlyXCTuWkuzX0L7vgxlkn3uowq9LnM3IBdxZoZ5n
f+ZZ/OaH3ztkuznXb0NIfliN0ftI3leWU27tDkqFz5lSFK+1Dc4C4y7dL+ajFDTztMCOiiZ+QTUy
r7XDyQo31T1zveWZltIJn5f4oKb2o4yoV4vaQlLtNbzLSuduVtCUXUhpbwr9cT1mcY+jsq4/MhBe
9+bITLatae1R7B3KleuQOfYD1445xZvb2K/DvYmAKVdybujhHGR117kc9nkPXzLs5ic7BnlfDdW5
m4vi2+RH5WtmmNErA7z4gBnikg4p9O6B3u//vwvMf+/SwS3110vHwycjjYwvYfTJaJru36wgfPfP
FcT7hdEyzblKkmNDl+UR8HMF8X5hkdIoKLz+yyPS+oVaFvu3Wt1l2fl1BTGp41Vss5TkKcmR8e+t
IM5frSD8H/64gnjmRDg1N7g6ktS8Q7ewNoXL+DDxIu9ZEV2AMOvWwVUJFcTHoiMu4s1BvIpFPDyq
vi5ONeVV7xy7cE7BnL7FZH/HrmruykEZZ4TyF7fuKdnpoYlB3aFVEOXf9EuaQrRB/1fY5qcwTNVT
aI2GJPc6us/Q74J2DVM0P4G5s4tNPzFU5/j+jXQONX1u81Ll6Uc/6DTwOvaTjV9SDqVZqexsAgKM
lLDGw4QBxVGshkF85SjbbGTT/F/2zmw7TmzL2q9SL4AH7QZuA4Lo1ctqbhiWLNH3PU//f2SePCnJ
OlZl3f2jKm+dNhEE7L32WnN+Mz5ZGtOK3A+nbVGCvCxlu3CTZJBfpjBqtkYjDc8I7fxr1Fj5JR0Q
g1TzSYjHgF1hHyQzFIpq6VtL1k+lkxLQKGiuCs4maeQ2g9R/l4ZReJjTk7Nime6WU54/Z7IPMGtO
72rwDjd2BjE9tYsC/31ZrLNlWivZirLNg0i7rIoJ5ZZQidRNk24fKrnpQpqCPkImKadMH1axwdPk
CMSw16K2yFb324oxS44WUtDIPMPwziwqqsNLbSi750ZD9E233TAhRCLQJBUA6GzVF8W+yGSxNuxG
2+iYaxbjYp/tS8MeLyaS/y5sYhu8Eh0uEOekpUMjkm6j1UV+0luhbkueAugLdX/XRX3pFJJvXgn0
WefTmErHJvH9W7sWKDsL0hDCsKrdLMtQSJRFcmaPleb4RNUfI5NAmrguFeYLnL2RlbNct3EP4gGw
rSuWmMnR4MCqW7PCEl7N0rpS2mgXzDPAiAnjIAFTDCRsa/qe8jTvNU1DkEfGyWksAvBy/LOrtlDp
fvljcBnVTbFuzZghYquRt8J8HwVk82JkfnLW6WHumKE6bP9vgfyztqJs/88L5PFH2YY/0k9WRv7a
nyujJX9TKZCIKdb+XMjerozMlhlW/2tmvUQ+/1Vbyd8soEcUVRxkVKEJ1rO/Vkb5m2GaQrE5VghF
1chb/itu/V+lOrP9/xiXrfxRQ31WWy01/Zt5YMOwEBhBJW1UhehireFMPlrJHtPMjikYKZBj+DCQ
kAhwerGRPijC7laWdIW56FiN5a5lBwdx/OwnWeV0WvEAperQZONDLVmIRNTHSCeuADdg3F2qtUn+
ppK9+tl8I6nTfTgPN61CDhy+EILJCY1iOC6coInQcGnhGVakZaYDwSUOgcnZZx0Nf5odYKxKuOWh
mWOHmBpvDPt6n5A4MJc1emJSo+b01eYTBwWzDXinSNi2JbGCsJJu1EbYDrS1xBGWvBWtsbyFV6gz
rwKlvg8b8Ty2+sMkRy+dHR5QsDIcVdW7mIl2x4ioa62ntKJk0yYmg/5obmSoybG1GFewEoBvGis+
RWNhxu/RgWew0nWzvipS5SYIQNFPRv3SaMNVOVX7xkyT/RBEhEWMeecm1UyAoo3dOwpRkwORWTF3
Ed5U9WfwD8m6yTDtRFHwMwKK45K7oa2kxaM7z5Lrkzarpgh/sznbG+kQrnrRXlpzYa8ScQZhUdmJ
hEANGS1/At2Mre+hhqeNzUnBoVyjvgHGAT8PTJyF/3GapnYLmnkL2ociTm5vTGYPHiF0PXSBAOxw
RWwXOnoSrUKjjbZVk2wQ4nRk9HT9OTAy4ydUswAYxTPBCyBdbF1jmkFYxQhyhdwhiJxwrdNSvoCO
Jjml2kbZKg1qx1o8q/FybwpfrbZ6woAdf6V4DZNi3ceTffZ/y9afyxYLxn9etq5/5MEnaxZ/59/V
HOpDQ5d1Mmdly1gOmP8+D5qYa2XbklVOf/LyJ3+tWco3FjOZ/wSxwcYfK81fa5byTbZMgYDKlhUW
M1a6D2vU79csFtNPz4Nc/O2aNeAwoIcQcR6sE3XbB221aek8b5KAZi0gKGMjDWg4kwGzUV6P7UIb
XoLQaASC+EuPMdNhBA/S99YCfZmI8JEU9MdSNYubmeXorughmkQ2ql4yfTJPMeaWNHGdpqlFxx/J
eICUPrUZv4VTsal4d7w0UMuzrh/gEPmATRVj1F4pwTJnGn18BVUCTdisxfAE/Efed3kM3BZVxNpO
5nBTd4wUBk7XewJqbyYCrc7CFAp6a6X2lZXpqPoQmOeuMKCOlQOYhsZEvjmahfheRdhY2mSqt6M5
2lvLIJO+tBFWiHwed7ZkRzAIEQNKsd1eF6GOrF+tpu+RjUdjjoAcmAyePRvvszNZOTIimRG62Y0a
J0E72w51IMEu4fQl0wtd2b4curyAxSsDHw7dKfNcOcFroRRegksIFkLXI8gksJgOD2D+spqBQ5pR
56h1cJViG1mHWn4a5g71/lgp2bYDtLKVVMxhdjsHP1HnZo/MTswri0zWjSiG+ZTTO0M6DRkkj5rB
SxiWeBZknP1kR9tcqPfWmIRATiEz0OxtHAScDGF8PSXPWS/2qVTD2MkkMGzI0e+VYbwJlxQbMkiY
uSQ5Ciz7mLUZU1901SgJQE31Wnri5xx35aTTK5OTk0/STY0ztiM+k/koXhMpYoLb1Ei9u5mmWqcp
wjHgaF5nKH0xFeTJpajZXjhUkaLbAoRqtFZji+i0fYB9nTZ1gVLBl8vvvTmU132f9W4YoAGtEos8
UILffc7AVeqgNR0gcUb1965jFGfOA4mlElNtO1PTu//1a6H12+KNhnYdRO8av8tf+HMJ1MU3UzNs
mlhL48lEtfXXEqjL3+ijKLgPOBzRKV4qqn8tgbr2zWC1hMRPvbcsdH+3xHSWwKViMynO6RPTGP4n
S6BtcPk3S6ApC9k0KA1RNZroFKkt3y+FFnJa0yeJY+3r8ixt1Sjy7+HCdthwUj1uOMXmpZsroj/N
MzEypSQHV6qW1JvK1ugLN5riSVbLENkgABoIUbdLEBmtyrzxV3PpGx4DsVca3GIn5rHZIJiP3QpC
AYJ0rcWFxbF0rIz5gJfCJqQ6QzmL1Bt4mR2kbpuXye2cNBkWE0m4XZX2WJaDZq0OZIuMPPiAf8Jq
32scq6x5Msl1IRoROozwhsZHSmbq/eswSaGDMpnqVJjVuo4myYOnXh3GfqDDNtga1obIdmX2opVZ
tOar3cPQAR0rqKMizl9M14SH4/OZsLgwB6VhVk5K8oKb+bZEZgTyatLoqeCMsaDKVU2shWqa7iAJ
aDA87BoGiU3nnHE5SdKAnjItTrwuR7WDe4UQNDlgjKYnJhCdMfOIXB68QlMJzxC80Sgg7gtzwCwA
ffeCr2mD1phBb+He9kAdlmuN4c+mjLltRqsbpxh9ONS8ajrvRGescszzKyj08DVSDLi9JQD99qwP
IGwBCAX68xJCsEYf1p8pQ2ABushTN0LojLGQGXokB88lvQUXKcRdSkaArkCQ0itI9lNTpw5EkGqV
aVb63EO29XqtbVAyYLCJDENyo7ApPXUW2rYDyUd3DutBhUtpYLY/6E6QTDjxC2ztRgeIN9VnElnU
SN5o1mg4FjMysPnD/IAfKitXelTpN03fjKcWtO+F0eCFZOA1yqesEZNYpT5Y90yKzAtLDYvkUKSh
Ao0BzrZZk2Tm16gWu+TBIMtxmwSKubcHS38Y4zw4dSqJHE1pFA8jw0INbEUGmKEIkaAqeTtdSQQr
s1iP/n1HuhXEWSkE2NNTpPAbprHXUMo8FnWTXhZJZJzX6PzcVICYYFJHPPHKygt9P/gDmtooHfba
oAZnRYkHeqUktnWSRxxYU8fcPihDGY5jFZ7ktJV3ld+XF5SzsTcUWfA6az3Y66j167MEe9cNTND8
Rs0sGhfQ5h8q3wqO8aQNByk3542NMB+SpxUEZ3Ixj+c54DkoQ4babUsbz2kzK7qLLyEmMCPNyvMk
V42doVXTydJbzmfsIvRhJ/+6S+MGUgytpkEaoutew+2jzKTb8o/hLHGBAMHtyCpxTv/DxFyShvUx
l/uhWbWDNrxowHNOQ75E4hJmeVGicdlMJT0F8ORtd28S8nIpiTC98+cilogGjCyU88G4K5Ro9Gaf
1jztKzN6tZBKXErDLF1YrWGx8+Kfqno6viaG/JcSE8HKl7TwEkouYUxw8zuKg7FRFwkylsShAXxS
2h1KUymLby2s/h6FAMLjXs2UaKWAsgvITdD6nCNgiYw6MYzuEeRZcGmT77jBJZsj2YnM/GjH2Xil
jpaB8kKt58gFLR7CNC3ERcKLhotYaJdm2khek8fmZRyH2YtstL7pTCGt/BXnyuEeqre9aQcdlwly
JhpTsaVUez0Ymp9YGNrnHgsRgRKJwhwbmM9KwzuUuCKxBoShmcjWo9YBcCMvvTSIMVh4BhEcQrDF
Uf+j1FIqAHO26h+RQJWAoWso92Emj9h9h/JRZfdfW1SKPxNzJEunjopiVZRNtiM4XbkK0rr/uYRy
XAifbMyh14gdwBJLsHpY0BLbpSGAqmIuut5VRGgNbkcVi2IMPFS60L3riSaiSKTKBRE0LsEE9YFI
6GpXSVp56pFQB47Zkia38rmj5xmR8YRk9REJN7QLb6PJCC87ZZ4vp3kkLAyV+HgkWweRTjZhbEuC
ouLVKJk0cArnyB+06Q5JbLVDLoEQQjOR0rOiS+KaSwFminNRajRPh/D7CALjR2f4gCt6mcNkidhk
xRC9hkiQEpbVoyAqCwtZqVlRxfF7FvtQV4wTE3cCvedU3iSJFQEQSHQABVLXogSTDarjXIKbVzO5
9JDO9W7Tks6wijSceo5v2W2+kCqVU0Umr1eJSQHQVqOyzaLA6ZHAnBcjwsxRAea4UiojvG90vSdS
ohGvZTpP9Ajn6U4dLFjkoZjYOSTlIkx76tXKyscnKV7QaRwKqJzTrliTR82oiiMD6N5U0uP9zJr/
yDtUP/An6c+mhAzQBJN9UQWACW2lAgSVRMRexlavXFQDOmHuoD+4WtSkIOcQs06rCffrLlXg0q6G
aJTuYiM2tolUhphgOn+rE1J9rWQCNg2Nq+dWCsy7Tqh1um5iiAl2YsWniFPPfdVqyUHJ/fRBqWrr
PotnuCIRXNy1UmmVRz5ic0UMQPrSqsZMFmNjoBdqe9yOZUdSZdM2wA3UtiWdm9ZJ2sGRijQLsqBu
L5bTdjFxx77rD4FiOWUZYwvUshjNVZYu0rDGuJIpVr4TLwgPjLkgqa1GVXkybdKzksbu4JTQW8A8
1X0mkKQHEVGxiUGiE0+ZJ7dzfJbaJDKtGppWi3E+/h4VvDNhK0p0Wj1ZSKt+UEcvzzrptU2s/qJF
lXYMAF0w1MaheBqsKOERkA1tFes6/CLwcPiLpRIxM6bOSj610Gk9PR0tr6TxdEHnJRidsJroczW1
QhCMgTroOKmWdtTRzeHfVIOs3eFcYivtFERyLi8KIunELClJclIHNwmP53LgmOynWakjkB2GKM+7
qiCOvfXxepVpquhbJVahB1ZtqYOlVO2u8gAEJxhQYWBDAqqkLjoX+YiIR0Z+95OCKXjk/WUzbQLw
fnaTJNlh5l6hWOqWcYgyFdOZZBTD3RCH+GabUJ5L4mCEUeEzLuQZWGYIHtQaTDJILVLVzpju6Aib
QWUxvNQCG2EAIDCNPPs01un5paglZ1J3r+fyKfdfeUdOM7j+oWUyawQ/ZqI5dOj8q8jEHQPZ97kD
/WEwQ/WN1MGRvZLn4gxKkzM013X5PbZu++DapINWR/gaQydf4GTjfjKRf1wpTH+7wHb8Aic3EtW5
P/WxOIvqy6a8LmyxBaryHHKgHqje2fl2kr5mvVil/CMDBoS+3qQdNBGpgpI07KYqvdO66jYzuoPZ
KnsjLm+q0rg165Togpqh5rxu5ufK2iT5tFKGGPiolD8WcnNfc7w3uvamToZ6o9PR2kmYOh8szIWo
yFI6cljbr+UIFRMG8wiFoBb5x1btrnHSbuMazbVUEmwCXxT23/CijqSD+aQn3wLOrV6ILlkE0qjH
1PEHD8+0HkLzXA0B0Ntlk+xblNxHv4rmzRBaLBmBBl0mNlpBREWsIaVUabQhZrqJRJw+RRx3vSEy
lE3b9cZqzmjCEm/xaPld6paR+VPLhouSDdDpTOJjhrb0GmO8s7TuoiV3wZkn+hhdAl+eEQ7HbLOe
JvKhLNeOAhhXhRlctnKgMLElmDeciYIyQGStMaOQoIln32vM8jvhR7IzlBiRTASzDi2FcOtPOpPw
VqJ1Cy3qohd2skpkthrTSteiRYKNjyXgNFNV6yLXMqfTpydYDo2Ti6bheiAofblhGF+EFepHwSQF
QkCI89TW8qtSHwSqWXtEbEq7ohv6e4rVx3a2FTcpgg1GorOeFgvGXMIiYOzRVEKiCmXWQMHMbp9E
+pPUUzakWngHncnyapsdPYpS3ghJYIcEpL3KaeSsC627w0VDVO4i/426GmUoEIC1T1+YswX2EkmD
6iBGfEXzkBC4uegLuqy87xRkd4WAEmJaQbjWWigIgcnBoczMp5mNGKcEmYD4RNHa2X7hItNVN+i5
FySK/APFPlHQFb6RrgVCY6R+B4AwLXd47hnByX6C+aE17rHpG+cjlGb8xMTQv1pSZ14CJQzxl/Xa
Sai+cRcV2ty6EuXWcaLgvhpp0D3JuUxLfx70H42elQSNKPaKYo6geBzM2RGdYXqbSDogqzrEcNXl
fic2jZDjlS+IaOWVoY40LDDX7Szjf24lDgYQyFl4Wl/cDgXEPbPOxFboCGBWFSCzddf77PK2wrys
7iL7JYiK+KpU+aaD5ie7DK/2Uwf6+FTWor0hoyqAA1+md0keTdCKOvUoY40nHjXFhsbTH1NvKg1/
m0FyRs1jduchOJm7vmjma8lAX5vDSIMHoM/6LWQM+6Yh/fGQsXigABWxTVOK99sLmEY2Z3aqDfc1
PodpbZOtwTyYWJ15o7JpLp9fBV4TkWbjQsMcdrIatEhYsBkRxdUYNeJxhtLljmJMvUeiTzK6Si5a
jpgzA0/aqhLJzZiXetM3X+S26BGcY2RY1UKed1bZUtIDq8qvZ4kBrSubQ34nlwr5ykWf7nz8gseJ
PN6tMjUC3H1XNQgZ7YKZKqpF4zRaM6+5qsYFtYOOcc2UrMGLJT0i7c/qt2gy0axPQPIBVuFbCafg
qCi8x7iCVKw3gBdiq2h22lTeNvLkO5lfd69WocwbbBd4FqoWUaeKyJfumJod0qYmagYtZsQrGpSH
mnr9pOiE9mZATtbwVzlW0lOFL8nQ4lzNEu0hFoShZN2UvnKaio7cNPCLLHbnSifHF2XW2Qc8Agmz
9qGbnq0xRns7TEh4QjZXt1Gz9MDQZDhvOt9cV4M+XpPoo+9nM7RWuqmSCjkZjDUaf+q/6/pkvDTJ
ZB6MeuxWJPcUR2F1BZhle8nDjUuvkirZC2S9HHYomYwSFq9JUG0zJJbTVxkjj8DqpNuomMRNn3CG
dCMtx/ZFYdq/9p0tn5VW09z62aj1a1NogJhzn1jToClQGekI4wmrqnNXrWZkSWDk8CtyRCiJlR0z
TG51s0XaDtLNCIIG+E6PGcTLzcmixiJw5gbIY5K5RYU/m3Ujk4TT5n5x1RYsYHT/5Y05VH2KLUGP
3QS/YplZ52OsBo5OpsAqLkgxiyciC3OFI4gxZoyyJRQHSSk5o5Dx4IC6ClyGBbwJslSeFXlY3YV9
p13IyI5Br2lhuwY3AlBkCAsPHvd8XM5ZD12RxgUfqbJu/nmL87+hAPz/SOmKLfk3c57Vj5ATYv5u
1PPvIY8hf2Maw6LC+PmPliS9zz+HPPwJ9gsqHROWuqK/VbWqgiGPqf095vm7w6kaDKY1VZdVS1b+
6H7+kw6n8X7Gs8gGhY0ckQarIE0Bje37BmdiREHct0XlcvQ62C221C5s94F9TPWrudxzVnJrBs1d
Hj7aHYheFflGBEOI+rHVOk/xAzfRu+MybLT8fCOQssQZWYyIxgll3RGGSRiyBoLaftLHaqMRy8V6
scqbp6GoNniCHTy/yzDaqUk9GgtrXTMgLbTmOluysgKJgSUwpCG/V1Cj9MwBEoO0Ebnj/wVip/q7
JSJ+zCcOvd0uTKZ1GwYwUGs82gB9SXaIER9lhBW++YX/NeH/L/o9F5ht2gat5ec3zkKUzFjIpDf8
/sZJgRbLJawE14hve/VZQvBHisMOLcj5DMyqJ4+ckZMbGeaZJYxzTilYRMPdLD8nOibdQBz8MUWu
Tl6jT/lZZRjQ+UII62IgabE9cD7IaBZAijFuwro/VKRemPahDkzozkhw4hMMEQng4GxpF0aXP8tx
uv79l1wGfX+LFv56OP79HZUP3W+QvNBjNb5jOV+gYeDWJ19omhdh2O+u8OHxm+FjJZA8KzfFoyIu
hHXr98EX11C+uggv09t5ZqUqdUemDBfZobHS10DcndGhkeu0a1Ckq3Bt7+KvPAyoy3/9ajriXJl8
D+Yb8vIAvVF+qJkMYY1MUbcZzX1UNdrBJJMVB76T95oTk54dmsmRVjfzrzraRAU1dFGscUgfu8y8
rbr6OsAeqxF75xf00kcO5sZD2PGCEV47i8U+hSTOypnfwwGADswV174EBVf8sBfPObO11zmRnnOz
BbOaHeUgp466xzi1YYRCxJjlxXkC//r7YNabmLxD3w72BHW6WQPI1JrWKTm/ohc3okkPAsx9BPyU
7hytBTwpoXB1FfBwWK6brD+NJtbn+jiIe71QmYlU3qzENEcA0DJMjafqjLjkjTkN63ogSggqFxA4
sOmcGBp0Vg2/SD6DaGUOS9JY3cWUR/QuFGI5iDMsCe5usFCb2iUCIBQiHXo+gOPpftCCDeI8jyYc
s4V0Tw96rSqLP1Da5nm5yXtr3/MvW+YVLhtOA93KXGbNC0lo5gfRHied5hmC+VbLnUmACgrb8GAS
HRzBwue8d46WbkXNfoxra8fBxWPvJiw132EWvaZsTJhamxaGwhIOZAjFmUwCf3wIlVuT0xiFGid2
5iDDZHudlXozDtR4RpdWq2uFngsJvdAoxMEQUJo6i3L5tqgtBBzaZpZkOhXjSR8vRF3vacKu+2xQ
HQ3ODDMFoHQxExX0lZDh78LGIpT5SQ5fcmEiWly+8kPZRi/kaaysqLjx2wFjjN2C/880TnL8HIUZ
P4ZKsK5mGrIkYRX+oSyz60a54+822CB9kjjGh2586vXpR1UKQi/TA7D0R6Oa0NJVsRf1uJp1ZSel
1qE12ocyJScrURn8D5pMVZl5haleT6N0VAIyi2yZMscerpN8fih061UT7SmVSPNtBv1P2cl/VF39
+gaa6CAU5ooIvExGhu/fwNjP+spWK5avAoY22SXt2O/AJuqM1n6/ULK7f1jGliuRwsCkXDZgpL2/
kmTQ37aKruKgZzncym66odoDG7A2pfAfL8rvr/VBnUHQmmQXCNcxoMNJb17D6vj7L/P5bfv7y3y4
beEcGk06cgHeUZakddA9aFja2+j+99f5dQflizBclZcZL66H5aa+WSADxWg7PRrofuM+T6PvM5Iz
JLQsAdfzjCOTYIXfX1D9YKCh2FmuyFTGhEZjM2h8f8U2kYcqpL/MA7GSz+JjcAUVdpV7411zivRV
fA518iRtgvv2RGz0BQhfL978Tz6DYSwzbca6ivlhx9MqvQ7Y9ipXwUBJedA4yWyfK+AzFsDZAheN
SpO00Q5VXLQKh5fev1NZmDJ0Er1qb5WIU6UKyl8ZT0wLETD0G73/qcTZvgDt8PtP+2sBwA1782E/
7JxZZA5YrfmwJVhKSaOmSr+4wlJJ//rqvLnEh1cnz/pSSce+cqPsbA6gnhTVvqOxN3S1A8F1Ywz6
DfkjFFSEjOYG5kn6vwWQsapdwx4/jotRPu2/eKE/fQeojA1NgCYS2odPFXNMBrBGWVxI0z6ZbpUZ
cK/2YA+Xv7/Bv5Ym3OA31/nwMnNWnnoNCykJL9cRO50YMZJe/f4an99iGw0DUgbDwqj2/rEHXzjN
ANC4yAZmekRHzCuc8k7cVPeAyC/aTQfxcZU9lBvT/eLSn71x2DhRq3FUsXn/3l96yFiCA421ZHDI
kXNSNyTUd6m9UOccAk/Z/f56nz2vby/3oeYCysI0q+JyvYVJOhu3MFl+f4WPNsBlDVn0GDYPhamo
fKv33yiuarUaEfm7PJKoA1baFsrZCozEd3GQ3O6L10NdSuz3BfL7y314QBgfMakWUKcIandK1zhX
7lOqVhdw0zpy6u8tUUs/og225TVUdvfLH/CTB1Rd5Dl4HhU2to87myZVc5I2ae02a39DOzFZY8y/
aNx5neSO7slbVMAc+77Y45RP9oZ3l/3wtQNEAYHuJ8tl6a1DyHod3WQ7HqKNBe/iKFaKU7jSzpj3
hNX/Dx7adxf/sAFqYZQbcsHFS35isecI6iaP7Za11kFnfP3VlvDVLV7Wojf7IE9Dm48tl4s7GpFG
ggzaXpFy/o/fDYF98O/zyIdVoBfkhCZRWOF8OZulwNUlzfv9u/HrF+FBofrG2MhATvlYb5FADY5i
TlnKYXF02Q+/iV3TSpzfX+XXd/z9VT7crqSlidoYXKXgKqr0GAf1Vw/Ary/d+0t8WLXgf0cNdJFl
1aIcOUZ78qA94akH84vf5JOKhCshAOasja8L1/P7395Pc9AWU0YXYUXsFRSEQ3/dOPO2fijPg712
NXjBz+Jm2OkHBAEv/eOw/W8s0r9udu8+hP3hmI/NxagJVFi+LoQ3r1tzXHRiV3KUK+00ebKbufBd
ra/e8U8fl7+/u/2hEiKt0Z4ylDxuSOxjquQwsDL62JvJvqqBb9ackPwRVL62Mf2bSlzqZrxJzUXB
cPj9E6V8+kgRPi8LHVm1+LhL9QnCKIUDODdA8dpdxhqXOGTYLy/8ivDHL/epz69I38jEVr5Y2j/u
IsTzzFKztN0GLBv0qlcJ2mpkX+vWqPYQIaAZmCswwG7YcP6N7E087aYMgsVo3X7x7T/9Hd58luXu
vFl/YqK/GR7y83d7sfGas8q5QeTA9892sksl7PhfvMFffvvlE725ojQjCcsnroigelNeNA79stWf
q7rhpHvJ/aobo3z6iGPhpvzB5qhqH76jVU+GTBoJzZj16GKC9Qb2UNioOxgwHvldK23Ni/XF2/1H
f+z95s2LZS6Fj2KjU5U/POF4cokOYKjuxjttaTzNW3HMdsaPcP3VnqUulfjvLrX8+ZtbWnY9dc+0
gI5O+Bcd7dnf8A578jr1QhdjnAdA0oH28iBtQJft4WI0X1VGn75Fb77th2eaNJ8Y6g73uL8Xa0x6
Z91GOsvvGKquumN7Vm++XEG++tIfflUTcUU1K3zpwend0Q2d9Lzf2o65gXd7Hp6+eE8+fYbefL8P
T21gQmiKlu/H6PNmZIksTu3dhe10nuoVbgYx/fz1q9/1I/Phj/7820fow243mUoYwd1i194kV4Tc
n49bsZN3TPI2+iE/Fe0XBeeXF/yw9xVz59fs5MuO1LvFGbPrbXnH9HFj76GrbLKnL+7q8lT87sH9
ULIHBOgaxBMu7wiMMH7D2A3d+qC7xU4/lpviq7X+818Ro7TgvQQp/eH7jXoza5rgV1z2djIEgeG5
jZNtithtV9mx2rWb5Bwv51dV3mfXtaiKdHY8w4YK8v4FzYlWIpFz5r6id5uxuFRt7ITiTqVB+vtb
yj/6yz01VYxADIgYIC5NhvfXUjJ60nE31kQihYozpMAvk56JMqiv+YXoZ5ehZ03EEJolOp/dfOxU
A4jSuCbjZgfajvlLeChlaaG2ewlzSp+YpJxhIXGmW3S2QKPK8NGcmBKHGp27TiLQY6zuMxrNA/pU
IyYRNbMh1d+nVkR7m3R36yebjNNFKk3j8FHJSWnxq3UWQbabUs1fy77vFTowWjqWKHTy8IIy3PP1
6iSs5kdqxTsrOoRzWqyt/DvLLqEpV1l2wfTgIo+sdVQ/+bAc1O5FEv1+KthMzehnkiIkNemzsr2v
Aas+KNJE9Jd2KcKrkOhSuQdES7MdeN6NrDXfY+m2Ly8TI97L3c8RcBnk/Cu/bXaxVD8GxXSOZAr0
26ZVZi9IwssxYdxsj5d2dx+TajaVkTMI3cm681m5KCfe14R0EoB0Za9vOtK+2ga3ISnBZZ4DfrI3
ljhTEX511rQy1HiDVWKdW40ra6+oNZBCnmyflOxaXemFspkxXublk9lEbto/iMS8CPLZK3PFa6bC
4456MSheYrAdpSa7A80fJVa4llRj21BJwdRdxJ30/m91pdjMdNyK5iZZ6BhR/r3rtTW8B6cUZOVe
w+Nb1bVFpMDPVrnIhn4lB+c22phAuSwI1l6VSuLUlbKXkICGxrSN5J9+RdgNiR6z9lyh4mq03MWk
5E4FP8uE1AX5hM3DXsVsUHHvEYhylpdrtSSVKjPWQ5A4JcHvI9hkWPHroUVP3oEWE8Oqwek9j8j3
x/TYEuVi4nNNpgpF8bMd3s6xfF7bj7lRHQM7fFbAzGatfp6kiTdJ6pZwp8OIPz1OD12fwzWcV2ld
OzFLgE3MQxHJu0m6NHl4RpTbzDBlQcTUwFk7Ll0L+y0+MlJS/GNdbFMt9uL0qmRRXqGu+CnbMSk0
860lh1sUhgBNAb6BzMThdg0pdBNZ6gGvxyavb9TwHMnKbjAiN2vh3wHeNabygH4OPGt2GELVhWzg
9ugJVlqjE+9mlTuzRchag9En3mAyHjPIZTW/l9zZO9U21gpZDP0MAz9f1SklZGo4lZxt0JYQNVeS
eMOkn+Fs0qTHpPyBQ8sbJu26IidYwddULhpau0gPfqmjPyMi5VTOG5mHPRpeAsJWfFTXcrYGsvdU
yNWZH6AJqpsbPbgd5rsYQVlgeoUPogzib43sfgwfW/VWEzcqFi6c/i6kgbtZW3pOGTmiAHYhMIA9
1m9N/nLOLNdsB3ea82OTFzdqrj8OVXE38rxE+l1M9hJy2LUs0GAniD0z9HaN7z9U0dOYqzBecHf0
D1ocbMdRIuaVMRkGZNIrwNd0yU8yo66DuiSZHFVq018viAjhk44SHAv5WR6b8wQbcSUVp6HkaYDm
BoLvKTLETxjfHhjfIup4R05NLu2GrjoEJFvjMgxB35S7ngdTJahJEye765a4z3WcyW4ydxe68eKH
tlvgqPZxnCCed+KkuJ2y6CbyL3v1VeQnIly66Upk4YU5xOsWkarVqutKmzwsf3goSWbxD5J4GSqy
HU2N5DLEXENeY0YOrsHnrzWGO4OMvpOqI1YTUHa8NJF+rw+EqRGqqJid7JAyDtoXJW92ABK16sGm
miXxTsb/I+28diPXkiz6RQTozWvSpJV3Jb0QMlX03vPrZ7Fm0C2lcpQztxtooHFvQydJHhMnYsfa
dijCoIQSqGa7GU+SrjCR9ZX0BqIcSy5DhHPo3TE3tbZK/AJdwhVzLJ5lsKJt7RjTYQbWqvr+3dyn
XsnVcdWV1WVCJsiME0wVA4xJQgd2sxU+UcFyAojFUbWVyzuciqroRRDMlSbUtmEeluQ1bYxD8TKb
0UFPbkXpzsqY4Qo5NYv+l/xGYRL4xp+2KfDzGTFNCL0y/j2jgC1bEkP1i5ngLoc5ppTXBeJIwBVw
MEVAg7MV3CWhcl+GheQZHSQdunW03/WQIDh4gM1+wFwcK8pFQRmv0gzH3+gN0s1uMl/pyoA/iDwX
xyJatl1zdDsrein4PrjQrApkXhYVZVHLf/VyemlgFY/9ykEq+81inDSGxiodtGfZaBxrSeq2dybr
uA0eUum2aGo7jwfJrfXUaxZXqaB35P590I1sjQNUAaq6pSsf27ZVq0+DrZmDjgTRb5HLj6u0NR6F
KMro3Il/+4NZuglI1g4GGY+yUxJKjTR+cntusqdYeAnKipal+ExtDQjkiSDjc2bwKMgIG2qWeUDa
KvXfDX8p1Mp2D60yRlwrzI8jxqngcaVN0f6u6icB1DwTRaPtZ9ZdQcXa7jVk5nJgIexbxVx00z/a
9BiICFZpeWrrrS89afpj3j32/Z8aNfIwFSw6L643SfuITN9vhT3gd9csASpfDWrvlu1NWt5008VE
N29XBdCN2WphTy3tyJRPgGq2uOE2iOZUA3kYbRCX8eRieaUPWDYlfekGie80yVPOJm++cdxERAdx
Xr8pYgPvmwu7X6lgFfU39GRrPb8T6YWlCJ84fqweesxOlDnfcj48Juomb4Gk5JjiBCzctWC8xfmF
qe/rumW3QOWnZQ9jAM16vLayy8zAJymLN7JC2x+X8MSt5GA1oA5liywdKQRW2wp2AmEFFo3Tjv4z
mC2M6UrMB4T8rWzeIsV/KRu8cKtnc5Q9v3qKum02PiXDWp8twrII5bHyqBvIuPeTdFuTZ5o/cjS+
2fRiFvNOqGR6n/1xg/WOpFaHvOhEJ4q2Eeg7R0pMdLyzDAE1HdpNtkjk6bUVnak6mD1A/dpmL3DF
ZGXSn1eHidtpQs++jaPV5Jg4Zc0mnlHLyZnHF1IuOKLlYyq0nxX/Vik2GCG81VnqjBy51aIWxmGF
VmyhezSwkrGzflZAQUDW68R212r9SoErNvjEuNVBMF8tPhzBJAcU5FTpINZbZCX4dc2YGJUwsiik
t5tGUbAJGlie+NDRW16gtrX8zp2IGbrgV1CMlzLUGpA+jgy+f5bT2zzWtzIfsqwP8bCFaKFYOMnO
UiPTwFkeTGGcEKy++eVu8t+khhrOz9G8fCqYtwxFBO5k4qLx999/utmPEf0wVZXXjolBL7ZXXnM7
mHaySdzQa1cRnYG9BzPMkT2kgbODFywzzz6bQTn3M5bt4NPPEODgGHHAHhlvSQ/e4FdoD57qdXeR
czY/tGQ9v94JQTZDblRJiir6t6xoCJO1Gf26dvLDRNWouAkDZRc6li0j8fAWL0d6yp5jZDsYdu8b
CKbnkhkn6w8w91DvQO7VF87W56dViPcVqcJbTDen+168E82KiEZyc3lblsV+6tozObHvSTgemUwg
yXNJUuBVfh0wwJQ4ohRaO4PFOR0VAzBX66Hohqufp9OJcRSIyhYES9KO+uIK8/nBYrWxxrEG3G9V
9yikkRHTGjidmbOnzgZuutAyiUI1FSTU11FMGDHE2rRM0LlJNopM1JXgQofyxv9DOvHEt+K1SZap
m6is+F9fB+uNqs5RPteAE8Ir0E+XYTDYc0l43JG1X9CB8pnD70SSBE7ppyGPFoMxNaUoA2kmFSR5
uRN7RrHTI8q3jrHGJHBdzbeZ/Przlzs76NGnq3sfE7mIQWUQWPUcbLDJugjwPBOy35Lfb4RoBzzG
1Sbq9H7sliVX7f7xP/wRRyk3fyAW6SJe9pIqV2vTMzyymg79JppPpSBxIkdzzoz5PXXC2yZjg6wB
oyDEG18/cCP0XaaiQ3TqkC5C+vO6jA7IfWg+TJbuDNmfuntqwvIgw+vCoNZO6edBsmUvES9NC+d+
zomdkJ/D0jEXzazxlxnwaSfUxIHGp4yfkz2yO7njPt8UW9MTVzCCzuwKpxeSiX+hijQXIsxRfSgZ
xw5vy+XMvUgus02wA620Dq4De3nRZ/f45eMd7bs82b9GM44KQaosmVRdxdoBA3Co/9ZBcvSpdroa
3QANME+IpO/nr/ttTHOBnrLx4dZkiqBuvn7cIp5pn1p85eU0WEn+Wy/J5z7Ytw3i7xB8qcW6ijP0
aP6geBMB9lNuCAnErXeo4XcdVxA1l9YSfHRVQMxYx3aElYCmfJgZsfZYb/Np2BlydBXjz9lIupc1
4tPPj35KmCFDuIZ/AblYo/D09dktkCpaaJrkInfloT1wk93mXnqHfwk581HzJid1g6tmX3s/D3xS
VQA/Q1Rw5DJVToKvA5dNMCt06ixJUHlXb+urbF1i47FS9sUacv96flw6ZCn84DrokP0480VOnu+f
hl/mxKcVVPiCnvSqRQLH6w/NmozFutnKm7P1lxOH3XIAETipMlPr+BQ3amGuc4E4onHzLZ4ujiHP
bui8m1fwJFb1BZCaIHbPZXpPLVr0A+SXdYUl860OPsuRWTUCEdtQ/G6Uu1r/0yS6o2TX/FaaZX/V
NLvqd1V0O1V3P3/Yb4sJncbnkZed9NOL1dWwt5oOk4KqIX35rJs3P//9bx9uWUm0M6ByNOlCUI8m
LB2ycFoEbkG5AWq3Urb1pJIvoDFFlBy1TKD405o26meClgXR93VjOhr36Lkyya/mrCy5b0s3on8I
53dd1HDEUZ2s5o6M4nKREmfSK9nDh4x+2KJ5D3Xh1WijS0D5l0tr4CzgLAxy6ec38r3Gd/TTjjYX
XO1zNaAB0lHH5jJTfmW1dYhiYQMuxK6lzDVGlNaFuvXV7ZmRv51DRyMv296nj51ZgiJoKi9FwXZF
HB+ivLnWZgQ58EtGmsnl2u6y6rpL7xIY5f/h4MsX+zQ4NpU1llXMhJie0AHwTJsLMHBIAakt/gXV
IZMeZeMZHBjG5uaZ0b/fib4+unZ0UFU42vjF8tKNON9nWLzH4aVKvy6N6KuI/to5UBwNvy5NBZKu
qAtgcG+I9WpKEHIHv/vF2hbn3UypcHjWvQoXnjPv5/SM5fLCRPxbA/76fpIhnJow5cwpNfMWnyIv
1SSvLk3XKGEudDqGNPikzoPn15Ltl3cSjb8FcUukBU4pgOaYck/mAmuU7XWBOvrnn3fyRLTAG8ns
/eq3jVGUOoAQGtILXdO8cZLs0rxP6bT0IXa0m7Q48zb+l+/17/GO4mV8V+eCL7YAbwcoG5aN/6Gd
VqNTt5DLFN228KVQk12sYeOE0DVQkMGmJiD9u8F/soyPCr8haYYe2eAfv7h2n9F7/t25voQ+tFuB
9TdN3AfgTqlHv9AwlEKYZ663vfYxKPjEkeklb+TE0ggKDENt+DSE1jKCbm1lJYLd+sQrmfnQJCni
eiiM8qYxCy/g+yHQxjWRTGzz0WAzVsLGnLD8jQQySxRSILYNQwxxZhu2eF114GCwbrLayan8al+3
6TrGyBnncTtsVbcJ76b2Vptn3hXd5b6G5Z/mCIJx/fOU+H5qLW8ARCQKaaw6reNrVBbUMlQUNOxL
4Xd6bVa8hC2u2Xb0LG+0c5vXskK/ve9Pox29by0yMcZJGG38NbmgSXbxE90IxBrN/7vg+/e5+IDE
0Kgw5KOdKq2GrjMmRN90nzsASZ6Gl2qdrOdd4zUHzuN1BfvDlp7PvM5vscfXYY/JYWo2jGpaILpt
fwW3IrY4q+yGzgdUGOp7/Soe8p2wTc4ElCc2HVS+2LMqZE7IzR6dCGNrlF1ULsr9NUTiTYJqTfXk
zbkA59Sjwaukjv1XMnUcPSo+3VRSTik7Nt5hpY7ZU678v2/YvD68mFRuBeSBqGR/3T9r+sbV1mSM
/BDQLnedOosmq3kH7We3L+HuXEh66hz/MuDRhJwiqCjBUp+Pt8T+Hon4bbUlb+ycjUq/BWnLo9HM
g/MtSuJvbSlwj7oWvE7lTLveQaDDIWbTUkUCjyKubWzL9bnz8lT8xJCon1TgoDCNla9vMwtbSE6l
TAFtJ+4kT3Ggj9xGrrWH7LnXXGXXbNONuknugivhzN5/crJ8Gvoo1ocrJXOzY2gxag+GPrtKqRzC
NHF/Xm/nhln+/ad4xGwr3y9ALDv1+BTrAEonD5SZ8/Mg3xIRy5fjyo+nDDc2XuTXQebMNzRcfGtH
oZ443zW67Pq0kkhkk38e6PRspHyokHpETHscaMOhCuF9cIWYdv5a2Yybzhsc2C67c2v5e3Pk8kyW
SObM0DHQUY5fHLnCPDRICPZe75h/QEns/A/D7pz8Mnczp+SSdFbdvayl483/85hH4bwCcr0CobEk
kdQdXPZuPe5ZeJljrVN32vjNmdd5ItxZ2qzJLxiSSOf00XcTSytoJZF7YFS+W1ifYo8GqhE9QVSv
uL6tKAaf+X4nd+J/j3i8+w8GEUwYN2Swx/oNeukmh2ODNfpGSqmxauZTrnbbqBMxAgypzt7m+I6k
9EUXM5FFC36hEao1yJ1KvO+jM7HOqWiMoA99EJ1QCBP/Zgc+rRUMAczUD5nGqdW7I3AnKJZ22U24
z/fqbgqp5pcpPCf6nxrDG4x5pYcBJIpknVkvASWiQqsAQkF5sQpbQIUda9JGL4Qzgrvl5nQ8S1S8
KSyC0OUifbRpBTJRqhyQ60xnchLVlVLWbkwcOFHjggR8JiTGJ+PERwOqjH0491tZ+1ZpCcTSYKOK
EDBqD00lPy/8uCLtbq1aexSliu7TmPpRqiNuKEvSi4pwhS3KFRY46IQQibf6I1BdrmKYskbXoupv
IQJdpEqEtct4N0vvml7c4O/maLOx0XiaEEFm4O+zobW50tgTCpO4sRZlye0Q/+4G4zXKBPrlGycH
wzH7wHjvY8ta1WLDjUejN/gP6qOHkK59fULkWQg3MoadaaXeDVljT9El12JPVttbMfxj1sM9TS3b
Vr2go2MLsfA1tF46Kf3Q0QNU2S0slRdJrFZFFd42RbAtMEOOsfGetGwfqh0P8CgNEv4JiW1K6i/T
T+4jcEH0XsIFk9AXULJW0PGayJPa+hqXZSxvGuws5xXaHGAV8WEcxa1uTNd6EDl8IKf3hQtZbNyw
oAYJBb3u9oU6eCHHMB9qVSN4siibjm+ZGUFHe6qjNwtZU0+Ri6bXlZrue/Q0FmqvAn/CrD9kyF8p
983GSy4/UgFeVUO6NsvJgy9zEIiMxmAL7hjfXspXAE4KaqCRdK+r99NguVqi2XEFOQ8+2oizo5Xi
A0vbvcR1Oklxoy1WQ9+v5EJfzQM0NMpQbffb70p3VFX+lnWhDh3orcJWOsGZxvnOCKlGDpCA8Kee
ZkqhcrNGG7DLtAoraO4IgVJt4JmsEnReioELaT7cl9LyZbT8WdQDO6DSWY0GsJ7rih0s5xIl6cLV
ZGm/NM4es+Ewbbe9Ml6YtFbDUQUsJK+KZDz0/kTdWXIFgIRKelOqj+NE4zS4rstpwsppFu59IX+C
COfO+CtKEIFk/65gJ8LrepXGvV0Oiw/opZSCZJttgZZyMbw2K8guarWhcTCEwVetwzADHv9HFi4h
UHJZclHLKBIke+k2NsaLVPpdIQPIq/k6LpGSFJZt4RQjq3tdaS4k41krt9pYP1aNtbGU0dOk67la
dPDCVVa2XtSCDyybTYNleVr69xkTXKyMnTrfFCvtHiDPJV7JA0CIwQAMWgtro4lvzDy7ogiyyubk
upzvrOCBR0aIwkqdH4Q62ujCnya6ETVq80000R5P+d+iiBN4PZgi+WM0XgKQu5J6yDqVpml/T/+G
XfbC9awN+yTeDOlHXV7nvQw5+6WDYFBFYWSPZnwfN8PVCGjOmHZSZUDKqe2pYOfCGp1rXpQ9BK3v
LlMb3r8LNBZsi/Y011skEp2XzeNeGySouZZit2G/tnrsY6321s+vwXsDpUNoZc2Xor8PZOHPpMiP
krYV487p9NATx3hXzMFaER/AlNpjnNBQ8T5hP1H4j1LQUdGe9w33yALKj3In5ACpOn9bagb8sHRv
VtLVWHTXOTigxnysY+kyaa6D6r2J/2TJk6Sg1AqsTTU1gIgujS5Y9f5lFEeHsXuo5xtyj5vMhOSj
V2sxpKm9/EDQ6clZvZOF57EvnVrpyMFchdGtyWwrrScruJnS4QbDIK/CCEJReZq3Yf7Vlle1eRPX
N5Jy1evJqvAvu/B3PORurzyAMoA3tUqye7EEXWxczMpjHoYwk4FxGd0rmgzeabQa6XS35o8sgVHS
36IOwzQZqsAYjtDrYIUOo1eb4kepYIcJo7fHmge01ipEAidnaFNZfSGHIk4K1AWU1WzM2FUI/I1r
Up9e0s93kRT8Uuv6EMz3uvKMSZc7S6FXRIFnxa3XhFejaLItAS2Z0r2kPQQi4IDwoGYKpuQ5wYH8
nmu9q8XE/3ptW1PsAJFZK1kHd/NRiFUsjZtfvgCXOZHetOap6iJvtjQ8z6a1ObOScP0TJ0eKwPEb
Rm3rnc5lOrdKpKANChDkh0Z1WRmTE+H+4Q/7LBycngVboGLNzXQTxu1FLT7JGMv6E4Ku6G4QXnV1
fscjGNrVNqt1Z9nvanYQoTqI1U1svOjqm9iDbWwi9GKY9/r7OJ5dddyp6cdIiqMQsdZBopljoTx6
FRqcuQlXLLlEvQEjrKIB0QghDFRNUqryf0epiqLN6nI3KhFtACgsdR2fXzodlQP2whCwIcTZIzS+
ajJvJXVJ81mbwer2rXnXa5xR/a6NAVJImyS+8U3TFkyOJuk2GX4n8r1RJHYcvhrqVp+yxy5rdloA
lyKKN3HxGLG7DxaG9wY1AWu8GNvLeVY8A1b9JLBkDNPrRyRCkrhX+9CdRgDDGIvj6YFUCF/6Vroy
pnwzojhjH0OZ4yXYvvqWhl7Dv5csgM7WrxiWjtk8AkpdtUG96RRj56vXSv+aNglTP8LXKfKkSVgB
PucvL/kgcPrCYyB8yLEObfxNb99qTvUVHYImubBhPZrk0uRwI5k7BdSaWvUbsQq8YtzIFSg+8bpP
3vsG4G95X/a/dZzqmcCx+gI9MfSfUv8+HAXWx9ukzY4cfGjZk1A8BT4KGUggYULJPs/vtGTe4Y6+
asRHWX8yA2WldMgmofsBgju0Sy82R4Jx2yBultQSo7vueTT5G5Am2fAajOyM5lo1rJWO1s4a41Ug
J9uoxkM98u/qHqlX/07/9pVg+leJVLQuFhEGHDA9XXP8vihiPgMO61+khQEuVBsjzAw+rroLgrts
6h8KLSCH62tsZNdjI4o0x/sbbUgpSSAorsPt0LxWhXQz+/4TbxEhXjDRxd5IkyP4KCcF2ZORMdcw
OPtqk8riTkwvsWC/b4BuVfHBHzO7UetxpdXVZqa0j2q2qdJflfLBu49bgEdzMdpD99AG4aabpRfN
eFVn5sKws/SU7aLFuY9CUL0HtuTlEg0jeBcneWbH6gJHQiBZxUj+9Gyl+vLvwHyPLDoR+AYDSj5D
uCqKW98gcVSanjXdKmN2NQ3NVWf88UPmr15sLOSwwEYGMXWV+tA3d4Yp7cDJjqPs6LnX4WNQZI7I
1DMlbM6qQ1M266Hw1zg8OnIT2DoYU1WIbsGV4QSubY1p3SjBnT82v1Kjv83KjZDIt6IxYW2qsSd1
SJHCCIdlVCoa3jq+/KTK8kpTN51GGbwN/0jpBXalnjlqz8BCiSMT5Mm5jwx50+nWTsHox58uy+p1
EogtLKfmH84YGEvSYRiuQ6vfhP21FFU2iM6XMeFMyC9aTMTDRAS8iay1BV+6lySkhLL/PC+27sa0
LxJaRzJt2yIbDRAmB0O4myGsTFF/IwiDNxbXGorqUc/g54CAyJ61qPJ8KjWUD10pzBD2bGtttJWW
rSSQV3pSrWJpLXMjbTvxJoSxlugvMaeY0bygO3e75F4C+iZMySVRbPIum8N1IU/bAff2IehcTaU9
Ymz3vVCvQF3z8u+FIrzwQTtgLf3Qsz6w4Vlbc+RiHO8uVGgtpf4cgiq/zYK9L8JpFkebDWmN0XSa
PM2jsO8KOAnVfTE3ngHxBhtpOgu6bVVtizYPaSq4UhEwrGKzxlIeFK0pCQ793c4AKZJ1TWFgpWS0
iwt32NXbiXhAFmQX/RN0DBSmqh2VC9YlQ9gI90NIPmR4mj2bdg+SYzFT6nEMiLXkItaYMEaDrTQQ
I6XIVpmGkFUu3DITH3CH2xvSrqRhqbsv9Av8jrBPmR0zwHI93c60kxhYIS33HcExjfHWCv5I7Wj7
NU50oN8ZWLyekgcZlWibP4hyvI9UwQ6twhvMbmWFF0oS49WBFoICkA5YHl1e5XuYYdlRu8+K6zb4
JXaA/5YgJ6b9Y+R+K4C4uU6mx0rHc492gwFHuEAnzR3sCvGiB1qbjYjs4oNVNW47gRIWXwph33c3
VXgz8auG9IpuC2cwXyxUrKXZUwfln4YdisiPWAtQpjxgCOMheSeIQpRrmjFRnXAwQF8O9S3o1RUk
46sky38PcCwjdQ93v8/ZMv3BE616XefDRqpqeyZEjMI3sbhfrlQZFVefFrBcsvtExDflIY43AeT8
Vk3ceaTGMGy0hh6eAb02dUFnautHQVlb+qWaGJ5Maqd/ZJa33Qedgq6hxfhL3bQpNZgp2VSKuVHj
/CE00WL280ekbjA5h5PSXuN0gPNYYuxE+EWhGduddmll+3JRaSMqrWHlBgCtpEhHjBjsE96Eb6Qz
F5Zh19Sql0Oh1MEUlPpBRoo8jsVW6rASw1Fc7i7H8iaDpLvKMDdc1tiq4cpc5NcizSqgc5+wJ7Wz
MHVztLvjZNhRhzFf9pREhNAj0GYiviB9CvLbhkge1K3bRdJl1z5gRsmqjH5Hi45UkPLeqYTSKRs6
IsTCrugcERYuP7LQzAIOVMzLj3M16jJ+xKoZax1sNWBnrq9UgYKhNOw8ydR1VIusj1Z7qiVunZVU
7JSIbpVp4vSvBAwmJZ+IhRfchsVjOtZ70if7MUzPZSuW5MdRcgSDdHR8OiI+45swqDHwI8GwklxF
Q6OB2ONISccAGgrzNoiX6Qzyf4i4xX2k2nRfjY9SV5z7DafyJZ9+w7FcqDXEdBYSrj40XfAGVCfX
xwspmleFPq3KrrwGwMRygNnAGRqD+SOcwr+pBxuFHwOVwETSnIySX5LQ+DKk2zNJuBM1ps/v6Bi1
oxqZiRMavw/8lj1kJeTc0QmQMguWZhs496oXTRe4I6K5n0c+lWH7MvJRMSFLrU7qkOY56qRsxdGw
6/S1A54XoU5rRwp+Le1YiWLjPmNXQnKhNdtBeU7Ge1KEq1bqd5UkgdbO1hTwabmiowyo9M+/8VTi
lz+vcUaasoWgY/m6n7KAQ0AXpBpQF9PuwCm7JP1oPdkOa64gyEd2oic7yd3Zlt1TogWDNJNqYhcD
guko3VyHMYjXVqQSAU+E9Bod/SsodnZO3peO/3/yjJ9GO0o0R4k5qVzRKcJB8uhxH7DhWdsqXscr
iYh7Ja9gsjqc6mfGPbk6P417JAqhrkUztMi4iz4UnXxM9Wpp2pVscyMeps25auOJkhIGRf9+q0eF
P4qpsAQM3movIL/PFZtGpXOr/dwYR/NFnkRVopYDRfEQXnMNsed98b68R3m1g9u+Dtf/4CWiCERR
pFK7pST9dYLGNQmz3GRAqiBu+0GEYnOteaaR4NDdCVvl/ufxTqSbRVOXdGUBksG8PPpms0zWSx1Z
b0VxvQRYaY5dJldConRcYJ9/HuzUy/w82NEHizt6MQKJwUqt80bZd6Vaf/h5iFMFfTz3RCxReRjR
PFa/dQGmTl2GBGWR6nJOLmXNfjPuxkeeLvLOVlBPLe3P4x1tet0kDTiW/s94tL46xq12I6zrNdD9
M0X95dMfn35wU1TUK9JSQ13W36e9i1+hKHVUL4XudhvtyNyu6aY6PwWXn/zTOMtn/DROUY1zmsWM
Q0hQ0/FPJPAbs6hV/1qv8bU7s8ROTApFljDkVoHDiTB5v47Wq7XoxyGspTzDaU+4G88K88+NcDTt
6rhoZbmhZ4s09qbHmUfszu0T54Y4WrV6pVbThDUOesfcVcW7BFXtzxP75AiyLOGLqXJYHFcsBTFU
5VyP0cF3L4JxWSE7/HkA6cRMVmT5LyuN8t+3Jgm5wjPX13kGcUe6v1snFy06GJqgZfQAZwUqJ58H
ojNqCl2HB330UZSpi+DY81FaR/LwxHRDXAvfcKNwJ6e1KXMohWd9/PyIpyrZn2try2/6NLFFVTAF
uaG2VkThuipvRy3aiIFiK8rTzwN9Z71QX/480tGB74fYBAhcZ7ji1dsQwQ+mD66gR6u5ii9EfBeh
53KDkx78Ob6H2cx9W1rH+YcYl+uff8oy0tFi/vJLjoIBqYgxU1OWZwa0bOXvE/W56Fzh9+QgMvoA
elGoMB4rE8spmvDTQYG7iDuCTQbzRXANF/udV8Wu7WGjX55Vd5yaQFQt/zXmkVYmlTutwdyHVb0D
IuXmTrLj0u00XucodnmTr6vNP3iTnwY82ul7JcPfNGTAXLiKY/Rw+ZN/Tsp87kUebfEifN0BpirV
X+Qi+oVZXcTmGWnKyXX++cUdrYJZ6CJDzBhDonEzIMeLSRNg7WeapJyoEm3sT0gQPOJa6GJv6P1n
L/FoYchhVpkiMlpHk/70YkcqMXIl8ZxQ99xrPJr0iiU0VqYySparDl3F/DfcqsaZcObkdgJ4EbYJ
3Hp4ll+3E1PL66oGXYCJKu3S1MMHGnBzNXIr69wDfUc5saFo4gJRAc+5YKu+juUruZBHGZuzdVd7
6m4J6asLf8vN3yMKsONNux4254LRU6/x86BHe3RaqmhIZvQ4LV5JM6kK7DpX8XRWhLDM6uM9imci
rOEpl56nrw9HD2Ch9tZyQGOo65o7qsVLd+doy43bbDNPiNfnFEAnH43TB9mgitT2GI3VSmMjDbiJ
O82EOWT0OxBx3wnPqEu/d5zwPOg4RMM00PR9Q2HBWqjTEbNxR3xpXHMNRtzNaGDF7TJ2MDNedRQI
VpOjYd63J0/o/rzWTs3Pz6MfzU8xQfhaUmp3fjXzRVzcRMbWNG9/HgMl0YmPp6Pnk4hKJGQrR6GP
pGUoDEq4JEn3asHiMPMEb0YdkUiA55lkY6lpK8207TWq7XJkkxReiwIy3yreIErw5pTqYISDquVT
tUcDLMqNLQ7hddCG68HU7ABzlk6Xdn62q5JuV1HeJZW2B7yylfL8kERY7YWwcnPrLqR9diUparvy
Dd0W6dQnc0r3XHydJ9s+uaG51BrvdVAT1FO0bVTRWizP84s2UqkPPwwTuE8lxCmWdYfcuOtCGqwr
mz4MmuxvZS4QVVvvAgirM0SExXMzTP2LBXxuTvveerTUR5rY6WldwbQ/dB2aF5+265qGzBGTuN50
zRo73RmFgkLJLqi2YpXRyOCTwX3DFQi2DN3aWm7XrX4/DKkn55UXS+Zenz+s4lWawZ1k1nwxdcOm
JmmndsFWinC0xbRpxDE61Q0cnKg7L0BlsTgX5P6VuB6v00+f+jj1BTYkmH3E3cRsg6vbsCYgV5l2
5VaP41bZ0Jm9oTnhplqbzjvlrptobdjzDudFJHWCo9+2l5kXOJl0Zp6fuvMpdB4Rd4BAoqvuaJ/q
WqGhRQj5jH8RXle7YBfZ+kr7E6+AKZ+F0/4vo2lLIyRpSFqDvu5WrHLVymYVRYq08tf4GW4zoPn2
6IpO6FYLa975eY0pJy5+uBDjWcL2T2fVcdKK5v7ULBeZpxRT8S4+2pnOe4wMa59ccHNdSSPWYxR8
ih1pyJK8vkRedhQeBLwDRhLAhfmgh79NVE5Ya9mySvHBfIDS4yKiQYGETXLxq6j3NRO3qsYXudyY
6jo3NjP2WRVkD8PW4t9x8y4hggkE1T/zfKeScp+f768u9FNcjptjnucTG1W4FWnMIzK+SR6Kte4s
iZbug5z29uz9Y5kT3+YyySM2NGR24nHioxTBuUDaXvIEvWN4kds+ybCXxnX6FgQbxFoM3do4n6HY
iB7F+sxd/u+Z9tP4R3PWxNFSaQK+6dJ4EG2qtXHZDSuVG9cChkQaMZV/U4RL06t5KV2bzWqhSTOj
PQgZ4plt/PRJ9el1HO3ixuznKV0SS+5uWdoVtoor/76Q9vJWKogD3YG+TAQKdnxhlmu5uYwL76xi
dQlifngnf3/kp3mgBjWl8453gg5QSSkCdtxyx+J+SpL3UsjPXHj/Zl1/Gu74BmEamaUswxEK/72C
mlSHLhYZjWTrDoD8t/9Oscib7klzxFXiNdA27mIgI7fnsiCnlvhiBG/KKKxN4zi3IyVNZwo971+A
xT8Kt6Os7aJhckPpIhQFjh/NweD1z88by8mFZ3DXB+/NPfybKD+aOwPHFTD0Wh8eUAxtAnUXT81W
wbu6bpAhNneiVuzyLnEViqWCkTsZJsawklwA52e2gVPhCplPWSdFrsP8OLr7kJxRy7pBrZiVyB6F
AKUhtUMZG6XM8M48+MmxJJKsliaZmD4chdP1mBpmBlDNKX9Jv6JNoTm+UzxYAEWqw5KWV/f4J/m3
58DmJ8N4AsF/jXu86vFgwUeccYl13elV5dpa2eY13pSk8sSl7+I18s7NrZONEJ9HPVrcloQhKJak
S95VsDUgfG2c2SpSu6K6TZMbOQLrFIXOoGHJfakggwz6vW9eZsmVohSuaj3HU0t3+Ln49FTkaMoL
JV+1oBQcN4JjETo0Ym4y55PY1oVsZZabf/KdAd+q5M2WLPfRnNKMSAv95WTR7tpDsmmvlrg7IToY
3WRr7Gi92pzPaH5nVhD2s5D/Nery4J/2MVrtcXdCikg6RN0lm3mv09tO/d+mi2f9T3gJR+MdRSS+
0IjWYDCecfWXB+sUF9F6ydjKh/riXBPb8seOd02uaKZhkInmP0e75iQYvZQZTKYoeUob0mj3+nwu
RXGihskL/PcYRzeXSPZzSwlYJvHWX7MRk7+XPbSPzjnizclkCB50+LAoImyAYye4fPgv5s5jOXIs
y7a/0vbGhWpoYdavBoADrqiDKmICIxkktNb4+l5gVneSCHZ4Zb/JG2RaRgbp1y9w5Tlnr10YMKjf
jx76ofSSc2mrHZZ9DjeyE/vNV8Od8+ICYkZHI/4SLogjs581lnhJjs/LJNwGoKV+P96/2EBVibPM
Ih3gtLjuTd9kMgXv+CaoS9kF9xNNuzOoEtOlwWn069839tWzUyUOwAqJI8tU15MrzKt6Kpb4R57O
V4I6OyGm7dho3iA8t7v2YqI4IqHGvSe+5E/Rib5+cYAjwkqYlUcqkQxZLeHRbPqlGFF6yDLiAh6k
wjB2gfs5mWxs9DZ0rOB/ISD+1ORq9TbKwpwUrC4xIWKxShE9RHRaiLxRF21xsavBf/v9If/7Jzun
5h//wZ9finKqoyBsV3/8x2X5mn9r69fX9vyp/I/lV//7Rz//4j/Oo5e6aIq3dv1Tn36Jz/9n+5un
9unTH9y8jdrpunutp5tXrhXtewPBa7H85L/6l//2+v4ppO1f/+//eSm6vF0+DTfc/KNZpMYu9O8f
P/6fv3bxlPFrUGPrrln//OtT0+JKqP4di0/sGyUcJC0DqPF/mUsq8t8XWo5oWRZzgKJR5iDBxDbk
l7S/I4MyIelIRGMIUvNXHCbf/0r9u6bjLck6wIfxn9pfMZdcH6VlTadaWSFOh9D3i3MMRvZpXo4z
Xu827i8U9m6WyM8Mojt+y4/aBYzJrb+THznZezpsxvIvXoeXL0BIcmGn6fhMwdr/vP1MvkLVV9PK
zuAw95e7BfIqW8BsYVPjlnIK17Na1/7Z3EINIzgJ9Wq1IQSVEo+Fj4+lkIa42JUAbO8/vPqrPzaX
j7aT68qSX5pY7QeNXqLnymhiuQKJ18GFvM0ucFDfZNv5KDhIFR7RNW+yW/mspIfVicvalz3kXm+a
GkRIgPqfHyh1DeEyemhevpaGn1TBnejfat3+o39/NmAu++GHA4Pc1bEicE11WoDulHQhP4LTrXlF
Qt29DRr3YWT4ZPv2wtwlXkBKhTrPcksEyyPTQQjmxPdRPu/x//w+CpMCVTw35OX4/OH7ZFQimnWq
Ld+HErIbapaeVCffYBUuoXrhKJM+NBxnalveLffT+s53p+fi+fffYnXQeP8SaNKYyCSHqYhYjavC
AAKKd52MGOg6o78aKNTolDvaV68W1Ru0NpF9THwPvXzoqTaHc4+FlOzI4fmAWiR+/X0n1les9158
aEBdvVpctf18VGhgIa/LDrIqzE+N1l78CWZn2oznWQIG9KQ3wldP72O7q6en4v6HYJ12JYgSI0J8
Df5q1conduFTzaxm5jQIUhBONBMR1J798WqQUlfto1PK+OVzPpw6f3mMy4j98J4MSv6tZKCd3lO8
xTiEqMhGxYFKo77OyV9P1nV8NSU/Pr/VIpoaGive+P7eqFqbiQ+gLALiSUX6viI01WEGNSkEM2+i
zan5d2JQrnXQYjjkAOdoW1DuNeQ8fV+ceG3S+1Fw/UBRdYNfXOqyfqkzEmtI8UIJlVxPK4pNpa6G
uFHEh0yKLbL/gU5p8CzBNtfM18BS3GFGcdMqkYiihdh6kVovVqPEW18bAjvwOZNMlnoMk8x0ND0Y
fzZGoLtUkcbfpz41Hb0WDE9scnEnTNpEvTXl8UKoj7asJ9at1PvzFi97i7keNY4pGNlBFIxHvxuA
6XbvqPjAS0Xc8MquYiOLmsnR2Wmv0hF3zYif36pWGjqjCnEXF3bDG0FBOvoY7XtJTffjwFLaFnr9
3RwixESI2sn6g/Sf47LaRtNC/sdGnvhHbd6TO3hWmmw7BhBOJn9RcioVah4l2Xcx+06aatdpPaKd
W1QhjV8VhykN5m1VKayNVdQ6RUgNLQReiKR5H50ZqbS3ckna9GWPaqly9Vg8RH7D3SaJXgwzIivS
Z4YtNpjyTma7M6tUuuDg/RR2wj6tLRynsXXVG0/soqvZpFwiFrzakrbVIKSO6ONdmqWSp1G8znK2
49E/TAEw5WbINoEqDk/zVPtHv60hzzb73qzgNJv+/UzBdDLLx3DqLzScV92/qQKYi7KzJKeqmp9c
+980VDVNLiH/wNv5bwP4yyFEMEzdJMWL+bgTgv6mEwcIfaJ6FikxpSKU99dmiL2Aai5kn7MSPTay
zwlnDSX7Kaja5d/Aqg6FWAvUIzY53LdYgSVsqk8Vil6gM7lutz28w9+vxasYG/dJE6YA0TVdo9AF
TOfnNUQiwaQGlkGbe2oUDu0u2S+gkFOh5S+bMalpgSzAkUhZrbwDLm7+vJSypnvNa4CuaCBAsYzb
/r436yjDe3c0ICGwIRe1uLq6AOkzUPwOoDY7S78pb4ubxo7c5BwfBU/H4eNkynSd+PilwdX1RzcK
s5LDxfHhsGxkiUUq03ImPMIMpunJsNUqRvdHc/SMQIpoIEVZNffnUEQeAGiLIagzFnu1eisZm79/
mL+cMJexQcnT8r7MJSWwaiybG1GLsnZyOid40g/iueIx644J4/qYbV9GWMqQKPIDuqzhDH/kS/Xm
99/gq6fLuCSzjyZluTYsO+2HHa7L+7RUhBRQN1liHe8ilsllgwNFuBNuu79arbs83k/trc54QF/G
rEOA8L6jznt/b2X7Tjwisqrd0UVuspvTfHOik+/JsY/bjm5ahHdNknRctdhfV/u42Bth2flcm61Y
eqhi62puIYW1BiJ30Zs7xYuFjCKetLnrBVG87GOjvdY0QTyOMX6P88zSLfdOpIjCJc4kKMfj4Xsy
+d87scT6oUq8SG/OxKk/RnX7IIEUawPrthynaRvknYLij8yoP1u9g04g2uryFABZgHudSeN332iE
oxVWN1LSuoJQ/DQyjty6OCFdaS5aA6+WoAtHtzaKo1Lm4UH2i36XZpJ8GURJ65RZNdhVYswPUw3u
Pee+v6mC5k4qylcyG/jadormYNNwgQLKd3vNAB4eUbtcaHr5CK/T7mP5zOqtu17POgjpSOuLoS7Y
y7IdWfELQmaY1XUlcp0MeyKuY1vsgxdBh4lyFZyTYe5Sq1RsI+XaUBhjZk+6n25r0eouI/LN3iAa
40NeiNZFxfZjp6jPQsMgr5Hfzka0LdMK6Vdg/UyxfnWFatzP1DfYSV1PuKCr6q6JQhRH8BDSVCnP
ZTm49ZVpK7WTBLJcJTtYaqcY0euYORd6iZM5frTQZ6kRWa9zkaqO4TTME6QHwAZcSNBp69DtXOEm
coxr+bG90F90zGJ23e73w/Wrc5jOmsDNDPGgsb6BzOjjJT9hM+xz46VVSnxagkY/dRRblpaPU4Lr
usndkgs7Sw+TYrVfdEONHBjlgDNxWb+Q36QNEKsd9b0gSc2XcAfuAvzTcnM/FYBfR/CWU/Wnplc7
YuYn6BR9mm5c7XExvUqPSNFsBsvJM+16V1w3tZr4QTK25RwhQWnJsWaTtGtGfaujPDP7fWmadtV1
O7wfTrzBtdXkLz1cXvGHVRXGYdxSFqGxrgPJmGzUmVuVyoXgOjvElyCcH1kuNsNmPiyw32TT7erz
U4/5fcf/3RteLe1RKlGCXPCYU0aw2+20b/VZelWfkVu/V7wO8YnltG9Mv7eXhTCf7MnUHJdVGMwC
VQWZVzrKidKk9ea6fh2r1T+WfEssap5Lzim0NG6AiMcDQt3qxLb2xRSCJo/uUleog7LWkQ2l1ocs
QRWOe9Fd256LdXDiULeGRvGGqYjTUdoujCpWh9UbjrDdqgbTVxx1u2Dz8Qo6Um/jpYdTuYJfr7pA
XTS6YUGNwrl9NYLV0g8HyweWkjaPkuyOUDdF7QT955fFbukN4TuO0VRU8cxW7yUht9IPVq45/g/p
anBSzY121GNCLSM3maYH/0VxMijYp+67X3WO0ypviLwBMdDVEJWDVEEvXmrOrL5NhWLHabJpp3Tz
+wV1XRf9/rIMSUOfQTZOooBmNR01JUC+R/eo4wJ2ibcfTs4kxzAve6n2msNp/MQK8MUaZ8mEB+Ql
z60QGF2tcWqsoRNFTO0AwoXbDqQDC2c7vljOVeZ8ajFfBsHnqc6Bn8FB6JfNyjJXh/JCn0sz1UaV
yBkcpWDXbP1NT62boxwmHGX/BQHKrzOMFol5U/tkWIybVYBJ5ljStmKvLtHeyXlvUbHVb70b7lDS
YvMZun89PvG5ydWOpWHgjo6HJpv0JZ7uslPFMae6tHpl9VQFqRZ2qmM015Zxm6J7PzEOl2+4fk0G
N0HyANwGpfdt48O2oA9JXylisSwaycVSwjVvC4ZfsvkXfF9/jSRZCsW7JssGuHPuM5/HvFIP0hwI
kuJMW0AgBHgXQ8vkXP8534Bj6J1hoyADrEoXyfCJbi4f/Us3VXlh3Fn4O1qrwHWqogXVQk1hupVn
eBYQKw/OJk9xMEo4zVv8fWuGuBqJReqLrV/Smnq9GM1O5xlYdbmzG4ycKft7PtG5L97h+6pvcT4k
QrvmEk5SLqUkoxUOL4uoMvSimKdJLTSltBiB/cXWlgsilYXUilAoA/Vk1TlJKsZy9mXRyc+W1nAL
8pZjGd6Ep52C14vIuq3V/ELYEJYyM50pnaPUdhbF6AInRD/7R2r6r9alvN+1P/ZuNUbrXukQ7dIi
FoYtKiYOJQuPP7+H/LMUUzZ7DVcnli/fPfFc1xvP0tePQZlVX/8MKM2ycZkTHzKXQJGkUVIPVwDG
Ug29VsZATirdcAkvycSZ2iXg5BN5mmZmDpGoE1/q1xdgcdzHKID8B0rC97v6h+VB7to4L9qG+DzR
RBj6KsYTnMfFAKcT/EXK5UGcGmDr2bPcjD+2uXynD23CMK1oljbVreKFEupZNsbD7CjOAjm3T234
61Vp3dzq2FRL/UCah+Z6Y6+XNwp3UdW8N61tO5nb3z/O9dF/3dTqbCGOc2cWCU0FUnQppP22Ia7c
VARTJyeFL1GbN6rw+P/W5uqgMYtqkxrL0xQPmpdgZQ+ffXc6CPfr6P380lbbfZw0Us6/ZkdvnmVc
uqzmuRveft+VLyJDnxtZLpAfRkafqWYYzjSyZD+hqdjV3ZLQNba5W96dGhe/nEDXb2u1Z4Sp5ofd
MjDUiebmTU7VOyLkhJC/E1JW7mkONBxsMtzqZEzq6znAQV5UkYJSCfi5p5MkKt3YlUtPtRfVrbbS
hU4ZE9w8pLunTjG/nAz/6Omfra0XvVqTfKOgNRCpBIpI66Do+ja60r24O/VYv55uf7a1mt3GRHjD
n2lLEMJ9FGaPsogJsf/Wt+1LUMn7/9WQ+bO51ew2pSmR24nm2g1krWiXelhZUrLiiP9SCcD/MESp
xvjDvmwtAlEzzPgCk/YWabKp4Q31R/E2fGUwkCdvKxzQlgn88Wjz/vJYmTnx6hLZ/9UEF3QpEvwJ
QGMShT+aafoet6a6afQOqnyWS5VbwONrc5GCeKUJbSykbsxceG570INyRQgNd17dTaHnJJK6NUQq
+evkMPiUno/5NqdiHMpkm7pZkxb7LqqTyzwf8DweBtPVmnQmX2QQRlBMY6OG9a40Raxzdawn86Mw
VurlnFqTXRUNhJ8kOQ4zLp1ar8Zu31TbrKj4EJAxkla2djnHP0p9vmk03dPVACvRhVcD77MiOmKZ
wEYnGefVHlhUH6rXMQxdxSDJZKnJTaYpWP0G51PVe0mrHUPZ+lGIXbxToOwaLRbIcApLvAP6WN2U
AYLMBvNU+DcqBoFjsLHMrMdwMKjgRRK+q9oo3PXiZOxhHCUXUkyCLuDLQg9V3bnPgNlg3OMmg5xD
GyvQ5/iCtAmbQdx1VS661ihMV5Fh1uekiJ4nNblou0Rx60qbPEHoKJbqxZsuFoeriHs7HMJK2iti
Mnt14Kubdkad0BYNILRc3wuz5aV6f6UVPjRRldpQtUmifRJb5hay6nTVJoboSUmCcKoBJLUk0AQ/
i5yCnFq8JNcMsmwy2TbQQpuR6+hGEBcEGQm5bEnNlUuSzpdBQk2yjqdgl88wW+biAOkKduGS4BMn
jSM7OT8ypXt8M0o74tXbw5IYnMUcc2vreRDYN4sledgFuXDAjrLZyktqUehq3xHNYikPy9o7NZK8
YUlDdktCUiMz2faclWtBNDxJg0kWCHAd4yWVWWS+O0zzmS4kTpsEF0kw6EfKlTunWLKfyZIHjePE
5I3WTrjkRy0SpWbrPyIRP87lbVwpL9CvY4xh/dqJ0PDZXXzVYzupZcq8VZacazzK5LOh4DpzTmp3
UCzfTubAsDszD7GpUN5So37rROEqYK59LzlruyW4ePhn49lQRcVZsCR7myXtK1jFm7Ukgs0lJZyT
Gx6a6medmbfdkjEuCoLUKFY81onXfMkq5/r81glK6mq+Vv6sO7Vwcrl01RxDSSh2xjwcTK09E7Lm
yRTni2oU5kPmwyWaVM8auh8jJGSrQK5SxMeGYdBF1lby08exqO1Mypy8CD1B/2kiB2uHcDNqiMmH
3vWbAb3ZeMBb08kHxW0t8RiUjStHjzXILlXyHe7uMG2jJf/pNYi/KDvYJ1HqEno6Nxl6Y5qBMfWd
PGu26YSer8PsVQypkra+5UzYThKddBJv075ot/Vo4X4bnCsq8lNV+5mHwhFnSwhZ9a7SkEvnipsW
3xIZr1YjeKhbLDSqS7E1flhqt+2qqrCtkUP5mG/KKSEziomvYQq+PS0QvRFf73A6tvzPUs/uydST
cK9xjzc3BTEqsY3uc2HCwVraqF3ncH+5ano2AMbgFAjwhiebuXcdRfpeKXRPDG7zkv8NwTm0ZMBY
L5VPtn8wQNaGUJ/yxI1b8RBS4SU2IwujeZyHTPIA+npqZO0QJ6Fng8bSfTNDaze3ILbhW/Y93I20
Y5T9ELV0kxAGVZkdFjaMppxdJwsoVIosCKWZcpA1KFTUcdbN90h7rlrp0EDcHoc3UcDQNcbuGWvS
ZFt3AcUmFIJk34zIQExvOH1nkvsObCXxbXVCQRigOQu7LfqFbdZbbgxuSx+erHr2EgOKl9nchW28
LYrBIQ21C5L5sR6In4jxRjUf54p0Tk2WM/3RlsGuVyc783VnAqOFa7Vo1wgHu0Q/09sIf2Z/cSdh
VTW2pkJuYqAPsIvJVnptr+CYakqtj4qo4dgEO9yX5U1tcuaIo11scLuSr2T1ytTLrT7kz7ypTTjD
qJgSqq3K73KhibZsBrskHM4W9T0lWCEmst/CKjsXtMDOTT7CfOXTBzdW5u8x/MBCMLDTVHzyh+P4
XUrCS6NVQOmbEM7iEuCuvqA/tbwRXTkvzGNbqtFu1tpgR9AOpHYWtN7UZsVe6SzrbFYmA3Kbj0oB
6KFnklzfp7Ie3QVlDNtHlwq7kZPa7vyqxbV3zlDSSm/KqKcOvPRjB3/K7BI4yDnfdA4Dd0rqxE2C
mPcphcKNEgNB0ItmuI0xib7s5b66yIoIkzoNyvKlOHQlDsNJXlJZYmSeP5CNIk2n20EGZrQetG0n
JxVwN0jSeEW2bmq231JJf2666U6VanQsSbPz/flihNV2NVTVZd/y62IBOzW2lMsw6PaCBowuMHwv
mvotwLfzua2RcOq7Eg4t3Hz/MjWMpynwHzO/+9bJCFXTUYkXP+N90WtHbpEXqWDu/Cx98wPI2Y1I
nddVb/q6O2vZfQJkWWwtCIiQFmUl3ckdBQ6WwSaS8x9qFfLG1OKitLR93SmDHbbGz7HCVN2fwfPq
Y7/ruurN1/J2Ty3rYE8Y28spvyUO4r6RglteqWhjo341NZMbsX2UeXI0yuFYxvBOdC2kCCMKZcZs
fRHX7LJhjhF5KWXSTp21vVm3b/UgbPVIORAyDexQVrxUEhCaU86NxBfs9+DvIzPf6b28UwR5F06g
aefYd5Mk2RbjsE+wch6aODkLFcpM/OKoBhW03Cj+GckwhcPOYo6a38ROAhsc3wcDVHe1vBfnIiYF
W9+Pkb4pxOA1qcxHqscvBkm8k0flUKQzpunxTw3csz1HHStKMr8Ovv6iaVNq13Nf2gajN674+y4B
P1iEbgnk0+7z6CpWq8bOg9Y1/YAE/4RCVBEkF/GvtlHrMrATKYOKpYv32M6f+QVO531B5Wwacp7t
i9tKmDfv54hihMwcSGAIzcwejPHY67mrVS0QVP/ZBwpumdYOXt611AMpL0Anb5I23zemfO23xkvD
gpAzwsYivCEgeC5J+DAH/jk//dwI1k1YpBfD0HiCaZ0TW36QrfggN8U+GeMLLafETrZuE600Hd+U
biPJfO6mfrCHrn2sAP8xJVosxcNU3VmG3zuN1N+XAqemIM9sKZDivWxSAjhrzQXauhkt0GQChI32
fghKee7PU0xDxzm5S5Pk+zDJ22lkg80myvt76rK67DUQzJs6ZMohRn1h877VM95ukQjoQ0szJANc
nksyqfepTmylnPKHBhj9frKmH2Mz3ZaDsp10bdPqkzcJQCUbaIX5GHMaiPOU87iWUZVU3Me4OzMQ
nGIYN9YyEMdBeM3N+RuGWsMmyuoLZZ5eOhnI+ki6WlVwSKdo7ZCJ2U9RHOHPRm40q4lTJ0jLeyU4
tOFwnBTlwIQ4wA82N74xkw8oWSjZ8sF5xyWrt/qMtftrz7Jkm1nnKIXCxlTNRwroziDcCzvS7N4M
lLKemDySEMW2Wk9nll44Zgh6RM/u0hinUFiQR0lozo0i22pCep4Yb9nIztRq5W3aQN7vBe4CldLb
VikTeMFNtu6egabfm2LwEgZUg5W6yKKlCPeolyB2pmBVRuXMGorzMKiceDB+aOy+SaW8Rr0k2FKj
vfoi7lVd/GPwue3Ei2WBUQh3ygDAVM6j82I5JVhC/q3qEvR75pUAZ7UMowSpqZbuqnYABcyIrjs0
5AIHHxtnrL1vBKJbRym8uDKdHWno7mM2FaHLvXqwrmdrvAZmfKXW8Y+8S+9Usy5tM7F241QeZdxu
MlHZpJF+DFo0+rgAULKdmt+NQsVco/K3ARRE/Egf2EyAdEk0ambaPRmN1tZakqNzPKDInc71PL41
mhEkcqlvRzWDNV7fi5zzwZVVV3OxzPM5u2GpP8tzwdOifsOWn2yCND8uGHizNy9xdtpL2hwTVeRQ
yI5T4pbbB04v1kTbyLVzvJ17fxcr/SNXAfjQEXWBkpfk+G5UxS4ABx6a7UNrWA/kYjaLFlruimMV
pZdtJf9QB613FDON2b/CxzDuM7ct6FFUCNsKKHPRKaTwJ9+rhIXgqXNuGPNjJURPUgeuWVQuFb17
qWPU/8yzBUWttJtMVE07GlEFa+lbOAXRdhSCRzOfvFptvZi1Qs1hSBiLugY7ULbXnq87lgOSRh65
kwoBtfKT8J1qTEdqm4sqn+HslttKEL5Havg9zhOGlfQaJWh1erO9ViluTynn8OIu9aRMg9edHsR8
sKgjBDNrTshwrXIAUexXaGSlprhQNZlywML01DbZlr1y3xfaD7Bo8DchYTLGLsxKe6AQUnAECMFg
UVWUEX52i/o2O4q+9CrzGm0qK7woSs+khtBvaRkJvP4kbjh4+nX+rakX0wKzApIK3IU4RtRf6C0i
5b6bwp0gmNdSAsomKrnZqmWTOX4TPSd+lXulyAGpyZmtiT7iJxeH9VkW59+noJP30K+BMXQzkMIw
zi8GnjVGE3p5qUWUtjcR9hUq84yqgSB6S7XqgVXzISut87mAp8+cPRcB3Uod6ec4jm7kKMBAgYsB
6bqNUdVen8ULTKc7TzREUKA57xJZQeAdUssSml241bvI3LAw33RGsY0q80ykh4YEn2qMy6vAD7cW
qionjjhg5qp1yeFzq6d4XBSVcC027ZF6WMWNxSB60jKG4lim5U2TxGlsi+JyjhrnH9TWsMmo1Y1W
TvtEGS9Da1Z3gylAx9CGmaWPQ6rYokXpB/NWDqtHZSFBj7tWm6LNrOURxDTecRcL1LOmQIMq2ZWH
wBtH7txUmGzloT8L1GLPqeOxD+arQDU6VxHMW6VM71W2kGQUd9FgnsVpdSPEkCAsxmWWX4VjgoN3
/Rj1GLxosjDhDqA+TSqH1cjQUMDnxbUilG7gz16ldzdGbx5LtdmJpv/S9iZbpRI4ckK9Y9ynEHal
6zgETJyLJiRgyNE51cGhWG6ljH1kLsOzrki+pVq7LUMDL4QSqDwOAj9MqbryTWjdtRFd1vhJuJIE
2r0vB2w3IvAcHVj7rMgPLJNneVN4xtR9y331cSgllPqwJxxV8dGEjZZoW0n/pBbSxWCFT2pQ7H2t
27KiOuGsnwfLpU+svDEHOzbXyTUIZIe3MfFyw0tTqfZjOu77tt6qKV4m+HjkpeVKau2R8oCsbKn7
MC0t21cQRHB4vNWs5kFKiutU6M/N5TQod8MhlPLnPG3PpjbcN1p7k5ZwvxFT5Zz2J7JKArMqneUz
Hwo6oP8taQfQKP02Ru3bBso+CGZ9g+T8qh6Si8icvSk0z9KkOjN7nGzYQe1pZIDFc/YDzv0Nt/MN
4pXUFiwfJ+UyJMGOIUrfW16nKy9moD1EI9YwY2fdCCAPmI3BtkjVxh6XeILKZcWhCIs1DzyrU4g4
o5hEQHpLgmRRxpE71MZbaprYl6hXdW08NZT+OY1fUxgp5YmTz9iepxyy7SaL/Zu5w0szNLLCrSZK
/kajsPawyQJnrNVX6t/2aWGd4WTfP9RLnzhlpWc+7kHOXAihK3RJYPuV+txlTXeezj3OElNzKLqi
epTiKLU7jVSJwZR3Zyr5UFdQQzP2yFOC5rUMGixBumlT9hGXP9A/Fx0hPTtVssEWQmoEk6VaUFrq
Bi2VMEu8rKJqB8C6WcoLC7+6aJaCQwwA9rNc/xSpRByTBh8UWTiapeo/VzJ3X30pXqQUhR1nKWgM
l9LGtKwB2FPtqLFTh1Q/mn57DKmG7KmKbJfyyN/HmL9IfciIt6XFyxv41bqSsybCY8q+xYuAAI4m
wvop5yeSOO8QjlWQV6GwmbrcJTkmr7lyuB7hGphR6z84s9dcaGfaLvbMTe0OZ7rdPQIJJGVPOb92
om9fpQZUtKUUFMEKph5mlbKaVKnMDc5dNCw6wXGp4l5MQYd9fbqs+otI9qe2VpHsFuF20Vu0NVHH
3V3g+fi6ZJhJZtvjjXbIsU/CIfGUGvmL8nGLmJQhApTRRHKwq9RVEObDNBriRMg+u8hRmQH90PeD
x6Sz7hcUQfbw+wHzRRrwU4OrNFZsKC2YcBoc8T9fvCaRL+zTwymnSfmLJNICs8D2ERdBwAKr3Ec2
5rnPBVZ2zLuRar/SA2mLnOQ8cs1NvlO/dZRU4zqzD+36qfLK8+Yon1IrrUsTSE5o+KnpUIkwm+eC
8DmP1QeyMptlhwuCO27K783WfMcgK0/xyaq0r1Ivf1gMv0sTgaJ/bqsOzMSvC22RASiPxC634n52
ZooZF/jRqVHzxTv81Nhq0MRRU4ddS2O9Bxl22+8UtA2Zd6po6+tmqJih8l9VVX2VLRMCI1aEQZXI
3iqeAksy2Avb00qNX8R5vCdDImtFyGp5Y+s1rJ+CPOzimSDWjxFTUmbBknWPHElbODz7yuMO4bF+
/34ifLWs0SyFD6AAqF1QVrUkKQGuDMy/5Kjn46N8mDfVIf/WP+t78VJ8CW+wwNqG1/HdqZrPL4cK
S42BXJ8Kll8EMGi6ECZ3KEaWipnGKS8XtrRybm37rfhgnYA4/CqpWJxe1cVsmz1CVNa6YKVo9HQu
wa9FtT2+CJfmgdw11X6C0z8Qr3X5B1wYbt+oY8gnG99PDdZ1GZnOF9AN2YJUIcqUbi6j7EPePM7l
ybdia3YqysVjvbQxqz/1KpeR+GmHovgIJDOVfhRuM15Xi5pe9cqsiCzeCxJN2kQuwLfyyKbtEuY+
+q5Snmrxl0zyqsVVr6qhrstMp0V1q3nnTA5k0IGbOKzcbkyrjmifRpr8+ig/dXO9EesEwYW5ptG8
fRCzywHQw4k5sYz53zxIbbVkDnpsgEx571a7Tw7LfjtsFt3UqbXly+fH0gJ1mJp+tojPo4L4aQzn
ioYSgh9meB7ON8oQbGppFylPv+/UV00x2xY8KOh78T2H/WEA/ily0ySgmaC7cRRbBG5ZJT9V8ZQA
b0P89vs2fzmWMTyouBahKoNR0t/XgA9tBqlgtf6yrYfxj1olNlpcRcUf57K/BKX4H1ETn/AUv0VX
/H8IpWBV/PC4F+jFJyrF9ml++jdQHFH5kUzx/kv/jaYgBwFigjJPXcUxmYk0vP4TWkEZvAmphwOz
KEGZ+BNNIf0dBTqxYQPqs4RZO4vIf6EppL9zyF7WT2ocdYn94q+gKaTlkz7NMg2BmwRFkFr8RVaz
dhfIG275fhl0jmx0qheQ/nXZgylKFdD7WtymNm2R6W7vaymZZ5mg0VTLblrpyq3Qa1Q4sIBryK/L
Ol68hRRcUTWy7Kne7ssyfJZw8uo6DynuZpo0Z0wIzUjmLteKS93Kok2Qk40OG0rYW4W7KDXL6nSM
p+ghxHZnaJTKk8aHbORo2JXfAnXI7LIUdmVo5Y4gD4lbNviFJROmQOJIKoVajvNcVt/qEYcvpSPU
Phva97QE+mulnGODGBROYpLCYBuurqq5fMrD2ty0SFSxUS19dzShJcZS9mrJ8eOYVl4wRZi6UHNc
TS7bdORoBmGrJkASLTaOLhnJdm65ADdKTias15J7rTeHCUc1sQdDOtw1ws92IF9SSsJ1JG80hVrw
sC/D86Q2nRERWDxiyUIwUhCzQ6bjw4b1T2xIl3Kl7Ko6J4EW/1TCZh/I8nY0SFrO1YEAprAJDKHa
D0OmX5dJhWVeGorEH84rPIj3lhoHD+OQSud1ZKJTorhqlxu3lfpTDBJX7zSHy7KpN3vBx4LI9vGA
AqcB4HQoj1YKUjSIVGPbcCpv2v9k7zyWI0eyNf0us/c2aLENIHSQDGoyNzAyMwmHVg6HePr7xe1r
Nj3di7HZTy3KqiorkxEQx8/5zy8KQj+BrkY5kPAN7fJxqQh265AnNrt/eXmu/6zu/+rr8R8Nye1x
ZPKANYRZCeYL/9bnzZNV5WFXa7Q5/zSukjvn6O6TDXjU+X8K//+vWv+LNJt/ufD/UbWO/df/4bzz
3//7P+uVZ//DtrFew7qXTGxkGVSlf9Yrx/mH4TJz0z/hznazJPzf9Sr8hx/gnYzuhr4OVjC37X/q
leXyu5i5ULPhtOMztf+/1Kt/6zoY+1klowAOMHXlH/696yimRVudOTMBq1NfV3Fp/d84gNY/6ff/
0nj8xw/5t8bDgwdTGpVsCNuqYYssjXtIp3Zlmes7S7wCAhBXm8pT4mUp3jaJ0e9XH0eDIkvnvdPV
uLZoyyWSUdvNC/rSDlZyOE9kyBHOZZexxA/4mKThcl50NT6lhd9ux0YVDxMLpmPShgvhv+t6v9D9
IP0d3f5aDn7xs8yG/OMUpd5BbwBrLSoPOEcEpxI51d6B73ConYJePqlZiPQz3tnrdMtM4kIlyA0/
q1XaOMhLGGK1Kn+zn5qu68i9g26xZnGHLd7zpLxk70p/guUk9JMm82/XGaXxImoVxqsJNezMJn3+
SU1pQrJSLmCMLI3OvUtbYfv3vteu4w5AWN42ivZSbUKK3VcuvcSJwL/Wp7JeWTsGhcsygIWINRNC
5Qz0Xm5VwphYqjC8Ec8EWS1FbZXiPa0KmQAoVka+DfNk7XdLsGbiw1jBRXE0IqGWHHDO2TdyAgMc
hXVtfg2epfEMJznnhomKni0V23YkraOZJF1krVPSb9Gvlz8pYluMVg2zh9sdLKnx0nWF5aFnb/mL
eO1c++HBMZQqnjRkl+mvM7SS/d0q3cWLJZwEJy7dISfHpkBxXLz5fo2pgCMDh5gFW05VgK233aJV
zdsqFZuRMBWNpa5uVWxgaoNhUS97/763jIksWl1p9sSuJoNwM9aG+LuEg9vr3bAEiUlmmK3Sxt+P
y6yC/RpKh5ysqU5dQjWJKb3ahOEiXnGCYLnL26ywqycIeynYOTJdTG82PnEuNTYeOQwAUtXdxm55
UpLKAPqeCdXzd2GH6Po+VQNJblGTt5aKZtDMMSYPJJv5aUEHz2vy6wT+G0ppP9Zt169fwltCwep4
mIgzzBxII+91XXrBHxbrtgVyvhDx4UedHxbGr4TVVBDbnQt069IE63rTW1XpEY1aDdX0ibF0P24D
V4p2j/C8LA7VbBrwDz1c2tvLoJolv85JId39InXYv7MAHjXJuX1ovAQ2/n7gH3U+6L9roMsSryKv
ddSd4xXlrDbKM9mwb5peYh++HRJt+L/nNe3601qbEw45Xj+NyUPljql7sZK5np9d0fd4J4+Vac+P
i2k13W+kwIp8Q+h0+fi71n2heQVVoY5aKGefTEQGem1dp9UWa9+6+1O7vTOxJa6NfDnUvWtBFBSN
Uz6UIQZdX4kXQOSzJoNLkQ/N0zjpoM2iUdST93qj8EyvohK6e1rKqrXPegnSYYtT+gTZk6h6KDCR
1sWYwikpICJ9l0phocLG1BTBpwZpb87sHSwP8ozTjdAWpj5RrwEPEo+FFejuBmRbLui7yAHAH0mv
DeHwJVL6/RfMgJaEpmRoTOeeLbSRyXPuDQT03tcBOW+QDn3B9RYxSxJ3MVggpASr7+Cq5ZO7HYqm
HWHosA2zgGrdvJxwOZIsL5zYVe0UGJEK27RgQLFZo7pxUy0h+YGKmvmRteymNsxnxlZOzfeUFdqG
BVeEtUdYxehBVATjH/+ItOqMv8scjsaL4RZ4OUbY1OTmwbZ4ecgE482We+l1toO184Qrp4XlqTUR
3tEHC6UeEmDlCs3rM6iMX/OJv8IVXgTZg+c70jypVHgO3Z6uW9JfW8Ow+N6DMxasnMVstAuRlmOg
6KeNDJP7TY2dyrZTmg30KA2d7ufWbm0om6XfvqedgwvKpq/UELHCMI8Fy4PMIKS6D1LSNId85v56
jcUaZ57THsmPN5Ydd8RN52ILH3hmKWqRcub9aXQ1ibsFl6c8jUq76OtzYhrNCivWExSrrPRTRdhr
YyfU5CItikBGgxUq/WAMjZ+9r6ZB4V6GgQhsEcxHX9ghff20uOmxb9t8PharV3hnp67YjNu6XsWr
NcwebsBdmGHGYSl7tC5Tvop6X9FfwIgbBnSKd7Jb8oXjsvf9z3KyQiKGfeE+NeXIJimd/WLZLu6o
grcqMdr10xNdNT91joMJ7ARngRjZcLDSJxUkujiuwpsxW+qdke7YcEh8xyzNyN+04bbz3zb38gaJ
TDF7wV1qpgtX17Z4LU1IyHprjKtYydYZk9tJWBB5eCoplMQOa1ax5cYNVWH/2I5eydFSnMeHtG/y
+SHLR/wbPL92BDHHunffeZrT/mzI3KhPzlTqfDdbZtZHdYvPxINMCPs5OlWWFh+QCYl6Nbw8s4aN
wFhgPdWJ4RsHUsbN7OJijuQdhyYrxcnI69aCqeCIRVOt29aJ0D8Ih/hiu9WQOoOq26fWPDzkgUz/
KrcQV2kTbbKZugYr5gnuJKTpOfmbdAR0BF1GDsBYW+5+SCSMB11TcScZGIcEzu3rzQoXFmpa2SS/
WM2dmVM2Lqotb+Qrb1HbwcKfckMGzTgQIsyOHysi+ziSmPXI0MLzXwuJb7GXl692uiie2NVJj4Ru
Jk8zkwssoNWs9/3UsdhyygrGO1u9/hx2FRfKwBUX9vRcf3nI/K29r9Ymmktr6mlZIOHUjcUSrJ8A
f3Kr4MlFntluhFAVI5AlUYGNvp/BEILUY0Vdaznbcq7US+4PwZG1LYGKSpQnnsQmBfDr3Oe6hwl8
crRHbi6ZrXV4gLS8GHuW9eWl6rr5JVjoiY+lJ3ELLbv2Rk/xi6DmahDZUfYNtMCkz4072glisOq8
t99F6qxEG806MeOWYuC8Zfj1G6+1U1mS6bFZfoLFtI9tzRsaz7M2n5rMqGDX5SK7d+o1OQ6Ggg2t
M+8jDISC8moZ9zh+zb9da1yuvSMIe67m/M61dRIpLFRgTKz6qDWOKFvWw048unyZjEblfhb9TEkb
CEsPO+Gecr+pDxbhfY80cNa9aWvvQPmDy1bM5cEQjae2Y+WRXZxV6YGqI999bsre86d537om5oKk
wcalo/S+WJd2N5SFtVPQve+dNoT04hHxLuBteiI/k+KBlwEf6GDWqfVsZ2zEN/ZSW0+tKvNTn3XB
NUjD5M0Ox/xsD5Bv5iHtFUIzH4P5pXMf63adxJPb8/dYTV7CWeHSUqt3DgxffIwppiWYkZVpgzGW
PdGYNKEoHld/MEVUBn36UzQBr3hpqIBk2hyJfkM6OOShcZlg/ZVo3L4Xz7nPPA3rFfr488DZ+7J4
q/E9zXlnxGvukjmPgJrc39u7pyuLW+04jw2H3n7Spb0hqGyOBs6rcwvmIV6UbacBQIhTHAIEH7GY
p3XbyA4X+coNejKcBxVbuWvsmrHkrNWLix2B6qa7cmzD/exZ8y+7Et5+aG6keFHIapsU1fAKP2ge
I6Prs1vGSfDVVdVA/nHgX5DyEthrZ78xwusoSgKHoHWBemVCC6B3kZHqBenOvTHVj13VNLG52E5k
l+F9BuUERcLC1ZDVXyHrP12T+vtpNuZYdUn+kTombkeZ2TxA1xugl6jkx7eFe4f2he9VQ+iF3AF2
XiHGjHurzK+mtidic0bSeoTXQidugEuq/FvO7vRQWG1INIYM/b0HNTOaMkcfRWcV+5z+DB5YQ3+t
awNqmEtisphenLl6pcmurkVrlG+9EP4R7Qk0QNVwlIkljd0O9vVAyG6ff3mh8qOwgjdfIHHoVHLq
FoCS6fYEQET+64rwFwxTX7y1S04U46xY5zgE0Gpf1Zty0fZmcvtfXqKOri+jHuYo/LZMbr3EG3eV
vbwqc4hV2x90Pr11fdjuJhPDOD0n3oc/IXc3y9qBetUPz4JC9KsUtdiETfIq+pa8+QrRDZpK+8XK
+ESrbP0r9BNJkEazPo3uWhyaUYrXJLATDJrXFDmAoamYjbgwqYeXPnDyfclafAvK+2kO60tWW8+D
WeD0k5ph7DjNLqhv/Ug+34s6OU5rsfdIZ4FnkP2hpTglwvqNUfHbZDBIeepZZs2TavyPgT5nq0pF
DfpI+QPCAQxO93z/yUYRUxnDE+KNCEHPryYwv2sZPvbIKMkMzxCrybhJnWtODpS7/gWYu+ZmeC/X
OXaGOqYUxj0iMKQdJK/kY1Q4X1lBrijHLeyZU+AYr5XznctlA8n0CfgAGuv7Gvoffj1954NBCrf6
xcu368iNTnqKp2VumvRxqTHmnD5yybncZE9z337QMGKsa5C+DnHGX4xNkNyXyaWH9iXcr4Fyl1o4
hhmxFd6r4dMM+nMrfsK83szlNfUXeIQ/dhXEJY32Dr+pQw9u1iEfCv2TSH4X2b6rYWu5OP8pwaZz
6fZtZz/TWd3TqsGRTHFYCDB0N3BNEdXnasz2xvXHX0UpdmpITibJQ1ve2PMyiNeiyq5LZ37V/hCn
s/Nm2qwX06G6Arzd5ba1I5Mbfm3xlTX4kNdOU+5dJysjK9QnX4pr7/VPY7CcqOrUcWQOlpMx8CNh
KyvraCjzITDTt65ZPvscMqChuktOiPqswregd+671ZOkGcAYH8Pq1mWWX15ifMnZ2gx9+DEVxXak
ZrkhxQM2cKa9aAysKIGX25Y8bOg/dfmStc1RD/uhHZCTYWA4fnryuTbtTdspJpOrMZc7jLc367pf
0EggjplqG1nIR2GTaR82eSQbC4QAQ4qSvnYJTkmP4svw/9j2sKuEwzR4DgSGWIU6yCHhaj0nEBqT
GuIMHU8aflUGM58TCc/beN4X/EY0S8GmyZq4kbdcmiZSq7oOA+zO5lou2Ks6ODosfRV1xU9NDwJM
c9F9yhAqTq02d0ZTxr39PHXcSfs60H8U3ffc7Yb2RfvvrTiivXsGOb50g45X66+y5LNp9Eg3eYhl
xR6H9qfomm0i4LJ2PxlctCyHlGOqub5rAh0nxZhsVvVmT3y/qagPRSuybVs4SYSkb4iF87uDg8SN
gOK/YNIatuoo8uZpsg6AX1s1hxDtRi7nepgg689Mquvs3q32mwg9FSXOMUhG2NJbdgcSj53ioZfC
2FQl950za8VcevG+V3PdhtJ8bhf2lPnLOhuEdY2HKvyZHHx8C6D8aW6idsoPDR2TDMGd6vVg5P5h
0aAFBaIVz22fvCGZXj3ObX5Kt03Nu7zcpzohwiyn2Q0GVEy2WfASgmFfMloYTMLei2Tn2u2TOSFn
GUP4ZdbJInLIUhqJ5p+0/jGV2tGbx52ETG/omY94X8xHEwq6Ny8HZ7ziIHorbVhl+xsGp9jED7VY
yqclTbdmoA/FoM2NnrOzc0utH4dj0dymbtzP1kluLXzwe7h960goEtWkyWoYZQW8wcaCvjxEBdNB
2Pt7oxlg7y3OT3uTP91yYjn7Dbt50ihFk9Zso84dmeM5HyTHLy9Oljo7Jk4qhIgXCohjEVcHcLRJ
R/UDwAQzKz27UGuF/Kgm/b10Mg5l+6BkuB2Hc7mOpMYjWpnMnbTtN7tmRWL/wKGHv+F7sd+mT55R
xSayrMzwkN91LxXTSrRaDXE0nX3rN3534nEEuygdxCisMlCQdbukQQgplwAlEjmqk9WeqLJ7PvKm
T+zHHDL+XB77rA4jcdMEoj9BcGpVK1Ro0m2yhMkFNZ4a2WOMV6P1I6JiIqHU0Q5Sui0Pe4iSaOqp
/JqrZZP1xu6m0wIpkdE4uQC1GU/XdJfPwa5pvAeklv6mwJHcb24OQ/oScBchlZ36xDvR+O9Cbz3S
xBwwbb0Pcg5DjiTb2OuZw2jBtgSQNQxZOvs9DjrtKpFzMK4bzQ5VGnwllewst9x5zSdqloewW7d6
5jsJYlwyddcLFdttFou1u6AZ3o4LD+oy3HLnWu544heRYeqd7IK3sHyW1njLxNpOU7I1ymnn2zV9
fKgiQ21tdTu72Q4V9ktbVvFAV5KK8JrX9G4eYuE83SU6/O2oaj+oh0Df5JmnCYkJwZ7AruV+qvzI
FqdJ0gvLt8Lgcth0tfa3Fzx27T1TroTsmXt6O9p/F3fvGj6AwbNO7cvKhbVbc78Knufg+aaZZFqq
xvuhNreNf+3z+x6/HJiGKSzrIcg3Hu2HwoAlAMhu9dPQ/NbTq7mgvCibU6E/hvA+DfotAA7ZtJeB
5RT3ZePydtppQWOVbleWVR6XzzWw4WZgC4TB9qmKmkD9rXoH88D6wqrgYnrqbIzzaeqz08BD0Frh
JZF+zFrsEa3tc7aM70LShAzZqe1r1JPYm6XtVvn5duK32NUe4UXsrsGdUS/7vMfspPX3MkS/Imuk
ctQC2M1pV1z62jq3Zv3sFfJbU/CrxYl9vcITD3NuJFoaXfrXrF/eYG1UXAuK0iDfV06QrALiMG82
ugGy7HHdEUd+CLu3egzedeLnKAL8x362XvJsPkuX3zlJLVE9pnQOdrFuzBlza/VGcs3GN+eDZSUT
l+eZNPL95FsntG93RpWgbA17Zt+Zr68iZXzi6Xuuwv4vYiryzJbe3UhmqNDqHrUnbg/TXe9whC7W
g3DG/dSqC/T2x55prErCvQNRwHGLA7nmx2oK8QU14sbiwJj1jN68+NXmKWCFsQVGeEev+5y7Caqw
1d2MZMQlKrA3XS+25oQyLPzOkwyj/p4h6YOuZacQrCSlACF1VByY45mQ0bNGsdc2OPlaI26ZwOmb
IlxlxA89uDw91tRGfQCdzniGBb/LtfMy2PI5db9bZNob5KRq1Ejo7TswKPqYKbv6mfm6Osbz4ppv
NtabWz8HcA/Sr4A7anXOsejtSyXdKNS0Icl0347IHoOSjqIrnyx/LjYlSZOocV21qfyciX6FD1aK
rdVlpzw1X5m2hg1qTOXtyGM/h0ztjGd12h5F0KN1wKNzGeNuPM02kKwrEZKW/l1efaw1I9eCDNop
eZUGDl1HX7VbvdczoirGhvcysb/DlEV1htk3tHB/HJ5bRcTxqjCkbLchWrZXJ6+aO9QXsPhT7wt8
9INQ05eiIOdhTh4mzKycnooTJs4rAoPfah7vKzwDIIcj9gdqX/u7pcFSP8TdRk73XPm9OSBfDWdO
lWxjs1rwGFZaI8TJ09ebblg/BffJqOw9nnLXSYy7MW8usyYRfkx3Rfsxc7C2ln1A3PEYmkW76Xt5
TDJWWZYeMUZNH3SI12oRDjgiNPPRWhQ8U117V1s5cLYM2b86rfmV6e4BtdPDIM3LaiJpqQmYmee4
FH8QDMfj2uF1um29Q5myhJrl42TPaCLzz8lw793yizQKhPXTnn0erglDnEiLZsHduFmNaoBjvbrz
vRfOxdhmn+13wOf47hqDs29kcamnh0p2VxXwTLfrvkAFXggdufNtL9RF8EB3nO5Mce1jGvxuejt2
WyNOG+e+ydVdhuwXRJ6K54HNT9vZXx4WJz1PPtKF1eY1H/1D44mJ4bA6wxmKa2SrAc6tMhkfesj0
2eDSts94KovItkFplm+jWx/CYHheRPLCFB2tRvfAgA0+FsazsYCAgm5nfpRKin2AyqJdX0dX3Qs0
CkY5bqvaeFnX7Fil80/ln3yRbBuF3yryUU/5J5Sa0TISQJZ3rxVpIpsKnCaarfpvCR3c1c17ODqc
JPqUwzsvi2a7KixuJvun75a9zdFidcdOjBHButXGo1yMGIvXE32hrndYqWJbcXR6bDl8A211HtV2
T99BW+0n+2BqEWgNFzynYWSMDO8xE+7soqrFxdaqYsiFp9FTyDIQAfVtvPQlzmUSJTWYlB9uiql8
MK0SWnhLkF55GBGi5v2uHPPICNRmWrxd3qs7meeHm4XBQNThaiaxvy5/lO0cb8CnWX/4+YfEQIOl
476xsfgy7qsWGUJNF2eTpEo4Yfgeyn2iK0w1VWTVhGUAmy888jqT9JT6VKw04AEeACvm493jzBFh
4tkoHaKBynBXuAZiNeF93tThycgXh6LFgGm67sZI6vvETB5sX277cDtjxzTyuY213zfownRXnsFZ
Hjzt3ml+StgmAC96I2CVJUV36hxjn+TTNh3FflrCbUM0kKtpsBrcP5W5kQsQ7sr8rQoMyNNM75Qz
WqQs/oyZETVMZvXgRjbSIfB/VMPNIUQrnfXoYUJ2ohVSa2vd8tgcGwcPw8fcjwr9Rxa/AB1pkK+m
X0Wj8yD9A+MO4+KxBYtdnEM/Xho6QQ9IPEAhH7ZxOTWxJGavQWyNgT/SkLi7Rei26bVBtZLSaWR5
lC/HCsG67aBgm34yUbJ/wQvXt7ZmS7vOU66LOjIKEOBAbOoSV3/13nVfRf+3AwBNO2qckUTCeWnC
nIRDGDisnuoh2HXOebXsuF5AYAYOWY4aK/1Ow19G8Tt0f4S7zyn9PniPM4i7rMwPQXV0662pbKo9
uuS2ba5D5exU8LdYxGY2TcwJDmAmF3aF5zWstq2Bd8qcXZ3kd+KVu6CVcZEGlyScL0TKRh0ywshh
AQDihTft8uHfbBSy9ogTN0u1zcpZWqy/LRZS/bxQMm6TdRB36Fq67HUYQOSNbVYRm0mTgI3JVmXp
zrXAN6tws3rzeQzfe80uHR6BP723ilUHeia/giFVUFBcruN4tvxHQOGq/Uqs8ljO04FlAdlZyNK8
7kHyp/WFR5gw8QBzcmpNuWlr41y02b42SKU061Mj3U1ekTaXm5tp5FFkSuhMdqUu1hWWE0tFVzVz
muvw5NrJMe+GqMys7ZjorVj9e9sZtu1SnRaQr0rlu8Uu9sq/8R/i8b+/9jn1kvj2Tpv1e+5Zl8r9
JZkJ+sGiIjyMSApZL3ftePYXcFej4LWGAH3NC/8tS61kUwFc1fNQn1nUflYCM4GmSz9np3kplx4G
gR6+bC/hmG9QQGbd2m8M7R8CHKd0Z52czL2Q+uTEjLsl/hxDySvbzBs7xPjDNa3nivQpWunhaS7L
/uLVN9cVgqG/lxzubx8y6Li98WW6U2wG1Tm1VhSC0zJu2xU2wVoUd9bqf1FBokq3J2UbHDbB4vBa
tWvcQMK42h1S4EyOwdbGn5XuEPp2bTLI0yxlemMnuXUic/5Ze+kdOqZfYc0LN/bIimyUzfhnEZqH
OAuxcGNmyYFpcHhJpkH6e9cvZXc/Ww4KU21X6P/NBhVS1AmnpZS3q/1coR17XY3G+zuja+hQ6q2V
XkiebiKw2y/Nrqb3vXojeKRS2veupbquxXoEXHkLobAcpiL8CSvQzbSjdDkxCSMGTg7mozF3t478
s2dGrObkEUeROIfAsBje42Q1HNbzyVl7UHh6hSmFqS2Mp7VuL2ZYYgaAWGrI1C5pKU69gbFA6m+H
YH0xs+UZl82jGMvfsnV+h+3w2xvDHXqeh6yTF7u/wcn6T1/8zItDl67vMDjJN6sYts0oiieDkaAI
mt1qOrsW5SmrZibHNIYCs8NbCD+j2w085s4Eb694b4dPKCgPiUov09idi95iizyfp6X4na7tIzu8
G2op3oBJdkmIl4FEwDZL98VMtYGVINCabVR72bTxkI53Rip3k7e8Y6QFnI9neuUqJNrDoUfl57tQ
kYwKkoQ+ODAoyUXYLZV+mKgN2L5sk94+IDl4Bx5N47rq3iEF5Ox0bl4hnga7E67embrnbUsQKxqQ
PTai1hxP3oSXuw8WJwXOAG0s+ZWOHG/PE9EkoXQMWBDlWh1Et5xYQ0dTgNOsxGgGe9Ek+LCSfDtm
8slzqi3uMVFeZvtQ27tV8WnLHyXo6gTdFv/JUu2epSrfMqBchQ/CrnbrjFVtUsa2O96ZnXOFaRBl
kzwvTXboLfBxy9nwhSOK4Vay703ow13SSSQhouZgHnJZnUxRxFr6G19/rxVGKUvL2m2dIisDYUpT
zmhpwsT3bgZS6S+9ugckmWQPyItl1J+Ap/dBJqO6Ayzs2SaNOZCr+1DfNOio9k/q5tnKaW57NdUI
xbA175Mx3WoRssLOIz8Xxyx94WIRnWs8LGh/3Ko4m2h297L0foChb9HY6o9H7miZwY0s9SMmA/NR
diwhOdWfpmLYcSj9AgY5hVarN1kYvLS8jMAC7qshO/aSjMztKRvz+U/mpPgEWeBtLuiCJXbjYpJn
4udxwlyw14GEXNI6x5zHMepdFgXZ7V/X6pObBbwSWnc9lI7YzjUCVdN9HHzQicLITNDr5HttqIkJ
u7Ad26bbziYKFPaY9XpZ0nnE+Sqon0Nfi0PHHqpZyAMbzf1UmMQVuOFZzqXznt5+Qw8A41fQRkev
pS1gYokNk5UOVKFXbUsIsmYbt2O7tda/BQ9VN7IeTQSIQ+79coCzYpGA+YV1UmyldN+Ubz7rJf8e
EjZz2bqtDeveZJfbgpV7bqoAm+x1xnIgGPHhsSc71gYeYulUZmlsluV8jymHg4QVI0/Iqh8TK/FY
r70RL2F/ge5RvlmN9jZlikyUYbci1GDE4maXW2s1RUrhZ7NJDJ0cLWOZr36Tpac5nJujP/TJJe89
ro0NAFfOlLFEPFUs7eNM2f1+6abXrs7LKvJsMNykTthEeIyjZkLRtadqvDns/J5cdz6kZfVeWUmC
++mk40n39J8p3m52ovfWOg57HAQKqmL5nKqkAS0Y/LhaZHUckoT48ArbI9l10M1Ss/3y7cU8uUGy
fIUuzhrjPMGqSqu/o1VRxrnXttf3+2py7cceX9JrV6LUEfb4YxYwXtYQEq5btyZo+uCfF0vAiLMn
47VZmoBoBO9nUXS6ihch1q5dvXNnl0c+Mh5kOksfTKcY9/BibMg+/S8WZtBC0pFOAkS7wadnNE7N
0IM5WjOLeug1zRavM+uuy+3uYV1zJgk384mKF32+hRAGSJZbYSxpDHdZ0fy4SdJuSzMtYy8Z/2Aa
B5m79LvXluHRxYHsavhQlWKyInGnSpizVOqyNREVyggrt9OjD6Ppzm/tq+ExQXTLygBnBP5ToOmY
4Vif2ab1OwEF/MsMvMvqFhfD8TAgqVOnfaJrHQmsgL6UVeMzNAM3Hi306oWxyn2Z36YtsfSgO2b1
mrrSu1/dLLzOQcktmRzsCj1cX5Lu1t358rMNpX8RyqvQiq+Q0uFin6bVH42d6Eb8pubBhovJ+mfD
3EZuQhc2D2tjI8VVnqo+Wz99huKN+oIFQLd3ey98AdV/Zz0kdqW6pQB0Tr2F0u7c5+1abmejX7fu
6BKbmtHpdypMonTCFKEvfCR9QQKmGcx0ChxR3D7XxO7OlTmi4zZbH2lZ8EzD71AXZ1fNC1EYebk0
OzOr7VevWrV9UeytBvz8wrE/LgCvsCyyobmJr601CfKoSIZCrBs05tYQAxlXHt26bIxtWtSe+tYt
+FITr0LLVcJMh0ryJspuxlDQmI3wbYDPk78u69A5J8Mq4MtutJa8koEtoQuwEJ/owKtMWcUj2Ve4
gwU6lMt/kfZmO24jWdf2FRHgPJxKpKacbKfTdvmEKNtlzvPMq/+eyP77b4kSxKp6G2h0AdmorQhG
7NjD2mt5JjAKG6pbuAiLI4iusfVqiK/0F4txa9ylpiXdDmhJZz8jqIksuJ/pLSCWVMePJtYwjB7z
LvEjXr/tEBAzJ/QRAXjVtFeYD/9aS3VjuxTR5vEE6qSsd7mc55MnK43xWMgZkwuqJkvbMBvqHwi5
cBQ7igVmrYF6KOxY/QRqvQaaT54FkE7aJwVUHrpmBE+NY6YEKOEM4ZdBQNfEM0ldOFbbPKjlVxms
2CaFOiHfyLUcfQ/aPPlIEJSfLB3KxRaiRXpbhrFPG/x6HNFmnPTS3o2pIXnwrVGTmSC6IulIKn2X
Z0UsipXVTtIChsjTmcAsIdlXbEeFk3GmKK93AWFdndOxF88FcbSKVFhGWy5T6dC3WvLbCkft0Mm2
5jIJiDxYLvcZ/W57+qsblR4W/rxtP7XEvB/tJiW8LYPpNNnUMeH4KakeSIXyNZHz8KhoIVE1Rzfx
5DaP4Ia0g/hJSXoYe9pepwYeBbkHtVOYUaRrU98luLPkjZaSN8YkgG9d7NMoB/RKXILaV5aQQFrR
DCWAHyIfBvZvS33411RAN5FZif7ZL830wxznP9U6MjwDphW4ZAgKQCEzNCDz1Jj5YOebIappWtbp
p95SZgLw4YRmi7oDUzxD1JlWNDOHH45JxcgwIYrqcXrboCRWCn1Nec70JHQDSdVfsryGaxuveZBD
E7Zbe+53DAF+AZth/hFozuzZWUv1F1/k0tfSKE0G2YdRg5XOxpE/DKE6215YA+Gqc/NLUo5wPcZy
9A2Bnto1uvxzR1ayMXwSjMjkx/V99aub5eazVFJ9hszxcxHWCTw9iEU6wJC41YkyxGhtRRnMW9RR
S6XbSKUVuTkxei/HJ12pYhpMxUxvL0g/AuSFbmlC9/q3P7fKHrqzb6UGXLQefXSIHKM8zqkP6D3x
gV8DVPC/tpkUvXIY98Yk3ro2hu88TCEUKpw/B32CpY1nQymi6RQArN1VGYJ2ks90Z+arMPJRSag0
Pd+aHeSZ1BRYqMEXD9rQ9nh3QbmFenxsxmj+5qdq0nFhKuXLZLTBtoGmfp/QG3e1hLLd3H60p+QL
gmNQ1SvTW2cPwUepiKB1Yu4g9hK4sQR6CXqnR1Nwp/VFBYO16n/z8w4miUr5AwKnN11P4YeoNQrA
4BDaGK5JeivbwQjRjB71j2OWDccmD/UfDGbVh8bP7J8WiOOI8ihsIdJofW77sId+0NLbDahSNDSL
HEoAJytfEpuWcaZ2gCPmepw/xD61qXrwjf3sm7+tuFZQ15NNuvldu620RP8SpG121AJmjmytZ65A
7mTrIwjC6BeYrD8zcjgqDHbY/oYMbXiaIthRfCvqdo0sqRsj1V8lqSbFA75cxjuIUtsZDHcGT9ZA
qxAmvl75ooZG6RYoDtB5AnriSqZBFz91ZBbcKa3hVU1ipwdJhqGl5KX9EgZBHxyHYOBYxmZQfqMm
lh8UOxlEt/SDPZm/RphzqMv0+gd/migJFeqfmeLbpCNgSbdoRULmRYPNDqEhiVJ2g7GIh7idY5hY
VDt1Y1oXeyYxFRHJwcFqC9abjZ3DspXmGl2J6kM59+xf0H4qVNn4Os+jRYqmNGSVs9T9aFuFgSm9
KB9bfag+6kqb7rQ0H/daA+5gUtPyZEIktFHqeNzUgH5dXyrhHkoNwAu29EsaW4gcqjTdMv32oszT
6Nmh/tSiLLeF18jxkJiQYa+JIQvolBL4Y0stPlHynz31hA2Ywpe58xWC4zE4aVYFL4QPj65JnYJY
HOA9burJ6Lqfkm8+V6U9u1OcEbOFoXnQ6upzGNkne0qbzwkUZF5cQFsGI/BEriAxEMZMwNd58imr
Nfn4289zOuiFgYAk+rcxxV/Uc4xGlJkn+UfXcnzLTEKCVx5+6yQVh9rW/uSVMD6Qxqs7M9THR6WF
ug4UUn7wK4Cy0LMlebDjaqYn0FAkfJVtA4KRKXBAj+hqCnGrRabh6r2ImaEF84o+gtWlM+BYzVTl
6DfA3TdpTXslinT9Lc5FsWYwo8brgqnfth21p5zyLw5PY3AAPNgIXPvbZNn8/5iiIYjTgHpR26F+
eEik2nyS0J+k+g8c5hcdja/j2CYAY2Jq8VMD0HkKC/q8RQZ6ibtVmD+nyJo8xPsAH+OTXtPZfChK
Td7AohroYMsciNYKLfrUTTK9e60ztwOTIKdKaxIaFLwollS2eA013s6K8rtLE4NJBgNVuGKe3bal
SkWRyA8hpyp/jH3Hr9EL8IejXch0ySY5e4Yc8VVopT7ZESRlDfqLH8bJ5ohD1AiMoqyk+nWEp/EL
lfJuqxDFQqPuDNvKR4bNGCWSrFAZtKemdH7aHQC8Io4KWKgCMM69qv5lWIoOaxGofxiu/OzJ5FK9
VgixbRh2QBqwav+EUIt0Ta5fGnt8DNXxDSa6twjGmj8gqvR/hhAO6F6mSAyO+AiqKulYHia9JleB
6wDihpFKLrNWhWj6GM0u6R0JedRo+ixpRf2SWn2ys3zIuLapr37urL71Cgdp0dH/ozSNV2mOf1Nq
Y0Wt/nEu7Z9Vw0MTDB8omSO+F6vqQJ4QAN1S0hlERBHK0S+SaIFiLxrgfhbZ4Q/aa9r3pgiVNyso
khf41IDIayMESqUdeO3kM344QBtUVo1/rCuJlL33wy9lKzcdj6Hka2iqxomMk9H7Q9EwnA/Fd2tV
CXkOUOhBcvRPaiNw/mqQHPlBJPoT/Dn6yrT1coIRFDJDtJB8EzMzbw1dxeU0ua85vaUrVupFyGbM
ub5JBxBQ1D8qtCSr9jmZoc0MaupCkHRaR9X5hyOUVz9gQUBQtr6sGRBMewNqPBuhb9RGzIAgAioY
QPIniU9xNjz4N6Y2r0wuGAjyVk5KkxkZr/HqI8R9B1O2t7U3e6nnHNOWFoR6WDG5mGoXJuF51w3N
1BUIHZzFKpuKcKoc2WYhSC6kyOfht+RVaJDDYAUQEshJ5zIbvCqMcm0YFhfksHTknBQYZMXfz8bp
p8kpisnEcOOZp+DP2TW3KGUK2R4ZaaXpgapd4K5aXbBKsNxLqwtOF1lu0ViGCZKPOnhCrq42jtke
avNj4ZrFUVol1L+etHwnq0HiBiInlYHLy2VCJy9HcSr57iB5YQaPRWy4K5+QSdLz0XNYQGTDArRq
IgIGtZIYWT3fyVI27aLNHd+l0PCJuhlsPPom3wBRAi8lrTLVKItRd+w5/NdENRISBPgeFnOdYyTl
Vs8YoltxaGbX2WUfg5P0rB9BE5svDuIZwwO0scgCPK9RnywJXq5si704OzVIuaQBDWDf7bbmHmzX
Nn+h5Ju8BXt4Of9D1BGGp44R5+DHyjaLZV2Ms4pl67gcXefiw4F0aXpUjKn1q8l306PzrYRlSe7g
svE3LVpg8qpgx9X1WFhbuIIUAoAkzLHmaq/OK5NmTDJ6vkvdj5bkI2x+nnwwjitLXDG6HAtWY4oR
VafTjvIGlHIjqpKUP4mjILnfWNYWotJtseO9BbGzYvrqnoj1GsQYOAWF0bjFemESVqSa94lDJZ8U
Qs8vcLjBaIMnMh/+njKf+FcuP6gpM4ANmY7ClxU/6ewsAdPoJkDZ6Hfsx0dBRDbs1J1+WKPNEtfv
2ozNsdHEZWFw+8KMFDC+F2VsapdIz35LchDA/DtmNPrWnPmVd2MTeRL+f1OL21H5vdnkko3A1G7e
GbtUvCBIXg47QSWFUNjX+x9NvfXRzu0tWAZMK9PGsWBppcslfB5dxS1O89cxIDo5DHuhblM/NNXG
QRdwcgPU25lbfCR7Hx6qh/u/ZUks9+4Zzn/L4mtmeUHVsOFrxsfoUH2nF72lybuFl/N1VVprQT9z
ZWvh1BPG/OIM2Rl3OtkfU2ffo5Hg0gHn8QLnSCK6V06zB9fUaU3xVLm15Y7Cf2QZ/2uYi2XWkGmG
fcqWF9MGjEpyGJ7K3XwgynVhPP+Pmu0a3dOtE8y8lniq0Q9ytMVyHYcyXBVoPDD8kzs7hbpH0dk6
yFmkbQomYL373/KWGzq3t3jQSHIhj7YM31UppVVIeaiZjSzHz/tW3vUblxfz3Mwiwmzg3Aykmq2E
NBdOTVg3d8hS6L8DhzAodh2w+LRgN9lnf3qFV3wLRuC4Kk5283vi8kBECP+nL/weNJhSkWvsLSzR
xUNGu/md/c1+pU9fwSEDvegWdeg1TyE8wdXa/2d26emnJqOGoeBuG4/ZKjTR7Q/TH7AhbxXeFf+f
avy9XxjOzX9XueSgmmPHjPMJc/oeDK83HpTv2rvGX/S6ekNuntYzWwsnGGWD1ZUUvgmHcvsQZjvY
7XcohnrMsXhCUmADrLLdrxM/rhleeMMZJeKClAYPpCBN4cO7gqydHzAyG27vH91b/ud8OxdOQM7U
JHJgqnUpyZ9yBkxrZCXUnrwohKGskVcI527cR4VPqEFsZMkO79jlCxZRopYVpmFdbc4+ZtGwtTIn
2CjWyrW/sX/wDhiWiCmRQVUX1z7IzQCuiojXJLV+OTT1NzG6ieCET5M2rzwXN67dha3F3S8kqIoV
hIeZjYyDTWyo03M7StpKQHX1nVQh+2tpMAPqOqRoi8sdQxvBlDWcG06bfx6VcCurr8NIKzioj1Qs
VmKodz98cakxB++o0EJleNU2F+yHkJvXyGFjbtYZQaqcRwdswIZ+CsmcgwhKwMzfZDLF0lodpYpO
SU5I3hygiN13A3peSEn85Wg8XNQEVSl0zfoPqAP8bVNq3W6EOll2QDt2shsDwO2Rh2jHxKXW9Vww
RK+q6k9mkfdpGSBij67SYbL08Q36GeiSh8D6cf8KXNcH3hdrwenlMORtLBPXdqrB+fmmgwcrvsge
lPj7ZtjUnrSHNRMNP/e+vas7sDC3+JQRUyJExrSArURxnTHcSwzyErWumLkOqVRx1WAko5fhqDCa
Xd41qjzmYDU+6kauvN0Vn/LP05+gjQ7VPla9aD9uJ3ci0GC4iAS9eKEuM21AHe7vr/Y6zxI/g164
ZSsyeIYlxeQ05QZkOKLj/TP+bOzKnVCT1p4lKpUxqqUDTK8TTPib7Ie8RvF69TTBmISitI0rcIx3
oqOLeLmg3meYAP35sP6eh5ia6ivaR57Q8q176o27lbXeMkhgrlu6CkmAaS0Su3KeYbPW2fLG03go
wp0Rf6zQhyePpW9Btf//anBxlvK8gSe8fTc4eBrUllrpRVsghS7qY0AUVs7U9dGFggrEMdEi04i4
ossjNeqdNYxph1sYQP2Hcpd8Kc2o++4U0cqlXLMk/n6WUYVZPKhhzENRFi9wH7nOEG3lLFl5/cT2
XLo5BS4JCwSnAcGsbi58dyrXYaBkg+/WSf40+dDK1IW57RtGRcCQAO6c5i8FumU/pyTUT/cPi9ir
pW1cK6RdiopSjLNYITNRlD0dyjmJoQ8ni1G5NvKHlQNyYxuJsv9nZPEQFmZf1kY4E0i0+TfTSUEC
9ukPrbJXPtd1MqEScOJCNd3m3SW5v/xeySSPY0l/h+xNIseOtihZH5xt46Yms8Rb+qrb9frRddy9
sLpwcSMov8HssIoU1tbfa+7wZMxu99aMwHr3QpAZ/SWgLKDfPHryEOi6//xhBmxO4dE2NYc+sry4
Er1MFww+D64ETXL0hEK0gIvsA22cGBDcWD2mslKtHNsbX/XC5uLoBAYkV4PPsiF0+h6WXyL5q19o
L/fPp7Jge6VofrmyxdmJc6jB8oQ0OJWajeW0T37S7gcT+cSyeeoGfWd307c84NVPu5WkQvjJxd1g
gToPvYaroWp/eZrAwDg5+CX4Jgx6hwOTq+icEIn0OtNydasabhW1KD+X3Ro1q1jU0jIJFF7OoQ5q
G8LDn/kdW5aiRp24MDmaIdpoPAPk+kTKcQwteeVlvGkKzmNNc4gI1Hdu5nNTUQbdFsIv7sC03qbP
5l/R5HQn2m7AV7VuLRW+NqdBtWxahihRaaa28HVG3nVyAfTMzYBr9PEoRBpBiEkyY5PAkLuV1b1H
pJc7SUCm0DDmdsAp/x6enC3PSKwmA7RKuXqr7HQqgOBIUMMEG/DfkIN20BFY02744T+vFRreS9VL
87oCY6VKFcugXH75IZtAbaNSCYRrGHeinOR0r+lO8mpP3Y3+Y/ALBu+nYLdq9zoEoDavcGZlmBmR
Jlj4A6VtkNnyhV2iLiR+6FYzvYwwvKjiWMXjagXpqpisXhpc3BV0tsyoLN8XalM7AsoG1ob029yV
+7L37juFJXE/TuHS2sIpBIkNaWBKYsAwFpvawOd2lKBotYACETI7e+Hp86e53FRjDMm14SbyBgT+
3HurW339gl7+lsWJVkaAhpHEXFLrAmk7jS54M/D91AiHHYNACIx4a7H7uzDB8lgJunToUB2FTu9i
txnHADoW4HqHrX4CCSLTuBi8dN5ZoVtDfADR97Slww5+5Tk6AdXcSzkf3n8F2nxITzlDm4L3v/Um
MExb+W80VcQvWP5CS1Zt8hi0DYyr5gIMgOqUWL6LirvWb6u5QeeopBfhuAYg79K9fyJum+PpBwSo
kEItzrs4L9Gc+dRIICaEjRgZrB8mgy73rSyVMN7Pna1pOhfZdOgxLvYdClowb4kt4gul2+sZPT6h
MgJTUv1R1PTXg4tVk4ujDo1QqugBJpuTvXfIYbFouuOW+b6/F86sWlwcaMhl1LhF45f0YfJQkK3C
j90+24sMIp3ekDtdbyreeBV451HhgMLVgNBlua/tqE9Sytmo5TDsPLO0oY/qNDSh3BiJTtSnW6Zi
Vr7mjYt7YXSxsxLMPsXU4LKM8S/Jfq0Bmd8/LtdxPZS3Z6tabKQKRgemIT6d5dvg2X/N5nOfON+Z
K0A3VUVofGagXvPuG73uG6iaBq247RAIwie/fNCnaEpam3ozZ9T5qXrBCfIUCK6RvwE3uXLtbqTV
l8bEO3T2vJqgvOAFwBGJJgWYCQbQ5eSBkHBr7Qs3q06aiWhD4UZu+rZqXPzLFz6GDUamAlV3rr21
ME7+UPjQQaCpi3LWJjg0e4a8P7e/9R1zpuvNxDVzi6phD/1PDecaDmzTu+UH7aE/oOiFlsL4Bg3R
SnB9oxzEzp4tbuHRVCmHsgrINS6e0dtH0bykXvls0Y1Ov6+Wz8Vvv7eViwto+5E1ttr7VpZHxRWa
O/pRexLyMNluOGQ/Vg7p2l4u7t7c8LBlE3uZ/R486Ca38I2ErnqcvhUf2jflj/+jucVN7KCAoRbM
8sQzOR/hI0HORH2V9qnX/Vg9l0vHwqWjt6QauuhdahQoFpeiFryGERPLrWttfHhjGTYCbeN4wD2l
Zqu6scd02n5ljeLfev4Jl1YXoWYR6tHYhlhl2O6g/Ej2/UZ/aSmQjAdpy6SPS9tpw1Tyj7ZebYcs
/fe7bUhpdVIVx+YNvlxxrU56Dx+b7VovIM0gb2bGYAOm1ZO8n+VvGk7grNzpYXWnlx52aXfpAbIu
M2SojkBPzLvZzTzYleuX7pN2KPbBHjIdXmUIXECQypsQJe8VXytuxWLLQahQsiFNs1V7GXVUjWRX
c65Z7qgworrPqxYwcwjTqLKXVWB2K194eWlYrdCpobaBzhg+fnFJc7+X4F8WoMnHzrN2ykH+0O1E
hyv8G+fpKsamLUJPVhQVkMgipFq4O0cq81GFPfvd3UUH7cDeNh9Nqinfs+/MAjMFYHjwFsJ39WDD
t7UdUfk+rEOcrm8Tv0PBEzpw70Kbu/jGYVxNdgN1lGv3EiC96nNXOCvNk6s07X2tZzYWawUxxoxE
jg1RMWXSCZn6rXhN9HxXueZG39EqsBkuXT1BV/mpsKyKIJlwEpb8JdYJku4IkIoBqzFAbehH80mp
7YqpBT1zDqmpdXMH3dcQSuMGCQQQjUbfAV5h3MPvRlM/9LYTmeo2jzorep0Rlok+ScySy0w4z7mb
wLKbQ2QzF9WArnze2ojw1X0d/eOLoBmUD+ngOyAwtWX3tQXebBSdbblp+DhP7bMK1XBQhMf7F+Da
y1xaWXoZJn3UZvYtF8wJbOofDfsbZCgPafHpvp3ra01vkCoiYD7HoJAovM5ZUAOQtZ1A05ruHKAC
why74LbRv983chU68eV53x38JeeblsRiNZIzoCqvyzqhU4B7QkAE9iIPNc16Y27iT7A6/BXC3MfM
BYHbatZ6/VpcWl/cKjDkXZr7s+6Ou+YLRNRPXfSzfaj0r1nSbqJ9+Kx49tcE/PQc/mLM3rK/3F/+
jT2+WP3ixhUNIjaGz+rzPnZhwTgMfXCAjHf7z80YyByZNnoOCnITl5+SqnoW5Z1kM32o7qau3hbw
kkjBWkHiKmcSH5OSlkUNDYep6ouP6YxzO4RaRHtpxyB2uRsfRLGFhOnT3/t+N5zihb3F50uMtmkh
WnfcEs7NNvlWNm//YuPOFrTYOIkxvaQEH4wy9lezfjNoSSrT5r6N1V1bxLhlokV1nWNEFOcoVggp
S+fTXNITRK6z3QY7lHL+jU1beFtLfCtVHMyzyz3qzmDqFZHnsA0/UxL0qn3oznsm4XfqJtqtxvG3
LppxZm8R6cZMt4ZQGYt0jGz6Rcu20PyIWJ7ajFuj33oaHjUPeXEQ4atVuZvH5My4+HFni/Uz1DKg
3hUpS/Fb3opuYOTJwyZ5TD7Mf61XK9bsLWJQXQnb2GDO0oWaemujQS39uP/5bhkwVaQGDJ2QBCDw
5YLSnuFmCa1Gt8vmbcdITBH/ed/CdUhJWdqgd0rdmIds+SCH+TzAmYiKuXwyds2+PRh7KN9XtVxv
HYtzM4svMyE+TQcetpdG+WxMumfCpx7m6kkb8k0UrkWON7ftbFGLbTOYZM2SxoJzahccLEa6Nkqz
JbyhQEuj6K1P9v9YAJTSA4UclTXSxyBcea9TnJ29iQXCEDWCIdy1YP8FGhWG5dWNvEqUhR3CYroJ
/K8Fy+HlkTCjjPKKyvBuv7NPosIfuuWD/YpcFsFo8vX+6bhlDYlIhygcngNLWQpyxpALhfB2csL3
2i6xXgWMwH5sPX1nNG/1fjUxv/HlQGebYJVAqVMYW8QiVdRYwxQwqNrvtF36OLrNBtg0HNKesFkw
4++uuSxxGC6zGk2XRX4BZsNmUHzRRNXqmYH7pHDchCFNO60eIXvehoK/xqzczk+RZJMO97f11iph
r8cdmxRz5CUgyxiVhBYf51PNoAYq3gr/eN/AVVWMU6Jzr5HOs0nIiQQuT0madHEw9LEA7MkezEfh
Lv9auagKe9PsrqJNbq3n3Nri9ZxTRBtmYU2Uima+WWtvRFFs+iaS8HLrMPq0tsI1m+LvZ/dNR/Wp
6lVsioIResIMqLuSB2UakP75O3PJ9PPclV0V61geFc2i7K4J5e2rSBlIQcqkGt8trukzqV6+811/
Z74wgQf0AwLWFYM31mhQWzGobYIMIy+9XGPSE7HOqIy4WiDDKccUrVf1UvIPMRGcFc4iKq26QzmD
cd5LK0EoF4GiYQXoGZrrfa95SSgNK2f+ZjZzZmVxIjtJSsV0j+XGMMpDNNOFD1LI4LMejCe/gX/n
/re6EXBfLGpxJJ1sttsmZlGJ7O/8OHLl1nrJtWjlGK6tanEKJ6jLW8UiR5vtBAkTeJKk5nFKEPJu
1nzj2ooWh0HxjdzyVUyluvmBSc7ajar6Wdf6FZ9/2w6NCdrjVHuWg11jhgZTzqCSO0+Wy2Q0mXgK
zXSjwRZ9/xuJp2pxnfhG/7O0iBWr3AIJBGeXG2nmYzTrr02Eh2/92IAr2fylNcrbfYM3XP2FwcXb
mZsZC+4xGBRxcbJlpfzeDLH2lZOZPuU08aHqk/sH8Kvjp/uWb27qWcVgefrZl8aaqBiMtf8K0cQ2
NA1vTvI/7pu5eRzPzCxOfR1aXZv5mIksWqLoik4+EusMxs+xsoJUuembzkwtTj66XL5dOJiC1GsD
KJbJ8Kf7i1nbM/H3Mw8/BapVjTkWqhnmryY55YW1yeJ6xTHdNEPGTOUa2C2NlUszsVwVDY8XbCiy
WW8nS+k+VypMEmJU/O3+im7tmYZsLPhQk9qXsVgRIMZ86JwQtTdVGX/2dW0dQ6XNVxCYtw7BuZXF
tVLbpiPJxPWBdfkOif7PCcol6H4qJon7Ff93a/PObS1uFHEwsZOKLaWFok2aeJwkp8xgVcHT/4vN
A1tCkE3/i8niy++kQ6BVKsKjT9LvKPhkMVv/bwxQoERVU0B2Fl8nj0sHihQMpJGsn+w5r3/CL1Wu
FMJu7ZgOVSYQeRFsLkcpss6vSpDetuv43Tbvv2TjB5CE/2IpojpDz54qJSnJ5V6lYdgWfV7YIMkB
4JmvI/iH+5t165Aho01KCrKJqYiFp+kyBJb8CcXDADajbV0PPyE9srfoYIIullBKum/u1lNxbm7h
bVIfdd5xxtzENN4TEsb1MwpJkReYdXBKUXN0p8DMVnbx1nNB7GWQ24Go0paDsggYjXkwzjigovT3
aR1M2zSVCtexjY9w0ezKVjHezDQJVhZ7a2/JDRiaB0SKVPni6zl9NFpWxWKp3hSgekKwzOYIRyna
ad1DoKfySgR460yeGVziSPNK10a7YaH+aE77Ma+YB9SN4cCMQ7vinG7tKemdqosysOhlX57MSVUn
kxI+bRarNQ+wfsLNr4XdW27l6dcA4iJ3dDJkJSckou8fIXFEltEGGDEOLI077WpSy2mLOup74hpT
81WoPk1oHaG1WTkztw7qmZVla6CZqymAFtFywTQiw+OM46bqon6PKg1cGEMcbxyCnP/b0pY+JU/l
2NQSjBrtcLSH8Fflpyt1optH5H+7t4RoNk6jjYPEd4vTONuVcY7ap9pL+zZBGuz+h7p5/M9MLVyL
nah+HjD260Lhvx+6im7EwHUvhm8Ocn4r3+tWpmycfzBxbM6iDFsZ2w6hZ8LdIjL/DCGjfTLwJw8I
/8VPZTFrDzmqnAzaJEDvJgmcmdWWR8uRtJWu3M3zSQ3OMFVqH/ZyjEEeKN9m78TftR58Nqc2PIUG
YnL/YnPPrCx8S+3PZqMahCCDEskPymDpX+gKoa3aOoHXDHP0+b6926sygaJCTyS0sS+3dxxyWHYb
HlXDSV7sWD52qfUvIlGTPOK/JhbxDvzsdT2KwGAc/C9QxStbZk+nlXNy81AS6YC8sXDJyyixRn1q
GGf2zYhUZxNN1fhJjTv5aDuNWW8iy9STlezo5o2jpgixB/VEoNGXO1ekmR2O8Ea4TFDUp2wGLGyk
EVmfXGUrA4I3nTItQMYAaWti7NJUB68+/KsGdYZWMr2qC0ZoT9PBi9CCOappJjRbFNWDfEdaOR63
WtEGsOj/ml76S7+TEWFEDBlQk424mJsTSW6KfW+exPz3AFyzHWkJ2vbHNbj7zS8KLw3VRhk01RJe
gBiFJM0ipChzZTpFdWzt6gHJFH2cmj+dJk5WUsCbN4FIgj4MZVuQMpebbKkpOtYJ31OmwJKB2VTH
6t8cGd0ChiMzYUPwd2lCi4bacXo2M2NA4q+yH5KfqB0bP2Y6jytH5vZq/mdK/P3MbRaaKaM6jClH
Nz+auYQGBjyv933HzRvw3mYUOEk8/qUN+LIyeDQ4ltBR14cxLSX0jtrhhdnGesUt3lwOrBUKfTLm
uI2FD2HuqLLkhlega2XrAOnysJ2Rjl8Jfm51AJlQs2m12GJuZVnezjMNIZiqxMzJ3CcH5v6ljf8L
gTl9g/g8o9u1tfKdbu4h543OvsC1OIuF1QX8FbLUW26tjtonlcFjt7JLbTNXfvB2/3MJL7EMsFga
8RVcXAb+/vJz1QXam6pMIk1UBQ+RkySnOLTtgz6N/QuasQHS41W/hwdWfkwtZy3yuoEw0Kkf0s4C
VW1Qyl+ElnrTGwCmIyAFxUb6CUSy/jzsAzBZxtPgInm403WP2VcvPK2RV1yfHp2RZ1Pmv3AscPku
V67MmQVnn6q4U6lDewppdqBBpTjNiXt/i6+/JvMNNANJ65itBGl+aWhW48Q0mThxO3nye3rGSWlv
kMDy+00g5fawYu7GlmJPjJZBL2nxNCwehnrOKNZWiurWbvKsb7s9zLTbilZatJ/3HV1rB9EbN3Cl
3f113ug7iUEO0kswDIRCy7Chm0aockdLhU5m2k5AJuMX+3HaaV60C3arrFI3t/XM2mJbYeezu7nF
mv4kdZvwQ8gaA++n8THZo1f6jfz23/TxmH4EcQbrnCIy9MXWJklWzYhZ6mCwxKYWECDt+q0Yk82f
wIhk/9jBnZtTl10u3Z5oY4WYk2zrqXWkk1StXP8bkfSlicX9ayCxA9GCiX7XP9IagXG8YTpFjOB0
B59/Xjkj4qtc+htAWBDY0SDRmYxdXgYdwn06oYHqytx1uBt2cN3uojRH2xf4I/z2ljRvVc069T2/
o0weM734PVmIfsnqrwZ4R+bka+f22hPgY4W7BepEo3Y5Q6dHVa4ZUQOP8FPnGWAWs63yrO1pO2fu
YTis4prEi77Ygwt7i5MbmojGQyutuTbSdPbe35dMW0VbpCCgrlfA3v6bppTgQqN2xWQIo1bLDH6g
YhnCuwIs0+qPE1odxiq298aXhU3FFIwLNL94Ty7dXDGYST+pCImrH5/sPXAtus71Idv/B3/ev/0N
2OXVLK0ORIYJI7rcYNQs+h6XNuVaRzc8kJiu8ug6fxKY6XEjvyLhiZtjjvZY/Fg5vze+3YVFEZWf
hVDosyljAB2+mz7ap+lJwOuT439wy6GX7rW1+3LjbDrwc4HOgZWRJ2RxP+U6UcxQwx7TPMjIe9A8
vPcv0QlhOKrcyqvQ8Bt+FUIrDQpIS+ddWk4sGGMztRmj2AQfltJ7jjXWIyKaiuI/GHEbNSuxztXw
rPiGwp3iEgTOdOlTAyB+kRyHeISTGI+wj9ExPNR74DNre3nr29GahfRHJYW4ogWkyRKkVsheWqjr
zh/8j9Ehf/EfjY8awtvJUSBoV7vsazYXd30YdSUPhc0eVEsZvIkjqh+Vk7krXprxw/pNv2IKxIWS
GwHsB+wNI8my/5whoqHYQ6uAIjBq96n5Inr780P6ddiJiKreW6fgVw3Kfm2t1wcHw6QQgtyNCqgs
/n52NahQdF08lFzGFuTQJtOcWvaMemi/FnFodNv7N/HKGgEVOb3Oq0gZAWT7pTVZaqsqogfuEt4l
21gqtEPOGOtWKUd57eDcsGVCECKSDKCw9tK1cSPMwW584tBjmbzROfMQX9ogzrsX4tQ/hKuJ1udj
rxyq4P46s7pYoYM2HKIvwuqjmMuVPSRRnixv2JUHBhd4JpKXwK0O97f1OohbWF2EOEoCe7AzYbU7
/ecxlLaGlxz/5hpVvtLFU3hpbQlVStMmcOBvl99ngAXbYvGXWGF11A/S0fq8sraV77h0puGIAEUI
HQDwE/jDP0UP5l/NkwB96VAQdq/Vr3K/1gC7DrDECkHOi7luBqyXxBm6HEeak5gyIy/GjmGTT+ov
cRGJGPfwDt9f4M31OdwGTipR1vtzeX4Da9sCCaDIbhjRodynE7IgQPNlKTUPAk0le/ftXR8WaJZE
BmWLBh/wZfF6nRm058xATVDDw/x/jGbyH2Lag5Hig78dV0qGV6tbGBN/PzPWlB0NrBRjca7vmjBF
FSA8JOFaien6QbIEZyTQSoiAyE1N4dLP7HSDjzR9LGPniEq39TAeekg4KZQwlX68v4FXr7swZdl8
KaDZ18i5sEwnq+MzoSA4IDn5zdLtlSNx/RxA2KxRRsAhwzGAz7xcTSvhrqPWmd8hVzMcaa7ymUkZ
N3Wzfbez9uVzhHDkrntdxxVfOTBhmoiaCI1pZCYVLk07VSurxSSxkYUZHjoxDawof2raqByVany7
v5XXp+PS2OKhrUxfyicQbW7W2ywoQBmy1urN1K19s+tDz41mJ2l2CGZRppwulyVGIphis4QXGd36
g/xX6FpeBzeU9ta+rQGIblgDncqLTYXXEqjAxSYmqT/1Ksght2jTz7n0gBbRQXfKbdDbbjSji1d4
5ngsJdB6dRxuGvPL/X29LidQWGO9oB9EnYYS2OVyjT6tJq3HqQjGxuhgNK/yW/4H8nWCrAHJ4KP/
kOVPUIwiFr52eK+fB2xTFaVTYIukYrH4og/mqTdnBHD/HDz0OQ/as6gvd0ceXPdfuOpLa4sjVGqV
NDQRbWn/SYF9q9j7h+JoEGRH63zOV8dV7OrZyhaZSzxrkY7wrkzUGx3K0mU242EsYFLzcKBQj5v/
j73v2I4bybb9lbt6jnowAXfX7R7ApWGSopWbYJEUBRcRcAH79W9HVvVtJjIXIdWbPs0kKnky/DH7
7D1YEVMg41ttIZy01hR4aVedmF/4Fmi86uhQY6jaax+YUYbEve2nN3okiZVXJ1aeiNNXHoNFchEt
ZFhEYHZOt5DDrLkfHAwWJblNv5ORIQnKg2RT+5XJPSM7QnIB9pA4BLExiC+WaDiGd96x0HuCZ8mI
3NjTnyN+qw/BGEgazAykFz3AXLOnBwM6HABmX99LF3cuGqbAAAaqdYARToes1Y1FmYqvoG/EAaJX
GxIApH8cMDSm1xxUeQZPJxi99DaybrgjZBvk4py4iIGthjTzEcubXEleZZmcHnbrXr7cGeemUBVU
ASfUUB88HViiWax2bMj8ODG507qhDUp0gJVsMPzatF5m/ZuS3358BV0w6QJzA8iKDGxQdTo1OUHM
fchnjlfSTLYMcOWYbFiT7zgvfL22HtJhWAtKzx5mYH0McNMh962jYXDZLAxJF9cuCzIhiJKNAep1
HhX+8NUBR4G+TffwTYOPx3jBTzy1KDfUO6/DTDW9Ab3DFAgXNAE8SiMB2YWAf5bOVD+s7Zizt/k4
QAT5YKfTQRKymFNcdWOJCtP0VyYT4kdvSRe4KN9BBCigid8/xaG6+V0OMLIwu3hM+h59JAhdIQ4s
XGjiphB5QMJdC1IOTVD0Me8zZqydjktDxdMJ4jok/OGAL3bsmGgqUhrNBAk9G5o3MQTDWdJ4cZVu
FV1f2zly4k7PB8D76EtQ4U7baAJarONUD0MLnZYpUEYy+5SZg58By31FoQod8LqAJHtPoJGdQUfN
9eicx98cm6t3K9vp/H2RPQS4ChB4wEdfNiHFUP+pIQKI7ZTzXa3Fe51mvtHwr26Gxq72p5rz0Jhv
ivQgROnZoNd39w7TPGgdrc2IvN3PZgTIIXSGa0j+LnOPRDQ4v/Y4BeqdTqK5Cc0ffNfvZBOMgR5g
MM+rG7bTg3QPHqS1FLp0b0+MI9t5bHyHFyVJd5bOWuLO1C4sGD+2SrkILn8pzyOXdWEHs00cJCLh
JGFB8fN3xxfZSW0kFHcUeD7ArjduCzD6uZtf66w8f+AQCuFxs/G2Wei3X3rWcTq0UGBs5X0Pvwh9
FClaOWuv3Ivb6iGNbPhIhm+/4WnL79QvnbreVXG2vxbfYOErJUOStkTgGzhPA87SHei0fLBp7Yav
aPs27yAED07/tcU8z/curC4cCcIUqNnJcYMDHgxe7cY2ttVVc2Vs5KJa1t4GTdrKSTo70AubC1dp
NJmmGx1sqvv5YGz/7EhT9mK1j+p8SmUEAyY0dI6AWmSZnTAcDnVSnqnBWA2vUIjbkdi6LabfBoEi
KgOaGSVJGeWevaatTibCy3gOapRU3lAZTb51KUnDIqmdjZIZ7VpXx7mzKS3i8gVVIDhmwct8ejbS
SjN7O0FADSa00pMFFlDbHcxN7OVX697mpWl8b22xXlqB2mQ3QAKLj6bHO7FTGZA45tqojPMTfzqq
RWCdNyrCWh12ZGNw6tNAljtkt6IsRIovDAoB5obd2ds8aF76PXhVwmpfDVt7eIQD8XjsgILnGYe/
rU2DxtD38+0s3nYFGm6tYeKbKVvlk4ya7NBFNR2uyy+QqF1eXThJKGyDtxgqIqer20H4MAGSAZKP
6KEs99CGh1ZKDE4A5PB3a2/5uZskx/bO2mJ1DRdhi55a8AUja2+ivFSFKL/6YkP9VVtnYcvC1mKF
Fe4CoVbDllwrdt/Bq64DY1PvcqzbcLWaqlmxZy3WbRKDMcCJkdk0a6MfGfLKJ7F176yoCJTb1c7r
izsYlNdg1URBFmiB05XL2nwsJ16r4P6KYDCUlaUi3tZf7Y0BGmayqjdzcYBIToJlEoXCszZYtbCT
VJkrGZeRvRTvUE1kENAkjRbHAj2i8xo7+/nrj93yzuBit1jQj4VfCIOyE9bYFpsmbBET/X6SRu6U
d3YWO6WY3JxlFDMJee5QRnvjveXFR0Izd/1FOov2Tq0dE5jvfI0xLdtiqmBNgzb7XqosVC/gt/+q
BixazXadP38nQzseyHfGwB8k2j6BsXRn7aF7uROehaSPvl3Lu56FXBgVajpgDgKiC80WC4+CNVrF
dZIizxQ7DErsLUpYOa2gZ/7xg35hTyAPD1lVuE2If5bRpGWJLGsd3FcCOtZFBTlS8JAeTMFSf+Td
YzWYd6WFiHLqhhU4x4WXCVKEBHtfhfgbevVOz5uACGmMChM4JtWHvE89Ud/Wmel9PLw1I4tD3Wd2
Yk8QEwhiDiEgx/haqWIrcmcNtngOi0N4LPFMgEbC4UXV73Q0KUvtPuaGzAtKEbvUH6oImVBQihh+
UgfKbrr/eGTn3h8cFhmPw58HbZluL3aIygHhADG3jFmljpx5le37KzS/YjtCmevKvV0718stiSYS
xE+yLA04taUv63481goyysRDy1/m1PXriW0+HtMlC6YKVW4wpUB6caksBDbh2E4T6CUXpmqxYGqg
xuErQ2k30ceGjnni9wGKHAugPmjhQB6FnMHdOqIrqkUzGTLoewGMCWYvFZ5Mp9rPbKeFlV9dr5WE
zzbJ0aphwTkALgQZx8XFmJtGn5g5ElPTUM9+48bW3Ti65rbT6W1DxTWFiqhnVxP0wRsNR84qX4Y0
fbAtEZWJtRYULy9OU0X8KR1fU4JgIKpyumXnxOBq2SOXbhWzz3fAqIDwzjEGX45fvVqDxJwv7qk5
eVTfXZ0aF606H1P3Yx3Wyd2krSlJngWCGBHAIZI1w8K4wNR0amIYQWilQLElSFPiJT2UXHXHt/Qo
tpnfW6UPsdmnXO93onF8MqJPZ7qX2tvoOM28SamR6Kk8e4ohUa7e2ZSlV3EpVu7bM7T48TuiTChx
LBBNVKVX8G4abKMkTDB8xxi4IBs1UOaDAHkLFszQr6Dkp75A4GMl6bC8BZc2Fyvdd1miVApuQZt7
dQwYQqpEJhWPHx8qeeGcninM/ruRLRbYMBKN9pkcmXZnwXlx7F1Z71X6mz21GAw2EjKghqSXg792
OoGZlfVlD987sIfkilTaFbGUbY121JWVkp76Yjh4nSQjt410zRmeWkDwvKfCVQM3AZNHo/8A3UUV
dLPTeqgP3ZXVGmL0wvzBIMal47mXearTgXWDIVxSKagL6I+V4H457tMp88epX3kUz4IUOYXvLS0e
q7wYLW5JtAi5k8DULGRP2caEm9s/rbPKrA1rcenVqcrUPIexMpv9rFYrj1b9TiXlrcWM4OMteBYQ
yZFJ+SY0uKADCXfb6RwKtJCZiZJKCJwsWmlbZ5d+lno8kB58+X+0tRhYVqFFgVPYyncI9e5kqGeA
rJvfrZO/XTjAktZRx5bHjQH1z9NhAZYmtLJCZnjQ7/Tme8++JM7ak3hpnd7bWLhKCUUvnGXkGjI7
Yqd8Mb+AXdm97/dDQKJ8S67Etat49Ze1jNKFZ+FkaIs7240pOKgIzBpcXCu25sXjami3ZmNxZWh9
34nZhI0eopQSOQShxFtrJ/m83H0dTVfjt5W9cenyeD+Z8hu9u+XBRKSODKyiQQGNRCAVfyZXxnYU
XnJtQhPju4l94mzn6/LBvV1VL1pbyMU9TLWJW4MC2xKzBIBD0G0Axt7YkDCwN+5eB719Eq0ipS7O
sXx1bSS24VIsrHLTye2hxhalu+lz324l26nYZgf9K7e8+Xnc0P2aQ3pGxSlP+/Gl/8umnIl3s0zN
2UCPOGxKnabWqx7Ke3SkHLrNDNMtyPxY7hmfnat8P1yt7dtLD/mJ8cV1Xc2GXaIqhuN/KD83O2gQ
Q5nqAfqqkbbPvtHPBnphiO0Zt39na5nop0OyEqxPy6a6BNLntUqh4yxhW+39mHrdXX3nvEnvTQCq
Tg6DgGQdmO1/G4Ag5xupe3TGyB6js7S+UowAGNlUzvcE1SgA/hXPeSTen8pY6aos1vmeQj4fJRsZ
CaMfZkky1bSNldlTMsNXijdQmS8Sz9W9YQPd+HAMK+dKe/p9RjxTBb4EsRVKxwgMwHB1uqk6PuYm
K1Cyqi1eoRNId6njdWbbrzhl8ik69S+ADUdLPlpxJfRhif237FJP8lFHTWqoofnptIdWsEh1sGt7
6BDp3ATrm3v/8e6Rb9K5UaDvbPRJ4qVcXPKzPnSSR2wKKHi7Yq836QgAp6CGEeViKKebzm0HdmXB
W5+hSTjkwwGIrLFdy8qeP2ioDgFHg7q5BjDLEkaTOnNhG2AjQLn8xzBv1Nr03Go1ZXl+E55aWbwt
SgEFsITDCnrVTA/6UiqyekrIRNBG5kYFtIQc2MPwZS2pchabYw+dDG/x4PC0K1tTGpYUki0qUdle
vDjQgJB5Z/6dP1lrbXnnR+XU4uLBQetz35clLDaBFhXbIkQNTIoBI8z06k+q8Ohmrbv3Qjh7anNx
5VtOmoy9gE15HegSVi1Twl3QHRxU6ZV8XRNwbZSLC18p63i25bZJd8D/z4ds797YIWTBp+iYz/+W
Xv+uoNyfS2njyEBYCs/awuQ0iFzjSY1j6jQvZm38ZL3de66br7VnX7wPUC7FlSc1wZbheJFmcSwM
Y5Lgp/uWDMwz7AykQe13UrItHOhdo+e29/F9cOGESI7d/zW6WMI2zy1CYhjV2mozoSxE3B1Fi3gB
MMnHli4s3YmlxTwi/60CH4TrLp/ym5I4r3zgycpoLtwqgCDirZDFYDxPi9GkDRd5XeVTAE3R2o8H
IVDBr62N1oH04OPhnDt4EvODRklwPGK9lq9E3sdGYZrYFm2v3uVw9zwjLdO9mrMn1PzbqFAx1I9N
Xhgd+ohU0GZqiErPivegayFoMwQmJs6/qOm2ngs882tJoQvLRFCKgISbtILk8+L1w3s15Y5AimqC
UBEJQYOYhCLxrFcpgGlCkyQd/TUA3oXJfG90WaJL2yoTUwyjJXi7K37VJhb6vz/FzrNui+3Hs3jx
1kIjj+2AowKJoiUEmE8xd22Wo4I9XVMdKDgZALvh1H+Zfcdr9kW0lve7cMgIKBBkV4988PXFnIrG
7Uo0fczBmCnbMeEb1qmfe5sHXTH/jT0CHxyZJWwVnKfFwwMAnoLsLbalWteHKi+6KJv55DWxvoau
v7RRMIVwko4dWctymaXOkKCfcRXXTevp1eNI1yT1Lu0KUJrhREOjAkmRhSNWFaBlU8oSF2KWPWvd
9DCAICNTOuDszB9T7PyNqTvWQRyAwPBncXkgn2NQuHygwTQlp2nBe+gHKLV53xTQKvwbmxD+LPiR
QH9xTtQVz4k9pMXx6QQM0y9CMnh4o73yUZKN0k2/FpBKV2fh+KFO8B+Di+u3SCzeU3Y0OIT5Vw0K
IzLdndxaUfNE7j8e3qUN/97YIjTSYIt0PYwp8y13ozb+qaAdsVrLpV7cgu/GJF/Ud+FfFs9VpSjK
GDA2RSLbxc28tk6X7tz3I1kc3a7JGWmkiyNeh1ALxANVAvTjA800h1DtHmdPRfVbW4nxVuZv+bgU
pTNMjXRzrDrzBk0NCTQN6vKxjtdkIC7ehu8GaC0Cgp5OKjNlFWnwnY3ciEno7JqtVDsk2yRyf3y8
M84aMI7u1H/WzJL79N2aDc1UQ80C9sgm2fYPCjYhZrD27NDYKJtpJ6UTNAgA+gJ6FNFq8Czvvw+O
wTJ5zBF2UFseg/kTZPie0faBrF0bVNaxOr0uhXIhIXniIzuLDaRw0HQqBYiXKuNVcXcNLSMWq9vM
nX3WfLfLz5MGrYZ29HllRh/P9aW964JKAkEWHh9k5k+nmscE1U/dhTdU1MhNgIGk/MqApHK8TNRt
vOJ7XRwpnC/QACBdjvTrwtxUm1k5DcAWVs2MVhpwEd7YZRf7Bdf4jYLG1o3QOyhVqD2SJUqMdNCI
Ukua8rVMpjz2yzV+/0UWt08FuQCW1CaaniEX51VxzUOFMtvrUiu5c3UW/8w0ne9Zouu7vzHj6EsG
1hT5GaRrFzPeKWmB2gWiWtKSAKLxYcJqbK1+7ZmXu+ZkiIhDjs02MtEmwWunhgbCB9sUuh4ayndG
M6e/YqJz71ytMm4mC6IrW6oAXfKYNELN7huXu/na63y2u9A3LwUtkH9DQw4yJqdfIW/RxsBlMcnQ
KJjpOU++1JUFCIauNN8+ntbzSwp1HhSFUXJGpVsW905tOVaq67GpzqHpTSDKTn1HFJCJTjb2Bn2f
E43WcXPnNZKFzcVF1dXmnCZQIAuTz32QbOWDaR3+7Pz8hb5I+dtOFhTRChL7SHKBdAZox4WvQzLH
KdC3gGTBsZiPzsgEV+LoS72zvPZWk5dnZwT9kMhPO6DLRj0fuP7TGVVJOoHAPqthr4UEqql7rZ8H
xSaNfQkh00K+B2OK7+7a/Zo3fH5RLGwvVrNUJ66lJmxLaTfncw1hN+tQ7rrbaeuu5NjOYImmtIWW
BcglA7hzxljV5S2ae1hah/SgIvvDA1AU5D6jzMtK5Wdf8v14JyEaoD4H95qHPEnssyuD+vPDNLh+
fm1dD+Y+1SLneqbVpxQqdCDdGF6zVPvt+xNlRgR3QOPAd5fY19MlcZVk6gANrcJpzx+NYEZnTgvs
memn4Spvw9l2O7W1rCcxO+Nlmw1VaD8gUfxVdm83W0dDIle2xIPYa+UAX7YHxAMBZ7AM9U/HNtel
w3IV9rRPc2SX2GzgPQUXXCC7YwG2Xe1RP3MNjwP8j8HFHpt74jqCjVXIOzMAa5REfoLuI2DX+Us8
5Vs1Qii7Guidw0oWZuU8vPNu2qx1RWtjnLHtGz9E5AAM7n7RIj0ET1agD9xXoStfbf7KzP+f1/G/
k7fy9s+bov3X/+Dvr2U1NVmSisVf/3WdvTZlW/4U/yM/9r//7fRD//pUvfEH0by9ievnavk/Tz6I
3/+X/eBZPJ/8JeQCAfld99ZM929tR8XRCL6p/J+/+sP/ejv+lsepevvnP17LjqPp5P4tyUr+j79+
tPvxz3/AcXm31+Tv/+uHN88Mn9uXzY/n8w+8Pbfin/8w3D/kiUIsh/w6EDc63rDh7fgT8ofsAIYz
ihfMRWCO+5GXjUjxIeMPA+w3krxBSpDLz7RlJ3+iu3/IxlNkAvELEUmh1fXf4z5Zof+s2H/xjt2W
GZAtGIj0h95d+YibIVgGThGw7GjyXCycBQcIVKWfjcYnm2pHfA2pPl9soX7tu5B5TrfYJTZy8ECt
jKsNC3g8V6wvPIh+zLBT4Y/5VI11fd8lgnbbXBUqSI4AbW4qL29byEDzPpueFIhlz5/KjPHYtwe7
sndzOSg8qEFb1EZ9UefTpip4bO5jpcWq37RDlleAt9u5MQSx0xKIvRgtcTPPTVJH8arRKPINmLd5
QfeaIcD5Kly0cMT+QIvY+KRQ0KwgFVQNNP3uDEYX5y+NO01h7ZhjHWh04pPyPCPdkuh+bGXtCJ7T
AmR3sT10YWWnyH7n9aBBuretue6VQ2+5DzZreLUHOWujwfvWaW2oh5TNEHEJEmWaxZY0tsmDhqvZ
F1VLa4KFUGOuf57olDo7xc3ie6U1nNED27pFvT6L84dUSc0vDAXs2HNaN9lVwHTWnl4U3bMbp/OD
MteJccVy3gZ93iJJQtzJuk+MPH6cB218Uq3aRm2iAxzYG+nU4OnRQXTngXtO3Rtu2X/LC5OAsKAd
rvmkW3dVoRat39PCBXtC0jpzZAjVwa6ZHGvXTQCsTKIcIpeVzQY6C65+TzMCiHFLM/gTVcO0iDms
eWW0st+cPi4C11baO9eN23unZXUdFoBQoE0U5bfOs4au54HC8tjybKTBjT2ZaTdtUiKyJ9E56C4f
OtbNXpy0aVQbyE2OOTQqvWSwxYOmJPxraw6EAH/VOKo/1NMEBXSFOcJvFZ5e5XZuPnROf5NMrrgv
mzL+rLGqDIvSeDZUJY5cdMuHqq5oP5OhpwF6NbrIrezaxw6c/ATA/ghcS+xzpbriMIFewoOGM7Af
sfli6KzcWu3EZg9i491eh75z2HfpiBS7m25Ek4ttVcxjqJE43gHQTEI9ydIDsodzQECjuHF1zAz0
GDO/Hl16QEpI7C0oi2zMpINCHa6Ru7LtDY91WQECBqX0OneGdnJSoekpS9Fw20LkgivEPnA9hZRX
qZjenBllNOcm+gEcagbUScs9M4zKy6gx7dycJhFL3TqwIRm/GYqxDWsj6wIdW97Xi1LZ5iltIqTu
fa1GZtbhHXkEy+m0Z1NV+cJWxkOVWbFXFLmzL7Enr2hdJLu0MbQbOlO+ozQuP5lq0nouUpPbeBqF
r+s14KrJoIQ5zl6YOwhHu9TMd3Xs0jAGlXxEFOJ4o4O2eu6kaFekaBcGtWV1y0VneaXTAlhGVXPX
1+b41lFVfbG4NmKq2u4O6mIgpWeK5Xpu395TgqSNKURU5LP9WPUs2XRDyfa0jJ8gZjQ9TcmA8hxl
YjcpyXeGsnSQD5p1XRu5e9fnlnmIWZztmmQWkYi5e6XHKTM8ZXRKw4+R/M1ua0hxWq+VKSaUhnpc
LtcNU6G9N9c1hkBaboNHclTK1NOSzHwVo61UfgqSGSgA90VGsN0VfohzMu9zx6FXytjYX2OmJjWU
OoVyW6mTeG46s9nVZIjvSiUHzV4MscKhoOmtGrtk69RasSkcpOxbpPMDNE7ZBvAtLljfVTIqQd2a
5k+wiVfYD2nT6CFqMSp0SnrDdAKF4kYMUrBcflMac67C2e4lqs5Qi41SWnbETavdg7UXlJsI8GwP
1ABZlHE+GAGUKs2bitHnygLWairq/sVxRu2mpuXkj/bU3ap156QeSzEn+4nqWb6PhTtyH9dOz0Kj
wKwr6aR+1UEv+2DPGtnk7eTWGzqqBfxkIsodmKW6V5M1YguiTOFPLhzttypPXGbephDItFac+YVP
hwcTf9BOKLut0V6w5JR3FITEbYUH0zVfdZSqyv7nO9fhryf65EleuKlLC8uMMxhxMm5PsCCbmAia
mCDbZaFqKwFkcb4u6bm0J2teKEIA8ox8AcgiFy6/Sk3qgGez8Rspch0gBIsUPzu4CPr45i+Ezv/3
Ef+BSPXdQp/5iFfd8JyJE6dSfuBPH5E4f6AFDykbJFRQZSAGPME/fURi/QGgqWzrl30Y6LXHZ/7t
I6p/wD0E6OgIHbccmX/5t5Po/CFDatMBgyvoQYDs+B0nESbe+4gqHhDgbYBTxzcBVt1ZeGla73Ya
6wYBnaQsaBF9Ku2taEu/b7n3bkou7X0ZEb1zR4+mwNDtoqUKXJ7qMlGJw2zEzkTaIBMRSVwvNcpg
NPkByhR+bWh+Pmc+44NniNLPtOcV6wt3FNZlHUQHmRjAMMD1LgZa0KarW82CJtk+6Q42tNfB9uE3
LOiQAH/sN0W0VnM8TyrBJHAwOHkQMgGL6eLwOXGqVqaSwi2DTh9j29YfSlCmCm+IIB8ZH34hy7O4
wY6jfGdy2ao09Q4bcg0m4fKbYHDJ9hZShWDL0aPGQ9NX5Nybjyszu2ZzEQk3bZvMmgmbdFdq1/qz
pBuRAUa3a5tr0ML6ySpObM3kIgpGu8qQZnmGtPoEwQFDOln555VhXdowOGCI00C8DiDRInoiKals
NFu2gdl52b28q/uX3tOQEcy+wTfZrjFSXOgtwHbBGZRiX7qmy7jwfWgvwNEfIygAwQe/ScwIxBt5
swPWxkCr9+jtyGOsg1HAt8sbV92P4a/QlsodeXpEcVMB/2sTgi+CBpnTr5DVDmgSiBBB7FrbsXYR
1lxPkxrG+RQmAMZl/GuurBXZzhOhyGZDW8qVfbSQmTwyIr3LaVBwlud5jPAlPyB3g7Rr4ZOA7cDV
A7nA1cTk+Y13am2RVp7nEbRLtGwB+TsqZ+7tqzToURn16kO7g7OWrNq8sF1tyVQATCUysCjTn06r
LjIEGvAPgxLK7SThXpPsVnbrBRPgM0GrNZr6AO5fEqg0lWvHoy1QNYz3yieClug0cv0MuqfhvHfv
wIuzXU2zyg252C0nNhen0ODcysqqwwnxsmdZZO6rQGLUiUde063qWa2/DlS/dKueWF2cy16WLeIO
I01349cZLJ8txJoFumqgEM2CNFyD2p2DBOwTe3Lm3+1ObXAbwHAwStC+Dd6s9RsxJrtujiPGd8nY
rLDurY5vcQ0MsVlM2oTxiejf44sxPkLBjyzZolYPxMJHlG/GyQDlgXk3wKrXRDwZMAhiCbpLtuBc
QOUe9uR8/i2M76m9RfVMaHPX5gkmNN2Vjt+A7kfKoHLIVgXlL9i7tEvRAYpMjWydRJL+dHh2yeHW
T0UXNFV3Q4gC7UTnLq3HlRN4bJ5ZngZZrMJLD3pkeDindnRkoNPaSrugpRRODNWuxTw0gd1Cil1l
yB56eerm/gxXcGfrIOLJFChupkmHxoR2fkFnju73nfaJzthlU3LoMhwfrmzsgl4zZqHTadJu1Lwf
HpCc2susTAldbU/Tc7IfrUaEuZGw7TQYlcdbjkaYiqse1wsI6MZZ4imUj9AGduBbMQg5lp2+snEv
zTMiJ7mbABKDSsrp+ItiAMVR7wrQ7kPmhXTFd2TdvoiJryleHN+DxUwDnIaOXqAYQQu4bAQgPRuL
AkoUcHI6KL6GbN8Nu+qL/kmNymjyUj2i+/TeCKt/RzgnSfCP4jd5Vk5ML86KRgfDrhsNj8f3P2t2
1o/mWM1CUL5dcyAv3OnQJpblT7CUSPWV0xkdBcTAofiJdzFnPh/0gCpr6qIXHsMTE4srnNvM0Urp
kxcOAx9U7sf9XWJBMW6Vi+CsHoiZA3MOBPdArS3pD04HY5hlNoyWiWsNkWhqeGT0G2vT1FC9x+WN
KqvmhNVd+t0l6N7CNbfaonPhmjv5AouhFoSSIXHwBQrkVcHB1yIAQNYNrTMoQ/4CI92lqX0/4MU7
VWsAaMcE9qRCd4ocMl7kAp2vsZfdoiXd55v8LgnWXqsjCGJ5ONBCDSUT00C0uQSZodE+VrvZxm3u
I4lBvfoecmq946HFQJW5hv5IFE8M9Ai5GwsQHFS2d000RlqENGDYhWlo5p7yrX+rgD76nN2CiXiV
uvqSy4dAUGJbZSHkjKJmKng9ZarbglioBFIenTwS8TSa0a+9OUcP63xW/mNv4fRBU84ABCluA+PB
umsyz4jqZ2CfGchamq1yPYc9KJT6n+3rsT7pK8FaO8IFz/pkwAvPWuO00qsZX4BsRug+9Nsuqm70
7WrDkjxGZwNFTgCUDgg7UQE6PWZMYyyGrrk4xpyQIdm4AGhCMUPq5ozj5ve9ThDdOoBOAgz6Z5bi
vetgzG4NYEGCbgeACiwISWS+aNAB4QQS3gWFZ4rkKYQtPjZ7fi8CP4kStkyd4GVf3otCp3nBLcxl
M9/qdh4ms+t/bOH8skJfDiIwxCRwG8BycDqLqL33M+9hwaG6p6mZl5mmZ5YN+nK3nGieykj4scUL
j9p7k8gWnJpUKYEAN1g44PZRMH8QX/aW9tidspFEnlQWpftuu9YSfHGkEjOMhwZUBUs2IY1CIdSx
KhE0mrFv64ki+kQflDDNp0yv0DIJYIMq1vaN3IWnu9QBNQBYkoEAh2lz8RiUpBrruMIlVQVjRPYA
pSBg6a/cUPZZOB6J4OhCMWftdJwfQpg1kTkDKgX4bHdxJeduNvZzjdfOHKjmNQIUwq3rTTwPtVSN
XBEzz03jsLLIw8ere2mWIeuOki7IlOCFLt6errD0EaUPuLyoUW4Vh36OcxBRFda9LtJvWAMjHB0l
+NgoSIXOpxnPAFg8kS1EdL1M7hkpapUqzbtgEGa3c0lSP3UzcdG1mfUOapZGl3/Rmtp5GbrJ3GdZ
GX8v9WkItAkCTZbe6TstM0FnWDhG5cPlavY0Np+6kT4mTn/P3eGhKaptk6l38IvpVc3p3ip5BEra
6oBil/ugaRq/6llRJrvaNNPO6wpb+TSNsxPOlkXDAbm/YOrT5FvmIgfpNuXTaLtNYEGA0at1i3ko
JJZ76LxOfpe4jjcZyiuhRr6NMxvP95ijecCcUO0pqK+36IESTY3qpN6HeZaUAWoz+3ggDKKwJvHU
vn8tU3GjZNohzloeKa0bFeVwqyT5Z0pY4StZeYsUCMUBV4HIMUwaEXt40DURZYp6wDp6Tg2URzNu
26Z4sFBIBpnkp2LQ7ztNvc/Bku5b1Nw3DLlMlww3OZ+/p21+G9fNNxqrjzw10ByG+ROZ5UG6+0rJ
Gff6rpy8GAAtuM0oEzb0R9fqt6XJ7/CE3iY1+6HbTRYosRKkxRSOCt+khQvwEJIqfjsnz1affjIL
laMy2W77lN1MZLymJbs2Mnptm/aBtJ1XWiKMp/qlVlA2pd1X7rBXrUT+TC3vzWTeJznqLtnY3am9
ea+PbiQKkIQSh6oAIjtvpjPta2NsAshv1h6tk5CK8gqiyRsxK6/21LDNnLVfB+Fc22IEKQYYd6wc
1XNRMterGohwJWn+kg4qCQoNuOZetRO/JeRR4VUaTEb3JPouymfgg4U1YS2sJEhrpffSsg4rqj5k
Pam9MjV309wd2nnOPTONbwtBvijoDfZ6I2YhmqK/1kr1FejJAy0qFOCYkXpUJaanGcng2S7anmqo
eAU0T0k0jE0f6PnwpRhNY6PVhe3TsTigLi33wPAJqbqDO2aHgTmeXif3ZsMfHDx4Xot/9dPBva5L
jXlCH4jXDsl9zNFfbiiD4ncqv894HvVW9ZSTwvVaVr7Fidp7di0Oim3kewZmNb8j6ZdW6M/EEk5Y
W92PsXBv0lol17FRPyZ59kUYrRZicWioNqK50ewOXG+m+VWnce4NE0qmfYvMRJ+0kEtkgP9SY0z8
Mp1Vv+y6fS6qFw29/ZEzzvA9cx1YyqzONwnHJIwUnJUicbeY8mYzIbIN+Nw/9XV5leat49V53wMp
2FVekU7zDiQBY2jHkI9yBWcBwtUMXbMNFtoogSzhQxISE8DC1JmMMIkzyFsN2JVsclvmcaPgga0B
kN2a1RT1MylvkmGKo86GCDclXXX78QVoHZs8T94ZVFxkKxP6qPDcQOzm9FGdCrsjrME7puXoTdia
WTESOPud5uIt7zrHeLJJyx4Kmj0AHPAN3EPf0wEXC42Ll1ItzJBV1a43+UtujLWPEGJfDOWtAb6q
zf+l7ju25Na1LH+oWU1vpjTB8OmNcsKVklIkaEAHkiC/vjdS9Z4iGFFJ3VejHtyJpHVPAIQ5OGcb
i6n72uhhYsXpKja1DYxarKPRQ1tA6aw7JOhkrdhZFQgLFzeromNhFj/LiT2OWtQdFNY/cUe5RZPg
th+zgz0UuVerdK10ZsDzZIBzFP2R2En6klpau4raqFzBtd7y1aqCiKyuADJQwXGYuK1F4DBZy3w9
oQ37XCVdcjOOpukBCF+GbcOLlTMxyYdbi7pKuRFmndm5WIkEfGCjf8mLun8B8w9YHDIW1a8a/Van
zH/iMV+7EZ1+9TzfTWoV6FBmwlILoND5BsB3QKtirVj5sa56Cirh8N5a1htLkC3V0Srq7DvSGJZr
lVoGCIH+vaTsIakoGOR9DITGYK6TTvIr0t3qdZbmLspCiSdFhRVmcvGaGuqhjfhNyepdYhS/mpRs
SlldxXqzi3Ay6GWMiU53zpSFhtU+qFF5ZKk47QD4H8pXCKAcDKdRIJXdbtG099Qpqd2epRkQJ/oa
MqPhUK9TAtqZihOu0RxfbuGqChxEzqdwcJirJvGGRcj8CNX9qq3cGNK9pNdCQ37BZYYsonWl8S7V
DU+RGsAx3lUwjIGzWY8A+RhGt0/i74kNRI4DaWIT4iQZM+8LnT8QnOCT4exYxteJsbeb9BhJNved
NNmTdgjbYmeBakIkG/zMuFsz6jyqk7EzUJXrq/Y+ThIXosLwcnEti67KYtykSeVZluTmYxYW+WC4
NoMt4NB5Ct2ao5Ac5i8RstmSQo3d+tHwMpRwkHBm+LqDHQu5m7hFsheFCjU8PrU3KYTwW6i0yQmB
yVeWurJBdpkCPTrDCgTysXJUj7ZGWIFB1UUP+fCGp+ejoUcBnaRwKmo3QxMjioH6VHp3oCk4Y+a+
V+HL9Gg1xV519oq+o3FkBQYf8C/KA/7hwYwcH/IW4GcMXgtCARSdTRxobZIFUUWADlJ31hRKgAoY
XeJCAMmTpGbHR4gZV79SCTqgU+WNqI9JtXUo5S6IQODJJS1Q2gPsU3BdYc8UzSHK4f5WZNtIjj0j
+i7xaVt0umtIN03xgcTHz9CkJDIkhWnsM6d7JiBxAFbsETMNu8oOxJnQVUCDsSqQohi1hNQrZdub
aBXq45OmZR8d0f2BMjdB4b+GiWljHVQFut/8e5dBLq5mQa3rbjmiHFA9l1UbGBLO29IMGLc9HBOO
jNpBUrjW8MES+cax41XZPWo2ZF3HcUUxKIOStZMVjxXGn2bFK1qAblLdk0EBDuatZ9QtHf5QjqnX
FVDLSJKQoAZKeH3s6wYlumZjaHTNwfsxi/ZRTp8BfwPeC0ZkaucZtfzRjup3Jtgk7VT4k1K90Kx1
GVcA4mI7uNzcmGpeumVsrYxi8OoOcDL47Bk29rmhSauoqm806Av2/ENXK7eBepNYWBqnwZBsdRsP
7oxBNzbBotmXRXaQm4+2hDSbdBxSmGY2zEuj92HAgq/ee4ABa/tObm57UgRA9llZ4k/ahyJDZcj+
ruEgTLM3NQXmSU3XLMtcp7zpqvecdDsikXXZ3EaQUYZLCVtpaUzcaFSh6lFjV8o2KhAjEhuA4XaD
6jwDouh25auqNvcA8u8aEvl22mydHL/NtF47kZ4QJfHL3NhU/IYiP6QF5ICQqvn2aDypfb3qK2Cd
9fuyqwIiS4GkFNt0MF8ziHJbPTDgdU13SQxBLmxiPsA6KFd2nZGukyZeM5kdeVPj7kbHcdoCQebl
qfHLYtbtKE+eoX4MJnZYnLnwUYbwtJmupnG8y/TeK0kaZpP8qOQpeBOOq9oMf/9tIvb9YGrB1PRA
r5kNQJK/NEYD2sJGeqhdXsnPSFJjt27snYpOskdV7jODbrW6XDWArtvkldXP8Jg5DA2/d+SnSnlj
XXRszT7ozXHTlkghG6TtVLmpYyR8QLjnWNU1K7wkeihSiE3Zr3Ef70uirsDJDalGw9hkR7UefgwM
cz1IDfX1Md8XeTP4uQVLIJTG11XeHUZeH7qoe3Wqxo/5YLpNSjO3U/Rn1TR8zSFvvB7va5vanl3H
qUfzenInB2Dz3ibdylDHIO/63cDawIGHtepAp62O13ZMNzD8DNQ0z9YKwIskzQ4pp6GkaodYNvEU
qiYAQyvF2kLA9b3J9NTV1dIIUgM1MgkWtu7AkwxnQ1wgM+vvGpW9d7TeECu/NZAMdCrr16lEHgmb
bBen/Q9TI9qPpubI8PVY3dNOiby+jrTOw2GMy6KWVMn2OEALQAuok4X6YdoiVW16oNx9mRRSwCPe
YyWy1jMrNQEBN7X36dRDpVStTGyKUQ9Q28BrwUph/0NvOzqwwwhYFZZp9IjfC7a/0a8Mk91JzIjd
VLaA+RhjUvlmkbebrrYdPwNu2eWOxEFz74dQ53q9goDiR1mWuY8bRsxNBx1U8HhWfSv5aiZD9Shq
IDKYqsBy2HbSvbWDlR0UYyh/RlmKV5uStm4eKwclzjOXJtMNd4b7qpPqEGyf4aF35MofZG6tk5iy
EI5RMgrGI5BpCgQ9vT4rP8x83DsM53ZsAXZoU7JiPe7+SVELO7QZSzVPb+rYfIgxxcNP3Im5GQyF
BetT1rHbrpgK4DQHozj0RqX1OIATiLaTro5uymiIX0anse+iiDgHvK2zHU3I8FbZZRoQhddbOunp
TQLSbYoVOKFhH3Up3QO1physro73FBDjWydRhyPVyyhxSaJlB8mUsIEcJa/2Q1aOd7g0agZrDS25
0Ytk2ptOAsYRjx3gWBVn3WllfKyGWNMg5ajgkNLYCN+9uMdztVF054jFqnB3orEaAjGoRmu7Gy0G
iHfX3OENzy1X7eVxJ1GT3So9i45aMeI2btqmOOaN9KGqnI4fWp9N5cqoaJSETms2qzJPenzsFJX8
rZmDaOeqCrUhe183heU5BTX597Q2DoY2vgP0QiQ3VXQTNrIwTuoBT7C71K2hrAyR4VQdXG7G7TEx
qnRygWaMFNjJVvEdHaQCEAqFRKpLo9h46du4XvOsJU6YlnzJt/ySD4TqFrrvqPhACRaY+NkzoK41
J1WAYvUnYGS9HvW+feMUEtQZS7phrJtA32M19GnA3jMkbWenRbetS7qkhfFJsjp7j4gfgnwfeC4g
kXBtnL9HmsYo+l6rOz9RMr6HjOezZUzYb50xujU3Gs8Elsazsy4YBr7FJ74hw+gcc6VutzpnQSZl
vlao0OImqgJq3uQEihXflSWMfDtzei6yNobRDm8AAU5H8BGHTZZl7Zqo6CAhg4WnWlJ+t+JK3yaT
+e3r55Z6WZcFUR+KRgJnhfk2Z7VnYLVVWpZq55vOZHowULcDnknOWyFh/Upgh7qJSaVj0evvnKR3
WpqDnaVIv2CVO7qO2ZvvGU/bWyAKuhVwdHu9Gm/bQh/uIXxheGWvZ77OabLpEvut0qZ0Ra1GWqjD
XukUwPvGgrE2JDfA2pgDKSicvYyqmoCYIgpB9ccY1q0dt5XXQX1DRxHA4Y+dXv6AZgteC4msuIpV
q3dD2VphLWnVndW0eVhOMUTwU+mBxRwgaGAz17KWZ9+1GLJPapM8TQp9+nr6L3sqkJCESwW6a4B7
gh47W1xTSVp50Br0VLwe7pW5Lx11P3cFwS9eSQtQ2UuYgogm3IAFF9dWP//+BDUgc5vYrVG0KP1H
8JgqtyLv9DPUbyHAYnnpohbbxeqaBRR/fxLQ6SNJU6O89VXUEkz9Z1IvqjldNE9mIUSL+yREDOR5
3lOMSQ/rd6GXnoVyBw0D4a5hLFoNi+9xdhjMos16ybXSdaXFEK1ftQZwLNravnW8T5xH6cffikXy
2EX5exZwvj8NveF2L4ZntEHMQcsAIRHimaFWg0JAHhzOXW3MFnbU1agQQYFXAZi1F55yZl8AI1Ti
uwk+vnDK+m0eslTbv74gT+LMplMZkx4XP+IM22bTvaW+BLFMMC8CBh7eX3iAXRTXxWyexJvN5hB1
kSESJbQwzW21Ej5nolEj1DWWJU7FyrtYKyfBRIPhZGUaaB5qyoRgJt2R5r1XvpnRIkD3oivzOSJg
Yz/dCbT5ltYniJnjXBJbegyUx0TztV3/XfAKhRiF9gTmC7tTd+2/FDr/EXD8/zvaoNAO/7//oudd
QMJvihlpUPzz34Bww/kvdL40EDlRg4IPqYO/+Q0IF+ZV/w0AV4ENh2+DDOkscARhW4rT478B4Ir5
XzjhIdGqojUpCK//iCU4X1mC7g6haABc8UjC7pwt46LmeVQxNF8k6zvLwf7o0H3rFnfnZRgbaQ98
JTFeIKHnKViqJ9bI8zxFc6ZZNXx8dfLm+2RBeXhQla0SV4OXpvmzmtL+0DV2YI7RTyRlNzSRYIxh
JW5FFk/ga79JAdbWEYa6oF3OLsw6Uc1c6vGbdLzgGlZAptx222xRMnh+0Mtow8gQyJAF6B2zPUs/
wT3UG4mkubAkRiFuHQcFAHZ45G3GPd1Sb1FFc36PzQLOUeB9O0lALiOg9SA8JCaYKKEBt5kOf4Ee
vDKJoosr0K0wwQHL4fxk0hQ6pSMfchwaHEqwua+tDGgia2G7ybewpRFQHu9kJ93+PvbOUFjiqj89
DcX4TmPOjvrJwUcaLcQEDrp3qw2MEG7SX8IBhAbswMNlNM/8EptHnO2ScuiSqBkRMYXd2BD269on
t8v+xJ/6HRcjQ3/4t7WZPVfXKhwjbS0TXXiIAJDaUzqPQY4U4vl9WKzJVvrUkuFBRFCAgOqHF4OE
17sMWqle4ZNFNNHFy0mMW8PJACnYz980a9TjZek0raNlQBOBY+5RP9qYn+whspxRXq5aIadt6iaA
EAqOitlKqokMoxBiFPiqZP1JIgg+PauAtV9yCriQzxSsFyBHINeAgGLzn69aFOko8BYR8MIbobpE
Vwxw5U23UjzZrx+oZ9wuAS0umPufIeFJDm4nYFk40s9DSqaRyKyyi8/blW+i56iG8J3tD6v8nt2z
zO0Py+DlCzWkeVSxlU4ShwkGiLzVLcAToeWrGQGLXPCItX15Z2+sQF5ZW50FzT0/WuRv5Aoudyrm
+WTQs2/aVXUXWbUpwiuA9sNv3vSsYwdD9tjrbNhjRUH28vXpIOj7s9NBxAR7DwrCljh4z4dsD6yW
qYaJFgknyMfp4CprNYxCc/BBgYMSReTLNxJE+b4J4N/nSfzY/kSzq0T9a72Er744IIXxjeB9CWFj
7QJ00rVVDJ25yPSxJgK8Yb0kh7u5lgdfD/tySYs4WFgKZIzBNZsv6SZhndKmNpI1YLHUoFjnfnzH
1txTPFDSX5YFbC6+7SzgbGmNnR6bfV1xH4KY6PjC7lJaVNmYp6TYopCXAuQWu1SWLxiZTplJBZcs
E6jR6dUcXTCKVdPFMvLwR4GVuypxwX+WfaHqtXjPzFN8RLeQBgOpghc6NMxmW9aIaygXVInp26CK
JF4LNybkKyt9ha7VMlfz4vybRZvNZ5/HmV1yRFPvBJlC2ZGDeE6bK7bsE3NlUcKkVAdQXQX6ypkz
XfNS0voelQSf7vke47rtE6BhXKkMalDFAMxZQ3cJVVyyJJ11eSCJTalARRRUH1Bh5jBx4tAIbH40
an4/B517+flTGEh34W6+RYUQcg7EVZ4IpBHRwVpKHa58UhSoUK4AaxkKrnODnKrkdalpKajiGxma
2J9G0dGD4jVH1W2W53khnDFD9RmQeCp1DcKcaA9/ZkfZoV2ZqMmgJ+8rm4Uj4MpuOR3cHFbH5Z4q
0Yho4rAXgh9xoGISA7YF5Ry8y1vDK1Z5KP0E134htNgKZ4kL7tKTeZ3b8GolTeMS9dfPNBBkOcHp
CC3YG+sALoKCcL8Qb2mos61pQhmhSurPof4W7Kq9+G7gWLDQsvLjrbxRttJWQQlXZUDyuAvhrw8X
BQB4gCOr/0Rznl6rhWzGE4e7U+OPmGkctW89nFFZIIYLg6OlS+TKWYudCiFg7BmozcxPIivjEq8l
0/StQruT7HgPhsfbwpiunAlnMWbnT1npqNYnuomCxrTivulJcO5DiwUU0hGE1UhfAwOQLNb15jI1
ONbFexBPQ6iwomkyP4tqHetWERcXfzVe2UYoN/HvaMZinxhbed8AygTtrKUZvXZfnoadU/HLqM8B
4sDVAg2NFZJrkBxRyoVGKvo5cEliH2i4LtlxX6B8Z2OdQ5dLDqetoQHSAz1RJLq5q3ucutPLjwol
e69yS599MAKxsGyZAHH1+/6ZZ0ucVSdr1pFzuegpYte/CtM1a88B1dL0MzAStPdChUZZhifE4jxf
pGPnn3ee9xa4QmWLm7jSTGsKLC3zKrSrzVLdaI2ge6xGjuK69AYl/T3hz9qQHpt61drQkqhee2np
jLyyc88++2yVN/rAB5lgFow4QLt18qdH+uAErd9p+26PSyBcovFc9EXER4fiE4wmwAAVWujnEz8M
tTNFnTIC9jiu8mR6o132GuVGQHR4N8O8hUYv+TS6UnU76S96+a2C9041PtNmldvQ2++zVe9U0CrC
csmMUFIg5MLzdQe5wkpe/F5XrqyzXzubID5NDrFNgiU6urKHkq1XIl11pbdh3z/lh8Uk69oHOZ0d
sWxPluXUJtUAsBekaA+wKb+Z0EXoUXOHGg/W41/opS7FmxUPlCa1dfhCjb6VQY1FRZSmu2+GxJtM
vgF7Dspq7F4ha1B5AVjdyzq913XiLRy24uKf3Zdnsyzut5NRA+kwdtAUFKq4goxEV0UISdPtss2n
uvQ9Z6VjPQE6Dntw/GwLlcdpD/O/FFi20UPKnv9k0P1tXZChAt2FKzzBKtz1+m6iMDddrAJeu8ZO
v/WsEtajlsAZF2+hbQ4Lywh6wG3Id+3KCmly93cffCHmXInQsspInySMP9FS7Kcu4Ml64WMuLKn5
i7OkqozmNkJMNzCkBScTZTBY+3odPMI8iDWtlrQClsY0O8qTIQajwELAZgQUl96ZQGd+PaZrlwUq
zNCw/ywOW7P1aVWx0lBwRnw+ocM5FLuylL2emP/J1OlA8+EpArYSEoDzfTAWMZOlGnGQIMPPWnFJ
QA58q3hCOAKKJAuWsJ915vm+O4032w0aw5nLCxz/gobIdS+KH1VtJUN8Kbtn8bFsPKrAZiQ+CHOn
GjiM9hBr99YQWGWYaUFiucovFUpZLmD7/LCsbHHRxhKXxekPnG0RKYuckasE8tWVZwIkgT6ukNOA
6FS55+hlJdulxXQlE8I7DK9AfAKoP6D9ff4N6oRP2Vjg4SnOIslNvNIOQJgDWVDks5CSBlnG0f2l
uJdLDEoI0CUS2Z9QPJzVaSrbjKzYjrlPHNtLi8CU4SewBLm43CmKpqCGgF4+Sm8X7XxN61QoZiWG
3yvHRuggwXrk651y0XcHAQ0yITIY3HgPwNditoRbXYIyoZUZsH/X4kD0AovQ9JUIXmiG9xcaL1fm
De9WUPwg9IzpQ/vn7OrIhrbJHQM0HebbYXmvgjwF2D285oSxd7nqD8uOVVfyVihInsQU03xyXQF9
Zcidg5htwPbwjdlw2A4B/b2O/HgPXfU7FA3WfyGhc1kTAY8RbUkQhaBrga94Hhc0PM5GmwMNv5Fe
xcQSjDJ6BW5w8Yl1bVpPQ83OVAotu9amGCIFPHIa14S1Pl2ydBS79/z4OR/P7NtVOdgosLmH4yFq
k9qOrY0Q3oeLb6orq/5s2mafK2PdMAKKN/j96PhxfoTIU/DPV/1ZCDGdJyuigKZkAVik+DJRWAR8
Ld/gy7jC+w8Kzwt77EIbB3vsLNosadNzZ3QAMBXzZrxm99FW8xWo2x2kABi6IHsESdnLHvJAM93x
4S/W4WUSdR5/tsenSgWwBvrC2HNg1dxPwNviUBY6TkCh/EWHa2kxzq6pMY0BU24x3gojjkKy7sLu
47e2Cv5swvs0CZIF29vFSZ5dPXkH+JwudgAku5/VEBSs1+pndt8CiLox1nUI/njvWeHYvZorc7fc
ZFsY9PxFbpa9kRI+oQBI632cpyArOcjWqqValZi8Lzbh/BGeaFGkNILnKHKA6lv1KLnNjZK409oJ
+u0E3ZOBgBAOE8tlS9el2LNTxiQQNwXpScTmfvOo564FiPxKOH7oKH2ioj29O6bLwirMD4ttr4Vl
PH+LA56nA6X3uYz1wUeXLRSdaGfExtX36D4tHRJLo52dQ1oyZk4ZYbQkd0VNmz2QLQgXtzYyC6H2
AkewfekXN3/xzFsa6ux8Ik3TpLqM0BCYe4Rn506Y36glXDhktJ0WX82XVY6zA2JuhWERoyqo2LDM
N7f5N/4gvaSQe+g9dTU8DjfRrgmlxQzqytvuPOrsWNK02rAkcSzWwbQyXuUAAvK+6UPZfyXSRuZq
IQHhcGuu6B3xwel76pYestc3raAXA9xgXlDsFGsokc9i0xpQ1VC91lPWYLQkEB0Qqvf9W/42Lkul
XV9X/w46NzOYSgkCNOAM+ZorbwuEeu+O1rrclig5J8cMlW8ZwtYrYVdqbDUPnB2oNoVk1b5M76qf
LjoOXP/6f37PLE2BNG7Ulg0mIZ7MtQ6Wg22prg2Tkoir7sLFe/nYFN/8T6zZCUIqEENymJl+Tjge
0V4OllOI9DykQc43+dviq/16EvYn4ixpkSx9lFEs/f2JcfWus1B30bzd/gfCIL8v+j+xZieGlcWl
acQ4ofSQPlbfUJX1hfsrxZUX/sUpsTS02SkB9HxSqRE+XLqht+oTDCo+HbbHhyRYeu6IX3556/wZ
2SyFoZAqVuUaoSAB6yftj2kqFvbi1V2hqaC7Qn4Kd/VsFVZtC+HuAV1uavRkS4wMrEb1HQ2MmwIy
6r6W1PeaDL7Q1wvy6gFwEnW2HgEvh0MnsdBbN39Y/ZEzeIzxj69jXIInRP6nOVDLdxBK02YH3TiS
uhuhjIXUhPv0G6wX/eJNHHCdL4XDTVO7kNNZmM4rrcrzoGK+T1JceCaBekcRFMKWpkuOkKlwUdgB
zxDCQSBz/qyexz3DE69b/2Oz6899oONhDOgYRJPmb3LHrBImj/bgSyi/5KsBit0wzpJvWVD2LhUu
Md0De1qS9Lt6jp1Ena1Ro2ypMjZ4koPB7heK7FbTQYVSuwR5ha+/6NXdcBJp9kHtqusGAxguqLLh
Poa4PF0ypLu6Lk8izL5e0asTpNyxGxJoA1Q1/JxhHlCp6/9kHMBHAUUka4ALnK+RNmNIqXoHUdAq
68Y7Vmf+1xGuf5M/EWYnYpSkKgTLJahy5OoG2g53XKP9jpmdjhrqourp1QMRXpL/Gs/sQKwso66j
Ee6YgkQgrvN4S+Flov2Ri/4fxdSuf6A/oWaLjYy2xniHgYE7TOCjnjO0+pAQfz1916pbkNT7E2a2
0uATYRMmykyiKd60dxBwxPmL3Az4EWhgs7Xa/0WV5vr6/hN1tvryCqCziiCq2mR+k4JKCs+5/+XI
Zu81Pc5kPTdxRoi6XfptckKIp+4y6HsnxIsr13jXd0snxLVq1+l0zp1UzdxkUyfhq+mhtiJofIPB
DqVRtA58Fen9IthzYZXM+TicsCiOS0yk0W4lGcpk2YvePnw9kwtbzJ5dYZEJN5BOipBGo+8TgSXp
ZIdKbw81YZuvIy0sC4HqPr1SlLKxCUkxe4Y0vIx9/tYQVv0HR6sJpSGgEiDqDcTxeQzIUOKNqWE0
hBo/C00/9EP3HwxDeKrDhNwBZnxelpucikqjjCek6vCNXEbfiUqXrt9rH+U0xuyjmDAvbTJbRWrG
7UPGfjYOBA6UQ1Upq6+/ySVgEMnFaaTZR5GcUVJahtdEvm/2upe+9nuxuLX1eMxvxqdpJ2zOcVPd
T5DT6/F+JL5+n6209+Uk8Ur5H78F2FcIMAui4hwnr7fpqOdoUSMhTX/Knwlp7ppu8Ziu1bW0WZrk
6/EAl8RxBDlNiC+fL5Y0shorInhBCs5H/1Pwc1CC8KqjFuD2XwZEibmcZ8FwVvh3vNlXtQbLTtSs
AaTuTUbzXf+AJ8h9DZcu8o1//EWCf23Dncabfdu21cETKxGvDYpj9DxgRkFF/w6RyWO9KiUvul+a
0k9f4q+GOL+wMxPsbRubw3kgxBu7vTLuJuBMNbRyhNItQ81SCtAd9BUAPdJA/V4+1DdO7ElbLXcp
/kG7ylvXeG5v5EWBwGvHKb41mCP4T2Abz7/3OPGq7iXsqlEqHb8f9O+2lR5VBoWAr3fVle0LMgD0
d+AMJQwAZ5cT6ZzE6kpq+qkSu6Mke23FV03ySMdqIdKVISESnA1BLLHhKj4bUpHILdTkEKkAWrFq
DtPUbw1oO3w9HvVTVvb0u6KDhP6RgG8jKdcuehHZwPWBTIPu6V1HVcVH0CHaU4j20X2aZP1wZ0Qr
3PY5CyTJl6AVI1PiQsCAlN/SqU6hIhUrFcS/ix7eKsOUFeUAmai+qTNPHpqu9EDT6bItjN2lCGoC
bS6BhWwUpiVEzjKA1VOuceKZZcn4Q12ktvFY61YabdsstYaXRKssB0DOqrTWZqZU2hNYtm0KhjOe
OdFKi+PspnJICUGFnBnJfoqN6GWKGho/p8AuA3VErVh/UPR+gL6arreoGEVq4gRyMkFFUh8mCYVh
s51e7Ahaa4nfWK1lgx/ZJ2ME7YrIsOCoFUng1v/Ky6YrPLh7V7LHY24YHkSRdW2TDpndBOCvatQz
TQ3GT2kfG41fDmbP1gyCdFFY5VEL2SLShsjeIUmDJqGpvKC6IuVuLsTKONy8tyRuyUujRI7h1nYN
OWUKFy8AqKR2Gnb4U4JcQbGkht+ppKyfDMgGQNG65tqwdpyGJweoABHo/cVpu1blbvieTQySShPP
OucmogUUHvWIUy0gZIBkjkM6umURN6AZo0nkG1p+UAGmCVchzpIZxl7ndnOsIo28jWU87cqs1J+J
ViebxGDxJremSl7FkzRtR6LUoG6r9GUyLPiVmQXVuct0p3+gEDQaIHVBhMNTFDuQUiBjVdzGDdF5
2E8ONW61yVK7N0Lxf/FMKNzkB2hdFFNImwlsziHtx/65oDFEvb3cLEjzQ86rxP45GF3+c4LTVsrd
2Ozy4WDpWVoTD7OqGDeGQdJOdptMNorbBgtT8VqY2+bQky7SGlZhyCjcaaSTddMnpdxD5kQV7fB+
TBsIQeTRBCmerB1ta42VkSg1xGaLDkbLE/yIdyZXErSwR6eyXzWcBcq9lTvNB3RK9Ue9iLO3Jsll
vi+VVMlcS+U3/cChNpA1ZQ+wfh0baYiSfU7XFF+us9yh61P2K4U7rHan6CDqe0pj2NITUJlZAa6z
qRbsEfZxOgyIyjJWuwe9F1LHbtPRRk99tcwy6XnoIAETEsDzeQlhhhHrA7ZtDiwjFSOtDiMglhCp
g24jLDuryiA3apKT1IMhaM8CKk9mDxWB2goVENuUsNec6RukBAoU5qSRTSvW0MhxmSRpVsAUW0q9
hk4JtMJYy0qY35lGPfpO3BiZm7dxFAUk6wxoAUqt0T7bTO+BT6utJnkAP4+aaxyoVnrgKCFtTK7Z
7atV6IxC94OUEI+hSTKO7shGc3xysi6PHzL03eMnRQK3z3VaIYuk9EM/rOPeMaBVZMk8+t7bta1N
ruR0lnwTx7EEJeAs7tirUagVWFwFpPtgXl2MvMyCtnMaCCvx0cw19PsqyVFadxwdjp69ZcENDZOI
umSlAbuXsGHYx11vqnEN0UC1VovO72gO47HcJjUYphzKanqoRFEFFY//o0+GQ3Btmr6ZkBoCfYmN
RzsMr9LSlep0OiiQeHr6+kC/4DahhipwAWijO8AuX3CAVC3HCpHzxNfvcOisotv2lYJCBuylLz1+
HUtcdudXhzDZAQ9GFRqgcPg4v3V7jRU5PncMqjcArsixBpAI/qJ6Os92gOEAkEaFkTHojEgkZ3Eg
LSXXXIccrijGJ9+EzvCn2wxYTWBBA0232OGZ53O/I+J9jZxCvcTvwOOx7vJRcTw1BL8IOLYEuG9A
EbbqCtItaDl8PZEXhcB5vNm72nLgXVoUMrQvNxDeelR8Z5evJOjGNgG6AR6k5padWS6S5HnQ2bSm
YwnUaIpBppseFCJcWlA4tvfcc0K67XaLKGGRBJ8tl8/P+O9JNWesgTqtKVBKGKR42NdHrM2N7rIA
gtEgly9Boubp0+fgoNah2wpkHMCLO1+bKjhpwKNizQyw3EsUgB1h1SzfL3y3a+sEaDIDghkqNts8
SqFTvdfbHlGc0s21ez1+nLLVSFKwGGsPioo7haBdlkPpqUJTNreATlwk4l7bHqc/YrZ4OJBOPO6g
SSWgpopf34EBggvm53SEIsu6fsj05QfWvKAmphcJMLYHyoPgGc/WTgkFlA6uEBB2CKMtCApx4HyS
erSPahFpfFGxFsFgrqEI6psNPWDxrU8q1vbQKnbHC4jCokxOdiRgqJAfULHWjvAv8QxP3cU/WZh+
jIWbvy584suRglaDgqsM21kTkJ3ZqlVoCWP1coL2x4asm4dkxbBmk3X/tIzVuSjqaeCaIA0HrlqH
vygUT84HSimvMkgnW371AyC5vvecl2TVu1qLvhTabyAqwHYKqkT+whjnK2geV7x6TiYYhCJeV0Zu
fRYTIWpogukilCZqNLTbDQSZlv1SxP47PQwQEh/TFh4QhonG32yoeHJoJiRWLT/qoY5tjzuntEJm
Vh4ojjeRslRuvja1Z/FmQyxoqliAKAH8txLUWDR0v1vwZYE8P8o9roLOX+HqS8fDlXk9Czo7hHSr
kzViZtAxXZP38Vn0WYQ7Q3QjvQlHgGXe+oXOz+e0CvcBbBUdDMNZ4cOcoKcBG1ETDGDyrqz6R0N2
nQj2LKES4r3lwYPCL2S3hcH3U/qerP+q/Sg2/+zbOjC/EtwXpCBQqDpfTryESJqDPB+Um9+SPfgF
se4S5LOgbemuEzp3APnix0iPSuxztrSe5zcNZuHsB8xORNbkFm0l20Q1l21A2rqFxFiJepMNJv24
lhvvn+4fBae/UJtAbesK5hNlQq2GpJCAmv4/0q5sOW4kSf7KWL9jFvdhNjMPOOtgFYuHSFEvMIqi
cN83vn49iz3bVQkYU+pds33oUbeiMhEZGRnh4T44hv9FtWK7B/5b2YWFI7ZOjyYvqyCzOECUTbIH
F2e2j+SyqKDjaleoqkTyThF70/chJZzxIHVSnc+XuEBRIQ/SwfIO4LQCAi+J7twpCd6LIyYoUHHi
+9dSBoHq8Nr3Zq9vBDtySO6nf02mfSm9cHjLZOEr+cLswjnzh1AHWeMCuQQpIPm2kP/+CdWLySnu
ZSe2Mez+RmbdAyu74Woze1GfowdWrFzbdlRLkO2C8QKBi6q8QVI6SBol0GzFuKsw8DgdMgm6yJIL
sPr28z0/Xy2X5whEXRDpEzWkL5A9gWzm9Seu6yqGdviIuqwX3SubDGe4ePylE0sfmA9LRMkT95yI
q+7aUh8H4dSUA6gWDsEx2pA5x3zPHXg7d9gw/2W2i3WB/QUXHGxBipCK/Uom60nMQ5kzvim3SQBw
fGgL3yqI4xmevol3ml27LAdeZruUUcpvRoHPYhklB+CZVY9Is+h2uR/R8CZT1tyWpVizwBaTLb1c
JLWlmp5gAEAAVftg8db0JO/I+ATIcfeBV0O5UrJEe3wf9qywQJZB+8ylWSr0gUREmDkJe5vHNw1o
RBLOAzekWWZMWrE1n7m0RHnnmAl4MqMbeA568Bl0H5VjZScnULV78+lvnAVIXBg4DqoEIgvq3JV4
5fuimkd4a/Y3BDIdwFnkDXs8fnUDLwyRO/0irnYtJ9eSRgxJTQkybxDqf9dElG6glNLExU3YoOjJ
iK6LR/s5ul5EFcoohvRVrdIQVQjtXAXAVz1BPlmw/P20UfPfvh4Ry3HwBB68CqROQLkmGPN7X4GA
+/koiBC2Ue5rB0JKCNi/gDchv/3SI8naLq1RHonwhnIfGSomlyM5BMA3a6aBIWoSqouH/AvmBRne
QvsmsYlnmQTORkhHLqQpcwPcbCMfawQABRzscCDkRKTbJbyyhXsW6Q6MYcRE1XH545Kn30JpmfiR
zOPjFdNtOoGjYjzqcmDJAmfp4HmOkG+BaXrDWCK9ref4AnwiZlswRADyqWs/rZUmUDoUTDFgKO/q
UwN5Wrw0d6T9wtvQv2LCMlcjqAoZVZLnkC4pFbaDICrqIM7IdRRs4q8ECJqak2vsWg/TNMwEZ9Ue
WZuBcS1Sz6Jy2Ur1Ec1SBBjRk3ei03mAEzvDCQojRBDve8UqwtDDi2RHIVqNMXTNQLmT/o6TqI0K
J6dkfdWxQzkLqri79sB+5y2ydFjC/2EvQZkKxgiNOoBFhv9RCdQQK/PvetHkf07Afu0GT9hkX4JD
diOh6gkS2aPwlG7yHUjdmSwg8uJdS/0G+lgaE+KbgN8ghEEPRYzqNg4x3VdJj1UsuX3Sb6YaqkVG
eytHaFEUSXkTJS2w8qqWOr4wKJukTBSzqfX7EtoNkHGRNk0T3cxd8dKNynfZrx+TXD7ghvAUX9+3
LTpmQdidQklyhWZ4TCPlWxdGsjOK0o95iqCv2rU7I5JOedqcxBCKQlG1SSei1COdVEy1fX6CFgPM
+AqoWiLBIqg08g/XJyjN40yLZXR80hZstSjcvpRl/dYF8SbSsPKosqtofqwkwGz14U1SocecBfu4
mB0+xkXe6HhEqr0nDQgsMeiG+36HeUlHBtVu11fbKo+2fSkyxhnWkkJSawU8AXNfy8eV2CpDMvUg
iCfNfGT+u8BToDOYuKwKmkDHtY/9+csS5SFxkLZgw4lDBG4dJ177DpQ7ii8En5hsU2B/IG2KwZhv
Bij631kjRQtEDm2d+jpT6Udo4mCdo9veEMhWZXHWcNK8wub3Ciu9WImml7tK1yZLCUTzsQFrHeou
NhkPB2jWG3cgh78FEfgvDLuSaHl5LZL1gTZQQxcZOMgFrDVR5qyVIFCAtk1h8SJEPAIVg/AV4ypc
SWcMFTOCAobN0Jik28gY8anKJoMZiQfxmvC953orhXCG2Bw/P06LHAaNB8IFyOP/ycwlfZw6Q0+G
tMVr5cNdUKXfv81WBj45JnSbJHvXe2dAkxYvCPCUoCJH332YMTdSAT0dxE9CCkUACENswhppP3R7
Ji0LnU4QXDrKVeCgIpJji3g9VbPYj9kMAWEbfedHksdL94o3bPsDO2FauR3I2AGGL0FbCcgzLavW
Rlo7QKMLhRG3ONY3gOzYnVccwjeMYYKzFCirV1A6YJC9/CIiAWa9IBbMJWcUviYqIiHcUhaIgKCW
u0CYoA4i3faYblGt5hC6JH3CoO4RqlMYIPobjwmsmRBp4upF2Uqi0vuqDWrM0FcBotp4U+1CwFlG
NFvQt9qAtIkR+Vdiy7U1Eg0ucvxGHktVAac9hg0mwHUaUwAY6k3xgA7aKFvGuVhzHlIhB2cbqtcL
pmCA2bhMwcWAUjkJ2Nqzf1JAzBHfk4o1M5CR1IE6GoCNaBi31iFavKjTJFAg6UMAIyzlllAb+k9Y
HvQy5a1sgmijNKG4aMvtL6jBLyqscBuFNMtUyMEjntGfUMZIfRuPoJcZrNntbX2XOOmDviUV+u5H
YjOnQde+IsRgDUQ29HiWWVQgp9w8pBFyo2/6jgRs/9SbZKyivmfPwiwvQ5ClSdDOBN0+itYylfz2
Cc/xY5OQr9hupT1yGk9w2GZWaiOwg2hDdG7RW6F7qlMoaFKLFqgV3+Dw3/an2CUzdJNboxJfuGVi
BuzMfnlJQFuXh1ymhmFybZHZTw06gVmtoIWzg9PsZrAkdQfSAIDygte+TlvyMGSewmUGSqzKuAHR
QkYLjTrzQtEasBv6H50VjHhBqfAQbupD6jHjC8lV6GNxaYs68bk0VElObFU/IftAukhbwuyO5go0
/b4KoVWaN0i17zB9+8w4/8tnxfUyKc9JoiZF/QCm061I5poewCAG30lutb8RaRS8dsldjzoJynjX
Ya1E6QQUkVBQ7L+OCNwf1xTpyeOaYl8Tq5/vL2t0Y2w0gpSvAaSF09RbdIzs5GAcOK8GlwMTnr1y
4V+u7Jx7XATstNFHvL1hC+I929nOgCoxyw10fsAPm9jdXvtdHQASzOCXoKlGIIOsN/VCk+scheYA
BsFGABxFaCl7f0vmclBsJ1Un5qVLxxdSsbgoIhjEiy5XqDVxLBD+HiJZHYFFD6Sd40ETHX5w/FO6
J1xlILJ6EPM7P7uDJg27LrtADH/8Bh2JIiAkSEqpRXOI310igsTwPPQIHILhVp60D+4Up98k35LD
9CI+EO672su9YpMfMpeP3Oo7Owei03H6l1BPj7HoswC17wlzQnxxqiCyeigLPmJyw6/v+l8rpk7M
mDZpLyVYseTLT4UK4Jy2F6vINdTwJpdUC+KsG11OXRDr3ml95okY64HYq6kFR3EELK+fHnxgp6Et
5xb9vGNEDjosU7tAP0oK3uDESkBhqX2rXd3jnUk2hcYiLTSAvo7AbQeWuAGQjRma6fNGW6ZKLxAB
8CvUrjWbvxN3/Y0EHXP1R/iEBwpoHQwmi/Bi4pe2R3KoC+/XOx+AKwX2oklxhEI3JbCidj5vKc0M
HSKQH/qN6UfQ1nPGvnQN/60bjpOAAlSXOEIbWgF3GwNr3EqKmcsgT53AmNC/M77HqleS2QA8cNCP
oZnVC3hCowToWSehVT3hkXg3qSi7hRDC3IYbtMm1X8HOs6xSV1c8iT5nxIgMhNEvH7zpG8HpjChm
Fr3VnMIUQ0yscEQ/Ts/f42Kl1J0lNNIQ5Q1Waog/yhmo3dxTJ0aMXfnoEmFJROKB7BiqANT9D0Bo
1UYQd8OD0b8T0wflq+G/CtwO5ECu+kJSufKpKV+aG0lDHPB8bUMq1L9ATkQnBwCM4w0pQMkUwwno
6lHeHmSVDoVZjJZMslBpbjCUUKMbw64KT0kZpqktD1PJfZHUuixv8qQoW7eqEuEbpESF9tDhMjag
b4ehdQeVYOBNOxUZldnoSj1aWtvWupdPCaQZ50ocQ8b7flElJT8eWGmILiA5JTt5fXTSSuqraUSz
HZr0YKnPwdkpHUmPnfS1EMkePz8ES8+4MkffU1We62JCKHYbOYbaaQf1vsCNA4aVZVy+tkJ9kXDq
IclVnMexiIIMbp+tCrUaJs5vebaQ86q44zF9i84SXWLWA9mHkMufjXvZykCci1mGm+YG8pg2xugc
ZiZDZ4Pkc2mQt8BYCgAa8LrrzzV1XBNiAAgDBNvqmOzavYq5lGHLb5iWyN90mfLSlqiYyqWp2Mqk
UQ5KyHpLQJPDS+eOTvIDNZLN516xgGjRxqiz7Fe+keJNSrry8emj0wnMxV3jxqgcEKvhHlES6pSm
8MIwzVonFR+5oYSacwf2vcYJT4M3bhIrOfcG2cwU9OP6vEo0XCCQI2I8jL4Askmvk0qDKWUasZIK
kqu6luyyUr3TMFegNhGDvfbc4l98xAuL1OK0Ms6huAeLSWpCvNvITXEn3Ajg6UkO42b4BnIXSzv4
AG1iMNKKgTQpvdduy7vGHedB2M9mKmStbvfFL6KuhqLkYoNvgGke3eS+80ilRoYL18fa++0HzXm/
MZwi6+exMbqk0HJhjywVaSDpofNPFYEK+OcSWArOM6YXr0YDVE1A442mGrp512dTCWIgwwlJHbpc
dgqxZVFyPnfWtbim4yfzkDJDOZFuoQnVMMxBB54+fueDMqbdkNeZvGdu3NpKIAwOImcRijwiXa1o
gzTvexEqu6RV181e9yW+9bcKuNtyJ+DtGTSE7yxkDMsmyWYvcjiQtoyFXsPmqMvbBgScfiG7n2/f
2mUHyjQZJVggYiDoRL1QYqUqsqxoSJgRXBKvuwMpGxDtreAtYE7pLqoxcEA0IFUAcFQRn+vcRLtY
UzUnbaD6mLMjtbsKUvXvmE0gdG2TK9rlaI7vyvgLIKfVdYoi4WkAvF7mz0Nbl3aDIaiaCFP+oNqc
3OZI0Cq1A1XdY3pfIH4zLwu6SEkWemmQ+nhQSB8VJCwkBfqahD8L5C+iZpiJn5qY6zBr6VRPTlLf
SjLkDiuDkQouSs60eeq7CrNUoiqGfeY9/S5AnXKLyALlSnM6JTeax3nlDvpjLtPuSjC7Wjb1zgSB
apJ1KuzWtuDqT4QDhpxIBTz9rJR6Ua7EGhVIEhgACKB1p9LVmUrpZzWKQ4TyJx51ICJPkIBrTXbL
OzY6cNEmPFvTVLQPAJ4GEIIK020KvEwuDgNGT0oUFUq8G8cEqrqKWDicEdmprrlTLX8NO/UJ0sa9
zTipy7crVov+JH4CBjPBJXkdDYK8SDJohIzAgOped298h1QnyJfv/C2m0TBthswAKVZW2qzm0Eoy
f2WYhKmLoyNoVVuWeg/+BfTV5qh1hrz/JlVC7iRzJNqy4G81tb77fy6X2u6hkKOhFEAw0YNBMgrA
PKyfNMhvgQ8MCBBoHo4eceDo+XO75K+l0oOrxVLHVlMxdxql8ClwndpD0R/zXr+V28H63MxaPLqy
Q51POcc3Rs+ZAFxV1CFSe4pVmzurahRul0mQKWGdl5WlqbwC5SQygqOhRHP9HTG+3sSYfoMDa/Eu
ilIr8QeLUzuWo65cW+CzQOFbQHtGRb/r2g5gCVIzf9BAffSCKogDOJFVbPtjYk+b34fo4WhikAD8
N5gbIWMj1MqUuEXRKUtUuxT7J2PGlibCcz5FjiwFrAtz5bkBQRQJUHBoQgFNSq0uqcWp1aUKyXGF
ol3qmxgptjJuMn3jsZtHM0Vs6AEGH5gaN+SAU655ZZkKrbGfCzInY17c54Y7KFzz24EkzVmSQY2e
D98MJfC4idt3g3+cm/KuruZNwVWFqevt6XP3XfvEl5tA5XVBDyStIYF9IEuKTVg2+0Zm1upWLlA0
pMlMDFpf6DRQNhJZryOlylRUsIw3yWg2XTzvuanZ1a1wD012W/X5ez0UbsUk9/R0fIi0bGDVAlau
M1wtgLspZFAFRYFrXy6yuub0CT+id0EzBpCkZqlmeSzcX+jYrn7fC1tU6KlA1str6FMjNTLeunui
bCY/EvRZdwLFJRN3vRaCrtZGeXKHeU0lqc9rCzb8bFYg8NccTnZBB3sf7jpTEhlRby0CXe4m5cFl
04Ln0cc5TYfBTCNIq0+xxYHA83PvXHkTqEAKAwcNoTgyi099tKpvi6aN8NFQ8M/zYKNAQHqYqsNQ
dU6YRxLYvAXRxJjq188Nr27ppWXi0xdX5Wz0QS0aiOTRzxHSKB8ceE0MLaj8nrBYsq7mtXN4aY+4
1IW9vPVlQ2ywoUH4WETfenTgGCsiv5gOOpcWyC+4sCCins/1HFakHmYIs5G+d7SdLdImYrdN1/zj
0hh12tIiktoJ/X47H46Y9AcqDBo5PSuCr53pSyvUOZMrEPlBfh5Xb/GGYfuqexkhdTBo3qw8GHJt
BzKoXeOHMnn7fC9X8ijMEQN3DFgPiC7oDlgyYiqP77E6tTolkJ4zjUj85nfQbdTzB964g8zJj88t
ruwnqNox64DnN6hU6BAqDIMw5Hmk2A1Xb4Wsskd+HKya8znGwV6rVl1aovWrUMIpo2hsa7sOXwmU
TjBkS8pya0rBEq+lEE0pzUTDrLGW7RL5reAfar00a+VZ4w5d/85VMxgWRPvz5a8dx6tfRQWCJG/D
fGrAuH4mvgq9Gu91t/Aw9mgrudfNbspurK4cSchXiRgTh2YaRBGoaysqfZnLOVFBNUf5KjoAG9xH
wUZGo1Nwak+JTcwOKL+tEY4MCFYxogZld4MAtaljakRyGmpDj+ctaVQrm8LSXwia2PCA7OXZA44r
cUFD2waQCgWE9mgVXxscYmjb+wq2Fu9pwKkKL0cq4rvFtnJLy7CNkEUfubKvhHoIiSsaHAAbUQZT
jcu4XAJBP1eAnQRcBQLzsid/BRXrSE4HaBqwE3hVUu4SF1yU6oNY29HT4JCBFiIuhecORktqiz2w
ubqiC3PUZQHuH81o5UCBUP3bGIjmJP0dt7haEbVpfBeDPVGCCVK1aizp2cDrCbXF2YkdDvAea2Qk
hisR58ogWfPFddFMNXzFgMGsQ+/G+DnVYCjp/b9xK12ZodwdtDSEVB5fSvTqGwXyVDVmA4sbUq81
tsxBpxVfv7JGXRiAMYLdJIfriV6GIXt0NDa6iS00CUM0E1iztIYiI6bU0IPCm2aBOdHCqlbEkJf/
72QpQM/bvQMWlV0rsxXyltfhlT0adQI2jzhrwRAIAiZb3MkOGT1UaxQ2RbzVmHu5dPozQJfIj4L0
acErJfqIm0LWyPDIeiuBIKHQbnpQXCU/iC5x6Kle2W8Z18DyyQabCrSnERtXKjeoV/FtUsOm38Rb
Wcy2NQSchK0yK1+QcZhqB4hyJIkmN7IS3vOb+jqkEDUKYM/QC0X0ouvtSp3EkVjkZHNvoOrtpoRr
ur45Y09Qw2AsdG1zL61Rpw+25hLtN7K5erJRBQDrBHDVtw6P+UNobSNpY1Oak2fC9RJRf0NYhsdC
kUamZw/LvCqHKeElW0clt1c0EwLGQEZ+G/jvccBKsJfxBd/QAGSYzBfgkFAhWi+BKZfDUTr3L6LN
NAJxllhgbBesdAM2odza/I0DqcFRMaJLWiYg3KOOfyzpPZitRQmU7b2dvmSgRACCsLF5N+WBFmF1
/lbmca/tUe+yyqiqGboDEuiEw8yNTxEaUoozQsE7wLg7HoWwbIhenNsJkOfp5kMOi1UtWgETXP8M
6rEWJXpVxQJ+BsEuBfvEsCV9J1dmJH6F9FG0q/eS1zs+pAjzXZ940vRogNNsOvyCqsbSr/GOk8Xz
iDDADXSyAfKuUTVySbIzjEc5ua29fRCY9lakOGT5bLEj8lGvvfraJHWU+CQOgop8BJBLWfqcmf3s
b0qF97SaJXW7gKdjXgHLAxAWrSWCO6CdOtO1zpCwvBY1c0y6u7r0LNnz5qyjAf7oU+5wtjSYklN6
NRCrkPPRO5cRO5avk+sfQWUjYtyIQQHALjDqZAKg8ghZxdCjuNxjizNXsfiNek+OACbkGbaXIeTa
NpWmCDnY5qZKJqd6cGYMNAbT4HCZqRwzorVox87wrP3QME31C/ftunP9tfvUlzbmDta088J1T36C
PixqlREI+Ygqk5VCDYDV11vMAdEfnEpf0IEGGg/s5eCUICC00o1vceda8S1R2dA8sBNC0qM+QnXe
YUp7rDv2X8ulohlXglE2wLjA+VgXRzQONjO0VEM38Mj4EQfVbNSemZLDy6wGnxiSYdBbgJMvuifx
7AdlVsNs75aATpBHGBjFCOYqh4g0m0Bi1Z0v7FHLNMJCi1PizuRMQcLdSYoboXvHkYK2vTM6opm5
w3PxLB50YOJCFqvlysWP5x9JcDDQjVcLXQTvxw5/aRzI2Ga4MrTSoBXnZVsJbBm/PQ8Bd7qyRUVq
oRz4OdM5cnw6sLOS4QvCG5ptCQqGVXJaeVTrwNuAZ0Yhk0IKHYxTEOzhXaHK9uCD3nfTd5xSmYWg
xsFmSOrhuZLU2Mkzbt+KoXbsAH/vMLVlqWmkqlAI1PQNChY5490hnPmkrwK2CMobKI9JGMriQWpG
BdGo1aKYUF3aHK8XGxBvqG7b6+pGAMvcDwwgDPd5II1v6iwYldsFdRGDp7DuwCMISsDITLUh3EdT
GHkg9lSOmkwafX6k7fmwNHaK1CIWIUp8SeViOqAUr8CB4lTbckrQPAppy2FUOBM1iILq2SnPfPlF
q5vgOR0q9b70yzEylSrvHW5UQxhuR/2+x4yzUw1zfFtMc/akhYZkxVKp303GpD20xVSgQjQl9fsA
dklI0khlckz9rNpKY4VRUVUQ3ppOknaDHoBpJ0S3F8TyINvbCBk0T6xJLYZT5IfGfZbqfgF+US3z
mn5qwFIo6tMpVqf+kYta3DhtON9Ita4coLOXeF1UNAFYSEQQDuqor38BV5/x6AcV4LnqrCCvRArv
9EYb30z1rH0ppD57gcZ26mBmvQdtKS+lXiEM+l6NmuJYdBMP6zI/nji0Ep22k/QXveTT9yCOu3s/
4QzXT+XBU2DBicHn6TRSzW3lXlGO0EQPHnphmo9zL2MIvNTj+yFMjPsoiTsLkx3ZFx0MFI9jEHMA
8urzY4TywVaBM77pQ4/gJukhHHBqjn2XhZC4qfguN8PWx0zLWFe3Ps/H+1gY0hCkPkH8tRsD7ZEr
fRRNUik5JsC4bfVGU28kQxxPbTmGqS1VaL1MhZreC7OuWUXQTKeyLsIfUqSBAmMQm82AJM7uYrE6
GEXYbDSwrB75RKidWJtAITG0cp6ZcZvIN6oUcSeg/7iHqtaF3EoaMTrIaVntkP8CtC7q4TZr+NCr
pijZNkHjb0ShiA9BXLcPxtQCv6RE4Eg0AzlptlOWCjYZhTvqauA7jZwJthDN/dchk1poVAb+NsTM
+dZPq2xXVsZ4N2rY7zE8YaEOxC278AGfua69IBuzhyDEPHJcBGVvcaLKT47a9lqVgC+1yjsHvJ8q
GiFcmb8NfJijHV5VPCSi8kEOd3wxBuGtHgfD7E4+KjpmbBQskMPi6saZByGSoimYMocDU5myGCmY
N85Q6K9SjBFqgMbV3+t952IuC1w55+c5Ky1ewgAom1SwDTgjm5oKNkla7O+Ejbolg0vi7zPoo7Z2
tTqqkjjm49RCoOXDUvqj+KZvR0s3gTa0ygML4LRIwUAIwCPDhjgl4NgLbU9wMcmlGI7Ai0eC2yaC
o3WBqac60KiRpZWpx0j5Fg85Yg+kbJi7JgwBNHYjwFh8EuW9RuRL5xpkiYKpfA9AR/AWpxg4i6E9
HEDKh3V7rXgMpgZRP5QlA6/H8+V2UZ/CweoExccym0m0hPhr5mfm5ytb5FdkYRcWqHQSfJtcl8iw
ECdfdJBjqCA/9WVAJZgCT4vCzdkSKlOEQAKc09SN1wGoDHLWScM7EbxNmOcurBJvMtUtbn9/20DZ
B7QWSr24/RaorXjWAhT3e93m5+CrUAJlF093n+/bMmMiaCnUu0Tgs4Djo19BklDks1rp8AiveVU2
46ZzJxeV1x305qzPbS2dHakZJFgRNtDUxcTjdZUyn8RJrjApDIqFMPrSCeH3Wm2kY6+O4808q4PT
qz4TVr7IgLE+pN0YAEbVHCeNeuSgBTPz4lDqtpJapLhMcn35trObLdg6PdYSV7cTxI5onmvo/iy8
A3ySVeHz+GTN8C0zcwMI3mxyuLQ0uxrU0T9aUbrJ9N5hvWaXJwzkoABhAIuBqhfGEK/3FhPzwH/E
um4j3bLU+L5IBMYJW2IIsZMqJJ50+AkYQukMtE5EIeg7Rbf9b3lvYkX8l3ED/PdTsSXV+uYkHPhn
VnFtzWdQAwJ2kRBFgOPnel1aFQWZWoy63QmqV8mVB6YNU28rC7HN1Yvf1dWGiwjoYEuSSkZkF1Or
TTYKGUbZdbtSCkgSpRLIMrMevAb16Lufn4ZlRk9sGQDr4OxhVG2ByezTMSZsjuAqk4ABlTb+NrEU
Lz0Sbe3cYgKelyGS2EN1iZAqLyvctZSmjcoN5KRjKAklFYyPcmayU+GNwCKDyBFlFzd4YA1hkU90
/US4sktXugUIvGd1SkIzKrH/ZVf+hRmItZN+sT76KTIN+tRMKtZHnveGO24U0JMRaibCFclMSNas
aYCmYKYSpwKNwGvHFHo+n/tQ/aAala3BQ/1oqznFVt/k78ywsmoNjz68gsBmsChoG/IEPW6FI7xa
RJcDhYPbBJzKaDOS6Q4GgdBaLMHxRl0M7WtU8KmlFXxRK1yvYWiKP+bSa98wa7uL1gA8nlDmof6G
nAAI9evNC3IJs0d4IBFaq1PnEf5k3cxO7L7wMt+5MkQrUaro9ElJnyD65+1eHKRHkS8mMyn6x88P
86odkhKgWHpGx14vCIV4X+yVQLeD8ueYY4gYwJ6xZzndqhVsGY+ACCwhnb3FWi7UQm1grlUKzXY4
piXwbxmDmGct4uKj/NcIfVz5YEJHNPc1W8vVZy6Lnbox3qZJdJsG0y/h5vONW/O1S2tUNiUnqtTE
A6wVFWp/vYx3jGB/bmJlQeBzkXArg8wF/T2qJiVGDa/mYa3bScHnoI/HleJpZTebTTP5d0PQDJ6h
9gEj2VlZGGAIyGbAi4FTS+OWM2g48EmK+JAIHS5LdC2V28/XtQRig68epT08xMA9gCyROqdgvWr5
XsMFkr+Nb8hFQR2aWGUKqVGgAZg5/Oo2XlgjC77I4bOw1MsIb3/UZ8DdIiTHWG2cOeKPYV/YTcxy
wwWrFa5ichcjLcVcm7ogy54hKBG0MibIFXN2ZS89qU7nAFS2n93ZDlGuh0jRS+Q1ruZlP1KnOrV3
7LLbyonDrwA3h4jjhioqFahAMKqpQ10bthh2bhiiz80lrqA8f/4lF1VTLBUDLviaJCouAm43oO4H
iCW04PXKnCDGLEO0IWg20AU1ef2ZFwuGc64ui7CeA+MJdCM9LtihTAt5DU63w3i6STj/iy/inRuM
jBRn7QyAVV1AvgGczAI7P0+yUhZ+ZdipNN2JnfFjnMGO9vnerdnAHBJSbqIxtECPSF0vqf4o6Hbq
i2YF9U1dZcyurTn+pQVyN184fljHk9CCu8XOAnE2M268z2vVFWrVEypUlSbU9hlrOmPSqJRJBF0g
4dTD22zh+1klSEWj4BWhPKhesBf2kyNbmB4vv7+RHna6S97kPZuTeNUuGLzI/DAehaCpv15qk6n6
1M0zZnTQ7CJpRv4ofoGOIIh0OeutdURIqmGGfcecX6VzU7QZRbAQQ/SEMOQv0nyoyRcoD4C4vXdR
4XIFO0Ew6zdEN2IGXROY8UHMKDCq1/QpoIzSycFQ97IUczDaASuKgilgcrE98YzDTae/H1YIugl4
ZvTsqT3VpXGOyyIg6a/vdV6/qR0019hjsnROBTtk9BedD7Q+MNdPxWfBbzS+GnhQHewI/sAH4qh1
ZFfc/1mV+J8rZdDmP//CP78V0OuIgrCl/vE/h+itxuzUz/Zf5D/7v3/t+j/6z235nj+09ft7e3gt
6X/z6j/E3/+nffu1fb36Bydvo3a6697r6f696dL2bCR4L8i/+at/+I/389/yOJXv//7jrejylvxt
IPrM//jzj7Y//v0H+JAugg/5+//8w+Nrhv/uDv9Dvfj331+b9t9/KOI/Qa6CugZKXJi0Q+r8xz+G
9/Of8P9ErYM04SCQjGBLCkZ5Ubfhv/8Q1X9ifBITVEgZcdbxCvzjH03Rnf9I/icKxhoIkkjqomEe
/o//rvv0ESk+Pgn24c9//kfeZaciytuGLAQH9zKg4MmOMVBCS4ZgjBcLlSpEjSzxnTwBgDlMELAz
TKXGYBp0v4oWNM5pa2eNb9VGbVXtVz059drXPo4xMfcT8vFmj2ZG8CUG3h/XBuOKWJxB0KFiAA9P
GmwQKqFU/geu0lkP66i0O9AZDf5rS/STmDS6ZHnXyyeXOBlaw46SMuF1XJszYVTb2i9sOSZ11WR8
iltxO2hxYYtVnlp8bMymLmimVFWgUutQbK9EsHcMQgEh2qr/eeE2K5+DHPlPfg4N2zUGpG1REpR2
5j8P7U8fYJI+s3wdY3Q8c4CN7CBljDS+4V94zZGB0+u1T3nNC4NgQNQJGNURPWd/O91WW30/bFjt
ZjqPwRTQpSlafBaFh7ThpLkCESn2bTRKTDdUeBWr/I+k1XBalBsInE2M23LFha6sUi4UyUPLQ1Kr
AhIqNnWlcIX8QZV+u7VMFodjRKblVXDSne/OizQgVZW4yYawsevOAqoT/AqKE4eQi1RdVE0aRoa2
PLDX1qh+RypEesqLsBZvJbfzOKdxQYDOnkxf847LVVHeUfuVHjedX9pFbDwUNQcYM/9t5C2hd2vf
SaEGxBmag5ezbpZqeP/5OVjc+mRLMaAukSBAGNGvXVNX20iSIFZod+FoxiFQJlJpyhg/SHqDUdNY
3U9wWyP+ga8YXYhrU12HjhjEDRsUv9A92tcbkkfx7O4RnY6eveTCDnULj2HZgv2RJ3bgJN+053mf
WZCxA5FD4RqnuTK5H59v4uIZ+GESLOjQVwAQna7gy5UPBSxJqu2pNv07kqv5tmxyk0WkWdj46bWd
BGs2CjcgXEfThRzHi3NQThK642D/+Fgh2KXJ0HrNfG4uys1kWajCol2AkT88jqhjHc4h31eVUZzx
fyEU+b4SIj9okXjF1tj1XrzLv7AgQmtfDyVuDXgwwCoXuZqvyTN0jXBPlOlLXhxnQCz+xscCXzYc
Hoz1KBZR542fY32s06iFmDGmiE0IuN9FHvHF4pY92yavHbALaxrJGS++FSeOcVZMsBaIyiGcZ5Cg
CpNTdn7maA0X2tOEyaxqdqU8+wkVFltOdRDGoGuMgWfTrzAlxo9Q/ULnJHwCrMbS49lp/Gelzaw5
6yz0l8Gd0wDoKmTe0FfeIKdbXZtjc5xVs8j7IweF5hEPs0yHlG76JvrZVvfndte2bWgKdWAbafsY
SJ3dJ9/5or81uPA7htV2Y1RbEOu0P9/9lXsX8rAKiCvIGCm863o7IiEUai7yazx7ezOWn0CNwbco
PQVHtWBwnq15EnokGmq2MiihFOo7V3Xby0nNVbbQNrYvBqZaMn1p7SRe2KBp1YzGl0qMgkPcCmAr
GWCrEFoPW2Aqwjf/VO8hVLTtbrptfpeUtlGafc4AAqyuEaPGmGvWdTzgqEiAbFrkBgUxdc5lU41z
U/dfPv9gKxZAGgEAMObp0AqlkQbQTEUBaGhaG7xVNqc9thLHOJArycOVBeqeNfKWi8sUewgGBTCg
Q6BsjDex0DOu8wUxBKIZ7CBrQFQhyT61V1HZJyqGMKtzAV+LwANnZvezb+agfDYAxDfKk2jrz9Oe
FdJWFyjjZgBVg4Hpc8rnxwje2YkhRhni0uLHA8pL9lRsP/9Oi7bneXnIIyCsRODCdFO8npuQz0cs
L93GUGB2xo0McjkbFM9W4kI34nNzK46Peudf1sTrc1wAJdwlHNbUqIqL0QaTU2qvFr8a83aWa0sL
W6sw7j63ueqKiBuoTxiQx6LTP8jbt8Gk1LXdKlupjUwu6Fg+shKewFT9lwnKF3kA27gWUCwACsl5
RoqJhmDkjM/lhrzkMxe8jrGVPDCrL2S/qCfClWGy3xfXBASDc1X349quUGIlqjSFlVnGK+Qzneih
2ny+kWv5yqW1MxD/wlrFjY2Kp2YNX+n+l7Tv2pEcZ5p9IgHy5lZSSaUy7bvH3AjTY0Q5ylD+6U+w
d/FNlUoYzr9nrxbYRWeRIpNpIiPeOICC+JyEXNmx57/gxBOsbR1GVLMyFGaW47v5425+w+wLiJ6U
r3ywp0UpKxQs7qYKg3vOyzy6wguSN0PQYHPnTQZspR6i7e8q+xbUSH9DsLx1ry8Nre5AXdQLRIWH
FqX3JALKFkPlPryo6ExuHftLMyv3USeqPVHut7T7BTTcms9C6W5+WMDUgfiy8pFESqI93Lrelzb5
b7o4INSQawaAIt41O45qCrVcXhPkPMDQRjs2vnmPYkaUVgAs/d1szeYRvfwFK289DeZo9AQ3UTbc
ForAsb88QX968uCwwVJZihp7H154fQNVFAhlFEMgBbCe5unyOJvAz8Qn68q7+czvXwedv+Utg6Ss
mJNEZG8dGE5SMXVd+XErqm+Qph6i7J4TVcrg5gT6IL8XXYyNSBSglP8t0FpF80ZVZmWsKRjynNUX
cAE89WX7IFXDFzS1n/98B286R/wxAnqDQ4yA/bmZVrKKuHL0BOcHd7BwofU9OdEENm57bxC/fUHM
DZg28xvVN6GOUwaNvY+Jn7XeBFIxoAXEgfiWZ7/8RavLWk7WQAqnb/1pnM6xMR9Z90VnNKyX8rAk
n/68/s3TC+fDpRwxVXujyNE14Pds1YnB5Zmh6kkYX6o89YFnGeW9aG5qyw9dGlstLZsguVotCfNT
rf6kxXYAnPJXnaiCWv0NAJR/1Es7K0dk6U6cLToWxSn00j1mT/dc56AOhaMa2yuCgpKJghkP4a/d
D9MHyMQTDNV3vuxVoCi4o8/Dsd5rsyeFKvydq7+Lj8hHALF2AZBR+Z9ZfoMuvN6IlyOJlfafOl3/
VDtutaDQlB/SLMwRIfZkV1YYIublpkk4rClaND/BF9YByCjiuFeYb4NLJ3V5gat+4FybeurP39OH
4Ul26Vl7ERzVLbdwuehVyNNPVq4RG46Wv87tD+uYHDJ25LPSxZO6L6R9HaLRJUTvbL0wGqD6/Ewh
f1mzCSlWO5Fu6P+pYSj/kqWJaxibm4qYn8/Po7ulrzZVakypW2K59a3YgRCWhvG5oQfkvYeY7f99
IyHkiTIazy9AobsK4SRFL2ndSx9xB/RxOEIIHVH0gJRHNNC+LT/HvfaDhqLsYivwh5YM0Kk8i8KI
6OpaVinGCeoMFYYh0II6IAHmfVEifaswxZyK0HlbzxaQsOiXoFuAdsu6iifXktmkKun8OexRzU7R
Ge0+gbg/MIP4XXxMNr7flblVIKLUMu0t1EB9NZZ3E5BQCqr0g4iUbCPEurKy8jdgl4yLWko6v07N
9zYvAm2IRV3yjQfoysbauXT26Axwar6tQrtwjsMpxRDGFKQZpsBjIb6LX9uVL7MBMkedi+ti3wi+
orDWxNpocV/GRyvTXdeEih04T8V7eXJCvLIFZgsnxMe1O06CssSGJ4VusokCnsFbPjic176s1jGm
0rWsAnKkKdw4XPInippo6hnxroniYx2i4/N1To5ioPtG1ZLbBvMLFi6jr7X6mHnTp6Bxr4CIgQAm
A7kTxxl5QMcAUormGzgtSt8mX0RI8duTCoUcGObS7ph3X2c5EkHdq5lQxm+Wb0OGASMP8/4CH3N7
Tq9trF56SSP9IBFsqw7BuFyxvdoQcYGITKy8yeDMNJZqmKDO18L63LUCKMdGFAFgAybYwYKKhhgc
5fXRkKCKCm4ztQIf/BO1Q824i+mPMd3XyXcLM/rqFGkYVBL45o2Po5hA+kKSBkB0hKXXRodlSOoU
w2C+0UGADjCtIIt9FYROFrjNK85u7vd7ISXoxl5eWeX//eJFJ2VXlIsJq9IeWlR+WYXljk/t627F
9iwyj9KD8DXgK7m+9+jEAbGFJjiQDjcNHWpMpBplkGFKqjf4MLrTc9SCgOrvcBHd/DuKoEKjW9t7
aXQVQwC7BUo8UtQI9zXMnPavnNcRVOFH6yuUcaAMTytPxB6/8e7xlXJAoaYjZdNXl4EWspROFlbK
Z6fxDu25eiFXNiFCqvXbGOna1Or4SLE94c7zTc1eZZwcOZP93ql9rWM7wUnlv/r2+/1e1erMyJKl
1EpGa19R3nA7oIfu7MbqxQp5UpgKk8KN9xxhAzDGmGrE9UA8dn1Gi2Jcpriye+CNuDaNdsRZCR6c
MD7S8EclKDx94HmuV3dtbfUIJtNcZkYBa/0w7BOGWQmwcc5K41nWrtM7rwANOqfI60zzoLLYV5i0
q2j6fZztcJBTiNiMJ0yGucnwDE/4CDqkk83JLwYZNAUjZo1AlmpVHhl7f5pfM1N19RQ4ftCeCD7T
bZHpeiGrB04nmMW0GyyEZyjIhY4xQJCcN0aYC90eCG6Jc1Qjn7ylMhvkqR+qFJZ41tU88USS7nkZ
ZI7IQcRSc+uxTOBcIPcGrlRUX9ajOqAEsO1ZM5HiJWCG0wslGgHC8ASbd+ujYAW6uBBmgMjbTQdu
rOs0z1Pk4noodQdeVSpfuYizoR4+KD3uhRY31+U48MaAW+KJXn0uNQM7TKx2vPZfvKhg+kGhN8TF
CuYTiEbGfR4A1iN0GxtlAGAVgC5CPQmQUn2dx+aYUasUp+w+RiaT40cy5yoHrmwFaWCRaubWtl5a
W10udS6JDGFxIIz4gObsYgLWTXbzF04MDdI98TTZBqaJrw+cZCgNAH65hg4lNSF9PSFPt4sE0CEQ
96pQVy6ClkvogZO1f41fhkNzmk+dR0DlISra3frla/urJ0ArG7LEGbI7ucUjl9febKFSCO6ShAog
+bfpKizhQmAa1MKk6LoN5pSlvbTxjPp8X4WMLDM4k0ABkOduSyGvl2XhUDaplxAmiJc2l6hi7gpz
m/xJX1XtyiKp1MWGYYdClmGYXGD1IzLa0HjVfcG9vHVqWOSFrdV2SuBTyG0DBW1nwexmmQcWGz29
ftG6YFBHV+++SdOXNBYpGYiWuHpddSglSBLvRhj0S2y0QWJi+LbpfBJrAs9zG6dcL3D1uLKU6LVU
IUXvZO1eaZQTlN0HlxSN6BXfNATtSswd6JhBUFdLSjDxIpVt+k8lqXgY7xqUkwFx5ZLD857uak/M
Bb3tbS6MrlaXTyCYLRWgsHjzSk4haTDsuVC9jko28i1RirnlU1EG+N8aV5FD2pSYc4txWnSrPkHW
eudYgys4kfx0X8cL+GAXNlYurbT1sVo0LOnjmT2iEhfyPhwFzb1oOaJPtnoigAO3iDWMCIPks0qI
a4Cm0y5EiAGRlVWkDJ0xScn5pjVgrdfv60T3JEffCbZt8yJzcgAbg7fgHVx9GoO0LHdMlIQ4EBkR
Q8g1RjWA1kUMLJtX98LQ6vvUk0NJ0RvMJ6Clnpcs7BWMANRLBN2OP69p0wFfWFp9nqovHJNqKD4D
FQdFh2GvhSwqA1EWv3moL8ysvo9aqHmWQ47dH+mvsoVAxyz5f14I/ws3RxpUuJzhAIJlazA6a7Qu
s3NU66u2kN0F1LvdIkcpirxm0x64IlBrgq/jz0Y3kiVcJIx/fIwrqTdcdQbokplKNTS24/lTNqU9
9Ob1M0npKZOkYMnIt9KupIix8tfYWcRNkljQPuAf6GbdF79gdVRYhcm5MbNbv5JOKvmcsM6tILud
ScA0JUR0A/hT9Sdrq+NCU6VimWXxDnd+p/ic4Vt/mDzFy45ifazNs4kJMDS80PG5GQ0FykrVpcng
8SwEfVHL5mdTFdIdbfqOCzMr/64xYPQG7KIfO86PZum+kMZ+VezEEbySGzkhDgvEi0ykhIDKrKPl
upLmcRyweTyQlD6XqB/M9wtSjs4rn8Wt0M2TcWFudeeykmU9KGDAP93OnYt9fC1t4w4QuacU0g3u
YliJ4A5u7iSojyBoBIQU8gGcnovCTKksvSxl8PWSov6olMpynbLapU0qCMlFdlZfrBvTMVMU2Elo
/Qmxqr9o+c/RogKk20ZNDR/sYj38d1ysxyKVtsi9yQ8gxvP2kwvQCmQk0U4RYHhv6K5BAXBlaXWL
uS4BhRZLg3IB2FJaeRfrLxQPjOXJAWUuKQ8IqFoVhPNfLBV4W/E7fSMOjp8AIBovWXBJe6CWrxfb
MTTNDX7bRqjAcHLfxgCCK0WgA03HR/tdikSg+o37fWlxPaXEGswzTDa2t4iSfXmwo+XAIlBaCzzk
xmm5MrMK9ZPGIrJcTq1fEhTqaeexznETUbS9vX82xrzA5wAR+Y/bf3FY8mrJDdKj84ZeuF88QKjQ
kzz5YfDk1OVahePefP2/vz6g9PltcnUPSlJOcpv921j9PQCxQJ5b9K02IpIrU6urIDVaY089UkJN
+6mWqVdPuW9kk9/MncCJbL2pV6ZWd2HsJROV1o9VxWFzWPaYyoW8up8dpQjg7D/v4eYZvNjC1YOm
pyAEk22UErKoi/IDF5fqcQZFIBH+JVbvJtaENj/asmhlrtPNUSm7upoQZjXV0dByl5aTKBTZeJqv
TPD/fnH+JNLNlDUoUwyQp4b67SOfmV4em6jYJVRcm+a+fL0isMAAvYp2JbzXauNicFjrIKTrUPqZ
/BzwPX9yTdRTAazzzb9AEXzkdn8yuHrOMKlq51UGg4rjqk/qk/JdQT/RrYPlE/Fp61oQAM9824fW
M5gxNIjGO+DU/k+DJXCSXBsQ4qB8zHj1yukVGXQSIwvgyZNy+vfQnBIvO4iYTW6oe7lTvrS1uuFK
TvM2ZkYNW1/BDVyACO7nAiHl4sSRqCnAE2p9zxYHLYipPpr77iwei9g6u5e/YXX1abOYWTE5LUQ0
Gry0WLUjbH9v2eC0QhikAku5ukaJLUVP7Zb8O8oFWkf55wDZTKQLeHzMvYx31xd2VzaSYBVhH2Zy
wf0MyPzqO06zpchSgZyEn2A0Oty/Hx/bCMWuTK0+I3gvO62TYUqv3zTFCfIl88rUCkomeWlbCVzB
lk+7XNjqg9kOJAdAqISXKHvq2eLpVjQVnxrMW0Emeu49JuL63f56v3dy5bHNnCYDBdjFV1Pb76Ct
RpOff3bTmxY+iK5kUITeVHz1MlOcatHBkZ1S1WsS+3NTVC9/trG5bRc2VqvAjTbq1hxhA9k9Z/MB
C81BLGG60awB+OrCzspzUnweQ6G8utqoEItNoGrC9CrfkUr+rpXKftCsr0TXH+Wpi9qseatoh4Hn
1IIaHx3AZZclh1Yihyq2X+RZPsal/tR36j7J9fepBeEBKR7z1Lhv4+48JN3TaDRfkn4IHH2AJLvy
XNqOIMDStp6eyxWtXLPRloOaAiAMz8B2tEe0XGcnCA7vx7aKiN6cjdEKDLkNscR9YmOEu6oiYHqi
YSpO7ZKe48zaq3P9rIK7s8rwiEhmJEPDe87rEOCgA4oHuzrXPdLZIZHTgOJvGESOrHi5m0YK4s5Z
UJjejEIu18RPy8VzmhqElcMw8dNgH8oDB1YWAG91ENEVFUe2EsPLE7GeLs0w4E4JQT7DoRXqz8Ul
iLsZ2E6giBhID6JghN//9Ut6sbR1MMIsRKpJnncYSjQcN5V+1KTW3cR+/PN92goZL82sAhKZTcME
AgjEPLbReou05B4oA1yzKZ5q3RZkUJseFuB0kycv2k3LBISncafmuFQDUXUXlcBzXzajC0Y01Zu0
pPbirM+9/7LA3zZXC5wLpxmMCSWnukXvQFOimal3ra2iFDMJ9nLb//02tXqrajnVE8wrYSCptAIr
BSNpHv55MRtzPHBLFhisob0DqpZ1K6aKExki9YiEP/r++bQDCxMSQHqEeJWfOPueixP8V8z2temV
/2BxbLZySzs/tT3GiyOqt0TVWY+S7iAHEHwJ/tvjbwNFzVlvwQmy2tC4Z/WYEB1FH1up3FzT9zlr
0Zhp1YOVxj7qQWHcKLk7tPS9Kdg+hlqyYMM3ryGwJCDcRHBwI+ykJm1tphIQovbrAL5SDqlyQFG/
Q+Tqah5HzziRqLMnsLmezy9qqAJAExBV0jo5gC/qZFdqNE26aKZc2wqukFZxMV3IK93QleOMDaSB
eo/f1f1hGJo3kPg+xYkJuaoBYwZmCQ29MoyTcd+guLlfLAR9fcxOtQXC+kV9S1oQ5TeLZw/QUqkc
K40kjJ5I+YILTo9pP58TyuRwacDqWuacXd9Rar/IyGlo5U/aJJ0hUgnC1yoRNA632kFAO4GIEvxr
+Jc1PiZ2UlNuaxRc/zmoDOVWV/I6VzuoqDAI5242HBugOGAgR1Ubuf76izVFKinGoDTQmimfMXkZ
pMn0Oizo6kvTe+ekb4JTudHjUEF4LmN4jle+1pF43pc21RvwacTnNhpfAZPGq9c8/AWty1bUcGlp
HW8pdmpgMwHmd0zQkTvWLyAJPudO9dTI8WNlgQnOkazAyaVdhpEHgy3vfZcJSombb+/lr1hFY9j3
MrZbRJaJEQwV4OEUUN/Ba3/pyLB2vL8u9D2iha/cnTJoC8rLU4OaQ/HAJYtGVkXWB9aXHHSzjgrB
QyVc5CqYsdoG6+QBBolAHK/uksPgxiAKUKHCwSfphcCQzev/+xStp3AsyPTlKXitMfXD6dumfXeo
QEubQ+NR5NK2nsaLD7iev6F0RG5VAINitkmQTfmuMUVPI38M1gHTpYnVQ780Zi9NaN5/ZIrOAK0a
+4W+xa4K8AdIRz+JJk82g89Lg6vXKW9KNZ8clBj00AiMPaaf3fJEAKcB1l30DAlOo8X39yLQtVNb
zghUuP0cwhL2Lwp60eyX7UL/6CB9EZ39rZgQjL1AUWIS7BY+vagS6kbaDOFIDI63cR42vfPSSmrk
9F/+7Mi2j8X/LK2Ly20zaLjWWFaihAS4i0b58WcDmwHTxVo+nsCLjavyopQaboGjM+sUvLODDwky
8DAPQLHsMOMG99H9FPWGRQtbHca+7Y28pki2Wd6cTFoFwyzC1G9FCZcrWx2/opu7mutQYAq5jwbT
Bu84RIoz6fOfd3DjacNT8/sTrU6ekvXmbPb8AejHaDRHN7Zx7l6W2g6WbhRd4q1FITcAawH4ERTQ
6l2f8yFdzFmVLD47JntUPyVHjqbimZYVttJd5rYYjxMxBG8t8dLo6o2Tunoc0e9GikDbA2uMXTEj
KjFiZ6+ayylNW9GEwJarujTIf9DFoWRdsyRtiz1FFwLDI7MLGCAmBBA+QF3D/xC69/78Fbd6V4Ab
/t7Y1XOW6WWfkAzEMMv37AGDDwSBLHmOT30AeZJwgKYXRuX9/tieRXS+m1fw0vTqXRu6lkyNhBST
9t7QRh264DJYhTgcPPXaNkhVd6l/oH/1N/XDLV92YXztYcDm0/YITJG1FG4dmaj/Yv46pgiX+Cyt
GpSQPSq89ixK37dWDW08CIjLGBQCBnx1PUm72HGRqKiOHpw8IPjS9blMzikSNWiZVWESQuBsx4ci
a2EjY+MW8TEQBMBgZUara7XjyzCopLLxsWWpcU3gHQr2lIDtQXCmNqLQSzPrqFeZoP9iafBAYAU6
VGw+sEE7TKQJyGyeUgzWQIfFh3BfZHXsP1whIGjBpGSB0gIaQKsrBPWabkCnHNUsOHQtoOhxhTY6
UE5Y7NpxV3iiR3HDo18ZXF2gXk1qHVoFaDM7Wkj6eM/0eC/Y0I1XHsOAqC1znjSgdVffrVVIqmQa
2mfJtxGaxVmgPZlgpmYRdwmiBW3MKQGgB0JiGxy94GFdz87pY9mzxv4o5yvYwCyg7wPG9viIxrBT
oa6XeRgdfBA1Kbd6sFd2Vy9Kq+rzCCAijs29EtQP8isFdcuD8mRgVLC9q7+CmK769Oed3fDwVyZX
z0pWmHE5pOChsTt4Gcj3pNlBrSavU+9jtdj9/xlbPScVBg2IVPHJF2Ny7Vp1mQlaXV1xp+5dJqrA
2ta5/IfiB1USQHBWZyYD+ezixBgSbNiPMQGEpKH+n9ezYQGiX+CPhC/BSNsaEdMVsa7EMzgSa8hf
ydbslp2gLriV+tgY1EMBEJ3KW5nnUepSijy+RbLFXyfqM5zBvfoD9KtoDiaO8PBvPAtXBldnUC47
JrEF9YG+uIuJBY2rsdtpGQrIFREAVDa276o2wLOwi8cegEBNLS2YQirt2Sw0u0nwgbZuMlqd+EZc
38YAadm1CdAp5ylLbJRWIs7q1XgpKrhx4rIRWnu2q/p1mPcPOVgHoGJ6nr78+XxsFVuuzK9cY5HI
Gko4MG+fJ1Bj1+DSR6mFT8U2xP0vY7HmlbnViXfSnveYa/ArtLmLyWe3lqO8FM0Cbp1JjJCBrvRj
aAKwm+tNBeRdAVMaVjV6LSpXQRM6Re5pZ+NQgIOjz89qEyaiJt0GeQQWh6F/zFw5mNxeIyQJLWqH
dDXzFVK+I3h5LqSZs521X4oKl0Jrc3busvq5cppPU6XtmQRG37r8zrris4nhQldOW06Z2jGPSWBC
q1nG9kvfaiFmbbV93UNqhyjlIbOM5mcsLIFvH8WL3786C1aeOMpccg5OQDVq2Wev8UONw/BQvIG9
wFdBG22DpOHOTlwRiHnTtgLhFRDoYQwVCL7rL5b1UHmrOthmuzZSXuSfDNDzZKdGWpi/fOR54QAC
RCDRRRdwo5ICmnHUGy08qbdjt8biZGNvovPOduShRnIe73klpQQE7D9UUq5MrV6XBYyZiSqhLqVY
cYQCaOYqeS+aCf+YfFsVU66srDxKu5TLXOkoAVj3egipTCgXSd5DAUq3CS75b3gdt8ICxMlQ98E/
JkLn1bVe0IeypBQmORcDdLP9BBKaiEXAqa4hNUl9GTxGorRoIxODiCbAWcDIoMS/HuLRjY6OtBhQ
uHTHX0DxB1zYBDNDn1WejgRCe/z4r/f10t6qLiDNSqpMeo9M72xBdtBXTsQrnqd98lrvSpB0AiFy
p+T+dPcXtjeCIKwVr6xsg/L2pnc0APekLARrbX4VkXyIQxokkN5JX+lxOHRH5kthiZbVTsTvtfHW
Oigg8IF0zqLycW0vHkCQGGtOqYDeEXR9GJb6Pre1Zxp0p8SpICPZeGodKMZgLhazbkCorFx2rS9L
V+mwVAJA0aio82ciE5vPwqWN1Re0MWOc1vz10VQPV2OXZJBOAqBC9jSMU9c1COdEG8j91s2huVjW
KpWE5uaoJjaWVaBUAP1Vt9ZlSDMKSQI3L8OFHb69Fx+KkRKCkXyGJvlWvAwvHDcO4Su/XTx+Aakn
qrtsBg6QFwAUE2xlDsQ0rw3mVVlLsdPWCPv06sjlp51dGkGzHk0aH3Vi0W3nf2+9kegiOiAi1LVb
djRzLPKJWGP9kXnoXr5bPjk7HVXU/kU9EhE4QWRttbpJrlI1jWFt+c7DIj6PWHzqdmRPH8UDSZvu
U8OIHpaHpF92eLJ+8fHqvFDTTIY1f8ZIuILZaWnn3H1oUO3KwPFlEav51mUDxodzPCGPh1+5Njg2
0tLlQJn5Kfu2DKWrGqnoe20dSGC/cKdtuCy8C9cmqkzppaEEsE4Pq7v0Sd9xAWlUNSqEtNnuL1Li
TYOodmI8xQTF8Mflv9hEhE02KzTrn7H66YVCUws4hXsQDKM2JUXCDszWzcb0+f/srW4cOCJYj3Cm
BhwU7phDyYPqp7WTP8MV48Wzd/Sn4f+HaP3S5mpTR5BcLwhkuM0SmQKYliRv8Dobl5y/66JLt7VE
1KAsoBVw73DLr79hiZtPSIkw2qxUkK00slv2053ZFm+CdW3FYGDWQAbpqEB9rilO7bTFYR3txqen
OKxBHdW5QLVEnMEuE13tW1sWRLC4/KaMf7lRrbR7axwq8Hz6do3YiAbSbnkag/IB9G1ijqPb9/Pa
2MqPdGqhQxYZGT45Sc/1i/6tIKcs4B9NDeQuwswBprcPki9iyry94Nd2V18uqweN4ZvCrvNVqn4N
qQCRthFk8s0DWzmEuzGYvmZDYZC8pnaOXTTP+d3ix296EqVf03Dylh1mto1XvcHctPDVub3kMMtJ
thVQRwFZslpXQhYJIsYwOwWTr1YhCLh+Qi4AibJCd+DHSqkrqoFvbuWFydU9z50BvFkzeF8MAx01
9j5VT4LTf1uLvV7U6lYzO0nmhGBRbJdhrIFnIJCyOIrzj41HG5bw0XQMEKkY5FvF6SmjJVFjlA3T
Xv9sjO3bDJaq8wiyTG+2q8xLe4hzARoJrSJDDQ1IeLvLWL9RaxGcnw3cNf8luILIN0Fws36BzL6V
rB7CM7gYqD3DgaFH7ypuFZpRB7I8hmwFvC/Krg3r0IhMdIDzd8G238bz1z9hle7mXaXlxoR+FYQR
f3HZIICDytx1njqIeXwQ009wRGECUBYSX09gfetYcbJ/B/E1Omb66s1v8jEelwTWP6hnvhtImggg
nFAtsl1gBp6lZB/vBDa3vBFYhLhoApS7ENNf+3NljLtGKmGTM67h2p6UfbefoUQepS+yz+cL6SsJ
51Bg9jZ5gSmUILmAwod877XZMm5mSInDrHTEcPzgmd6AQc2DDg9fHJ3H8mWAThMHoSnCUZftFQNn
DslqFCfXOeKimqmlpv+umHjl46R4vEjOJRXoGVKmf0NlxJ36dajK1/vb6MrpO5U0mhb/tBzot/iY
Yz63GGhXg2I3700RvkZkbe0SNZvaM4G1j6FHl3gtxTWy0HQFSansimTH8RhvvaCX61t5xLKiMWOp
Tf2invTRs5SiPDAjXRYPT6vSueVQKN9skmIWvc/N3ahLhwVCACYDMj6b96VunizmIHZvNMdL1DmQ
qtLwGy1WPKlSxihlZR3lxnCnsfmoUePosPa+7kig6gV4Xez7tINz0kfLi83kizI4ugfnVbpsYd+0
Ynp2IIhuLf2uroD8T7LJK4buKKUDc9WsvFOZnruTDI0ifQErZqve2zqArGk7Hw2rSP0kj0dgdZHZ
tMpwtkoatC30C4hu3hP8UYmlQdPMCVqfxQ+zrTLXAP5bsyGsppUn2hWvma2F6sLOKTRX6aScUnve
TdP4I4tRUqVme9AV6etSVBUPqZ5oBskth4aMFg/yIPtxDHbimOjvqQTwpG52r5VdvWVGLyP/Nj6R
rH8zGuvZiceXZnROs5UGcj+CSGqqWmA7h7C2tAdm9KMr5fl7FpeYtkrsXe+UddAnS6CU0MJQ2GdD
TSOjZ/eQvqVea5qPCfBuCCXNw6JUezbPGHlR5TLsJHUPOcrHiTj3qPUflWo4ZB1YAAndg8TKOUnK
cIpZ+gtJTKgX2Uup9IcJAhFE0Y5SjivfqYeY2m/QNHhBfp9F80T6nTXj82lKdnR681M8m6/QWz3H
y/xZXfLEiwvziRTEoxq4SdLYBKNBYj+ACy1S+1kP61iS3Kmff7RjX+8wYHqfKuMJni90Fmq705hI
YdUk89mc9J8zG05SqmUorKoPXasfJCOvdkY9vZhVortqPe8q2byzJut+bihOJguqQnpTO/u5jbVf
g6bZp2Qavk1tqQDkbIYzjpKrVc2r3cbfLCMO9XJ8NHvADvR6fiYTkIPdHC5ZvLjGMj1ljrZ4zJJU
v8ukKchtc9/a9Nx3uea2SdxbfkP6EpStlVSF9pxX+5pYEamGH2AjPNlafj84dEdy6YAR+MHLi/nO
INR0y5T+cIbsiWX5u6Q0j41DHU9qZq+R23slUb8X1FHcztLPcd3dSYx+klJkzBL5NhnzvcOcR6lz
jvJi7FMN1HJqijNVf7F6MMUvQ1aGk0P8SUO5KyvA6jo1YHUt6F62qvvJSMHx3hLUFQdof6FAcDBt
6XlokxNA/Xi1UU315p4NHnKH1zZpPxVN7JpOfkQxz08g9jHMJkAahL6MTvWmJfSHrtE9RKbvVRAD
epOqQM9VfpbVpnroikK/i8sme7IcKn1OYyUJanvcS1o5uJMzkKe2TnZgjngoCB2OnTmGIDZ5hsPx
QTr4CV30LzM1vMaUG3eancCY3ioDo+cgOXnsrH1RNQ/1kLRQVcgMt5vNHevTc1tnT1NtvGYDVHeo
2i5uyrQ3ORl+9vVYudj+4omZU1S3VQBEc9DnRrhA3uZBASFmb6F0PlRAXOZW4fYLfTGdt8mKvTGO
H+eOPeF/9Ox29KRUciVrurdM+oyudGD0jeQpKW2eW8Ya16ALvS9V9WxT4rPU2gHF7ffLHErG27J8
pjK41ZxuCGQg8GuZWB5EUCRdC2fQECp4aDQQuU5ASBiOp5WzWzWVN8sA15lx8dmeimRH61/aMnaR
zoin1hA0a5s6xmCfuvi1LYOznPSJz/rqLqk5S0ZaJ95CmjRgNvGmRf9myJXqFe14v/SyK1EpbKQH
Seo9x2rdoZ4iZ5I8XKEOjZ7Co7LThyqJAWiowFLiUBWuaPrUpjIOvfHImgbdp1n7rtFf+JOfiTO/
OOb4Kdf7FxOMJi1tvveLGcatobnMcSA9muKiWbHsxU5jeOms7yezee/19FsbGwbgrglqsTr1MAB9
wBzGN91kbK+U5Fejg4VMqz0CV6FTvJaqU2BwwgzxDJw0OT7b2i8J0HUvz+ydVQ2Pi5M8JxlEZ6TK
G+ijzL4YxonJj3UpB5mBV6XU3NlIQLG0nLWyDFo0PVMVsdw4p/honVtP83Omn+ey8EbH9FgOwrV6
KqMsWwY8UOyuB7FK1QMyWgA0LiWRDezGXsexI0tz1KUMp6JPXDmBy/9q1pDvlpBy0bdxJlE1Qwch
XnYg3wvYkB9oYrmIer4305RHdMldXa+Np85ExNUqUpCUyXcHtSaUfOTR6zX6HtPsrc/a19ywAXnO
fDrzryYH7QB8vPSq5dauKWPXGp0jhMV2htQe6PAEYkpfZcarOpP7ltdRTeNhpLNnxWnjVvpdOr3J
Sr/vS+NNLhe3HdBSxJPbw185J6d7z3vZyxDhNxnYqqdSPibgdy0B4+oURC3JQWFf9biPFiV/0XNw
rJEu9SZ26qZfhhnFi7bXk/GrDHUSV9anqEmt3pVRakVSf1/Zi2suX+qhuzfZ+JIV6oOT5T4mbCM6
UVcaYxdq9l5mjru+Zp6y5OGcJN4Uy66umg9DW4aWxE7Gwkn4oPMgzx5NntIEKyjskAEYINEBK1mC
TtV2cvaUkD5yygWq14PbkO+q8WqP7D3Ba+n2anssqyRqTXAEQmSryrVdn8/3emzaboXE0tNzHD6c
d7RKQIbsFXl2prUdsa5067LYo+MYTcxuva6SvkkqPDGzyPcs758JVZib55bmmrL+aCvOT8Oi9Y5Z
ahcalST7hsJXG1tuR50Mh7N0HqyxeW0c594YkjfMvbpJivZa30/uYtGHzrHuSO88aZP+FTIGn41U
DoZkxCM2wol8b20A1qm+M8Y+KPXmEdTD/4+zL9uRVce2/ZVSvVMXsOmOTpV0ISD6yIzsM19Qdgsw
jcEYsPn6O4JctXPtVUfaV+clFIAxvT2bMceIs8y4b8T44aU9rBnw/eF4wToo6iR3WAzmzcS38qOE
TTYabtxoN8prGnpt/cMf3fvGgKOJ2ueHYhbNxqndh7z3N1UwhZ2LZAoxgeEbNyCWTCwerDoj2ASD
fFBEbnriorgiiF3UqK0rPR2buX8ZZrZCackjVOnidswjY2pvwWIKp90DgYWsMUgY5daY7L0cyyOU
6rfzrFSouHy0rf7d62a60hMqnHxU10U66JGTn5SfTA69dgJMET7TRUhYG5PUfPdSYwhRznhHzWkM
Z612QV6egjS7HwlMO+UZ79qnu7qYHg1NH6xKHaYJHDmOWtukujHdIMkGdiqMYWfNCLHxGaJhfnrQ
s4/HouoQkXeo7YhtSaG1TGsrxrQ6RrPK6wSVXhiPWUU2QPs28JyLQ+7nGub2sC68/GiLaW3NdFwx
l924XRbDpr0ZWLMaPSdRLkrfLLZmEwsnSlZQ0tv2dYqyBxQ9qTyPpnK+tUrzik7i5JLsyW7avaHk
npdA7tcA/GiK4m8MmEk1sbXLx9ugFlXYdDRxqmANdsz14EBcZ/R60ASVoG1VeaLNGTzYqLDgWXeH
qJjaa9GVCWXuJySRD7oWV2zm5wK8mapi91DFskLY5W+iNj+Dedowmx0NXqyKuRcID7QotW3jrGvj
qc/yNaUmHPeuuDW4HY/4CigfngU+0wh+QLZubfKiDXe+8gPUOUDLDCaAffAR24x7V6PSVSaGk970
Y/06UethVoLtHBeUnj0eTygIpkHfcFdj5UTELk8jBJxDVqsVcdQGciNAC3Ut6i8DgjLGLHsiLqqP
HXcoQ20REZLcKNZCERZl3uStHHuoUTYXmBsvL19Ug8lAaRvl1z2ZcQrZvJpUwe5mGPWo3ZmcvWlm
VkjH7qom9BjI8t1rjAyTDN0qqlei8dY57JXQMXwS+r08di74n1wovoIUKsGHeU0avXbNoQ+rwL+z
dXNn0JyHhRq8nZ8jx97liQH5Ylpzsw89b9L72pzBEGo4NJocAyVaLHgT88S7cOr7p9xq8UbC2BRS
3vVZqVYQRsMMYPEUN8wC06zGKwtL30oU5qlMuXdVjtuKaQeDtAsV6C417gZLnnqrP0A178XvGrBd
j1BTdXsU64rRMaJs8q6UlcfaJTvUBuwN0m9k2yZUiT0pgi38gKRyssOlWjfzLLZxVIlBQ4CUoHX9
O6KrPubt9MqowUOkxxDbKZxry5yrMLckFKJLVMvaEAu4jGOpAuCxrY+qrN88cGMczVbvWgf8VkGA
KdrE1xUWbfDqiNROXC8XBybrl5KUr5MByWtLDD9Kkj74apxQ/WHxGjeJQKZO05RdN23wgPL/G8Hm
O8eljxM4CWAkj0rGjapAuuRrFmd5sZ8HFMl5vF3lkn506s1qMGuD2QpDucnoTVmY9m6oBhPVvC2N
mtSkkRqlXHWS1nFgGfWqq5y4HpqdGhBjMZpq5RG254B0QEi1g07mRDHemXYfEeCaVrnLD0jkJk3T
rx03v7UKoGJK9c51uak9vLnZTKao5A3dDEGWkRDCs8OLPwn1aDqCrZzWW2UEE1/G6LbPm0Of8fPs
ceRuS5Ew7jmrwJqKWAUYbtrZSMHOqjZ4429N2pwxt6IirSF1mMLOawd9Utw7Mhd5It/HF0UTDbmC
EPySMKQk3LbJursQb9ngLoyq1LwyDfrDSa19UzaxT/KdBw3j24mXKkFxRAYX3qcYssuralQC3wHp
Hzhpzhj7D8Vs/lBu9QhPH3SKrvXkN0UMRl9gJCRkX9zGTNxMfQQ55CsCdYtI92utrDS6SADuW8cP
4kykRdShDDUsJ/fDagndVoK825gyRTvAoYXRLWwCovPZ27MZ+OwxAHIbaqlh1Xr3iNc8tXZ+h1r8
as1G/oICkZPoRA0VQ4qwDZfXIKKvwWY2H01p/hAdIau6wqs4KQROMsH2hasOXiWrTaqKccPt7GO0
pRXPNqq1MRGb4dTwG9ug96JB7KUGBVhok/Sq6wozHPRQhB0ZPnRBV2YaPPDAOE+DIithdxohEQib
5ypFEBYZJ2SuKxUBaLUpTIQKeseHMagqHVaMnkue3qYaCq9kBuklqsTBTg6aXOzju7BU+leTuXCr
+mE9m2kSQLA59Ie6gH5W9VaRFvyLdrqxMn6bp+XzaKAOX5F+F0wMZdM+6aE1wC+4hvYNfnYZMq92
Q8MUaq2taU2VsYXm2QPLvEM/6+2kho0Pnn4DZVP72vberdo0NoFsRdiUFl78C9fjUFRvoPyoVmT0
HltRnrtWuhGh0wvlGAO7FBPJ0BsobATmPrZdxFFU24Fnq2Mk1gO5s4yxjBvW2yEZUhLmJeliRvG+
TTwFrkAnhW/vqVX3sPpR90DHdQ0jEvyuG6eo9kqnJ8iTQiiFdx3GlX5GJMECR7JBG6zLSJRadQtm
KLcIB5W6cWVk916gDoaNXnv3ntv9m6nlOeB+XEr7iVjudszHNzAj72A3H4VvtmEwwYiAsPG7FPaN
N85PbMTdI3Xgwu+aNibrr2ZGRThkHg0HH7gd8B6DaD0fX902vRUFOJQNiGIntDFuAdgww0zNZ+A2
2m1QsS6kNb2Wg3zz6/5cEJEEwkXBEaE3o8Q4KyqmQjIZ72nhYlQuktbtt+lorNwWqea2Hg+BKzvE
gK13zYaLFd2w1dSLg6rgjAkX10+H9jptGghmuWCq7a3JiIUOgNsY5NHMoCycUwBQQCkHi54fC1jT
64HXmw68SbPZvmLcX01zuZmdcWcHGhI4efFUzv4ND5xNPadX5mCcaxemiZLw6wiXD0XFb1PXO3Im
zCQo5ldrLJ7wVK4y2bwVBVJajTJ1XEk/SV06x1VruZGWPlkZvvWJ1fnKqtOtsEcUyHo5QrAwWSEu
LSJ8/XcXwo0onewhzGp5FMq7h7yLfU6pj7LWwZUh5QYyrFVfxG3nNyHs2p1jyCou3SpxETDJnWGV
FvWpBSOUcg2Cult5QwbE51gOwChSq3pbMevaHvKNW+jV7LUw6sjex9eS5JP92Ei6IQO5nTK8kARs
0m4XZ5WbrWHQ/dABImy1M4T+7L/Zo5lfFUo+OojnBEV5y72O7qDbePQpZYlZI3TDrWobSGeHXPQz
wASPVdHmIWLBSd92/ZMNgtqhr+46Zrx3I3zG3pZNXM91sAVXer0vbYT4QNfSwHh0d5JCzSvw4QrO
xSt3PUjs9d6jgC5UNAnhrVxm9YiOTvfKDMChPiCWwxq0tgQ7VrnJ49JkOkblEYIjzPdju2iKiOH8
R06rvZ5gxtXCGHfVFLyOI7snltlHTT7BtpH2W4XYAQxO6Gl1eb4BHzLCNmN3X9R+cesPAT7w1Hpw
26G5D4aerVJrmpOmgLlrEw1wKXfnoxSVdUVZFZsdJJ98DB5xJ4aDXws7FHWDqifZZ4kLH+Y0Vuyh
K2jc9uW5KbNdMKZ1RIANHUQT1ZCHwVcXdoEDqpxAYiCuDPSXdUkfyNNEEFv1rae5kje1RU+O3W16
D3HotIAMvBvbVbeVg9hyYHhTcrxYazSvH0g1rjxLJ1Mz3eiqS1RBT74eEjA+r9xuPDMuN5S8YVqE
ww5fye1jn86RY0PZDX4MdevIzS142RriQ6gqqBHmYdZznrJP05sRp2uvRwYWPQcZ9Gy89zv4sSa5
7Uy587ixt7r+QDTMPNyOaKyzGCJWK7ccNoU1nMagCwPa3rSWAyq8Ge4apqqmrDBUidDiagSAsCwe
itYLNnjF9MoDadRpymWpMY4UF8dGzAARN55GKKbsLobNoBQ+NVV1Z0kbfNyTaMRfIX3/B8DOnzM8
v2VsOXd0UV7KopCIXqH61rgCGx1yLmM8sRsHJc3N+q+wGP9Dyeqfj3lJdf2Cb8mUbXZwYi58KXYE
+rE1rn594WUub/8XmNg/H+u3RKFEXIBN/84pFZvm6iIHdQGFs/NfFlv9VTbptzQstxzhGJdjXaSI
9Qm6ESe6MLP87zQ2/3xhvyXAq35AVuWSD2TbYkM26ep9wlWB4+evUq1/kZX7vb6q1v9+WhPUTC5K
pXgVLwQ3eGCJfvv5wP7Pu/qv7JNffyUX+3/9N5bfeatFkeXyt8V/HYt3wXv+Q/73Zbc/mv15p39d
tZ/NrRSfn/L42v7e8k87ov+fx1+9ytc/LcSNhCF8Hj6Fvvnsh0ouB8GZXlr+/2782+fSy51uP//5
93c+NPLSW1bw5u8/N20//vl3QI9+yTZf+v+58fRaY7/b1+Gj+Nv/Fa9vxet/7Pb52st//t1x/gHL
BIl2sIAQqDtexACmz8sWQv8BmlgUUMEztxH+u2xpuJA5Ntn/uCi8gTTIIyBswcz297/1fLhsstx/
oMLLgfkDfUjTBijq31f/p+f0/dz+1sDXhgyD7P/5d0AufoO02GC6ti7ExsRH3YAPjO1v37X2sqq3
qAFvS5SRLhFE88werAw2Ip6m5NEAWW6oztmhBYRs5Nr92VLZLemkEZJuC4LKR7uyzlnFm8jqxi4J
Os9ZBxndG17wOHgDMhhWui26tIuaWn8qNq7JDDOiunK6xkMcABoIiBnspxImKUL+x0xWwGLU9RkZ
tfu6CNZ2pUI57jAWy0g5VrFauRlG6vI1G4sYutH1qq0RBmh753QJPfNx6mKnK9CJuHK07Ye+mRdR
6tkR0pmp0aiwoWNcpYqFJsoNO2vYUmfcVJ4NeaGYpo+uutEBMmMEiusRnui7VUqGkJa1kjSFMk/T
HFM5/TCaFioNHn1Ki3TYwGjcm65+luacHUQ+rlNZwgv06hVxQdAIpe7Ea5mfdC9jkQFoYUSaczdC
lLIOJSUIYDp8P/D3+RIA56OK8g6T4Fy7pwEa0X791JoUX0T75Dg8AHEYheoMUjgIpIlTQCEf0SMc
BdWT94ZBIp7L7exGziw+p9b4FMN4kDY/FL1pIgYSOBFqINIIvuJajjCXSwP4asOKzKkvUaVtricv
u8xxnxdtFWRskBzpYVYhCTPvambv4QeVLtvC+/aiEmEV1KNAeafMGRyVdrNinoIbY78qiUr58aRM
eleAVSXagBqtiahhnTGb3jVDkMjZPwzSrOAGOizMO3nyKvUSJqqW88qixcsKnKsgYphAzjBmgYEq
KOOefeRldvIC/qSbd6eVx6mabzuClLmpU7yF/bXViiwKR69et+40hDNBcmH0LYQQkMY1vTIsNn7h
hZeqqGvPqe5z5Nyd49zGlTddD2YL931mdZTMdvPUZmSvLLpm/fzSNohnuy47V9JiKI3FWyQR5S64
tUsAz39r82ltzt4UIj9+7Fv7SJ2gDIGpsgK4BrVEmIxYq6oj59kJ9mkuivUIhxi+i0Y4o0aMGqnt
+VK2U9sVKthaRPtNWbG1HOpXWbMnH1WtCJhk66rIED20vftcGcEBsAUCEVw+rrrM3WpMQoiHnak7
a4RN3XVVbiAG8Bzw9JHSpl77lhnprBShBmf6aZg3RgWznMt10HcRtQay98aJrkaZ5tGMpFBEsjhv
xz7iPL+rzXwvYCcntUBcZVDVHeE5gnsdcn0SmTchIdEFktTQJHYbd454gWWESGirpwOvBwT7mmdo
Xi1xfWQznahtrkpW9GuADFCwatI3HgRvPaWPxYySAlq3r3IGLRB5Lwe2VSX9QdLszYOmqLY2wbjv
yHq0plDLBnrLzX3aFTGy9Hcl3F41hDUqiBBviwhv9tqeeZxy+9ktiw8uFTJ5He5E5vC7CtifqfOT
gpu3gYs6OJ+dfW6RJxsV97FOP5o68FY146+qnuetWaEIyaK9uRpnpSONTFtkmY+9TADseB/c9ENY
VeI4+f3QVXuRle6hrcUGlbvWygOXn9HgPYWn4IB3yjiVzJSJ7xiftlfeG4jTXVOzjn1R5je6Udde
23+mjTvdVhl9mWaI4hYOe8qaKRnl9GHYOlg7zMapzyIuGKjYghEDte4mxEFUh2IpD1G+ie/qdhi3
XU5WVis/WVd5W2TPwO2a2hoSrc9jh6CCi+q4yNUAGqD0e2Dc3WjrPnXgdlZgzWICelOmDh67NHK5
42wsVW1tN7idmLwGvPwEgsBnW0MXKGi7ZxSceithSGCBunKTpiUYrqFDeaRFUpcmX49OaW4GswoO
lgyeNL5j5l6zIHiRDaC+KN6W8KPgTThI1u2s4cpt/Ax5feFspwl5IUQ9AKFBp3Qqg9CvSYYXfwhz
FEcnFRF3vEB2iwm9Li/0INCU43uWPyA6E3Oe6gRagMbNrDpxmpxq07lZAlyOdlI7dDTosiavBrIl
3XOTeYnwLOhpIYJtCXXXI5qUywYhGikyFJg2/q7Uxt5E1guQWgocBGR17GoF9rh0X/X9usJI7WX9
DapG2TMtBmdVt1MTKhQPrfK56pMGcbC1u8s/JuSqUxXsKtF1sWKGnbQakRg98Qff653INBXEHw2k
MwLeH9y+EHt8X2tmIP5dOzTFLKEggS3Sjw5f1GFyOhGuSr++7fiY7ideoP7KcnRIQC8J6gp7Ldvj
qEa2o0WKKUs4oVl1xkrJDLxIAUO4PIOkrel3iTOakMHL+HSYZu4nbM4+mammw4x5hqfCx42YUU82
zF527QOEZM7ttFuWUNSPTNzIjyj4R/ilN8TWtFh/Bo+HOqRDf9KXJYp0tZxst4eogqFPzFJ8W11A
UJ0zGA8m7n1Mm5GsIblrPHQlMt5F6SFJelmUvrFtK7u9yYLcvusF7vbYf3jZCOFjCeGz0WzVQdsT
rud7eaDIdpYaKbEiz7DZFE6zWjYvy9llpd0i6iiq/sC9527U437padn+W8tl3fIDVP5tLUgTDiRt
o2WH77ZLC2RDyyFc/vIZZGijVe5qe0oyu/Y3HpH93oYhsgeCst9/Ly7/lnXL1mVx+eFBdSKNKtZ1
OUfMNqCB0Uw1TIDcTIH54C1EZrlNDwWbgRuy52rvZ2WzzXVPD5Vh0MPyr86dfW8U5XZpO112+PoX
tH4sMrNbQ4Z1b2tRv+cA8Ia+1+YIt4321rvk1mHINI+p1x3k7NbvbmAgW9k35Q3QG0hVVRkUJCaC
yAXX9WOAPDq9dNRpRCkxxMNlBfbuqyPXHNtHwOq+OvI1hmJ/0tmNO2R1lLd+hXDFi+/PNL2brAn1
tF3lRsjHezvEhJsnfCQIGbDsodOY2Ki0hkusuHnKC2LHmpvZZlkknXEmTUbPrlDuucvUeVmdCehp
zgVynUU9N08IB4OWqV5Bkc25acs+PTo9Xk3BituhI/ltjQgZuCdHUKdd1jWXFh5aLBuXH1Vq5JQ0
sTfLopnm6RHR/a8Wy05LH/TSwu6uHVccCNSQQyvlMEtfM53zT+hqq1BYRXWLeHa7Ns0xBSkG4VeZ
Lo0I8eTxRTsgsLCy9rNs9L2VdGNrPBgphhDDb8hBOW11qA1qxV1g1g/Ih724l8YjZucRXsOrTnMr
Cow+u555c0o9D1M0QNPrvjbqG4oiE0RfOmTBDOR6XXu3HIkB5RV6NVRYnLEPEkzwIAADLfoJZgk0
UFVlPkM5ZecxxT8xYp8vujqPZmqmF1SjOIrA1HvYxnmSF1zeB6L4sTQN/ClyO96+zQGsDaEr6zpV
pr+B/E+zKUsxn+sLUAeFzv3d0PRHIxVIK7U1dARF09yzoZiiInDHLfhqYAp4hrXCFZqA7WCrAdRl
wooiS/zLYq0JXVOS6tWy1Wuoue3KASPfZV9l9XSvBN4ASMfV9xMh7JQW+nnZKOHOXWcohV72nFtz
vMX0Ei5Ly4/w77VW6e3Seh6GzegF7Lz0BP74h9qFVbxs60YmwjktysOyH5squFhIVX1dQOFB1hyY
1XzzdRLdQONcIeK9NK6KXqwzjmzVsugJv9pC7gfP8nLGLiv43kwJYnmXqyVloY4tEx/4UimASwQY
yIrh88plhqqXwK6/flBRVR9AjAsUDZKZv7ZxytyDSOil+deeBj8z0fb7ZZfvHpYWQErUB59hQA+/
NoO1I5nK8vWXg379XXb8pdeuBs7L4BOBXAtOhaoAR/2P7i6bUPUbz6yn4BbDwb6vY1n8ZeeCZGLT
NHh+l72+t36f6LJh+fm+lqZCEhNpHxp9d/91Mt+tv7dM1nwauAnkqsxPBbO7bdZk5Oi1HUKhnQvm
i9E34OdJVqyN1svTHSNRa0lx7INeibWEGbk2JpBd9l43gY/1j73NtGgjZGEbQGv+2LJsHmyyDjph
7b66AJ+Ou7Wt9uABcqpXsMAIODRxEmaPzwB2tR2h0tzX4XffSxtjzp6hItdumC4nsR6rajggJRJ+
LRrpQOK5c0bMZd0JcrLqUDu9OLcNFWe76a4mvKOHXncSroI/XKczQKwVbInz0oxl5NwMJZISQz4g
ati5Nz6v/P3XYp8CUmYE9n7ZYemSAQrW0EHtv7pMTfvBy7t+v/S2/GRN/iSVWf/sg0zj8wwk2leL
r9Mq3ZfMcv3d11ECJt6yoSW7ry5FnX2kXKDsYznpTg2fMOnkz8a+mwEaWnYwl/+4zKAFVaX0YCf9
PKlqZOHs2un2+6wmAEVD07Kd7VcblcPnR+DH3C6ntDQUPgVCyS2m7deJWYbuwsyrxc99uK16gGj8
+pd+QQQzhBdr7mvdcqPcbp7CnrNg8913VY1Iic4+3Xz1PZIRNjQEXjfCngGwHCwf6QBrHoGtvjwr
BxpxYWZN4ucyIwDuAXtXf/X59QRlF4STPxY/+3Qn6J73RQvVjqpQV76AFdbK/rqdr3OKPgFSRMrx
8mKYY2dFhV26CR+B9/GCEUSHl5vKpxp8rpc7CwImUGIExFrrjiSGBnrp6477OVi2AKrpe63iZVXZ
KwC1SfYsPb+JAtqP66D1/E3dgVPOgQegrMECkhwVdUDE9utlpxQ2+xpC2inSkXUfScH5+uvtSGuM
RA0/NcQaYDsU5df6fnBp3I3msAIWFfEvOI4AxSNDdTlbBHjoSRO9QurJjIbeA7f/Zf3Xi1vc94g+
wJysSPLzdvPeCw2BzCZN5xUCZF/HWJpDKTKNgFR5mVAQDu8X92tZ35d1sWqNnCd5Jj5abUyXd3IF
yHF7NaC6NKobgngNjRur25Nc5tty8vNT2dZrGxnWU2oC6Ij6GQxDZwtg0XOmKmSOtRQAKD2r0Rmu
WsDflu1jyfhVD6+1C5emPi2RF5X6VCMctTbmBkejZ6Ox+XXtSn7VNnWEV2Q+y+oww4llzD4MUF3Y
NpPdnpefHGxIJRiBEwJ56dAO8u7s0lIfAjKc+iFL+knRUz/N7tl0JiClZ/84Ag8SFJ44l2mwrbmY
Dq3kbZx6wl51nt44jc5PjEzOOdPav8YAJKWrVq7h0bjORnlq1CXupawr7yJ+jAPnUEXm1oYCmQ7E
NyIrhurPvd2TaNYeSRxjGK8IgLeGNLbZNPTHVtbGigNkEvc9E1cyOw3503jZq3X5VT2m8tACNnVg
Dl/xzAKsBZusFnGtTMDUQ4TkqFi2Jpo8gb0E9UQ1TD7K6Lx2W+taTqw5uFnwaLTtppi7ej0gdFY4
QiGY+9hWPbK/buruwMgbFZZXbUrNPpiyg6vZKMN29IAKdo1db8lnW2b3vpk5O+ndNP1qME52UBbX
uTPihhTajs2guuEeD0njpbtuMisW9fmT8J35ermFjPk18LHy4td3Nz1Bbk+R9lrIzIlgGc+J7mzj
bM1JDgv9bNtsioHzdVbQx7WuevDYVHPLzgVPi/OQmuzs4DYK4gIJ6ONxVdQezvOkxqiQWbXOMbJN
THnRoB0r9hxMSJ1b2V//ZCrsGG+qQwuIuqiAJ6LKIJQxDKAUtAIdIUgPXjaYPk0xnhv4MSiv7IpN
Zc3g/cK9T90COUtPjpu6mRQgzBWkCKpLPMu+iBD0ZlzXzgh0iP2Dlg+qq6rD2MFPmHr2MghuJ7oS
/trqcvc8mPw1QD1axcvnVGXFFlCYOWa17z0zUR8rocrNyIEQQECM79LJD7seZYODlXfhiNKfQ4Op
ASRTOdxmByIHqHw7FaA4Fq2XHV2RGReaIRdCIIVYA9kuIjhTxoEUVnWLksebHMCHyOln+1gNebrS
umS7FkHsxxy1SUS22YsNhA/CoaW9XhYNZ+30EXTzrKeaAsNt9mByF/6UPiOlfAgyj99NvlceWEHB
MQ4U+hXzABNygG6DRTeL6xyQ8itPoU7KKaXxPGSIyxdSZUfU05bAGqkbkg9OUjA1b6TKwZBeTM6D
b6GgwbTpjCqYulkrWbLtXPtxV+abuV7ZAqSoZPxs0owcarMjB8z5zlZ1dN14QwvGQqfLXi0t7YMk
6ZFDhHezLPWq5ytztoBcVkbsj/oT5OVG0oLP+FBWs0r0iFAyp9PV2E3Dhn356vDnp4tTjyJjpItz
YDUrgOEGRL1ndfhuw5aVZQUe1QH2zB/7FoD/oPFl+XuPZbHrKPR6FehifmmjL4dajvd1FNqgXgqw
7pfvnX9v/d23bSCo3I/Vbunle323RAG+u669xoKgo8VWXwdZjrc0/26z/DMGr9+WmP2+1/+8+D9f
z7K5E94tkG/++pcT/D7rr/28uUeUlWLM/jq7SzdfzZcufjmHWfv7adr9smaJrFx+fj9pVOYJ5AJo
Gn91+tuD+T5G00Iux9fq4z8u549dlh4AenC38wZ87eDFjQe9bsB1MytTvZogTA/bmapbK21JklUe
AmgjaiGcdriAfoDDZCYLeeYM+7Yx3uSgxx/og7s9/cwLVoYm4h33BZ+a2NW9eWyKvtu1KVNr5VN5
9msLNL82n17mHpyyXTH9cHPgl+uUvhJMwBHUIOUN9UfI/tQDDBXa0sNMKhoPnZjvGgUfKBuI/JDg
1BovB8/z/MHPx/wpIJpDyVMPV9Af9jcNCKI284jvc9mwNIGDev/zjC/fAe0/nCYHasdJ9d2MqpNY
Fxk9LAeeyuJSXzQNN8tpLSeIwgvkDnBMptm+k+74giFdRlRKeV4uEcz03W65bHcGkHEsR4KcG2j8
Pd9zPq0UKZVi/HG5bz4kvlGwbZJVoabpZJRs3qoprTacWvLaEjYqS4KSP3OVXX/dJcoA8SiLdyMH
ugiIuPFWENklRdcE+z5zg70Hxphk9JrpdhAezFNAcN5BdQe+YJyxAGsAUl7Io2WTBeRv1e0E9duv
H9SvoMIplWSLODfbmlrEpts0p8Yqsu0cVA6ErIY2kuWkHsBm2q6Gsd/4uWVd1aKsESKVQdyUM18b
aeol/4+r81p2Fdm27RcRgTevyPvp55rrhViuMAkkJiGBr79Nqn137VMvCkkIWUQO03sbbtCplZF4
yKPIZ5Ulmfnl5YTvr5MVdT9KWSybvvPessVmXzdKL+hK29gZtbWrR3feq1n322AMjKM/zVyYFGU6
BTjNIEAbLSM/F7Wxb9uuYEEc668laL/ygiKM6hxcq6gwPZPsXZROtWK2Zn/xQqFfcrc5mohk4qVI
UfkF7nTxbDQ+UxchA+tN51JopDbtIt1LPrUbHd79o+ic99UgrI+qd4+T5bwzzqw5tuUkXsU8l2vk
uLu2qZcXltRmg4rfuRylSN7saanj3skJpGpKB0PZfSCzRYQXMKAymn06ZkTf4YgTxlHifUyL9L3D
QmOrxT4vmiYjyts8it4crJX58OksJd6QXskY8wNlzmgviv4cmvomRv1uect1dIyThxsB81v7PSqT
czjBGUQNbAXTu8fit4omzA0J6q2ll2gw04U0mpE2vvdzNOhU2hwEK1hjz37vHM0QkVo1+bhcGgYr
+enbUH1Z2LBo/0YZXl1grwSRssQDpPSn1SDodJZrZQzTir84fGhb1HESRGtKJHXszsFJ4o6wl8aJ
K6anbLsC287QYxxqmRKOxqdeLZ33iomJc4A0mVoXlEcdJB/8adz6nWbOdzmEmNk0LUKp39IUN2ZA
lbyoBCbB4BWtNXPi7QI3lnWUQXodK2raE5A7Jd6CJvgzKDRfLRW5zVIZ/MRejRSr2Xt6cWkkTsBt
7BT9qrs3JoIHkCM3GYXFxqYtrRsiHE2Guaqm6BslzL2lMQLpkGZx4jD3U2uyq9I5WMLj1/UcZFfm
tHVmcfSGAkkq7j2Mo4M3D+uZhCP2cutK632+mheFKn81NFNxaVnRD1YOqLQMFxK7IBefpk0UpZOa
KS/NuQK0cPY8Q1+k30yXanlj+gTQ6iBtPgXkL6Y+9e3OSI3lpaGP2kiJgtKiwYR2dj0mjYcmTkaf
ncifG22Yz1mdWC/wwk5eIudV5xR0BNvlsqDtXIdQjOJWaWOO/bx2L3Qj96o2wLWas/7lpFUYT/gD
PpHdn0Ypgp+9hbMhaclbCsD1cUsrfu+TFMWpR8jLmdBYD21Cxw5J4lNp4KMcl3QFSFWgVmbkItph
FfjJzxYBWiuQFGee6Fehr5ynkJkr+8ab1T7N7Pp5zIu97Wa/27kWVxoA/hpnWbXJTVfs0hqN3uMr
ahqa7oudym11/7KUQZDWjUl5KkdMT7JhhcGGtS1rtbzgQ121TCj6wsxgxD5B6euyJNWmrTX9jwGa
ciOq57SKmi8wGggrRN4dpsKtz06H3bwjmC3w1s5Od047ZtKgNNkWvmkeMqPwjqlADy4bSu5JR2fP
9OBqyQA1vPK3TtWUn8SeGEVm90iZJXgJ5uxTUIT5nhRdiJAwbc4QcP7nfgr230olk4PZMAdlXY/j
Uzp39bHGBnVx0S2uTWWQlofoMHvbDdYm2nKmgnn1MQkogIi0e/IH/2ykDm0ZM53PHrn2aZjfbU5R
t6il7t/UUXBsa5nfRJ5uUL+vDTCAlldVX+0URLtFNvXWud9UzfI8Ln66XupZ7i0HY6YYxnK/hGny
bFhNLBfz05jm7u1xUc5v/kL4HM5VcGrywnlPKGUpIaj6Qs30FDCYsYWiawbjXrnIX8uskRfcXShC
p+UINcw5028NESLIkBJ/EueOTj45dFKsf85HodHx5nVVnQ0Dj6ffBANCxwaDyZC6T86Aqcbymbvp
yOlkd7Y+NZOhT30mvlLpf2voblK6SO61D/Fim2GB5zvExBY8VQyzPSxNkx1b/y7ZsAz/ZblLmlkr
09O4dKSSdvNqJ8ty0yOlyNn4Es6HU9evDi402tCGepGFt2JCJNYXhi1tGaay7PqIdFE0pskpPDGR
hi4/nbvMH3JLgLW7M7AFtcGBjvw3r2/6Z9a2IfY+2/t3hwQGnQZZ3F5Vtv33TcO2DmOJ38BdujN+
le5sed1Tl4Xy7ExF9uRgB1Mz0ZvaqDnL3hDtNc+Vs6y91EpeWB2ZBe8xgTcPzBcjeTODQt2y0p6u
HvmXdtob79U9GENdnKxO5fjEPDq8gzduEbuGKwPbK62CKw7u4IuK1pPfdO25SWqgIOOl6NPxrei8
8W0q8rdxaI/SNbuv2fucC8/9jhDE2nhero5e0vQv2Oo5CTVhdVS1cjbUJNKYXvq0LURibFpKF6fH
xVTU4jQgLs3sVeXr7rbQnXkmBbefkv7GDLVq14fSWdcNbtc2Td+8Sukvx1JoPGcsuo+bBFguvMI1
owKNp8WxtgNQym/Iiuytk3ri0O74jMthKZNwQ6vEA/8gk5VMa/sCUNm6+DJDnO7RMsTg15wsRYEr
LL3sR4kmZGjHYBOESbopJkAVeMy84wQpbu1F6MS9NEHTULtkvxZl7zrp4KlbOMTVNMujFylqg6V5
UIuct73tV5fewdTuke6tAscGepFzsrYGvUrzufleNwOcwM6IB1oPb3yZ+UrimTp40hO7WtGlTITr
bOcaKP1QMInN6/sSu6ByD06aQxSIkrfAb3ZGryE+9GZ2DZEHIHq4W7fx7T8XTZGsl3ZmAROLD6Jh
qrdW0MmrdK5q9twTx4Y+pwNTDKKezx7eT2/o6N9ppVzTaLBOSQMQQtuCPL8WFZIFvTUdMe+G0K6+
+4wYW6J6ZVR1ul0yXZxcqYODo9RW/2wnF8d56XZXk67pj4k/NTENE7h1xoiI2kRGPTEOUcxYwXvP
vDblyVC92teBeqqCKrn2jemtuqDtIUZiA6pdm0acJ9ujyKTYF55CWhCkb7K1xmtSWvItp3ZP3RJv
f+W7clVhxz2yjt5dAULs8xDW02xP48mwKUDNUnhngzmMbeNeRdICBlsC0qUoOhaFGR37wot2umWp
ZBlsOGGF6qhD3FSDnNy4VL3/K1w4d27b7nsEhuVDDM2ypaJu/3Cr4GeZixv+Txzo3g9tT/ULMx3T
OMy6fmO5qSQiQrviR2i8vVCF+xHLvK+N8tg79U6HAiqKtooNXhR9ggTBMhjlP8IGPUFViGhduVFs
OUu91sZoHBtjINr0sW7Efure/QFYfodB5Wutgp4iVsMIxiHDXTTgfrMnXVA6cZhgkU7IzMMkY7mN
zN/hSMfFr/2nxA7y2LUxiJp3ykOpjOhpZmhbv0yvonaKvbXg79V3oELad+AuHSp32YiPoMeRNSoT
G2006ljWAfqzDpKylOlvOWfeOZmx6qWdO1zQZnQMi52WU5fg6EFC6O515qinRBgYt7IUQWY/E1zd
z05lYTgrBavGXxkwNNY4ubLtYvnda1KVV0PX6aZKSqZNiWpBkUQKZCT2DXRs/5pgztNmFb75k7N1
7JLRwrpu4plI5VAmmdhYxRJ9zVH9XNtIZwLDn7FcUOZyOw9LHROtnlAD3prRsm/uYoargkW1DIzl
Dy3t5ykIZpQWEEatfik3apvKbrpMmEbWjkyWXdU8oec/1ow4Hk07/6bs/K7L8+1tZ7jixA8NlIA3
PpvTT2hN6kmZUl+itrryy5NxjFn+nYbkcwjn90fmDtsgaS7CTItL2Bru82APwWrJQxSaXWmfjO7L
4dT7Za9k5A8rCaNh1Wo5b5rAFt8Z6sGb71pI0kuysaOPREfNTy/PR+KOYd7CStWEccKmpsU6LUYK
fnhtIB2WIw3TAZ8CbBTmwRkotLxS6wu0q+/jELUfRCNMMc2j9MlQGZkUmtmNN6VV3NZhdWqPUzE4
7wCCcHBKGm5WtZaDGZ56MwnwgzSbyGz74+RTrppegvpXjYptnfpyr1vTRshkq2MealqI9nIGpaaO
JbZtU2XhduqX6uBE8AKSIHc2tZOoY6/q4ei6PqqOhobR/VapaW8VWd/wa2uSm0D/8PyR4nE+IJfg
eei5V5Sisdyh58Ff6WEMy6aZinlnhCsWiPsfqgSngmKG6NC9X8wgearfhuUOh6oJzyU1lZUQd59O
3Y5H+o6j3TJsKkPH6floGVH12TqbjzQvxd7qkdThKEqTqFpjzhq7hVCmSJPXFFUZ5dJo3ZnRBIYC
+nZd+FbclMKKixT1WdunK/TD6xk3czXtmWDUxo0nc0woW/QnIEzQUJqIPme5nZpopriSIjBI9zI5
ehxaoelmm9Rqm1XtJxS+m+XW1+M3XaPD6n64bY4Racb+W+GEtz987W0dBvX1KnpK8vpGietnwaec
KsrLhnOiCMPggXm6ZRGMpcZeGyXulbKwddzI9loGE/UQN90tQvYnwWt0kc7ihG4xJyp9rK3lNKNZ
3xdmmW1RHY6YPDZL3WJZdH46GcuDo8FsykN/dzL39lYg6yMZuSaD2gYdcjw1mr8YgkQD06veFDqS
oeTXU5236wsLu9h3e+xRc4hQ7MrRQmw53Ib8tykRZLb+7zpU+0m0+REbZFTY3zOmHeZLmVGOCfb4
nRhfWQxffc9pcqyDQxhZI/kkOLNxTGIzbMIVecBznS7BrsxSGnZ2uG/9/GMaSr2LiLJXpaHEujlN
AVsCdEvjIjXHWZqtzQbN+V3pa0X1axGWfwVIfmPLxmbXSY1yocpf2tCpt3OQ7FK3nLZ96v5JMtge
+IzVBhwCoufamzcDhZ9VZCXVmkp7csopqGbR15T6G+G1esPQZJRfsBcCgfm+/5xGp9jpJGf26WDY
q7DFO1djT/WStN/a+QmX56X3rGZ3B2IszniU5MJDI60NMfYSt56+Fa3w0MraN6u6K1nJb3qZvHvh
GJ4TasUHP5h2S+T157zX//+CZtQqHTU1/tmU584zcesFPUyOVqF1D82BhYkLDH6MYygoYLdB3h+w
8m8JwvO4UdFh6ZCOSPuTUPuWTfmpMsTrpBj024J8KROgMn3IgTjohPlo0S+aPae+67HRdtavkj9K
u1jtxkxNCyErIIS+OjSCEY1JddV6NhmXKrOznfYftmmXuyYoyH3uF/NcoTXV6TUMMFGWot/Jyvxo
QS6pTIi1R2cRfU4V4D0rP9yO4kkEr201ou+mXqtHysJ9inLGr1em4fwpxdxsbULiNlYU/U8iwg0T
Ds0+wTXwn/vyJXJOj61+H+WwHORfWPjkIWcR8hPMyPDK5MrM/WjlFSCRMCj+sYuaTKqAktBH4Tf0
NpwJimXvje059cN2/3i6KKjcv5/4cfNx8Xixf7+4q5joldYtQlv+tzT83BXjhtfGbA7HpT4WRl6c
qpYioqx99DdgeU/J5MzHtL/lNfJ9LBVwm3Tt2ZvBtfWhKgdUqBzyUtV/jPu7qJ1mm0mvOdT3L7mE
v1MhuzSLKd1O8tMV7tELC/xwua1XANGL80CRFzN3NzNzvulOCXpHBOAzpXyWqjUtVicua4OR1l3J
GA9/vB/SlTgJEiJtTseGFq0oa8T3Bdppw2cc8BBsUW94q77hGDSH53HsDyY6a+WVaypijPVpQ7ny
upkQlKr2ibHwWTy4d+VwEMScUG5RLuSun4wnjiqHaSXmTpbNrSTctLXrxMmMZIREeNsvwbdlJsr0
Mj/ECxrEyputWGbtdwI949R1OQMK+nSPELVcT7JSm3Ese7qK46cZ1X/CPC3eetv6cMOqvSUJUKTQ
73dDK+99Y4czd4YKx+G0HKDE7PI62pDfd8eowWXrOFhawglBu622oq7lJuNYOVFZMZ+0oAydQ539
mQEnE6mKPgY3ELveziiyhZF4S6Lm++MBpGjYFY2lfJWzyZilFmfmpDCj0pHbPx5hURJbuQR7N0Cb
BmmfRVW6CsTPQK79JLR/2jnDOjhgaHUVMrk2+AFWjz1TyCDlsmRflIELGDY6OyaZrl/q+8d5PKKt
1NtiS/GOF5o11E+dncfa+w6o6enxAHwSKs7ybnpWUTId3blyOKX4wRdgj5UKOuenPUzLysgIg1iP
2ktmkBw9di3E2zyEzY/Uq8VGteNwGgoq/L1Ren+/uCWiY8pZ4ZPSAhUMOh/7RQ/hK87Xn49ncMz2
T5XP6pWltT64eKO2C4nuZyDE4fHaFeS52AwC43YnMp9q3UZrQXnlR0JZ4P7m0tmR69LokrMnOufK
dDrmWN1/l3DQzJYsu682I3Zbeqs+Bpw9nlH9kerddx2i7NVo6v4dKEO6ZyJ9sFOeWt6nLoG4xgPo
V3ASyhuPg1H2LO8y2Ihpmb+SJFsHhRzeRJ1+40QC28smrIjIqdHRdTjqeyLRis5AEy7AJENjr/Vb
HiTOWrszzD8n2w/1rD+TZPieLj7z2nJvg+ywIzyzm+uQRj9mBfjUH6MfQagrvBadfS3HLkNb2I6r
lKXqhxHYRyf3x486HMp978tmpydRfCusBcs0D2gbna1djqlz7vMNZhI19DLO4Q/h1R8kHsWbN1DI
i0K4N5lerO++uj226xCmQGqq4oTWoXipEoref++Y48+vRRQ+Oxl/BVNXJMv3Z7Sb99Iehu9BzmBi
VjR9KKeufZvK7P2xPcKKANhE+bc6X4yzsira+Pf3OIzV1kqT4FMy1HzXVXa2z2vD+kgi4/B4QOgD
KsQ9H4IsS4KrmbeCKhPfCz/frUyW4V2iSd4HmeOQWPbVV0VS9tgzStWwHqYxP3vtFJ5D0H9NFV7r
pqteK854r+1Su7ERQU953IxCwgBlN78ft/6+8KlbFO0ynv7eS2T5MY0aeKz26MlVUSfPdUL6wYm1
er2P8N6LnFh06Jz/vERooHk1GrKh+yNo1PnbwHbU+vHsj/tciEeyy18e+7hElXC38O0/HhCMhvc8
5L/+ectevS9L+DGd1U4nTirqUxIa51gEXjUKMHwKiiZdpT4bNecn4hyFrJibVdEAZmp91Cb3mwln
UDAOfKkd6qTPoX4Jhao+jCDzb71vgCTimccBp0S4UOB47IMasSGkrfXhsY9Q1jtjT4en3qsGzOpE
qfedwlo0F2B1msCfF7J8v6Kl72KauN8sLadcNdIkhb2/but5u7SQ8rUlNXgZaEM9dvIxxp3Syh04
KbJToMDGLZZpcXiwUwo3ier9mFweWzv3VqAF+tCIjG5tsnx/PGgaaKP59xLy42bW0D9VMpv/fu/E
FO8qdPWT16nu3ZpngmSigKIf25MfhgfFKeOwGN+q0nvJXc2gGPGtp0l7Tqg9iiYKV6iMFFFKal6W
oaeDnAekZBUfLtc2XYb7hse1fy6I2OHYaSego8JDHhelNSHGe1wdZsncrEJku/+58++rrUEVG9/C
4Z8dnRaQ13rIryKg5iAqa5r+fjfwHAnwBgAQI6Sa+PFGBBbFOc6qvtrTy/p63Odkjv7PLnQPvE1z
D8Q4PcLK05Qbhz6H0lVxZKecpi62EaVb6VmUXu73iYZOwtDqdF1b0ARTOo3MOvN/1XayTSzZf9FV
iZET3dtOlXn2ozm7UP301wIcxrVjRePgqFcUjszvgwkaILE6ulOAUj9dWVAcMaAs+aixs6Xet4Af
HdnARoKsuzYHgXbNS9XtcZHoTt20W2e7bqi9f28Qwra2Rg8Z6l97yBD7acGbWz02pMi3b4+ncnsJ
Zr+VlNXvr/G473GNIRHmJqld698bsiVoN62BCOdfe0RFgfOsKEgv/u9TtTOS5SxMAGXc3/1j6+Oi
7pAU9jpA0Px/NyxZUhIvD9nmXxuKEdMGTczu3xsQFFqrACPv5p+nf1yj8s3pycpoUv73S3xcMye8
hG1CKPmvDZZCy0lOR/3lv3s83sYSGm6smUO4e2z450tMSuyoqvHV3xseWx97zCaktawDTfuvp0JU
TMmxR1P6z4Mf13pHQrJbnOXfG3Snfwd+nh3+tYNAuAV6A5bw480umbsZ0/Hi24WztiP/Wy2LfJNS
WUQOMQoE9fammMdd0NH/bJYiXKctdf66D5919S1Kbec64fpblfwyRgrnrqfmkAqdbnoqDOQU5pW0
O0FdSFTPvy5BEk3gd8gLHGh2iO1P2a67MrU44qlD1BhBwWENXYfZlznI/Ti6R8ct7fPUUZ2Pnty5
tz+YV/PWMc4mbqJsOknE+3iCOw+kJ8yxecA+mZU0rHD6bSCgsnrLPbyYbq2ERZIrt20e5eRaCFuM
r7J9TxJjiaNA2StvoKMaNiKjZkUk3WIlHUcwrNFpFWR/2RRIds3Ygs7Uz2k+PPfOhOqYdiDkUtGt
QRkdi5mCBaN66qyJ61B7G46zY8sJMTYy/6BxdmcdWAx3EhJej/GNUPYPGfsn2f9Pm8pVSx2j9DQd
cMEchg4AI4nssv0rEFTlmBzsoKGUbybTC6ekTin5R9l7/ScdzOHdwAwb1yll6JHh7paxykzWAVVM
xYaaBUZd510UArp4VTIdyaz+GmtwU3X2rqQ5/nbvCJDgbA5PacAi6OVGRuU6NOJGQOX0O8Cd2Ocy
gsuhtW4obdJ1Jk5FKtNbjYrDxmLGOT+JBcSknC8ZMh4C5SPJ03iYh2tRWmYWG7RPDawhtGxjvol0
ppCRWZJPkIdJRZDdq6/60veWLeJ1iaZ9l5pTdOEImhhh8BK5QP9mD//wHFLBsrdpYwBCqnL5ASIr
rNTd4dd1cc5o4dKsir9UG2yMAcR3wnzeQ0lZbTWwSl8tp2WYIIJVVNGj3qs8C84Ad+V66j2+KE69
9L9APFji3lON5HPIcRZYtfywW0xHyRL8MGn8oafvkOiHLI/z4+ZsZsfSCIFs3W9aQ1Ts6TUAwbjv
Koyk35IaVtvH1imMIpBDKtyNsB+PWcmEpzRRwNQHNL18bP+d74f0sa+y8+MmXesWSpm5/H3TjMK7
Kz4qL9HQBu91W/7lmYt3eTyW4tOPMvD662NbEagP1RTZDUhcjSQC1ja+yWBVhu5PN+9vbTNC5kS+
rcqg3jaNvdzlvsy5WrLevrS43Oc4cV07loOfb0uLdvz/PsCpu7WQznhCW2lfDO0AN5/9rYbBTJkw
38sOgFWEo1TDiuVEQv8VI1aH/DuyQ4pB9EiYMbwKjfA6j+KGkzi9qyCSdcCqvs4qCuflD6c4LgBR
lyS5VsFwzP2zp4pjunj0HJZopSnhd50NVnODFvo9asU7BViwSf1fESxc6xkybrSd5hyZ9o56WkTz
hxVmaPrwQsC0cPTrytuYQ5TEYa8/G3tYNqIongTlqziKqFiEQ1hfSxhknfE+1hSKjfo16eeV77qX
lSYy0rWB3hXPdoGtPeDNNaEVz0Jg1QrQ19smx7xdHMLE3Vpmvs+z5lthZFcf5liUFrdG4jBGBZo1
hneOOrrAWJRvqie7msyPpsmTeHF7tRMpDtkq/fQ9I3mSVf5XNxk0XfLpVPg1YEFVMR/BbleGGw37
Ph28DbKAt3zofhfZCOq0iXa9Gl/sOtg6CrHTVLk9rE5a5a30/JVbJavFq85Fs2yIiQCFgdz1wu9m
FaE+lyXqHY6hpXsVCSEN4Lpr3vgmD/WAJriZSUzl7ySio6PZdk8Mg8SsM7p5HDulzuDpZ2tg+2fV
ZvSuhAr2MrORJwn7uGAh9eDsQ4U3zTVe698zn9Qt0ksP+vTYjjAk0+6rYnpdvmxD908w9R3G7C5d
O4Wt1opCzYCCGaSWCGOA4guN0A7rLT1XM6/+2MOKcNKLk6E+Jfm4DYRcdt18g3TgbphmCgr1NRoM
tS6WiWaVmnBgNH+iPmAmFCEUIYT1K1EtYTwY/8lfM/XzJQCD34LkP/gmfNDWl+shsX7KZol2rZPG
uZF6m8Un1hBh+L3P9W1CoQUH21aMwCQLTbLoosqZVuUMLSwPBQxt2b5YxfS8YD4mi6HKlqRM1UiH
uMYK81Rn5d6jXB/LsFxWcnqlvYfdzrD/YOV2rpEjL73ZrpKwM44FnUmaqu+Wq/zY6akwzhP9oZhB
XylyRMQ22VCap6zZ+FLo1ZxMzSqsBARftUrDJNkkA7B1Ew7gpl6szSTJdCidYQ6Mde5te69dG8Wn
HMQde+n8bsz0bm1GcXV37DrB8HNR7UuS+R+llfxSdOGgGlq7hXEIaBNRoGbD2nN5ksLMp91gLJK2
qjtdRSY4BJdOr5dMNawHCzpdGZ0ft3LDbi6Pa+l/rz3u80b/W6dHKkMe3V5RNBd30V/4UxgRcr81
3Z8rqz15ufumtr3foOO+b3g89nHtn4vHfQo9mAOr9jhLOp1+glw8QPZ1CZTuL76RrUb/WVnaPT7e
jlX35dpwRgO2Oq/0eE+phswBOfnLNHZmmVYXoZtyIzsjZbSADGCH0AvoaG/pYHmeCvNnTxeAX/cV
LEfcGn/wMMdmauNROLj8XedAymfA/fIZAb9/nnzmVNTij+cZjLLwXGQiYD+yoOwPPcNE+AnLfi0o
YayzjiGTj/aaqVJwc4balw6rtWlk6Utwv68xcgY/m46H2sV8p+I+gd7Ik31pWOllipzfHgWHJ6Q6
9n5YELp5wZK82l57MBjWsqtQYN6xvaMRJ0IDkXHwN4Jog7UpAJXVv6IqCo8mvMRrndvOQerluet/
12ZpnVGiNkuMR8QnS6SLYVs1QU9aEhpS2vg+kiWJbig2iyP1fsg5zRqWecvEOD/DY1vjlp+YLaBg
wHr+S5pb9gZaBAnoYqxnEzKpKIfqkOet2lSitbZReg9pAxMrqzEUOydp5ca3S5TQeVMSFxnTqx4x
zrtNfTEG2tNqnvWL5TznZfU1UaS9GVHUfAwKYvBc5y+PW3m2M/7K5s596q2Zv244l09W+6cIWuPS
ldmbnj3jUGIMvtXKFuv7fN6vdJyO1YTWnhEK3cE2Smvttmm/DlIchCYfb0NdEe95OD09LhRFU8DS
1jWbPPkVSO8DSV7ckNDbRe/dehJMfE1BeDRMU2/Qk9CkSxr3m+Uv28iLPtpp8h16yjkBepQIOy5g
ch5EqxnsYs/HDE3OCcMwqLgxGcNNg9k41kaTwAh0i+OUK5i2IbFN5kPwUR5Mezdpnt2SEwTq4a+s
k2rteo18akBAwGamHVJg01s1IfGbNwblLxyQF8fKi/dgeItopl5xuanjVKN9k5W46s7dhYIFsYm8
4sU0mnfpFOWZ3mE7vWYBGEdwN64LVnTysH0y7fqvNvehIt61TuD8INVqtz2b4bZOi+ZbZRfmoRhv
iG9S+IJ8LlhYObT0Wp/CBTc9IypBlYQmzA4y6p03VYytE33/XDVOsu9AvL5JPsB2GOYAkGV4tXrL
uyY6N8997+g18IHpM0U9YwFAiNw0/eNW5R8rWqxP6Rg+Pb41sNbyXNFpW2dIzg5jmwA9RFi+GSim
buiLm9eK4iRtnpfuLumq6IVXrkyfW6U2eSLHl/s95cBfz/SGL2xA4mJQDSdGHYytJ7zvurHMc9k0
LgZ+cgzEmg2zXC5lSu4eNB7Pkhkh50tL0gPUyc1BqmXms/wZptoHMWPhkgn7j8gQ8torpvfQcavj
osOtD0QCcz/s7c00pi9WEFTHALwbPqo0O6MSCQ9JrSB4+FHc37VknSYlI1VgDB7Y0lOC3HmF4jiI
CZOHfZfZ1T7N22njlNRIZzU0P2BkfCywls9+BaCxLWt9tbOIUFQ+28ayF7oMvoLcuPaMzc5jc0n2
xWgdA1RDbxz/kl6zA5QxT0smnwz6XJt1uU/v17CmlyipdHkw6JAZKWqDlVGU+gxK/uaZQh0SCRAW
zXewnzoqf2UPr8fMC/0kna7DVTrUK4KW4obWwYHR4CdPk+AV3cUwNqbQyxEdc8QEDMYGzYg9Ekyg
O4Vkfj21tvh/nJ3ZctxYlmV/pSzekQXcC+ACZZX54PNAJ52DKFIvMImiMM8zvr4XGNnVIWcY2d1p
YTQqRRGAA7jDOXuvTbE4HglzwAEQUDYy27o4Sp29ZWjW3tVAy36lnMRhq4ixruzSehcNDrSt7KpJ
Y96ReVZoZhlV1jz3QbmnTWU9Fs23LMZZAZG4u+nnzXRC01mN09kvyVpI0yJcudUkocm69d7Xi2YD
hvQZHlB/1xVXRW5Hz1gHjJ2w6IpbqAy/UVDfOL5rUzVSUGgHIe5sk2078sJma/jyK6yJ4q4M1FNK
7w+5gM4qiybleowV8TRZbj14dLVzo9a/Gjrolt5swGanEeDmXnu0Kx7SLkbZgDvjqzYW1qMKxbOl
sIsQIjIjKOXKQiW77WRg3bPAYwniRielsN8jTLpuNfN66FMBZ1Zbh2NXo6gaxWlMTp0diG/4HONN
2pIu4fU9K5aySXdUEiCiF1mwU6yxkUF08qpKLL6k0d2Ip/xUxfp0n9b0zuvuwaiICLfhUOsU0Lp8
Mm/evrhpeeU0wj3C2I82MIHIeZnC8qz1Dbs56Ad7pahEOfkvLY9+th0xOpknfkSt8G7t6wjdmak1
1v3bl7BJv0olrkQaq7toQlPdVACwSgNhgd4C1Q6F2ldO1axlEPpbdPbyi0yd24zv9pIko4Ojd9Gd
aWA+C2DPPYdoE3wjcH5UfXw9ONK7BTf8yw/MdOM4lrmy6ZresSX4qdu45OpZG5r02U9wLuM27asH
2kA62uUAO7sZ79nMJYdhbmAwMRv70KP14rr1F7MKrI1V8G6wGsOWqVvi0bPlqZ1M7YemhmbR+G2I
Lhc/yMIvYgNBqRGeHYAjWiTRXdfTqnRqca702F688U5qdJV1VLpPwG+ttRHae6dCvzNoghRnLLw/
wuFn1RrNXuGr3KvE3cnAjb+aotC3sZ1Oa6wim2bWNXYwddYob9WyasVBgIE+wfmvazjPsLGEzlSq
Azarsji6YthAmm84mHZAjr29Sr1vfqnHHlDDbJml5eBJysxDUYP/bAP4y3HUrvzRK+9jK9olsOJv
nWgg4tBKowcfqlQI4+Iwono4JbPaFutLfOr0YUlLeoHB+Forfecpl7Jb5gnwli4MSehtYKay1dy1
/RiAQiEeKXbuk8nKr13hrkmomPZ4OtIHI+sRisfeOWCH0LZVuG6T5ED8HXQkrNuWsQmNvniKq1Id
fNkjBshpqXid3h3RZFs0qy15V+YUq/xyqA9O4/c7qMjNIqNBsRBhmD4aAMkOhk46Rh8BMp+y/gWT
ql/17q/W6OhCJOW25jTXxI/5+6hx2vXk1A6c7WtJZ/oUkJeSsadFslTCX/LdadMrcQ/m3T9id422
pHz5yzg0aElAqDkPbhGvxg7LkhO2NHe6wt4h5zHWlHoheGtzIkjDY5IhNkf2rFY4qLJznTqHJmxp
idVdsNOEBvGujpJ9P1clAl1/cDAOrInHdO+79mDhVjMd6d82dls8ShGw58K5zWA0apr9nJrqjuic
LA6+KbT61CFkRD2gmE1Awiebrd9EBUXECdLLZqx7Nh9hGp/c7HsVZOWXSHbVNtfJOXn7Epi18dPS
dvHsuWkcS7Ji1bINAUMM+bQ6V5GJoPTtXX77Y5dX5loLkiP+puS5tqsVHWvrPijUYXLj8thoRbjI
tTChW4ABBSdN+rWjtdP1lfVaq3CV6PhfSOkqWEDrZ4IC1YvGbPWXb1DOItwdtjIa62tj/pL0s9CL
DiA4AmeaZ2Vr//YdQoql5Y/adaSCezk7SHSz0Vb4EdCjlsaD3ffHxErcm9gM73jMkM+QEH6bNQ6m
ihZKCtK4K7YI5r7VSKGjt1OT6JKXe8RFP7FOhXfKpKdvCmFxW5rwLtR057omG81r0hV6JcXWuEk2
jaHpuP8dsVEp91o2iMwLnZU42m7PqctdoKVX3ztSpmcdo1bzuTZVTPJYAPWlqPQD+qP2ZTxWo9nv
vXai/NNJ4xjb07AF7H9vznaZ3qspElNk7kSbX42EuWW5bd2HozbcmNa4L0bKzX6NvBAzrTiF7JyX
8aCpPR3YJnS975Ev/LVk1j0WZWWcLSQtC+W3/Y/ai24SoKDbgid4maQu1Ro293Eebwq/qDetTg13
6sFhjaH+EHQzrJ/dirMaCEbY65btHfEQa6veV/ozLfZ1AhH9kaS2ZNvH2qkhQY9992A/R0mOqX4a
X/yyF4vJH8tb4VGP9QYr2ro5rk0S1eNHr22Hg6pYpqRMvEIk3lPDIJv2ynoSfZ+sW8ZzSODQFAeQ
zH5Va3StW/exa8Z4kxTYo9MwnPnnst3HNkLyVvE5tBrl1KBrvrR1/51FdX9jOBhLcjUSohRhkmq0
+M7Rc5eKUKBTCsjSF3Ty8vrtS+QN7VVT5Mi+mQz80ivAIbEybMpE2016g9DaN2H4oPlEWuKhYpv/
P0v231pW0WfA2ldJlqhHrTO1TdQ2MUi8Q+nVOFTmL56mKCN2urXGbN/etzaxmWPbXNP6mBdZxkn1
0VfI5PT/RwN1W2EmaGU8YytyEzhjKKyFkk55dJPI32vKYTczWAYvdWch53HLJnyK8opVWjk0y3qO
BYiE2xxkDVUcFcDp7UuvZU+1k6Ugy6tqqZpi/OrPkUi5SRHCHeIbK/bkBu6AOjkNkxmLn+nKhNCw
bkFSol50hlWfeTAOm+EpB6O/9lKi7vqqLB7rvMxWLpMuUjXxPNVeeOOZU3gDx2vY9WP1PZydRwCy
66tCFu7C7xtv5efR/Pghik1rrd+N2YQrfsivR9+MdlrUkhTbeXJbBjC8y563d6xvpXXfjhhiBSls
t8z0yIXakAJIYq5c6fU3Zped6RePWATBpzs2Iu3YVmc4h6ukbbS7zDDWWp3kp4ghnGr/ntUlwnMm
nbXp0P+xNGCAOFaXb8YfvUioaUCnJ3WQNWNki+EWDNcL8WvuvqowVwSGF4DMo1QsZcpsr6b4qq0y
0Oi8UBN2iE08M1wpjm0sdmlsn0b8Y/13qRfqvkpJKEglxFKwd/1zHi8DVMnPKJxf/Hi0T4aJPzRD
U3jKOvLySJLUTrmBtsgqhmqdu/ILH+iwSEuyOHPCFNLaW2haqG5me/Yhausv5SAnTtTnZVPI0lxd
GNfuiIEe6517PQ15zfyNUQAtssdMDysUUcl4RtO0zzUrXbYixVM1e4xMiKZ1gNG2MH3jB/sqZjBS
j7CT/vTpYJzLmPRTdg7FMY2qu1LXPVTI6fWQ9f11Vedyi2aOTQbLhmMKaiA0aoRI/nDSK8Ki4PLB
OBy0n/2xDcazxRD2WHZUmrMoXsvOLx+0oPfOMp/uaWRG647mxnU0boccgDAVoP421VPrWZtGwiwA
B97FelZtsg4uvo5UbDVEqGrchyCL3Bvdov4HDDi5ZfYh/8LwIybcxdgy6vTA+FdYNdWhZnXF2JOM
d7JDkKFrKdI6T2AUUAQslAWLEgr6DPLaKBEIWsMKWIfc0uLKz8oTL0PSj08RoadOnHQ4UqPxKfTL
65YYlkUPD2zTvXkdJhOflaO8BaExrOrL8DUEN/8Ua5G3AVGhb+b4iWVuVfWeqiEQAApG+KYz645J
wz/jNN6aGRsOiDgw8jsM3d0zilF2SLn2A+IlNDvPyzeWiLAMW98MwL17w9GtRWuY+n1FsQbM82Bt
qVCA8JNlRnw7fukCV9Q2EcHPyqzCr7Knr9K2lFDd+hqhJeNOHbRfHWNwtlmeg81Hi7osC8veNZrT
rQo8kNuWY95lAaETExoVt97qRo7cujQfahYqObf5G2UYIJVqpby8PGoWdSSwdzXBKnQavZQ9UAAp
a5L1izfYOYm6ub1KDM0/DpMgO0/zSSBEKnTTx40NwLach1XnRRbZStE9eK0dtZiSl6QcgnvaY/D7
OoZmtxqxRfr6UbT3SuX+kr6xt3wbZtlYU1Aq2+e+0JuzL8Nfk7BxGD8GivpgqoLmNrFopbaTu06b
RtvAfG1BI8VULemJrwuPCjPBA85dOqbE+XY21uKWFDOwYZvEmaPAsqm7sdzI2NljPLD1dr/YbUkz
rLW2sT6IQzFNX6F2ABsquE5flo8as8KSdAiLSvqo3UQ1IW+1Q/O2wEeM6J7ajtYBdKnNxzhMUXpF
OUjf/tFxC/MHoR+nrnLOflG+rUfDw2Aau1YN/vHti1TAejO3uMqsyryWInwd+rJaofacdXsDruDC
POaBXZzfvhhUayWAi2vloYJUPll1IiOlT9PLrRdg+bMLUzt7iAe3oQ4eDVKNaIL2uYGb6NLiaLRH
BYCbwOQpfsjCg4yn7w0leeZuWZ4A+Z7TMsjXmDTrc6z6JygK4abR2pZoTJ4d1lrHco7oSPERT+gN
z2Mgh3Pv/RistsUUyjRkSKSK7IQX7gQWyO7LYvNWbwmzqlr3ZqHOWsTQiQ8VgK8PkapCM3xCiF4v
RrZMxBzZNynAtAN9NrQlSbt/Wx0zC5/iRjbIdht9U+A+ZhOVU8quwxd7sO1djumIEsudJ9viR0oF
eVU1pcGopIGJgl1YTZg4cBayhLO2Jdh2pEq9dZVJypH2HPqsIru/ItGkIIc6qHQBApGYrqRKiIEa
B3VH2h8iq6CgNamoX+njtDeSIjpkpZOyJcr0oxZlu97GqWzJU9EiS/YtFUGyztnPDQ61fa44HuzN
hMVtw+Y6vhIUwsE55Ufsf97a54pv2yyNl+FmkhWpHmZjPfSV/RU+0bAuEmaSdCpu6dWVjNLts29z
JgmbgL3dTJuJFTVN297bdVZ1DaEmu0/GvCLeBCcmINAfLM7xObrlCY8LD6xFXFdv1vfIzol2JYto
qSFegu0XvuJl9DCe6gGY2Flg2HrugwPTrIxZhmCMSX+ETXUz2lPxK8C0IyrPv8XRFK1SQvoEBOLv
GeVkwk206FwjVxjK0jmL8n5yByyXtTLvSlX8AL+9Lcnh24H4+u6kOK41VLp3/n2bEVuI66G9KnV0
ya0dmxv4QKhotZzFYwuRREc7C2Hzsc9wPY9dO8t6yewBImZf11X8Mwnkj1CG8iqgt7ZRNfO2qrxy
59jBtHLcOt64Bs0OVv+AHyUjnZl96Wa1oXJqY8+Sy1u0njhk/Vi+kGD4E+Br8pwpgqEAVqBj8Two
wFUdEmEdv0gfg2FnBmqdwroDdNoCq+ooBuu2S9+/d+eYZPqdmNlqiOp6UAm4JNWwcTpDLCtDoo2O
oB/XmWedg06rtiFVnQU7gMa0cOc5TodFCrRwFzdhRUGlNCj6a9wv9gFO69eHiqoRSjIIlAvvWANi
PuR14x/fvlitElsH5+mp6DJ69c3oHsewcI/G/F3dTvpKVZBGGc4FituvE4CiQ4fsl0lT+g9JPsXX
emp7KKyC4c5t+ZiFWbGeiVtn5+TxeIxbz1wJA9E45CPyUSIzuWqc4cWv8aJ6LiHusSKprOEBSSYd
sQhhN+CFDVQ3GfcrBJ10g5ouwP4YrzFEHlt3wAmXGud6cKO9PeL/QrkKec3SEqo76ihKoFWgmvMV
fg21IcchX6MYkEutYtAUopX4MFA3arz1WT0n1ilT7uhsfhNteoxq6d9bEWpXusfaesSGte49MnPC
xLIWMbj/HStYQqdsv6aiY4TrKGuXsx1gxSjT3MXspfZB533JyRtnpsgUznz959TPPDH8SZbeVbeT
XmFMSAEy8e9oW7rDq6zUVdE3TLW+8Vo3EiRSkg074onoQPHchMIAqoh/WVfPsZ9pR4im+87HnjiU
vNY0jrp1l/rzuzhvRwNuHtGSnabtGqOkTtTncAb8VVFqtOwG2vc2/VVreNL0OFsBmSiXUdjANkQ8
VDjs8TH3L/8SxvHvuIu/xlvIOQjnz7SSObwD152UlrQNV6GUMRGoXIS7TEkbx2aPzkC41jdaoRbg
h8g+sqdiuJxMe6dqN1j3FqtHDIbBiSU5m4xaNNcwzaY9dc+ffs8FRY2I1oUljiy3tgrFz5k9SXiu
8nozTa75XReYigNo2STGNQhf3Gnp9iQ/lBmurTaK9RNTh35y7O5HbHGT4sEY2NeaOSkUwY1TWv35
4ysXF7E2b1dOmqPtmoauS7aMfDJ/ievJq4mIN8zjzP2FxmLWmZbdpBVn4j6KDWZWf+NmibHPIM+m
YO3n4gi0VwMURRCSVyj871mtJ9zXPEKv6VORxboDcGtwlqXvjufQttiSjtXx4/Oeb8jFDVPKNYRu
GaZtI6L7/bRZO5UT+IacVft4AnhmHLIw3Q/Ejq9kDCSaQv+0nBInXHx83DlR6Pfjmsog/sQBbExf
ROi/H7eJtNxLzBD6yCjNTU9txYiprRlwcoHs7JrI+iShZ45LujygtNhsmJKoDShLvx8wNkhcVkHA
hUKb3JNOJ8rbwGgRuphe9smHary/OoumjMG+TMxldP3iNbAGh5zwiNVa6A3BQU/H/JTV461n4HYx
49w+i8ztGM5z/Ytp0ilCcyubzr4iMu4J74d+ExNeUGuSXMIihpxA0+aT5/X9fVcMeRY3QSjLFuLi
DCXBiXbjkR3ZsJPa4wbDXpTmB6yFwHkkDRNmvWswB9HNx/d9zti5uA+YPCGK2I5lSJTjFwfuCrRT
rBQBG0nmkeGr22fZA2MhvTozBIHTmmfDefYLzbx34dJ4AMhIriBXrzHz5K4cRb9KLZKE3/7YQsm/
k8p4IDzuk/N8fwsdpduSKdqlsSPtixeDfZobtHWaLusp1qnwpPkVb8arWylMyy7WBQMT7G3brzWU
+WFC0ijS5mld1UZ8ZI/tbkAYGXfNa0HYRU3td/Px+Yl3n6MJrccQgqsj65GH+uJ5No1BWMaULulk
HgV9VlJ7Cnefq0CsazOb2WVhvkUqmKy5gNc87PwHT08J4R6jjd0b9TWC/Po6NykKjCSRwowlPsfI
WE2mvWwWehEnW5yskmDCYN316aZE4P+iyjKB2hXD8Ip19P7zWrTOhtXHV2dchiQpHhHXFYqHxGK3
b1xcXW7rhYsvH8hhTZoiWgvNr38S37qiYEq6tb73Y6N+bcVCVIQqh1b6mM0hwxQUrj4+E/k3Z2LZ
usmDarr03y7HDcFOPA0NSJ4xAF6y1A9TowNq6HUCT3wSgaBREUShXdma1VxFbvbNrJObN4TBFGkb
jJLF1qMYRM6G2o6kSz31TQ/BM+muzYkGqD31ezHKgIDlejoUfdSdkeySAOhr6dokOyiVJRIo7IJu
HI1LwB5I543Y38P//ORDf7uU34ZIU4DOMwz2aMJVwrl45EHx0cGci05sDQBW8IDtTbfckQ4wkUXq
afda3b82bmnuyCzb5OGsW1d4kt+UFc7QeEtdBjQpRXpjOvtRGN61WVKFGggztgz3s/O1LzLXBA+J
zVQrqaew4LAuhxJ6kOnEpEGFjrTS3GUzZsTdnVFH0yIGmnzddcQHl6mKduPQPNBb8o4da6ytQMdJ
atAT4az2c95CeRLKHpYwQr9XMiQX2bOg5HmE06D4pSAsi20y2RrQspIokYRqbU3ID4ARFsXIcG7e
bLpt0ig2/0OxT5s4QNoBsizpuIODgkrRxM50jPoMembmW5sKXvcmKDMYZSasMh9x05U9ulQAZQ37
MAiifRSO0zIjL3JjpMEcXW0/dnmXELTZvaQs2BdegKGucR30dFp4Hzi9DmDP3UMwKKg5jzSg+ns/
cwCdyPCTJ8V4t8yzdAnezXLnQZzp42IyrZHHWXoYpEuq2SabUo9G6reQRUtO2/VHl+jB0rD69Oh3
RoYAgIDXfpQ3OtEWyL5fk1Sz7nJNyv3H7+rlqCGFZRk6o7ZBL54Tcy9GDTqtrU6BhZbeVLrLIefg
rdQnRGx4UB1yu7aoxvB8j9ZumsaTjtcq7afXLiQ7M2y7Hx+fzsUUO58N6ymWHASW8UFdnk3hRk1A
LylcpoXhgNJRyEvRvUYIkLDKzVXstrOLw8cHNeaP/i8vsRS2UIpZwRLYfiQrkN/nBcvBs1e4qA5t
iGW33tQNa7YxAdQNeo5S677nvYh2AZXvfQmTirjz4ZOV1mVy5Z+nMJ8AwwlD0+XawoYUTfxNES7D
7zhkThjO9YdeYTswGre7GopsbdgBDn4QOkp0uz87Xh9/DBcPKKcgqdqaumFa8Dagbv3+KdSWqvpo
BGgotf6nR69z6ebtz0Twmn98oItpeD6QBVDYZOC0WFCZF29CMIaAJ6oIj4WKCPOLH1sdt/YINaMC
/FzqLsua+kVCC//4uH9zgbZt2LolObpruvPY+JftRq+z42Qs0xaDV9Bnma8w0eKIHgzffXKov7lG
x3VYpluCbQ6Ljt+PlXi2xZaZllkh/XGZl+lwtnqLRE3/q552TyZaplNZR+bOT94Ma55znVN1WmiO
N35rBb5oGcDqE0W67yl23KJZddwruwixTdQD1lrPh3eR9+06zjsXi0W6JaDEXRZGKG/jpMEOjrQQ
CNjGd/Lx2LMEHH2in/MZN1g6syBBHkiHda4BPa7psu5UY+kmrxs0fdw3Ky+Q8bdq0LFM+nIfE8SE
pnxoZ4DImZyUkQJV3N6WkqFYCJxJea5Na88vk6fahpjuBKjhhBODXYr1ayuxp2utSKZP7ujFgpMn
CWuEbVq8sxSGCM36/VPOms4pojoMlgARBH6O4VZVqA875zF10LW69GkWn9xYfuPvQwUySN4OpLfs
At49QzNqZMgCFjFG2SG27L90aftF5/uPD/P+8TFN9pis5gyDXPHLC4vCCJEs0uIl3kX2OYb54Nuk
zhMuNi0ab2363VKr82sT8cknF/huBOYjdcjuVAiSFZ/sxYMbtrpyuhiJSaERquRqhJWFk3eN+mlY
hq7QD31rIzF0PhsAL9aM8620hSWRyxJfwpb14rjTaMNGFwAjkaFBJ1LEG9pJQXGICuvRbgYULMrt
qKAxEmdBSduucrtNMxQYx0KkVENQnz++B8bffBTMiUxCDm5FLvtiWugyfEWRBN9T1VmK1SxelYjJ
Dro2ugC8nLsxCvV9opfJKaBJR3691a0mv6SXlOd0pzzN2sBuOoa9ugW0GxzidJwWAEC73ccnKuZF
5sVDqXgRHGpHRCuyU//9NUiBhNF+lf6ys2wctCn8Et/ph1fCXKpR6iBRCUosGhLFg1ivF7kFMIDh
r1xOkfeyDgjLWlauJ1aZ19KTAm86qjmHcyKaMtRssZvgMbGgb/lRGwGs3vqfrELev8d8zKgyDB1l
MJdysYpO06RoXRTdi7IavxhTtw9rgdnEbr7wzwh1MD8ZN97PBGTJKvZJJrsH17YuHjYjQl/QBaMG
EG94e4sp3f5/vcW2zfj0VitwdBbev98XpBkDJajWX+YOnr/Rb7+OWFBgsVVY8fw1EpBs5etOTI4a
HYyPH4q/uUSKBiafKtf3fqHfN43jS4OyGrPMYR6oUj3ENvTZQPX+zvHMmRQxDSphih3Q75dI8Tes
mxIJhZp8eQBmq9FyD3LvTL8rI8uw+fn/elmKnTvbLZ5yVtPOxUdqBZgposalFQUzZqEVOnBiq6e8
8OmVzcud318qBmDHsQ221Yg7L4/UqHQM88jxFtQpsvuMOvLbclBT400Q9Obm4+v6m6M5czXRdnUG
XUDav3+OKVH0I2qqmT429ueWqPSaElswEPeZOHX3ycMh3o+21IBoqUvWu4xs5vz0/GUpxBYxDM2g
8RYEJC4SiEfL1BME7hYRmpk57KWyc2PjZTDeen1Irocw+ZHY+rVde9VVLXKqBiq7UZHBZKuKl66X
VzoS4dz1g9PczB6SMd2IrLbv8sauFx9/Vu8nR87YnHdSimWqJS5O3htp+ihSMKF6J+Va10iDTsOp
W73pPElRTle6P/N4pbwD2/PpUv3vPjvbcdmpUK203g0eM//AQJypLbqo9bZq1F/eFm2ZDbYtcvst
XXBvo1fiXkcOvTeB1yx6M/5RtI08EwvkfHIv3z051IQNQ5nUs3TxvugWp5GLEsUl6Dpvr/kw3pp8
lD7UUeET+mQX+25KZHNi2oSBoC/k9TMvHlNtiqvO5GgIrZHqerJhynksUn8j4/veZqmC2e6zD/yy
TQCPkpqWAIHizksi1ga/P6xtEXWajeJmMdaW+Zwjqlpx1dGVm4/9OtWR/Ee4KpdOmwYvAqJeHfnM
dI77VDZVcYUkpz6G2QMhpWf6JT5ZCQu39ULIrIF9SocSvswEnOrjZ/T9ho6TVjpLZv7Ho3q5yRla
WTs2mrxFGxTQ8cz+dnDTZiclxB4Xi+bKHgq1KSL0os2Ykq58HxtV9Ekl7t0kwElg9CXVnUmV7cjF
aEnOr8MeQbKkn6Up6AVvHX22fLtO9Mka5LKLNd8kDia5UCF1+W5h7LGnz6OSHvBEm33f/kLFnpu+
vZ3wRCym1AJJy6ADerh/7QL64ikFnEOkuuDo1s2pbrqWMg/mRDEB9jLTstkFepCdC0McfW7UmaEF
M3PaUgzA9hp37vjN0Ip2QwIXWY5ZcWPPlp8Ag+uhokRlBpmOXjzO7oOJYhX7NOMwYSJYf3Kb3y29
eCzpWCCEdmlfgMD7/dkcceuC2eznZ7PBe2wbNZ2Hjpgd17yxfWM/FKmxIcuUAEeDgiQb3ABlsbzG
0RjfijE8F417+vicxNta+bepi5Oatw2uYqPNivDihan9Hr90wADZ4hzbZ0APERV+c1oCnyps8QuK
edeUv/1NH9rOgpKscQXYLcjas2itW1O6Nxbcgx1EaEDIYZDfMd4+hVkdw4dEBBZ5Xzu7SlfDkPf3
UieV2opkdkMlDcS+7f4gwUHcUk3BfYwY2YpIQKonEAV6vytGlLOA+eCKObLfpVXnsDCdpU4tvgqN
EO0+W9UegYaAsZY9eqFd4RP7XlkkTKSsl67LoQdf39HhYHJG+t+5xc0o1M8Mb/sx0cBydqN70CbP
XJOLaC2cFBlf2LH9rYvsi9JOiWrSfeVWwaqnv0XNvn7Go5Bc63FISKryTkXQnNJAaWdco2Qg0HWi
5U5lWfAKCXB/lFCcK1l00QEG4o2tFdXPVV/2x8m1pwPmcveYFsEWOT2uMUt/7HrtqYWHeNuVZXhL
z/6XgvmGNuiQxG5LHAt6ExuQ601e9z4pGs6waRL01paMZiVz8bVPWxM74yx4NDv/4HRRsqxwx6+w
aOHOM9ovQUJpXWOW32k5Ysd6jMcvQY0jYWzFLYjv13IgA6Ig9PogCrwuplRA8YTpHwJLsw6RG6sF
8DAs9lQrzmIGn0xZ/jP1m3yfl3W11ClAQXiGdE7KoVCViR7eIrzAyuMrBuEC45k4YXvSHtLsya6m
dG1HSp6cIj07szAl7gioJtHBu3IRL0yG1E6UHDaxL5xlbZT6toHYfIqcGIZ5Pu7a2HmF+WfvzS5i
y0IRY6DDt3jDX0dAMsUkrZt+Jor4qi2/+eMqRmd97PTqjBGgpmXfy22RIO2rA/ZCetcFeyGHbpVT
+aI2jD43DeSLVobBgx7kPKn4NY9FScrUOBXdjQyHvQeGBL2xO4Ggl2BZWse4kSp6lu44wPUF6IjO
cgVgwj86bVw+ZtWXAAT6MsI4eXKqMdgYflvtygSxsmNAYHanJL6Jk/qblWb5jRvbv2wryG+bGnJw
1tzUczuvyPRfKg3dkxNPX00Egsi2caoZ9SkwBqI4IgQKbQ6ze9J3na7Ge0A4NWY1b8k2zTt5o4PY
PKi+aYGbEKVeioVfnmR4xMbZnQ1oNOe0grRYopJcTI4b7KRlxGfdxelS99pndb53KxPXoctAZZmW
KTuEyymwZuEKSlhhTSCDzzdYr5cBMpxQFwBTk0+noPelbI437wsUuy6d5vx8Pn9Z1Hr9VOi2YFE7
58YNqG6ocnWsUKRd7dwYsSOigHKZMflfDw1u2zLmebTCx87KyKPWsu8fj8OXayVGPqp/hmA4mCs5
l91GkgKTSnkQoABcwdj2oIBHgswL1gHmFqc0stphPYXDl48Pe/mpc1iWaPTQaQGiUbiUk0SOFmLT
57ATcIY+dRh958WxQwn7DpHxxwd7VzrnaOivXbq9TP30Hi8WhF4SirYmxXvRZW1+BGnrXYUGGVJ6
m46rzIFxABbO2OYOWhIhqRNqWHo/mYQv5+D5HFh3sAM15wrC5d4J0EAb5nkLF6ynvZanrED93DX/
3HX858vwX/5rfv5z/qz/9d/8+YVeXMW011z88V8Pecp//z3/m//5md//xb9O4QuKmvxX8+FPbV/z
6+/pa335Q7/9Zo7+77NbfW++//aHNYzlZrxtX6vx7rWmT/Z2FlzH/JP/t3/5H69vv+VhLF7/+cdL
3mbN/Nt8ggv/+PdfzQIlIdjT/+dff/+//3K+gH/+cc8nxYvx56/6n59//V43//zDFP+Q1BAdViM8
j1Rp+U09Kq1//iGtf8wVA4tFk0WdnFbxH/+R5RTB+Cv1D2k4hqUYOuYCxnz4Ginq/Ff8Prb+sDjn
Xbk1C4b+93n9dv/+z/38q/DKeXsD/7JOol3O8ohi49veAoTphf7IM7KC4GKIyqbyQgYE36vpBxom
4JlB71GhMTdvQxYPG2R/+soZ3zqDYznMmAFWdqx2aqabdBQw3y3Rn8LYMneUortncgr1g9Q1ASlZ
FnUCr7Ek6DSufJzcTDzjF8YH7wEUiH2nIi3BHFLUNThoLZDHAm3rfSrG9nsByi5hrZxAb4AbZX1V
gJzvYx8SxcKDRDGgCwy9u1AFLBba1C6BQsb44fOV7IPoa9zXlr4OfWyjKZTOFJTniZjTPnnpy6RQ
zi9ufhcbTFqJWd47kQPcB7+Fa8JsUCltYOhLshC/cuGJbfm/2DuT5caZtDvfisNrowPzsAVAcJBE
SqLmDUKlkjDPM67eD6ravyWquujPO0e4F736SkkAiUTm+57znLya7yFIWcfc9It4W5OeiPXEgrOQ
oumproqMN3xvTlXaXAyEEYio+krqeD19vPzQ4wBwhYF43l0rGIl2HKasl6ltdz3VZh1oYnaoKJF2
+0Bp1JugGZWtGCJ4c0QsfsR9RGpWEB+czHnykEipoP7k8CZYNqBJYoSzcK7K7YRlna1mLM7EetuJ
MKIpWeJPu3ow33qiFZBrDEgNSa8vy/fJqObLkXP5QznN1aohe4OjpCW+h4rV4rg28KsonUjxJ8e1
EiX+E/Wb6JHgsrIBfkHyQdjqyb0VW80Nmq+mvBLTWSD5oazvCmvsG2DH/njPLKhKtyW5BTtd37c3
eOsEZYMyAAuHJQtZeYxFocDvaGgKUFerMrd9YzWOhp1/549D6PmRP78BwU8dKRwiUlF7kFuB7Rds
2Fw6PPm1SuLRWoIucEkQaLrJJPDYYgCUF7uyfjugN4Ebg3Yy2eqpOB1TNNLWCotr3O6qgo2JhkZV
JyH0h5lF/oMMLDOwjd7opRsL2piwQoAk1ldRHTWxo/hpfj8O9PBX4dRqyUZsMQbD0CaqZTvHRgoL
pBKNxCZTxJIxmhKrslMrQ5ruZ82P1A+6D+N0GbCHrg4S+gferQBz/0GcGsmL68q8alQ/2VrxHD/l
KDbDnxqSayzJvjAI3ixHE3wuOYBlxgulXgX8xNuBoi5c8VQZ1p1VB1dR3pYPSQLj1SKpZM1Eh89P
vs1tClrzUSuxjNkNdYUPjWRF68JCyLoPMGUDww1H/65SWuUmxeEtw9UUzOYW35aCq0UU1V0R6dWP
PCP59ZYv7eCklkYMT1MADXeB9/sfGa64m6SSg8uxj8WbMpz1Q6em4YcwQ1LyB0UtWQRU8UnLA/WI
ayO6nIBm3YBv44Chi1XnmuxKvGEgjC8L4I3QFQ9HuyHSCndw+1EKjen1sxhwyu4CfF0kbfuSLWoR
Cd/xJCeg08UsPFLgt4UM5Aac0kcfv+ZFUcnRSleq6WkALnLRZ0h6NXmePI7nQg1kTtX3AsYeW2W6
eTLskpJsFh1vmtSL96UUgwCmRTA+qKWU7eoR+rSs6vkF4HIJW5vi1lHZuWKRji/KoI/bxIyMDYeh
xGsSsB1SO+jPZSyXB6C7+bUvWrhuSjNcKQG6jypdIIWVr66nahg2tQqjSRtTYa1bKM5JuJPKG77/
9DGJ36CjKocvkjQ16yRFFG4gLtlNtZlvg1ZrNmaQk8mH9va1zQh7kqY+fMc6CDxOny0XfVFst6ny
3HOEv6o483pIXwwX/xlBCzNru5+MiSv3frEipuIpNcxsn6JT1Wwx7qgwojyxjVi81gmJsSUSTpxU
xc3JN810avw4Rgp6B4H7ETH/A+6QXzsk/QIG5I850jAU9/Or1CY3Gvt2dRgSByDEfd/Q0AVhoDu1
Oe2DSEm4Zp0cxUH9iEsCL7Mpfp+xK+Ekirr1PCtHPY1IixDLZwA/4NKz8jXNc/yRVohzLpVehK6d
nFyQfwIFMJyiBfswaneiX/7AA9lSOMVgHUzSPg/8mmJt0XMf8VHkuT6vSBXNXMr++CX76sGPIa+E
nJ6cLiJMwZrw2vOj3lPTeJM4m9gaSqydwk/4EREJBHJLbR/CqFSx+VPYpid2h2N0uqrSWLvXuZXw
iNLxsoLq/1y1aQfhVZKljV/7EwkZghlndhnPxRYHZHGRDcRnaJAv1xw/O8eEi8Gk4ECrYFnZ4V8n
E7eukvZKEMJpJU0y0A08g0dlJKtHnKdiJcbDeNfX0zWDFpYtAmI91lIW30+++tET5kGT20jdUg/S
fSqQ1DD2AgAOBS6zGtA+4XIyZ8gSkBtZ+WZMhnqfG2SOEO8SXPpBPtqz1FNMV7C0CoUKyC1Wq3XA
+HuhyU0X0SYgPkNLVtFQHv1JuB01+BuUYIbXqpgqtxXr4hqUcIXfViAuralNCH3za19CVus7Ai+m
Qg4ORQKyHhMUUcd05ldjMkdeMnQDhwuJFO5AvNfTWnUmwcIJH5kK59TxYxKt0NZG8IsJkRi7TARQ
5usLPFzQjK2g8l0ko7nlTVeaq16xXvDXXSgy5r2WPwinieensElJyakGjBQclIBIQZKF7FgwD0nQ
6+gEjONURTkAHv2VuIznalCO1ogZNKC656D7KXZAxI1NnPWcwmJFZYnJ+0s2LQUGhdzYcHrN8P3j
uYlXiPcDjJyW8JbVw9s4NuLB70kLz6HzxdQg7XhIZdtIxt1cZKTFELDqWXPzQ0Olewfsvd4GOJoh
D8849FItgslu4F9p1UOmjYIbdRBVlRLsVlve52VYIkgTAf7CCXBaigGk/qgXcSIPe843Aqp5JUKP
Vh+0bFJxJOEryYiGB6NJAcgwlAtfbj5oAETvYqE4UmNlu8wYILqwpu4nKVEduS9DD5yiiple6q/J
OCHfOiptbKWuHgL2amcdkSh9ZKJfSAMidATEj2Xglvb5SYZ+OUziY4aGY6XWuukWxSzZWTLdlAoG
Pr1EsTGJ5qbMYDNTCsO+Ux+aSXD0sAH5lQ6HUZDu2A3XpOBUVbcJJpX9adpedwPGZEm0DuWcw6rP
KrG6Gkpzx4HLtyk9vIEPOCaD+cHtfEpAspJknqwRIKzCVrvV24q2cVdeBzR7yD9jJ6dZuFu1INrn
eaM6WpRBBh3qFzNPb1s/DuxJsZ5LKbycReFablBrN9KoOo0W3ZIv9NzUASYFfOD48qxrjNsH0hRx
WwK98Ggs3UFAuGAbRAUYK7o9FGQbYaKC3pi0rj+qQMtK7RAlw7FD6kTZSDG80KczLtAqtMNg7kER
VbdRmmnOqM73ij4wQEykamPeYzJrNn4/P9SaCjtsagPwI5AALWt4NjNZcNmYABNfSpEYue/yqsuY
zOJtlKS1V2nVC9HYUP5w47Arj2PgPfmTKMGfzhEoTgWJYnXAD4ulH0Huf4Ri9FxqyjbTo3LfE/Dj
0EE9Gno1rk15Nt0IJyWR2I20V8pstIkbQ2RaRSOePrLGgorsrDgp7xC63BgCYNpuxCcFcshfje2M
YHOMTDudFNluQpQLYTU+pn4dgN6Vc/qmEfxO6SkXQQOMET0IKZcoJPURDrQWAM8kw7q3J0Q0TqBW
E7wRo3ZLKB5OmAeArVuYxWykyRedJqJhrbTcxjKld2wkCnSulg02sFtbGaXsMEr4jmO9LgnAkfdV
h/NzbAV9PdKxcChmSrZa0yPodNBgfk4kDC37ytHCqbErGRZpJePiUnMYtSSjSal+nNvo0qjLCzJS
FRf35bXsk6CCeAHubx7uMEcj3ctVHtykEmCPNdKpjKqsHNB02hZwi0WRfuq6FRo1/UUQrcmtaBuC
Dc5EJnAqz1AKKMSmD6Pe+VujGLJ7QxQowk0liq4QfAZ75XgYiMhTwQPYddeJLzqM8O0UQ3t0se/i
fU1gi4nEHY1jaDf4Sh9yTsoRu+SYT3MSdOT/KbgDSRRT4+eeIgccxKg/9nrQEsTOba1roVkPQT+U
NqV+/xcM9DWqpvi5tObyui7N+klLpe4oN2b9kWrMcVsDcrL2Jd8MbIkIhpukMOcfpAgYR7lU6tGO
42bcUFEft8tO9jYhW/JeGrXxoYDBuutLMbtsYs0/qIg84EXUPA5aM/jI1Z633CxI3bLDkK0NjeP2
tUub8lrjyO6vFTXLIzJ3JJgoRjnrqlNx00MChGD0u+wpLMx9fcShgK6cfuunpXYXTqxCjlCZtPEm
ZgK82sKM1nWUiB8xiyhjjzgxAErmQ+1aIlVXPoSi9s77M10lOK11ykuGf9eqbAdkVBY2xKOKr5hP
Bt8opu4sCxKbZdT4sij4nqlrr2PYY9cFg/AQNGV325r9vo8H7VgLeXihCJlJxbACTMgnigABZ6rr
tnBFIcifBqqJR1I9dd0GYxc/WmhEwXHp3UxIlUmKowQm+Z5I6W5aJwSxtBtRmyKyKIeuz12pJn3P
jkn7ZOPYsAivrH6aY8foMfKknMbfM1j0b35Z0zH6VJH5d+Xjc6Xjm4EEk5Wp0+vHFoA/Q9JPulRm
g+Sg83Wo4Vf6WvLEB3xLF/5go+9Zl6uWZDUbR+O7vBFcwlevz4x+UgiVT0Y3TrqQVEmDAtCf7uSX
zV57ktzmyncbT6qded25qie7mZd4/h5L6fC7aPelZvflyk+qod/GPinxdDF2sSlmbPMK4cKePfOF
RRzuPrrsV4qTr6AVqXZ3UZxp/540XpdhqfgqKuWqpT/4yyHxqRTdt9SFTeJeHFKe2lGG40QMtX7u
4v44ioZ2G/mjJeunfT6TjLQ5NCJS+RzJ018BOnvWqneAZHu1LduJm783mzMPc3lYn2tmv67s05hL
MfbTlVFKS0dT/zWm6ESb6t5YTR5kvMNZReAfHh29axNhp0G5zziVeZDcMBalxka1c1rXuoSj7bEL
w1HthB5bFvJqVq0Trs6Oe6Lv+P3sPo27/K5PVwgFGGaPwLjaMbiFaZO7oRutg8ljxqzKtfKcnZks
JxqqXwMCedNMTFMiarGTOZqIwhiTqcz6CAmEI5ta3PsB8Zel75GkfkbBcSKe+TYY1dXPV4fPtpeK
uIRQfol45cLfkvd5R+Nz/fd5clKT/zUMQib+p6HrU8zlmj/dRGPWZejqlUGg360v/IyDx7///dNm
DwMgFlVFPCyL5sWyTnrcdTajviTL1xF3+Z25U1fjprU7L9Rt3yaGycvODPh9Nn4d72Teo8flK4v5
xTFwJg+acdTN7gpFHKCjbnvm2pYH/vUdYycg4QXQMSWI5i+r5KebB4itSjHzEmUJ7dUzPKAZqq3f
EXJPg3137lH90qL/bbjTHk4PydOaGE46is7shg7csffWxkpzm3nGuYv7/jWg4o9aBGuYSj3zl0nv
08VFeU5BdkwJYiT17A0duas63VUA6MFNXd+NnEldLfZWV/fKdS2cWzO/v90aiCSUnyZaU8xpJ59C
iWMjpb+GUL576aneEvLnlqvZsJV1vi+I4LWNMy/c9zcBi7CCCgiDjUQ77mTAcQ7wJPhA+JWZfA5S
B9BLnJkvfxiCzhe+YD7wOHXFkwWkBCjZh8Fg8h0gItJhibQuQ89wjLXoynBj1/HL/8WkWbptGFVo
0mDiON1SGAaQRJ+qOmOyLQ82zVpw4Ok0K/KjvMDVzyh2/7CFYTy+AmQvLE3lU6/4MFGKnFTp13jK
O5KMN82Or7VN4QhO/FFd9k4eXAm1Rwi1kzvnHuKpnIvlZhkcXzK9KZXe8slyU+WqLnYEUDjx5TJh
G6dY1xfaGrztrjv3if0+Rb+OtTzuT2+ISoaCKJc+r787rBC28VpspT1vvzts5/tyrZ3ZoJ0K7H5f
HAsOjgZsP+LpbkUXZCBKdUfUA0Ej9rTqt7APflTvYXwAARdthXW8Sx3Bk9pDxEnWXdbXs3f4+wLL
VX/6ESdXXVpirAQZPyJSejvdyqvUjQ/WSsPs4AqvurWjqkwRZg3Xyfn1/vyjzu7/Wdv2UL7nx7Z+
f2+vXsv/F3q3GlvG/9y7faQX+9/s1zz50r9d/s3v/i1dWg1En4X9YVHK44P4r/6t+i+6uiL8SKTR
eEqX1/V/9W/lfyGNXSzI+LwkE3rj/+7fSv9S+G9F/tKijfiH/dvfL92XD5eoYCJbmsHwAughL/vj
Ty+KnvRKGUZL5nXhCz+INVWexDGEwFyk8wU6RL/YWokyX4tin+/Eeowe5SEzDphr03dfMOW1YQGa
RDEwkm4JFwQCjJJPl3JpdJCdBv3OnwrpILdS/pg2yNvcDCEEXc2+TSiq5VNPrYOS5mMvV8YFiCMK
Hjk8EWsejpXCfxJ2xq3qk/ep9ELHvK6f9AWel1vtZFeT8awTjgPCYIt6bB337U6MrZtxiPZdxyZw
0N5VLX6t63xXyN0qSs2LcIqvghYlVdFR9kpv5nIADR580K+xkcCuK+TaYhlddrK8ScH/zn16b8j5
XSGWa46ZB3JJ9rVApjCBt3oeYXK3rtB5P+VatOstaFEhJHZJIj+vEF4QXxObEU1PkjbfWxyD6U7G
L+1Y0fPKHnVzvgwTknZ7/5mwj8ehSbc+DK0yHkgR8FFCajuxlK5Nv1nHKUefPKDfliPUxGga3AVC
996P/TpYpGcc1+9j1fiJ/vd6IFujmlWfYCucIJN574MBCCThYq4F+NcRyTktbHPXIE1HkEbXkmM7
bWHmqHOzk+OQsFBjXQbxTUc8iBA17/TjXnODrKqm8RbgekyI/EgPuodKXREEk8oBJEeJes/w2qSa
SttCcPtJOMJBeUbBtFVL9Lsx+GhxaDZyTDTSWB2xHOA+SMGpCbNHhO2PKAx6N5qF65ROOQFJVI1K
fErFdSNbm7DsbnJCZIy8vSpU7cmP0pdG67ZyUVxN/bzzp/YZOf4FRVBvXlpGcjjbYp68Ch326iC6
pNf4FJEXAYPD0lxlaYBJoIVtcyQCKygf2NIndgkKEjFn/BqJ6pPfWGvkFxtaOMcm737ClbkOOgKZ
8Vmi/4zeg0K6UQa4vslM+BCFsqZh09cUu1xPeMr5nV9O66hJDlTaaEwHmmlnOq11g2aGXevBg2bm
HhrDy0Qr3xRDoDQPrlA21GNlLnUwTXWsKvjZtiH8N+02b4atOrSeleZcLgLMEa6nSJ5DSx+I7e49
IVFbIRleIzNS7bDPaY2C+WnNO3qVFi0EwK2j+OBX/Z46xyPWl7eUlp49JHPCllx+NUSLHhapQFEu
N14A9d0uyXLZ0gcjBC0dCjDOE8j78DIeQozj8DzlWr9vqYfRx1uQoJZwQRbgDbnZpV0GAGShgwE0
BRfE+3XECbbPCnOTJb63kKbqufcKmVgjDTKKGDyAuDpG4yit+iXvsara8K4YkD9ZBbN18Gvyefys
XyWylazQbL4P+ryd0+Ay1s1rdsSJw+QlLX6stBvQYWRoGUq4toTgPejF7h359o3WxpJb68amrwjc
TfrgecR60SJHuegQotBXS2VXlcP6mOqqAM3OlKlzoq6+aUH+H+q4ARgzp/vACrM1abbj9dgXoZ1S
miNYMpt3QYzrPulBi2RNuY6n4h74m5dI2XqUqu7CR5jgdV1T0LompzdEQ4gMZlgK/rpLQy5Yq371
rIzy1dwsbM+kePEbkoEIhOebXcLHQLR9VdfSy6wbj5BCglUOww1dqnXpT2rN273ofjtzG4f+WzNW
+14ufg59/zZ3yl1YE4Qak+BNCs7GzMVD3JkfgzS9lHrpvxZkVNOkHArPbzT0GubPgjKuQzmspgxv
8nPhrUEHS5dC/IJ8avS10WmEf7b5ds5y/7JqIGZhcLyRlEReVXWJFpSPmJcQmerRI6aeqqX7MKE8
GefPeqqxVQI/2ssR9etFFpxUJKeh3/BtfaTQ55fBIZRHFAmkvjhWGe6ncn7IlWTfad2mz9OrQAw2
itr+zAhJcjvQwsZQXUy5D75f0XqMlsRLgDwdeg9IIoD6kkwaIRYkGjDdRq6iZEMDa3IEKz0i1oDl
OlQRYefNfopL2Uma7rkG4QelSyXxnNr/ZkBeetCxeV+qQX7FNqtepblO1dfkHxqqEVzWXXRomhx1
sIFN3LEg735A2iceh/XN0ToiudIhJVd8EIervp+fVKNaS1q/9LcCoo5iuhUA2RJUyap80fVjsJsF
KiexNIU2WnUMMnNXrehCQwqrgvsqSyCDNnLkESkFSizOXZFvlmYJELlnmmhl82CWs7wRQ7Ss/kzq
XqOqH3qPwpAYS3q06LDtlDUD4S6nADqINEqK1BYT4SbJ/WAlaOZOjtIIQ7IPfLqSCAiJzZ952t01
hUgpyWqiAwpHE3FMd49Zz7xYgMykxkNUvS1RsF4V4Zy9j0U/PbZ1pROHRnutQ7+2Dlrx1kIismIt
zrZBmf3EmQS4SrFCt/T1aT3jl7ink8gzw3gJblccB+j3QtO/jHUqXIeV8jjqyrBK8Ubb/yMDjisJ
vYLRVjGOQt9uJ5EHbwot8EShI4mKGNOAitRYTldjGdekq4SPKrNQjvLf9Zv/vyf+7/JSX/vPe+Ln
9+z9q/5x+e9/74c19V8aO05ZNxfpIKYrime/9Yyq9C8ki+Aj8KQZVDeW4/C/98PL1vjf+kVJ/hdw
CXExMYloZfFt/AP5onRy6kfvCngG7C1baqAV5mn1V49LKLEWdIZm5d/49Miu+WykHmKxDYT9lSav
2/W5Y/9JxXkZE+OsLmsK5/ClfvJ1xy1XnSxFDbyrIh5hxj1U6kOZ//h0v//QrZBPToKsqoxD1ZBa
hq4umo+vgwRyOzbzCK40UMR0DPnUpEN8YYokC7mNPKntMTJbcsbkilvsjSj+49DtxAZnky9l5lMl
i3VILHrYRHZXKj0EvTgxp0tWMiwSNSQYBZx4AwZd0iNyMwfD0GOo7OSQPxvGaJr2UDVp6RR0/zpv
JKClSh0Nop4MFXf25zPX+0uX/ukYw/VixMSITElK5PytMmE+H2OKNhtbJJI9x29zXT81q/pO2VBz
dlCMV65uj6vMZQPv/v02f7/LCMQ5jcnMZRn6yUlFY86DMc9GHc2HRoRdLM/oCZtZjOjEIqfaGj4W
lXPFt5PmAVfKmQ8iBr5aSlVIeL9eaRqIg6inxCGq6/4SBeRq3Mleuw687sxIJ0XGXwMtBWIMWdgG
qRF/HYjdBD6MQekc0lth3heWsfL52k/7GDH6mP5DKsSv4dhLgIdjMGbtyXWpVhJoUV7SOeTdyO1q
LNlj6EFmRGvcd5q4/fuj+8OMWXx9XB8WVMQu8slrGOmB0qNbbR3lABxmaz0Gq8Thwbn5xegQduqU
N+W99HxmVJmb9nWeGnwJwRjpEid8Ws5fb6plTFklDAQYxlt/La6ylb/NN7OD5e8+cuPfRZn/3Llb
Zv3X0Yg6MEDeQYvhGerL/P10uG8ViaaqCEg6vuzdidHICAwpEFvO5FkU3gCvOsEh3lkMfebV+MP9
/Tr2yZXmpK6RtsvY89tIPVzbRC/Vbt5YtEplws5u6f+njmJr//y5Mq6JMh4rBUrBXybLT9dcm9aM
UtOondJNt+Zad1pvqf9HN7o779iUKBQ3I/ff9a//eKv/sOB+HfbkVkOaEVtxYthmshFOvUb7aVVf
CpvezfZEVjn9RXqxLEODumIrEm1lL1+hknSUZ1Sd56qf39elrz/m5N6TglkWcc+PGb1iL9iAolct
K4XqzlQeCy/cGS4hy6u/z+3v6wWwqaWYpSxOagoNXyeblZBbKTRj7XRTQYpuqeKq4zhBjUAlnFxY
g/Xv5dIeh3qWt0oztc2Zl+vbxxzoEyU2nMIc7LRvH9aQdNqg7hZ9jf6mqo+adubv/2lKfxlguQOf
phYEiDk0ZQYYnORV8XQnuknuK76YLv1vl0TIm/JlelTOlJZPqWesjF+va3nLPw2Lk8FMgVnVrPjl
HSUx3Ke6gGTfZgtxhwyGlFI3M23j+dyk/sM0+ny9p+YzXxIs9ioMPNZXRtWCOnlS1XstDc6tFd+/
aVwhn2+QOUsjRDxZ+4XQFyoZaRKNSLK5dsnauGq2RH6556Alpy2Q3/dSwcZtsAuj5X+yL6IB6ddN
ttzLG8PGVLlC5T0ado3f4UhchAM93QHlC9Ektpudum/+WZ96GZ8dAxtYVmS+4996IIqMckojsJxg
6y0nboyV6LR8fTNA51HG4NwXYLlzJ18A2rsUHJfVUPmGkaz4BumAokk/b0vXn2W3VhDC5s95ICK5
uvYV3Q5G36mEGE8yZ+/+vgqfS3G2FeH278vD9732AiDQKIBrGBmWnvPXaTxTmzGazpgd/QalhTPc
j5tyA2OLRQmM2Rtk3ODMDuYPQ+rsk5hPfAJplhonS1KbRXWZV5y44y2v63rpORGScG1dxbdk6tnh
Sjr3rp6uQTJFWe41wJhFhfDt+55IsWFFmZU5WfoxaipqixffKK5AANsdaQmRGG4IaSWzr7sblc7G
yrAuG83z4+zcLzldjn/9kqVBy4aRnY568kGKQ3XCjAv5x6+tm2rg4D5h7EuJAkuxjeCjGqkY17M7
s9kiuHsVSepKJs0Rah9oiHo96aKD5mgtmud6rX+6R/LC615WaTzqJxMh1IogoxGbOcWMSF5i7Zxz
7++TbVkSP0/75eI/D7H8hE9Lpl6UI+mNDFHGWPXDlpyMa6sd3ZEiE+JAMpD5Itf5ufl2umCeDnuy
jslKR0aIxbBdChHPQVjxnuGJ4xgyOgiYRUDxa81JPD2zz+3Wv32clrE1TYWpjeZBoq309ZIJrSuJ
jwLMm9UK6d3WqqA6LZMB03dPRomDWywdox525VisLHHwlK52ZWO2u4lQnsBELGqcux1/moKff9LJ
h8tHldP4MlPQOmYf6k5xlR93037cEKRwKT3Ue0QztmgH5/e9p6sefkTYDUhb9GUnop2+97yWgRmq
+JYp+piU4Fb1tlsLyLoQZi9boMwV3Juff59yf3gAnF1QCLIHWnglpy+c1uAahqFHdfVKeJIf4sHW
YLeOV4jqnaXLraGFtRzrQTwrFPo+2xfzsEFH+1f55FRHMHdFEfiiTv7rut026BEHT/XOD3MqclmA
op/HORUh4gVS8qBjnMHpXRT9TrUOvWBtrCsvOq9dW5aBr+8wo+mEJLKGUzA6VSukVeXrPS5JJ9xG
e82jvWYTS8/zAybnCOcnzekmZLk61iORegnqaL5RX18g+p9FMhp6ySak3uZev+kQ0ATO/4F8Z/ns
nF7Z55HkryNFCkb50NJKPkuz29jKRcj//xbuiOgApw3WjF3unDsO/mma8EIs3FAwj98kCnJljGGh
Ia9fzp65R8KJV23b9Vl10vf1nb//aZyTxddMiURoOiKzpp31FNzCIFkHu8hBwZxxP0ue3dnF79sL
z5F62ThSiYHZgvDr6x2dWsWcmzFBdnWJKB5xSfzEe8i627lwmsn6dP9L8vAfj3zfX/hlUKRzTBU+
YqB2vw4KHJvGv8mg6jrYZCsaVXxha5jJXuUS4OXbw2E5akr91bm607cjAZfJOUelRrqM/U3Jk03S
NCzGD9Ya40m6zN1oxYf+Uj0sCpf4Qr0YLqTt39c3+dv7cTLmyazVxrip05oxm5X2FO2jV/VFvpLX
ypOKukbY15T5buuV6GHRsh7Oi1u+P2JDY0HnmACZ4Q9ChSXGI2tg7QSCcE/844U0qW9q0p3BPZ2q
lJZKEEIN6jOU8yQdRtfXpwqQzJJxVpn2ohwa9hgj1/qh2bZXw+bcC/nrb31ZCJaxiNY2l905Fe+T
aVvVURcBRTHtZqWv5gO1NiJErwVYbPtFQUgOab4pLrVduI9vmzttR83Vo5izO18q+uPdRV/HMstH
TD3dk7FJhi/e0qD2YXllA0H2H7Nx5taeG+NkXQCeaJpklpk4f64SiZic9D5rjn+fpd/WnuWOfrqO
k6fX+hi38frR9FNh/XSVW1v/+FSxzJCFuoBknCwECvlfZ4hJZmJKfPzy1FLSxv31771F2LR2klyG
pPK5iStsz82WP87Mz+Oe7OijWe2Hhm0AQBon2EgbIp22ZLb6duZG3tnRltf509yUpYXYSJtmCUuh
R6KdnJ0MzCSzshAA0sthhZLMaze+Fz9QNNwA3D8jTTx5bN8GO9m8RkR9pWXBYOaou/mmj3v37/NC
AjH8hwta0Lhop9DdkBb+9bH5dSnEkQZAv1WV6a0g5YOvwlQq0SHOb8vw1rRq1EHmelL9fpv16caI
hIsu0o7FrMCXgB01WwUGDDVDWQDsSu2lH22W7IDeA87rc/IdY/mm4mxtYCmPIowYJKldWNqA96sz
OHgQyCsNvjfhFesr0UUtBbm/usma6CUl/3wVZgRLAt3bK43/PCnF4MpVsNHpm0co+d1Rn64NcQpW
PhajrSnDbIqF/N1v+mCl+sZ9ZZYwlXO5cLQ8vzUjkHiq3Nzkug+Qq9CPVSTgESM9vSGJIzDSvTDC
rzzg4Ikmr+xw8NtFVAh3QQundJULgha7ahviYZvABJepMa+SmTRkkGtDz80YAz53sjksfWTTv9Tr
NPxhkU99zIj/WA3jiJGiH8tdqufFTiZ2YkVWmkAqrG644P0hqhWiv1EmsX+Lc7reglo1B3j4w0EQ
U3mt+0FMYzrJtHclVIvOlqcJeRgfRnOlL7hzTZ30g5E8SIRv3ibtJLm92Za3YBhGVwdT7pT5Zakr
dlzHOv3ylsS9WPGPIU65fUcW1khQwqBfWn52iNnUZtpcPFTd8g+JYc8fpzoT3ypBMiabOHq1e/LD
xhp3VYhPsqH8BiVjyU8tBNNgRYtrDVVBowcy3QMhk+qfUSIMUUe0SVVpIVlGWHYFuy2ykIivKNKi
WPe6VC56+ImZRvAxLCXlmKO4S1+quVC5t9AQQuBfcFORwACK89QCxT5uaaV3myZp9F2WZCZV5lmI
2IakRjgljt9pVfESWDrw/aqVovI5mGEuc7cMWXIlQ0gw5kl8ebY+Qt16XJls1jTSsDSxaR/mQYOM
TuQa7v1Qn+burgZLSIp20PoqbfMpTgibuBj8KiPX0tQRMVx2faU1dqmTzkDIXKT1720XQVKQ0zAU
bEkq8oEKOORyaR1qyJ4exxyGnVdURpfvhzhvecyFNlMJgFgn+nK5IyhLLz9kn4kOzHrMylJdk4VZ
Na6PRCBAHiBXMpa4GVHEpHN3JilWAUP7JHvOYmzL8+yX/YcgdWWF0czAVHYtDSUhvS68mjC8F4A5
6tWamhTRAG7eJ12aPaRAPAzikRS9EX4MYMHN0hmWW7hBYFRHHwqodCG1owbCwoJpYFYRh1u/w+cg
b3EC8rMt2rTOripSqBWXkkytbIinVqnXQs7r4G1UWRpfywn1CZqtft8/FEqdvcnk0VOXIoOosGWx
w5HYz+PwoElgb+6YCpSThG6uKrcIrWj0hKQKZNj7mea7JCM2hItpgnyM86ks3Tn1USeCNplYdQLT
2HWche3CgHX3P0k7rx25tSzbfhEBevNKEza9kXshUlKK3nt+fQ/q4KIyGIGMqnOfuhvVpZ1kbG6z
1pxjRlrOWbgyTXdqpbemF+UnIs7rLbgHPpTZzA+lUpcuwdsIvcKBwBdoy0asCo40zI3bxpA4sUqp
OzDjjVOiKXGJrm8em4Z4KXa/u3BS8Oc2Amy9EjN9KmUVlAGjdKtOCd8nK+OozBEEdKi1YLQJnsGa
qMDBqykC8l07Mj/8LaC10S57osSzVrU2xLqnklPJRFTzGb7gk82P/NryQ9e38Y0xFZo9pKLoFOOQ
ki8RNw6RAJbLz2baUtKMjm8kxxhC9IywD3UUQVhAKbou0i3HAPKBcCSVf2aSznlPkyKXsK6ksDVt
KkExq+BpFqRdA4LXiWuC6wBPYhonznlbkD/p6LNmWNtiibQzrFw9BhKZdyB4xlu1gqhDk70GgkAQ
uKRvgsw/SkrdYMDvDwWBi26QqF8qIbpVGuWwqBK7mRS+pu+ZCwZfte4EJB9pnTepupOU/W8lVjYG
4jmUS24WFHuNiMUMSH9V9gej0NyUnaQi/SIu2dCiH2NeCLacyM+Z322R+Th1PW/bMgCRVHjz6Iv2
1MvHTEz0mwjCKoZ5hLxD66Q1F+1gfjFaMXa6rP7a+MRkE2VN2/Ivj6Eg0k+K9xhOPaowyB4R8wWN
EeGXRUQxDYRnF/NMSbH/OZNK6ZuTHQH2iEfjhZKTI6ig9yYikntldlk4UU6N8ktbvPmG5MgIa3m9
x5ZPqIHz56h5AOhpkVi9G0k/OEHXI0Uyqke9n2I7tvQBi7mMjmlQMiRK8+BQocHLrfjGj0Qw3gvc
pW4/y/5Nm2dQSwIY7mUU3SmDkNhLqxBI+sARit3Ejfs8d5PGIO2yU/bVhEAV1pdT1Gnn6INe7HSj
E47gDn2Wgfyt0rMXZckCjuthq+V16nGufSaEzwP3sBHbIXpIgiHeRiq0EjFInzN0TRD84hchy5Nv
xA9oHosFowxz/sC5hOxFPbRuZyXESNCM2bZOWXT70s+OvmY+xYr+jYv3hNQgc9RR37b6/GhU+dbA
y6z00nuMnNyOCmJmi3wx66sTME89fU2L7iUiM/MQ1u1PI5/IrO3zYSP01UNeAWgo+l9dI4qermOz
N7LMgv8ofdeq0IuN4kUgRbA2GnOvFSL3aVQryvhd0hBFt6a4kFBnT8gqQAa5FxbWU6PJj/izHWku
oo046z2bnyC7M9nRdiGrL3UXIhwlM8MhjDx2ZjkuHiB6Q0VQU8mV/ZYcw1w2HjURJ4U4Q82ErO+A
4mvcrpHSp6SgZB23KWGqAtwCQQl7ftDgT5U0wEbUJPVMKRPsogqgFC8J5Emg/PAnnRNYUD7xhT6b
ZW7nESnAwIsco2Nf1oXsFiozsahh8CLF4U85xyiviFtOk0vYbXZQY2JHu5I0z+zWyIIDhOoWlomS
OFZQKADC9F+alL8Sb544PQZ/RxvBGvXoY+6TxpI3sCeanR4IN6Rbv3KEQDqN797T5aw+KmNTPShx
fMhM7QX54hYgIIclvBrgMB+UgJCjtv/Vdqk3keckxeM+rdAGxuW2BXHFv+AVavM2c0DTrIKzguI0
ef+nraL9EKq0fMAemXnPN1pbD3NDCDSqQlswgl+SAM4E2DY/QvQaJ+KvrmUNEEKIBgQi56nyWKrl
93ySbtsyOY5ifV+nfBypTm3MEHGJT8q2l4fnuelefFO4V8r0ASEQnJvpa12zwsWtGcJz0n+Meu2q
esnlRbd8VOTqdyUVt6S8IinVRcEWKJNkcV44NUEvCEHT524UUOiJ+xqYcRWHO99KElsguLKcogoF
fLLrirS5KQLoNGoXiPvKjBoYVdJ3iBXfdBBPrjbOd2HavxMP+uCPIHHacvgWIBMCJj1roCTqZpNM
2YPqSzfFXD0A2TvmefFWQTVwxIKgZlBm39qQNn2X3ak5sJ9WKH03jIzXCAxOi53ebowJVUEWeSQd
AaEWwxEshj7vxsDARyYPpTfmcrspJTGxjUj5HsdTzsE9eBAF4XZomaSVRWg9f1a2pRSa3mfhoNt9
02QOwWik9cLdRE2Vd97QkR2c6emLapUvrCTkcOdD6Wb6IOGl4L/mO5ZcgtuX8WvvCj/Xt0LfBnek
EtPLYdK7bQ2+Qi0ItaikiBsFaNy0GgoQdegisxGbbqbbTf4zC1NMTNNy04nUA86F1yk1QRT3N40k
fEmEXHG6UBG8gQxlgoG1n/6wxIQqyu+QQBkHZM20QwifuoGsQ+Ci3yFryQGSWfm9G+hGIsmx0JYj
JKpBtwqmsEAJium1xBrtxqCrSWYfSzfXAFiEJNeKQGVsDSsJdF4p3/mp9MskAQ5m2itY22cTwfjN
2KC+kgX/q5YZ38dx9uRe+Kpn41Nb5bd60EHrkRZ8YKRsSSy4kbX2PSI8iVPfCHk6eEvRqvMtDYGH
LHR2lYnuFPbYm2Rqfqgt+uK0IFKIWw6bpFVHrqjk1G6DlEsAubzE7/3ploiKpiz/EHJHfF2Ilw8F
vl2GypPfq9/SVte2alx5cooprLQmW6sNgCQFpV5DaA+DVRJ/GZOpHjW+E03S97LRm2MjSkuCvPUj
nqNoi4v33gSLtgmEunZ0Nb81hvlx7smmNyuSAGPjd6XnN0YrvVppfw+MeS9L07HO2nclpeMFj1i0
k6YEBeTvQB54ihI9tLUCBMr4aQ36vVhlvV0q6dMkFwmmAT/e473wNTuzqjZyLO605Mb0g933cfkt
iIhaEgzJyzL/kPBQGx/Yj9t07Y4lVQEJm054T8BNRQnQjBok4BwcmLvPqew/KU241dI8dAM1edbY
yJjx6h3kpjvBIq1dwiEDBBulQ68J37uRkqoQpfO2GSXlqbXq7NDqOZ2ICAFXz0Ki5sVtNU7oM7Ko
sQM526ZpsIt9a7+cCGzFTAyHi9HvsEo3dcadKDetyCvQmb5Bk2zQTQ+KN3cSOX5J1HkjpCrCpDTm
5jS+Cn0mOhocwJRGzz2oFH3Xzvhv47LcW4XwVlXq2+Br7qQZr12f3MqNXB6TfkQoX82RK08AYsp5
z3FyP2nqMa3q11iq1a0iNhB5TM0dKxSUkYI8R8ZPoYXEXEp6rrul2m6aLNoDorK+5InICj9Yar9B
g1l7RomCrTNAwxfx0L/q6kjAWdR2Pg18gviiqNHuRlEEAYSz5dioeXMcEV5HjlIZDX1Ao6Q/rE5f
uzlOdkkcWb9KPxeea/ArRBSVWbNhrxA2cjY5Wtz80lQI0HIuW06u+a+RhtgzA1Ced9ASIZGAwpqG
TSb0uq3qwltSWweC9xTXkGKnzodbX+kIgm5avjowNlnX/AFk4pHeBZHbL2yiHDcxsdTgXcgvFOpH
Mcv3wJVAP9QLc6J9EefqEGMIIAce+VhYu70hfaEW9wRv25Gqd0OeNmzWDhBEXBggHZRjn/auwjkL
SpsriHqJgSqsEHxUNwTZ2RMjErMRkIJQ12CM6ufSXGDLh6GV7UFU4QkIHLXBHFp7XfdGI3QN+Uur
cDYVue0WPAqRoYVDWDzICMV4l/I2cQsLkVsgHosw+w623CsA78XFay3t5i4C8VS5vbTwqbrSnpHW
Fh087nFyonRywtq3NWO6LQKQ8XMNWJJIIhNFCmICqbsrh/phLGdXlH/3Gi4ACUGfaLhyVz6qOn6f
Q1eJXqikXpP/CctDqVv7VvFvwrjaZdZwq6XIs0TMWVmEUyrAGSdsRzbHTPvSjtITQXlOIIM0y0PZ
uKHWqNSkUVizayRkhAPnGp2uj7kJRaLv4ekzXTFNIfgghfgyWSWB4HVU7AkQ7mzsTPzX4umLORrA
hYr7Eq6QrWXzkZ05esmSoLE1NYa0IaqVKw1MyVHW4VdB7B1JWyAo8ME0BmBsMA3n3v8S5emM7Q/g
ylJt6IXpMDZt8yJyjN+KkvDTCtVjFbLHC7jDIOw9+fLkGX3tipyXOM6nj91ksmDHAd6QIjaOeTq1
t1VnTI7UFd873DlhD2ZRkJgJZrtDvU45UpYnGzToS1AbOVSxSuM4LbdOrRS7qGm2XOAeqkpx/Gbh
qonl5PlCGWyEtP02BeKEzC12W8rpRFRwpfLhtel4vxwFstLGF6kJNjGr+CjJL6NkYiYS0vGO0knd
er4vgmvXZKGxOAsAkbITamYaW8aEt6GU3kwUslxw2ycCKVu3b12WYtsESJMislO0CR2t4WnV3vLZ
PaTbCVeKtTMAgFYZF8FBvxsxTQypdBPi75EVAq4qCJgan8euH9KNnxluHwfQQePxVleMXTaFEIzM
YTs18gPOR+h6A7RKy7TnqHephR0GTH65iRsK2JWhhrE7pHy76UyKaxk8FfDxkiS/EeXqMMDrF1L1
IWH9tDjiwdLzVLlAQl1Lphf7BgvQ8Fhooe8O5Tbpmk0cFe9Tobht/0Wb3pPoR6ZIr8HYYEd5KpuH
Jkv2jSb+DGW0lUm8G4YJdVX42kv1HduhbaF70Y2NILzohQe9d5eCCpnSP0ODf/W90t/oa3Elib18
nO6zfJfGpjfGhO5Goc3pinJw6BTDTZVptjEWJJOzXvAZgtPsBeRbygMOEsBRaf67GCjL482TdlU3
HMvxbkx/MLFdMug8gq9pCsrv02jdqan1Awhh1uYI1MdNOpRYwxHb8/EgkRW3TRSJsBt3yaTxl29R
HsI/LkAtlMTyaOYtX5Er109ziEVTzpAACtzkNhUGrE5qXKuNt/yJs/pLljdCUx3GkARBEbmxNnpU
G/gndThXb5VQ/6w42anpV6NMb2RRxszZIpMoMMviFuIPMkdOPmNk68lXzf+lt0jVyqxwGomPKSig
fRIklaeYRjkNxVJIgTxODrLwvUfOZaYvJntt6HePMtFn7DbHvqm20xw9REKyk+LAxTNPgUSEL/hS
8f+SDL+rLHqJKOIBqCX0BT9mMG5zqZodM0xYtG4iUr+myVNMiQMCe2/Cwil190GqedQS3cq86fsn
qeLmuTWq46jDFguEd8H4k88WF77bvNz35uxkc+BZ2UuwxHtZ/rZthA3lexYr0jGQWHIJyfp83g8R
1Qa/Ux1MZHYzFs/K1G4oM9kpGe7YpR3qTO6QVHdGwmm71OypFpzRN71pTG+jjBMZ+0nZ5TbRKl/i
7hf2MEcJD80oUGOiHgaikcIJ9ifNS5sBnJrBb2ps6toiTaR0pQwexfBgJuw9SJmI4cnr0YmFP2oK
eGreR+wFnKrYseSnkJMKmShblXujPuCmI0asHH9Oqei1CRoYi8b4mNqNLtpFT717io6EfDuUqHYz
F+KEf0YJejuSQIDNGdiUdCapw+caRbnIt9q7VEn2XFrBuh7TUo/uMsHKHjSwdluRRjgn5h5aWDvo
+yoFRwjFdRDcpNPF36pP235n6NP4QMU0DbaK/1sO4p9sfCSWdgALf/acXLZ9aVRXgt/PO0sWakt6
5CijJBP0xWnXp1W6kJIcDcGgeRDb1K0L7YrWbN2Mp3nFEKTuEjdJcwmM1OkQQTsnY0x8IP3AejxS
YgZiZlME4Me9FQ711vd6aB7/ozh3Paq2tOs/SNzKtBfKhddsy9VvP3gvi8g1l2JqI16RcV18gzSo
6btrqA3W8BVKTEU8kWRli8Ufsrlt8qqdz5tzF0dAWaTy7lBTrJXjsyxXIPc63MbdV4F20lKs/nyE
de/0n7dloGBCmyUiUV+agx/eVpoacdgUDZX42x55yHCrPvyaHfHmur1rrZI6G2p52g9D9UapZH6G
SDuPbGWTb8avA3pxB4/ZfnwlqHb8/vmznaFHlvmHrBiBK2gcTEGrxiZSBqsikcO0473oJLvJARm6
k715k98EOwFhUeiC4tN/Txt9oyjH69KMy18AbtZFw4Cnw1g9cjDJVJXYutFMgMM9NA4BKYWCja7e
Ub308PkOGL29az6Hi/OGOYOPRiFn8G/H98ObBuRjWZQiOIHIf4b8tWi2n7/ZlZzz7JdcNfp7UpBK
TYDkXMkGRYrUqxvta2ylRyEvHj8f6i+P6rTdTiYAMu0lE1e38JOdzpp0Am4L+3lZRMq9jqImmA7N
FkjtVijc6FXawvjbpa8FJ6r/0ZC4PCZjagSOIa4hjm/1bUysarDBE9olWuspcrFTFNH1q2vxjCv5
x99hyIBF+82DUqZYCQqIETRLiZYUdaV9FX4b4NPO4794jdLHQVZCgmGWcowoDBLeaIHbUuLCe8Sq
Lxx1F+DdH840P5U/IYe9qyrMdY7L2QOufkKLe348qYydiOT0REGjOfmI1wmb+W0s5TdjTLBhNFGI
F8iiuqZ8Wf711QT6+ORrswaVxVSCZm3a2n29V3bmPthPN/+FePHKz7h2UKBx5bvQGQf/oWwvpCzQ
aibyM9VuPclRXk3fDf5nhd8Cw2FtEZk2uBmYpqvZU+eGSOZCqtmBKUwbiYb3rhpSAK6q+R61Tfuz
Ux5quVAJW7fiO7GR623T+BCXfDD0ePx3dZmIblRQ9fz8yz177xrpPWjsAaIB1VLX22MuMaoEB4HV
FxbBrt0t4tvrs+tsLVqG4euEkYUW50yOE5DPEVC4IIyNTv+gJZt+gkDRUFK2/MPnT7RONuVdyxLe
FAkDw7IarV3RQSAP7dBQCfZ/RG/kOpmPlg2LFgU1JU3fnb5XruUZj9EDNRuKoRu0To/h+zU/2flG
+tflir6KOGss48rqhENtPWyNstTtRW6sOnCKQfk7fMUHfZOOV5fB8zPCarz1PmpUg5XWf8f7BwEX
HPKjsc29fFvtPn/FK2X88oatJd5Ngfz/l790utqHEFWbBDiubZbGq7ZAd8HlbEGhf2loSRRif0gm
68pEXb6QkwWCMTkAI1tbQkfVtUY2tNQur0PsP+WsTlQLwmEbcYnZKW3GhQCe/69QrrUrR7vzabsM
Sr1b+atOX3+2aSwk/qgImj0nwJiRyM79nUCRgjDkK493dhhYHo8gXgmbj456aLVZ4yGhbUfWj53V
b8H8VeuvbS1ngrjVAMujfjhthDopc0q7RA/tzG2yCw6J022Mxc/xX6x3Z6vsarDVcpeCrR9zVgIa
Xi/a/EewvDyXrxzsz/ifyyz8+MpWm2UV9arcNAyyCJiRQ6QbvnDDXVTvfNY5tbLrKvvlIzqbhR9+
ptUmSZennxH7a3SNXPUg3gYeihvDsbbpruSm9L9/ZixhFPCJcjPPuJE+cZD0JUKq0cbwEKbqvTJv
ulAbaP9hWqA1konp++dDXpyGYNYUGLTLqXQ1DYUK8xweCY2EGuuRptkupb71+RAXP+QPQ6wmYpoW
2MjAcNtBD4tnrgOu+vP4jO4ekk1rbTUr2n4+4tpI93e9Mj8MuZqOVOqzJs8pPy6i6CKwi7t8k22B
xnm0hHIPSvI2/Hdj4l+X8GPgblodS2ehbCZ5YKb0eJWcyeu2FEAET3zuFCfccQ5OuFODLLryqBc/
c266/HQLMXltckkKpY18jIw2uiIPYYATHLArH3wbD+Xumqj+8ov9MNpqz+HEH5nqxGj+bXU3Pscu
ljXPf0Y94Czm/O7rtbLBXzjr2Qf4YcTl+T8sY5B9qpkmksZFAzLm/bxRveQHm/rDuEdA55Y7487f
UX+GZp4eAjexx1/dsbMDR97Vh2hz7e85X+hwbXCwI6QI+OCZy0cmlKVpUeHbga9DyporMR5uYQTG
xn5EnKxf2XjXBmBmsgJ8Aa8x2ihQsmvxtqC32jAIbPJj4JnbcjPuzOGAIihzot5TAfYqzrgVdyG2
o3iLldxDGnllhi0T9/QXOP0TVt9vTfeU6FyEifUvzPH+NvM4QTsiKDh3IXmYJD1cm9TnqxJDLkgY
cj2h3KyNBmZdjhNLLzVf8sTgPN0DdEvd9FmAeDECUaMdeNdur93PL/22H0ddTbUsbOsggThjhxoX
LgrYZrWXo9D7/H1eejYYLKBDWObBD6xGESalK7sS/spygXZUmYKy2OhXBjk/sGHTkFkRFEw/FJFW
25ZFEzTv9Y4DG123WpedHHhhUX9Ngm9l9pSTmvb5Q52fm07GW1f3yIRIii6hj9rNaDqJY+22hX9f
Tm+fD3Nh/TkdZ7X+pEMTZWTa8hPdqAfV6e+zx8UniWP4BSC9699dnYrXnmz1c9WNpYaqzoga8EBk
IUTR2cmRMofnR27jpnck3sSBXY52cNXUcG3s1ZYiGENv9SW/YiebnS3IDfGTZYDotqzKjZJE/b/5
FVXN0KjtKFzdVm9XsKRgTmQuUqIubtS83+smeHozzX6XZCZfGezS16bqf/0NVFnAup4u7JUpdvIc
4W8gKX5fgoasmm07v3w+YeTl51kvXlRpTS4umEP0dT09CzTF7AIWL80GqBo5ojdsi3c6lRvrm+pF
3sL5Lz3h1sDxWslO999wji/+jP/5G/4WYj5sYapUYITRWcORhog3cyH0tQ1QJNiiACue4yxTr1Ab
Lr1a9guTiz5rAKa/01dbKmNFCYE5m0Q1Zvm3khaJ0F/JnL82yPLUH54qrdSMzFIGkZriRkzeCfGi
I/3r89/vwqV6yUeQoAJgkKdhvHqUDkRhF4aMgtZkN2v75cQBQpRtr6g4xQWze2XAZY6vJwzOdPz+
ABioYawG9LuwHmqF5dnII3FwDAKMY4CKYoAea0RE6AYoriFkj+pAwlk0EXaW89ngO0ry/qciZdeO
AJdmDyZ81nLK5gv9+PQ9ZxpXayludCSH8YMaKb/MtrtVKg3xeHCtknLhNwUyYogaDDaVO+nq3IyQ
ZZbNBd2rbuu9Fm4zpG+qE4g00dFC4D9BxesuXuMFICOQ58IGA9G324n+lsglupq/sudr9d4LG+bJ
H7W69vUQOv3aQGMooBKkDOFqqHI+/9XPnxtwDCbjRSTBIW1da6jVkCxLky5A2B1MYLdATfXoSmdP
Ot+TGcTUQYVR0yA2e7Unz2KSmNVU0AEjAAqUVHyTkj28Vz3sTW7UeOZzelQ7+g+SRzSO9y+e8D+D
W6viVD8tCwUWEaQWHBY7DEXCT2wpm89HAWe4/nowY+rU5/HhkQCy5vhJSjxVs0RtPipSpxngk/lk
cjUyZUBMM/SuZat7Scr2oSSNzUoku6ypeVL0DtGj8LNGNWhd+WdkZDeELUoiKObOroAaWxqqO9C1
RtRsGl3f6HN8i2riLhUDkoTL4c0a0r3RNldOosuEP10NdJx5BuUnGUIKuRynHx/qlyZEIk0z0TSO
hD/diPVeRXqTccBp5efP3558PtMx8y9kR26PdFXWtJ2ZtOeR/ZdWnD7fk3l630sDKGK1ONLFusex
NT+mowx+FdeNp3baJhSVI/ieBDnCyPsmlNiFifg9afzfxBc8hKOxD8bgWcK9gDgPILKBAnrHJIwe
Qt16//zPv3BX4S2R8AFPlv2c+vLpyxqx6dA1SX27TJ15I+LBLFS7ebV+Fo7p0qpBBECtOfYsV3wy
78aHz4e/8PZOh1/m5ocNqbBmfVCjjHzKvZhvJTfxljgFv73RNov5lCULLxqK+5elBJbwfyNnr/Z4
lHdXS8Hnn/rpn7I6uHFLnKnl8CaiL9gv9k1qV2/il/4Fp9OOM2Oz0RHtPROb4WLgubaDLf/46Zyl
gglWYEmuwHi/vjLm4jyhqESwvNShATbQ8Oh3xMfa4ibdCXvhyjd/vj8tjlvuwyr+Avrqq2WNsON6
qmocNa3ZZeS3CtH4o9LVZIc7TcBFUZG6+/kvfb5aL2cCVhhLpY0BX/z0h86jLlYylD1kWH6NipvM
/CVKr58Pcd4i5t7NLF5aGMxmvsXTMcxRrBbsKOpyb/G41w/dawQedGvAA5y9WHcNUkiulhvPlxtG
pdQtk3dPj3zdrBo7ecT7x64aI1huuy9Kn20n+UbK30fxGqft0lukmrrEDi2RLuuuSdsGcQi0koMO
zJJ5Yrr4b3p7bTZeG2X1W7GpEnSVM4reaUfMBXdiGr9qrfT4+e91Pgmh0wJBYU6AQYAzcfpzZVmc
4DjkkNTUN73SOlYXu5aZHQzt2+cDnXdNmRgfRlrX24Ro1kCNMhLavV2ohZuoK14RcYQ25O+dWBn3
emW+JVX2swM8//ngl/cHBejcgus6Kz6Zeuq3uskmHhatJ4z1pm26K1eHCwdu9iD2PBZyTkNn/UF5
nGWBzPh/tBFLPhOqiGO3EbbZBqnWFR/9+c/GYFxT2PFEC83Oap00KxnlqzIgcwkeVVk9SvJ+6rZm
3l2ZHhc+59OBVtPQIMM+aKjO/u165vfGMXYR2dr6fbBnahJFaGb2/P3zX+vqoMu38WFDGkVtLKrl
6RpP2gBCXEYV7rDwUMUytoUbxJvr1JwLXZLTR13e+YdRp1hNm9ln1ASFIw4Bx5BudK2yRfmROJSH
WH+y8oNEHmnH6pYJGEOm4cpR9+I8ZUMgogUcMxKb0z/BJ342H2fiGHpZwgiKhPEa1OIv/eB0k+Mp
Pwyx2uwjLs1aj0LaHjeIIXWvrNzmDuUimz2uF/Ft6F2MDpGH2JEzBxgWtTvWh+alfzQOITS9AKf7
bfuI5UM9XqsjXv6GPvxxq2nd6SSzZCJ/HK2ATVE6lrFQtQhNRBM/fadv5Hw+084lVUQ0fnwbq+md
zkaT6ssLb92kIhgSQea+dMk72FRbFZrqcvxKnwaSaA24n0sD8NqfcGFdPP0TVpO9Moa2FFqeWd1W
d6j8N8l2oYipx6u8pvMt5XSk1QQPpkgHKcDDcmUKST8zNtoRUC/spPRORH77XzU4L0xpfcFsER8n
LeKt1eP1QlGVo4HFSu7fKE6jXL9G41sDiyj16ydDrJ5LzSQzhcn9z8oregSmy8hUEmce/owkk6AH
Gh11k20aycmGP+ltPm2vXbUvLVm6Ratf5RaMfmP95YYTLr2q4nNBG7ofUk/FOeMquwVNNR+Egyje
mD//CwDehWvjybCrrxn+BNyBGdXr0q8LwV5G9Agdbvzbfktmkvf553Jh11mklUv0s7kcf1ZVDnVo
ukwqZHRyqu/4eJFyGv5VBcVsvHJSXTO3lt+UoSikyJgJqV6tVoK6AA3TBubyPvEvRRRW/oQO1kuv
9rKegoanHGYCaa/fAi7M15OBVytCYSUNTAB+SKUZ34wmQWfPDdf9/EVemi4no6y+ijwVwtZEkMdH
H5JE74OMKEBYL4sdC07wmJGPohd8kvXVqXrxAVHfIipYhJPrSgNEukivM94sHpSj2KseeIUrv96F
hYaC28JnWo7klFNPt7EirfvAgoZlF3q20Q2k5nVpD+W4ufIWl9rLai8j5JCGF4MsAPvVJIlMeCFm
QPJLvOeyuhsh+WUvSzv16sa0bLyfjbSaFVAIaoVQ7GVjyl86yG+llzDSv1OEUEZbrqGEY2giWuzT
l1e3zZhLg0ldtPk2V7hKs2c/uHLCuvADnYyxWjF9wUJjNmENEatf+XzbCLVtYrr8/OdZfuXVOzsZ
ZLVaWEQDZ1PLg1itdJsYS+rP+5zvxVbbldldF/G/Enz1/zfmquSJX3gIWDZ4eepvjJruxJG1CYH0
FjgBR1fTa1tueu/zQS8Iykg5IZIYxaLOXFzr2kMrmuYGgpidxj/qVHR0uXeqhRFYzTsclZ4FVaKk
ziSpz2H6P6e0cs+WLIr8Mh0+nLLr0SXgq2KmxEvZgsczNvNO/8spjx40R7Sv37UvHJRpkZhsc7Ds
UBat44QL5JFhIQ+WLW7njbmEPi/NBcx61hYbhDP91K/cdi5UgMkTRRm46C5F7awrG7STMUnCbPGh
42UTdbfK843iJofMkZ7MX4mSe4PxVBhPbXfzz1dpXplYFxqoJ3/CulFbmvQzhoY/ofEQDdZfgtK3
VW/eLYL/ObUlQt2C5vY6ZfP8U4XOpIj04YDcMrlWV4JpqXsuVgdbF5PXyjLvCd4r7TjEsXdlFstn
3ysjcTtGE7pUbNf2ArOzhrkF3WfnWaXLr5pBgPPQ95lk+7ISfFUizDz6ONffp3YMWi9g346PuhE0
kTtYcj3bMrCxa4XxS4+viEuLgebqkpV5uhpGrIVp25O6JgVPumDZhvRS5sqVRz/fEg2k7v8ZZHkz
H25+YoNQRqkYZMYlCeULSveVES5IbZchaKNSL1IwSa22RBKjpbQY8Xiat/Khv4mO1rHHpO8JhEjn
7vI//5+cWHTHW3NDXyzbXDulXnxOFgrEIaLM0Wr1R6TiMEAsSZaKFQKK7Hs5P34+hy7+WjrQDJpC
Mq2w1YZM1MrCCMDp2KfiS9CIX9KiP3CeulJrOT+H8hI/DLPaja1WSQvFZJjO0gI8zPGPKNJn4GzZ
N7a1a76o85r06WjLQ3+YHZjiUt/vC6TRjXIHHpAkc+AVfRUA9wehRcRc6HWl+eVfvMqlpKkjXzoX
ovgty++c8oyNyeduHdrs3ep+fD7GhY2LR0Pvt5SgaZ2sD1A5lVxT9hkEYNBDhtS12XDXbWH3Xr+r
XGgzMBhpRgTa0qNhwzx9j3IzN00ggARa6NUELwYuvvzqnTROVXVNF5nNvtjAs1Xt5Dmm6L7zv6U7
/ZgkTry9pk45rxeDT8JJxQNSlqR9efq3aOosJ1kYWbaSCV4CRBho0CzErpSMdOCsK+3hC3UNc2nC
m3DwuSKe7ZjGJOvluLjdxUO0M76GBPOgdncV4r/z7bVM7POvnMEMau985rJGg+H02TpaOUWe0saY
/TSze5z65Fb6iff53Pn7c50e705aNethBiPU+tSna2Q8+6M9HGJss/BKOQV8k3pbX44F0HtAlM+z
U9rtl/gOG3k+Ew72Fw6dO9cqKZee+2MXbdWplbt4KOHu+aBPImdofw3mfOXCsby59SMDS9UQVVB6
PUuRU5H8khaKDzo1I8gEgKNmc9dDD1SJ6hWt0DFAnUR/Pn/Rlx7LhHVJdQFF/1m2RSz6mmr5PoMS
dNtJN2J37bJ9vpzSiGJSImXmwn0mlJjaYJLHv6gzqBrBEoZr3RnWY6n31y6G10Za/vMPSymgR0Is
8wjyBWDBJZqE9cAmmTiIGvfzt3a+E5mkxLHLcWxkuVkLMuJi6sXJipkMkAD7/E+aQ7PStO3no5wv
IzSC2M+RSeGrQ3t++jxCVgf4zvmucwgYXjRDsNGVET7pUNB/imIKF92VEvGFB+OcTxVG1DkWngGc
o6LUxahhDppKgQvdhExym5tSe6tqXXnt0Hvh9yItkSMm0TKwgdenFinNtUEUFGAGDsGb5DqELlSk
hNOK4YibztyFu3RHPSjaXDtvX9CfsVoy8sLwZZFen1WE2tJzS4VEucizYUcBoWw5BQ526S7N2eqw
cPShm03jhg55slN7hNuCqwj2tb3iQi2KP0XTaB0toTb4l1e/cjDGKoCm5S1Im0VPG7q65ozKfpxc
+bnYc/nYTSJghM1U/Iud42TsZXX48MVIeVoOEWFGtu57GhF9aAN813CaaYPhEADY7lqV+NL8YoVD
BMvugVx7deC2sjr+P9K+bLlOJdv2V3bsd+rSJN2NU/VAtzpJS61l64WwZBmSpCchga+/A3mfshaL
WFTtWyei6jhkK8lu5mzGHAMctBhQET+tTANaWnKY9v3yvVl6EDGt36PMPG6l0MxwFBgl3fGd/B4D
VgA8o1v9QIeBW6y4ix95yZndBhQaScuJTh+h8mxOOo/RVGj2QNei5xZgVC2o9uiyQVaRbqvNR6sZ
cqfNFvzO8uqCLuT6wErwafT5XEHLp9XhNHrmx6BYgj7KpFkAoWe5D0bQhvq/xBJWz+30iy9Ne3Zu
i76rWoUOQPjD64Am0XWpHUu/2KU4r3G3zf7GA4zqJzRbZQQ6xlnmKg1FJJtJFzqVCYyS0bhRvlZE
XjK4n4eYPSBZ2dNQzzBE9nNwVbf70b5nG9MVHqpyt9UViLKR/Vsn8F94g0EsgdZU6Awipzm3AFVe
ol8wBamLNvKHISm+F426EjqdRxk4JcjeAO4KRBmknE4vutWMZgLqJAhESgUEltHwjsw6GEBK8Np3
zITChZHcKhX/G8+JYU65KxNJnbOILbUKVnVohHH0IrnJ60R1Kil9H2Lrx+Ubv2RWMAz6MdD6PnV5
nk6vLq3RaEDV6uSF/RSqE8UxBVnuGh5x0bBgJshsT4/kWYlCIolqN4YJw3JlQQeM+dG+9PmX6Yat
iyksJIUA1kPWDxHEUlNLRcYxhfB36PTGqwJK0/1ECoJEvpezfa7cyYHqgVl1898vJTo74W+gaXfi
OzldSjmPwjLEf0DwEt3RKPoaG7pP4yS4PMxC0m2aHIho0LCD7NNZtYdGA/QXDZiPu8ZyDRTFq/Ld
gsbkttlILgetjZNXVgDuSBRL3Elqac2CLR0ay5w0nrCTC5CKSO8JCBNDpxhBf6NkNujZyvjQ1Gsi
akuXz0LDOZJfKDWdwXe1eshzQ8b9ji22y+37oQoYkGZSBRY1MNea0pfLa7tkTwDgn9RzgBiBe3q6
hW058eio6eTEaTe8ja4yO1qBvCzUlQEug8oJ7hwiFTKHiNRKWIJBGcmebOyoh5aZaBJpzgMzyVOv
7Mj3Pq3TOxViHT8E1ZvbuAMf4uVpLlhrXEKELIDSQ352foLAhdCPcgS3DfHS1OxR1VtWctsDAB74
Qhp/M4W8vTzkwsqCXQaCybCkC/nCNBk6bsTIsw1t8jowdg8DujLEwmFBUA3dMXRFYGZk5k2MsRJz
yLxYToqwBYWGQsZFQF/1bZJ1oBovpPigZBwwXiMuibKypEvzm6pdBCH+QsaGViiDSTIKUdQm4BUd
+VHr6drRmWYwcxyQEMJzgM1DO8s8eDKgMFeEAnW1FFQH9UOMCnqKdEW6ra/XjNmSCT0Za1rtTw4u
hzYgeCQxFtnoAajzi5ehPdr3pS+8Cejsg04mBSDVv3xMFiwLWsksUOlAyA2QsNlrG2mQz0jkic28
7g5W31zrPYi65DBZW8qlw6JC/B3YdfTk45k9nV6s6ElOVZQNKujHpKXT3ZrPOVYU3GHwWrJvrHOt
oN6k1+RG9/7GHD8NPfOV7AL0wi0weeg0gBBHY0IPopQQJpUNSMf/xlDA6IMaCF49Ul2ns7QzNZVH
gopQJ8Up9FFUmrNDzGqwJou4MNZEXpYuAcIT0FyhOQmWZfYCsmpgA0XrvKMbvTdR4Y3m18sTmtZm
fgNgNtFmBRgrpjU7HwXULyjCb6xdbnBn0EPbS3mmuhYLuaNafCXMW5oQGNBARArQF7K9swmVGSUj
M1DCM4nSg2WShfFbWMvR8DesB0LY6WojU3aW9lR1qksZUk2g6yWQhyvTe5Irj5eXbulqgcFlCu8A
uD3zKAe1Nvou1ZF+JADPdUz4FVMax4QC6uWBFvYIpcCPyAoOwlnTP9ftekyh5ucQMMm7eRMXXs4b
C7BmfqOW7L/fInQ2qR+1OGR65kXPuu/Bpa7giBMp2et67lmQnbw8oYXCKpKLyMVp6D6bxKdm16hT
zKjUEsQAOUFKIwFK647zjU0j107AAZpcm/HrKNuH0PBDAqF39O6tHJAFcwU+g6l9C2fxXB5M6SnC
uylBByMhu5xX4IYhoPmMB7GnmvZSts2ehDRYmfjCmUFSFXsISjHEWPNukUKkRmGCRRCPQLQVdNvF
jtS442u0ATmx170ArTtI7n9AaLbw0p0MrJ4aLkswqYCwBJJG6JKrXqbE/NTQaDz/LWYj6KbDbUBw
MtF/zf32uq8SVsUjiNquQL3llDvk05RXyUdvJcQgI9mLtUBaxRcuLq2KKv2Uz5koYU5nKJPCLON8
gIpnZb4OQ3WkSX6nNNnL5S1cuIyI+REoIMhbACTLSYjnVMPkTD0iN20tVbe29BXaVvy+ttP47fJo
Sx0zcL4m/JIOPwikAqezilQItOcMw0GcpH9iN8Zdmn40bShO5YIGT3e1a/OuB33nJCK6XsxaMNio
raB9w0BS4LzQKQqdy1FcS07JoushZ7dqXq2AHqYpzJ6gkyGmT/jkGJGIJ9GAhcSdCDfattvWPtQJ
V3v3lzZOmyiKcC4R+Mxbl0kN6ejWlEI83dExKSWwk6K5V6sB7JbX7Nt0m+ZTAgZ0CgignXv2zPVW
HCYtqIJAb3rVGYpXsDtmfC+gYTt8UyBnRrPE0QYt6OSNlBRroy/t2afR5zRTQz0kqBBj9K8gb/Wh
VLUpXN6hhVC6nsTuzG773/dwWGBM/vd850p0fVeEkiUo1MCs6JDryY0dNt+sTF15CJcmRtB1C8HX
KTc2d1YqSJkZuQI1lZo+QS8Eb+7rynVb2rjPI8ycdKbm+miVGMG61t5+xf9vcI4mgeUYzWKXR1uY
DkJxxFWAKICYZZ6BHgpV0ktJD51BYz5rv3UkWlmwJfNxMsTM7Ido/6vVFKmNBl55o12H7IcmbnRQ
8XrGLtsVt2F7yAu/pls9hVjItrsG6erKNBcM88k3aKf32yoBwUlDfEMn657BQO0bfRfQMrm8mAvg
6CmxgdweailTIDLzZPt6DOPExmpOCOGJb7IfBydTJD95G7e82Hdu56tedlTGr4P40iNISFsvEl9W
G8SXt/X3h8zOELAMoOjr8CGgp86PFdifXejiVPeX57sUT57Md/YyAIPdZHKLZYXiQsD86jqngfoN
FJSu7AGbBupj1DPWICKLc9NBb4OqiQwbOlvkQY2qLuptpKVtfgwL28+idGUjl5xDyJH+HmO2fpUR
6hW3McZ0ZnPwhVZKQPXbSYIYgI0N4Td6u7u8mNNnz+z1yZCztaRhPWktI9PIpKuR5TcFrfdpDaWK
VPZ0+uPyYMuXUkcjpAy1VXABzjyVRqn0gVOkbts9v8p85dm8T2LQQPpg8/birbFFP4jmABD9pO2K
41rda+EdNAGJwv4pABSfoVOEDdqXUME7OArFzdEK0yTqIwWldjyQlVBiAXaDO2miTVmVJ7qAszc3
BYMPqImgcqK6BspBBfhfuwFuIHdZsPYILdWf4JSpKO6jHK6CuvfU0CCeqJLeQuo9yfoeZOOFzpyu
TdMAWZ5iIxizdwnTzIOkQcUyhuKm1/V5FEDfSglEk76JPFPfx1ISbsaMbmUtlqwgksuoG5lozztD
N7Q6M0fDAPGN0L9WHIi4RPL11W70pc2FEuz0FINU9Kz6EFm5EpMMJThZeeys+16BIZTrINe/XT7D
i+OAuRRdgFOxeG4HxgiRryGg7FGlzNyGWQFJP8zoC3C70v1Ygob+8nhL5Q6c1QkeChK6c+I7CHgx
kqYoQNAY2mxS6DVt/tCL/F6LU8WPwuGYt/IbaPMVFwQDk46j+hRGtnP5M5Y2EVh1dIYgMzm1xp6e
sJBkZOwipM9biUXPOPENhKZklOPkUl55uheHAgoYxALwVs+apgWENiJN76ZW+c6BuJoLVq+ODMHl
CS3Zc/v3KHPSB7QeJnJeYRSmRLXsNGZBwaLVG7xeWbmFAwOHDdBegkNjnd3NOhwYyDIBvbebOL8i
Q33Xstr0aaX6RcVXiGeWBlMA6INPBVfgLEsnRVaj5QyQil5rR69La3lvo+J3PxK7aaGWXKcrm7Ww
jKCXhYnT0FhsnzUXlyaTwObdTmXTG0mpvdysvMsbteTeoMXEstDUPjFbz5PxJSkzQkpgsYWrwzON
DG947x8qGFQ20SIr6N50avRpSJ4FAoX2ea1EtfQsn3zAzJUktdwKq8EHKEdrk99WaHUHRcJDtpsC
z+GwRkeykKCx8G7g/yzNBlB7Zsz1WLJiCF7BvUms6CrRy9BtoSkJgXLNuBqSstkSnNIdS9Xev7zU
S7bGmmiJAUOHBT1rom5ivNkix0yl7RiARBCdg9rG3Extg+vduItnFUlKU4emEKphM5MSZ5KhSASP
FjctPzbeh465DCmpGlXHy/NacHIs5LtMoF+BW0Yt4NR4mVBi1gppgB9eFOZGjuQbWymvo6Lk4O8p
TKjRrfEuT3t04lahZgtomg0Utg683ceR+hTZS9poZxnrTceyJNlLNEdLR8NPGtn8ytChEnRRph0h
9FhDwnao1krkZxb0Y3TwwUJBYCEHHCVjqsZ2azqiTfJASNCrqeoyDxSzsHeXl/a8hDyNBZwamHon
/cw5uwBNesZAw2Q65AXCckPmTeQibAMVJFff1z/tp3LbegT1D/Eqr0HuF+f5e+w53wCUSNLOLjB2
pUkozaNmBmlEAJo6dVjTtTg7rNM0UY5D9labmrdnoRy1eoTdkjABA1C3DU12qpr+qEoVTFNrYcDZ
aZ2Gwnn9IMqGuzT9/NPZiUaRyFWDWTGGFZXV8UWCaK9j6f1Nw7O7RDQ/VvZwMmBnpxU1HaTvpjdq
npvlcZPGNprFAMSTXS0ACsDtDyZ6sjU/uVtrtFu8Gp8Gm1lTlVCcwhZXI9W+UJBoIVXtD3Hmalbh
QH4F9BSyk9BxJRQ/M6rTon4adbZ/JtINUi9hVGGAqoTIu1LnO9GCDl3nP1hJnqDe5V9e1qXTaU/t
0Cq45lBhmtnxIQFfoFmNpqMZ/JCE9Csf5PdKkJUXeHGYCQGABxIpvvlxaUcrIjIMC7BnzOtL+giK
fJ+p9L/1LLCAsCj/HmYWm0aZXUbSgNmAtiQA7eMPaIb+gMzoLS+gFX955ZZuAI4/qksmPIqzZ8jA
g28wyAY7XKkB3acQ4AnZreBFAMGuq1pZ7WY9TymARReW+gOqoaMuMi3ypztXgiY/ZzaOB8EDbx67
q0lpgj+DRu/L6JMY6NfVmO38HpwOOVmcT0Mm9qhro4Eho9SxNrXhowTeAXYbUQe4wdoHr7tbv3em
jzbvfeHJfJ0l/3ydQYAKjx5eBoLyMwCuYTbI0SHb4UiHBqxrGpiZUzmY8uuS30ADCuCD7RB7yHl4
5WYtGj8fHJbbBuIOV8QkZxEF5VGuQ/fadLJS646RXELacAjNAMiZ6HvX6mnQQP5xxZk8vywG4FRT
yhHIBziTs322C7DTFGJqnMCDeAX6ROi6ynF6gGRg/Wuo//PW/9/ovbj9ZT+bf/0P/vxWlENNo5jP
/viva/pWF03xk//P9M/+/ddO/9G/juV7/sDr93d+/b2c/82Tf4jf/9f43nf+/eQPfs4ph6Diez3c
vzdtyj8GwZdOf/M//eEf7x+/5XEo3//551vR5nz6bZBFz//860e7H//8E6WmT/d5+v1//fDme4Z/
99jWrPnje/7jD/c7fSuaP8DhhT81Z7/i/XvD//knusX+gYgFZTMg+VGlwP/8+Yd4//Uj9R/AVFgT
DEcDdOvjR3lR8xgfofzDBnoZtpUYBqJjHd/UFO1fP4IZhL4y2BonpKWt//m/i3Gybb+38Y+8zW4L
itoxfjE5eR0toLdsYKThzgGRCTDXPFkdVpVA3oSbvqSBKWB8jEyAIECGCtVdN40a8D/mzlg/jtVW
VOk2p49TTaoWb2NUeYbUPWnaY9uEOzpG25AJJ7RLrxnfq+6LBlrqTwv917d//tZZqHL+rbPHVWoV
eBYF1CLlPaTozWBSNgDC9MbeTz78fwCPnN7N367D+YCzdxXLpYOFHANCgfZNjO4vxsbW65oARNyI
Gtbs5geS+2xE5AWwGZOMzLzGildK6bJGgGzMQz+S/JN/jR/rXbOxC88A6bDiip04jvvkJnyb+oSx
4Cuv0/Ii//6CeZ8wsDZyVdmwzBmUwscYnU+RBL/isW8eCfjWuYHOwSsOFiGlfjdpsskgL/t39hmn
e8pCYcZzuHvfFKyOQP7g6/Veb0pEEaYLBGUDWcPaKXjzJSr484jKokTse2ZcDwMaSSTRfLn8Hac2
/NfuI1SdIDSIMwBYPX3D5HpiZzdGXA28G2At9klOnDxBSZZC+F30K9b7I7k23/vP483eTFlSJQKB
Mux9MJEo6lsB/eAXuun3oMZEQdGBhqXTXa9T+Jy+G39NlOChQiF6CsxnEx3qMEK6TTd9Uv0Ysleh
/6zJw+W1PPUHzoeYzU2iaFcsIsP07earXUBONB+cCgrKogW+uHknSeY2XRpcHtQ45df4a1Twr4DG
D/2EZ3iUUUllNram6dddu02bxGsqOCAQxnxJCUW/pmEfm/qlGlu/zy0f4fkuT9Gf/qzV1UYF4rMu
hdPoNJgiFLN4DMVj35MvEnRBgNSh0EBt4TKCVLV1G55ODALZG1JgO8lC4zkhTx1/G5UQvOHQcq5s
tyeBBUCZDLcvTbKdPDxz41mIfq+ICs1dlnUA7Qi6OqAZLob6Vh4ZWFPH7jhK0ots9te5VH6X4vhO
EGtLyOgzsJN2gm1bFj2IKP5JdWhNc2KtIOwXbZKCsgIgqaAnPCOGo4KPRQFlOb+yxhtRIQC2XvJB
xxdz6CxJOzFlv2MA89r4CNkwP6obKPNmx6SKdklNCBQMHk3K71hi+5V6z1Q4e2W2stcfVYD57flI
CoK1FVHsPHWdcCMCKwlsdaWWbsVBSEOweWqzNbQcFqRwoB5tRzKkI4qbsm5crv5UUEmMtDfIp6Kg
+ELq3JNH9EXVDwVmoXDo2nEkitR6lzX9IaXtUzeEbleFQQSW5GGNg33J3EDFA6g8UMrqZ5hqyB4x
qVFa0w/ZgyJ+oCPOgGz1WPttuqodsvTqfx5rdh3TjmSN3mKs7k3eTypsE3BoaB3zeiqmylvIaLxe
vouzJrRfdxH0xwhEALJEP9rsLU0EZejZwinSoLkdiA3ZQOUVhE9oC0frFNPRRFS75So+Vz8N//93
XMhOGvCozllKFaXveQzkgR+BNrFNjhX0EFQKIz7SbTsg9IGX2xdeB8IiVj4pyT0wUFc1MUAH/RL2
ma9D8plCJbkj0Jhthisxav4oh30giyc0RoE4Y2NCqJoOpUdjezMKaxuK0YF2vNOapZOpmW/IT9oo
H9QBRNlj005QPwmim2biCLkIjFi9BhEQOKjSnyOksSksSVxoDm2VFABRfXpqDkYGnrt+bF+5rGxX
dmbhMEwFLBVZfOS5z1DuKBtKYyum/jxmB8W4HaNyn9ugX8YnHmOLurxSDy096MqujOiBRK9yQ75E
sFmXP+QDwDK7wvgQG14ygido1M7eITr0nQJh7dBvS+ao2h2IMn4qrL3D+4yGyYTBIZrKx4q86a1w
j/KC1T4adfFcNfxZUaND12v3jPf3SqfedtHgEfJQFu09aNRfULvCYkblPc/yb02Wp87AoYQ+RER1
bNUMWDGs5e+W3vOT6cwuWdMacS96TEe9Ros51FMiv5LAR9y7kLb2lZ+T05puGqB/VwiRZ60TH2ce
pCooWKDJBu/6vO21ivCsokQS+gY6yZlmbEob4CSIICBQfUiUx6SM72yzPUh6t4IXXzpLKNEAkCUD
C4xK2anPFNZSkXBKJD8zHhP5ZTD+q3Lrr5l9/v2zNZXkNDITht8fW7sue6zHo8FW3rtZneCvMRCV
of1kyh/MfXALbOMIi3SoIY+6N2qWr5H3yADOxIASkTa4dj86ZgJZeflZy16VNTbthXcAVxECiiZK
JFCEnrVnaLQkhWKMth83phdD8i6LW6+yf1L6nXcrd3/B8zsZaxZRKYRFelaL0GeFsqnL0u9IGEDd
YeVmz0r4v5YUJxK1VQ0QvbOwRpRC7SKrC/2iyxz6HGr610aH+rsYPVLrQVq8y23l1u2O21ey0gfo
gjmU7VtP1/DByxP+94fMoxuw4ymAgWFxOUrobfhDjluwPvyNQBWFZCBlER8gQp+XDQxdUga9xcnh
pA9y5RViUQ7RuN9VECFN90MLGnvUTHsKb6M58hCp7zWVwcVT/Okb5uWDsjLNPM0A5WmRhh6J4dP0
h6X1LmVvjSm5SRwIa097gWt0k4VixR1btOWA8+EM4wjDG5tO+acEYF6kSsgYhu/DtEAaPKuulV48
k6J97KLb1FZdUHxfw3V+SbR+VyrpSykrX6FDATpl0QqvNdnGUCARrcauNFaPal3tbItCTM1meBXL
baQPT1XRPKBV6bFMki8EtBJWR25irWscNVlTT126lWjJBL5mUvk8o7GymiIyR5Do+KG4rzhiBxDn
hOEXc8h8Ua5190xWbP4Qfh5sdi0LBsIqu9UkH05q0fusfKnju1xaufzAbS+MgxcCcTbQdefFGFaR
WqWNgk2i8lMildeoUr6PXQjJoUJ/shPtTowjD+q+eUbMAyqfUbaOKHYWzhjFh1xrQreuOKLUFkmh
RFieEuYba0x2vWo8QG3DF/ZLkbMnYsc3UHDyWIEuOnWwfMIaa2O2EXOjFKTqFrB9Vf4jSnesVg6N
XHR+HhkP7XgbCWsXAh7SjcKLO+obA7tCYu+9UaAjyJGJMUXAShbIvboBcsUrdPqlz0tQtxTKXiiD
LyevRbhr2ggEBHcqt7ZG3sdOr6BTCwoVeqALfkOT8SqjzG8qIwOsQJQ+yaBgwTptW5j46jjzu1zz
IsmGPjOLHc0cXWZc5d1Lr6leEqqZY2SQoDQNT23yTRkpXkKA2hurgIZYBHPcp6rYjYCVxMmIdFp9
qDNwIcQgg+hBY6u2D4MG+Av0CkkfCSdiJJCa+poCXiWqY6K/ijbcRY12oGXlDyVxrPF7UvdOX2mO
yiDVMjK4kuBAtEAen96V1AaPzeCEjNyqlWicPL9RB3lvdA0Q+lktbSpi3pKBPUgRfctGAOSABncL
pBFNCtNgJ26Vdl9Ekd/Rsn4OjaR1C/vYt9YzH+Pewa8sndTMb6jafhmybAy41MpuJIavuh3i/2Hq
DwWvf4HmbKcetddSDwsvbfUbIkNwejBS4ShyjFVT9EMdmgpoYYyvnZIFmdq8TH3q28YMfVF1R1kk
j1WRBkaTpk4sj4nDa92rapF4atqj2GWGqiOKJnf7Vr9uwZBbpskxC0lgxs0ujRGr5d096Yev3IR6
kBbfEFJ5Zp85FbeuRVpfha19IyuQKKbRtmR5QGq+bwx63RnaVS/VJaj67EOiQezW7uGJtnd1UX+J
DeWbAlVnKomg0foGR0IVDht6aAJp7X5k8TfLTJOg4tGKd7LkYH2+srNKlZHwTibguAEuC6kEAM2k
bk2fC9QOS3YBXY0IRKfOv48c4Sfj3appIehQ2z5F07SkX4/yjWx0D3aUPlQiuqvs1lXDweH6c9XV
QS8XuxrnWiO10xlpIDKx0bHKygA26CT1rJF6aaFcl6odjK3iZPRrqoOumVXPphCHTs9RReRgdLO1
/LnM5MBIILQqd2ITNgX4eTm/G1qtciLTekOZ3lWT3DGNZ01BL0gUupICXiEx5ZTiDrRJYBxP+/Gq
65UEVWUwSEaKk6fyzo7HZw1FegVaNEoF3baugOy66kJRwovK6IAuj51hvMkDYMRFoGvlFPZJD6YJ
ing99gFa+VplpcfDukJTXe5JprQZ2tSXoAHlwOzsOw0dHFS5YbHuVmXrZ7m2k1h3qPrKkQfpWPbx
DQSzHZ1GV2OpbKSGbFs7D+rCQEY9K260nrzHrNoiN+wJsqXkXQrfLAWZDD0ByVDnaDHxStyWnKc7
oiJ4MNcih4U03eQzTAzmIHM4U/EJ87KB86nB9wwRLvHIHSvmxOJHVMK8jRthP4/dt8tR3+JZA+4O
eoU6aiFzVrUYyV7Ud+PQz803aj736UOMfMzlMWY4jl/+J9TtfrVcotwxfcSnA11oEWoVJdw+Kie4
MpL+Da35HlI8jgJ6GA1yRIYMbSbUQgGCDrRoeGQD84aycjLjJ1f2Zv5KSxkbkPyNeGZC0sI3njip
50haSLU1ko22a78F5xhrXhrpdWpvvDz9DwXauT8xqeDhJsMbO0vwdlbFla6R4byA2CRC6jVP7fsm
AmdMkTqQVtbQXFW9qZVym2b4QY4aUFUBFYWwW6uiA1O2Wtp4dfIdYBtkNJTrnJeBHb1ZOYhgSATC
MgUGnXqZom+pnru5DRnoLksdTbS+FEFWqwbDQ1XeQSjXBWXHRpHDq1Zw5Hwjp6Lpk26XP0eF+rQ9
tvirHT2CB8217H1oiH2e927RaB4luU/KB4objlStI9d3Ulnua5P6PEtve4G8TKbstIxsC/7Y6JrT
ofS3spSLkcxUJ5taHCd2gtlJUrWMC7trbZSElCA6ZNsWGirP6O1zJ2m6Yac9EWD113jHlu6lCWEt
tDVa03/PRm1BcmWU0WD7gpSOaudbWkhPo/w4ao07GOS+H42dJkkrSfuPtuf5uUHIBlMA6BPonGc5
u7xNaALiKBthoQSUwl0LfyNlLx3ZhgmYgJvnpNxOZH0uULzwXVJQaVSj1DicimO96/KucdMafel9
SwOjsJD0qH42cozHI95lEdR6jcSXaiBz2nslH4IubwOrFtja+KVF4CtMpNip5l6+DUsGB1Q1E5gc
ji/6GU9tgaQNFajR+9CHQM01Ec3WxKVIzdb7G8OAPQK3TQFX4xy1HieaXWqywNrF9ySsXCFuFG2l
xW4pqQoFH9SHP0plQKCfzkW0pUbRMBL6YfskSdlTHxk3tpY6klw4ekfw0N2QLvGLsngBhscNB7Sj
GmCdpwy3Od+iLLIy66WD+vmDZu4JGuZLEsrIeUU30Zbt64MIJimINZjVQoCkTUhgQFoQY54hgWtu
hRZ6O2xfrhU/FjUwcrVvcohQ9WtDLcwICMcpkgeXxDnQKcr7FCVnpEikOneb/CnqWpz3vPuW9/lT
rod7naeeykGhfPn8LDh6GBfwSoSc6Jo3ZyupF5mipTmxfLXTEDJcNe3z5QGWJ/Z7gOnnn95EBj1E
nmQYYOpZ1rYT0+WEZFxj85zxbH68vZ8nYs1oLUF51Q9ZHCHl4snuxKzpIipQRxeZF6jiuATEHPy+
2PEDdUvgkQBAlB36g7uyoyerGmkrqzpPrjVWRseqByQ3Y9Rp9Xu4c/9/+zZXeQ77vkRTpQzzktzn
+VcdfIOX923p0p8s6MwqG0klCdBQWv4kMpMj8E6C7qhW4G0iXucDWt3Wfv2UKS59WEUHLF6836fS
mtb306HhtZ31pIht36y2yMyAGj6YuNPzrUD4kwbtG1jwfL5JN+r95VkvWO2TSc9eQKJwiNvGOU6R
VKOSumlsyJJLPy8PMmvhOj+r0/Q/TQ8jWFkhY/NUsL/FE94XzOy93W7UoXZTle8lhWxJ3O3TEkRj
4YMsU7BpoB+4AFG9KHytbh01HH1Z7a9YsZYW+qiRzd7jk0WYmXueaZkicqx+OyR7Yqf35pgDCFGA
s5Z2d/bwM2PmN6vnj2Fb3NRxsTPLZJvGdBf23wHn2GolfDM4uy1HNmOQg57bB6CsN2Gab1NEaaA3
2I4dlG4bfUcHEDTAskIbIDDSo8KG3ZhmmzYlfqlofkyKHwOp0d+WlohBgeXVtMi1imJEFqK8jmto
x/Boq/NunyXpRkesTlNzH+a1l9b3eftFSEej2fT5atlFxR6dLxIQVx8t2mewjUECllhNYW/Ca76z
D+wOikTupMDEkNZapfj6qGicDTe1TYKPRwet0uw20lJL22RKoSsFyvxl6TIrfxh1xWsseVtHt3Rs
KwcOqq/liBwVjnou8AI6yQ50ZLcZ8lDoBjpSieFlRliNTEac8TtZap2QF1+zMblTBTka9J5F6haN
zDulTrdRmBwtkR6U/hmU+q5ssVvSs7dkNMHj2yYy8kwPehvd1mZ6BQ0EB80tDlVTl4SdV9emZ4KZ
b+XqLC47ASoNLhUSv/OqSUzEgJQlXn4BZaaJRg6Z3A5Kazb0ztgxXgHsLtrxSVEX2DmIKtjT13y6
qAP0C4mIUbMMaXlXWe+iW2Mu/eWhne2sNQHjUAGc3v/TMTQyWGMjNNSBCqdp4NYOmfk4qsqVVloo
I9eeljebmOovUtQhbXig7eiXrX2lS9UdCOkQMCs3TW9cpwN5QrB/QN9XkKjWLufaEcxi+8geNlLY
ewaQJuMwHqlBH4xRvVY0dqy46ersKWe6x4W0S5GxH1IKxUa0H2vyAbU9N++6R3XkV1L62NDxQVB+
o6W2Z3QoHzf629jlL519OzByBylrN+Jp5OR25li09Kwaz2+HZFVNCZjvykdbkL059XDnDIDxyEfZ
svIoAKVOl8mNYzAMrw1IaRgMsVyDpJ2ybUPQ6KXDXcf7G1qnX2OIsanSEITEQIN2qUH2TldeQ70O
qqpw87H2kpY8sAGanQBj6P11bTRbtSxAdgFvv3Tbodo3oO1y87K4UVTuy7zzKkpw6BXPjh/a8k3K
JfQEJhtdrq/GwXB1YAlEp4OPLblTol2o7nvMXti1r8hsk8slkkzZ3WhLN2OsP4Dh7aYsqoes4VOJ
GZ3kyW0qBpdK0QZY0WtWbs1+dIe4ds0YVL06fmSNe8CjjjLAqWEy3WPAtqUIJzu0R2QEBdaUwdSR
MN6C1UlDcFzEblWFPo+ggJupyFJeUXqVqNlG4tlt2hQP6OlwbOubNpBdktk/a67CHid+kukPsaU7
pax6lTzcNoXyxJMhD5qx9/vxyVJbeEYkQGHpzjKjV4AED7llbVgeBzwsIJZc4msgZ31MtUraCAVV
vKI1942UyB5XrAcusmSPFiE4yVx+Ba2Xj9QoDt7/4+67tiO32S1f5X8BeJjAcMtUuRRK+YZLqUGC
CSTB+PRns20fS5RGtXzO1cxNe9lyCySI8IUdwFxhD2oyCFfvin0Mh5KIHfL0LdPex7YP4EzqjmST
1GD2ZmYAsy7XTC7J+F4lwOGVQTVVnhkJD1WitMfqaEvs/J3oyLas+DqH+qCZjdxtiuo0teWK0Rjo
HwjiN4Bja/hCmi7moqI/qdzvG7gDJwzArOiyp/azLW5EXrtMTbcW1zwG7z6qJh4b36DPElZCdesu
fiJihYW9y/V7wXHtVin0p56r+gpwuhWQGi6BgEVBd5FQIMYm/Rx6HSV/zhFTJ7mkQVHRByuWjw4b
jtDICgi0kZWYrSjopoYBr1mz3RBxKgtMsfHap6CQp2KHUvt9V5F3FDdvSdx7OFj2or4TGveIZvpO
AipdggdrCl/Lp1uaGpuCsRv0CgKTytcURwZJIYiK6YwR52Zt63NqHhIFScxgVoGd0VWjN+6EurdM
Q9LrWxgpeGoJGEg5XOjFjZIB7tVq4jbulbBUG1fwHQhnoUC1sIVcfmSzUKc3U9bDGqBuNBcWb6tx
ME8DnU41G69HSBLJooTPbUVAXLa03RAZm9SEMaRuhjnmsUof+kZ9GqlzoGPnDRT1sGK6nKLO7XXH
A2LFhW/PJXCFG2ml99XEA+AwAg2+Kv0YXSka2yP1xfcTPpdp7GMF7lspHxmvrvUIDb6YrTu1mn2H
0gfotq5qpm551IEWAV8xnO45mZAMoDiox8UlTeqrvKJbIlGUdJryQtrG7UBe+ybdgTye+zqrttWo
3mc1uzdrfuSEXamtvrLz3u84veyNCGqDnRfXcZCrzimtX+Dw5FpKf2Nm5L1L9EtuGIGaPpWoQkPS
yZ0SkNyTlqLXZx3gm3tX0n7F9PJI4+kS1cywNruQ6yrEZ2D04JRvZuas6rhZO9btkLWArnaAskhi
bUjLcTA95VX/ameAn6ToWyEwEPoO5DOf6QZ4+9NmmjsrFQLHsep3FWvXpozWkHcCNks5TDR+i7Ro
AyydyxsoN5bAK/aFW4MLN8BoNx7GHQqUNRlQip9VVIB1qxLfcOpQH7OAQUNJ5U+DQKPIsSUgg/km
tW80Bm1UmA60Q42ydYLN2/pCw86qxUlRi7XhPPAq2mn2DOwzrgjjD0nzWlj1lSw0v+3UDW1eurw6
xQXZ6DFEMfjgItTxCTww0NJ67DLcPLyAcXKh+KRD6Ki3UItCTJZxVNBjbEb0BgbdlcWbigY56hnu
hJJGlRuYBpTX+uox0tO9OqS3c8Orjsqwkc9oQGzj6NbMZGBNlT8qYxh3NjLzERueu5GeuMI8FRzH
h4xD3SGBYUU+0/T7Vk39Vox+kxou0BYbHOh+0leHpLhNxUOTwGVXS91pdDw5NUFWYVscOmb4cFD3
VQXy7XzaFrp9KtPhHTt1yvV14uhhlOvX3CqIeyaw+izx9WdOAi8a09bBI0HpepFyEQ3GRlJDM5gV
pVcx8yKnikcp+oSmftSmYV1N5QU0zo6tdagd5Yz2+HeB1sfRF3lXP1lwjo8wOrdfSHuCBPK5wHEu
ZCzDrI8jLHIu7IJeK3OM0HWQ26usHVOM0SOsDVJwDzIdwYJK/LpnATWxgk0ojyG4F+zJLGM3b4Fq
yLVT3Zt3BkhwZx7ud9T66eGM2Z8YEgXAxs1YhkWRpGhUiCRAozgE1smFz2lgyydSpJ6KI0jh3cFI
9JXTQkWoa/eosqHSrQOfUGZQUckzmGtJUP8auZIERQ5n8uwMjWgnlkElo03JhjCNTLdy3hR2TNh0
DdNKP6LjlhvkANhiSHFRCkTz1ex0pzyL7qmPn1v7F5iSO1aDFj71KOend2kqAg1eApbKkF3ZO2ZP
sBYwfMNiT0CinIm9f7tC/DApzqKig5jRGAx0VHAglK+85TdUgWNohBjWl6Qk66yD83utNzdJTz2J
gEhYw23U4W1ziOOrEUSJACWMxAHoeleF35EWbRWgv1Xe7SikmsF8xWVmA2wNhsX0FOfo1SuVp8sL
6cC+wMYvFfupom4CLlmODGd6NNOjrCYvZ+yQxBTgzhOH86WlUug2VocO3nWG1aIfSNyOJm7tNM9O
pQH0OueE+i+dbBgZBrezYg6AzE2sbZp+O/clY8lCofd+gfqKrO96hBxT364NpHCVdqmYbxrkQonc
WJ0HlwU3GroAd0cwNeWq7C2/A9yugoq2BZq7kVQbPmkeaYTvDOkKZfcLxRmk2/ep1zD43hEj1Jrh
qMcVMPH6KkoHwEk7N86sIK4HLxsRiKhK8PP58mWDf17hS797p0wFxDQlZPyKd1u9gIDkmT30HRIJ
QjEwgYJEO7K1JRpKFjkMsdFFR2ZYgcMM9W3c/Ke+hOi2hOPFuRrVd5WiD8MtgU9tB5ObbsJwaYZg
npB1jdtNU9vw53n7rqcImPmsZQCGCHhci11QwMPc6VuUEqtf8Q1Smmjbr/oDC3KUNGXAj/ljv48u
Rv+8pd6XTwYZrI8jLzoYlUo6WgKLHiB2CgH2DMpzGMj5zP20w3+PAE0PcPzRNV2qUuRqrcyOMUiv
1aes1rzRqbdE1BszOWdJ9B1KFi/zz1CLLNtu6xHHhGMH9CJaAR7nJwfVz48UkPTUS1pP9ZiHDnoF
AZhzC/PblfJhaP1zgk8zpbPqEfNI1uw44Z6BNHwBe5IoHC/yvfVL8+uzxNBzYy5u844ykNFBGg3U
ukEZJnX16h4qCWdebeE+81fQ8OHV5sf4UB8per3Ood6APgzi25O9UgLrvttIVBDc8mgECYwnO6/I
/fKmGPz6TnMRZp+tjS10or4+xeJqt1DxExEHaG7czvjnYT07WdMtkPb+uTbN99sRPdlZwBOS+0vk
cZGbYFZH+JgoWlBImVihunOQEJ/GFgXqFLKoGhJtGlCgrqPALoOfj4NvdwxKUbOgp2FDy/DzhFuk
GGSLvDWYyuI4oY1ikNDpHgc1P/Npv938H8LBxaJV4MuqZggQ0ME42fRmVKt/O8CspAltSzhXo/P0
BbwKefYxbQniMUoJIDnCo/H7z3P15RUwAghFUOkFwvprW3mQ+ljP+qMhr6RHq73Rvv08gDqfvZ/O
L4CXUIUE9hS6D8oXWaIm00WmjxELk9ZZaUrv2+A0dIM4mBPM+2CjZRnJXpLXDPX6n4f+0lUz1LkQ
bOgq4CZgni9K9JALGM2eJnHIN0rQ4qbTV3NX7d9zYRfjLNqD/UirzGmB4tUv4Nzkxg/Vau6lTR75
VWzPi/9+88k+vdYiDrYy2mpOh+Fs1nutdkydl5/n7XedfPHJPo7wm8v34cRKObEHITGCsTK3hted
igu5loERylX1SM42Aufv8NNwiztUKxkAeimGc0Y5QzH1gJZ9SEd272iK7+T1uXBh3pc/Dbi45yyr
Tc0+S+PQwoXN4osO6DindsJ0Bj2Uj1OkB0O+zxkNlEiiwDqGmcH9nyd5PoS+PAOgVoqOQAyk8sXi
VOoWqEfYfQKaCtCFXQAYeh939MwB8t3uM+BnDjKXgawVOtx4jA+fsiohVSJsDCM7ui+MxHVE45Vl
s2tYEijmKa4rkAUlsoWenZnmr5TPeV98GHvxiq3Wt0OqY/8Zo/PKqyqc+sF0ZWW4Wh3tDe3Qtpdd
Dq81AZCfCihwrEG+1y781GiFbzVgV49UeUU5K/ZZ3WYrvWQHXSg7ZNmebpxAGFmnTh7Sek0UNiNb
QNgEEOd4bbii5StLBURGWDct4KhGNKwcbdj0SMs9LaeFq2rkZoRlYNMTv2qLZ5BZ4A3zZkOuMbW2
OXjFfQZTwRTNq8mE989gKX6m8jdVTZL1kDuppygopmayDsGDRr8Ohebs/udF8rUJiikEuxpET8wj
+o3LKexqjfVGzELL7G7jVFlVjgwFHA4VC/0AFB0LeddR2CVnXVgr+bVSFZusvVBpj0SPenQkK4kc
zeIvRk3OfN/vVjBFSg6wIPwDgZn7vLQ6iOqJeID6K0XJHL4wbm+kG6c6Zxz4VRZhngMN9kSolM1u
w4vzjgEpnNoQzMdplCYejqMSksvDjfme+eRYoc0+syTpSkUGo6yLa1pDSxgh8r9PZj4/x++t9nEr
xUacNDBSCFUJzFUGZ+cwi379/MG/nVPoUEAyBMzZr7IhcZlwVUvwrsBATmAg80z4kXz/eRQ45X5z
+syya3+PszgWWjr2bWYisAArF00X7QBK/11bx09TOgZpXewtUmJXXGML7JlFbG8Y+HWDpkrVyVA3
gMflAzD6p2Yq18QEZ3Vkr7EtD+14baXvPaCJygg9xdY8wKwuzJK4C4minRLoGORF8ljUE0gASUu8
SM92JpC59ZhfW3nsyr4IBwrZUM1ATS3ZZqqAi1nsdTYyOYlGmDyKPA8KkIrhzbVqCQ9jCKs1JTxA
K/QYnOg4dnmIWMdToLQE9okMTAFuMf6nigxrq7EKTzjcT6V2TGz1kNU68M9A2nq2VOpNq05lANZF
CsUNu1rp43jKGrkzMgvHgln3UONEYZuJt2ZIQFjgfgcUiw9Fr8yvGQqiMLFPRhxU+KVlybxmgNez
4HF8A++pG1WVV3mLvvTkgA/doq/oWOIu4zEQ0VdCmqu4Es94oMIdp07CQsZ6SW2L+PlUbPrSunBk
diyr7nIgI4itag0+YQlot7lWlGGV8m4PptG6Y++Akgd5rL1Ti3kZqY+qQ7Z6hlmycj+ZXgQAEwA3
+gaIDmWbolBUeIBr3qvQMOVZE7DMARgX1RCDlzAsMepAB2eAmtmeKywoEzNQ0WOrRLlmufJuoN/e
tIC7ROhVymeRJC9lb4YDGPyEm34cZw9O/TLTBSa4B3PtkVvqysjokyHg2qwJVK1yCOTqLjXgJQVg
YjtUhza/zvG1G5zauWyBdrADm4+glvQb9NZcu60OVkQDmXYHiwDeDixTrzUrUb3mDr3K8SiySDwk
eNuhYfC/mNCsMi+HUpzSQg9jQ3XpQAEhIxO4vn3ijqqzQkjlWpJ4GQS6IML2kkcDSJsnA3AyM3+Y
Jb2i7m2MWlTVySrKAZ0k6EiBoGMa9gZApku1KoNylsUYyAWi7p0Wjwe1dip3FHEAytKlOTXrXLJV
GqMgRpU0ZKl+HQEzhBL4qQEOS6kSL7LG16Kb0HpqhxsHqHak5aECbq1nVpZnScVrIvZLUwGGmdVg
yfSKEsujjWJ4Df4FzNr9Ce6qlLxozri1KsXLxwZ9kzwUJtn1pQaPVR4CzhaiiOBlqoom1ZY6Xprw
dQTlhbEuT7pO9mNvXlAH+mwsDhUq/BEmVbMXI7S2/QhGKUIbN8LUQqFyTzYTWDnaNo8HT6bFWjQw
plArVyknP5eHqgcOIR2OE0qhea6uFIN7OVZNNv5qwS4Q8YgNFCMIYus8NncG2laNfiP0+sbqyodG
z/dabt4CtvbQOPmJVO0mroDVT4agpPkazlkoL6EMLCZ3TFGlBgg5T1GZbiDJ3xcPafMAKxL0RaUP
TYdNVvXojxp+glhD9gDzNzCgrXA4gA0B0n84wYFXtL2ryV/CeEtEdqdl+h7yO1sFVU4olLgm5CMn
fLwWOdkk0eBpB2D0e7dNSvS++Aqu5a/cxqdCfzkHo2pqri14/nRZutaY4k7O8GJQznyCGYK/mBsV
4PlI4UVEDdqeBjx+t/Rsm+ooN1aQQOtvY1VzB7CXFJH4IymvuqEOutw+OAIFXsmPFCgFUV21KKtK
pgPf6lgrp7DBeJ8gc1mitczNetPLbtURcNhJua14F3bdGGq8uYpT5yJrlEM2XFgluLRZRYOpBnIB
hkhxYwPAhnMIWOLrAcAvF5izfavAhjuTZ+KJ7/IaB+V91UKVH35rizupr02KUHuEWjTf4lz3kt45
E3PPv2EZc38cYRFNca7aJJsmFnamtVJvdOMB/DizsM/knd8G3R/HWSSEcUey1ok6dCrQQOg1269R
bJeRMeD4Q5sWd2pTo0c5Jlu0lTc/3+1fi3gIUz4OvgiXRpKlNOlUFk58uuKi3Xb2u5EMR6PI0ESG
mAZZK2K868bXnuSQOmDMK1Rrz1WQL6wyGCjwWZZ+Zkq+clBnx9NZuQQA9t///BwsEh14AmfAxxVO
F7TdL0i6rErSrRNI6EPaA2LhaJNPMTrqxdHJBpdYwN2AfmJttTj1LVCVmXkFjLRH7TunSFzqEWir
a1Bw6DXm6hGg47Z92eopIDToqYJQpLLozAL9dmo/Rk2L9VOMqlBhQshCHARbKw4USOlNO3ZrIdvn
x+4OHIl7ftWvy/WZbzonpMuF+3HgxYJS46wQ+oiBmwAKfm+W8BkE/PoQ9zfcT8/q139tE/wOdf8J
DxdrKJeOybqCA7Sg07XsbeigjIekyzZtA4RJ8U6RjClkdj3G0RtdcbP8X071khxuIsfplSFjod0C
WFuWv3iC5CfNH6zRPlSTuhJ1vUbBrHSL/FfePUgN12re49rXdqKAYlcKOmif3vz8IRYS0aiizhMD
HQfIFs/VrCVmuXNGbivcQs7jon+iAhOzaVfgjJWG63giyPcsR40897V9yVYwiVgRP/ufpPTgKc3U
fbQ6vtgA8qqJLIdjK428vSlYAYl9tmUQdxzKO96/ZohQIAXuRVp/ptmof3d+fhx5/vmHDAjh7zgO
xnxCQ9MfskIvRhFflvojk1Hqm0p3jBiIaUq1hltfaJP5cCGXBPAy6KwjW35PspqsDRWAhvTO1Pll
q9RvBjCwDQzIuiq7onbjD7l+1yv0OJgG2G6HHvl9JAGGiyaPynYnOeAA8M0rS+2qs+gZyYyFPOdf
3/fD3C52OIXLYSxa5HgA+OUozrPAeDR9/ar1dU9ztTW7UM+d118wBVhSkN2HGOjs1PbFDC5tjHSg
Ay6LJhgDKEzdizUo7Rtz3UuojP28fr/7gHNFXtHQToL2zyJlH0Qqkc+j0jOA/zyBR83TqyICb//c
UTkfEMsD6+NAi5XSWF0jShUrJU03+dR4jbnP4P4AhrWivUvzSJT4zBk5H4FfR5xZddiaM7vu89ps
QXdBUDWvTYdC7UcJdIM82OqbVVYBCGgHXjtntsN38QqcddFNBYEJ7oGLQzKhOe7RAZNZ1pdFZHkR
wIE/f67vZvHjVb54p5JraLIrqHzoSvZKOtUnzaGxk5VM7u02ue9U4Q3qvwWZLMKH+a0/7HFdtppe
WXgri102kO2yeXVmEX6VB1sMsViFhCZVNjQIw6xGbnSGjn5e7JLeeEXT+gFlP8jEUkhhTFcg/AAL
VfqI/AubblMQ/VUab6Nt16vPgGvAcsvyimi8KatiDm29Ic8vxip5BlnJ8Seoiw0ccoVK7Y/SDH/+
NvNDLtbbp4BmUUMeCLDKaY1vU0YgJ2M3AUpaai8/D6J9s6o/jbJYAbRPwZxjmKooFrd9Rd5qE4K9
keqKWn3uzHw7AYo6FBaQlHoC7D+z3Sl2fCnksQbWZWJ8rVfI4ZP+zpwAsKhlE3T8MlLHcJxN0mh5
CcX/UM9hu11vgcbaJurrz+/wtfO4CP0WK6pknVKz+XNXQJn606a8Rf60AgjSuYPY75nFdXa0xeKS
oKI7QNDOMVrns111sH2coyvNR4vuzPacH/ynJbA45DqDW5LNR844DV4T341nGzHf9M4+ff7FddQ2
Y80KiZfpt9gpax7KdR+SbbZtzuz67y6+TyMtIswxHeA6GGOk6BbRdbQSsC9zAnJLAhRDAm2fhue6
xN/cRRgRNgmwTcZeWUJRSpnPzU+MqOt3CvjJDlIWtagCgWLNzytQm3fJ1w/130MtYSiUJ1k5cJxp
ypY89MfyqQiTJ5179MWB+P2q8YHJ95pTtIPLxr1ih9pLcUX8c+3I70+Mf55i0eZSQJqqNYnlAqlh
zyDXhXiL6Dmq4ne5p4kEEMV3+P9CuGYxStwJLidkVcGUCJyNJpIqHSUtIMXBF8ip9CuDh7O2nQmM
1M/zbMzLcTHPn8ZenIk102LYsuA7KoBUR1Z5QErGTMV19ItJPNQ5wuZBWTsV91kMdzxV3Y2oyFSV
vS87OONUvwTKEop5YSRq2Fp9IPTiNmFAndSgdCsiaJVblNBcwKRQebzSxZXFLTSWKIxlgS/2rcgE
qKKMNehK0rso66U/tG2+LSMZQOpuX5ngSHUq1GKgmmPAVVQBcc8WthtpI9x5zjkBfPO9P83G4uxu
IX7JwF5H4zs+EOMCyoFJd/nzjH+3bT+NsThbKbCymT6n1aPZbIcy29ARdEP+y0zHMI+dBzoWkLaq
CreJHmMNcgppeaUY2VpBJHHmUc697vzzD4FDbDgR0Ut8fGM1atuRnAqfwxbMBahyz+ujbMIZa3K+
Hf79HKBZokHQEjHtsj/EgWdTMoH7BfSEKF8NUEL11DXgoXth+Umz4eva63fnoG1f1QdgtKX+M+yy
HeQ0mj7o87DJXbQabrR3E845Yb7qPMWCwK1LKjd+cnz97ed5/iYi+DTsYn/bBdzg6nK+TSfmG0Ts
s9Hx4xFg8Qq30DjWK+DRzhH5vrnpMCjgPJAe0L+KU5WcA+HhaAyw7mhdWMdSV4OfX+vbEUwL5lVo
dX51BhkHC8pG0AYJrQravswzjcT7eQQUmr47nj6MsTieOLR9RyCLkZSYVAQVjOyr1IJ9eR3kBvUM
B74IDHU65bkEUii2hveuRkdqmoaDA8kNVCaRV4SVhfY1PzUduSbU8am4ZfGTlToHyHftB0gLZxVx
zelXBuh/1l2r5C1pbB+MNlTM35souWC2cilGmNWgeQx9Jc8WZmjo/T5Dd8YDo/0dT/cWZQ9AxIEn
mFzY3LmwcrKbys4zaraeCljuQRxpKpo1M5/VWgswNHDKwyHP7di3RJJf9FB48qckz/wijvHXL/Te
CewpCim0goxCv6k4xOJtgFn1t45loIRlmATiJqXYGFCFGK1418fQ9tEE9DjhBqsBGZG8KGI/ViBs
KPWRynulNty0fubUctGEuTYY3yAn8rq6C4CIOdJI/dVkNngVk9tB4hNybcNaN8EH4josEXX+0BH7
CoJmm8iJN5mTwqcspzyIIno/pCWIXEaQjnDhym3DYzj7kwayZ7l8HssJpUw9fVLrvdarrtZpxwGW
7UHmmA9twvUQ3XntcZiGX4ouzCDWOtMFCSZGB9DeAPFwpzfsgiZyVzjkuqea5uEIdRP71YKSsLA6
14GCrLRPWtejrYRB6/bSqtVLK6dBA0m7FIQbi/drZxg2FYV+ErHBGYUM26y/MdpVHsRQAlNyZW2A
Y8rj6jnK8xdwjPaDqW+0TLsa7EvIFDzRUXiNra0Mq7uB8Rec7iavVe01jVAqHoFR7ooVel3riJpH
UJh8uEoEJM32lTjxJnrK4LAquxdmD77CIGUaOW6uqOFY3rEGQkwUbR1qgXUs5g7beNFAfixt9k56
4cQ8LPARxrYJrKRbtUMS9Nq0y1B2n4r4gC60Xxs2Pj+auFBaZ0OxH3rlarTBCdGrnVne6nnuTXG2
NibZuRaD7EOMlmy5E2OyKYTj20gx6MS8Pks2BMTDeIqOUX+fY4eJ6Zop0W5SDrExeYl62VrGyuYX
IygvJjTWevk4ZBADGKDZWw5CAPk9C/V2noR+SQONMDrZO8n2jtzUKd6iKA+1nvilCTIgV8yDNNA8
o896ec/VaKWk9dVQJaHkmadbEQxIKrcBVAJgn51WVhe9kjbw61JU2OfU4MbFD4nGqSfMYQ1Qit+A
9SLBkOmKG+ihBIJmngk4PyX0sm7Bj0sgvBfZM+mfXhI7dY16cvMcaimqeAUaAx2jGK1uCqwlyHtW
fLTIC9oz6GdX6FLRe0EUt+i3HI1coTRPowOCoKUcgWfzNLSGQf4Z+jw01GhvsbuGEX+EEQ41NjV7
leBX0qbx0ilB8ETBLFbu5/6UIiu3hi9AxFwZ99vSWIv2mfHezXBBJgoknvMC/xPCpLi/j0v0vDvs
Ha1pQqA5/apfafENhCir4VpJks3Qo22BOMMlzV5p0GaLpas59CVlMDhTui1vG0+zxQZoCCjHQYOw
hXYz2ZKYhjJlOKowR6YcPTOFRT0HmD8Wbu+sjdx8SnUBOcJj1Q6eihY/TfVwAjf952P/u1o2aND/
3CyLMMyugayMUR4Oo0P6nKyrVbKK4ViB6iwPslW8+nm4c/fY/PMPURAcKrTBnnDHQP2F2vcpjCx/
HuDbMMuCcjdQ34CeL0GNBS+NVk0MFoLI1gC43+RPUXomlvv2JXDRz1qUIAn87oN8fImJaw0vAdmc
hdsy9WZQuzNf5buUDL/3nyEW+WbXEVL0AkNkG7kRG9VvD3Fo3rAgVl38obhtCAVJH3VsEHnykJ1a
j2/a+3PlgnNvuqjhARigaLWBx7AU6Gu1xVYvhf/zB/s26pjtuYDSR3y6FG6qJr2NkwTrrx/5Sk5y
LXrL42L0bPPp90h/GfFc/plpLZx/Fv/6/6kRkAFzY3ya//O3u84XK6BVCeef/6zff3sj/efUviCq
knXyKj96Af31W/50A9LpH4g08T3oLB/2txEQ/iv0zn9jxxHqQmAWX/MvHyBd/wPdLhO1ZbgPgiUx
66385QOka39A4QLWocBX4nf9/ZSfvtj3HkBoh34KUgH0VgybzrJi+BMtnmWHCaqiZG5AKV5MTTDa
R4gXaK0igE4CEaIH7AnHJW4doIT8UhkvhgRygG1t3droj2p627pO1D7VEFKEB+sbAfYgrSzFLSP6
0tb53oHbALj2ie6mVXtDCWjZaqF2tptpybCeJiTIepl0r6LrGg5lIE29HQporlAkWUcKJVpIK7bN
7RBD2kbJzPYuBSQj8wYdogE9bRVw4GpAeYRBe9tlTt/BF9mKL6YZrAEGJ9iSYN3i1OcQHqFdYqW4
EkvplSaBvw5vaVhmetH6dWWBfWqrk3OhZumb3k02xFRRHIJUAGjqHLbyWo6Atyr66rFWWvXRUEB4
J4raAjcRKeCDqjBW66CkQLtdlmprPlqBrCIUBMx1Ncr1qNqHLB0e8ypfF6WztpJWXWc9s30rjYyj
CeMflxATjFl+MurqKlFbB/J842XUmMzXBS0uaiM2PcEhh+rqnSUbYIGYeG10KJVzcJID1RDNRtXA
CQQUc7Zi6lF/nTKIdBbK04CD9zYaxamB+Mu673Kyp43hqXp7KnWIs7a63yBIM5Lp0kmTB6JBVlYy
elIpaBUTpp65hNEH9Ksavx2Gyssz4wL6vogCom7VKE0ectiaeZM1qD6eJA3hWil2vI/EtaVF0nOS
KD5AV8PwEgVRmAVrJdeGRKoxTWBOAuEGaGml/Xk7/qsT6v81EzK0dyA9P3Px/u/Hz01bvHznPvbP
3/3z0KH0D5gYwU7KAoRCNdBK/vvgwU/QusI44GCgmWTpOF3+NiAz/9DQIDQgVQXE5nxW/XXsaPiB
buBEMtGOhkO4afybo8c05kjon/KdpRggNc+MGdACobQCr7zPsYs0aE0nLDJfP4FfVo6eeikZBEo8
aARHfDs5bpu5KlLhpvcpzE/bbV4Gph4mRrVCvmMyz7jqA+LSfebHPkQjS494daCFbWg+9iUUJgGC
8voAfZuwDya/8LMQ1fnMz9HmKVoPhhIqINxr/thWQFahjJMEDnMBX+v8yS//5CsacOVYG1fQssxC
K5R+5xtY/EFyBQFIKMCeZB5CUiA2g/yoeU3t5RBBAoAEBb87lAzDmdWmIZD2nF0OF1moZmEPnyI4
eokLJcj80nOu5yfDWQMdtl37S+4T7mUgkPCHKZx8YrtJEPkcxKZ9FkIM4DJxfMdF1XwDzZUiTNc5
mNH9GoYYQX81lK52BdDoBFkq1csgt0a8FrKzlTusjBIa6ds5Bo28eNtd934NOV7Uztx+AwmPq+Sl
96aQgMwYFx560V571QwbCHbHDhBSRwvaK8p7C8BO4YrCrY5DCAUwWHIcszDaaMFcwh8TDyjER8wL
N/EfCr8EFWu2eqG79L1AunmrbZMdMn6vQZrkNtfTPWYGw6k4vAMckgfQq7tTdWCHcttARMUJ0ILY
wVLJXmmedQ8pGZj3gGFZ75wO/kchW0OSYasC3Cjdeg/uLUTF8XuUDXvK9V3M9qifeDwECe2WYW5w
oqMk7QNcssop2LwzLNBrhzAHqzj29PJyVH2RI/1zkWdDpNdV14D6X2e/ime5y35xrJ5kb60sDtEz
trX3M+FzyPz2EQYy6jWwBAHbJ0/0GIe5BxSyO4Bx1r1om/a1gZolEHw+WTnPPSJNBha/C5ERscvu
oFTjlSewvp/FnRmK59Y3ofTyZkcHlu7TS7JSHoo1uZL6FQSWCTKbDdv8F3vnsSQ5kmzZXxmZPVrA
yeweiHMazD1iAwkKzjm+fg6qWVV2vy5525HZVWVGBtwBg5nq1Uum0KvuUrwNmD1adivvytApcNn5
yTXb/8I+/TV6jrzQDW9N6kTQNA+IfJ3qoBC0w0IgE7LoHCjX8rYK1qbkBv5OeDEC26zs/IwcP7Cz
LQYxDgRe6aStmdY5y0xr+uSoOEuZnR2KY7SuPZKoiAwX74Ngz+vA3LSIujO3+Yofpk/hnSNMfO0+
M34EqNANT82TdUwfAkfeLCngoEWl+sQr7kgvFYzhhwk84aneG1dSyO1qq26MtbrNwo16WZwCU0zD
Wzs0VkMVO/30XKUYI9p5f1CtTQnI1rgpYULTKkLhofOjW8jfsuwCUszr+Kxe6mwNjRAmF4DSx6ja
3SPk/YEQUHNVOjFOQveg51H018S1Xk2gC+w1qtJNI4dOddc6+q3Z1O7gjWd9E8FmtYXDuMK6WXGk
V9Fw5IIJTu3WoTvB4PgsP01CV9VtOnhyfk89YsbX6egE5TZPvBr7DIZ4nq4fw2hX6uhb5aMS7mKU
y7hnbeKdtctWza0y7Pqz2vOcN/KbGDsJavE9fbSHcHQjuIloG0Q0QhL3KqYehya083XnTMyl+Y2D
M7qyo09OG3hms+dbuTiBoPQcdLfbx6xcBzbNnmATr32qD4qLWVjYe/U9851kssE+qngX8Li/uDK0
eKV1hdcCMXuBLa+Tb+PX+VEyX8Jj9IIEuvnJ783kduUtssAbL3K86bzpBdlpqD7IIqEtCQDLszod
TXkrIKkf9qkX4vKxbl+b1sYbAWYe7ibzI3HNvzsb/1b0/iE88o9zor8fNPhLy6YB4VP95aAhlUBp
xzniEV/NNT4SbreGz8bLqqy1dQG/wWNkxcZYhX/i2C4tv/mXI06ip7XkvxqImr+CAYUgxW3Vqy65
2k7oJF61DpkPC0fTlm0Uxpc/EzYz6/6TS/7yZZsUMopkLQR5LCJhipylz4LozlWZwUn25KP+EG7B
5zpP/nElYSUrR5puhXzg8BITVH0I1zxnFtGVPxnXOCmTcmBP8OxRDy/PPXeUC5M+R/cst3PUHQP2
tcgSfPDxuTDXVmjjl4jPrBs+K/awGzxORPIzERng0Z7swYM7y0E6QISn6i3vk+SmrrLqOaKzYs3H
QnKTumQwZNrKX/NquBrc3CsnT/c+fHemi2dQvJ0md3I4i19CrKMc7ZMjxRk3XevK5+k10vkNvhs5
vVeljrEcN75rYHWDAFk8Q3XveQxnFt3KPAAmk3mQXMuP+QaSPoofIQeb6nB8kIuW/gStW/SbQF7J
y0fhAP6KMe+6ZJvxt5NNQmVcQTAoYQLawffwUK2HAX6ow8F0nZ9iCpP2IiFoNzx8PFbhj1ja/XiI
CzfrXNM1H+s9G+BuRkKGV0TmQMY6RYf5VPy2Z5Yv+cdcOlP2ruYHDNxSeJhAwUfwS4zwKb4rx1jE
KA6gF1F1QL92/tHusrW4HR1rbbxNr1iFjNK6r/iEqjdvzCcVLCr3wHr34a7apAiXukP/o7oYOvXO
YuEpriASviA4KrHznBZxkzNthFUDCfVhKR+Mx+w2Lf5ortU7xYeZHhdBVL+OHoUrtDuMFlnv7Rrj
BRsfKX6XUx/NwJbFw8ABOjrCWv2UvJhBvwRm/ZtAdroPh8zFwmhPJOTz8i9Lh3isR8E1HWobJ0Hy
ZpNz4XQbcZ0fMezadpcAEq8Xr3u0tlsVM7jl2Nxg4lYQB+t7ZDyj9u725bPvKFAVIRY59XNdO/6l
9Aa3PFE9tmz3safHjm/XhPtBf+NQfIrO+Pct83inXKdOt9N33aZdBWfdS9mHlW2NcQV+YJ619RtH
j1+1GbcSwln9x9nLXGGr3sFU11FnZxd9S9ajq+6BUdeD77SvxrZ2pZV8irf5p/Y30vP/qNv5fzOY
+W99DQO0/74n+q+P7n+R8vH+ewTmn//uH/2QiJsS8bIGEK2lm8CAf01kph8SRZ2wUAnTcygiy1T3
7/3QgtwAqFn0PqhX4cD+syPirwhXlywJZ36F/zL+Jx3RvzktOCbgrWM6RGIhIsQ/NkSQx6D/+bHi
TrvsZEC/yZxuJa+G1UIGJUiDPfd3d+jfnYz/elgsVzRVU+GUghb6y3QX1VvWml1A8++JjrLSce/M
mSlbb82h5i2MXOPyp4Psf237/njNX76lSMq21Epcc2G1+2uDUrq1cfR9X3yfl/rkP39HVLb/ciL+
8YK/HMJGhiWvJHJBRKpbTrXj4PhHfdcTsbomWgND//RibHBZTTb1KsU1z4mf8IYT6PaWA6hMnPax
OFkr/4rXYZvicRpfgndCZDntVvVTJOEEerCGdfRe4ZeJGy5uQ2zlI2dDSFSAT1CPvE1F3TYUVz0C
xEprOMmaGnFuTgz8zkLD7L7dSY0nmyjj0PldwvyaKuRvmG8p3kFaf4H/5xTX9DV3A+Y6qA9NuHiO
apJUsR9dmLUrNFXBQ/PbUyzLTdJxrGqhYJfs/eR5e6VjYOz722eWVtI2aG1psDF8y5/nzjWuuEvq
23LdfciuyVy43U7b8b1wxdCun41LeLDO5q67trIjKjtkQYBuEhs6fS12U747FSsJWgCpipZF4hgw
lOerj/qwEXGRrGzxKB2oFNziOrrpltBRRqNr003P4XAyh1djT1+4sUS73UaWp9BnCS/T+KTVa/2d
DnsrTd/5eGleZhelpv4S7MUXLFviYL100+JudIfIycd9+dSfsRhyiCQfbZEOIvGMD9kTa5sJuVOs
y012NKByO5ljOIHuWBa5TqMtwcQZ9AtZ1qQldg+h6ohHM7UbPmJ0NG7NsIk2SzmBhMqQGFfa0T44
iS8E4Wif8XNB+Ty9FCLxDPZiW9Nf+B6SWzn9prjj4npe8Ifly9be0pAtK53+KS82yVXGSdnpz9W6
/gBScAzMrTfpvt83VKdFsJs/YLQgyrXB8YuJvHO0WwWNwLAbdyoqrsN4k5YInIfYBeSvd7TSPjDH
RnfjR55H97mwzLIVzMwj/7fROPBgJdZH5dQco+f5gZbXWGNbu5Nv1WHYGldhh+Mpdp2WHayFIypF
OpvAUd67Q7vOT+aN8iU4kmXs1MJFpFR5V+Ytoy3aZeEt/xBeyiUY3G7uee7VzcfgJl+ov4RjcBid
2Us9yZtPIwYS9O/ySgmdGfX2NcX17LOkBMLCcd4qi3CW0EO38DfzJr+RaZXuw3cZgOXEKLxzdLr2
hwqfRkc8tMbdojwjOwvSBKd/fY1e9U/TWmOYPOHhObnZcekce2+4QKdwmbE6ASczgrVgtLDgvHW4
y+IHEIqbcLF5BLikQIbrivKyeNb4C7CDepN4/SZ+KU/CcTpQFRm4baK8wEnGDSl+HOozajp6Z7Hz
6o+OpwEKeu2wNHPCfUdBgQly+Fa9pm/NNt/r3FS5IXXIHp9z3kto9yvTRqu4hpZ8KlY4VLo9Tjm9
R6oH9iGZO78sZVnDO0ln6Y7r0UO05MnY3wH7kCl6GRmfe9Fd8pItcIxv6xvMyhVH38PYNe7tj+G1
9On1rtoaR8lwlXXl26kXuVL9Rp6WMtjW4JBsNpzBAaroIR5dkkPj6FrlTyie62BbFBLidrpCHJk+
Rad7F48x377CT/U771ns6SoYXjOQmfQdu98UfwNgLXpTc2eeSir89LJAayUFd7odjpTwLSHaMQLr
FftP+KBQhOXrOrHLE5kgrsi1Vsu9CZRz107MkP11v+ZgyB8U/dKz8pCRGSP7sg3NUHovnoIBT1l7
pFY9jD/atU7d5RtHd7At5S18kBUvplB+Zlad0FtsZDt9C86Fp+7kI9klS63XU8PSIHMiYJKknRGK
iZvpsWZbptWez5gSpgfMhYbJa7fNNZPutC7bULxMu1JxBhruM/t++1qzMjlEOzLAj+1Ti2ILL8tp
29Gl18ZBGaCAttD/wNaN9kyiVIbmmaqet9l3F39yOq+9vs4HKtbOdNJspT9n+VZnll7i+hPkd1V8
0ORVJNkGmigS7zbRo0ZBj4DDhZE+/MnRqfxr44z3NZlPBvINsgL15e9/N5htE83IrF6Q3fbeH6yn
+q6f2vt4D16Es+z1h8Y+F0f/KTgUh3qvvVnIVgrHFhzxDAy1ZOIsbaDM7kHtspb/ZGj8b491ZrrY
/cAUk8md/eOHmyQ108IpVFzMBcFeEY7tP7GTfVgMrYI/dWP408v9MkEOzQnmisW9CA80yY6yYX4F
NCavUm+BVv7M7UL6ZTAHOr7c+39+vV9GxTim+uIgcL3a1XfFi7JS4BhGu4Ugjdp2159oy2ztTwie
v0EhfwQs/nBVdWGI/+6Jp82kG9Vy1eqnPhh3fFZJXk7t6BS+wpBZ+urlA4Rutc7W1Q6XS46D7pAA
BVrrbps9Gd7oADijFTR241rcl+9YAuySi0xTZm2n9Z+xuv9tzQwZkLwyWHzEFP1ym8SmFgy/jRRu
EzjWV+T1+8XfDKnxKgVHG2jY/nM9+e9v0T+v+OstkuehqiKddYet+Jop/h70/lx8J0fdBdLYYgRB
3Z5xELdn89UCyVzeBJVEuidoOJ5vs6U7nJTHBQVOeO3DXXbD9zYCwcsd+aH60J5++8T/vy/837wz
/6EhTD/e8+gP/SA//9dGUJb+gopKZeitGX+do/+9EZSsv8BjxzZMYW6mY+b1jz5QZerOgF7CCRbW
qIphyj/6QMX6C3+kEKhDCIRmqHjy/Q+G8suI7feooSyZZBmKOnR6xOm0Z7+s6SntxgEHRmqvNNzL
avQt5i28W/M4T9lGTjhJlOwiMPzWtMxOEHrbXRJ9+1Vz6CP9o1Wp4GpqFT24qmKSE1rtm7gD6Acr
ehkU/Z6nKbiwolUQ3Oa/ckI+x//z3xAKYC38+uktEfM1TgvSiwi3+41x8LstZE7G0ar9NHTyMHtV
A+VQWhSxFN5qPG2GXDkGg+S7A9RTwHsIr3XE2EVIMSjwv4UpTXZVTzmiazmh98K56oKrkVMgiMO3
X1obf4LNksylLQY5iEqhlTaPS3KSJnkxK1/dtQY5CUbQOnUb46ZvunmRk2fbc+ZCZnaVXvwMBb1a
NxVDukkyThMUPgLVP1TJWGyeErwmEhV8uq8iSADtW6hnSJ2gaBI6I0QA1HXKxK1SJHcWTAbbafKg
j03hWYkG+ZQUXBRIptNW+kiMzAXSK7be4Wi6TRx/VRKsvG4YZYh9TE8yk8IfQw6HXIRtLBICO5VD
dNCt8k0sDtlU46MVYJ8NpFvyqfCbVXv9NAXcmyqh88Jg8Yh1R0hMMIWwb9Ce4cOR5KBZXd5wU5kR
9HxNLIpNwvj8RzUtTulUlw8FJMZZrR9GjK1LMWR+1cuNbUxIJeRlrFBmYNZhlTmYzSluktaPgxqF
G0GTkBzjk9PLPueeWcaUvdK6yP1j2khk3GJuEBV43jWQAi29yZDeAjbXGOBTKVo6E6F4rFa6/Fr6
RYqmPiZYSyhwW6fOE5KVpdGXVAEjmyrHJHYy9n7FwDHCIshe/q6U6w1KijX5ETnG65w/dbP3A+Xo
5+J3ojXXGB4yi3PTNs2HmGQ635/AoEZftZEsOqWu4Haemy+i2n21zYgmLFCoFqR1gBc1zavwZEI+
Z7R48/FDioQt1IWYbiRVNrJFBRx1MuJ0vYn2Oo1ga3zAag1gUWtEuRQFLZqJcwvevYQDX8uKgzOY
p52uJph7vQui8SXVlIuR/5krw3tkWQ9DENlELt6yo5Yta6sWPtRgscdobkE3Pcf9rk1gtkhzdJuU
ZDX64Ysh9ARRjD5rshX3hRrvKhqgNAZYh4l/0BHCYnyMuWEVZ/vCF9ZmgLVvJj0oo5TwcEjgEqRL
N2qQM6oXuTRHLgtkIczTaWz7QxuVb74C+xW60E854Y0uM9edauWJFFXdgvHTlIzIlZCqU8z3o5C9
a3V4mNQeGaW+7yUyv9WWKrvEA1e3DomUuhb+D43/E0KebsoSKc7ya/L6OhlDRhHvDaXwVnUDcQ5I
rfuCVmASYKMHZuREevMymtkendG1lE45hvoOgcaPWhpSj9SXITgLQ86Gl2mHDE9qIRgRNhvaBMh/
NKn3lVGUnV4fFu1q23kpzOleGUgYK/y9ViZ7a8gf4B7e0sJnxJDpDvTtq5KlzDmi9j4VDKdKXe8x
ImEAiZhHNBhdq+ThYsxCj9gPzZLifBTm4dlMWAd6a7qKPv3oIUPfTrG2oSm/tzUuQmXCChnKFzG0
1lUe93ZOX6uNnjlJ+6FqruIgswQKwjmyaAUVm0kZTIi5xRwmZzRadaxMOWkUpxzhBhX+UcUDp58Y
pQaY1tgE3DNbmc694d+Eqd13RrVONZx/0paRR9ipP+QsDkXwPKnQxuMhvoZZtbZKdpV2mmAX17s+
yj4aIdv5ffik4cviRH7NCx0d81q4Vbn8OieEYgUEUY5JPJN6nRV2Gaq7rI3goA9QNzLf2Ie6jil/
yCakxzGk5v5WKka1JUmkmU1GrJNaeZocrvNafzeT4J7gpE7Sg/xclVZOCIHohjIPViAnu9MJOasx
t+lmRlCKePKZCmlFuRkQGulJsNJb65O7w4pX9nWPrqqCsW+T1BnbocTYJwyByUQESKOa7KkU4bMr
Sun1iv5lRrU7Q0FZp9aIYiANKHbhPbkEUmzTpiofIuEhVpj2CArhTGLUOqPAmWV0BjbwPZTlBttG
TboqGOdMbf7QxgzSugrLQT2AklAIu7FWP1vh4mutF2UJCAQJUVG669XiWswkJXQ+7e/EHINbDdTW
+7DfyeBYYsRUd5DlFbr6S6jXP7levedxSqZSroMOp3S+s3gj6ArDpr7eSVnuDYkw76t2+jIGk8Kh
IEEhF9WDEKekZmj6u1EY6raMAgJgG2jTYSSvTNLMYFSk7LZFbDkRZiN2JlDXnqLe41F9oRLRm1hc
Cb7xXMZZtdFGnAezMYI4QKaFWc0snRg/ssY09nU3QHjHq43kSflR1fpHqGorGPxYZpDwvGvrBcEK
jU2SuKEoIBgEeEiMVVkEVCMEqgf9OVZXyBtqW1VKBb+2orKLvoD1waSmMYRF8Gx+WEE+e0MMb1e2
Gjecey+O01d14g0IK9zlyoTojTn/8qvykFXV0+RHhGEyjC97+Zrk0VmRvRFW0aadhm/B0vNtlXSO
MvDPchGzJgiEKA2sdasHm0p5j5UBQYZfPgv+FqrgTzgC/E5d+1oWxieWkydNLN6MJvgqzX52Gmmr
9vHHrKj1Kqh5c+eifh1YkrAVVxV0Rp0M9V40zqo4HQejPnVKv4qKBMQsSCEJaBQvMoCNaoD1SaS5
BHrRuNCnfpQlYLy4WglpMMMcv4dKlTspkT6ONMp3NTZhMo04UpLfdkz8AuiuTldNV2sOUezMClN4
iG2MO1MV1fasGg81baEn5mrjqYP5KrX1RRUBt2tCDLxyllxzUZ9kUwaLxxKvXaV4RSu0q7mK2FUs
UC1gScOcbHjjBVx6YVNW6koPZNyjFkevsVvlarciLKm/Trg+dQoZ7bN1IHbnAe+dr16pv4YquPoR
M8sQFn+tZg/CpNwj1XiWutjN2+GBeAUmdCKtURXcejknhjkLFgcvfl6j9RTFygs6wwJgn4FIeijc
Y9c6/TxXtj50T1j9/piSsqoUH0DMAiVMshQYw0iA/doQ2neidYyTidRYbLaO7SAeJ7FxxJgdNivK
xcIr3Kf9oNixXlau/s4qN23BQhgqSD9ZnrbOVNZuqTFIH1rdlrviK8MSy241/Mu1CkDdIDNUbqav
sqpOtRRz3k+PVUntOhnkHZAw5cZZNDjWUBtOO0TPTeUjpQFT6gpUfbrWlI78bDRpZWs+hX1qMlkO
x+e0qN8pcLxETTpPDMvZyQdgQgzuXDwiNrk+/tRdQ/qR2W+HYJacXEBspNbAur6AzVoMuDWPNbTN
AOB49tFWKVWybhOMSLUcRDZv5E9LwWmz6BDvWvMEToWdnZTdR8ohpx7BYuHVOgkRRh1x8vtIGlHz
yILphkLtylWloPdX97WFA6I2msJKq7ywVbDhxlEGUW1nOMQrcjGrPYv15AqRInrEWq1CQ0g2TYxH
mpQJOHoIojO22iPx3KRGVNlRb19jUWu8sk9u7MJ3IRNvOI+OhCWViM4S3Y5iLAb1i5amzZ6bBUp9
z5r4h/SKr7ELnaDAPwZjLlhygrnBBbWzx1LAKbzTTrU5n5JcVp3SZC/RRihW1rEkabaJN1FsPUJX
fot7yl4R1TZMaQfbxi/CNsg3nQrICaq4SbMBu3GTu6F6feRHbuIPP345nSffeKo5kZ1EzAeXstfV
qTs9XSBNDc8QV7AS+G3+qi8DriM86mVcbQbTuoojNRVVrCtjWeXpvvWdqMUTO51X5TQdeFJnJJkv
HqFmA/k62UsJ/U5staLdy+UxHkevC5WbnsOTyzpUdGq3V2LaDcJ7PtKOmLffusgk6XeRccgMfTyW
WfQWkAV3kJr+FmDSj3dfts6iZPTCIv0W8uoyacLPMBo3vznrKXzDKJN2qdUu23sX2lZqOV2pPQWE
hIXkiztiYBA9rM3v8jDPq1JK3kcRVNhSP1S53apJJDpTS3Tpa3zTUh9KRdfutDaHEtT2SOOkT2kE
elYBq7v2kXbiFLfNY6uSQ55On22if/UlVeVoRoC/unrR5USCkAJKPYjAc025jZPu2dLidaUQDKSz
Vzay8JP6r2rSdgT8yTcC62y5CldjNV5V327FZl+2GuliqcSego5bejLxBTIW0WROFHm0/BKpM1eB
YXyV+PGW/V6pEy8B5NV09eYrSguF3PyI1VLZNAn5aFIoX2b9rcgBsOeyCln+JqUd2U1DOj82Tb6R
8IgMG1SfeaOy/1hQWDX9mBfZuyVHMD6q9C6Exn6Io8XocDXkAtkFhoHro5S/DszFZJxNYmWeHJks
dSljphZpezFUCeUWEmd59AmLFK9NMktiqdoZanmcq/lZTZVTmIYfwTST4Vlulg+TjtWNWfWphHkW
jU9iQ4WKX+h9SDHTnKKCykdA62dWxBWaFLc6ki+j074CA3Cioztk+oyitP6ywgAeiGS8RLx6QpQe
u8J4H0IMENtK8sBaHKwZ8s2Sx7NLix8sugnvaOQCsRjcIvVFncoUBQuCGWW+SyEUuoy7iQHkamja
IzXwTUgHYgaK79wXkVr5p5jdcutXTF/NbOYgMpS12EDahyG2x6//q/fZWeOkJMCnurSWOTtSehvL
+HMcekZotNga62BVWxpUxRkeqsCibsL6qOPCagXae9eZD6GkCI7ge+w0TB8UrGRkBdsT1Z/4Yhq1
s1G9hMoVnMOEWYqsb+BQIRqLmqZiIK0MkKaM+qPnp7R+sevTHwhmLVe+oL1iDTvbrVnHTpCNLFBM
UL0s01ETdjKVHBxlNYzPUouPtG6myJgq8TmJ5qumNrzYxHugpyAzMpiIQfDX/CHCJoXU79Bi9qlm
2atecK6a0TOR4G+W8Fg1MeOvNH3USrHcUHg3R42AvFXbxeNZRNhAfE3uv3BA3Gq6r32kL61k2UfI
kCc3CHh5jCzuXxOfSekAfLKfYg7BQqdWnuNXBnNTnT6aYXkv1GqP/u+9TsxXEvrQc/bmThYzjqAU
i8w2iB5q/1612StZenyXAXFG06S7EEPgMIgYi+vFexoV63jGGbQXrUOg8ZrEKOHsWYy/9ay/0pJf
gnF2MZJk2JvF9zw0GPxw+4gH2BZ+9qzV/R4oBhYRWS5OK/U5D0Z87NMcFpSanvoW6WDTgTcJOaSk
2iTQFH5kKAa3CJsUikKVmWT4HFjQoIWo4M3VYWOW1ToW8+fKH52oYqicD5GGGFM8k9fe2J1eHqMR
O3AU9WUNM41Bf6Z2m6m0XkTB2HSRdozxHraym1l2butHe8Q1h76Kv2asAMkEHL/NsB62sVBsukF/
U6DudkJe7+TBildTeE4LuGIZWcWRWcWHaMijS0IXg0LVwGlRZlRmhtq2BKHhowk9mliiadUCCWuG
OhhE8q1Vh5fQDywyluRvhV0QJGib1rXqWgazQ6v+qpMbP/0SJdO9JIXM1OY3gz3enuUErw91A+ES
ynkJbzSCAlt3/SaVq3nV9LQwhT8ytcuD0hNHGq0AOr3RWo3zmwPxtFe1rvbygtK5DtWT5AvfamrO
a0WE3ybzUX0BRls7drDQNXgIWKhSBwrPldbz7LNJtM1Cu0lWpYL9NWeryO6hbudxHrmIiAxPYoBr
Wp9mq4PDSRGyRnJebZMpXqIFj2MrV8stOMUxY8RutjkkO2eOW4HuqHLR26hLhu7Rkgz8iwYeAA6l
o8aXrVM+W+cP26kjK9XIAwBXaIj4jhVgQDEsknVeMi2uReLBhgY1eHJtegIS2aRJeVI+Ahy9AJyC
rahfpZAI6kQsIhereoaDYnjDvca1BtapLsXw9OlWkNroDwkOtE6lQrMbfKi8kuA7og81OQzu2WRS
cUsoqrtU2GZEMRHK2t/ngudEMVJDfFZqGJ9qFUUu6X/XXI+uDXBqxV1Re+FcJ+0F5ZNsGwkbipHB
4JxH5SUN6O7rnhIn8ItDZ2jbYCavTR9e+rBZSZWy7eP2nHTjHQ+m91ZmK0mtJ93A9UkeXqpovCcd
lAquCKM7/hbxxS1V+RlbzX1oRt8kTRAYoLg5iCCVYoAJwpg8jhW8BVqYDjbGIr23oxkW8dCex0J7
qC1IA4Z665B0N1LoykziW1OUYKgMnzq2VJYRXS3FFWWYrB0Yl2eN8sHCk7dQTcyDs24dRTVIhtRB
LpWl7W/XFowRsmCFMW1qALwoGQd7IV2EkmMGC/LKZWS67gvjOVGnt25eaeFANpj4BBRb2JW1xGp2
+cnANrnQKrfsF9pBXe8gG7QKcg6Lr0IdhnA7N+bHBAFdWU9PWiQudqQvqtTRO5btUzy8ivVtEuan
aQ6/rVjSAFAx+o4CNzfH6GBa0iqxGAvk0KfNEnwj0XMVtRroqYzWQhqB4eenxdvRnrQWcnku8z74
uIkKSB0GI1Hd1OgwxmG1kr9aMWZn0C024z1NCK/z1cpNRu6V9hPn2o5ITwg1lgCgK1wW5aCT1OIz
NQq880xjIo5b84RPmN2kqRupvMphxTi+TLrPGq2fKMtQHrT4KcpH0ACfv49LSAsWCPugL2/jyPB9
QF9SdPVB6D4GU38sZ543RpkQ17U6ttVEIT6yx5FYGcCY24DMcssnp6oCYG6GdCWqvF7FMHjWDKCf
RONN1MfEHXA99CY5PqVVGRxMY17VnRp4uW9eakGHjx3rp9/8AnfLayaLL7KvbhuVtGEstNk01NAJ
BfovITgSvwK/qF2bkXHsreYgp+Pd1CPlEJwjWt9Gv+qxyvOHE9aYXePKaiiv5mCbqbF4MkP1uQuI
je274htAfOeLPL0FcYHmIMG2ZYfIiu7CTEMTQSHrRtkuO4ZI1AFGHMI6jrm0EUJZUAhIlKL4mtUm
ZtmlwvR7Nh7l9uTjZ0rujXUVABF4f4PQGfL5oZEmdPPBXqnwBx7VZTPLczdTAhUa0YgAUXH1mJpU
SD/GPAdJmhaSGFuxEZd7jHSPfvrcd2zveg32OzXnAdeHCmPouguvjG7QlTC4qFjTSSPCDedysXbC
4OGqz9hfhTNVqqzwdNCWlqCjsgBT2NfGe29h1V4YwrFIocDI/X0ydMhMxLyCbwxhMwMbW9UKj9XL
bEYIUzLMVPDYzqPvTm0OodisOgp/Xqo2teuBpTKO4X7mrSksBTLadK/zYB+VuPepwT4NlrJdX1vo
03allW7CeX5Na1ybSDEG48+1N9jVyy/uIpYeHufdXcxHIOxhUwn8xBSf8mRo18GIUjwUnmIpvOZ1
uSKqYz9YWN+VeY9aFo+pTqLFi3wGD4g48eq2cv1YIpLRKjYLLhgQjZz1T/msfgwjs+o0d0vSdkVZ
+/BF7UNKxbc+wjGqbs5Bjh43vhv9q44XxNg3G1U03phpBYhCOaqsBQLCeuAaEg2gWp6Ec6llUgH5
XUOcBxddVlLA9ja06bdfs4HntPC5mb90vBGcKWxIUrg88jTwyCFZDfJw943gWzSGTUPB7+RJeG3K
Zi2NwTUVhhdFbg4MUbaSVJNSbGe+AIoosP358fzWNuLfPt1UbMXw/7J3HjuSI1uafpVG71kwahow
PQvXKrTKiA0RklqTRtKevj9W1UzfqsE07l3PAIVCZkaEhztpNDvn/CreTsE2ohjb1X5HxucMoiVj
ONDZTmWus646vmSQ1cAU9cfwCOBFTI2LWBF4WxVM9N4uLszRwYy8eJ+k3OekhBeBoVlUcvSmy05K
lylWhWk/OVirMS3fx7V480b6/MktPueMp7XkhvqUKxMhyX7+hJliazX4jCxnbUoV4M05/bsb76tU
fIYyOYiUVzej9KRSfGn8XP/ycCEeBxsTG44CNrmSICv3tjTBI7A4M2X8XUgnQE9t7QwPB+lgWZTK
Fy4MpeghsKyrHEkmjzIeIkZ/JSt3Lbv5W4b6rRi4eEo7jJDN+VQmNmccv6dx77VHZE4/AaJ2pACo
+LuP5h2BqAA59tEOm+ee5Qj1UWcfnFtXWIuQP28dFdp/2TU3ZTrdczy69isklmND/rVZxZeiItJB
Dtt64BkyxgOY7Faxfit0VqqcP7NZb2oz+cbq/lGW3XOFJq0evI8wZKlFnXffT2O7HUvvo+2dX4qB
B4v2IcV/rAvbG0O/9j1GH7Zz36b9i4eX0MhmabjjwQ+5Wz0K8GGYn0cTXb1yrtyBeb7vRVeJZ2dk
OTDuoFHC6jQ+i3AYL2WG54ywyt0gmpNXc1F9bFvWguN1repdg08rTjnBY27nF2Eu19xShCPARlyO
T8dK+wMTt7vY7T4ybzaZr8bfqTk9t8K9j5x+W7CinVBcZcDRQo1HxhTquFwaL+ouQcPCabTCOhCp
klMXt6mK7vMYbMl2q8dWkc9tiMcyCZdxhHj0q2E7lOab5yc7CFT7gUzbClMiNFBcu2UXSrPklSm8
wl4Y/7AYxmk8e1e5y4OazEgKEIzTOnwng32UrXsPmLiOybr32CvBt3mr0gaBaZ/sAAWpbwKg5Igc
8vFZgnJFtIgKD4gSPaclgBSWTWDOraN0HyvX3UjMTC2FO8piDNGLolkb7kL87W/acvy1bBSpS9GX
2vNj6RFd3hzMLr5rOAjrfvhZ3CW6UBfbIXXul0+Wa/GmJ/ejy619S2Q5cvYbPgntCs+cdNVhstmh
lpd3AdM3c6ShHlqXyQViLzS6s9JtdlCKtXGgMLh3AQ5i951o0pU7JXdul97RDD/6rnGaA+Y/0fjM
sGszNx9dP+HPp5x7O3I/+raoNrZJQyf0VajUszUzPk4abLPGatgspWnTsGjrfs/4/c2epuflCg8d
VxR4gYNqndGAZxNPPPU2qHwcnUPCJzZZgOtNVSGWLIiDJlZCuFVPIoSLQNXZdAlFpyrkr7iJmut8
Oo09KSdlEkQbkQ77fsbMqgOvJ9ra61BbcWq4kU/xVXbGjorqBnrgv874eawK/vsfC0vos6KeX6wq
fiel/Nff/jmxyP67un4vvru/v9RfXhlfkD/5SItXxl/+QjhO0s93w3c73393Q/7Hu4BOsnznP/vF
f/v+/VUe5/r7P/79sxrKfnm1KKnKf9R7wMn7b/hA5VfVtn/hA/H9f/CBzN/8gFg0KQVe62g5FpvX
P4Qh5m+weYSUS0YEpCCE8X8hBGFRBMfFx6bOQy3/vwlBcIUc2xXLC5l/quj/BUKQ+Tun7B9oeTyi
FjwlOEfoQkxaor+J+ixZGr3TZimOYhc2veoKf3JQMzQd+yr2mQB3aoZIQ0q4FvAtujavyGY/wRVI
7kJt7JWf94e0s7ZAgSdoUdX1Ao+lbYA3es1MRObGdnYw3oqic2A09VmMw05GKW0VeEdB6AoNEBA6
u0SyBdYk8tjVV4QyYcChm2AnHbhr6aQ+sWp7s1X7IfU1RpnPypgRTeRq74Oo45cGRBEkBwK9V5Vw
yCdJ8ehC3peXGfUfZp13hqi/WjN5MxxrX3qIEhqJtgoRbDVeRhTofnon4N7tqti5UwN2AXRoZzMo
DLrgigcvpdQyh2s9pt+hzFdNBfRdLf5ZNbWyyg3vKoM+Xlg+TgHGKNbSIgnFsqp+z2WHRE5od2YM
/jYMpv2clB8ZVmt7x1Do/YL5Pi+/RKVS+Ff0KxVnnxzZf0yCbuZu2lMd57UQ1xE16q4wodKH7kDI
ztcU4kKmnWiDf/OwjtNiXscDu8pI2J/pnE1hH1p/okGjY9wySNj2YXfimiA8Gdtom/j2cxI8tp0b
bmouF6BVsYeqs24SUd1LXd2aT2bS/oSZ8VKOg7NtCObmG6Zh3SXuzxC2+ymlCGulMa7TgXCaxkJ+
nlHWycqCJakHCMUUW3VR65NWQfmH2++fD/yfOqO/OQP97a//8//F7Wgh9v3f96NV1UFP/Lf38gsj
oVZ/R5VKyr9sT8vP/7k/QTDES80NUK4Jns8lYO3P/cn9zbcFkjWXcp+taLGF/1O45ri/Wb7LLAqX
DQsyngv98U8rD/YndHDk2vN6Ughoi/8SYdF0/g/Kou/CU4SsiJkwNkLu30RdvjXnE7zKFCDdMO5E
8RMmQ33HPOHJHJnrh2XzC1hU7xpvCI91np/mcRzvVdvaVyJ0d0kERF50nTyTxtWuhsoqDlFWA+9D
4dIDoYxxlW7S2W4vcvZWbNb60IDlMPth+JYvBENZROKm4jzXI8mOM0XdCOdjlQBFn+CT3MTdtIrq
oHr2veyzlQXYKkoDVTFBn90HxpsfTa2Qtc6Zfczy26TL1ENXReZihW5tvJIWJ4rVs7NMhd0KMJ6Q
HTTzY307scucdVrCXQmm8FKTqAeui4lEKtSDB09qhyN0up3mClORYDg2cKxP7dwSaF8PRzeRu5Ix
3nkyTSyXZPI9ZUS6BYyNLq0ZMRMxGYy7ldvd9IyrAZXL8IirUiun+J1t7bvKohddj+olLpjeUdg5
SfZDQXqV6bwgJ9Jhvqkz2rOoOXVJ814EhQXfDoZklR6EMQA+5uxVWdEWDB5ukwA59BSJp0IcXQMh
WF6V6cFAsCOCyrnNFswb3HYfqAR2lhWjMSLEb2fhEMUloUm0co8M++QJDq2DU6V8LGSX8cnDCQvm
O6+qYJkIeUwxrjz4pgb6Q7lhKJltrCr7qhJETMLHdFLYKOzGedz6uQp3Y3Do4oaRWZRMG8OCsVj6
ORrvaL7L/DReczrSd4KBbxMJ02RiL4NKFARMRhFOF0HXnYi2PFu2980IFBZ29xmONjPwchbA34OC
zpKQGQfZZ+MVc7bjNrY77J+dbe5NijFhCvenbrKn1Lw3GzVezBomvj0nSIi8bN2M4tGYvPgcRbXc
+rqsN6UTT1ulqlOaG8U2qgC1p9q6ceBGbHp3wMXK93ZB5yE0Bl+D94GNQgVXBofyHB/9iYRwo07m
Q5S43TGWE8o4uHVVPcU7pQi1kyl5BUoK3FjiRt8wyM/XXf9TTjW0HsNBbreQ14gLM7ddUJeXFC7p
pepxESnxnwS4zIJbk9A5HmxUztjI6FDgw+krOquqfGcsFG/CJESWHWIV0g31rWMj2Nv1oXSOXswp
JrsOk/1hME5Dgy2X0RbDjmvUnYOiu/LltK8b+yDChJTbaHiPZ9QDAU6pnq9QKwER63Bel3K298wi
o01jg3tAc7wpoMxq0WZHMtn0amrGx7wfkWOO1ktcB+LY6pjDso5wWV2aB3tyn4KiIS61m4L9GAtC
CQhLOOLn9SKj+d1RiplWpsEelPeGoRe7TQeL1j/OTfZtpwFCpjj3TsBsG9XAvw/b6DyNt2Uv9C12
nO3k2tva7So+2+CvUpgqq8RI77DSSt/NsTxpw5vINGjqIyXh80DbXkNzfHYGH26J3cHUzF3Qmi66
naNJbEMDWG8EpLEqlDWFb9wFefna2upY+qH+cgvcAGRZfJhl/u2l5cFWSXMP+N3hIVw+u3FZnYyo
9Imw6o5OXobwgyz6nLJ4C+zkk1TDLNAPdYwcYR7qK7cP16WnQqxzO6DpyID+o8puB1kawGaAZjst
ugOP8f6s/YtMM3yJQtsn+a3HFmNkIpdM/Qk6znaaEvy1wyjaNnZ353XAsElrfne2/Ty4Bc4rblad
vKo/aXesjvkvuzXo1ENzYrQ+QzMdMAIdfqYBh4RWGCxluewJaQD9N62X3FENJWgZrW14ta0XIyis
dPac+T7Dee7yegyE2mX9RVT5VVVIHIMCdZXWkGpmI6KVbKunuEnu2oj5lwzTm6AcDkM//8zh/OC7
CdIyXR6yXB0Y5kMdDr6cCfAjCvtfFl7BGFU9pNK8r5f6kUlS2Jab2Bv01TwIONQtq6NN7r3wnkhI
B34rRrVNCbunrdyApPT2UeDQvVJTYJLfB5u3F4m1McfxEOPrGvUFgZRddeJswyum3gytZKqIoJXG
MEyschPOBihvU2HvRgkf+ChuZtmtZmu2F1Wnxhcl9WPutmm+g6LSPzZs7aHY2ewZ+1KY3ToovGts
2AglG+yD7JE065qZSWPPbIPZ7sgDWu9yjYoI50guF7Muh/ja1kK0GLF8G0aabMbmizNU0OHankzx
0nzv5uA9sb0zgzZY+k1vbEa7+OzaJuGwi8heLeJoN0iG86KOIW5U8Hs0ZNBoGNLVmJm44ozpxLiv
uVX1RFZj60OnHT/icQpX02TWCyHltqawODuFczvSXqg4cCFtJPoYpfo7hgc7CYz5IARtiAxlq6IC
VwXU8MKdMLW1abD1Q+oaep0HxU/Ty69qSj6s3MJlQ0bHuoQOD8fl3dfNlRsQL5pMeQLzJrx2YpjL
ngFFW9bti+H4x0m4/Sl/DRLny+tzyBHeVVJxiQL26g0E3Ne0Ak1xfEKP9fT7hKG+U6Kx1mbKAleN
0PRS7XHCrxfqhsEBEVssYDIAe1fi25UNcJur7mR4PRWSOoUdyys1kYDiWJQHB4g2xcmyIFh486fl
tr8GqZN14A/zsQEPFU58G072hYTr7KGjYd1Y1qky8uJo8rRuTNF3l3Gbtins9slT6zA0njQIzFq6
8jnR867t2oWNMKTbKk/hzpX9gWzAcqd0xzRKLCSGSMcbUYWXNLVJkJx5T0TebNy2eeZK3AwyF+sM
mkk5MEU27Zw5SlAf6K/jlYWlNnzvCoKVa39PsuBMhQ60HkrMOcT4borgoKRH+dT3P3kD+tma7kPL
SM+Ho701bXjs6EpW5gzLJCxvbVHTq9IwIrl6DmDnryvGOw8NwIXTDtC6+hCmL9SMIayYX7OmV2HP
TFwzrNpMqkZM22dPYQwCZNRxtw98iGxd+9PXjAs7WNh7aqw1Fiqh7qzV7HXZXrWYjdnEWeCBOe8N
V6CA6+XGyRGzpwGbUl+43hERxz5Rza517ResJPsTM+Gzaqv0ZAdQCVzLPlJW7bt8VGsZwYYWXfUm
Sms7xyLdNWb7HafxuPPE92hHNnDKDCIFwnEqGA7Xk12dRx3V8Il0uwvL/o3Y3nEn9fApZ8ZGnV47
ungNKchIUlk3oSAor0UFi9XBAq9j4Vbi1u23EJrDMqMYrX1xMDL14TqMiOPYum6K5s3WwcGW05UK
x69MtRiAZgIyQ1nmq3F6bHns3Nr4wHP8vmshvaWl9xjEU471MqL52MVPQIj+K1TVV7pQriuTDbDt
mienKdrTrBdCMSZEauX2sLzdhKl6egyC6cW104fw0olSHTq/Y1Rs/WTYduzhaphxxcK1w7vAExtd
5/iniPDaI29rryhpJl/yaaOrGJ6hbIP05Cnc8ibs+8mGZ2LKIHmYnLNy09vUhknAUC/wsHzQA9nA
cwF92A+2Cu8tUaY/+AVFGHyvcIOutNccoHVcchOYvjJbhiIFntu1vLEpuCG3z/uyit4RPw07UnDv
ysy7NaSx8zK9ndhFk3CY13Vr4Viemm8dtveEZSB7atZNHN1FMt8C58G06JlnJpvalp+56rZ5oz9w
Wb1phHEUiXcNqIEbgQlsQxTEKuzsL4SvAFtafui4X8fKPUVtQXgxEnY8rmMMUfWd0cDYwvd0HSRG
AsfjLKzeXSW+TCCE9DdgClXF2VLSWBEiBKZSbgsxjwT66ae6sK4yDPAqij+M/YiSRj8SjRHwbMUD
tSB/Qfge8fbisSMe3Ns6WjEuSPhikoCAJ48QODFlk+Exlai8pjq8q6R+UyFtU1O+I7f5wA8dLi5R
EYXbrqiFAD4wjN9UBcak7XA3Vw2EOaPwF2P7VR967lH0wdvgd8lJhG9lak/nvLfwbVIup1MrP9zZ
xlrJUdTv4QbuJ9BLI6u1gsoGbIi/QtJvEjR3K+UgMeebf3o9XfKxHPdzth8dA1VBzU5AY3YvOOe3
aWiefB8DObrlo5F7yca1UuBnqBVEsMOlpPKezPk9ByclP0w/OGphWRpqU9Tdxhws6zC3abwxUVPU
La885sRtpzMHaGQjiai8XdsMT2ORUXmRpFCYAOCgM/gkPrZzf03+pHl2PKdap+lNNHGKpn5wD8q3
L2wkY0l9XQJmc1JsqrF4sDk3A0hveFuwDNgnrsdZ85GqElg8ILCBYcB1GEL5EDH80MFma7NViv14
p5+zrLsF5vuwJ+KTtfIfK0il58iST+0MmaaPhmbThJWxrQ0+OFbqiZDFnigJb+VMuCUi0anS5tpw
0KSYYwARiu3wevYBVYPxBfqtfqjg+eiMBLx5up6dCGxtwhQsh7M/IrtjiBl5h87Ge01TwdjdOPBc
kDOnijI+jC3uWb7fYt4pox4mhfwurcgBJpLlqdBQ2LOrVhvTvkVTs87DKd4iiqB4bWNkUBBzPI0T
BHa88NPag8YbIK5Nl8khz3kfmOe+RNplA1ytrNn9AdOLh/66R8+yG21ozxwzQLCEDePTs+KdIXIJ
r4LSzDaEk18VE2LL0h2Os0iKQw3MhP8KrSNU57h9cpDB8LkDQM3Ip2CZjEto4QxhQYdCV2Cs+9Sn
+m7ae3egHs2gDWWkYNvRa+grDFUSH/+qvl9jmPoVk/5KBSk3qcHRWmL+u3LBKcyJUacwpy8ziV/G
gO5kSDlrS9+z6arRKKpYf9gtB9BAfbweHefNmsm0jBnb0EOXt1D3Oiq/2NoGsv5FghuSFdqtfDim
NQpAXMVhNFH679pZsdCLFzth/3BbC3Rbr4mgO+SCCPc+TlaOWf6EEZwSbt7OVTOlWoExRtLQ2ykE
U8b8U+XFuvFigVIB2jq6hLVdQwQNrPTNT+3lnKvfTQLA/KmaD0gsj8LFhJHhDPh55B7NJiEdu8HM
ztDm1kI0dBUX/TYlSSJlYcaV/1Y6+KZUTlc9jl7PiJf43m1VEHs85dhi+GSQcER1X1EMoVPDsRIj
rRDvGn1cVsOyqpY/OQhZgnI+D/QrHLEDUoqz1Hm+SkErSfiWD4qNy8p6BjYiOIa6vfI5e+A+hD+i
te/MxYS1mapf9IcHvxlshKn4wyBqhYCdPzLJpVWYFnZg2PyCjILPXsGAqHcR0mknvJ50/YXUaa8V
LjJ9CT/ZS7oLVwFOvnEZ0pjzaUo4Z/1HZA0OOkAfDRMAdUdvVfEzZTPDAE+yz6ZAWEVTTIXczqcp
LU6BMl7ygkkHbL0r32ST7WR+ql34DAWE+jzFVtPKNSQ6+2Vo71QGJMlOF2+6cmKFB6ywGckL2/cv
3jMz7cQaKQRm0h768BIQu3XUOF7WmUoPrP1dZRB4EdZguXr6mIZgvKqX+rRs1LmN24MqzbWXCKRl
U1ZuOj8mbgV7QNI8gm3TW9GNUp8Y26P/UKy3SKudP/vWri+Xwo7km5C8pS4YiQonx8YSDYkk04/j
uQTIUTytbBHvU2E8RrmPlR4SMUsftdHv4zG3V71NHKHvYuZZa7HtTEizRXNXt0KcQ9dnrIXzkRWV
CdQTjGaHMHNOOZijts23il+J6ShHUAg7SZujuZPh2O5qEpmOEZZj66nq3aVirzeXaEIUqqJFZYcW
APWmhdwuyvaejt1tkNv9Kh1aDgc4SNVU/gT6UyhrItq4y+4j8qod97MxmnHfpzQBnig4EzPEan6K
3aoKHwO7xQM0TF7tOL4nekbvvNpLjinceWvy4OGj0Vn1TY3xnb8LW3JoBq7DqglRUXewJ8MLgyTJ
qCXBmZFB6Yp3tBkLisfIImV4kgmkiBz31injRrZHYdCGLmL6DckC6JJy+T6brCUrfzZngIRAayYx
vMvUlC+0YBTfxbHPieKxBpsDkFGVFYt2Q/BJDWEzv2RwiX2YZCuhjGfTSjWKVGePEq1E8nsZZfzV
mJ66LofvYYQrUnvpg92HBSQwaxfzqG+TccTwueJ29GyXKonQmt3kWZZvcpDdNdWI65Y7OcaQu+Px
PZLExfT0EHYSPA0dn7gFzV3FTv5LjHzisqjfO3KNTERrgercfSNPLlxpuJS+WheLPNotja9SteF2
yO+1DLBSrBGSGjK8JvMeN1ifs9TSt0HT9qS9l69J5H8lIceJRiwO5XApxxhZjov1iyqwgsw7OKCS
7mnsSGShyppneJth79lMawCVhiFYF9wgBFi4E4rxx+MMkTRRXlQc7NTbzz5DRYfgdbhpy8iQXwYC
XB/8otwZrJBNYE8d46VwY5ccvBzAAVFJ0WM+R78CVs+mK+a3vrFfWLdckMLHHFeDfjkTw7fZPJVh
ZOKN1v0aKOp8pkvrSBabjIpuKlmMFYLWVFivAiobexucXnzW3mz44QVeHDp6cejsrPieDlSz3Okz
O3vjl06xtqmrV6XMb0JJ/06ADr5GEvlWj4w5oQAKZvy+8T+Am1TGeOKkw3un9rQPGEhbA92ebtTW
bN1fVVS+lCFKrZqCMkjjbtVG9qtlUHxQTmOtpbC/bIxrGTQ3sF43UDeQnwXXtDhIBJd1KvsU9Tes
cSUow+ru1FXyxzZox4PeHLZ+MRxHBydHZta71PDxHI1tjIjG/DLUUbgdLfcTJWJOEMC8deeIdj/A
8tIS7meSPQo0o2tTUjBM0IFqfBzWYWlg+kUdEkXj6ff/EWUe8NsV9kMOc+gk+c6XCUxjZV9h24Uw
uV6MmhdOFSXcxPQn8hl7OiPOYUPCgrHYHye5HRTKx6K2URX5UbhqFkleTGDbJJFR9dWucjIO5GY8
ywQPM3KN7E1RWoSb2w/9YlzKwbfycp6/apAS17kXtD35fvQwMhjtkurBP7uV/Zn11rS2wzpgc6zP
Def5Smb9Y+KPD+HMwKdwinSjopNwFD2csIttEwyIktofkaIXGmo+g6K2rfqGc4taAg7r59RCy8Z0
YxOliHrToPxoUKusw8HFY8u9wVah2cBURrDXydtYpQ+JgY8D3T7CmOzWzqI72IN7cCUIZRUcKE+y
GNd2EXZktcP7kGRQ1m7PxU+rtVAdpg6YfM3BLgHLQCaJvCyymBn3KjwFpYFeukmalQoMvOYGMFbS
CvoWjH2bz9hhe0ogr639Q+/JO6vKNcJBzfNjGs9S8pRrdjPtc7PqEg2aKZLLHLWXWpd65S981ALB
au7jZQcjKzLqLzRl7dqfqEQ6cKs6sHFLr5MHr4wfdG1i6pY9pD7XbXQN8tgIsFUOLuzDXmY82QjK
ecUC02Zrvv6d6+m06gt3k23fUZPOVotO9MWYBBQ2p3/3vOKsrerF7FCEMux5HzOHMDFUNiqgch0P
2TQwdWqt7zpAdF4bWN7S6xDgltwNWbotIpnsA2RVUdaDyid6FzkZVOaxfE1rPq0fi59ldOAwMMVW
K3IZbTq/s0sD+tHQ3detfBdFqteqz+5xdtg0bvbaUTuVSCZWro0nrkGFDIzibx2bLafsg68JIebt
TJAEhPP0M9Qo72nZ2NGn74qYVcY6/XuYA/A5XPUwQiSBoGLndVy0bsqgMtroCJr+0Q3vBVUMWm1W
as9kZBWEw0ol6qcIlr0gtgARPffixSA9tc9B6NrxtvP4WjQnj6MZnzLEf02hd9lQc+zZmFLM0F8R
vb/ie5gSahEsrKQIyexNLgemxzG7KgXlRiW2ta7zAMM4fXA8xpQ15wZ8aAR/RsJ4e4ZV68LGDzsX
CUUEEiSyrCLp92wIbjS18r2Xh7cU4wQhyPyioVmYubOe/OzsjVZKL26xTqHbb+D/nc0amby2vwSI
MlPA0ICcEZ7GwOx3ruGRnZLAcXL8O+xbFOrUzly32t17CiF8HBbzJtDVgyHS9yiObgKIq5t+5pw0
0y5btT4MPSzbnfKpGrjBnVv8FDZ/iGu+aqW04SK/ciNuxlBz02Y1HnBz+EbjwUMxcqCK1MCHMX3v
vVturcUubJKk0KLb1HZ8YJK5xIrd/vH82JgB0ns0fgRm0JRfeQF1GZo3puy+/TRNnFEqxIMfGnwa
s6qnjrKoy+5S+dNGyXc2I6sM0dzZTfIx19kJbsfDEOWvVYEjCvWWt5rK4UhtMSwDCVjh0Qo/EkzO
6wmCP3VPH3OVJX7tcLtoko33Ko2wpaPpSJKcDcrIr2UKY56Ta6C8sq4Tz7tBvLrJUi7tnMdI15k9
2ghEsGXnBYG1X0Vt/MK/zN4olGE069R2eZRSaJP9NopgrQ1E/Xl1hlAmV3a9rOugYUnE2DIGzUVo
+ZpIdusZrGGVtMlp8u3rMXf3Ks8xb+F2bIMe20FlcPjIeOuXHP6yns8NYmrUyg+6MSoEAIBrOffd
nMTbWHUpJbFNXMOyGsxmOgIWbHh4XpsRGKsNMHteGrgR/45K89liI0VjaBb3hYuyGCWcv/Mfw7g/
9x1PUtX3wRbp7ruYEGwJP4x3Yc51HtmtmMw8xF2GTGghnTQcRqWJikkgF8n5F9Zwru0Pmmaa+Qw3
A2+OqaE8Jlf8IfHcTyuUoLsdO7w5c3FKBLH5+KiQN/7+uIJaWzBuCfbxu+JBAqF6cbiqPPeuj6GE
Zn4W7+yuOwDQGzstSoMmbcyZQK1cLWFEdUBg42h8VTnPy+RUkJtbY016Dmk3Xb7XJjxcV/rThrQn
c7dIs8O4ws3y1YWEt07s+KXRelvRna3bUU1bmEh39RDs5+G2KtnlozB6KkI0prH3JbLwIemb28Cq
BF0Q8EbFm086Q2/LGO5Pxed3fFrkzIjePRtZb5Ugha0SXCYj4z3t6p0vSC3pVH/05xCSsYMWPAqc
Z0+gbXNRGG+lqBFHd4jqm1B9DhOmqeAOuzKYXyYY+EZyFA0YGqck3VRq79MR1lgvz44/7qzWz+Cr
ikNrpI++Ajw1axINjE8mFQet0puRpqXHoGej7eZSh5tiDm87SY1teWo3Ud1u3OTGUozkCwdOvpJX
SSsvvgrJaA7OJeGd5CJdE9OH5yS2QEHJKMW4tGiwz5xh6Dyd71y62DeIfiRpIQ9wTJtjd02N+jok
ul3HEuMnqjrN7Ed0KA6tmacYtd/OL++DvDX2buYdzNaDdu/33GN65tKqaRjzRCN4D5i9r3ojLnay
UORUdPY1o6uPFlxq47jpg0bdAj2dkcSg/TdTbY2+vjGtlsQlFzzUQLTP0HpoTpZpN3svD3ZO2r8q
8TzS36+MoSaOiofR0d67XasDGaB4cDj57TRaHnIgxh2Oj1t7TaWWWphjmr970lq3ZvEBF4NCjmXK
c0C17+uTIVW7HjCwgrDFht53MzJZ2h4PexJvsUpygvQB3PpXG83dOodScsCt6B4ewcUwqktXFGyU
HQHOLY6i8cCpv+y5wlNsvon3WMNdqOKeVtmdiLOXcIFbvDMTNJ3brvmYJMUKIr9+48twW4R5v+0L
sPg8KekwMFnYavImKutJ4J+2lZWgIQ8UrrfmrunmcZ24h9xmx2tiGyFPiwGx0uLGjYajoRZ4M57u
06g+1ZqhWTM76zISb+UQU43BQmbIES1OmYiBKuO90wM76wirj9ECZPrFFRmlfyedlzRlgm8bLQ19
xD/Ds2atPCU5vieJlZc7Qf/gSBMzrWZx3HJ8PEoHanUrtDFB9mB+E+RiKIRV8OE2vo3ZUTVcz9Lm
cSwDngAMqJwiy2nxc7J81U8yLuVuCHLVoAbgDJfnMm0x0mbuQjqlPsw+m6HdlRtvNDomuw7qFU6Q
DA8Ht56ekzkxEc1jqxLDP/z/VOB/hgpswYP7b7h33/k79hf/yB1efuAPsh3xer4v4PT6FrxVi97j
f5HtLPs30w9s/tnzfd92bL7yJ9nO9fiSCRVPEMkhCNT7L7Kda/5muR4uqpYDQQ5ynP2vkO1804aM
DFYxMzA6fv3Hv0MA9F07cC1IybCLzT/Ywv/gsNdgZBIjrHU3lARWMQHjPsAH8K9AoG7wyGxW9uhE
h0DgZB4Z5Z2fW586GSVqPw2+4GZnykQT63OJI6/ZWucciwZ8WLD9apkiY/KzI+0D0c2DgfXS2R3/
k6Pz2G4cyYLoF+EceLMlAdBTpHzVBkdSteBtAgkgv34uZznTXdUyIPJlvIgb2t734XAn461aXfhq
wTOYfBbL1oqPqskA2uYYYEn7u8IG0Oxo35M1PMJN3+ZkHBeFkNyiwQXwL0JXEH7XF+9FqNGM+pbg
49zlrBRM0GxBByLXtoCRFXjzXBOhxGFjqs2Ux3iG+DCDIothQ8Bq9t5b3+NaVI/YZXs+dcO60luj
209W+rfp8VSMpFkqT/7r7wTlh60Q+PfN3Ny3ICAsf07oOXHmIjI8ERMBhVjljv96p3hbB3Gbm+/Z
xRXLWwxgPyYqxxQArtrI0MEBZNSRI/AerZnTRjxyL9Ns7dX0WJ9TahSYy9GyUQxk/T66Lu4nYZ3b
HqyPbsNuIfi0lMSHglkdhc5pChfxmLYGKRb1UxJ8KgL/P3IkUIl7YW9RzuhgMUbWL3mSHuau/Xj8
Rqoq+bUbFk3M7ETm7fw4pIgjgBf+2v4JP6geafK9MdTvp453PNbTEaFLbsRKbKOdfw0iUdtlGp7a
TtwGnzh0Z97mbGQjjaodEfE8AzX3xqSnFqejFgr6GVCs5fReS1TUxpACgg3XHU97hSPDRZlx3+Rg
mBxju85oOezzPwgiPi+A1jKvSNjjKlYlYnnlTrkvckJGC/8ihejW6zKwprVIIeH70SfnC0LQtKcH
8Ziv6EATSf3AZ4/OuuCxktRu7G8ALroPfgjtlHgwWD+yGbVQCSryiEkiblgYrpaWB7vlqVXwiLUB
q8+Sc+3LqV3cibz46RKfXyhb2SRX35qfPpEfp8Jodrzz2NbfneMyFGa3ZsZ1MPbMe2k/Y+tzJMLK
kBEgs70zqXL6rIyRpWJ65JqSb6e6DbZUjHMs2hjyrLnZzBpTRjq9+2AKoyznc1dlzh8r8T8NnrYd
nAAP5yF2R4N1iI4layh+JoOSm+LfMqTU5tjp2+ADliDH/kojcoCLHvAENZVnNETMQi7sunQmjpJJ
e0Eyy2oYVTk7LDJBBRfQu8jGvVaRpjT9ud1267vhzCAy88XeqQc8ImNNZvOpr2CPReJxcMvMUeGs
5z+9M2axM+XU4pU6mbbV/Vll6Z+CQJkn9y9YZPsscaYe8UJFiSFxFgiLMJ7Sgrhd9RCJ1XrS22Nb
dPrOMo11WwPPrXWvZwCORzBft2FYwXFLwBot6wHKmoyzMpq7tBoROR2MyKJi/zrO2YrB0bnbc88a
jddAprVYKVbrVXfXeac1yOto8S/6dhau9TShPOZlH5xcYGOtw9K7+yXKnjyxWjsvBXlfrt/kj+wP
hnk9kmI6adqanlqW0Kta51e38d/Wsa9Du3W+c6Wco++UkWVrTlia8ye0Ovekq8QBWmCJ0POJDBnZ
rJ1Ga/L3PLAHPBPjuZ+DBa6+ETojN+vSsuFFTSDcdC7EoZNixiq1exd0LdZ7o34Khj5Giih2Zo0L
uEiHELSKtuG6oW9H9ev0hjp0GMpqJKKwSYop7ufL0GLmc9qefp6xLLZahvkF2zKtP1P50T8e3Sbv
31mUf2FPVRtcEQ9YANyQeTonsug2BoHbZlDTvqix37q0hvYOI3lZAO82htfMjgVD4k5raX6b7vTF
dzG/EAu+RV0k/80BqqKsCCAjtD3uRoPaojHHBv9GOHrd1TQybw/U5SRWqkndhR1KYCxcdDvr0w9Y
7QyFSnaxz3XlxBYRJ53Rx8Zw9ALe3JWDAsgMv/VV9jOg1W30RX3MxcALkMSXn/N5m9NDuziMdLi2
omygSsBuPUb9gaDlTGW4xbaAu8zfvOi5x6bWurP96UO1y8fag0CbHCpvZ7ryJqxRi4mXy6RZGctO
WsUg6D/0ueNnQAS5L1LyZcQpObD0qDOs97R381MyMmzD1bhw+F1bmEvPa/Xd+DMztlfNV4pXnudc
O9b8avG8YI6rDWwYw8b67jwr3QnlYFwter4GjYxG2pvTwZvaPXZ/ALiJewsM919eEXlfvIPPr9rT
pvpSJwFjsKQFpE2CMEFBKzN0dt82u6c6ZwzI+/K9F+wX0oCrV29Ze9GSbQcXMIXOtzSncpvw2WiU
XE9Bwf+i+aUrWGdKGuu8xYuLKTgJXDaRA5QAfiVkG8W1YipmXKx1eTHNxts5TnubvG7ctwk9MoW/
xoFm8AZc12gRzvJN7V5Rjd9lMLgP1529K5v6pUaD3DEIU0aATM3UTXzJhyejhACpbabnTg7dof2r
8QCcZvrAU6uqn7CsOoRX9P3SruZ2Ai1Hl3Z9Y0ux84IKiive2dBes59ZypRApv+f6zsJYJ/paHWd
uZP4Qc2k8HZsJuCZdzI0u+XO+bZsekCuUTMhhgf6pHGdLscIu+k2FZkIE1ePOZHFURmcwigdZ4HW
pYPSo763PyzG/F/32ANMDPqvqree58c35OhJvUvTgcKMVjzpuWNcGs/pN2w8PqmxD9vMjSuOFDwO
LOxwjvyyoMZDUf2VpvFAOXOlaYIU63F7DDrZXmqXQmG/8I+2wV3XxFYaiRLFfYATHfZm8uNruHAp
gJOnpIGLJaB9xg3bdyM1//G++zMkuh2JR+x3QJzghh6a3uiGCfnOvqne26G1iUgS//KAYRrdPF1Z
b9CY0ZLE1EeIx8Im7zil4tN4oMFaaGDbmnVWqDXPne/LcLFUf4CQszPyyr75S4U6rOqEnwKtRoE0
zW0P2vpB46KQpjGpc2zrYhtMpAvKh221HUiz59dZWmR53R4tXNOfEhMz7si6AO6GOkxoWmu59Dzn
E/g7WmPd6VaqEuadCEJDMtjVj3882ebvUuJrCFZ9PxUi1uxmOdhejT5tOks8Zj1EFwvnkdIycTS0
wIyL1WVuUHg3et0N++rIbRUXlrO+SjmsYL4IXbXZds0n+rz4+8maYxNTPWAd/d4swUqBT02Lpku7
OwS2r8laNCB5tJylxcNV4HYy8hb2534KLEnMai/ruYzUI69l+9Zh6Z4q7uRPDGdAOkpBupmlOuaT
82JVcacGcQ5SPeodhfNWFhfdgpsgqzy7sS9DfkZozO1MnNrWj/26hH266tWOvJ5HCw8e1D7zpq0+
VTLGBgldZeWAlOOPSOEfVhqbY71/ROmpvDSgQSGCmxb6BmK8w6sJPwUeA7XKg+peV875bePtEXbK
2GoYBpdhQa5mH+8+TphqsX97bb7NZXNOB/cB4tk4srxC0vyeJ5ssILUGFPqVnor4iMNYfcTnPeeQ
BDUUpOLTLy4qT5J9roNCNDJgy23ahgHVLhWLxIpFNEcCS2BeeuOQHDQHJXRavlSy1Hsn1/aKzuOo
oc8LGBcNJL36Wxm5PC2v9kotN2C9LPIn5+6C9uv8jIIeRVhozNf77IEyQPEWaV4cMaE8p+u4xiJz
7GM3TfT85vP30NK3apkVzVxjAE9Yx0DmLjRDNQs1PyNBA6+mM4VFQ9jLkTx1Vm5waVPlVZDHbyEZ
KEh9G66M0Gy6PXTwg5bjejbXCexC5gaXctfINCHR0C1Rkfa3pmnzmyGQMAin0ELMaFxrfnNcWkw7
Y2qsIH+YQ3PC5WbrmxciDpEmKrBlYBcsTKu7thwBZwgtP9cYorWMHGGdYQwdqokT2QTzo3K6bLPm
aWJzEOsS94yCSWnAQdl1Kab8wRTpDvjrZnBIjcOl2OrWGoQ6lh58ZPm6TersqvzlnC8sCyzHZi0m
x+mSPkgUjYpXSxcEKz2eDq//OyQ4T9jbANzwg6tJSH47mB07RB61xvPUWfq0+JRG/eOgey01nmB0
SRDNO6uCK678hKLZZgWh0BmhJEC1SW3tJXfaj+QBVdTJRZI4KL8LsYQroQleuzjyShhQ1sg1rKAD
ckqHt9rRmzj1IXz6C4VbPfeCULUeFritLAGGJJT/mOZTY5fpLhEr0x8eMg8Ru1f9/KxUsDWdEXW1
N41tMSwVYbTxAx4LSrebfU0DVVc2j2Pd9Np+dLBPLGVmgycaX+tWXw5Bc3MHATvMcylgZw9SmRpx
lFeHSweSocPsCX4Pmsm9g8G5ybBub6Qmr7kWyzygMpM7Pev6/rWo+Nw39dFZ0g9zaPNtSY13hGAc
VSnM2VonC1bq1ZP+AGNhL/VNRTTdZ7i1ArJIwq/3RuLu3BK5a6rzt6DL+I3ji55Njx6nnvVciyXP
wPRnVeUfT1KOlqqXTK6fY4KMZnSXtelizSzPjq/z4lSvdpC8+wXGvykbn3094HYHjmCQ1nF1rY6j
F9k6aa4seMEx/t9X19MHbS3oFNrOJe0rJqParusD0sFymE55RzJml9NL7jt0aeizHq5TFrDrLVLM
bdy/8vpUWhn8IwlgVauCyOcsLCrrWPlpxucUTkKaajCeybfQ6PLJaroITTEzX1cOH3k/WilTcw2b
db79joPu3fXYYGuzpY4MjId2wtTT+zA2NYNtVhtg7i/ar7FAs62axQ3BzdgL1Ux+oW1SWXOkGMtb
pwDXWS354kHS9eFTGNAZn7M8Z3NADovonscNg+8uD/a69I6tX//wEeLChbcUqQCDAQP9/v//dlvM
+NdGHtVcnyYETUwv7L+7C8YVCn7Be2zFRG+6xvuMy3nDChdM6EFOQX3WxAz5VYd4Q9yOiyHmOmPJ
uJjkC++OuWA0VH6AGf7V1rmQZ75H7CIRwCcHvD2yvia5hrxZ2Z/6lMNja8U/w+/tTV0gAokZKndD
Y4EYG3OP3+CFF8vOkbazy/EllolygMeM5U4M6FIBcvb/XXucBfL6n1nLK1iH9YZQXlbsBx2/jJo5
Xc6ggE9sHuAIA9FuDQwCliDyJfk2Pa3FImU/6S7XwawiMNKlcuDP23c9aHYEEmU4TvU/OnZorsrz
Y4srZtRYcWXzyNSbNNhj+nvbi+aYBeNdJLKJ9Lq8W3N9C/wSdsnIT4CtKcq0kUfzZJB86niJaVGb
N9U+7dewQYPfeInlbwAM/OnKoN5rTG6x7lTTZjKD/zqXGJUyBvzDS5FG6yCNYyD/5WXgX5Vm7J2S
HXVhX4TkBCTW8jeBhcufSc/V1FxKuBmLmdPF1lJKyA1vM6dcntbsYhiE5x3zDTMEG5EyeCO/sJuA
BPKGmRiEmKOnLi6RbLYuDjhQFF7A3qO4FISuqprEmM6aObbnFU/BCXg5L8e1qrYs8l/TxviVZBsS
gCV22e4YJMEQcmpN8g+fDspt7P448w/KGtdKNTiE7JWBjvbFCgo1quzj1Bjdp7I8dTBxSmm40VB4
7z71DQMpxcywMBmu4J26EMxPlK0La2CAIy141SaQkK1N+vMSO2odebeSxGanQmCs9A+gtLLtAPx6
AxcQZQw2fNccWr0bQsCvTls/AiWwVnyIX/NWmOK5wMWB84+HUw2hzJozIHpIgYRo0esWfMbpXNHp
2huAuvx231pcxHP7Pam7o4/wuAd/9yHGAEDiTEQgbTpq41PgxXVAS0mBBIbJz9muKbwhSPM0JON+
Qod7HDYGXd+i9e9cYLOrbSOh2PNIqrRNb36et1fd9E7VVFdPszbcq26MVtdwLyrBomsyQZ9cRx10
s1MnY+Dagx8gnS9WjuOgn8o9HLWjgblkw1/HNprMHVaQgM65JeBRruVunAJsibSCbB2FOVvlw/dE
XCBefA6lyjO/vKReXpwFuGahVEhcwQ4N1wZ8WZJ3HOwlmgXx0LFgQTp1ljzW6/pUFCR6zLz2turB
oUCwZfdoZAavDpwfj4QPjMibbAoyKoi7SMI1MCGZM5Qzm3jC/cp6Otur8eQvOHPM966jc0G4y9M8
AQkOMIHwOMg6LFyTa8rqJ8fKe0fehnfmZJ84e7H9mNqdUAjoc7u+GRyLfJ0k8NCm48Lkhz/ZRJAs
9JJy4nq7Khdji0hDu+aJYFN08XUyIqo90arwjqJMoEcivlWdRuVDnR1y07i0LkwxuxgAR2RY1L0u
x7KPO64S19r2vChXyZEfk/tYBG7VRD+0N6Q9Eaqcq3VDuUfbBcdgVftc6tPGxNoYKU4J/IkcV6bw
uX7YNKD3WIELrPfxUFhJ2OCKIvor9ng2kQhTuD3NojxAM5iiXYdfqVsK5mYepyvm/FMGfpAXNPMZ
PoCvVtbnlC8n5BF74Q+TFLRTbhjzCrvZdgg3QdcjsGnt3HpUfzVRX/WhfulZLV40TDV1OmRbJ5j0
WBX2s8wkKnAgcevXdPM5QayrHozl1E+0HtQnz+vE1bHr135803UcLLqnnVqp5fscSHSoWea+qZPT
CsElNHIcDgnGsvKBs+zSOo1U+bXKkTh3Tkok71dcc5zAmwwfr6984vRGGvMNiYuuM2CbKL3YeheC
dd40I77SLWEFZD3s0YmUebQ0YyUTZ5D0QId0k+UIDjTDkEk0KuPWtnWhmAR5ArpdkiIzRpYT7XKY
KzHdkhay3zo6W9G0N+JqJGmJkWxd3LzVAwvY5tNuIioAWwkeCsEloLA52w/lJHcTYkl/H+xpPmho
heSxWXvrjQoVuTh4BOmx04x/2FVefe7E1Wz9agw7daLmi2Obf03PBfvIijGRwWl4XFrhvIo9PQEX
sijyuA7Lt7b0zwX+ZkKEGkNpEFDJaGvP68hmc4SUQqdCEcTCpHWzIOmyYNfCPwopuEAKgQgD+mko
KZZtXsHnBwfduqXmwohhmYfG1ngVLyhsw0rVeT6qS2XYez1XJZn2xo+W4tWkkfhwc1bGYK5ZT9mQ
P1d1epIVBjAcsleDS++267zPupO/2Mrota2qPkRM5xBDHbDXXBysFGZjo9E65aiCHKUckc7yLN8b
XZaCMVbcHpWeHQcQpOGMZSniFr3VSrCbMPDfFg+K5cz9luDTZZinZ5jq9LGXztUc8LHiUqDQwl7t
x01Pj6lJomHb/BiW8j7Q15FYnXv0q5Zw9Mw41iE2cu6RtQv8Y1cl+d6CuNW3hQbny0FBmqknatVI
0euwY5SjH7gb7b1D7Bk/zRCufvM8POh0M7WSRsBaqBM9O/b6PxJKJ2kfc9eEP0H6OFIZkxv4MxnO
pWIkdPxPRCgugPTw1L3v7fJZH1l34WjNSPP3fLsi7MfVjZwSmMKE39KvqSCyIruxcI8Hx6FiwWE/
eF5cFJu9Y6fDvp+Lv6lRyZP0uiP8Gh4iALeF8Ko9M89F1mO3q9025z7SMf1VPOlVPl87ghIPRlUS
B52bRfi2ekgTLLVBHGRxR0Fty1Lr0uDnAbnQHdI5IGE46rFtlAaMsX+TXgdceJMhtFLwxzhFfbDt
EVi0r/yRx2Irny/t5qGoeTa+EpPWHL5DnVmGOwp+td9F/SuMH9F+ez55uT/MS2V9ddOPfmyITvmo
cI3oOD8HvvZAK3dl9eGV+deQpH4IBrxgbuUSu5iFc9Z19UHF1B2fnUEic/gnmtTcOHWgha2TKtgK
7lsb8PnWCbCtUhtRa42Ob52PdEtuIiTDHg81VFipl5T1mjIdT6m37I2G6hQhfzqn+bs447T1JvPz
QbOM/wNH8DSt63ApAovtRYPDZdEyF1VMdvth6P4YuZop7PjsHsZTzUjRhLpq2Zt5s1tTzTtCCAZ/
Sues7prf2DDozDRSa0eEdcdY/xdX1hDns8fFY/nnjwzNtUsjC01P1J8ahCpl11lgKjh2a5zulyXv
omk1P3jiOLEGXNsksv8UX8g8WJqcO+jHH6Q7fg7233UqKJjCekI1wCbjzAPpqEJJCA67o3dQ/ETS
tq3OvE5I6Sv/ZQKL33j5S2PWxRkQR3qchgxDeqpdEdDZvaTpm1mVp1W3FQuU7LfPyLM4Av73Inq+
QInDQVP6zuvH/9pBPFulfW2cloorajOonezYOwZRbRn+ETwppKX+gcVIf9HHXxmNIT4ROTlBYY1w
0AZ7MeFvlVZ34Xu8awzI4WRacQ0VgeQJCWKdMjEBCeQ0uiy+UHzT0m5+UtaNbdmdlyXpjw4BBeXj
8zT6J9k5CPilG1kapi1Grv0sAc4ENk7AEc9LjbQw6fPbGKzexbTdhjDSyKint8NF5vAglJY4xEp7
7p/Od1UpyTIHv11VssZtal5rgbY8g63etjPdEi7UhjgQNbmYIltRA6O59skJobG+LgJEnRnsH0wY
NF7MRRpSyoPZSopucF40lIuTZwS7qlnx2uCvshdwB63gGFtyrPx2T3Sj9O4JvBOWalzNBreqrl6l
XyrvtfHs9CLqcjiOqnkCb6Uf2owWuYlhuyArCDh0kmEi8bT9H51PRLD5i9gCMLLe2YS9Wv7WyS7P
c/6O12kzcbVwmzGuso62pZpM/0qqKz3gxVEdS6Pl4gmB/JNEXvFZVe81KnFvPmeTdWZnELbWs40o
7LKH0zCMAqYlcZxhP6KWOGNkIbRBToZF5XuZfguLzxED7+Mk7NjEGmzpa8A2w1NC9QGtCkQy0qa8
4uEg1V2+LPxSaXraqwFtmYN0rzLzqBnaW23NDyDCttcKM5509nZDgjxqrBS8l6zLyaNo5O2uHiYg
iXNdR+jik0bmenVCzug/je/+BlBU8BLuHv+fwW59RlYU7R3oE+GXMZz0/pIt4uoFRIBRcnYrWZjU
+m8k2+RT+esT2JjlvwDPu8ThNLBrYPW7sVys075+FwvMEgHjbYTYaN2o7th18N90O/1Z19/egi2e
/ormb4WgRdFHDHV618rPQp51OEM6YN48pfsr4PiuEGVNKrrb5NMxq1AA+2FZjVT2biBPY6eIlpLk
w2GWpE7pxNM6K8p8XCTY4z3km7IBfzhnUHJ0XqQgtBN4wY61Ex67CT/Kyh9zOnY1LHyfkHB+A3P6
vhLnDPw8WtviKmBVtBpSJIpkGsEqoUznooYPm3Xl2Hw2wUyMh5u10Rx0QZtat27Kho1N/zthEZ/G
vWnK9zXjGS/ClZITYbhHVkqxs5rvrOMKbrOsT9jzkLKP5WSGawmC0lvillaWtl9eM7P8MHAkI6jV
K3oLBU704TwAtCq5rfrdajpy6vsstUaINdMG7Sls6VmDhXoHJL6xxZ+BTUZGDK+znlaCOHWanCx7
3TGA8Ear0ACN2E6vicnvjguA8eaOQPkqHONmt6Pnrrmj29+s7lriuw3YV3b9KZCvFlZXg5IWs4Xf
/ceZO5iQn35/r70imrwhrHCa6b3aTe7zjANVZxohXbgBRLVzOrrec0Cv/o1Oo8clAtpvvdHsJNSN
JmonBN1eYY5rD0b5Q+QBJbOPbefLmR8xcBbCno4Tmm8BlXA8SiOINAMgyRY/EsL/HIrZpAin21Lo
d3YJNYCkoVfnjdXHI34FWx2lvwYOMf4+VgUuCnfqCAyY8o0BmE3ko797KwZn7wbliagWl0zQqMll
bp9zmf1MXEj4Q6/zRLpZK09l05zwnGTmH3Kmm5JNhg9u/ZlL3Ez6sMShlEEKz7Lx3llcHoku1nZq
vwjOxNcm0V71vhyuHfVBocK+C6nevHQ8I5NlBAdBGC0sRUNtex8Mh2qS6x0BTPJzH4F9wZoq3Dm/
2mWQH3qIEEp+47k3nb9J+qUAhT1EAjV1W5sGY7gTU4chodvpIFQ6ozqZA5NED39/i+LNl7v02S5T
+pmJiY2CY1ASYdh/84XANw0gny1SE/h2ZmwnxXSojZhu7cy/a0GKzK7wGrntElGPicDxKJbggQFA
/esprLYI6HHacx0HiR52PfSDnrfJhKUma9OTeKsW+a+sFOiRL6vhSQ986N79z0RgH3Qv6/lBSzmY
zLdmME55LbrNVJh+WM1J7PK65ZDhgLDUAvV3jYul/NIoWVeWgzio1igrbLTZ/rNK5C6pKW4smwPB
18NsTvYmyx0U1fpUe1ygipuVTegw+OObt+rDV0D6V5eaWkOeA3jJcLpLbijexna5vWksK4h0APji
7+HKVHs7EQTbNFdWyMIENqt1Z5t3mC1ru6ALuZa+w9p+yOkeWrwUv0GusTM2L1p9Ghh7Zz3DWm5/
dxDn/YBuwNLgUVpORDfjKVuPU+CEbjd/C4TipRCn1a9vYlj+k0cWse/dUL67tdih5LWbGRvCgi2A
yaDOviUW0A0NHYAggNhaYJpTuI1RNr0tvr9z2nSPDwMV2YlGctp0tVKWGgCCbylNLFjqsCh4+J+Y
8MAeTeau8qgOysyQX+uD9xOP3ceEmRdy46HTiA2a1Z25/GpweXC6b3vEtLF6Xz0oss1Sk0qYZia4
TKFHNX9GuhRyViKub1xFWtxbr4jrfgXsMIGhceHOZNb4RtA5Vg6PFh90m44avSAjUn+1eftlKvdb
f9xHQUbnagREsxChAzsXZ4n+udhYQDyaH+qUkIqvnR3OYCtITl7GJ6JPJljp0rhgn2DvPQK+6Cr7
o9H8l743Lj0R+9MD+uO0gPXKNdipgUu0J3hTavwqadHqc+OjHihzrbLM3fZOtJbonzMXbmmlsS4I
YOhG+emkAMNc86muKuO9gcJsZK9moLlHWTEvmhNLpEyxpKsCkF8+FzFNFpTwtILLAJF0JXFNVSgH
MUhleqw4y+bmWUxUixzQILeOviMNCJgNX1twX1AAwYa9Frrg73DFs61Z71ZiZsd+zsdz03SXyiLt
XtD1stESPiZDAfzGDmyypSRLUopzc96q1blGvxF2+eTmOITm9TAbHpt/G7CpIJWIJYz/dj9/OHYH
r6/cJXlxt9ZvCyiUsLV4qTxyzRBHPdhlXj3H9DdvlsU99MOn+MwhWAyXCjhrqm1JjzqtojaT1Vqw
ZaezdkeoErE5fkBMFDIIx6XH81bsfGxG6XRZ5Z9ioquQAazy9Nh0WDMXaieNP/5CWTnp0uDvymg4
2O6MPX15tnTSukqnugjwQ0UxJ6DUGemXS2TC6Bnmdeeepxo8M+i1PcjpgAU9cQoX6lmQ1D8TG4lq
ABODHaQ69h1UBlUwElIHpJnee5XoD4j5ZliZW7URM/jCGjyy1/TaVOnGbZZjKgDqNARZVXkBEK6h
zlX+sV3LHwNDZmT1Os+Km1+bXvzpktWl+sC5unzejoOn+VuzpweiXoKwnozzXBVX37Nu6+A8E+14
TRO1G1bz4uEAalrF4nvMT2bSu7upIAMOyq8u/lDnsO2DnWsLONI+3JmNQ62p0PGju+qVaPk2IyWS
VTcTGgAGrMvj8plcy/a7FTCvtwbsaEwDaGmcPZ9VxqxP9HDNCQ74Yzwv43PLnozDnETDiz0CHBw5
S2GmMOqJmQrs/HV4GOOaX31KnsqUIIJL0bNrbuuSy6uxhi3aHe3IEfmM7Wir3do1kdu/6NpwCdjv
jYb91nGqrnl9KVHLtt3M6NX+LDn1IZWIA//WypMm/accZkxQoM1P3x2LBKaMWAHPMugTLADnTvPn
I7Bcpc+udmvkstOdMdbJr6YSmUNlnKvjvpMs8t4CXYvyftjOKOQmXSNTNoBPWjk43xUkcX3cDSRj
BuyfhBvN7uWBZBggGLV41/SUZD1/NJ12tpbuPFrV2CDihsv2K0PFQD6bEZ+/g842vF4SjiM/ARKY
iCjgWkalhY+6Zm/Yl3NPsiePWH5uB3wG3L28eCkHrJbRMEU9LkAcVDNttooRffDe0v7cs1h6DF/4
lhth7Ru9PBSPTEwwg/Idbp2snlIK2mDhQSY4+/qwx/0cZcrdpawru+ogbe9Fev0WV2bksq5NkN7q
jOZ2qe3G/k++shfEHtq7/9W5EZOV244NGzOlEyyqS3VkcxYRbr+wKQKfvDCckrgiH0YwRluOYnli
Pkalas42+UwmL5ghFOr6iliLSLha8p/sumdabuNp7q5tYeAMLogy8GZUxksJxB3PhuxDf8ZR2TzI
QdnwVBA+Ujk5ZvwRlN2IHq9DcCnULcVzubGdy+iukWhKPt0V0A+gTM1DjLB2XjtHD1m6JL7mB3Ep
JS0j417M46UfyBWz9ZH4arP+IXRmR0OV0ZwM+6CgC2KGKBWa6XQqJozkXTJvdGswzlqLf5eD819V
MjJ0VLg4/mtigcJeU5IowZMXRKLChGCmRybVhYiMhjeuSry3gEUasCR4CYPBl/lVm5iOLL+9lUTx
dB8nSU+zujDCAI9lQRnnlKZh19xQvvd8uHzDOJcD00Uz/+YD/uqWK2/iFfoZuC8ft4E5oClY161p
JAQZKt0f/rPN7Kcr1bMW8KQpg1V157Hx2DuF/0tI8gzIK4gzLXtPyLjiS/4kjfckk/JTPVrgxUI5
J4KBVjhH6NLD3hb9PZP6uctYsfPop9Jl5yPFs8B7E6X5G7FNypg8GocA9fWhMkg5kv80day2uU0S
S5rAOTtA2lKx8oQY6AflC2VExNnqj0D+DapPj1S6gdekDBD/qP1NtBj+jNv7nOti64DnhR/5WRZe
1LOeNLN3ASEEA/AFD9rDSuZpt+l/HJ3XjuRGFkS/iABN0r2WY/nqcu1eiHbDpPf263UoYLW7EDSt
mSoyTdyIE8wdtrrUi3Wi4jMdWw0fNsgclGa/rg5pUD8SB11BrfJq1ZQ/Rtum+7rn2EiqL6ppIZ0F
6iiavjshWPFCQXeGGV1jmohl82pOBWFGS7lNcQpT4qtQj2WOa1JjcjX+YurniRfz3U1ZVXbpgWV/
1WtEaKf4hNO0jkW5FYwggKQxifsZbOOZpLFnTgkThz7a5O5fT/CMVb/hgKmd7QBeAyV+fsyojhBx
h12WQd8JcT3AM+NutThej9rgab19j7Xge+wOceSrWzxie3is1Ilwq0yGxCOin4zhhTkQA2G8jk4f
HAGf2tvQHV8UNSY15LfBQdF4Upt4T/iXq73KEkYhjNMJz679J+husYr5ySLjejbnQA1MNa1ipV7O
EsFYU3+w3r4HNMRz1NdQTHvlpWi4lZm4sJpGLDkSoZTIQ583hyyb4IH01VWS0V5ERXHiirGjNOpW
wnyFBDIs6jrdpo76oRiCa7P2A4E1o0WCxvKweldn/SSBeWpqB0fWlzA2gKABL+t3QaDfh3bcSnX0
jLKg3BhHwKTjcaKNCl8CcJyVjccGv9RHNpZvfZmsofGoBL8pyB6KRztlO8PgGTO0n6qh6agxnvzF
yafNNrS/rBk2rpjp7WsmOwtNx9ySWzneS7v81vsuOWCJvTWuunYKjje+3Dlq+Amyw4QZZNKXzcM9
/TpW6K8cpbqQ6blosS8WRG5e+Fo9K1JX4dQdJwygdM9CzyTQPeOG2I4NZkr9kKsXJucHzaTWNnKP
lSw+gC6R6TOh9WWcIWSCOGpf6DIliGJdiqKDnFljd5jlV8gTPpM5t4w5LO96qoSJtrrXCewVqswt
jL/xAwCdGpAtg/h3MemNlwm8n5AM0IQ2nLLP2IJxatXGIXBYXU26D7GHKwerM65pmh910/Wi8DeG
T5wzKqjU1xGbdNdANdT5+rkwqpSkCWvdiuKeq9VtKvrzwIhZcHFuXP9mlaCnLI543I+CdkPH6kpQ
1hK5wJw0bZmU/s3gMDZAi1eqb0xSXfeYkY6T1W8qHTQmGXxcPV8O4e2Gi6IxNktj4gM03wwUoBRB
2FACZvv1ouhORnuMKPc0qEiiJXRhG+EhV+S+FryQ/JI9Hgp4osJ/dgHlaPC8araPWKfCiyEetH5w
F6G5qxnqFsaw4zzzYozGsRE8r3RpQXlA0kNRiqp1mxaeQ2i4sMNLoCMJ5pXXAOGreuNRGA6WAnGT
OMnloO5C+YxwxC1ZDRp7H3ISKVQcCQSe/Oxf2VBrhRo0zsdIS9wy9Kq1NuW7cHxNQrEDimV7Y2Zu
hfZNB6cJ7RwtznTqfZSxWslNEAhrkxnmAZL1o0vq2VbKiDLr5CPBdE5COLxSpDSuqDtw4o+Ic0En
87veN+9aGx41a8o3RTsl12kkBjH4t5FxS6BOW8d3H0GsrHwbWWHEMiuFug7u/oBBKWL0IsbqdWTk
u44Y7PvKoWp/1EbZ+N07hiNqHBB2JN3evrOx6HZoYZorFpXvYe21Fakm3L/T1HzZaUmIs2v2vNWI
PCFlsVIcrKjbYEUDt+EEhwxFzw70/ShM/+DDPl9Q2fPuNtaG3DzsGdNDU6Bgjn+kqzh3NMamd1ta
51pn3zb+/DCCV68Hzm3wqXeFavmItOleGZ7TLJnWPy4BF5ebkOVERz/B+lfEhzQ1b6Ur912d3OSr
7MKD678VQ879jIRLQNhqmNmYYuy5Uvf6T+NiXyCaBVIa7lnWQ1IhF1ro/H9O16SrJrNd9D6PFGlo
KsEBYhfrYhhPHDNLjNWY0Zj72ZusVRTQLM6TZyT2X4TG6aDAs7X2TRqAwUQubB1pqrERJE1912ia
l4XZHKAACtNNwdq1y7stZy2Mol2n++1Jvwo/mQ6j6e7rqOMBbo09AeTv0Ql+0iJaGQq0WJsdr9Et
uKnYT/DPcnLE+QdiJDWGtZtI2qUYKDmmQLxlcXfsI58J8w3/PtAMt6QsZyVw8MSxfNd0HIqTldSc
lbGyJxNYgCLmthy39GdbZ850eMqsJXbbZaZV2zQNZzGExxDyhwF92dAFyBwtGNY2XZk60ZS1YXDb
Y/hLcnrucraGm1OUTzscnrGDPSKc1pwQwFamuOF9yoNWajGVa19MDx9jpW0NK33AAmgZ5jfrx7OD
CmYWn4MFwdPn8pXWmzCiDUz2VKDZi5x44HJUkm9s8DO7b2M4ytpuAYY6UcEmUzOJduRvhROQadtH
lucX04QP7AfYsyWvychh3L1kjJrB+iOUcU4phH40LPfmKwFkJW8I7nKfpvGedutTLQg4cZz09eY6
mqhnAO2QYZ6FpZ/H+FHbUHEaxP5qWGg5R/2OuoG+2IyNetAYA49l+Cz6Z2WvCouaccd86c1g42bR
q6OMUCEA5QqlPlaJdmkH7RJz1qgNaTP6LTfOzHYNvk1xkrnGJfUvcoDxJxR96H9xuh9xcFv0lw+C
0Un/VLAJVIyd+qRbWrCIuKaX3OwtKL4AQxGFkKeyKYScH4tlRINL5RsP6KnPWAcxm7pHndmMmgMK
Fdi425IxhSxBTETtuaQsK/P91yC5Wb29s+N4xYa5k7X/m0dYHWxtZbTMx4z4zu0fQ070IAINUSlM
hqXSkZJg5uKllLhYpnrSasuLCQp1V/Cu+zIa/hbOhcAoPrDRelOQh/oqhzSCtSHuzCOsmB61LL/U
NKj43MNyM3+ootiPdbgdSvNuaTGUfJyaYJtISJQThm5r2zQ2ugXZ79lJk64SAnRCMw5zecMi074d
w8D1nGAmkpCTGg0UaJquJlMcNSc6BKlGdCp9DXoECvgtZ+b7b2imR6s2v6ARzx74ddOoN2od171E
QuXGzYKzpZGMWapVY1ZJglWK4sOeusYavuGqewr8iq0TR5lh/0iN6+WQxXfV971EH3aki7YQELRa
+bJDniYWJh74S2/X+9ZC4u0ZVfBqaNkrKiMPfvIIy4BjP4XRBteJgJvZYHYbrbaRej8SOX7HladP
GqtcKX8Qbna1kZw4/v+rfO4AIUUSRPoRZRv/UWv5tSubpVLU/7poOhmmcRsxD2LK8ApdeUDnWbWR
4qk0TsICPOjDtEy1DyMgMFQ6UOm0bB9EUGedoNv6uqNh0iy/cQR/YdTYmBXDPZM4AJXgJWKdcUM5
0atiH4TJJ+jkadHG5X2I2cwAvyziPvsL2vidSqE/4eT/nKH6ED6xxbq2iWCwlNfBOeoZg9Q3KSfm
Sgy4QmKHaYB6T9xDJ5M0S+epRtMywqzM31IIf2HS45/le0LuTTOTSwC1An2kbBXyBDSiap5ihRgc
at4aOp/OTdDDlLe+DUZJdTcbqSmOVvBfVA3CS+wfha2/+6KtkcXHjzDOjyMDwD6swOjjhsMSyXjb
M6IGaIaxCNluCHkve3aYCOENuMXgvqX5sCfjR0aXy28ycYWNwRTqJm43zSY5psurPRt48V5WfMaG
gfsEW0sQ0FcNc0QyTsiJMI6PhBOfzHd+x94T/Oo20+F8X7E69OHX3J8N70Zu8OQFCzWFtpw7dBrr
lfFrW8jqpppCLbi7WqGuegNSFRUvRL0XMFJW+P6P6AKvyILLis50YltEx/Rl5yAPKvmmV+uvEiRE
427TQKFVNNmqiCZ5oVzt3llFTuSVybhmfHSL7fSJf+Me5yplKMTMeoqQgmyTM2urRMNV2gZZnpe3
Ko6vmjK+0e5QFc2yrctTNES70P4hXbkvhH8rhEzW+jxSytmtA+WOA2Y75UTIpOzkejRLbPKVZ/v6
Ryl5plAYtuCEqV8lZK6l5qG0t2Ze/JBaOZNbw62SFF/cq+4QPfN1E8yHarNeVq7/U1FpSH/tdWp/
a+wFqz5zNQ7WKFduyZtJssvN3GcddqdRJsuhy1OgtCA0m9D/xUu81Nrpw479rxpZzSwY/eAav5JN
rsh6A7JaCxr+KsM4EWo6hqPzZyNbkNPEOGv57sHOXjNOwxRkeaXpgldxytfailDwoqXuPAv1o5XG
PAnj5eRRDux8W7v6u26ZeNUZ3Spxtm7M4Sp780JAfh+72GBG6gzANi0EikXQSMBs49NvgVzojJEJ
vUwifw4mtrpahwBLMwkW3JL4zuQzmBqch87Jh5y6/V4yuAB+iQE0/H81/W3GnwwQLfyiF5psd2xW
X3pkb2SccAjNz06YrTFK7KCSkzQMthzdYKphVmufJMxuhY1eYyTj3qmdZ2A8fSW60O9Lsws+54Yp
oZl/OwUzMOyfqQ58h4GsjZbDSbrfDOXRTfq7mGv6nNzLaBu2kn6VVuWyZbSX6f4j5K5BtPjuRM2J
SDsRlZrXwMCLVSmboFF8PFzYfTX1OBnBuUrwOiohhyPC1sY11DmaiQJF2IdnmC8DgT2ffO02VeJ9
ZkUGsZL4U1U+Q6Tr0ky90PhitncY+n7loHtgPtonLinUQPCBV1erwvZk2Jf5GCbURYlT3LWnN4Tl
qkLgnqIdTJQXYpx7OKuHQnUQf01aO1jZQjs7F5I5ndPW3yFcc2nYzFLqR8g3W6tyaRXW3Xb4CeFI
AckrrQnkIZYqY8SKIrZKAZ2q84c2xS/zS1B4hbMhSkv0MAVc0o1MNxIM2XA4KwFFyFkQMyEY12At
T1Qm3yGjbValso0oLNDuivEOZ/+Rs7JhilmV5F+SBOlWH6OdnGZ5FIMepTFj4nw0wNSDrL2RDqfe
LV35kULJdRCtwoTIT3NOsgRFJmIwydxnciG5AQy+qm2x7slzS5RnnzIOaFkxGMYEaM0j6SPKf7nb
59RYts13k8FAxrgbDeFl0pprHuzZc1Hq0xcVtccSsH1q2C+mg/3HRUXHF6fBp3DlriSQ6GM1MKea
ZwmMMDFgdROn6atJeITRH1KPf1LIJ9RhSiaajLao933u3jrtWk8vwtS3c0GAjo9KObUuIDMa6IB3
V0Bk7RlRAMxRYK4wKgy+CYHl0WEwWnmWVhIotr8q3WDDuIZF9TQN9b2dUIgp0PbK4kMm/mKczami
aNE/+yMEgT3nEyoYInsbDcnDQMZure7W+nstfzFT/WY2xtpR7VU1W8QlkXodD6XO9+xMmzZtz0OF
68E8K4a1A0Dyw5h5kzZI7BzJBcYRkSb7sOxeyoLr0AThAmh8Vv2BhSbLwCAjLcZjZBQbMc9Qk+CR
CXz1PXluLuXGoMP7Rl5bjqrtMaT7ylVroXBHM2z1yAnhHhKKnMFJXw4HaI1BZx2+T9Bt2wK9tx0C
dzYSf2GA1LipLfumO2PLlcskslBMyVmMyqqUGZwjudFUhhBjt86SfDUny+paHkfVUj1hggsvRIhk
Ftym1j4lA32ao/KhwelUqp7iT+2hcAV1g3MIzzYGNJ+MP20l3mvTPAI1W0UBMKA2Nl9LnWU/qcBo
MBMh3eex7WxbB2O85R9oKQ6KZ8FWQREfcwnggDZDbt04dODrm1ohxCi20LYdsBnu02hCVtvyMHLU
kLmxJu6xtZRNqGIH8cdoE2BU0VP4WOW/UihvrsEUJuagAlDUEtO25eoVB+lMUoVoUlUnFutlQ20G
AZwGXtn4bKAoi3R8KdAvFF4aqaeXhA2RAuZd7BbMz7qd9DtEaM5PRQ8S3/Gtq46Y6Qdoq7DuWM4A
VePaUJq1cBIfEQOPzEB9QwAGfyCxwl2XFLs2bHuMDUloXfvummmEPeLaRSBNjhULo1ETkZ+LXbDD
CqoYh2x8kUryRZryfRol4ID5j4ZWNGYTT5QlPq02Jc7spfkIt46JWwOU1XgdCw09PMhOtaIcHRFQ
SPJRBe8uhVB5lH65+kyBaA8VZOZQ1b0SiZo1avrOLO0y1u5mSGEyB8tcO/p9t0mROxPw4aHl/FYq
mVgSbXKROdo1rCeM9DWyStVufVq0dDuRSzvSSBaU7plHhJ6LvGZGb3zCkDWWfoGLIJJbX4XalsUm
g2IzXFMvuwzu3Bo2VcI5N/dfoCBvJVfXONA4MGrOPZGpB1zPx8nLtj7jQpQRlapGS3pLh+ja+CTm
cRsRbihIp+v1D5rnjAoGl8Pkd16AIbGeaK5sEYAVKU7F0OyJn+zxl24d7AMyaXmEyxff+cO3hgCe
rAjtcKikV4vDldMswpYAm1gxXm2Y5Y3qP23E1e+Hx6oRvAwu9/5gq2pvjhgI2uCfijykXJxFmKOS
pS+ZxsezITN4GZDZS6wDC7r6XqPSWnECM6tXyY+e8mOU/KT+0462jDf+Qo5MVIHeVc694dz9k2Ze
NKQXdXqJxnofd/JXUYwlhtNl3zbvgaj2JDz1EUdMlplgSVTOJLPBMFNfQYK8xLl7juNoNYji6ZTj
smQTVBSs5YH+GYzVmnf+2BrF2go/gno/kPP02eIyksPEcGRkLtPxYXNUStGPUPGpMcWFBldoMZLg
6HJleQvJu+NzWyJwrN0u3lvA9cJUHJqAkUJd70dc09TB7EJYZwXjLt//S1LorW2KXep3LsFKg5td
/RuQTs0kXESE6U1tT4PX1XG7F7Va61a+Dfx/btuyzcINm9h7640BvDX6st14XfFaobkEFshx3iQ9
0vh5d9F9KKOyDKp6W7LCVPmnkaiAf26aLJ/QwDlvmhclJsgX0wtLVRN4SU1LeEOF6XK5c3cGbpKF
7NVzHapYmdN1prJ2icTuX6KBrLQh031nZyumWccaILZN571aEWELz3yIgBzwHLmfDDDO6fCqxqeA
LVmZI8G8GVZ8VzAI9aLnZoKCBU0yMrs1iIJt1D/mVRCwHoDJcWnQs2Ynv2zwhCgGSGr9vzTPPIVR
b0fPkz7gDyhWQx4/jOLFjki0/guZd+rGgFvlkGe3hqt3pH471hbUwVKKe2NmngYQnL2RA8zD8q8R
BnN2J/Cm+cqSz16gC40Xztw6k9iqhJXHLoQtVq+QB/AyGlUab5Je5XREKTifSv2NufAjaC3+ycrx
9NC6s98sm2ttMj8PI3LzSTG+RVn3T7d0e0FspV2BP0mWDqrF1kh+uHnRuAJ9MEWNwNfKnK1pPvUu
Mp/94JyhFngdkbaj3RMe7Fv1LPP8Wra5tXCD8r3q5rI3M3Veu3L81cpgwGZMSswPXSoXybKBttk5
5iVuTf9OIqMlh8Fnq6viY0qmvwjQjFQafiAlMX5NSgnlUXpVpmPrsLOcfg3o0A6MOnU0k12ma9Zu
QCBDUOl+VELmcDnVemvnN3hCxUuaPJi2jxtGlBhmy0qlKq1OYSs8TRbX0f/uWQChVuT2D9p0ThV4
t1XKPz2mQnbXY79O3aeOSXHMuA77KX020GaRL3zXXmTqv0R/b8dsg1pWqVyYsqXl7ioLbFi8gTpi
Fl8TCz+tiMBRYdUzZqd1bW2D0pk2GKgYCQMmXeQCYyMfe2AdAvOddKITUUYMiaO8WPAlfETI/Nrz
NCuGshtNZ6PpHmhK3vt9UiyBoSxlg8cp3xDm5aB0rXrUwUvNxb40//AUi4jRPbFwq3viFHXxuYKY
0ONpOeGREM+MgJ/l76oMsFIACaIHM4z/vPqLsIfAtPQIjy5NELZKuynBHsR45tKCUVbNc/s3ZMFq
ZphZWyF5y9VNZXPGxQdX4cyeb7QByzE2n8H9i/qTLp8N9VhFuC/kb1O9KKWzElTy0GXV3WPUYDIl
eySjyMUESM9z6vj83h5+dSgpSvGZHOYTlXgGBgUVAeYQ9DuH9Zd+J9Irq74+RYRsWjofmnM7wef+
K7WD+9eNXHi1PW/KUol2efGeFhUWrPCYMckDNXtoqjPIRyjfb3QRqjpFUlHHKgrSqKSekncLKZK7
Otz+jo67N4B4C7v4qMhyKuMqTY4ux24RlpsG3d6U3QqxZTl7CTQm1RZX3dy6FSX6BtbxaqGi+evB
OfHPbeHCCv4AeQAUZhHwxjMpI2PotJi0ubToEZ6gYtl8/f/kIGb4PclCNfe0lFODMwfKt1bZ4e0y
FnmzpgZpRaCzR+pscoLz2s0yP4PaWfXCc2GPzc2oFhuSO124SIDJK4yjpXnCusZ3QRqxrDDocACZ
oj2AI7IJoOidZdRGO4VdmuGhS/iY8BUzcmg5zBjxdZn4/PbqRNibjyYlWjOS3q4nvAfw+fVIX9l8
NHH+bs0BXv/h0vdcIaQFnEej/C3XB+znnwn9SS7HxEpepX3M1Ppo19zhStZKZSm7j4ZPWbBJ6SxS
Bf/bk9Vr7WtgknTNIX3Zi1atdw5moqx4w+aH5uI05w4HeWp+4RTwVXaIklNnD0ksJOVLwCOGAdGX
no6iH/ab0PJ8TpGl2NYFAyc8MFwSQa8RsaMegUNO/6Q+G3PP3D/+m+XtLiFm0Juf4I7xvWx7M9oG
E/0pUIIHjKMzDdtmVGtwHcmYfs4PjFg5FlIx3ZuMmIjVLkPzy+ZTK2jzK8YvteIPNd0o11mAM6hq
yiLFs2NPHiKeme4fNk2cJlhwGTIxB4KCu6Ydk5carzWTSp0xqtHG4FhAII4gipq93YFcZI4/DRir
5tquce2YXK9ZSULe4bnHLmHAPHJKI1SkI0pLagtc3G1u/shl9qi0+bkmVmpmHEK0WF12GfY/pjW8
1xRFiFh5ZBKkEH0iDNgdiXilt9+NYgEEGaeXXkcwzFcT+mXBcKdoc/judxOeF+OIDce7kNJyvyCH
Uvrg6ckrLemKpEwgIqqTQfHN3WpWIhFcfYnFgArbdhNRvoE0lBpeGcVEoviDMiVYKcmuz0LFK4Pg
RYQZJY/UFQ1IPjLIsjV+7P4NliWBz/onTwrO7UpZrPLYDM9hq776d78wWkYbkfoagEH3sfQ/Wq5Z
B9Pu7gZu5B7k4AxTiSyUS4sJL65ZzAFm1XNgfYtNiSMYFr1JrQkxpRQ/dzcpgP2OWnTJOoEp3/YM
vtiWGRx3PqSiYjk6wxpq1W5iYMVighWyO0jozN17S5DR189G/ksybhGcWv8VJ/pepU/Inuqdj4pj
4A1jq1vThTItNGKDqkk/kgYZJLVlfPz/v+gjwL3eUebFBU5jSu4a5I/VXPyL875eZRYO4UCtJGRD
7ZuetW5jloyQAh8Cktm7N9Wi5X0Mq1+XK9+ipbZy0PTuOh/PGA94UdCpS6OBnKFQD1zqLoZXqPQb
o5QvtkFrcRt9xBY+i0IQdCR8R4K5NdY8xu0pdVGQ7EoRnxH0qirkxAOmfCAOEuRTca8oGqH5Ih1s
ck8NBN7gZaTbylIrXsAGddMeSQvQM1jTzoVvamSxqNNx2ecmYMOOuOOUvcnJf++b8UgF02/P4/uq
kN2EIhd4o5WEB6UoXqK4Fm922adrocRH6EicBrye5ynC4EPmHyzhjLQcpwSr875tiQWpJLfqVY1V
i3fYNcZDLGixMFiRc3lqppLCsfGl5FxuCr679qipQNpwkqrSeQd+oxHT0YCqp+3SN837P0ZbZ3W6
VVl8ytLAge1Yf4/+AX7yZzN2mzLxr9JoT5nJd1kmDBvpYs0c9w/nTrMIMNvlsXEsDWnNmJNLYopX
AqPXkovd3HvR04xna6eOE0PDH4reKUZDWzHgwCZLokJ+k2r/MXT1t25GWGUbehrUpSDqQTAauwKT
GB7WIO0PemfeM2lAffyqMVWWJX+7Y+NHKayVv0q014479kBWvCHxnrFjsE+jGv+l0ZeS30b1FjZn
vwo3iWqxkQU7rXhk9neLw7B0KOilTHfMduQcjOBeEmog8bcyZQReUF/W6UmLmU3goy4CjFg5QyJs
m8WqMCIo6Oa2NONryCZNcgrixTNBW6SZclWozKcklkSq23qPM17OIj+b3h36PGvU/6Z9NZS/QbxN
Ab8pAEiW+t5gx4wyweXml7d8n0sDu1rmvVIETZhH8yrSJGYVPtOxorSw33T+bxaXa8pcUL5obpvP
/fDlg5oSAHNXsttlyXg2QCbQjmVsRGJ+UfRnaNxB2R8DHJB6gYMhRh5v42k7sK32I6HaERARhJJy
pP9VVdcVn+w02F6bME2bVPMjtIcb9dpbTeCwKk3/J2+yPXWuj8g2F2V1YqC56vAuFU70musHrUQF
5Z4gQnU1MHMsMfOVH6P/QVHfR6cOSyp87pUPqcZhyEe4B5VolV1T0vKJQSNFHC4nhNBCWLeO6zgz
Uxi016mGFhc35d4ngFppr2FUvYcmfC4LjDmLtw0Wo/x2KdTO9exS5tZ+boLLKbgNOLAqyF5GSIrY
aVEUOg4NNg7mgKwwJoTeRnTvNkG4k0p3iWI4eCOlyVwudHGuELMEY3lBwtMJzlbN0qX16ywmVduu
qkB59Zl86GWxzbkQSwBUrmWvbPwULe0yQH17FfUOp3QCY6dt5CkUVzOrwekzc2pXCf9R5KWnfYqx
a5spPCrgbmsyfXXDgUr76EjM5XVPtsMzG8QmkJo1e7tudp+dGJeRB5+CbbtbJa4NwZd7ie6TFMa+
m1niNeYLyLjGmlSKT8zXheIulWnE2ku5kBqdDC7hXJOoJlylKTWKVf3KEd9VJB/JIdVrHqtmP8/f
o44hpI78TLU7eWqfdAI9Swo5mOl3HP+YZu5pGML5cVK1bhv++ycjg1/MTlA/YRCsZcqAPTeOKVbS
QhwklUCZxsOGjSTpirUMfs22X48ZyhhUqjF6sv4vaic44RT/aKJ7T8WDhY+R7MeLz53F0oeXFnVA
xNYV3utakcTuLJ9wOuf1MWfoiiOjYndsqQGhEBpCWPwx255aVdtZtr8elOLoR9nLHJ+M/WsB4TFn
LesrbYeFli4QUE/qVxaP/Hsx6arK9Ag7loOp34Pme9c4CkUKnglaxCbV3pR66gG5J1Je3wYIc+wp
JSVNyE3IJDUDLkOi2amH2SWtyu8BioDVcbeR5ZUe9HU3AusxrhQRLcgo7DwAhCt3aH9kVt3no5WG
4WQp/XZXkr9xlRZ3eBEscN2vdHj6A+H/DBSAEh107LpN4OxYXHhuACYqPr865f3vDjB0TjXvcAaL
0JaH3MQcBBkld8QuLU0KA9wld8yqrf4pGAajpj7EunavuQuM/inILg4k10FNvuj12YjfQV5E3eyc
oT1nGaxD4kkESXveOLgazGzwhenjTjWVm+iGA3O2Y024IqlLiGIQ8n36DLMy32U0hfvqxdbEpVG5
0FIjqA53YwKPEHfOn+QSG7Zvlkl1HNA92FBPchTbEKNEU28GhFGTSyTVkYoo4D0xuVRuaHqZa2yo
O3hG/bjtf3LD9mwCQMRwd5bu8lHH47a2wETa1UfrosVMTGteB3XrcidJRXmQWg6Nw9iE1TUanLdo
zE+lQa/P/P3ARRbO3nRefY6VgzZd7DkpM890eD0c9C2mJpnSXBSnXyXOu8w9Mf0lY7rpmFZYEghD
lP5FbfYwePgV0g28eBzVd6oKJQVvtARxE4+1N6oU5tjtXmswaDXKD0zVF4BKlDbcqTTeWqLfay0e
GjCYWhduO4GptkvOTULvA8PoANsqAZBTjk5p5bhymXpHfD7lxpDKQ/YAiMzO64ROHIxIkEiw5cul
lr2kVPqWdbIhgsScCz7CXmMTMP6CfsZLLAyu5lSIr+PoSYbQMextXEAoIqNC3cnD7V2v7spzV/w4
FUqW5NXnelDC2+ninY7+FXCiNZpbU5QX4M3cRtu1VcNE0TQq+cZLqkXv3XSpEOpz/a9qn7G04NXE
sw+BNdXTZbFvRAM3rsCjMGCQZb/Gz6vGFIZyL4mL4DegyNDn8OOm01swnelo+zOrDeBrj/IL3GGv
JgUgro5j+RuDBgAh/2VKWnDP/m8E/SSvPjJqKJi+EU+W+BG7MLtI+KQHFPptE6TLqMR3v+EilZGB
DgtqWq/ApQCsMq7BfaQHH/Y4X7iCtfWtxI3XAv1R8ZUFSeuZIf9u7ZMj32fJGZ3gIwEf6OFkHzOk
zhQ9FB2bmR9b0TmfEH2pzsC5l4oGcfszphNVpJ96Tq40st9UG5Lm+F75f3Wmrah6BZO2devvuBg8
peVQrao3TqkagyY43DvbesOotalyxvwuHmKOvXl8zKvrZCc3xbr3jvKlWC/J0K4Z3C+CFmOM/S/O
zCOkmgXpyqIMvjJssjpF6mqhABMGrK30i5FFyp/+6WzzQ7IzB7w7QHs4bnul+DdKhdSpsrOI0aX6
08gfACuh+Ck4YX3wjAxrQTvCJMJeSC0X91C4a7jPo808nu9IgrjleY65WZq2NljMJN7lhMo/Z4RH
V0dfUodGn/a3lD4hKqGBL8qtUmz8npHCSLzOutf/lwS/GIl5nXNLGcXuITP3ASSEmtcbMyy3YGD2
w59fAKpsAW+EQ70KiCS0ZrVSsdEtGEbCnREbrFy7OFCR+vqfEFAGdz2yyJUb4ywEUQ5RcBt1J1Xs
qieDFoUDaLLtrvxO/Uk9DOeBVLAdvYTJFSM49lOlNJFjXn15iTpAeL8qiluwQbPt3YfsLtPk9fEx
lOTdVvanm88wro8cY15bMffUy7VSsdLtoRfuDFYa658+uBvBfF1A8K/ZsZzx2Gnt0gKx3NU8WxcZ
zsN6l7Y1BKkhPjK9HKvoUArXA793cGr0JPMXOwAPD/57l+OBYiy6ClGytq68U5yPO94r6dEugEBT
X0T3L6M4rjJOgj0NJhZ3D+Mp/+PtzJYjR84s/SoyXTc02BwOjLX6IvaVwQiSufAGlskkse87nn4+
sGZaZGQa2bqZC8lUqqr0AOBwuP//Od/R/HbWlSciFWqv2ks+6EWPVbab68qp9vNVXys39j6sHywg
HpH+4FHXHBK5Rasvkx3AxQXpnrSO9iUtx4SWqH1TM3pf9k+k7JFw4+vVKesfEw/OmdJ7N8gkUpLR
wrnVlOQNduG+JddtF/gNMdGAePksuAn0LnbtEkHCEIulioKlHYb6i8cvwVtLeR4y1EB4GaUhOEHo
OKIw0Tdal94T/6Ls1SJYkPKcnkavUs+o6hYE48LewHKzFCFJMl6kQUo0bZKvBuojlQbtKsIlTjSl
maFfmStOunQqFNxJLPD7w8YaAG89qPkazysRzBNop7Klvus176axwI/1UNpYshUzWPhe8YOs3Ik1
m3zTNXdcVWILWydYub7xQk/oR9Ok4TGFSs2C7+1U8OgHF5IizTuHUyPAddQNuwDA174Gn4ZEPM+P
viISciiqmLYOx1zDbb2vwmxhAcIlWr/+ZSVBjgVOjjJ0+rt4AzZaOBgXshuSe3TtFjv7CvHMU5ih
BdDacDiBfrL2UW2iiVZS3h9BHUxMkR2yTs8R55QtvhjV3vlabp3sCBpXXY/hKhXE15tWpi3GerTX
2eBQwUhtsacE/CswB+hxhv2okdLA9qqzl6qhKvsq94EgRsTWFaRRwBfTQlgohfjZlbG6J+9o3DtZ
85ICylxVjZosGi1EPDp2uDyhNeH+cvpNmXOKGPSx2nQDvbzeacXGkcmt0w8FgwoYpbbnrloBkr8p
UKRMEcLOBAVo27xAdVuSS1eFOU6HXFJ5MZRd3DQKF9ieS6PPVlPEc+ADePSn2pxqg1aN60HfeXFq
bUpwdFGiWHuJd2FoICdnUuwTZLJMw+q2SP0Msy/+SfajoGeC7gR02N7VJdVvl8Ax9h66uU58Lzj4
wY3oRm2fNV8Csq0PIBj1JkA1YxgN/lbqZFoKFFtqAXUHd0T61hTFNvU20ORwA2E2Wplp9egELXhV
PrhWCDaSSHNCrC0mtkov8nZsztw4sVfLeR8E5XZkAkPohKivE2elo3oiWlMchfoC34RFLMu/IzMf
UcAotxXwTbaAHp29Rrc3o+QzhDnoOGLaGZVVpLlPvZrDwaw5S/p5t/PNiKU8zx4DpFbHUnE32lgm
ZBBnz91ARR69NsQgN9hXvbKzJCY/yy2yZaibS8K2jCVHVcpqShyt66Td8Wm7qyHiKC7MDF+ldea3
kb+nsQfzBgyOQ6IrsXS4OaOGcy0xNbOmGRxUUevRbdxNrbBjz8x9MQrY9rje6MQLVFiJy86gRwgB
rq8fo0lWCNXAL+Otj0cG21d3xCeN4YkzQ7EtY+pgZjqV2wPMhp3E2BE7KhYROvFDRiohWCdVHVys
LyePXuVG6uB3Evm9nije9mRhNMfiXijFhNJpjXVfVA+2gZktTPITdD/aBllPoKeemgeRPlTQsbet
hXCTAuM6iymvZeAXiwyMnmce40YdNrmggmS0kGLhwJObwFeUhAvWqsSk/6oASB1HdkVWAySiB3BK
MPGK3hs41MHvqdppyEADtOQFqkzXdMuvFhuajeqLRTcZYYOGw16UBFOoB61br89u9HgSwbAkq37j
r2SnN6fWr9oTsuInswyj7Qiaw0v1Y1LCcUnaIcBKhcor4JNlx7cjk2GGTsshZBQZbxXAFXQy+0no
rOiRr00nR4+tUkKYTiKhVQMfoiVrTatDfF82yRewbXQ2sc0Xft2vbL3Dfy99wjuU7qvuhxbM9khd
Oc19HqjFjeEHz2ZkBmsVbymqVkUuqkYAZIsoVKgZEICGRPsB48pDhPnQkd240JUMt2lgXRyFJpox
lSxq50tQldZSN5tfRdzSj25VwnQ2iF8JC440sVCRjqUJ/n1QZcGqJ/WDvZPD65s0ylKNlV8kNlAu
0PESAqsIUNYjSKkGFSCsC5FtMOxvelNjFwIyvnUtvLGU+mbhTgHKdaCQvigbGjhOCuTQrPUHYvlw
ZThdPxNq/0sLDIhxQWqh5k4fRg5hMYVaqEY8q9Qr18p41BKOa12OVA9KEy5scn+MxsGGn0MnfWXa
p02xz/3+h13JGNM4x5PSQL6aTObQMet+dY2XHek1Z8dQe+m93t65Wm+t81Hean0U7aQFylZpwoNS
FtSBNGM5AA8nbRaWb0sDjp0xLu5m6LbQIPcDRa9DgRjBRR3iVuqdT+l769TRvMwxuOeAembmT8xL
9mya44Xb/YoU7YkA2Z3hgRe2KyvfjvSoI7RCXiTukH6ICD65LzEDWcpwQVRmnp3icfD0DXU8E/Mn
zDev58zW+BpxkXq5xInVQX0kM7uYzOtez6epSdaaUVvA7tQdz0xdOmoaL2zq7HWR3bh5gWqdj8tS
0j7XDc4uftIQcwWPOeiQBUM9MzkIlO3Ot2BfJIjWCEV3Vl7swIY3FRzlgGMMklPJSSBTN4i6mW9l
u2mS34wCbJdCYQtVGsnK9oXgSW+joGiTOXD/jDxKGSsH1KDfbZlTWo4dIhbz+EgpsiW1+hQ4It4X
mktDcigKDAuke5QqrATlq9WbuyTNbOxWkm+BV5OhiHt5UJqlQ3QtyLkk51Rb2hhEGiibUucYnqFt
cqRab2MHrWD9WOfSPJoZOTUVijVX5jeFTbKrYbMx4/uULWhAJdTjPW8ZK7myS4iAF1qL0zdm5QyU
yS6W6fDxaOWUff3o1/VLLCQ76NQECJxWG3VgZ6HgQFqCXI90cGSVU+0SD5W25lXB0uG8b6a+v1IN
6zn35NeQVHT+tj9nzbfXrorqLU40XJy0Z3GRfo9Lu9uPtX1BgEeodwtv1LIdEOuCd6lpLXyIKACd
gv+/pn052DkfT5yMpiusWRH14CqgceBTwS1v2xXnP7/4RUHpHMUTQKn3xKZJsK5FSm7CXJA5NUUc
rj4E0qcB9tbkqSkTJJJ+1N22TV6v/Ui/r/JIHFMiFUDcIISFl61SEqLHeIsu/wja2nhwPTqvnQCA
3FTmT5hU2jarcJf3o+ccx0mG3XF4EK2+iXPX2AtUOiFjHHKUJ3OTf564lqEm2Bb7HckkX4ASJqsC
5i+ONO+kFpAfx2jk0eTwdPXqp+oo37ywZVsDAdDKihI9BHXIsuhXhYF/I6wRRVK3ADJNMK1rB1CF
OTNXragvdB22GoFYWJicnR8C4CcGOFtz3Ac9y9FxUSRWB1+5V1alLSZ4m3FQ0YTQaa1nUGM4SUtt
yy1EfFbTJpdBACQyIXfd6l0crxGzB9gvBkDzpFE/mQUxka0QZJOVFp/KIjcfShsmWwZgNdCVcEnS
OV5w9dEXff+d0r1CqsBCzZCflXFb7OoUtYSp618wBdwV7CtPYxTsBGeHG8D4N3R+2hVbtQfU8iS5
6eiwsopflA9yNVqoAQBzA82zZMWrZdEDqI6tkR1GgZ1iAL86l6qlcRaNDVTRCvVYdzQeYar+6Iev
bd1bxzqU9YK9e17ov9I+UY8DIgZN0L4UqneEHlHtBUQuzSqQW2cW0A8OBkEfHKVN81HEzl5Tle9u
j2qPQya1RG0yJDgPQ0P0c2Z30BWH6EKZh8KmWhyk5cJFhBcHbN3Z5Z66bRXOLeiQm6Ue8yXqImPf
93V0otM6LxT3ew5ZHT0OYZmw9DroVLPWUdA5B6jl4LA5rUO1glS8WzkSlonP7nvXucnBGc4kE3ro
SKZgFEmlKeFAHkaOvjDLGues4rfbgAhqEyQWOq8DZgE4Plr7HQP8dghiY1W5w69UVcRaBvuWlKvU
pJFT28asERZt9bR5IV4FT0tAlalF55taSHaCBuUvjw84hF4cEpireCfdbh4Z5WNnmxwwMhfQmfeo
28MD3851xWF8Yw2sXV0DEs2oCX/T0wDxeQ2/VG8xuHZVrhxLuoZpH/Uwrq1tXA6sWIh6VXu8s7TM
OSW9vgCXKPmAD4B4a4r5AEuIfGLX4qUlIia4Vgh84y1hzpM2IvjuN55xkgiccsUH2FZqwwbvGoQS
o/uS15gySXNHiznpHG2t39oh4N3UTroNPYlftUpBH4EImOpQsxYR5h7Nry50AIEmAYrcdDxoPPhJ
JeuDdJuVEfBzCR84mo3erMdGhKh9HSQ0YT5slMTVsHUaNEwEez6mMuFrqrFOm3CV63eo3VGQoIGd
RUX0E6E4HXrFIWIucU6liO78EpmqwSKz8K2Y6IJSBRnYQwDUZdmsbUf80kVJGdNP4bcXzoHMTEl+
XbQoen1c9BZxD1Qz955R598DNHmRU5QcAuIMEYBzqysKXvhtr2ByqGtwMCOZTH2JopBK7CLgfZ4l
6USuivwXUo5gl4SIlEYJs7fHjdt11VqiuyuIVs/76ovqKaT75P7ZMtEmRp5JwxnNbi377qsNab+G
A9t59FM4BJFroVU9diu/W6GVxt6bloeqQb+iW9VWG62XEoLbwhtxtVPYIYS2bcmy5KjS982sdwp9
yXkGGWe47waikoWf3QCFdIEsrIn7xuSCZxOn+xPZXQ4sw2zPPDFW/6GSWUDGT+stfe2iKfKQY0/E
OrcoMRgt5Fijiwl2Ztl0q45VcpMhL6ugtC+8ASElvJl6gQ65n8ejs/mPLA51oDrmSGwru/DKYVOR
SyDWAky5hf4WR2otUUsTPpsql9xFmJIFFQGE+r3jWt3m/2/I6/966v/3U5YPgMT9uvqv/5z+2nvO
Fj/qH+/+YvmavHpunsvh8lw1cf1f//mvf/J/+jf/9vz6p9wP+fM///6UNWk9/WkeIPC3cayG+lF+
Kw39DJ3n37ZV/CP99S7HdfoX/8px1aT6DwjMqmZZqiYsXfy/GFdNiH8IjB8qmwshVGkTsPp/Y1wV
8Q8WG1NzLP6WLfmSG3//W5XRjvzn34n0+IehStoigvqBRYX13wpy1UiEfRPjagkCXJF7ElWi61RG
pD7FvL6JcS2bWrjSSuSdKFqwYESuagi9sBpRIGFRJQ7VuiQVGxdQBQJIJoVE+CBGkt1mnrue3rI3
t/D2rwDZv6VNcks4RV398++a+acfZNi2reoUPuzphr39QYaW+GHWRfIOusccYQmCukVC42XGZmYe
bsJHqKy5MvtkVP1qVEPV6MxpUrekYwpTXo0K6ieg5o1KqUDKFzdwOhA3FiBv1VcWDVxR57Gnb1pz
XGlUue2z5rMLfx+oS5FI1aTQbGlZEv+z4Lm+u/A47wZ2soZ6V4mQg6RJj0iqdMqwh+NPTNzHMaST
lhj4ptSRj9no5qfOoGjw8a14feJ/PZcp2NeC+S400r4NkxhMyzLVq99RoKA3DDxdd+mEAw5iAKph
zH5j8KiVJg4aZiCWMzoBdGGj7Es19s91UceLrufkrxP5t8IHz95A5Gz6LWSDRpz/dDKV3AEiLVgM
65M9DqePf7Umrx7g668W0hK8ELYm1KsH2FuersR+FN1R+8f9uaVOcpetnXk96xb4J3bJCmH0fNjY
848HJqD53ftzPe70fr15f7SRHaUaMS5xZrt0Fa0RVq7qdfXX4vrXwvWH18K5nqCv40zriMoMmabJ
+3F8UVhDlRTRHUYp0mMHShxEwlHJZfuKPRkHbUu7k2Z9AgLC/BqZIDvzSL9xUmLz2sFKD1TqKuJX
OfmZdUeomyv6ewcV0jKz6MrGWeZvLY4ZS9FHd3pRv3QK/tMogqrpIdVrXXqdea+vkqa+yyeiWlHe
VwCqaZBDj6wwSLg+kg5RAsd1HOp0GcrBlebzXfN9VVvbRXergbIiLUhFiBSWWwhWxlEfVGoGzl1X
hefQrW9GO1+oY/IlIqMYIJPYCT6K7GMKXHVqcpJ0YOdFYV4cSscsRunRBwBT5dyTplcOSsgMwzL3
3fI5paDzAMeLqJYXHjpbQ1Whcwy8PI2AHRrcN5OR2G8hQAupinntKd8UBa5Ag9xs05nGi99F95L7
MYf9VUHlgkVMWRxyeqMZWz+sAeS61mmUXkWEGlGjrGdYm8bqk6Xheo3m2U+fA1N1HEOzpHH17Emx
0VwBqPguQFqoZdhpka4WU+ES0/bH05lV7/cJTRKoydmY2idfoKsXyTAgULROrlzEwFFYlChI8SZq
9A7FfRkivwhDYnQrDTNUe+dY8V2XdvIoY3NpVhFqwIJZ5qlAjJFdwo8yvUsBvk1r6ufAKFdZZ5/9
wrrTa+9k1xVRqOlJBO4Lh5WDWfkPURI9s8P7WQhstYYmT2mULNtaoUumvAxTz7EhnZ6OBNLHnJBF
EV2wOi09BRLHKMAZh9myl4DN+y5+7qa4j5A/bqZ1aFLUvCW3LBc/iWigV9G3WzdOgPdI/0s4BawI
sDzUQNMBWoiyDm0+iADNv1nIVcjYSTdFhWatKa0HG2VkXOc3uYNejedOIHCntnCBk3u8/o8w1S++
sO8GP30us/IxkvkRqee8irZK6971cUYAGPDypEx/jBBSC/QaBJAiM584ZIkaLXQ3PvaV+6KJ8p5t
Gz8IlK+tESjOQe17oMeYkmqMCEYB43bYGFY5Lrtc+z7CRacnUR5yvT5kHT5YTrZQM5SEloLKeRBz
CxEU4FvtwVyQm1CsjbrdMB2+2imNeyXufno2/iTSGl9krf/q63Kfo1SVuVItPplpr9P23YdGqg5f
XJZrPrqWZl3NNKop0cCJxj5nI8tIm/fjuo46iS+PQqMdt/7KJq15wb9K0F9XECVg9sEqRCh2aOls
QfTDkOYLnMNuYulfsqYnrNYdMPZ2RXCE52ccZAuRVWmbChCdHVsrUJAOKDWBiDnIR+RaFg3I0qq9
A626AmJnegNsPF8XbWTslA7hMVQzu4N3Q85eUlrRWQenUS+USGvJOsB0ruIEXYqEHX1clykUpMg+
qUMTH2oBOw+jVP48IFZrZhT65MlU2wJiPeV8txZiKREinroebgCZ27Kb4GbtCAa9C8iAg7SJwrs6
o674miZJsa6IzlsGUG7Wcd9hqnGgQVdKAVNDVcg0cLSWOlN/UMy++UmVbF+q6PVE1tEmizKD0yNd
IaNDf9rVwC5NvXyww+7k1jCfki5ENRlQgMGErc1pmcq1X0l9KYF6OlSvFq4PJcjiV5MAKvE1luZK
SAUgn1H8MAM6BSErLU36JqU8TMiuLPqdP3jjmUDUjtjOKF+nRTggRYxRZQHJ2QFTB4NNmXc2mtpj
OaWe6xHCMBloaL0oIxy14lwpg0N8HX2WVsvK+zSMieQZkV+Unjki09LIAk+saD6Y2nOCfWgZCGOi
Gfn2stNacxGTs76jwtAvOPGIA1kKLT0c17lrwtpc026gL02D9AwC62fnI/XSR6MBrpO054hz6b+7
WZC2BNxiCNV0dEc6V1srvlnZEII7PjP0lsrSxlj7m3Idrj9+tXROG+83JdM4kiwXXZOOqqvTpuXN
pqSnHjuGnqGfCenkED3MrF2zxs+CdfxrsgZYROt/m18Qa6y1ZbhUtsr9x7/gdbP6/t22pTQt+HiG
5HhzvV1Bap4aHduZs4rmeGl39YMP/m5PxKCRoR9Oht2oqJM0FxXXkLSUCDEBzoswUXAGdNYj0b7e
t49/0/XBgj01B51py2xKC8n/1U2xBFuoMPLlhayMfDYU/skNtLt/fwwQU9B5NNvWTefqS50Odqip
g7QuCoCZ2ZBrF44a4pNv9J8u5O0g9vunW3gwI4uac1k70AkdRPLDhcn88YX8dgyb7pbBSch0VAMQ
1PV+uooj3fYSgYEJqHi5wPq49hfBekpYMObRbU0Ba47f7JOPwrTkv5s206hCSGE5QudIfHUabZOR
mOWQpAHL4VMMZSjB8pNEn93B3884jMMuWufcrerSFFfPKeg0xx6V2roYCthS3bGQ1BcjSeQljVxF
/6pa7CMdqW0CfAKnKMAybSCR8oQ8VAHbZgyjC6eOj07dP2gCWe3YmMrMhroDF2qQM3J2fnz8QP50
Z97+4quHPkhIQGFZWJeOUjKyMjP73nMS/ngQ7bfN33RfpGZzc7gp/Pf7qZURiIPLx2OUOerfpUEA
rX8K1sOKGOPH5pMzzW+1h2mOvR3t6uwk07H3q57RxCm5Cb8TYYnJHC/a/sm7r3/Uc5wK6PzD82cD
/34vLXqagmwEZhOFhqtZBtI+NGVvmxclVbYcgDfqGEOqjJ4+vpu/HQ3tqaDA9LJVluLX0s/bVTjv
27DTDde80Nih1WeVxzLgdJqADU1r9WkCNjC7CJc1tOXHI//pAillaDbVJcfi1HD1GOvQ6Wo6KZdU
vDjds+ueBJ3Rj8f4fRWars6xdFWFKWdYVzcxqnzBNoUxzAC3LNqHGonwx0NMc/r9avB+iGm2vvmM
IYAYx65miBaqAfl8M6O7BQixpuyAT5yuu/7z4wH/fN/+dU1X9803jWboA1iabkObImT31JCSZp8/
HuX3j+PrxPjXMNOtfXtdRcAnghMfh9iZfz/8SM7urX0/ntnn2k/hBoN+9smE0P54K6Vkt80bR4Fn
uvI3Q9Leg3cN1OvSpAGRv0Ojb8y6N2FvI6t09REdgz882YVF/lmrDAc9Cm1Aep17X0JkmRUkcloB
an8717+pJZiFWF0NQeR/8sS163dG6Hw2tanAKbFUm+bVrGrjEc6aWogzS/K+8oatSR3dJYOsgEEe
VNnS9wlzaa0vZmrfDob7kLgN2t1xGxXVOjbDtWuqRwtNJzvpho1vOHz28KZf8HZSUqczVNPiLG5R
IOPnvr+T4RCFlpJ35tn7gRVwbmxAlNP2WrNCYhL5ZIm8fsleB7MNOimGaUJPu9qzlCMKMSKEuR3l
0Ta+VniJPpmL08+9vhyugs+uqnLHr6uOYyVIraVWfZ7KrdklP/mraN7PtXl7KT+tYl2/X9PlaCaH
PtYFpuJU1n47C5PRaUxXb8S5NejhWzdD8t1ENPPxJV0PYvJ2sc17rV6o9m/7PFu4rlsV0rwYJjtK
EO4+8BXh9p/cud+KMgzj6DTLTGEh4rKuHs2ATI9duG9eaqwwMa4WWwXiT4x7+smM+8NAusOnClSV
xq7yet+K5VUfEroIlwRET+Alp1SLf9AbxOHkvXx866Ztz9vJwK3DrIknh+4CGz9xdU18jehX9QMA
RCziRqpiGK7sn8i08N8N2tlQusvHA/5hWTJV26ADwbVJpvj7CaEqQQUzpDYuICiwTRmJh9FcrGFc
0161mhWnbVRKEBc/WQ+v3ysu9N24VyswuEadCk1hXAIhycTgIDakTx9fmvbbIexqjKsll7g7F91Y
Q7bcoIzbgiLWnI8mMZkYMplTKP4KzD+BsB9pDnmbPEl2n/yCP7wJXKVlOdMGhMD7q8fZsMBrqFG5
u494k9UlVrW5twzWIQfCU3VIfsXLbuN9/WTU6U+9mkRvR329L28+NYhNRBS23Fu9xdnmIQKf0dtK
vwRa8a1ins+6nkjmsEUsZnh0/QlIFBs8wvIexfOUY/lsVB6aHNLbZr0p0Vbk1a5tvK1lDp+8w78X
O1+f0X/foevzBmhZyCZ2YrDfBRyzxAO0QDy0cBfRvngGlDiX6+mYjN4tWYg5DeGF9ckb8OeZ+K9f
oL9/A1D4J6JNcwPeOUDOkXzpTz4hn0yC6wVe0QqhudjmL4GuvZgTzXQgBtjTxbD65MH/acLT0DQd
jvyS6sPVoap3ag/bUjjhUxPjlItWAkYIXX1nxZ43Dwk3a9WkfkxRuG10M8PmMLbq7Sc/Yrpfb2ff
6yfGthwOdVSwjetlmQjY0ggLE5jcGk0bdu2ZvZBH6wmx4r7a198/Ge768V0NJ6d78may+0PU1rnt
8oG+A7CBJHRTrKOj+mtydtxCS12kz8nPj8e8/h68Dumopsaab+i/dQPIeGL/hN7xbLU5TTdvrZkW
uRxi5aIR/Xio67kzDaWrUjCaqnMgvHqiEr2GIdxKnFV4asJ+MnCmDcrDx4P8dhh/HUXTaHkbU1/b
nH7Fm3vI2FIlEtc8E+C5lU/RpjpKFLVz7xg9Ewk9I/0mnncrOkqrZlMXSNPn8vDJb/jTTRXs6YSl
qRj7rKsPkdmZasBKiRl4Zq+jL9POLl6g60JkvhVUAWbK/Mma4UO+Hzby3t8ICmfRylno+0+Ld3/Y
YApImcKS9rQlu97zFTJkLWxG9ZyLX6NDXyvNjo1h3ZdKUm7y2NrpYYo2GrqCVxKQq94DBX3xg+S+
NTw80j8IdZ+VdXbboXpCCTQrh6OSDouPb9gfdgomex/Bd9uxmCTTRbx5ZrZJ2bg1O/1i0xNJ5TOK
qxve09X0Rgdkj3882h+/pRw29ak1bai/HaV9rahIxRr1S6W3G8zSP0H1v7h18Bwp/SKw2HVZ+r6u
xKOtZJ91lqdH/3ZFmfYK0mDDL+nA8T+uLjWLmkKPsQW8fiP6rfGT5Ix5s3Bn5Y6g8P1nJbA/XytP
H5QGrRghr8aT1Yg/WEaMVwNV8+Um1kfssvgtptYkcnoV910aDLNsuHx8m69f9+lK2V/yH11OReqr
F3HsDbf0cgtlkrsd/XCTmizbiFs/HuUPRSZkJ+zRVU4bcpI7vJ87Vt/0nQcg61IbX7QMdkdCVqGT
b4f+xomN+56oL8r+bAS7WQXYe2jb7Se/4A9fKku1kb4gM6EY/HoKfTN7A/QMpHR2giMCxJP8i1Us
gRHOdJSmWqFtiA+auXm7VNv+k4n8+vJeTSY6XTprnY6Ug63v+2tP9M6wcVmIS2BR3IqDNXruH5Mj
AlO2hiVLn1XaF5eYcc2Gl4f4BbIwtSVIHCrhj+NNVDuLkSBhX6qzNpRHQ49wTXcrZfheTWC3Z9gl
8w6ZZDxWXwSmnVmBvvmT2/eHN2IqzBgGS4D5uxZBFARKpGEgLmr70OsAm8OfHVCgWaASibo1AYRC
b6cfX+zK8AWx8rZGVfvxb/jDJpOfwBcJ0YxNxfjqPsZF0fmtRW2tprOfuYfQLea1vw9RiUOan2ct
mDz3+eMx9euPPe8H05bCDOd+S0Wi+P7h0aEQVQT098IRd5bqSJqNiw1XyiTxG5fD3NayH6kk4y15
8d2nLghW+GmXrU3eojHuGx3hkupdUjwk9VgeE9I1coCJFgHAs7A7lOF48/EP/uT3OlebE7tLc03G
hnnBo6dLiCcvH//5ZPZcr40OOyyaAwiXOL/Z+tWr7EWS5Fgr5I4Y5q+kAyam13qPQqz6nicB4mDE
wIUX5LjGtK0BP3ujdp6+Jhzk2A7keOghXs24coI5OfUxUS89JSadTqDpYTNyiuDcJgU1nmRijW0d
OIG1Zj97oQLlZMRCbRWXWORfrbF8Sjw9+QmMZXqD5JcwRqHfqxSo/MAaTqpL8T62tyUiXZzfzjP5
A79Sw/2GmQeiJbgOVVOyhZ8W3+zROsH8ek5siBYa8QRZLhZ1OiWYh/ZtXTTjAiB8MzdNX5tVqbNu
Ivr5Jny1JMA2ibjFEs7Rytot1ZqXMtZ/QoY+6bjXSCh/iiwynLM8O9HBWaeudx5pO5dtc18WzXPe
JyvPeIKaeKg1f+2kwU4L9I0sx69doD+/YsE1s9qWalzuTZg0pyZQWR+a1F4ja6Xm5clfvq0vnMa5
EJO4Hwv/aPsNXtLGv4TCexFlcVLIH/AJdNIU3DOJlqxcQKpaahZEi5H2AU3TKcngJklTH6GrtAlY
M8eAPAbve646Yid79Ry7Bc5S5VB66a30yVtMrF3eaE8JLszEhoXrIV7GvXNX6Nk6iLgxGMBmpNXu
9di9rbMa0bTTbWNfPemkt+LFJp8ozG/9lJmh9NDS6xcnk7e1qDgnp/Dzcc8BGH+Iyuq28gJ3Jipk
GbItffJNfWuFGw1aIbSkGdbBh2IwiHPrInWrpZm3KpIalZGXWIseegSOf3OW+snZHu0fMvdqzprp
2pR8AcqWyPGyc7hjfnMYLfPQ+Oa3XHrdXsvhElrYukOaR/OAWO5ZK4d94itfVJUmkqHj6pRAgcwg
u8USTEqnnSxaCwZdWCZHGQWbTu13SCxRnNg/81A/O5rYpTlRc0WL998MdmE27sw62xYSXbcAxxNB
VHAz76LEr+fmrILi5tjL0KVFbtmEnJlARMth+G6P7r3R5PKcheFG6eBVhZl66wq4R06tZTtztFHi
l19iFZV80WnzommAxwSsTQFxJAtTTxQ2FhRaGtw0d63W7RSD2IkOLFtPvDA5pPehZpjrvLCNnRBJ
v1SEuLQasn9g8WWsPbJN+akazXNb6VT1AORHhY//DyhQogGIDrT+RxfVwyKOzW6jyhr5oBaWB0GS
8zEaR+NM/K61w20Ax6csESiQZVuhssbraRvnys8QX9l1tifvEPjI0HyymP2mIBT0bC2HbzLaS/QN
9nREeLMpsD0lEOmQDefgiwbNFH8LVcOZ2IPCRkdY4S2Z1fgNl/6SKsDy45X0eud1PfbVOhpV0dB3
tdady5EIjMIDEmWH+oEglPCTI92nlzmV5N5cpuyniar2w9k+orLZNTdAI5CbHvNNtO0WzXa4M57t
n92+2H98idcfo+tLvPp4JrhJs0ithnOjgJu6NZt/82P3159vcRoxkRtwMHl/XWnKltgZqPdrXb0U
nbIGmHb38SX81rCcxuAsSrUXcSxW+6trKBpcHUgJh3O7snbjAR3csfw6rpVjv9SW5t5buTdyYWw/
GfX6rHU16vVnXNWCorV0fzj7h341rsQqPfXgxhbkYu2jbXOwVvaeJHfv5K8/HvlPj0yiCae+jRr7
t1OXYnPwywVvRE2IfARDzIUH9fEQ1xuI12uDVEaXVUcPc324SjHF1UWZDOdcTXEoOObct9LyRFti
07ETTirtl5GSM1dAhP/k6q7fOepUtEY5v/LNokVrXG0hJXKkEUm8cfEKba1Ba3GVeGWxF/v4Cn9r
aU31MJ1eFqVNlRXmetKgp0pBqAz6xYpc8tBMWEG2ky2HwSI8gp2NBlEx7YLVGJb1zFf0M5u27IC3
OZsbgcW2NkYNBmamWHqq/BYoxL1aBeGbYyA/rZ5dT7Xpt/JrxdQ4Vi178iS8XRz6FE/skBkc64/p
tt22pwY2+CZaOkvlITlUB3WB096cEfItPpvlvx0qHMzCKpUm5hlH7eveUOu1ddfRpbrUmnYz6gMh
vmqWz4uIkQ3OMcRw20iee/B6XkqkbRZTToQsmgbeYy6q5pPHNq327w5qDkVsW5WaYTD5sVn8H9LO
azdy5VyjT0SAOdySndStQGVpbghpRmLOmU9/Vo9hb4lqNGGfCwMGtDHVRVYV6w/f+r4/ifGYEPAg
Wd9lwd3U3EfIeHTuWjW8sfPr40cJhIFYheS+yIBp1nzeSDwrSRGE4a6nFKEm4UYCVzzil93GyUrn
+ieE1p/zQ87fMq01ukL4q8o6IhJ9HufHcHVRtujWbYYOXjOrndJgLtJHGAtobhPoS69Wnj3L+Xiz
L2sIvjBUvSm8CwzUU1Z244nJgzwUNBoKsOr03D1unb0yVvedguPIqH40CJgWEuE/jhpmbZHa4HWS
WBPnsy46KYqsyrLIDJv7fzXf1Rfybqlkq/w4NWfjzGbrC6DspgA0z5RoGU6dIajTYWQL043seDlq
cLOVXI8uSpl+wFVIJY6SSPAQjEmysYRCupLQVKet/qAO1aMsqFuuzPxn0HgGGupomeVMaCoD15tw
gkM40TNfYQMnkNoXa/TgKe1Jq07GsNeMQYepFdnUDntjoRj3ndcvJSx/3ihmEz4uty83Cg32ZBNx
nAGtMtcs9d9CDIO7j6K1dsRl5T3GNv6h85PPthXvoBhuZb+GSSBK9lRnq2IU1jTx21GZLezhH6m0
48L7+spndx3a2z2w2YFxm2Xtvhe1Q+9B9iDJhRUz4G8bEuBNrsfwF6lVbFtPW7gwLCy5+SESKemA
PrUM79StvwOPdfGvfs+lJfe3e+PrYTWb59+M25c3IBmBCO+hDpGJVgrUATi1YuFFO45F6mu0Ia77
Dq+/wsvArpfgePsw4lszkVzkKGicxPd0+m5RstJ/3Sy9hVPb/8tbmFegxFqpsNzhKdTrYSWtktVw
0C8MmgyELQ6AxsJwC9vvb2Pjl2ehRgo6mYDR2qh3dXMnAVw/f3z+HMEkC0TDuCWTnpfU2XoPs4Ho
PDcQMsSFo1fEA4u3dL53P87M74PMlq4YaYHYUni/A1aCyXmuVrt87N6KBM63nFqvSVI9jpG5kgA9
+qS98B4JnxRslk0pIBzjVdZKcSnK6J9VzDHKsCbc8w1Qa1MtOvVQPEuS/Dy0ATiK2MNPPtb5vKoQ
l9swfMvG/pD45mN2tK2TxUsMWB/rwZywGchvxALiYJWsdVgzeVrem2p01cNCyIIhW3nJQD8MzSNh
8Ksf+RmDr75ipPkZyfm1hRu0YUXE7QZ8OtqyrzTPfOvk6kpCvKr3lHekaQecYtUowFEU1Emot3MX
p2qsbvvh2QrlbReFKL6lG5p8zVU7Sbf9aCX4jmWeQ9fmLSHtDjjLh8W3fVVEwppbzi0zdAVZPZgi
h6SeanSNJ/B2a7O+rKwGw50kz3ZWD8wTlljEz6tvLTXYYuj+jiwht9WS9OZQFUfCoFZBuO3cWMze
0zK4rZHp9r28pyPbdwBy5XZSgluwaEMfRGs7juJrpMg3YxUcpDz/raY4mkkpMkLTsnYhRiBQ/6h0
hx3pB72f+qtCGqbnUqgkdAztwwi1ulSM2rF6LPXCZrjFqHZfydZ1lZvA2oT3hoPVM5RbwcfxXK/x
5sNFB3G7yo6nn+TTr1LEe5OwrnQEAwlNrY2X3US9fEjj5o6VclW0MZ9iE1NAWS+l2yAsn3AcybBh
4d9BBhRgzzhidiDdmzrAdlIaO6ms4g0d9W9tgwpRIClmwg2oTOQ0Yv7WH8kequmvaN3Y4BJCUS0E
t2WmeHYqtYx+LTASG3OhCueYwc/g95MZwMBBuG61KrY5km8Cq3v2YCRivDtRkc/i6SptY/ArAUVI
q2oesRVqaLyRNnKuG7YqNcEuxwPGLgv5dxp7h9BHYTHVaYEWAXhCSy7ypSj0Yi8Ehrwrpzxey8Nw
a2j9lYHEHDx3INqoKD6aVP7sAhkuio7mjSux6mS+f+Oj+rbDQbruw+kzswbZGRsq3GAqyF4i1l6r
I95DojreGzK3xaJRpZWGO6yjqO1en5Rno0JMN/QQBFJPSGl7F0AEaIAM/DTA5m+gy6Buzdz2FG5J
kwXMu8X4CnZi5wii4W35Yt3JtU+GKw3IN2Uoz/oOfDt55cjMw5VZTsW+GKeGylB3WeQQLDsx/ohL
APDqMOg7kFbpuhkBQHBijLi74lwgZLLlZFoE7bmJsG3vsKrr/fAza5J+Uwh4z0t6211IVsQyb6Xr
kNdbddq6lkM4UMAK3gQYE3svrt8lqYIq07T6k1wUmuPpA47AEBtrg/QYVoL6U9+1Ifwc8QPYBf1m
ct6g7u2Dyxoaw8ZMkm0rD/U6Qk/JT/KvhRQgqY6iRIrSX1KFzr5UU3T+2Wdo4lwXDjEv2XxhCino
aAnfKnAoWPal09qikrTucMY1ARHaZJMfEdQCgTYqc5Oh793FbEZbPXpIQAaTbZBGui3JLQoeo3yi
xQ+4aZfceRCi7LowTUc2sC4juJtAJQiXVOavrSjfNUH4OGK64tV4IQtGeOvVw0tKzhMGZbWXpfBX
oRiP2pgo8DA0dVd4RnUQ0+mu0NPrYVJ2IDfEjdjgtWccDRUoY8JZVaFSSOiMreZX62PDCyzmIhuD
a10U3vq+euhqRHFgCXM7UHvy536H2inEUMsC8pWV+CFK49bDtHeNgg7kc1zvLam5jAsc7mtrAjdU
PuSWeIFS4TmLUsAKhkXThvF7Cs0PHMVfQS9t2lz603QBGza2XoOxvBnH4TNoBbRrmbAxFdjLo9k6
4tRAuBqPfOW62ZMs9laFYAFihiVhad6zMGGURrFmy1u68mMPAd8oQvU7asqJC1xhUt4VIfg1jdGb
TFXQSagXteCe+XD4FHOi7EOahEfaVF2zwiBMMqHsqvd6YZGOUIo7MYkmu1S6mpnRstPmn0ks/PIw
+3V6Hh0ixYtqUDZoDoNV0YSDEyX1VTWNPLFhpfnSIcwArOv4iWWWfh9VnAGi0vG4Iwg3R/dVHZ8q
sHNXIk1pdhIUjuQ3+Ra9K6piybjvBuWFqAI4hpAeAK/h/CnkB9LWd75GFjbNasxEcgNpHotyxCe8
Lx+pCL3KiB+p9JNbV/rPKmrTlRD4d74ygXXN4eFE4gHZHGzvprxJmulFlUGCmPr4Xg7i77AynhBt
0CCrOErZX08RttimUgD2tz7w6dkAXnwxy/yOwv2uTOro4XhuOEk2XITwIdeDNhxCCxubPoXJCcat
F5vHVB19pwmr3z0GO02u65hG0T4g0xwPKMyiPDB5r0mUf/iFcJ9k6u9ANDmnmuy3IJsCpw/tL6KO
VqQ0AV6WBQ8guhYbge3HkzVr8Tch/K5rgM62eUQVRM3CI4UtY+MkJBoqh8U+bUI+6eBGDAXcRaQj
/Buxy0TI1inVrQ+l2O7T0pXTiTa2GuqF2nExSmBwWRIwfXiY3FmKJwhiMbplHCZCWSOlru0DE6uj
RKTHquvjNXao46rOZc+p6/4wltWt0uhH72HppTahFYpacS2DtHOo098nFWIUNu4qzzNpByr8Uuuk
yW5M6F9qi7kWFNo1mkNsVgbyxr0uwCDqIc+paucmMjtGqts3oR0c0y9cL5HuE4mYOx0eh1q5hTxy
ZfnJBO8lvhbL8VaAWhlzWdJTuJtkqm/SXv0FJcIRku5K0qVr2ax+Cb6UOZYw/NGncF8W06GX/B10
vk2Lr0WAMLlTRDyDQurowGlxSmo0bJLTt0YcQRZH/q6P+l+1F8CqHsMN7SU3iuZfdFiYYQJ+6afD
tTjkl9D2LoQhRCemZGCxaowvSBPsOx96nxyaNxC01tDBDp04jYdGFkEMtndAkx6SONsRtJhO1iUX
zRDdYYV7G6jRs6VnuDugE7bge2ZdKdgU1B4ro3RrulkRwECGNWDWdkeLMyPZc4nPnKSqLuQm2U0h
9gTyBOo9JlTuILBJdV3YglRj6p4KH7hg7+hlejDD7rcv1XuEuxvDG12si1/RKeJtOrYYWurp786C
Mx0k3Ytc1jACTPmu1AHZVMmkrGu93FZ8t+ys17C98BpHLKXPXAR+Jw8bQbOu8X5uHG9UL/VWUQhw
zU8vUR9xTdunkvBCzfoKHTdeREMGS0brH5s0OOhj8maMhY6KXJjW1YTtUWF2aysa31X00U1TP0uW
utZM66FP6acp61u6gLZl3n0q7fTZasaqHPNLbZxu+1D6len1nRR5n+ko3wQNhgC4p3CMSeNF0xVP
CT5QOGaJGDCI6zHS94HYBXjshPG6Rsm+VjKcsY1mUPAy47txPjz6m2n/Ho2iO6QkT/uzqAKGm6XO
hqyZjMwXiY8u9S385YMZXReN3T5SViu3uChszGA1PQK1WWGMw472YfqTfHLO/44TUfH333EMsb5E
glj/yN2x1eSvmKm+jtfDTn7tnH4FgnMHsIz/RUtjztOGkARUU2La0lHoSS3i+5iypSjcdwvV9Z+U
391qWHEzOdzdQaGwwJccWwLFxY6xH+m82ZjHRPeXeQ7GCBlhqGVXVG4Vo7mVtGSnAY9Fu4smP5cX
3u/feP3b+/07nkFvoG5KqBJm8S9EXcvXNcYDKH6Z3kk22dhD7OBfta7/yLvF/NK8W+dfz/Sf8Wah
sA9gbfQIG1xcD3b9Y7zl5uB01/LOXKjC/Vwxs5kd8zlfnmQTCiLtMpPslp89WFS7dhp5fSy0ZJrt
3UxrLV5BmyaQWVg2PwS7f6cI64Yef/OEzsMq+zrwAwbuNsOmf/I+G7d/gyS/aw6yi8HKE4ZG9Qql
7sq6bA9L8/6R0GDaaHFJCZsWHJp5m2dGJi6jBqS4Ee4xBVaABFbn9+LxFc2XjCVTWKC37ITKBIBl
J3ahLrtGZz1yE+5tMYGT2AvxirK6CYRDE9ZaoE8LD/bUdqS6g5YIMSuChtlSxVaqyEdtlF1fvApa
HAi0lx7oaHV/fno/5FXHIayjmhFiE13HhvJ94Sgpzg5DXcjuuMfngwrdiq4JmMptvuFUBkFDnhfv
tGeCc/Tra3UhIyWfnOeX8WfHDlBfApihkt1mRXdHo66LC/OTjA+eKtv4MD7BQls1u/q3chu94TEU
1itr2316JGCxS7BjvIsWHsi8uDZ/ILMzyeuHsAubVsYyFz9Su7wNNqpig+HU/8SP/gVWsY4JK39l
LjWmnhzYkjUFfDuCmXmWP2PMSMStzE0bLs8oh+MCf6Hmv1U//p2fRaGKQrB4pCV9f+FiCqxJln3Z
hdR6KLTpQUqsJZXyqXOdjuT/jDF7qYApZSuj3dtt+L/4hdAcmMjQSWiFeMxqfLwVuX05/95OPz2L
3nKqQ4Y5b8WulSzgclMyraEkN1FhsHBNkXThNPiZ3DxuFzbKv4eZlUi6LC+NImGYo8xYfIoPueOt
OmdyqtpeZiedOHzQ+tJwKZOvpYt9dqrnqZSlPeeeG5dcL1vjBUp4I1u72Puji8/lEK3PP8QffYIs
jq8DmrO+OwjEuiVwE3AhdSU2EXr0EO6STbPrSGc8tEArnfDC0Oz8Il+Ju4heD0e+0tfBleEudROf
WEPffsrsLlZKhQnsU1XcOtl3QKcjTB8H8SHV17WfXZyf99JYs/uWPpSiWZWZ7MZStjOE8sr34hVJ
uu3Yade5sMRsO3HmfZvabAtCjskFabQk12/uDGGyrSHbRCb8CH/pRrs0sdlGVKsg8ml0k1295wZL
fDVgxRLH6w5AqUTQfP4xntiD3+Z1/PuXSwhAG51ynSC5RdZjEKOsvAEWUjEtXtSXBprtQs+k3VIM
UtkFdxnI/V47+idjT3V+OksP7/j3L9OprHGcVNx/XCgvTpK8tZJFdkDdAcqB6SJuzo+2NKfZXbFF
2y+kgqa4Xv+mxSU+jYcUA5fzg/zsA5pt8NmJYilqEyWoxd3k8l8VLToY5Yt2kzz1K4RGOxxPrvpd
vjs/7MKCn/cBJU0vZBWNBK4VPE4pBqk9zuWivKJMtDDSwjuzZqdGImtoKY6nhmQiv8ErBI75Luke
uwrjIIoV/795zc4Nn4IU5rNsLwheju57K0UHM1tfT+JSy8+Ji+7XrTXnIkhtBLXw+ARJhxCRW3eS
mj+fn8zSELOzQuhLKLVCQnA0fXQUDJIuXVjiJ5cBxUGkKLpukgj7vqHUauoVmdSE26k0mYYjoA6a
YHOMbW1dpqvy/Hx+tC/9/Zh9GW42IQOisYTVKMNtvG3yh35QPH/wZ/uVbqEyXyh7uOHjKi7s/qb7
wFvx/zv+7DhslJw3VjF+7wwrlCFODC0hKdfUZ+qr9BG/tpW8SXbDR1ZctlQJF7bCyQPFRKJGzx86
tHkyw6rQxAxhI7sFxd7UUxxytZsI7s75x3xyGKTXoCtNVD/zEIwXaqQhPcGuWRS3Jnk53Ovaa4L6
pc22NNDsgPQGS4d9LrDZLIpRQF25xq6aeunjfOoEoYeL+zcaMYtS+fdFmtOypShlpbhV49GCIOLD
JJDWHIXCrr1o03fp3fkHeGJX0MhEuwew3BN8zFDAG1FSQqLl3BUK/LIxtbCUVzErtucHkv8SEGfB
7LehZo+wnNTSi5TjPadOPMcrxT86VUjVDG57yVibyXhhtuKwqbQW42D9eqoqN+IPapzDyaTOSS65
efPS+JBNFNZKBRR1tPZ4RM0gvsM1+IURFSVX38AF3njVLZz1cB1XbICcL0LvXfoWuoARy08xfw0T
+V5NjsIwUd6mGWwMyiF9PqFnkFei7l9WQbzFL+RQTWRwJzVdxSXaRT+nsBshnck60Co1QOujY7e5
Kmv5EOeao46Vk4fCdYOV5pCpG1JpuNgG06UJNl9IYe+10bscVJuqKx4T3D4CS8yd/mgwGmfBFWyE
X4on3BRUOK5VDeyi1BU40aoXpmXeeDoX0C7jN6eF4WhmeNMNPd4a/n7oUri2SfI8UIJQxv42mzIB
H4/6jZX2i1/thlKzVVOfxLswOhNdvmLtYzRe13ZRD4BHFYxMCxULFfxKV5hMXOje0Xtx0rYkb19E
UIzkf9vr3vIPUlVrTmuKV2WTudVALWHEzbvEYG1VldhTifhbyxZuZ7J8NajtYfIzy7EyE8eVOAhB
MhaHoMTdWKTtV4tWTSzs2tz6jMGtKZKwHSbpAiuRg5L00UUX9rWtJcJO6ePfdLKvwqSc7Mr0X60I
36uKopedtwUeHfrgjp28FSUde6/GuJEtStMA8K8GCeOuzojerSO8VevdvjiWGQdOY6WmeOnn3a9B
kHdN7D9kofRgAlbAlC9i3GZ6p/sa0p1RvXZyqjim1rwhtL8VqXI5nSjx9qtkq3TCTRxZ72FVDE5p
AKHBIS0H69/5F6rCwWvqj8FYURfKUegG5TZVtcZp6/TQYNZr6phZWnFfOEGrPXlquDZGdU/2EHvO
WnxQBfMV68vXclKup2FwrQ4nPT+F5Ef2Eo3fcZ8IV3pDh7GnZtSMIFiKQ/SGp8JH5fVPuUcivhR9
3W4VcFRicyWH6obFfBOMwYtUeb/E1NyVAu40SngJ90m1Yx1Lx7r+I6loLkI6nMzKr1caCogwTy+C
Qmt4A2azGnzRicTsxojNHYxQuhHoHPKHltie+FQoL0QPxGSorpUeeuD50+TEOfntLJmdkwUHf9q2
Cp+XSrO1yQD+jguITpuCbdGd4EjYGC980U5F31/HnN8jBSE3wlLpj8ki9ghJznCNjem+vszAQSxd
Wo8T+HFY6vAs+LZBNJ+3t7ILilFRKsmFWbpTDriVbNTNsmr65HP8MszsljINkhCNgye5vXDPrrP7
7N2YKqebZKRnS03rPzsejwTBL6PN7iSpGQh1QWbdrWXhV1EK7xM+mdNYJ44ZIlAX8rDZh7Ic72lb
/7ASmgzCGhtlK8NSzKcQlKg0UYeBeJm3Zn0s7d+fX1UnLqEIFQFh8+1VdfKp37++BXaCWU7juYtL
IyZzuHUEwoJi/tQQXx/B8Xv8JawbGq0UO4FFhPcqH6uGY0GcwqXg8cRt5duDPr72L6N09PDIRUyI
WlKutuuej8aUSxs9bRe+6qfXj4EimAsYya/ZpdpXLdqDC/KVBjaejTTw3YzwkBcHqm5QtvMmX51/
Radn9s+AswVbkED0xYoFK0yNEwbPTV+upbj973MJOlImJPMiGE5lPi3Ta9VIpe2KzIV/oWix06LF
7Hpp4Ug5ucm/DDObTOurau7h7+Me+1zxs9tVa2u/jI86ecf7MsxsWau9XgS+xWw8fBY79WVKHkd6
BovEPf9uTtWBaB7UULRCh0TsOzuVvZEaNuI80cUJbFU9CDTm7QJcCJDB0Clpx78rx8LZaSGL/4O5
Saj1ddijicS31Q7HtyzwHqWKQJcL3Ur41Unr0FG24ibfsECyHu3ZUs3y5Er8Z7LKLNjvlGEycjjy
rqSbayjfNAK3tgJu7fxDPT0M0CwV7iK32NkzFRpNxbUSyUqRYBs6FTuFnk69zN7OD3NyjZj/HoZo
f/YMRxNBCBgJV6zwCSszFNmm9FErIsLiQAoX9tfJU5DSGdOh7mvOeZlxKzeSLwSS21FhiMsbNXn5
76dDllzBSQkoCbqY79OZMpqIglRgScTNzhwLp02SfTrotroU15x6P4RriLAo28vKPNA1hWCYBDTF
rtSOxAUKhYaj7XSAYd1/H+vq7CmqCzpDWX/ry18OdR1jzkhLDe4f2Ool/QClO3dqWibPP7qTE/oy
zOxQmvqw7a2/Ncf+We+vdPOm7RcOipNDIOwCfwlnC8OS728Hi5ZEzEUWm5e5inapcfWP/KVv4KkV
zVmjwixVQGbMb1B9FVeVMvFiSvU157afTvhQjZgatPHV+Sf295+aX9a+DjV7ZP00lnoZh9yiHOFG
OOhbkFicBQf/VqOv7QVVwSZ+kZ+55jifGODt6IddrIVLP/tHOAYlAwkuUjRFUuanrxJiOxOUbCqp
pTG9zPvL0cB+d5zo5iyGW6kga0EYJjoGAuNRiOgx7zrw5t47RPSdpmFDEmjDxm/bp8SgPWbEvCQb
MB3Fgxb/FBzlBw8c6phmHZZL1Ysnmlictn9EnDLXVoDr7Khq0JuDeBMqVCrToVqRw3449hROjbGN
zeGP1nnbVm87Gth6BP/hU696d+lAV20rmC9hFt/rev3QJ1goYIVFjGFNEW5f3UcFJ90ZZf8+E9MH
fO5+qyEE9LZo91hd9TQidgAJwJVHaXUrlDEN6UZ7W+uVeNWkxl2UDi+mSe/TKO1FTSMTzFuB++N0
LQ2jWV2GdsMBoXRYro2heJ1EUbURzBFnWSNqHDQCd7TlOsTne7opX9TGW/fAK6ak+2PG4naKk5cK
fWGEU8JFIBsYX4f6u9eZV0qMHU1/PEWnKbnRGmUzttkvOchWrUKTrly1yLc9at0Tdq5mIT14eoMS
Bftc2x8baYWumkZUTSxscAyVU5sm5mSdYa0SQa6c1BdrNzU7wZGq8N6v6Qam5R3iQoLT66SjVvf7
66qy/jTt0K3OL3rpuEl/LHpo3ZpBeZBc4uzDREPzxC2zE118yK9SzaMuhz/saorKJ02rXuuy2FME
fu8n8yqUuj9KMFj/w1eEWwY5RpCLYBBnt1ylH7NEMBPJxWFkMyISHeKF6+2pg+rrCLOUVV4gt5c6
RuiniSZzmmXrB1gkC/M4PYpF5EG51aQP6vtxSOMMGMVYFMnBeZ0TKd3Kj8Pe8dExLJztx987f2cy
sQ0SbDg6iBi/jwSUIacPthFdtb+j6/nYyr6R1Jfe+ChzElXQC84vkpMzA5xrEk1B5pprhUMV01BF
5vnJ+VPkFyRbji4TS90qJ0c5Cq7Rm6rHa9L3WRlZgVQHs2F3ktGI0D3MIWl35tKH8dSlBSo1bmTk
mmUQU9+HadTJT2iZFV1zPPr1XJfJwnfk9Dz+GWAWG2ojtmCTRPg59dT4hMNkck4K/8s14us0ZrsG
wxKpSzVJdKdKtP0AXtzE58DTl86HU7PhTqTR1gPZ/wc6OVOrxEvqVKKaX19rh3I7HHxwHrZ5SUbJ
VtZ4KLh5ubBhT6YYVFImcJBNrmTy7CVVRTjl5JhFSozJQ3/d3JSqrb96l95O3DTXw1beye/+ff6s
LUz37z8831q0aIH9V4+A43nImE+TXvn58aj467+WrXzsTWwWYvlLaWxlp1zSDE1L3PiCWVzzJr2V
9+MO0ji9qRdLyaNTK/Xrbzn+/ctNMc+itvKJJtwmHNeTHNzS9b+Adzt1u1Jh6/J+YcHjyvF9CFKR
nlrHpei2yXOC663SXxow6FX4O+ePkJMDKegFScsAP7Zmy7XQ8xCWUU/Ab+z0TDhE0qMuq+vATP6H
s4oP0n8Gmp31yN00A8Ct6MaasTEFbXXUGcFE2p2fz6ltAftL4p5GeuFHPDe0Ys83xSMyaXFoEvDU
zrXbRAgW1uOpJaBpskrpjdqONG/e0UQB0XA5sstFK3Kw9bhoQvP9/FROj0HVHvQ4JNZ5QKJhbtSp
XSS6NGxvodAIjhdxCzw/yMnnpf0zyGwt10Ka51TVRbcckKCR+CmmCAaTsPC8jstovn0J4gg9/oVR
mH1DhjjV2zbkNtP4waFV9SfDzC70WnnzG/MN8Muv87P6QdA95iy+jid/3z8dltOCHvSii/cwVdHo
YULiW4IZnu6Qdd+AqrTWpLGd0kVGYm6qreUa7tLeOpmw+forlO+/wiy7rM49ZXJV03tpPUFFeYdz
cuQpj0pk4SpmRjYA/HI1tuEzbrV4BMbj6IhGstFq6y3JQG9IWvhx/uGc/FlfIpl5Qqf2LCpC1UDo
tm7XkmyrjhmDbHWijU4XfBY6bYop4THRuARZPLXaJAMvS4v+RPgVx79/OTknRZf1tGkll6IGEF40
q+qU3U15s9SkeOpY+/rkZ8saxpXSQCOB1EVdaRCmVVH7u0Eet1MwLhCE/u7DH2ubPmSLezpquXlb
SqwXvR4iqHOnuulsz0qO3jApgi2cCBxdxxkchWWxRt6vOAVIAltR8m1mWh/NhARS6+Jqff4Fn5w8
FecjFhAnvTn+rjEjOK2BNtHWHO0Sf3B6ERWvoFrrrjEWZn9yY38Za3asd37vCWE2Gu4oxBjsWeso
xm8MkOAmr60Dnl+v5+d2MhmAgIHPK24MGCDOThLJiCe1k4rJHTbKRnyL99VhfDUgn9bbkLvIqlmL
K3MnA0DtQWrA839EyPTn/I84rp75G//6G2anS1IPoaiA03CTAF3seD8qb+cHOLVPju5z5HDA/v5w
5CJ5M9Jul08uRj9XqSDcdzi5waHZnB/mZJB5jC/5uhxTvPPPWGpW2hiU3uR2lr7HAvk9VfN9FTTU
F2KyeTESvQCwmZ1RwKwV8woZp75wKz9Z9zOgn0gKIYxMWur7mTDEpaXlWiy69eRhSlcANfONB2k6
1qpqdFdT+CJXEoIwumSHqi0ArwVrGKULX9tTj5zoA044RhpHz4nvP6NPRYGyhCm6vlXxwUjE1mnU
VLdpoF5q3DwVJn4darZ8egWm0uRzfwxAvzg00F1MmXoZpN7naBHBoWO7LLouX7iAndqphkpsypIi
cJj3vkhFm4eG2U/u2MtOOBkbtX0JwwfBOBTe0/l1dUo4QoTwn7HmtVwdn9dijNTJrWn5zwA+Pxy/
vulVvA42nIRPwY266tbqJjhkkBFsb+EAPLU/vw4/e5f0eoSI3ivRVdDLDREGoZ/nJ3iyJvJ1hNkr
7GRZ0Iua+3lNa+UmXSMdpIYKEGwVUXFcVY4AtWK79Pk8dbB/HXV2nwiGIIkR5k6uFHe3Y2+MthAe
y8lGeKPJyfb8HE/1i+vYwFEd/ytcmC+YXqrHSUv9yZWnxE2L8Zm6ICiCWpEvtNqQLgsxvKeBBtOj
sLvS6MyH1JBCpUiN4SA04t4SvGibjKm5CaOxd7gRFLaZkCr2kJmvulrFHVjyfmvJRRQJ8cISOPmo
/vnx8xUokJ3JBaWZ3Mq6UeGQ5MjY+WCuc6wVzz+nkzGxwckFpfoYc8xjtb5DIu+l0kQknhHdkJiO
VuFjs1dvrG2yxoIq3AzbaC9cLC2HkzePLyPPL3J50+AC7LEeoovCs1WUhJ1Nce4Wv0g727MEF4KF
U4IibMCJ/KF4EmDN728oFYbOjPnwhR06tEzDYqjN+25vxtGw7vXsORHVD19v1oNg1rYioMRH+VIA
P2hxaJ5w2Iz3iYLoMFW0P2ajvYZlcHH+dZx88VCgDcB9qCrmb6MZKy1tmkx0s/BxsH5X+e+q/Oi0
hRLLyWoAF1gD4CKlAPXvl/XrTTaKJr9KRtYXN4Ct7mT36odwB/92FV/gz0FwMaxlO78P77NbfxVj
crn0LuRTnxFymtQ/geLRm3k88L/8BEmjtwqPbKIL31tnmv4mJcNHgKmqjbnqbytT9I1aAIoIhCMa
taUVcLzH2G1LlA67TtvngXRZ9cPeqjvfiScTC9X+CUtUwD3GrhCDP1Wg7KIiujITnDmbWnwaxaZB
P4ZmLO6rtVB172E/PpJgL5zRCK8DqXiOhe4aX43rwfN7aCGVtyp1ipDTIP6qTWu0rah5F7PyXjUs
0jZD+1Zl/f2oW6ugkW6kWN20OGxNETfnRAxfOi+/TeNwbWm0XSnyM1ySjYgmTwJLPEblc123mWPm
KerVpL2uhf4pVuvE9qSjP/C0qRVrLQsKtDERXZIuFZKtV5AX1AoOuKZfh0N0bcnpZ1UZ11Aesd8c
0l2P7NGWsr3ZYZFp9sJ6GJrIGWvxdbBS2Kf53SRCoM9L9UEciheR7OhFJHfWNjamV7GIr6SwPKRK
uzOU5k2uaYLsS0ShjXmnCuJKA0rmVLoK2CU3ZDK2+oMHV9XRc+3KKqfffqaFlwMO4YOiUSsykD12
NA9qR9BiXBWCLcjyOmmTau03wl0oSR8mppF2VZf3pFXfj3ADA7/YEXNf28QGhPKyeZOV2sLqO3WZ
MMkIc23kJAWT+X3tNakJLye3RjeOPj2ek9L9tvJ7c5I28cK97OTxynXFNA2MBzRJmaXCApq8iSfV
kS4O5bdg2X5tZ27zp3OP6l7gBcN9sCs3SmkH+6Uu61P3iGMuWlYs7eg8MNthod53Q2EJoyt0WxMO
HKDVhed4SrMB0BJS+dFEne7547X0yyausk5rrdYc3Xav3WQXgg3i5Mrf4/m5Gyo7uS434qHe5QtR
28koiiqFhI4PpCbys+/DahT2ccMxdcRnYeg0BQCCspuelYZr7/+RdmVLjuLa9ouIAMT4yuDZTjvn
qheiRmaQQCDB199F9T2nnZTDRNXpp47OiN7WgLS19xqyvie+yuE2YENgxYtacmyyvoUYNz9xRX3X
KfReVcBiSXEeGHspVWPTajSDuH//zSBQNyhTsBxxYb5lqihf75/vN6sXQB3gyAOODDLvs0WBQ4WS
CmhFonrBa885NtsyLI8Q1HpuV+7ndgtJmLclGdBbl8p1zNkrt1IrqJBIrJKpHmRUrOLiVLgiSLM/
NjGYClfXkWa73YlgnUJHRLKOdCvWDPa20y4HMNaDWHWwyKOYgCfzpywwwyiYToagsE34uBEKoWk5
1wpsBAN3VF55abkby8Nz2hVBhyKNQXIYByz5+03b617UWfpcclbYpdZaZzc6tvEPy3rs8sv9fXLr
2wUEZjKCgWsv/vk4MBW63zje9eEcaw8yeQZndSnvm8643wZxFWHaNFefbssIUp8qtc6yzMJcKujQ
UtxNLhR5oIHSb9yy2PfCeXByxe8NN4Aw1Hci1TYoknih3nnzkASKFcMErpKAsfHxt1RS6+zYIMO5
DvNXetBW6YY/FSsg4jcx5Gwe4rN+0DeQi18ox5BbSch14NlKwtdaDEk6PRJKV/oljVYyseEyxXAe
QEJVrOxMG31BOzzrSfJkICf08YRZDxNeMm+/SgbW2Kgesn7S0BkmJUBbC4nZbMaux0XX7MQA+EBj
8QebDYmfpeSEjrgPuevvA+HnPtO/U5mvbDX/AnHVFRn6EoSjflVkEMnt7TcltU6WPojV/e01fYe/
LT40eC2CGUf9a3YKqRnkUFomLeAD2h3kUAxfi2BO7/I3yPuv2yHZjY5zhJ/xuLTtbs74VeTZWZTV
kQ2QOrfOWaHzsDXrLGwM9bEeLUjCF075AAd09cRMCOigCPplyKu16yj7hIhXizvKqhmqKNRSVfdc
wYqvEEz7LLLWfrw/PzcSBNwthOCVoE3K57MEobedro3MRp5Jl2Bq4EFKP8fpU665AUgN4f1gt2pI
H6JNh8HVp2hICKALtErP8HRbyQLWfpL6BqGtJ0kdxCWB90R9MEi2iut6P2TdE6dgTNz/FbNDbbJe
mbhY8DS0oPOOBPbjj5BWIulQoCckpbqnBB69fWo+9PZSIWdetZsHmhO5tTYSpM7RSqPEekoh3zuk
ZJWlVZhx8gxLjkukBJJ3MA9Ps5dM9n9oU/n/8Q0dRUN0c6AM8nGg0Op3VJckiD9Wa6XN1tQoFvqf
s+3zW4jZghZg6afcUsYz4W8RVKhG+Y2IBxPSVjDdWli32af8TyykkKo99fJ+K0AqBurXWp4DM76F
LNDGDcXKWi2LT8wupF9hoJVkIo0EdBIv1I+zpgJMFQ1QUzkz8smCzFwC1uqfb0CAPidXbwj9OPMz
SZQl77W0wIMQbJaiYivRKQ+RXLI9myVDvwaCrgKKiFNx2vqtCOBA+c5RsDaqCq1KLH2iFSn6WLEf
RfZSdeXWR2WYkEiAlNgk7D/7qGLLyfsCOJpzgXdtx3lgQvxSp0uv6Vv77SrMvJJiVrbdVEbNz1Kv
4jCp7Cc7kyf8LviuQIE2jZUquL9Yt2bxOuLsxq7FYMU4rcZzWeaBAgW4uu79IX809Jf7gWb3xa/l
ug6kf9x3Zu/otCnlCGbWq4t8vqjyrcHf6xbPC7jFOOZCLnJrnxsAjCG/x6sJ0LGP8YwuT+1shNa2
QkrwIgrxGU6f/v0x3dwVMCxy4XoFrtYcDQJT2lGzSvRHSlsNiCvCUv1WWH/GJfln4uCtpQIzBnzV
XLMl68D4EhkG0hIWqrAGEvz5/jBuTtVVhFkGif53VBcZPlgHQEIxahuHtfQvDoXJIew/o5glKg7S
r6Yl6XjOSzycQb5jGveFXKiH3fx+gCLAE4LgEpw/0t2OpKpgELWr8gxyRj8EOqGtqkGh9iFWl2Sb
bq7+v8GM6U1zddu3YlQLpVDaM/KeZydqQ3TJvkDMeWHmbn6h7tQaw4hguTH9jKswetExAx8oNK8y
SLya4MIcWghpWsAd/fk2mJoypk6cCWc5W6JIaKKkToZa4kB2Vsaf2SgWHvxzvvyvzXwdY541shZo
1kTl5/QVQuvjaghRs3yAktdGhfz7hJlCK3oNHjlU1/12r6zuD3H+QPkt/uxUcOo61wGPxDZUlGfL
lhAvlrCq05rsEakZSo955IHxeVRrlP9a1E6BlfabMeHQ6YVCR6RrKywU4NGkfHWiv7k5r2ZnnlHR
QgFlE55XuDkfIOOakm9JZv/FmWWqkB9EFQu213MmA3DI44CCElYZ7leAY3k5PyqAp9yf6FvfBjIM
XJhTWRoiUB83bZz3wGq6OLTU9tUyTjb9oetf7oe4dWoBwIgjBWx5iMPNbq7BbAZbLZDIOAyua7G+
sdSl7Xrr07sOoX8chVnBVD6PEKKUUBNXniWB17bxzJJP94eyFGeWk6VU9k0G4exzCQCyCefDsgIp
XDtwvnAp3lyWqzmb5vTqLLFIUwhoHHMQZty3sbePXJEvisjLv9lkBCK7gOpaUDKdn1nQUE65YzTn
rv6uOfCyVg/jovDQzcFcBZlm9Wow8EhnphBoeMl+b5oHyzxU5cJ9shRidiQKs1cavLAhkgrJArfX
vZ4+6QXb3l/+mzvZAnAapXFAqOeZbFzRGmQOuz2bDhq4k8+aV3IqFtbkZhSIDE6MR9SS57VyuzS4
bpaoRMlYrvvS2dmUPf3FQK5CzLZXIQaZJA0bzpnxUwWJBO+QvzlXriLMNlYcuy1pZTec0073mwES
1mhhGFr4N+OYHNIncyNzTnoonCITelsgyggKT91vRhovwCBuffIoHkOhBsnp715SbqlwGFyK4VwI
ti0yQ/eauDiysoOuZgSG//0BzVu0v+69iTYEIC+qcq4z28h5Qpm0E6M9o/gASJgybAYJsxd03E0/
to1vMPe1fAdvNfzilStwBOkt92PTOpCYtAu/5laWdv1j5kkABwAkZviqIGsO/+bGg6so+mywB0Bn
Li8XkD23vmGcQQYkDzWCusjsKgIqzmkhHD6cXZv7dV16os+CKH+/P8M315OATA62GzDMc0S6XvJo
6KISBfPMHHw3bc59F22BsSlCri7h3299yhZ0cADGnUzG3dlXALsTiJdoGNLQgnwVl34jF26kmxEg
A6IDSoDWzNzxnSW2NZYthsOTx0b+sJKv96fr5ha4+v/PTgqz05gp7RonBYXgRvqu8daz8K8pFBXJ
kqLi7cEYkB+FyuHvKPbEpnahTrIaqVL3XpkYO1OQvzj6LOO/MeYv99oVHRQhHXmuQOXq7Xd3sQF5
c4ddRZjlO2iRKHraESig7Og22sX7PESl1cdrfWW9K7s6yAG0WCI83F6nf4elf7xji4zEeScUeYaZ
dW8eDP0twSukKPaF8u3+jrg9PFTscOYAzzC/njoKKy6txMnOVSjDAuxnV9ZKN3lgZJf/LdJs79WD
kWpw9kWTgj+m5kVNP1vZI+0Xjp2l8cy+0b5Sh26wWvTq+NqG8H3eQ8QbGBRDXZLyXoo0/f0qDypi
PqJ3nw/nsv8ymhvDNQPdflDcJYz+rQoOwEX/XaHZHRIx2VFRY0SDna9MCbUarlWQjSk39dg+5337
bpvkLxKw65izq6LoYd1LFJwTUdWAkKk8O26xKmHVsnAl3Rwb2EvT4xfHnTUbG6sbqncyQ6Jntqjy
vhv12nZ1n0DCewBaQ77e34K/+g5XfZt/7uOreLNxIb3rlUjFmukc14Ug9lvdFVkYO8ZTp0TPeo5e
Hkhh9pZxdD1b4Pa1zlx1jnsZ2g7uMRog26rQsh1gRsnK6XXz60D0sM7d4tJDJv9FUxNcP6ytX1Jw
M/1amtsxH4gP1yIB6zwY4jA2yL1tAw7lggVx0Hj0XanoEeYSRVA05ZS9uVvNYZuoIT9BmrD8Bp12
javRGu4HT7nTvNjIVHw+qjCHye1PkVuFtCLHKkpWdTw85k3yBeIXldc2qR4wzXilvISxGo8f25rs
ClpsB1kYsErGcvYNW8NQ47WNkyioBIWBDYmfyUC+M7d5wV0IcTAZwL95hBuN9tVuoHDV6OOxhdXX
wl64dV3geQzNAjDMpvLyx++pzIaajo2BMy9+TyMXarjJ5v7yz+EWv5YfkiPI9jWUyP8heV99sjrQ
aKPMkAE1Qf7aH+K9DbCefIuPZK2FQwXyOPrsf4rb/BX1V0ILliYoUPMcBVY+Bq+kaM+TaCVJcVSk
J8WBY0Vph/cHOAdt/n+oCdaBHgOKr2Q2h7AMi0WH7ynbdsmRvBfKjiboC+5MYDp28aZd52sVrHUX
gmNe1ATkJ3FPAJIWxaZ9zqC5vaTiPnc7/O0XzU79uCuh/M9glJPqbFPY0vSYrUE1R4leU0fqHs/x
5Wsdf8u74pHX4Efcn5Jbuwp91sm8FTwsVNk+zgiLHUEzgRnJS6NAIAvCZdVSD+nmdX0VZHYVUK1n
ccfS4WyLt1rfZjXzk+os2Ce9lcH98Uy/9/cT7N/xzE7MIgZgvIYx97mdWuys8il8jbixkFYtRZmd
k7kF8xSmufIMagsq34az5o2Js6FY1GRcijR7JgBsOAALDIG51Hxm9gFyAnwpR7zZMb3aA/OK8chV
p4UUofylnJNuoBLqp365HbbZLllIPxaGMy/zDQLGynCfas+2ZMdSSz/ZRn1JOvAW/qdtYOgftzX6
IkyObQzgmC59uGd6RkM9pAn/Y5jZeWI0Ck5kiJidDb3cxRJvU8dM0Favl1hpt+YNKc5/D67p71cn
c6RJhrdpK8+l0oITUQY85r7ZLxXI5tSE346j2ZeaKWNfGQzZvA5RqIJ4UJOIUj8PlRB+dhCXgdGV
R/xyVRzpOtc8fU+PS8aot3KeCZUJYg+atXD7/jhUqOfrUA6xxBkVzjf4wazV5NwLsuqgENdF7Sqt
nv98r/wbEFbxHwPC3cKEcj6SuVx5S+kjvjZPcRYyq5vrBwLchD7SjRvUvsgFex/7MXXlNkn7R00v
HyRsAu4PZVqe2elnolAHJSXIoQEUOtuPORRcq5hgP3KzDGjzkAPYG+vSE+AS3o90K1dAcRuqCioq
C+Dgzg5aqfKoqFQ89nt0SwrkBaty4prDvSawsEVIWIQ1nIQWpWZuzOSHuLOjt6qMXlGcBDOppxv4
JV7ipNxkZr/Q3rwdxrXxOp+grfPyTA6wX8nA1TgTgIIg47nWGdAcary+P423Fgx77z9h5kSMgrQG
HWIkdSkFpzT6BmGcQCbcz8XSU+JmpKnAipcEoK1zxF+cAlcHKrGcat88rkKLQ5LqNWn+vJQPFjNm
DSUN3caz5ePHZCom05vBhFYoF17ilJ4KigdNft6fthtZiwmBPGBS8CrHu2FWdIDMH00GG9OWOd1a
usrJdpeomzeOoQ8hZjeIFKVQ0462U6nJ7fuwSvp1bLpe2sAKG1VJ20239wd1qwuIkEBxT2uEkc1O
PrUrI6lO9TO5snbNd4g2XKqn5CFdd6t6qx+aXX9spLd84t7c6//GtWYHIIGgrAG/jfZMGPw8RtND
6W0FB6eFT+r2jP53eNZs0aq0KVwY6coznQjmNfOY+m70b23xuezejGFJoGdpVLMFhAYtLNw61IgK
mQROKb2xc4JKpf79VbuR214v2rwkaUeuDT051qLd06/SBhjLQvij3vuaHIJeLtTnl+Zw+jCu8oC4
SI2qpqk8oxLqG5DYbeMyhHxeGzqMxNs9DHIXBA6nTTe/Uhx4n6Bhhj2JivXHiAPPa5jJIAGFXO/P
rEr2NpOPChFfc1FpHhm7Vy4hblbr2iLqaCn07Kh3VBHHXKAa4dqJ7bN6Pfa82hLBlECjsHc0odsP
S0OkKZ3s7ACw+sjTrPqUQ5RqBwErG3rc+t5szHpjd6BhZH3n6aTDO85SNg2BZ7SwlJ+qnX/B4x/u
IIY49ha7SAFIXYWSOhBV1RBkPWyPCQdfCGd1ERpZNQZGm702rDE8pTQD+Du8RvDjbCBV7PPI+QTm
J9nQ1CpeLOHUK6mmD1FVwG00ql56ivjlAEIMa0rqk7SrPT5Y6QbeSJEPZO8qypjt1U6terIsK4g+
2frKbfBFUo6naRun5y6vXptIfi94gYoXNMy9lkHrLSu7bym1j8C3/QAaE96BxVh6/WSoSZOCBuow
rt2MrAFeex9gUbQeo6gOnLaBGVzeAIGt5D/ufxs375x/9868+ixs0TSqxGOMiH1enhth+HJ4EY6+
8A0uxZmdLF1C2kmbG3eb+mko3uADubPyxz41Fh6XS3FmR4oydLDJTXp5BnXr0R5aSOjKdaER6LEt
3AVLW3/6+9V3LhJlSJw2kmebi692qnxKagiyJZAthxP7CaICJ0Ks19Gk7/dX7OahOVWX9ElHFYok
H+PqULRVO44R6tWPjlBvLCNvkpG/H+XmPF5Fmf5+NToGh+oKYB88n4eHPh1hqgkBhgKEQDddWLE5
H2Z60KCe9e+AZscX0xqW8Qhpj6157JWsoLhXG14UwI4QyGsohHtlkH3uvi5h8JaGODu7oIWvG7mN
hxSHza0RuwX8vbNAd8XXWNWXKPNLwWa7RY6WC0VyDBK6fKGKAybWso1lfTGXDBtMcjPz+s98QmVi
lit0SdQpSuqKsyP49yJyKp/IQkLKq0TXB4Q7NGf5I03z9yFpVQ+aod8angayQxLNYhQTo4RAwUAc
UnVNub3TGdvEaHJ0gCv60H0HzMpS17AbPqsJSnB6G+8yTd3pPH+wdP3RYdknp8u+U6V6wXn5Jefy
kxLDJSuHEUDavSrAEEGOENupgmOXTDKYQif0LRLo+hc2iLfQNvDNHCd/XmrbsRM7zrrtEOVbkrMj
6t37JIHQrYHWqBYND6VabTIr1n28o1ovj9IVs8lWybMSPj7ytTL0nQkvaX+AEKBf5GnqdVWxVt1x
T7N8247t3nVB0ajKNbgEn/vRXYOaGGhqu3I6+RDZ8CZIi+KSUGCeeAzZc0mzfWImB0VMJgtZc0oK
a2fb0Ckfm32qW2HsOjKMFAmZHJ0+SuGeCg5+q50JL2/kg9UDn+0wvwIlVYeJs9l/ryhZEY2fYpaf
KilDh1TrmomLJFCOV4qQJf0xT0hYp5Ct68dgLLUvkmhb0kfbOmIrUxHvuO5XPctDKHthmN0lx8pB
XA83lEu/Cpn7TZVsRd4eYCgRFrWGglu6V7R4lWjmO8nhqNYmodoYx5QqF5JDvyeWl6yPVlGKteuq
FW5smNNDIRQ0qyRnniZwe+H3O53wmhocPJRwGk8v0l2PO1yYcE7QysBqnp2yDSyjPvQWeSsbhnwk
OUF6fPJjV1GeIN26sBo/ht6MMOxApo3HIzCALcfnHD7DunkxFHYqTQghQERZZc4G3W3flr1XEwI/
SOFzYoYc1hC21Ya4VMM0lXto/m0cB59aSzZdM5yaNNvW8odmZJ7BLJ8a/T4CIjbNXrsGUg5FFKYJ
lDGBlPVxFAFPEOE2TiL0x4+0gY8BhFIb1HVIDzMGWC5nZaDqX3lGfSty102mTvsPqSsOyjEPZE1f
NOuJ4NqOzPSETMjXxk9NrIcJ5Er7cduZRqgWbG8K2LrXxbEztKCFCDtDWRv+7CGaLvDcEEEHw5KC
dhD7S3emXoMvCAHNwn0a4ERdZ/yJgr5jZr4eAwXBjlyH8WQCzz8jOdQVPMUTn9bKY5aB091BxMAc
gVB0Qmmraz1yz3yExVAVb1v+3qo/NNQhegHfdxakdeT3Q+dTlEoL9wgx1UGB69cPaLd7lMGqrcRa
MNDAmvdcOw7DXgf2UkyGzpXqVcVXmKU7RmjBzGJgoYPmXgyPeAMeVNUjdcC0hOXHgchDZG30HB0p
keyjUgn0BMSq5nNanwxSgxUbwnY3r3c65lVrWmieemI8ULFnzlbQFxfqTr120VIoIboBiS8OQG82
KMPO95QnK0A1Q3hjh6bQXqJO7GHPjOTLCIQNQj/M5lV66t3vcfONw35oiH/okPphLvbwN25sUGeK
VQgtBE63K829ra0ixWfsOR9B3i2PlbZuUUaxqhKy78/9sEMSY6SPXPlJ7Wd0fEb4r9PsySaf0Jjz
MwgLFPKZytAkwjPdQ1HutAoGM+lqYD8bkMidhHqMksByohBWGTF4ZWDhKc1ejx4KeYzpLpegosOn
TgUjgj8P7Vukvdj0eaxe8uFgp4C+8MkF4XOf4/M2sVEjbxh2lRVa5brTXvLkVUueXMjv4adzC+by
EIaG3c7KhOlN4Q9gIldVIKXl8xxiDzBOpNpPrRGB3lMvKldZ9wgWvQft6RCkLPhXBh3QEBIVJdjo
+QMwR/qYe8hLPMfC6QRuOtHyR5ET+I+8aky9RCIO45rDqeXEYfwCZ5bWGLBjyrC2v/WDvh96A7j+
qAqjtA9Mm+4ZyKljHHuj9Zlplq8V3Zbyd6Y8cGj5j/YpK8Cza9e8OypW7Sm8WbmV8I0pvS+T8mIX
/DmFlLBUorVRaRfoLPygEJPMS8GCogW1PSMPSSz3cNErPJtp+ziXxk4rq0+RWZ+41r3XGQ45o01h
fqiXq14Fuy/JM7ivTFJUvC2/qn0Pi20z+wpJb9jEg0ECBLbjlQr+M4jEOCd6tncFALKuwy2vd6sX
0xB7S8CbF7Ys1LBfy9yBG5s2UZfTHyPM7zzeNWeUzx6IBsuc0X6tBpjJAhx/iBLYrTqO6hfduBuz
+tVN7UtG3dI3a7klJP+qkhELZhZe2QnYYefdo5nWIdz0toVSwWQmM3ExoCJNmqVc8W5GioRjlts3
wALXhCK37xNIOGh4pSWory9BnO9mUIgyy+wJG2KXRmiBtPQM/lsU554avwoQv+9nvjfTJ/DZp8e0
Pangfsx8q1EXVdEiv4YSwxGgrZVV99/+txCz5DpF8tRDO1OcmTZ+ccashzgUrtX7QW6uytU4Zmk1
dypuO0knz7FOTgbtcZTZa7NpF8odN6fLwjsEng5QUZ+jb9xIgdd9xOWZGWrijTnp/Zo3S4YbN0s4
V1GmX3H1HImVuHOlBOujSV/y0faIyoPOfamjb67WLzxVl0Y02wCN241JVGHi4IC0KgfIsSM3u782
SyFmGwDCQsUgNLy6WXLJmifnT0V8/3lTXc3XbPHhTaLaLMcmTvKXvn3CFd+wl/tjuPk9XoWYPZ/K
pi9i6mLh3QYkrBytXIhTW+pT1j/fD3RzI18Fmj2dajhroUaDSnLXQ19SQsoEuXhi/gXWD12Z/27k
XzCAqy2W6ynsqHWKFiuUf4T7ZTC+/Pk40PHBNQkQhQqizMc93KmK3RCBJ2CUkqOr8x1s3WBeLpcc
QW59K9dxZgtDoLqewFNNnK2J0d+es9z1aI/MlL8oydLZvxRstjgKLuzMslAnMKuHXvtWmvC2+1TE
DwnunP9p+n71Ra/Xpyo48Ds4/4WF5KO3PIqnAtjKC8fmrf6qpapga0IgGk26uSa5UbIxU/OiPeuR
1iELp9uUyU9J279pJS98SiIXTmbNwVTinQHPOLMcwzzLVtJoiNeYgnpEIDUig/zUMXliRMUzCH04
5APxX5BLP/zW2bFIxtbqoMCCqgJ5bdE6p+SilEsemjc+9A9BZufhACJD3gAFDi1H5BUZiqQl83uA
p0wm/3yNP4SanYuZWvathYrBWWHPvP9RxsD0Pv3xNvoQYvYVasClpFEMXj9tyXtVsRdYLL1mhrq5
H+bGCf8hzOwjNNSy6EfDFGeNodPauxsp7dX9EDfOxQ8hZp8eh3aYLtqpdBu9gDTtmWQvup/3Y9z4
vK9jzHEnedLpESmwINJUPyXa+JPYSO+tIUs9otePkIlYuFVu8fw+RJwlkyKhscJpBr7Bmm/7B1f1
OstnEEYVXnxsA3c9HCD2FTiP4o2KMNLCJWv3he0+x6WoUqNkRBnmbOr2Wsb5kRQ65PdE+wadmYXN
uLBL5kIEkR6NRtsgrXH4ozo8x38Dsvkwm7MDItc7u1VBR8T6/QSn2evrJ8He7u+RpUHMzoe+5alr
qNiHTnSaXGNSZ0lk6uZOB9bRgRsQZKbmGu8FNUui1SX6hFCDGwp4euJhnat/AbSDYO2/YWbfbC/Q
qDK6UZzTiu6VYQxrR9ven6ubm+sqxOybjQdwz4ZqSjKAGXTp1o1paOeNR9wlgff7cwb298dsQ8gh
01heoRHCjk15cZJHWT/eH8xSiNmnqnIQX2mOLwWwapSXG/jgQIu7XIIm3pwzQHImATUN8razOeOD
a/Y6L+QZ7ifHkqdfbbcOG5KHWoI34P0hzZsRkMR3gJSB6gvkX3VE0z9OW0LBMTZT174Ivw8MGN2v
5Cb3Id1ghoCbehV49J67XQJU/a7/MgtLPobNOc9YpwnnUh3YF3sFWrNneC6QQT6FEuuSzctiuNmx
0KI/a7dZ7VwEGCH8Id51q/gZ6pZeEhZ+Hd6f09+lJmeDm/bRVeZmaYxRx6qVS7JVd3B9XKGfurLW
FAVwvwqKJzcEgbvzu4O5hr7gF7peOtLnEN7fVnXaYle/QBuJ3hINlW19be0qLKm2nhBQ4FcsfN9z
oOZvkWbpRQtFc7T5EclYl6cSgqa5n27ZFt2MYEnCc07N+y3W7Lwig6oPppsrlzZEiXJnQf++f7ND
e60HDqxbFrfN7Hv/Fc8ENRfw/YkS9+v3XM2iKYVlSBE7l3xUvBJtug5Kci76Nvf3yxy39luc2e6s
E73CyYs4ybbaTsrLeZhf3JMRlAd9pezkS7qKV0t8pd8VkbFLr0c326W50TCZGlp0SQ7J8xDyc+tn
kK4z0OkIIIi8LtbOQrZ7cwGvQ862pZq6Y2vqQ3QxPXpwds2DxHffBe5PHVp5YllxddoQV0CRaWJB
NMQVCqwIpIXnghAU+v5M6037Qr+JEB2HdfyZbLS3ehfDDbPc0pPulbDewfwuAUXmr6rfQs+GWkLN
Ook0V8FQnYvUg2gHbUDYWXjpul29QXjtefwCf/S9tUmDpXm+sW8JZH40jBxoyN90Zi0L1RbcLdYl
JZcYbQ4UjsZqSdYM6ry/zy66rho0CwxITtv27DrUxjhxSxwzF7OUX4qyGb6jFfjNMeMdj3XlkffJ
zq515slWOVB9eDSisfV7dDszrSvQltRQbDeFs+lS/tzp/UlYJPfNqHsVrMdU2damtUAkTyk/5MCp
hlEGcJbo164CFE0xEaqoWCEPS7Z9Kz4D1PEkLH018GSdotbPc/UBFvCnnMnt2MKM91fThgMe3EHn
mdmP8AvYxQ49NV20TnTy0tftvu/KYxwDNdrWgy/z6qLS7AuAOtsRZQzTlAeRFxvJoq3F1G2lGquM
lHuixRcRQ8VOUbo26Dq2b9T2M7W0jVn3q8pqt6UN+/Q8Ki9mws5dNX4ppuekUVTfxkjFQ9modmmn
rWLRbBuuHfK++SyH2odvQgPIbP9s6vLUN/RLqTqo3o+MeXU5jH4nx2+GUlm+olitp1PrJGvyAK9S
y1cZy85wx/ve8u5d6xMC/wrcPxAz2XBF7CPVwgmdiS5MM9JttS5JPac1D4nKv4Lr0weO1I5K4l5S
V0tOdg3CgpWPiadOHCuICEEvsUB7LndbMEFaRv3Y6DYjq74mo4vnnzM+1LSEdMJ4zKEF4hrRrkjH
TUPHUzZUG7WASbyut/AYTCA83R+yCpQm9BW7Ul5oD+akAqwppibxqJoGUF2CWrb1OKT9hmLekya6
dJa+LpAEbpIYR7Oxxvqcsu5idNWmT5LUhwGll9XJvhVOEWhMjzyZy5fI6oY1rQGHjyLnhxDw2TR0
5VhUNIGpIvwIy3ZPmL22mLLBO+LdHqD4a3R4/Xf8GX5I1KvYeIL3C/Oy0RoC2zLeTcUJ69YK3Wo4
RALtCKl2P9rMfQSroEZ9WH+iubspRgbjSJKBKwas1mi1J93Mn0CkQVsnB4ZKBYo8c3FLu9o2b8g7
R0Gu5fTBFqQNsyj6EmvTEoF858GBPvcEmbpRLvpAI2WfaeU+GcKFRHGjJ2FPVUi7QmJu4+Z14qUx
XpBwINywrqg8mqc/dDOLgb8a12qsbPAFB03a72D8CIF/7P+BG6+sBYBCs+IWbXP5PdeGDbGgHx5D
s3APGvq4S5r6uYZpOUDdFhpTWukPhbpRivzE3amvWSX6uSNQdubQcPPzpIi3vd181zs9hvLmAKf4
SGVep9evZACI3zDSED1z6UVTLyUWkgIQN447swE/Lxmf0NLtMdy29GWPN6ORKamXjFYAQ903WiEb
Z3Wy5W3z2ejkkQzaHt2AF2rbJ7exK69Kan2fJtFhOrK81uhW+IxXaAi+tmaprTRsu839K/3G0Qhb
d0jHAEdt6Po8czBAn26iXrUvTnfotZ/tGvKaPn54mgZ2/EKWKqD6lKXPLroP8WYZRFEwoqMcZ186
rW6AB0gt39JHNCJZZgdmjZdj7rJLO9LUi/Kqv9g6OYB+rXggBhwyWR5bJaWe1ucchgAxw1mChK7I
fyZ9fUmF2nj12H8Fu3QBfvv76wNyNJNzLzxaoeQHCfiPeaqhuG6H64XiluyDISS4okc4ZMOFxxMw
hamflm2q5wUXdLB08L4IHDphkQjFnVneM5hZn9bOyC7qOn/Vam+wPLmFKLr07BPf9a/RU3eA2MKm
fWBPycV4vL8zZsWDX9EhKgRLNvgOQOVt9riDXXHUpXbMLuhnBuAYem65pBU9ez9OIbAZoHUAYS+o
Fs3bkyqTOu1geXpRgLLQMmuPjZGDP2Kp6NOWUXB/QDeSDeipwgvOhuAF0LizLCBW2f9xdmW7kerQ
9ouQmMGvDDWmkpC584LS6W5mDLYxw9ffRV/pdkKVCp37cKQjtZRdxtP23mto7M5snEhYN2390Ip9
N35eD3EpQXbQqHBMS7UwvCUEkBXdwMhYOJH9Xu6nNCDUm2mgLiBzhR44kboZXoZts12TE/+7Fhb7
yjFMRwNCHIogsFH4vj5hE8VqsHYdvG4aSH3Tg7PrTu5+enX3LpSX93DvhHUInqz36bPh8dDw6B07
1f5aOunM1YtrP2SxwYGvVkdzKq1IZvUHUQB/BPT2h8VxzbVFWXmEq08CidFewsuBJuVTwxII6CtC
901Q2lhdHpCYBSZ1Xl1hbFW0+WchyJgYmddXxa5u0MAvDdhDFGU7o2pgz5Rkm9IWj5mS4+y1EQS4
M8icK9oOBfGXxqJvQNTAxX7goZqNL9C5fYJg2G1ftUgPOk33VS27YXqzaXo12SWimpCoNHtn4B+x
yp2tAN7Lsw0lDflAWhyOMwaq7flH7XSPY2+9JEX8aiTasRX9nSbHKej11PEc1gx+5/ZvYGoeE6b4
HEJsBss+wZh6nOQIsBMUx/3KtQoQhGOx8uI9d3EA7R3AAwdgVBNaKUtCUwJLo1oww4yUXfsn+dA2
RpBvwNIFTdafjy4RVtVGhTOb5mlPfKv4wpsA6+T33SP73f9UnlY2x9nSmH/PfJRAI2hu3y/OM6Ce
jAx5nxmV0LoAbm2rbZUt89Nw7a2/qI1j44GeDNcn2Iiio3cmD4M63sCZKKdIDqCtE/rQ5MlPkju/
0alSAaGBW971oZ0dLX8Dmi54Y2BHArPyfffFuRzHWu/MqMuTnZOlsFNEDSNfUdo7u6sXURZVhaJq
mMKgTxmJQd+ClOxPMEGhA7ud9NPIhK/YFtzr9c31sc0b9tuGnqMa8DiGMD4qDMZibK6omJ3BSDJK
8jemvPb/2ZBsNraBiJEKiUcDbguLVUGHdrAEa8bIcIGJAlch1s29JuRK7eLCFH0Ls3jmovHrMttG
GIuHjvaQkTvYrq/E+PtbF98KgjRY5XAPcKFfvPhWQyMVrc25Hem2PDUZMGaG2E+WeRq5441O/djm
Q6CJ1Lfs8jfr5RNuP0BTiz1t2R6gRB8KI0GakgO2Mx6N+0TiNdawUJPqTlX4MRtgEd43R72Ciwdw
gBW9mWCroBRFkBvPQiO7Ii4Oyhj/NGLrgHd3MHWOn6flsXZz+EdBXyGDOlOaognqbmUL+XNbriAo
LnxoiHTqEMKC8oYNYd3ve4FP1ZDxmI2RaR4lPSXaTeusSDifl2dm8W+sR+RE4PWeOZinzUAEJ9WI
k808ZLt2K3ZQh8fZpQYQ3AjWisB/iXeLeUU8YjrQawXXa6lBallVZkvhDn9rzxTVQ7o1D+oH7FI2
cSDhEEhQH61DsR13tecc1ABCD+F/3oaOCWIqKt8W6nzLChFV06yHGvoQmWh111DY1TJtpep1PnPY
3cbs4qZDJQrt1u8zN6aVXtYw+45Ic1eSJ7t7s7L766OY/8S3D6mTWQgIMldweMHBvAiRZsUYpwJp
StJpuyGOdFkGMttPrNwl+vP1WGfZ5SLW4rhsAUAnfaKYkWvDTiPx4r7y4Yeztya6ckSeV+0NzAyO
LnT0YHgChcTvXw7UVk1JnEFFvdd5M4LkoG3HzRigHbpZL/aefUMD6pjQ4oaLowntXXuexi/F3rYd
6krvKd5MGmyOByg0ZG2g8dvCiPEUWgMyXLh0MDgQofBGhFKts9jOYI3RLOkzO6oUu/MtGD65GoSc
4hw3T7ZNJsVv6ubZWiWwnc3ePMqZ8I1sHUt+eS3kSV4zCMrZkXSfFaX3uT4FVvXCVmv1F+43EEZn
eNHs/q0vNUe1JB2Ejr2FuWtf2L5pvDKIAwcSXIn0oQ55Wjc7I+fNiPlStaFJhGNlfvwsviqRJenA
O5siI66gJkedn4oxwE+jA4ZjsCrgZaUIe8OE00f20VDL9iHV9IMiM/WAd3koKtj3xkUCY1Jd3do0
fUcgQK8MMm4pmcytNmWQPZpMD8BSWE5S+DhxowpLV73hYvpdNvGdSnU/IW1IqcI92o1hnYDFwPr2
txnLxm/FCKvejB9Nrt6OzrDNHP0keRYZPbQLkH1t8Hw72rl9K5L8XRHprXTFsaHVs5IDmT01j6mA
SxgRWwIJT9LmAVHrt2KCmp5un/CW3tg6oPptc1tIcwMKXlBrgAzkgBJI6wTXiPsR+B1P7/VHMpIf
EKV5kDH7IeAgjiLCTO2r6CZ3AOKNZfdEef3LksmpI+xTNukuS4S24Q15NYcKGSZUyk99U//Bjhk8
cM5OSLx7r7XdsDPLU6qZRcBNM4VAsfEnH/lbT90gMRlSZFV7zeGPRXIDDGLdubcMcZO4yhNqZu95
JQ5233zmrH5StfhubNodrYsbFaQMJrOPZOwezTbf9iwPNQuOsSq7LeKh2VFqjNuxpw+9Re4GrTyo
cqB+pdt7cLv26HNXwSQU4udlI31Hb3+DX7HB0ZnBoWpUA8mdx94C8ZLrH1DHvs964wdKmjoMzlTH
65Ui4rn7hP4Fqodqc2fAywQCpKFeTm+qNt5A4ByEArV6IebkQ2z3oDTkkAnrKaEMbBftthmJ6bUc
YWtiBrzXDnEMoD5nKEUN3RAYkHzfKNoUlCO9MdQUwIJOxZMiIxte5Q99w+7N2ISzGgfeXLFuM4Z6
GQUnILcgs2yaOZRY0CzKoadoWM+kLu8A5kj8KU93Zco3rZGCgjQQCgYHCtFDZwZANn+aE2uCtNTu
U3hwesIlr3kWp6EotJ9Cd9UAslSGT6X7qBAkjzkMLUEe6uBWqJaHKlFeLEkOKhk6pD7Sgq96avtd
Mr2mDdQ6bOVo9uA8xfKlqbN7QvXNVBSPzEqE19TtCzX5bUXYDzqZj0nZQOFIsVR4YxRRx93fqlTD
sQNXIO/qk1P1YS+l9PrCPbmkAf01TT5Aw/nRJMV7nrSfhjqApDP1r2qqd2GSqkMgVWsb8/g3rhhw
dLXaHzsHvm7NXqrF1p0GCGSl+h5ilGTbDFDUBhrinRfdD3vUtkwZ2jtSqWiOgTLhAQR/mMzpaNQJ
uCYmt71RBbHAScZ3Bie/XalqKUzzBJm5ALC4k7wGaqOAqlAmme47PeDhLeHbQTWAWhPSL6fBDEUv
QnTgf9ICDi9J0nPAPOt90ooHPS8+OlOl+BoC5BMKzW9dHMupSP2xqulrPY2fMPwFDqp5rGX2kE76
1nKqEPL3vuDZrcqHXZ6LU0lBb4m1p1RPN635wOHjiRzlTrNmHoX5JDNtz1sNEmdVlQZcAFKfkx5c
6tbv8gnOfS7fM1N/VVrnVMT1yQBZYBJ6kALG0TkN3kXiQMrmR0Lzl2FM9kMxBnEHTS48OsaxESg7
2k+owT6BzLt1uvLF5q6vuAzS4V1OAzWZtslQ3dSW82kag4D1K+B2E0kgMoVrGoQo532E6+FdBrEu
HzVVuTVFBvnq8WQWIrKM7rlSBlwu9FFRBAAE6qB6RQs7IzCsd3FDdk5rPBayUQJK3TBTK8PTW3x9
vUARg/efidFkd24qnMA1ZL4hbs43IwelCNbN4Gfl2jEfrR/5gCZEkezAOq1QHykOPaf0VgfsO2CK
Xd+Dky33vVqY9w6WuSjrUwlhYZBUAUSXDrhCsclbn0+ls9di9wWdtsJjrvKSxYoMNVHdpFbcekLT
Hsdau5+K5pGIbg+YKfMqp30pecO2Qw1joqRNXlk/s8KKPJBEBI3QmG+Q5pS4wFrWOhhbzO4tD4XF
yq80bG3Cu8aXqUs8owIrRc0yJ7QN+3aSTlSBwY2SzjOBudcRGnd3agb2ei8qyxus2kZpUt/2lD7g
pqVeP3fcIAZ22/ZjFyTlPEd53f0inUAXRXPASIG4oadb8sUh06Go5pNT6Aeq1LCFyss7mEGZ+17J
Sj8lZVA5XQA2AhQXBkWZnddtD6o3ew1yMQE6cGC7c2UneuUexhVBnGnwUXR5OBoZcoeswUmeYvEX
ph7IsXzJ8e9+L4Tma5AD9Fg+3DSsrHaJC/PYTJV39SB9A2E9ZAg1aK92F5g6PBZFDDqd6dA0alPx
G9ejhc6XBAJPeWyN8TTAnwdPuQFlPaPYaxPEKWsHKrx6ApJSU4A8lUGXF0ne8GBpE7hgid2EiSTT
LqOJtYlLhx6ziiQggNXDJleUo5IUn/pYPcpJvpZQaUIjitFN7KD6XlByiGV5ILSwwpHHu7SpfmtT
DI5jOiReYheGrwB8FjqMJSEvMy0Qbmz5mcChJgHdN8z4WHfShB5oWgZ1Rz8IvC8LNXuC/phA06m/
k5y5vgPbTfSiYKc0pfmn3SMFIg2odHRSH7R8anctS+0NGMxKmDiq2HZxD86iCyi1UkECCZYUW6cF
YTgbi7umkHsJWYsgQXvHy4QpN1IML7zIMZ+1YkEpmRjgZA7VawapX98skTII3JCMoAUm4nslmW6m
EXXCnkcp699UpYdUIyiJUAbufmdjBellbusvaB88OrjTFDWFrWOvM19DD9ZrBipDQ+sL0FEploe7
4bF5Ky3Iazh5GaSZe5/BHFUVzinh4kTMNnR6za8K/cbR0U5SsuyEImjpCyfZdwoFs27ct4Ct7UCr
PdZju+VCf6wc9wWnaTQSSJDl7j5tRWiYONJhV11vusTaWbK7rTQRtEb22inJc5aJR7SecqClnRYN
3vwn7oE7tYO4gch3qDTt4kGAxFn4IEmfZKcepKEdmlE5Wnn2qLv0Df32+yTXbmgjN9xqb2g5CfQh
tReYtd7QQn1KdBS+S9xNZgWOrDKg/Nfom5zXh1pzcVZAuBnOMXcttxqfqVPpF7Xuom+JliaLJxZ0
0Mn1hrQ/VMJFT65+UGlXBxT5s2emOgrN2O+FbT6kODEUI96WrNxq7nh03bjyRmkc7Vh1QlMb/aTt
QBxtqxuChXPK4JbuWxq1wB2scVBn8PuAOMFpAH/Cc7T4Ce4ZEL3QlIhmFmja4OAFPbTgApoKtudj
Px41DR3MoQFlsNANzzVcb2ySvdIpR9jXyh8QvajB743JB0mVu8GGHFhFDOCzFWgjaxwgOb1WC19F
iiLH4pkV2p4UcCRijEhAxlO2TftUD8wh3pPOiipcQb7T9dumxw0MGED3Ab3l90EvYZ6t1uCFTjHy
4RbamwMWFO5xmGM3Vun86soYX3VSd5mFciHOfWVgW7Wvf0lNPI+JekyaDsXxvndveoX8ikmaBMJJ
sWf1SoNymfKUGtUYoKDcwqBXeUeJfgucXgMkAURBDTTB1cH8KFF/V2PwPxVcAl7eVjsl0bdVxXd9
j+8kij4iCgVVBDJbXtbDvJCk4leSaad8KJ4a2OoBxPyjy2GxR9BvF9o26/Ktbsrnts9/Q1pki12A
Tzgmb9xEgTqmm7Iz2ldVaeWmsAUcTTPtsS2V3wWFsAnGeJfrxiGrrVudF0EtjJ2h5ajyJ/c0w01B
2PRbGkkaFp15SuI6cifj0NUdvITh/Toy+85szKeu50Gao7LUNY+5YhJPpO6blsOvGHLgzy2xn114
UKdGApVUfcdrKIdh9wgFLx6z2PUTfXLR685MQElAlAvY0N1iy+8NUzi+bUz7uhH7LCFQNjHUowtr
4lzNNpyle7NKgT7QhFeq48fEofwRT4CiZI35rufyuTSrgE7Oc2nnf/BGOThVegNVergyO+qdGOhR
V/NTPN9cSl4cxIiKZK6f6toGcArTMtpsV+GlAmTEoexTFyYFDQRakFf1BbCUblgV1tGMgddASgOm
sPI+tEi9WtvZTomNMtQEgrS8je045Dk/1rLhvkIMJN1E9Sy1w3MI3ZUp39pJO+Cmiz9zBQszq7Qn
uHttWZGlXlvOFFUqfAJqX9gk8l0mILoibQUNdug2zI1flVwc1KEInEaLqjp9nQa2aQCkGG0Llm3E
y13ruaYST0mm7UAfeCs1Be8/VEiFqH6gRou1nWzqcQwMMzlR2j3laXogsntM7Ql09dzAK7PK2LGY
6qDq0qM14iDsOcjJHpi5wDHYA9UO9uTS/941QElds9FbhTUPoF+LQo5Oe9OopBkNlQn6xr2b4bji
j9erYOaFQsrXKH8bdl/KRQTAuSTV7TGStHzsnfQkAVVyegIr6+xGKZ7L8k0vRygFoD/pPrdTFlTt
rzEHzbba1iwNQBHe6HG9rcGzTTIBxq8JVs1NSxQ/d3IQ4MtozOIXi8Gj3gZe6I8Yy1s7ToOscfcF
IfewI4MfZLyzcKYZMT8ZgkE6pN2T6gPpWgCoRgDu+mMyKF5mSkRfc5U7r2uqqEbrsxEH6mXGsiov
uUJaxW7MKM8eKrzs3RS4QWavVE8vfucvURblRnWaEmIj5YwgX/Ki2gZo5mSLTGcTj3jcXp/Uv4y0
b3VUNE2wcFCygq/zOTQAjymb5pM2F61Q5+BeFWbv1M/xLjmQLd0oQe4njzEUBVehphfqgd8iz5/h
y3KylSZ3Kj7OTbxkVxyyLdLNUN2tldwvgB8wQlR1ZqsOPN+X2ABRQdQkccWIknsfQmUinCGfUFLY
0e0M/VRh3Ooxn9yrt+yUb69/3nNc9Px5vwRfoD1aiacwyxQ0i2QOvSIdzd8WuFpIPMAXWimanZo8
DXX21JITbZBNm/sJ8g1jjOMNghNN3HtqFT/Flgxlam7p9AvFXLayBi5NhA7fH2NWOHfP7JiK1mhV
IfMxyjERfCt3xjbdse3at7i0rL+EWZIvcaAS1EfHMeKoMuYFhxQBwzOjMeg2ZWtWMBdqsWjS/d+Y
/pZNvyyuEtnVmOvtGMU6hKSHV1F+Xp/Zcyzx327jvwiLmS1zOoDEVPzvsmJPtj/tnIcMKB7Nd3dl
1O/WABEX19LXMRnfNwwYi1XX2a0ZjejpGSj9YN6OvBLbOKW7EspmEMV6APkEV9S7oTs+0iXf1vgL
pGze8GrbNCipaN0Po6Qhba3ATCBAgqvz+nc5PyLR+sFBggMSgGCoe3//kb1RC2DWOY16BvmH7I/p
Kv5gPl4PMp+A3w8tBAGYSIWO5oVWgjNpTmMWxhABRTED6OwqNDmyhkIQHigU3Uq3dtqNqZOVrtPl
wBAjxTkCLNNSONmQuNZdjtHlxuAJJd0K61RBkGKYnkxe+GTVxup808wj/RdwscqqAj6meiwQUBmC
hnyq+bHQf8O1cnP9i15YXJoJqyEHiDS4SJ5Z1FTQQ+ggdDdE8IzxtU19r574+7B33v63Nan+ghDf
8JKgLHBfBeOufR3X1vc5g+PvAYTVAw6QhT7NIosxqhaFg5KzCIIYjWfp9pEXvdfRR9McgW1xb1XZ
JB6OC2SyKwnUOdzqe+yl+CZE2ZFa5wAMsqAPUSIH1CrdaMdZght1z6C7F8/9cXXE8+wt1jFUK13o
jOo6mtzmoolpZLXLlZa2kX1CDRS+vopfHqH9ETJf2a8yZC5szdlYCTA5JO+OumyEyaGYVIoGWWQA
fCsD/aCHM3wH1iMaatKesy138rTeZbywZ2wbgAx0aoF3RJbx/URo4Bs5lE1iAYFphomp3gujhLw+
QZtxOFkKroFyjUx4fqNp30IuUoteMc0CCqomuEBsPzN0kj3Zmrs1dNCF5GlGVJpADmCHnjffoKs4
pUmLxvAI6FPpkzvnbbipwiSEkfzb2Hl2G3DqAQwfKHvjx/Ude2E2kekDtQBgBOZ0iSQoXak1UI0c
o4aXB0XI10w620SkK9ofF2YPqh/Q+DWgL40Dd7Ep5aBOCoUbSJSPcK5ib/oQCXiAdOpDKR+S/s/1
QZ1f2yCA/ou2lKrkxM3AAqzHqHXvU/dppGsKA5cCaNhrUOWGDpZpLBajzhxrYLAMiICyB6qfemX2
cn0I5wBKQ4MAxL8Qi8VHldRGEwUh4ucuNH3Idm2MY3uA/l65UUIWWocBfDFOAJEDXHGXR6rqjWDU
er/SlezzwhL59ksWx0vCOjNFBQlgE6L6IIuc9InA1W1NMfniNwWQQIcr7IzTWWAWDIGud1JgwCOc
Qwr7Z2mswNUujsOwgRsDSBugmcU4BCgJpGoQoDReiLxXmk93+HV91i4ALzBrX2LM++BLwihQhbeo
EkskwcCHGjfzyegAj+O+yWidK3VpRGih2mCjAVkI2PL3aBx3Ph7TgB2Jvgzzlj1VeRfIOH6+PqpL
M2Ojcoj/gEdAhed7mJYrOlrSyJPMvnwy7fGxptl/R1BpLh6rOk5BvB20JWLF7Xgly07Hlq2d2xKH
vZc78i3O6NaSbNMpIBoYoHfcVZYOEAGTn1oM+Tcg83hm0DW16XlvLS5UF+8YG9B6y3LPoOYlh46i
MU1DlAD6UCcD2rg7yy42JVuB8V/8srBWBwkMOizOckmWlQR5saZj5LA8sKEmCIbf9bm7uES+RFgs
yCElmVQ5YIZGDgESJYNQIPrkpR1cD3N5ICDNAdiLivMSlaNn8GdVkxLPGM581NjxKF05hS5GABQD
dwiko848hXkq+yGDe1ZEBqRxMHHk+cpVeCl7g0AaUHU6rn0VuPzv69wsXH3o1AnbKWA3xQP6Egco
SkgwLVkowzEAo0kPq7u10sLFkeHsAXQKDLEzwKlixklTdhquYKZ6RnkyoH96fXYusEWwu+adOzvA
muD2fB9ZqthtWrcIIQIZNL/kfRkkoeJLP7+tHyCu+FpvV5nj86lwtolQswB+D2fHmT9vnPK2ahrR
R5XhPIkOQj8muhdEWD/L2tx1vTg1Cn0BImkHQiMUMJU19OuFt7UGcR5Lhak5AWtkmTLa/QTj1ZIN
UWsZW3igTmiQO7CWs6v7eMz3OmS0Zd7syzE+Gk35JHhTeY1jKCeHAdUCy9Ld/2Mavv6gxZ0+JLxj
smuHyLoTN8ONs8nfsnCWL+4CeI71Tzpwmqv5+nwJLOfha9DFqkYXvVc0yOVEnJOosZWf1gDvoU45
GdX9QPOD1grVrzIjkBXZaKV4rfMhUuvaWXnSXzpUv/6OxUmk6GbT2vPfJuDUJGMJheDe0/XnHlqZ
17/z/JeujXix2qGkbwMw1eERCnkl35S7nP9xysmveubpHfBJqvrresRLW/jL2NyZafDl2nfHtGRd
22BiJfE0uof1qH89wsUtDJS1BZVmPOTVZc0A/SWmNCVe1r3fhWOoeNzX/hK+lJO+AX5ol/xXdxbQ
Fub98y/kompQIKAiU4Sk9KUiN3HyAPPelWHNc3E+V/9iLFIYs3LRUgPxM5oejbshqO/drRYA6AZI
ONh09S7boxH3oYWJ5qFK9Vq8Xo9/6Xr8OsR5Yr9MnEoaoNyyuI9insHssA946wLxuPZEv7z2/41y
/hlfwpjj5HRZjvVh6zyk3bu0Xc8qgHoHbfD6gC49JvE4RnaLLAr6N3+5519CwTKRSCgvYESODxBV
8QAdWy346+LqoZY2wgsxct8gyY1avLG/Hvzi1/wXe7kNChOck7ZAbM39aeeFFzs5BEv/XA9yca/9
5RGhV+Zqy/pDahU5cdB5jty4PNp69z6QdGU7X745cFc60BAC1HiJwaUtGFZq4/S4L6uPIgECN390
n+ToQRLdp5ssIEBr/j+eJ86XmIvd1qUsYw4nfWR2P9v8aE63zFpZ7ZcORoIhgWuIPICoi6sgr40C
YHe8gCab3Q2TgqKnSu/BDwHVamJqmMIs/GjXmrImoH8h8Mx/UueioIY0d3ki16qVVo0zn4/o1zPu
sexHB7TBOCrBaAgv6X5fXySXjkuimuBIwHoAWePS8sl2QdzLNLuPbMvLHnRf/90WHvWLbbyzS9/w
219QP39X1zb6hR1AkG8AvY1mGFK6xVMJZ3Tf2ZXVR7jmgRsSLhCy/YNF84/r47uwCVCxxmsJGx1C
dMtNQAEf5GOS9VHJ8eg72tbK359XwuJY/vb35wPtyyky0tZphhEboMT10n6MClShIZAvMkhsc/U/
GvzNFw2izUoY8/8gUf0erWsgD+NODo+IPPLxqQfBvYKy9/VPdk71XkRZnPXMGAqDAugStTOaRBMJ
2TQZlJRVPdMPeWaZezOjB8pOqBu/pa06AQmVuAGqzEdTtsOmhT7CJk/wUpPA7+1iCw8RWcnU6w2n
ByRPvc8pGFWTtiareH5H6njJuyBy4NkDXbPF52m7EX/TVVnE0IqRtum7yWtj5zdp6qfis+wPXa4E
1z+WdmnHfp2SxY1FTAJnhF6KqLwp760NGEbvXRcMc3PqJn0wQrgwNpH9Uwn4cc0X/tIe+hp6sfZQ
55UwrhUCEgD1ownUR6iRAqIULYDG10d5cRfNMkWGTlB5Wj6LZNbztkttHjk92mDypQZA/P8RAUaB
6C8ZQD0smxElvC7aasIDn6o7q5FhpU7h9QgXd+q/CMuWg5NqSa1MqAGNeF3RZmtCMx1+Qn4ywbkq
W1M9u5DIYCT/N55lmaZ3GQWUJmaRAZJE6nCvGX/DB/RUkJWC8cWp+RJocRvCCMMQtc7HSJ9JAObT
WKzJOF1cZl8iLHYVy1LuUBVDKa3WBzvYAyc7rOGBcn1+1sIsTh0XiLK8VlGLVtVTVxx1eKisUYYu
hgAXT9WAJoFm0/zvXw5r2UtaqzoW2TgAwdWDjpf0h1auNC0vTv2XKIttCcGinhc2BgKf5RGyJblm
Ah2JgMmwuf7JLs79l0iLNKUUjtExHaUetR098O57678jnXDPQN8KXUronqMn8f2LmXrTQog8QV+/
g+Naqb6DenNDOFtJ6S6ARkAtB9ndQfEU+2bZ9mhRWhBQo0f1bYTZud6VH2ZLex95loae+gi1jpll
1Sks0KlkPhSQPhsVypXScAG77gp7Lwy72/VjvY9n0K1AXhxkrfGHQW9m5ai6UP4C7dnUUBvXkVdb
yxpenbRaFzdImfL9EOT3Onh8YbuFKc0IkRiv3Wdv6E0nwfqTZf7a35MNBAY9WVWRrcG1erETedyk
BStyhqetCq6CZ+zYEZZOPv0F+OLKlJyvLTiioWYO83UIRMIf/fvMK2qRtCQGbZUzWCvBkuhWa93t
9fV7vh+/x1jslFQMrUELzDrcbl60Ig1KYmxBWvzPry0dGmIgQGE8hoVL7PtQNHvU8VxAUz/OgEQq
cEUP8HVI1rBdF77YtzCLA8zorVqNR8jZ1Iri29mvJNfD69/rXPLNmEeCurGNoisaoIvtmJKUoR4P
PAQPi1sX8oRD7fFt/ggTbn86NB+wLgthanS3a7ZG79kr4S9MF6JDqVCH0p2OVfH9OxpExpz2LY2I
/ocCgW3Yx2lao/tfeJDoxswbhdHJrBy7RLQMdTElIObNyIgJ2GDPuYO75A4Y+k3+QiL+BPLgwVpZ
IfZ8Sy521regi5U4dqIEXaSjUesoR0ohTtjU+97SoAglwy6Boslb3t3XunqoXHiSxlrgxPRNMgBv
UxRuXeCzXT3z9JSbsE1p1dCm+qsAaWE2USXM9gpwf7LefWiVut5kjgRNqUqh9SXuUqbcdX8V1qJe
la8SHBQ29oGdasFoN8cGvFapAxJsegZ4NgWYVKUuN6yENlgsGo/pQOTnBeh0UAB0lI9ctugEURhW
OiE3QAfl7jMlTdDDHgbqAw98+CyT9M5MzLAr9S382VaOxwvPB5D7gdZBGodnJap935cJbSAKB2XC
FlqTseXNkkt5APWOcqOlXvfs7tnRCrM9iTQo21R8W29BEIMB1srZcoGpi5+Bs2vG2CGnXLaMVLBb
1ZEAYmJ500bsewDtPrugfhDbtb7EhTfA91DzG+FLXqGbHYkJc9tIfCa3yp39h9+yH9qO+Fgen84B
bdrhjxroOyVYK1pfOHMASfinbrU4EJIKJjEw7mARofXWYLjzurWtsbIzFjkGi7niJuCSR5Nqhu0A
Nx5Y+0n+YatrKfOl4wUamni76SCPQ4zj+1ekOhNOL1D0H2DRpTbPXfrhrga58MEg8/IvyGKjFzMc
S8psiPScRPXkvMOzbiUjvzgOtKnmbgqwqEsFcp0hQRgHlEol1eAFWHipAEB6+Lx+F1wcCNT/5jK3
hWxkMfMVzJX+t4RoFwVovKBirsiBzBN7diQC3goFMxeWcMtbs6cjnuyWwyLVxM8n6Waiv3XW+o6m
e+60MprzVzQOfVSBUIiCQcRZHZHZUA2oLZdF9kRPQz/dCxLfZY72w4URuUuz+4aCLXj9C16cpy8x
5zvhy64dhiEeKok6ohI/1z2FTkvu5WkRXo9yeWQO4NDoWwJmsNg/qptqtc4MFlWyeYAm5GtTxMik
27DKOUDt3W5UmuB6yEsDAxYU2j+Q7MCDfZHvdKiiaXweGASdQGz8raGWjgTbvx7lgpaLbnwNM6/Q
L9+vGxQbaj8TQxrcf5gz7IYGeflXiQq65YkPxsza3XIxOQBwz9VQq0TpcCmhkREwsajZsUgQj3xC
CG47wdaU4HkNDdoAWmk3ZZhs4O12fayX9sLXsItTA6+3QVcmnUWTxkIOJ2qPs+R9JO2tOrrCb/Vy
5eNeWjVfAy5WjR03UlVMyaJBvlUuP4BJHpKhhCxR5VPXAexnrQ196Tz5GnFxh3WqW8AA062j2B58
A+wejjDXv+LaoBb5o6M7Qv4Paee1GzfWtOsrIsAcTsnOSt2Ktk4IS5aZc+bV74fewHwS1Whi5h/M
wQAeuHotrlCr6g2ySiEhgbbfxJzyJXpyjplJV6oRbcNEbiDd/qe8/NPI5jyaMReqQYlZM12HOrlo
rg3BfLg8soXJM2aHccPrVWkMoLRNYwYwF2mApJa3lBqf3df/W/xzKctJ2Br0DxsuE455eqpUrhdt
CZq7FGR2eMA4UvkgaXnyxF2heo4ptgg86AtZxVKU2dkhlKOVtRWrrRYgqnfvknfXmI+XP8q5GFwm
CEiDvZ0QXl/PJ0sTDN1rSkpwY3Dw6m5VR961IBkLD+Vz2Z+OqI8iTU8zpLBne1U1Ax+lFFDFLWkm
Oe+24mEegj0EpLodHXnDsbj+S+3ZXh7gdOrMbmgCk2FbmMTp3xp8aBuiSWJa2Uko6TpU7lUgmsOq
zTXfSRMcxC5Ho/N1Lp7FIUDKyQttnhG0mtTlspgAn07d39h6TWoU4yZL4k0ADZs6wRZaCzT14Zc1
uC+pCQu1GY2178KSE6qg3Usyp1iQPowwKcM0/pmCuXKGPtmHmvegjsODogyb1m9uM917AsL8JDdD
a0cphZVKlpAkVlPRqer4NoCkv5ICT1iLHp7Budwi0zmg9agWMQTrTlRXpqnvUQmgJT+u226M8R/D
e6rVEGT2BXwT+OtX5QDzvzDKfdsijdSO3mDHWv2ni+PHyChEuxhNY8O9HtuSi6CbURa4V/jVivL1
W2T0t4JqXAuDCEM3Q/XXDTiUVaiqYaTqmIsONW0gSMKeFLxg1bnROypXRVM86LF6m7jNj3i0bin4
yJDX8TIlU1B+YiAB3zmynK7wqYEL13BpX+s+glUdoJiTxPJby+vTbg3ltu/yg1gK6Q5lrnI9aOWd
rBePjdJ9GKV83yNMJzbi2oyixwFCk8Mj5Qra9kNWCe+C1bx3cnP082GvN+W1VCmP6A1JmJqFvxsj
vCvr/Blx5ms/7pCGEVZ6oF2Hpfcj69JtgL3mOkQExlfcu0jT0XRJ1UdfKNdend31JggEeQxgFaCz
HADP5dt3b22jX9Ue5GnTFa8st9+bhfQ7rOQcKWbxDlOVu1EXN6bbdfgUNwG3T3cQ9OS3ICQnVUZj
uuqaO1eMr7SyoOKnohXnBpWthYBi/CC7GVzjh0fvwJX6az2re8cY1HxzeQecyQJ0ZH3/Wf+zQys2
jVTz5LQ4eRIO2eAf6hy0ca0BxdwE7sKxgkfOwnabzrdP+VXWBQEqMFZ+cjVrtPUMzVMpTa9Gaygc
OR+vs0JnXxTq3gsCCJ/RzuyQZ7FGFyUD43FQBZxNqbHYPm08W0lVSPuVso+G5kPtB9ryTfdHcsXf
Se49666aYSCbwN0qtXTTCq6xjwoTEY5QxJ+t99s1Gt/FA05i04h5ro8l2HQrjtd+UR8TXXo2c0jM
qoHPc5Xd9nJzZdTiU4VvG8bVEU16GRfVqKYyGyb6QYqTxFHq/GDWcbSrimKfIVCzMrVB3alWdB/q
eCZbUYEckK9dSfk42LrZ5Ddtb/1WByRD1PGPNNTPUTfcuKm1giP600W/PwrEU94MqPd6a1lAWqj3
nLRIb6wyuctrn8RbaE+wywEpKuNVqPm/+kDZ671nOF0rXYvKsM4H40+jRY/0wWwtU1tbM+K9LvMK
6eOHVJW24mhy8GXh7zrtntoYGQeV0kboX0eW++x12PXWZXmX+vWxlwP0f2KOAF/BHDkaNGQym8dh
Mt52K+wDw1jZNlp4DDX+Hy0UT5Ge6bam9b/JxuTtOFA7ELPXeJB6WxuSn37l3VuR8sPzEC305MhO
UuEGCfwdrLtsNcrebZFVgx2W/bsupgj4ZriJw8yH/5vHNxqGSPlfpV2liNdVpu5lE9GqgTd27aJq
o+XaXkzUIwzVVzdvUL4QvUNRVpsmlVO7jLIPuNkfLBVMmqP+OAzhs+Rq12XpvgsNNWLVzFf4AAQ4
QQ+ljVv4vRvSZoPntEXw94AU5msbyw8qLg5ZBijLkLZmgsiH4lEJS0RWiuWG+9FIMvRXcAsZ5dsk
1GQWsfQxGNFTWugbP8BhI9ACp1CiJ7EaDYdW70rVCyQOOglJlw5r70hAxc8QD6Uf/6hi/6cUib99
Df0T0VeuXLeSgH63GOaYTWEjonbM6xi3aUS63LKjSa2LxxK/Wjsd/De99UnlsvgtzbJN5Qnbui8R
vtCDo1ijANPmf0bV/On21s9caVOHw28v9dWN7kkvyLZZ68sH0Lkn15cTaPYOyaI+FEsEl066h+SP
Fe/L9Er2T7WUOXk+IpycrBT4Dlx0wFjXRWU4glStFn7E9C6epx0Tuk6DioPu3rwMnEq1GuWtm5/y
od4rdbRF1cMO0mybN7dttq3T50SRN2Uu3Nag0Sf79KVpmFCCF36BNkMR6hK9XCNzMzSzs1uOq927
hiDxf+qBwPj5Z6TaLIPMrAoiWUqcrL5ni9pJ/uPyXJ474gFQm5pJVwLE9iyAb3QRzHNwRoNUncC5
3WlFrK0Ehdpv5debXhqjdTJpWF8OeyYznnDb/4SdvvCnm8Xt0k7Se7VHDic8ikN9l4SYMZhh8XQ5
zhmW41/MAFKQMlRwSjtfA3VqKQqeMpQnAW/7xA8eWqN5N7GCK/P4IwmSFd2EhybR34axrjGjL7Y6
+BFRre/y3pBXDYgSsDCV7cWjtObQIQ3ojfuyz342KeJEl3/tueICdD3ZtGTRgMExf8WhS9jkMF3L
v9z8t796kpnjXnebfq1v3KscFfYlVtmZxielTmvinNJX+a5tXytuz9u0oKCxkjbmx4ij+3V08jeB
Y2y7VQ7B51g7wcb/MK6DhyUXn+nBPdtHX4LP1kFspgHYQIK3G/Og7JJtsFc36qIkwJm8CelYVZwe
KuDM5kWbJHQFU8sTXsc1SLbqUJg/YrTMNRNfmug/FL++BJsdkaGQdVZWBbxfm5Ief8W7BLURfaHH
f64T9yXM7NEnpbi+4FRfnoo1vrWbZtuCOErtcFXuqh/iJtxFq24nXifYamVXJv6eS2fg9A6ffztw
glhO4Rlg8Bm/bq2mQO1F8Ph24bW+bR+xiF9r6+w629O7YsEsLZUpt70Qbs4UFHNP0kqFvdF5f9r8
yhvuFzbf2UVC/deUwW6p6lxTJZX62DBEvpuwGzfKpv6dHfBeu3I3wb5bSevxVcXGCie93ULcM2ch
YLp/4s6rQ3KlqXk38iHLlXpQNuQGqe0d8CcEwAeGNT0JK/9mCU19djZp5eNcNx04czKpjPiY5mbM
pluaxqpqsn2YQqq/PLQzz3VG9k8QdXZLanFi1ag5lqcBJVldNjaS8YApIm+mYiHS+Tn8X6TZMV9E
Rt6mqcfBibSeOwxoRKIImCyFOXNbfhnQ7LhShU5Q9JzGYpA/e8mzHvfParErxX3nyWtNjhc4Z+dO
x8/zN6uE5Z6HemISczqW+8zAW6kLjr13ZcTbMQmulCBYS83N5U+2NJHTuvl0MUcS6N9Is9LTSGoq
hrJTZaJtLrWOzm+1/32u6Vd8ilJXbqeie8g7Vpz0Fj00k5p1hCEnys0bE82ny4M6e69+nsjZkVyP
8Hnaka1dlvtetlFkPbTmxt2p7/Km2we/1Wudy982F1bl2WFq2lQYk6EuzMGycqdbglIMzWloumvM
yuy6UxyjfDCl5JRWw+a/jPJTuNm3Q/c6F9PpAOPg2JR7HYMwWhPVZlIoyQ/9unbybfZyOejZBAs/
jn/GOPuUUUNtTA1NMgZkaV1RetV8ak+YrFyb+iSxFZk+cixKvtZ6N94JcqhuPCXhNVd7p0gRWyQv
ec2maritQwXfuSq9pa94I1R6c4UzMMYzVes7l3/02W1M1QynHaDudM6/Lr9wSGohTlEINiVeYR72
EnbchMrKlww0fvvsVomV1Bnb0l/4RGd316fJmq3DXFMqMxHl9BRJCSW/fEXTfiskCzcZOuAM4Ntd
+SnOtDA/7a8h9ekruhOCxdOu0zJ27UzCpLDQyYBxCivQZpX/qkQrcECxe0Pkt5OrrZWEz2Hk/myb
qrlFfHOHdt2xlsfSrtI2tN2+3JuR9VMVEBk1YyPAlabXqIvRj/WN4CUvoxvRbbz3sms820fbz+7S
5CD047Mitbukjo5pVJXYUvS/gCJajhAioKxFG0svETttkD9svCaz5TD+U8fCe2tIu6CsTzLKfpRg
b31fP+kJMIocfVVdcX/FXW5shywobSEFUmuI4TaCMeihzJBX9TX6wftOMQ8ahLJYrQ9N567CvH0P
Df6OCDM2YdzGErKzOV4QbvcsCMLvJsiuI3TpUGb9kVjaDSKHnl3m4c7MhFsV5QzNGl5x9Nqmlvuu
Wt7KsGKnVYY7H6c9O6bI7Ig1aDy112iw1qH4JpexYNe1GzkhqJtdqVSSoyggByHG7CXoaHbb+eKd
iTDXc5U1KNQ1PUmc1OFU2OvlKgKFGCoFhVtxwDNVixLHdAuEILvoCS8QhYKvDKU8qr1fGtK+jFTU
BhucebyfkOoOCsuxLY49TL6x81eNkiHmoITvlF8+zKYubiQlqH9lg+HqjmK64Uap8BwSlJFHj54N
e7qA1cFCUXpVmGJ1mARxNpZUsFtEQVibZY1MTFW/VyqKxFTN33RF+xP1kX8dBG37Ah2h3fZyZm1i
35CAhwfC3jUHtMk5/h0dy7U9tb3yIUVDYVvpuXnMctRinUFLJacImfBJ5+5KMUNrXahRe9UILYrL
sZ+vNERx4zCkEqFteKY+j3Wa7xRX0reqpXu7YYA9CmwQmd1hCD60LtHfWR2/MymLD8akba9XPW0R
P0B+VA1WQV9RnR8Ydobdw6pEcdhWxPG+NYOdKcTZRo5S0PW1iMdjKr7pqZyvB18R7JQm9EYRWR9K
7KkHqSyCTRJ2d9BBKD+jLr32uvC2GzrRRhlwdNJS7dkvHvrAaXrv1gNC6XpF+hwHv6gx/4kD7Ew7
03gLfctFid5YyaU5OHUaYiZoCO/YSTy7kxyymt1JNXWBcRIdjLC9kwNBtofJCI3N622kXH8KNfq1
0ajepB2JlxQrHR7rnb4GIbiVSkGys1TTnD4crzKUoNci556Ic5vdtQgz66xJe2wYY6S5pVNVaop3
SJeiig8ZVeHuLtDltvVcfAngoTiWoaFTVZQ/yrzeCGJz9OoAsVu5d9RE71dmpO1UNqQdqZPXJprD
NOzH29RCZ1gOFFtj3u2x5e9A4F5BRl5C6NoXkdfS6jtVzH+iRJGtNBdhdLcNboK0WzdBf1trkHH1
At3V0EAQVdeeIyvcq0L5Ypbh1urV+1gUHswkeOzH+rFujT++7L5mQfto4B9npT0668JYrZPRpVjI
1ztmSFM7A0fIJi9wzYwVsdmmPXhz3aCuqIfBoyTVD7mmPg96iJu3D9kiNf/0RffHkmN12w+FgEVm
JKy0tJtclVNkgL13I9XZBWK9MbBoxJVhcPeo2qtOkQTiSm2Bl/RU1ZxRiCdzQiNnDXIHysMzijoJ
dMdk3/RsJCUTj7mHOmzgyq+DLJ4MX/6JE0O0lj1RsNlcJ47DZGVWx1xaCelGq+MMOdzqpRfL+0gK
5RrFhrRYRXISY2lQmE4tGOV6DJg+o0CLOUNtuWdtlkZs7gUl6hytR5MaDD5Lxc/TG5O21B31vnZt
ACJBuBVdX8tFkFiUfRfudqSVDwOCrz+DMlLQJDMpBuLhFnislfpKKqz7sFcPWWMWPwtFER/6Jo0Q
EG3JlIai3UZSfZvngrWD1aNsy9RPXlMNnXLLkoRHUcD/tW1a8300aXuYXopJXhfUKzRGlbVOw2sl
5lQBM6sZbcwjRAfnUtX2fRw9u04YMeQM7kfXCxZAV9PdfenOnZKOT3euUfVQYTofAKeacd3+QNTG
LsRrS114+J/PIf5JXubFT7nHGEPMzPrkmqFTlgj+CzVH2SKLeSlJmj2p9BHbq9ZtmlPmhyHND8Rg
s9R0GhcDjTh78gThqDTJnt9Db6fJf4m0MIxRXPXYymA76qhe8VRHxktrvBT9wsPojHiLbCifMrjZ
Q6zG4gHD2675K/E4PJcPML3s1ulWmPUswysXpnyOekenVAiMpGhOfuyvuuyEWm69WNVeCjLL3v0g
96w6j9tTlHg0LHHqzDmw/Y/Lqe/izE0/49MyFSt0dWsRD+JwD+F45+6bzVSx4RRzJunPy9HOjgnR
KmjwwGBhxX0NpnTdUJEj1qdionQqOSLhrV1Ji6Css2v1U5zZ3ovRZsrANrcIEjF5eveEeeTKG+46
cVhrcQ32jE5cgQ0LS6VD7tjVXkv6XMJ4oyWF7WcfpJQfEHPeLg//bJHl08+aVci8TEu8saBcEJqd
I8flZhDjhRfF2ScmgkI48DJInmFfZ3ioPaxSQFyfshwSd/OmGa8JaUdl6JAlny4P59zXBMtioJuE
NBj/8TUW6EhNcUkET1L/YuGF2T55i5/yXAxwHRSjIRqgdDabMl/qBqg4Xo6v60fAw1AS74RFaty5
7/IpyFyY1DTaSO7KSdisSU9yrO2zsH+4PFfnQugahA+T9gDP/9k4QtIIhdI2UGIPmkLzB+PQhS8v
nwmBgJU8lSqB/XyjRIYQV+Kg6WHXF5a1gmf/s+uNlz6RN2qxMXzziKgs4uqZcoP7yyva8QcogTd6
qbt2qQu/skriVgQ4gYBDiiZ+T5t16NeyWq0rUf/d+ziTx/rAWTQA3L88O+faiIjNTAy4aSF9Y1vJ
cahDJBpYtr72qxU/iuqlSCKn16hUtOgvltKT2Wr3kWDeC368abIfgfzr3/8GC5FH/uUHgJuaHtGf
TsI2CbpRCYDn5zwX97xnJqNWW3zIriWnduqb6s1auLa+pwg0IWjuoP3IP99c8sxKibFDCuWTFBTS
NozivTmimp7JrWL7vPoWTt9z4fAzhckCSnYitX0doFeIHL5CL53QD79qyv6tQqvLGJtTYuQLZcOz
oSwZvgz1ZGh6s+WuqW3jx6zVU9wpqzSWfzeqdYiq8NjHC6Dw85GgvEFD06YM4OugctgvEgBRCYZ1
QEcfRVvjtfCEYyacLq+P7yfRpPCAPCoqVn8hN18DKV4PCSlAvAKQlxNgMuAlxmE0rNXlMN938dcw
03g/rcJsHIvcteT2VBjRHyzJ7zsr8RZifL8kAOjLJu1yBcG7bxK9xqi1MQg9hpJeKdVDLlnO0F5J
nWIPQbm+PJ4z/cSvwWYDQpe/MF2ZYIpkp3scqoYb7yT/5r3mQGTaoxBzQGrB0a/8tXXUlIWT5fvy
ILqCoCRoSDQs5pvay5pstHTYFRSFqvGuju9U9X1Y0h87O6Gfokwf9dNHaxN5TDSVtYHzibbqqpZH
3Bi/NTVWOmkw9E498Gi6PLHn1uPUvzRB8Fv4Kc4WPsZ1g5QNkDpMHUSiH2ATAexPGv+PYWafr7RY
8jHO06cw5dGIHK+of+TRwhvm3KL/PJZZJuGpvVTqeVWdUuWtKvaRvgT0PhuAQ0+WkThn6c/SImQv
EWnx+UBt/+K3z3m/cN6dXQCf/v7Z+wPrecCLeAadknyk/PVYKeHKFXjwUQ7pPXdh//6l0nx9W5Lc
yZKiSjrnOdpzX9ebog6+LIdTIrnXNvWdt46cieYgHOLTvxdtJ5QqWTB6cIVHEO5rqEGUiiLDu+JU
5R+YJYGWvFdKaHPcypfX8xl04ddIszkEHqIbY0V3q1zl++TZfzQ26UOCl7j2qj9qJ+UPHqirqnKG
7WLr+twpgYYlJwXSkXQBZteV6w5jaNbMZ7tR/yibCpDcS3SgIYFOq/jQrtH37nfpk7+was7wtnXw
HfBWUS6E1S7P1r1V5EkwmkJ+qjfo6f2Rro0dktNbeR8+l8/WYXiQd91OWthsZ9bqpBuM7Oi0dkhH
v35RIMtDAeSkIA0A6iZ1TgJsv258SrCyk1vNw+Xv+u2cUumpkNiRcaDofcaaJJdLNEF4JVh4ZMLV
1VL5oCX/Gr9PGC41sijkB7jVZuvUhKtvSaEWnkpGlXqizZMFTKi4sPW+HSRTmEmGCbHSaQpnYXof
xz6jyPJTq2d3OMA9VGr5r8FQxPjLC2cxIn80J7pDtcEV049ZFW7sSPor5Ie15C8ZzX/PuacwsBHA
zdOQ/IbXyP2pgG0ShqvqRquHbFVg8ef0eXLdFF69zsSRB3oHM92P46mYrEOMSV4SdzjkKbZW/36Z
fPo1czhHKEr9IOkBE1vixQUotsaS2G+HpXRkSnK/HJ3TqNlsOouRkvRckScwOr2FTZCdzBvrLj1K
fwEySWB3K82J1+n2Xyfds3jTgvqUGigJIFuxM2CrZjfg1Z1sdBF3STcqeKPLM/j9VphCmaycv5ub
h+bXUKWI6ZfQDikmOmOzVjQsoLR6U6bNFYYM70qGiH5WURArEkDRXZ7/8lrxfeE3fDtJp98wyWdh
bw4ZTp+m/9Nw4YBiBdma2UkcHHc7uZvHb8HJX00Ea3oBTv4avrrrJSzQuaFDL5RVhFR4//Kw+Bq2
sEKEU0LdPaINWjiozB8CR9nWv8THZenm76f2ROCZcknI5BAW548bq6eRGCslxDQkHmwvzSfrw+y3
P9b9WnLHYCuFbnsXtKNuqyFP7iaPsH0xJetGQ5xzneutuVWyjBKbVVvrwPLq+8tf4dsJj5EDNFKo
5rxlOadms1GGiE5AuglOigJ6TnsJQ8sW6vvWx6oSb9rLwaTvaIq/4QCMTs8jEtLZuqtMLMe6TglO
Tec1Nogb/BBbcN6I8PcOKvXUYgu3waNUKG03z/zV4CNHgiF3zVI03/uC0puBd7ZtiZWDueRNLGMk
y3296tz0J6iJXRGBfQxz7UXuqrcClbu1UbYvplF/JGP/lngWyvR54KSDsJeN9s71ZfotkvYgqi5t
PSFAuW7y6TQ7PF472Ei2VFWd7Xng1GrEviNNvRLTuFzrUtM5rSfcWK73IOcKPWR0l3MI4mD/hWtJ
QobR97OHpJHWcdH+ZNGJmI7hMOOnQb+qkkE6mZZ78CKaN6Y67pCPxt+2EHkIp3hcUzppngVFkHHi
BQPvevhXBRo9d0VuX8eoeOGVe4yE8lCnFi5WCXpQmpCu6QB1WKWqP2DHoLhXFvlKcBXX9nMX76Iy
fKJNe2O0nrszfP25Et19JMVXrpHf5qFyq46A/gtfVGmCC5BZFPHFT8vfsg/ygvQD2zL6hYXgJ3ZT
Fa5d1dm608zObj0JUV03dVcIfAyrxCuezUHeS7nnngRe2C0arbi3C90aOTvor0ima+IRge904cz+
Vs1lv+EnCjiDJz6mL7PlnKRuJCP8IhxpPR3kzm9tEADQGYcrt23fDoVn/by8pM/sH4U0gl2CFwlV
jNkhhhxXB6WozE+VlzmW8pbXzaaK8dMVmYYlUczviBmGhwA8ep9Ak78b5qgJpB2tnqKtG20jnoJb
Fm1WIU6xkh6lK8FJd3ja4MO5zQsHHQ1pXb8GmyXdhu/p99+fYfBAmk6Mby9lFz5hR/U45GJ0T8lt
tIvW4y6UyIC9G20dPourZIVHgfjW7OqF+T5zaXCEcH4gHoC6z/y8StwI3lotpSexNQ8+FXive2kK
c6/Shr/8Zc8sJUKguiMjLslYZ0dVKrUu1oF6cqq9fjdkCtbG9HVxu49+QbIa6LnH61arlzK6pbCz
fkSHGgd7nZs5E7N3d+I6waZL7SQRHsQgqey4l7HArReU+f+2U2a5jkqCZ2GERQUEXubXWxGoQBik
SZSdhrykxiIJh6rX9bWvBz+aov0VmPGtmIwPMmhFGmXKQ6YotWN46nOhAa8IMsjehfjHG4MntGUg
cWQnpeL1r4HsYKncKRFOnKmQPgLxyNdK7z+JzXjTxcNb7wanPPQ3cd2Wqxjl6O0YeIUzhO4HOK9k
FXlRu+pA1NuAASr6LjhgR2m0lT0jheEVYQMPhYz7MTzVWbJu3KjH7ZFNz5P4l1m5pwwD9DjOH/lf
N5k+4sGNHugQSMNBiLkIcH21wN3EysJdd+Zg4GL93003+45maZT0KMLg1KmHmCKFXmCAGf+WYbsI
ysIz7cxLgxotJgaEQ2FrntJkjaF4UFaCkzwOvGaG7hkYVr1wtJ4PgqsL8Gayp/nRGoCVioo04upO
VMcw9ZXr+wshpKUYs3d954piHgMqOoE6MLfGJn/wN/pq0uVPjhJGR8GiBs25pw3+D5h0kQuK2A7N
bgxVDoXIqM2cdrB36yOCORkraesus/+/6M1Skq+xkWYb7Uu82RAzwxDQJ5UCAIQ/JwSfcB0I28sn
17nzWbcmIUqEg0z1W9G2SnXSIppIpxZJH+VHdYtv0gQMnzxK6KIW+2Rf7KcSSfDv27bTmck5InNF
4OM0V+SNLZQD+LPsZED7xd91BYLEyRttYXedS6yBU1NfpzKNpte8rDVkaqiqreFPDILTsNVs/WBc
uXvjJrrJ1/UvyXFtebdU4Dq3WCYQt2Yh4UwRcl4PaXXUM8IiEo5eqlYT0Oo2eNLqZ6FVjqpUf4yD
rG+LYtx7UX8jiZWHy17Xr6NadBcecGdW0Zfjena6KLEBiAy6OOz5PcgRByWf1cQ8vryQzmxHtHkA
IPNFKTPMGV5osUauLiOfJDfqKRWTQ5AtvgLPjYSaj8ZDbDIBnJssqZlkhX6oJey/dmUe2n2FOSLG
0w7WBU6JC7D9H1zGUGuktIu1GTse6tosaWvlXuyGMUpPaQlTF/nyXqZXaGF0VpC83enj27+fx8/x
pnn+9NJF6QC/79IDGR+Gx7rDbqbsqyUFqnOZ0ecg00R/DhJ6uq8ETKRRbcei3YxmBNLQvWry/1J1
Yv6gfOHjNDWGZsmCOHRJnTRxevISkzjSHhzeI4yjhXNMPZcLcYrAwIPH+L351I8Z4IyKeWPb1TaO
tje+BOxbGcV3RW9pUBcDrTU0N9VKAho4eapDBoQOLcSjrcqKZydtvx4wc8dQej+W2cZH4QBc11Yo
MX3HTtZS+jdLTJ78DsCjGYQmJtXxtaxVup02kFOlOBMpdhaZE5QUY6r+gf7sRlF5j4ay9tbEwi1Y
xN9haf1My+qmda1ryu13fuDe9QHvZ1nt5ZUeUSUOjWpXoMZumyYWz5fX1/c9xC7Vp2Y+4tfGt2pO
ocq+PwRqeGoR6hvQ9Mv14EELlYfLYb5/jimMQXJIVxOn2tm2MeOWY6auwpPRdvVqGKS3QKC4l3Um
SqJ5dYp6N1yhTLxUrTp3DKFjL1H4pqvwzUizaNq0akUlOfVd+DpO8j79mC8kwOeO9qm8SZkGIVed
J8bX7eN7vsa/anIqAYTu4sS7pYYho98ag/wex+vRt27TIHioKuFoeOG1BFOoHPUP+CELd9sUaZYh
8ClpMECNk6fX3tdfkrSB2sn5tJGNKrVHXduNFVcJjH0QzCdX9F8uf9azQ0djSCV/5AHARH8NaPRd
lPk+KVAMscD2HVSp9ujmOFpsy3bupM5/yIGQsdPgVJJKopo7O6rkQUUVINBZr4rkCIhMilayarVw
dXlg59bN5OyFdCr1RXXuDESOj19L2IQnL0IgwrgXtGJh432HxHGTTBakFPknY8c5TScPqIvLQgSF
Zd89T7XEd5XGONM2XVtL03Y2Gi9Sch5N5Vq2Zr2nWkn8PKuINmTy/d9CmT8mnlP76ANVZvUCOepX
rlESMPQGuLVX1Y6GZ71Gq/TyzJ5botQ0QSeBf5EpAnxdMcHQmNyXEjMLWjbJIjs2RkpjoS1Mj7ji
1+Vo3483xJU/RZtuvk83W5jJBWXk6XkziHvRbTe9JjyLXXB/Ocy55QI2ZLL249WPDd7XMLwzA7UA
c3USS+NP5pdvo74kP3B2JNQvqCdMjfh556nN8L8a0Dw8+WbyBAGj3fuW+AGqckls4dxRjakyUDgE
AEiPZ0d1ruS5m2lxeIoNc01GfiW6wlUd0i/P/NqhhnZdpEt4wjOvN4OACtUfLqPv9p8+1qPwYNTh
6D0Ldwr0ka2/Efc1GhS/kkeK2Vv/Q12A9HyfUAMx9AkRxQanjzAbZ42CeNnh4Xw08uYw4COIFdhV
PhTbf7s0CANqmFC8quS/wJVPK9CNO9nofVM5wtx/MPzuKoujJRfys0Oxpn3NSax9a/AKWSr0mlko
R72BzzBQf7eeMgqYl0fyfWEwkk9Rpj//NJJ8cGnkubpyrHR3w+e0vQQ5ZJrWoMGLdtzr41K37vu2
4g2KaD2LkGYoKISvEbVMkfH7lNVj0+cfVVH/MLrg34Lj1K8hpp/waVCB6RljhlQBnl+vflSsmqa1
O0umMrpEyzz3kT4PZvrzT5GEoO76OAuVo2LVNCLgOgWOiwzM5Y/0PZX/Op7ZgYeakBfSV1WOAxJe
8Lu3NBuujCi41Rt9cznU0oBmyYYm5K0XF01/VGvMTGF2FEq4bgn5fwszW3aJX1bh4LrKcfTDteBB
6ezQfh/E3eUwZ27IrzM3uyGDQhnzuMz7I/U8NVnRx6A+eJCPqt1HO1TQMCYy9pdjnl/fZGw0Uym1
KLNrAyZJmOv4DBxVs95oZeOMycPlCH//iq8Z4TSq/4WQv666rGmDPM6r/jhJ51e3CKaheGW4q6J3
wvZ2rK/cbpdEW//B3FebDkC+hjycaodP8cHbyKKNcrzgPvfo2iCJ6F2XT9ZqSYHz/Dr630+c7fI2
Scwwj3T5WE0yGWHjkHjZabxkknPu+Po8E7OdPpYmLMtclI9JVdupu0HaqrR8RxiLNSpWthgsPa3O
bEXwTKR2AKho75izDZ9Fbd94asHp1Xl76mp27ifbTviVL3ln/+0nzD6ypZETIKZDDQ2ptq8f2ewL
PH3jVj6OnbYtMusg6RnQ7AYZ9kRKVn1bnQqJo0Zy5ReklW0tRlQwr9XbPpIf6yymW6msArAMdo7U
0+UVeHYWPv22+bRL1TAR+tRjrCI1WJ/C/0falzXJCSvN/iIiALG+svUyM93Mao9fCHtsA2Jfhfj1
N/EX57gbc1thnzdH2OFqSUWpVJWVWeP9mz7OwjYE1nhrD1a7rbbRXM5xg8+3qR1pwgecc3/uvtxe
zRLTbllZhdcOJUVqxe3CArZXdVyDbHIy6QsfdCeuRCDdjQ/DBgoItWUQdeigpL4+1jKXJIo+OAmn
8U7X7w0MVReC8v/m6VyYWAXXvFMkWlGmhlw66fH7hzE89yIPEC1jFVjVLjKUmE1q2GKk28RgNYYy
7fH99sFshNLLvVrTmdTgrKgmo5jCOf0aSd+XgdrbBgSrWBf7IaKdywDQayHaV0ETLU282E1LwY2w
6V+/z8Nchesp0qwuiTUSSvxZmVRnRBFK62qMtUOLhIoQidunb5iAsuD9DvL5awer0qbu6aCTMIPc
ZIbymNzgHooK9Lio4Hrd2r6lDIz2M+CxQOhdm6KYbI8ZQxoc2SfTHpzJ+tyzl78/ot828KdrG3PO
q36UWzXMpeKVpAuhVnauSSvAU+obNwlaJP9Zi7EueqSDYiWxKrEwq+pXjbAwkvujnNmVo0XUNzEP
rrHRNThYH9E59HKDpT8Gy6icPMtDCUItfj7MYVSBqtbIzbBN1XspMfw6l4+9MkHaIuqZw6UBWiYW
gb4RpC8aww6qPvoCZNIezKa9w2Po+1Bo1ZlVizxlZOcYQx6OnXeBWXUHswVzF8kBpJ1B7Zh0Qdyp
QINZU3ac6vR7ZLDeNdD7JnU1gV0VY/N2/liWdahkfG93Klgys+iJxWNyZ9lzugdspTzaA23dBMAY
p1ea6u8TcdsgGF0isgrk3Fp60rKzcRhAbROypS8BeBXp7pqMANHy7R+8BG64VHYA9lhPBzaT0WlT
ypUw7/ZL/4PiYCLM7N+2shWPsIz/WlkF1miW264yWyXUE5o6IKE4S9rf8wGirGlYQKOqyDHIH+++
doQaiqZPWshL60gTEsoRtDfAqx8nuWdo4N/Qe7edc69NP24vbytyXFpeLS9t1KoyS66FwKhpp0SR
kFRI1XcU5CoHtS5BhVVkbRU8wPkVoR2DdyDvTQf1P+ACuj3PX4dOJCK/FaZAFwBRBtQ+TDzXr0NI
rhkJBpgUFqa1sgMMMmgy5ke9oPSwFUAwQ7QMGqI2hQnVaysMeqRtJydKKM/GTgEpg990KncTloOu
QwLB0gxGJBea7yKtuT+n9+AxQKUi3APktGCLry3LZY3flRhyCN6xwOrKaa8myrTHA+ELH00LHPu5
FQxcw82jVP5ka+eq08FaKM9OJdVBS9CaJSzeoYn7ZewM4CV0+Se3wVYCMlPUZIfH1IzrXcvbPDAS
VZCtbJ3O5a9f5ZJTAhmEmSUsbLSjpj6bALiJOKI2c2ng5IFlQZsC5fzVDg2TjShNKha2HvMxpQj5
umcQmiaBiUEi4hbQQQBfweDJd2ZYCbiPt96gC0j/v8ZXCySxXJnq/xmfPNwc3qJyvZtcaZcfrdgR
VYX/DFLgrsDniL473ifqumwJ/lcVrK3ZGOq9mTu92X+by1ywpj+/3Wsbq4xmtEEhVvX5GGqd6cRU
9006AZB5p5WCa1lkaHVwqdFPALTTMWyGbxHoAtgMAkmOoWRQ6d4Ofpvbhvc66vZbarStKg2NDmhT
iAriC+OAri/6Z399gVggWYXYh4yBn0Wr+/pLlYaE6XaGs8HAF2irPs0gL7m9jD+/psWCBdyWhgwQ
HaNrC6Co7qWBRkPIgLCs0sQBSQkyP5GM5q+55us307Wd1V0xSCoouSprCDtLdilo1mKrciT5Gxqp
Xj+/cNq4oEVB1U3wJNhyiMv1rW6NrohbZWjsIZzkxgWADYUMG3QjrVv0ieCwNj5crBH8MaiQLhKJ
a3qMNtIHtdVShjIL8yUH9KWP0WHhMi19+Vvk3z647R1FoRxyY2geYfb1+uRyq8ZohN7KoSbTNzJG
GmjOCurJ1lTt4wZykIoJAqf5qW1b9RRXUyH4pjeA8Fgu7i+gozGdoq6vEZtUsWqNMQuNHLBG+ZTM
UjCQez0FkBW0XnF6SvU3az+WT4KVL9HiD1+6MLwKkNWU5yotYLjzFaSzXnsGJs6FMkFQDL4YtbP1
iRDFUnERLIXvNS9ABoFNykcyh/EI3FMCou0pyX8iHxFpT2+FFFS4l1YVska86a9PVDJaJRupNoYE
gue0/l6Bv+721m0uBcOjQONYEGde+4xBRpUTXRlDu3hvm/e5jw9yrghCygZIH/qcF1aW87socvdI
uOc20cdQ3dUHqAQ9kD2G/0Hk4uHGxMLc9jXfiSLM1oeO3hEGbQBaA33xsvQLoxC0V8p5KscQL+Zd
3FAfD2h/aqL9XICe/fY2bh7Uha3lt1zaqvShViMVYXk2HcV+4ZVoNZsHBYQJ+ul4DUGw99qCMSiD
lHXpHKZz6qrZm97WGOMRkj7/4uhYf0oEOHd0v3QMs63hdnwGqSif2RhigpS6shkFSgZmBCndd8Cb
FHK0B6vJR17UBy03n6MZs6bjIMtQQk53nFsfZt4d0PC6L+J8r0T9kWpK58p1dN9qtmvrZeP0SfzD
lOvPwD6c5J5wL0t7zRtlZrtGPqJKR9QEhFdV5Si6hTntPjkZSfODJu0OrGTPg8XvBiU7ZMQ6FzyG
eFh3r5P8dZKAGuf1eFdIyttQ9wXGCordwMZ5hxHAxC+nQnI1EIo6cZcfBpkFEIgA91ladfeSYeb+
FCW6Q9oetEJTfqx0zGyrxVeME32CCp9P8bZ38hgYoXFKdyylQcnZabbzftGRDGJZu0d/NizNwklR
UnbTuDzwXjqYjXrfcLYHSdoxU+nZqtRgirq3gVnP6aIBkGVhqvNAiaagpvK5BlTbJf0Ye2jbzx4n
0XvbSj8bSG4ycDSOvb2X+uqeEu2L3mgPyK9VZNt1cwStZzAiaR9pzcBUwl2u6Du1Ij4UGk6yUt9l
pDnmXXk/aursMFN+RghPlsmKwKDZPi5zoE/KY2dPfqnYZ9pXT7KVJ26XZKHeNK9tm5+MGsUnO8H4
vKr4Y68eCkrcKMP1UvDPszIGpWY99iaU4/KkKsDbNn9WKZAmlCTPI2dftJYEtao/kXQ4WpZ6p1To
Dw79Ph3152xUDxMb7lLNOvfEuu860x9b29M5JjcHzS1qBjRAoqNLNpmWo9c6+AeHg6XTp9vf8p/F
NgvhELeojra6bq3TX50pamnm2oCyeX5MC+1ON5CdQJv0e1qrj1Yy72/b2/qyF7YKAKARgkEldf1l
p/gemokjyNcQSQYpo5zRo6klglVtRShgGoDFURANMRV7bcUs7CTRcgT6oS4OxlT7Vvdyex0bbyS8
XC9MLD/hIgganILubSjmsC0BCc4e+j65K/r+fuT9A6gzz5QDEW1nmDWCGEMleVM6f/RD50sDgexZ
Knkd2GlZO+8Ev2vrIsCLGpcoIicS2lXGFw2tUWY0mkP5aB3bg+rTwJHcGFyBmK4mQBGg7hhagsf8
xn5jl3GuyMcMsF2s0midltBywYhQaA7Gp9aezjrYhG8v7M96gXVlYp1BGwPUnJR5DLu5dHquBJ0k
oaNE/CKuwJRo7aDD9tfluGuTq62ca0Y6iKOMYTYaT6AA3RuT/NqT5DEi9qfbq9s4NZwWhggxlINX
9x9Yq0mRJ4CFh5C3YHtkWQCBI5eQzB+m77ctbcDVQCIFhicgEVHbQbqzclyrT+Yxng0McGpH2YeJ
xkl/mACsyR4rHfVbI8qUtxZ3aXGVEEGriORGreuhDIoLf2gLeZkziQGxok15MAoldoDGttCSlemp
VDSPWmD+rGtwlffU3gF+5hVNdoa4O3VSZRJxVG+EJGwIJLXx/Ac0fR0sqA0KQyr3RsiN9plBvUgZ
8bmkafoPIePK0CpkTBAgq9O+M0L1EXHioO/JXtmjuoHhv+lo7uxj6fcP6C4fzL/mZoFq5uUSV9mh
geGTiIJ7LTQ17SGyISSUeUDdY/JTQMW4FRavLC2+cBEWYxtUo1HUGiE7Vm/dV/peB4nqTp/ih/HY
pY597ELMXOKG+SEiW9j0sqUAjPCzxKGVX6tlbIOCctbRiYC2EPQCqtZVo9eGFIIQu+kvF4ZW7lxD
OlbTM6KHs/zdSu9Yf7DY33facGA67mW8cFW8vVYXWAoRIXnCvwjzuQmifECOUzhE1MndXMmFlZVD
1hOy3WRsjLAYUZfSn3UDOkmgp7gdcbasLBPLBLwbID9YJ/NqQyqL5JSHdC5dBbTBZDbfkv7ttpXl
ilml8svTcVFdRulBUVc7ZmZ5FDMzN0IJ9L5TQ92CPXSRBmEO5qaGoM62uaQF0YZHpPUn2CDJK5Mb
JMPGAU1dJQVUBk0AZkQzY79K7X8u6red1QGNrTzQjCE0Wa+9F+2ACPQ03bVRaQbl4HeEQ7JbRv1V
B++9oIBMTueah78HCWKAU0NrFOhEeOMfHVKLVnrTpkaoAyRooJNCCxIQ3RSEjo09RYVPxRi9BbwI
UqvryMFS9AErewRUpJofuAHoXqE2Bww5C+ALG+Nd1qWhNf9FJNVJn9bwR/lYnKZ7dhqf0RHcl9/I
A0DbR+KDyOBBr9zs/PcwLliGqJQK6ohlDmCVJqk9n6EEnWuhrL6nZgjReMX86/bAYgIodJRmIXX+
Kz5fxt8uSQpuWlOYls8qKMqj4dG0quD2t7a43cotr4yscjGQBKetSkzgTDriJnFbObUh185tI5v+
cLGSlT/kKsQqB3TWQgsDPyx9npvYj/RWEJw2l2JCSscA5yWAJqtbA2AoqWohpBiOw/Q1BgV9mxfe
PyzkwsTqviA1Y0NuAv2TTJ+arnCkwsamiWpbG/EP0lW/F7KKfzWaeS1o+4GagPJQ/zH0enesK/KW
FNGdmmYiDszN07kwt4pMUls12E0gElU9PXezdocBZIqGvSgHVzeu9at1LT/kwqEx0AJk+aBOodS7
2VsOSvU3FS+bX40hKGUZxJUP6YMFonR3chVX9bQA5BtG0O9Sz/YawfN14xWiYpRqgYQjhmB86/rX
JCZXyzmBUOJIAAqcI4eBfaNHN0dV3YpNnloIDG7u84XB1acGhiRZY+CXCuX6Zzv8HJYZctGc4pYN
tMBAVrm00v8A6cmjKUkWyj7h0KSKKxf3WW40zpSKNk9kZznqi6Psci2L4gF24sYKDA5lXRuqDkrm
3/7etjzmcjmrM2q6ZEwyDnwaJEjcKvmMwLEnIJPvhDPdW9/cpaXV4chNMlcQRdBCKbmfdNVRGpDU
QEhYG9GeL0Xj3aLtWwVE1bYKTPQCxmrGJ7VFJTEJNa4J4qFg8+wVfigpOURtI6KGlYmziXaajBpg
+5GogkehYDHrcfh8kTSe0S4Kx6kBkOdH2r6k4IC97QlbLSmwbPzXs+1V6DVzNNZmC+Bi9bH7Ge/L
IPEytxrcyS+8xBcRe2zdJZfWViFYs2k3TdCpCoco3uGxd6gm0TTApsfZGvJcNGIwhbsyYRU2gk6G
JIkV6YM2lH7ClQeWDq7E5+dOSC67dUqgObZ1HTy28h/sh2XXGKVSI/8cRgigJKUb48VIyD/4Augi
UfxAPQ0jRKsPVua0raoGLzdMoO4i9Q7vu53CLIEzbHk2iBfAU7DQ/2Gu7Tr6VLI60ypDGjuBtT9m
90lseiUYSQbSCy78bUvIJf7vjNSVJQU6sYk9lHhtN8TFE8uTMMSP957TGYp/28O3Doig6QptDQUD
POvJmha5EYeKox5a1Y8S+g95Zjht8/fo9IWpWTEBo8f0HHg9r7cOYxOQglEhpAiS27u6Y2+9Jb2Y
nfn39TYMsKM0BSoJeNyaUZ0lpsWaHq+qiqPcjRG8So2hiAxt6PIfblX0fQD5wHMG1IyrE6prkK2i
dquFJM6fgZlOIeWTHsdB+4c3DYaeFFSW0MWy1p9rJg0VxEYV6CpTOcghBdmlT62aCVaz4W/oNwK7
gsxEBxh6tRpIADRy1wM2qJBvCS0PVf+adCSIm/H7X3vblaHlh1xc4Nlgm0VeKmrIoGuVSdS3J6hb
liIBjI04ivo1eAMhkrQQpqzcTS5UjdoUCXPTQ4O1/TyJEN8bUfTKwPIDLtah8KycBxUGmA0t6olD
IWBwNbn0yx4vwPFwe9dE1lbH05UJ66cMV50OLCoDdRiqR44qU5+mB5NH7m1ros1bndEwT2QeGiRZ
qlUfmxqIiFoWRNKNoHO1fat4zcuBYtwPkGmdclevpCDq2F2qvN5eyKZXX3jBKrmaAa8YDBm3KYvB
YwEiXDBP+6R5mkX0PxuDl/gyLyytEivGY3WWc+TYvad/2CmQK3ALxpyPHrw5kuGk6BkKh7gFy1sr
4amtlWg2q7SwiKEOCIrKGpJZ0tcepJW391HgEOu6qG3NPZsLJKloxz0zCk5fECcKPEK0mFWeRapB
mnq8B1F7lU5JDlYpSIk99BOG+7RZYEu0nlV0mJKuSawYKPreBhOEnRtnhauCm2j7k8Xou4UXkWGv
m2i2ynODDvC0qAXcpWr90r5r4lNWt35R94ID2t68/xqzVik3V0gy2MsBzSUQI+i5G9xcBMoc2/hr
FUSM+AIl8p91rQEwVQHq5ZKnU5iRd6kGV2MxeExEs7cdHn4bWTlDX4B/ToLqbshBStlb3YExSBXK
5d/frVdrWflBn460GlNUIFKqYpTiAcKszth9/YePB/qhaMkhP5XXGwalxdIqFaqENk9fzAHd/WSu
BQXJTYdeKHI11KBgZhVOFRAi8XGWkSREo5+CeRGqncIv9Ff9e1WzI9Bt+q+VVTiV6Fgk0OnSQm0X
76EL1yUYaHhhP4pd440QKCWTO2Ueap6P9NV+SQC/dqpz+kwfRPFo89u6+CGraFtQaQajAup6iY1i
mJLok6NV0+Bo0+RPNL7vJpGnbG4wOLE1MHqhwLx+a06kyzmYOdXQTCqMfIxNKLXa59uOsuX0oJTC
HBGQpMgpl7+/SClSNYZmxTLi3lDNzcdjiYlCc368bWQrUoDpWgdTDeBrfzC5ZJOC8VyrU8IWnKpt
/CoZkdsXx1k02bBVIl8ITQBjQ1HU+KMipMgxBl6qmsFZqpPxxh+GBzJ7LNmTdlfsRqDAdTfib5iN
jbTDvxCcgPvswvyyDxebmVRxZ0lEZtATNbhjROxObvJnpRsFsIWtbiUM4VUD3hpgztcPmxyYTRME
6XKY3Mdfq/ksnRfEBAGBFvj5FM+QAus8vg2heicipN88Sjxy8GSTzaVhdb3ECQ/p2aItQ/10SBxN
m8/QzY6coqzCEg16/7bjbHonhjnwggNqBXXua2sgdQQESgKgv4iiJ4zlnDH20IIhQSiXsGlo0X6A
zwDNsK6PzrQwOlLA0DJqrWJyQJLuaLuzXc1Rg8qTvxGQzVXBP4D4ET3BF6n/giCvX46y3WWTnmAo
Ip5fDWsCH7KIemQJj+vwCQcButlE2RD+stpBPst1NpkLUvBUx+rOsDpw84UyaI4J/V4OsaCPsxWz
ftsz/5jjS6KyM5IcX2D1E0NvECBn3m2fEFlYeSCq6nTEoAULy0YNqGYyPLU10VNhywj0vvBloXKw
EN5cb1utKNxu0gUTbn1uhnciHBHYYDK0gGH5bWEVK8iAofUsL1hoP095MFcORhDVVxpI7uh2IDvT
nejcT55x9w8ae8imLk2vLu7CijMA+6UxHO1DKmVuRr9ks+jTFe3g6t7GqDW3Mg3r08q3RWoVUjQC
R9hCBF2tY+XbZjRJUHOFiR7jPnXtgJAoCXqn90FRDTJxLzl2+9u+txUmLnZu/fippaasFQP3CyTn
nLppTxnXPqdpKSoACzZv/fbhJU+quiyB0TfAzDWC91w1BLsnMrHKdrV0mCuZNdg8KTfuVEsGT7g2
ihJ3kZVVshvPU5GRGUcE2dr7ImpPmN/4h1T38kyWn3Bx6Vpppav9mLFwsG2wJ8cfmIU73D72zZf2
pY1VOAALtGlOPc59CqIdA23OvnCnxw5vEMcKMm/YW1+Kb7dtbgXuS5Or+NAPkCaWR0SgJoewJ0UM
ov2hrMo7KPGdNLt9NSUoB922Kfqi1vO1pa1aZp/iuBZWTu2tBJlZIPmg6Hfap950652o9bCZsenA
/QNUi8ImiAavTy8uptyaVNwXhXPHfBQxJhacybfCHZ2lLZq+D6ln7IErPKGhI1jtVi5zaXu1xYVi
DHoq4ytLKmcKJi/bR5ULjW1XBV+WYziKy58hV5AGUiCwvH24v1e9isCtPjOTWVg1MOl7zec/yKc4
8xYaF8Dcj+2xCJJHVNhsLxOzuC+f3DojALcraGyBdcG44sp2zIFQV1T4cuspQQ5d72DcLzq45dPC
7/8s5gbe3OYLg+uboFc7M1YiXDcmd3q1Ak9n5bbJwTZFI7JbT7TLpa0uhKEwm47pS/KR5Z/jmt6l
DfS2xvxA7e51iGrBs2Y7LPxembqqgNStxFrLggN1PvMNN/UtaY/a/E722iN95LJje6AEuO07yxrW
x2ci80Y7AzQGRF99MGrbDnJfI2WUs6PCf+Y8aOlDW511/gancglwmbcNbm3qpcH1V8JJbJUdApGS
yu5kA/M5feuZ5ZmgVaQinv/NtOjS2so7W8moskzD8vjRBGeqa0EjfnRKD5RyIQtKEEuXu95V7yCE
IQjyW256aXnlpnUJ/QvWIfaZqurEUeKlqgH9DBBoa6+3d3Q5oltHuHLTDtAT1Iaxo/n0XCenmX2J
+c/bJn653g0bxso1GzzCuQkMXjg/k2eQA7WfLQDgElAts4fssfphu+rZBKURD+LEM4+VVz4ku9u/
Yevuv9jQ9eOmaJky5PHyE6D5S/rXmuXe/2ZBvb48wDllxDqDhTyeHbB0u7n047aFzU/8chGrBAa8
uDIkWYwRNz8J8g99nz1isMaF4KzXP84GWFJFV6LAD41VPpPwgutZh6CSyycojOzqojiQythrnejL
3vZDEC2jlmBafxQJbcIjzriN6Yc4BwOgda4r/pSbpSBMisysTsloiriEsjFGrhvwLEMToTUGz9Y+
CU5qeff94fGY3iKAYEJDeT0TZzexLJURyFnAhIxCoeLHTb/HMNdrz8wnw67cxJJ/smzaRezDiGOB
K25BNggECDGJhLFaDPcuu3CRhupaalgtwyCjtiNB6UFZCYT0yGG6QxYQKkyctqLyMsjzi3BggVVc
m6viWhqKHO/6Kf1i4+KmueVKFlrOnICg6eX23i4ut97aS2OrK6BNy8jMl/nTsSidZPpohc2ezbh/
aWIV9yNJySEbRPFQcEYkYsoe5Fyz5Fa7ZcBj9iPJVR7AwvxNVIHZ+tou7a6i/hTjoVXU+Nr6mHkK
z12j/hrFd1RYttjMrS8traM+HyVF4khOmKsEs5f5iLvuuB8CzD8H+asox7x9ZqBsv3YQ5LZ2opu4
zmgef9RJ9tWusuB/cQvwY16bMGxmJsNC6RGXR149jkLCecGeYdL12oIEynkGaYklT24PUF54HTSM
I7c+4UCPt492aIi6dFvj8fiO//NhYbjm2mRppllaGljUGHCfYw71aHmjywPiI3qJgNWiQ1r+/iJo
pGXS6lW8JJAQhe2tU9xK7u0z2iwVX65nFSi6ZRpMkrGezo/3NguQBZwHSM++TEc1dUDP60q6m4DK
OYOulyOU3VtO6P8fOsCBfL1CsyqGwVzIFejBsNwidlI/8uyvk8u9qfT4nQirufmgvFzvKpCA86ce
ihIG1V2UuM1pPMgP9BxBLv2T8Ty7TeESKMrI3/If9ne+u73ZWzfdpe1VMOnARBCrKvIRrcX1Q7Cl
g2wHc1R8v23n/3PZ/HbSVSzR7KhMuxzfxfLwyN+hKoNYUhz4YXyNPdEZLv/ZjSP8xWhx4aQjh7rL
GCEFWjpwZD/uWZDsxXwNmynrxe6tR3obUzUke6l4MBdDdemTDV9NnrOHdt8Dyuno1M0gZGP+5AcQ
tYVQdRC9AARf469dv1golLmNjBjY1agmPjX7zK9mIspZBT7yK+RdGMmqCWCkAavETIXT69BP/SGD
RV3gIIun3TqzVWBhQ5VV0DBAAfGhY6iOzt6wsxV3uksflCf7ITpnYX8y7vofkpgI6XZqAuqN608e
ZiupX55wrTehiGSBlBaDvJqD6XJn0aBeIvec7EHoHgeDINyJdncVbrJEUwpiIY0g9ejEBG4EYusp
FdVnb2cNaG1eL7EGzUDNDZixOsiJDta3hHevOTMOXSrieRQ55SqmGHkWT7KOmNLKrTOj5Ke0XwXO
IvrAV9GEoQdg2hFM6GewCWmP7aEMip32Enm67BQPxnf6pga9q81enTnpWX0S2BfcEesyysBbSgob
9pfm2+xBCeiT7htO5Fh7vq/2AmsCF1nTxJlMMhHQ4J5gbWM+8bLHhQ3iVTssvmnvoAfrmZIjetVt
PiQvopu6bMLFd8+7zEwxiw2XeeBv4OmA3FHhgkX8uTmAsO1V3OUROM4vYMWFQZ00WWYtDabGSD6m
wnxtzFH0ghSuahVnOrNoS6tDyJzPxg78Im8YDPZMv7rXf+pu60r/ItyGSY/f+dn6nTU14EWKya/8
TDtO98WjftKc4iDtWnR8xPmEyFtWAaUeB7PWO3zpZX+skn1bE4cWkyBqiY5qFU4ijStdlcI3JP1r
rb2UoklIwesKk7nXzldOUAkCNy0L689TkJ2S9/mQg1/ase7Vc3WvYKzLYc9sLyL2FYTJ9WjkoKYx
lShcsCU/Qb7sgF42yCgoY6Tk+X/7qtfDkTGImeaiwgqTew2OKPsgB31u95ozeMlT7GLO9H92xfUM
3jBA+DnmuMp164N0UMg1PqWN7pbyQ5+/mXyvpXSnQ02bMNmFzI3DhILegquWrIJK3E88yTGoF9Ju
aEN51GW3nPRnO+m/05SC17NUI8EI8aZJUD2ALM2CoMm6qteXyCyy5bKAeNuTpfR3UOL40tjp0UyH
j1EBWc/tkxXZWy1xLNCqtn89mweQNtW6Y8psp+N252111IpM8CkuVJH4GK5zJ+jO4KXyH7WWlUXe
tyMqZmn2WCxSYnI63BdZynZKrADP26GWWcZN4rS2+TQtrdkOullOkZahWWnvLQgmrSh+UWmVOE2c
fWcdP0ONDr5v6j+B9/CzVkHvUKHfI2X8lIIxjEdD4cTqtIP29LeOSo4hzw8yxCaczpxemdEGMfI4
LjPDzVuoQ7H+eazlfaynn+WRBGOfgZ4gskEaMCdPUWdZ93IOkuGm6lsHnYJzVNdHNdMsv6H23QCI
y1yNlqsW2lNXWDqq+WXmNJAZdyZTlfcGWAgiaeYe9ON21K7qYGrjd9JY3KFy87VV2Z4a8QuPOmem
D/PT6NZdaA/RoS1tAKqgFeYAR4l6FGU7tU/vMdDW7OOJY6ZTPtlt3joq7yBO0H4MdvYM1iPQOqQn
lSQ/U8lQnI7ao1dTCEZHQ8DM9lTSBaxVg1R5sud3ktIXm3GwjcQhJKcpHgUEOoFjfaAWspVIfYpU
81yP/ASRb9uDdureMLPHDuxWphwlTqRPr3gc+tEArts0iZ91kj2bee1gfMB0pQmMFvJgJW5eTkdF
sp6kSHtB3YR7RoQHeq73hku1yIZWNofOQgWKKqoU34ceRFOpjGZw0yiKl3VkCGpOy9Pc0Pg0gwcE
JMU5avA5RDAqEDrTTvqYmIo5BHmQPOj8yp48aw/g79J3JMotZ4RsnCOX1ZlE0QcBAYtblNYdRjhH
1+4weAapsModoCp0qKFeszeaoQ1sHXx+sT78zPP8qWKAZadlxp81yygKxzT7+ynLqWuaOLFM2Zf1
IDu0y44pmx66gqb+NKGcos+f7akfDnViDW5fD8Ci2LIUzFRXvE5nNqrsTQYhJo5ctLHfadWHakW/
sESL3UqpwZNgZsgRSR+0pDxMOaBpoClzMhxemIOLytF+zcdwA9JEpJX8XMLX3Kl1Du/jZTCZEXVL
JYqdDorajhQXALBKM1T4Zjm09ZFjzMr+ERukdcGagFy4Ivdznur7bhy+MFk+Sg35pltUdsqkfosl
u/cA5E3d3Oifksh4MLSPsuup25tGoM7WLm3soOg52svWmDsRhNaPGYPqgt7EkMwY+ODUWvMyjeap
I+QDksJ3Bgiv8tnEGEkClbYyrajfd4hK7YDcWLHrU1LxwR9lbBDG6p4KSLI6eVGcrISGY2w9kQaH
kEUF2utcofuu7D4k3XoFFqj0ml6V3Z6R96Esk6DtpMxpy1gPJHN+y1N5J7Mu8clEP7Ei85qcfJgD
N920L7/LUQSMCKPdITFizGyVo3ScWRkfJC36FpclYD7mV8oybV9KyR5409G38ScnnqXWKeL4qc5L
kMhWyiPm8XBhxflPCNR/pHUTQGIndiwd2wPi7ffRnv2CUgutJHDuSF2SOnqsv8uRCYRPBQyOoRun
qYBv6eN4AJ76KGUTdIMlGzpA/aFv7WMcoZFR8hFRR0PdSUJkIgSsYVlJWqeq+09ZZc/wPe0MFiN7
BxTWDynNYm+2yehKVf6aSukPstBjDAD0ealm30MJzYM0ZeIkevI01VXtKHP2FbrZZ4uN932c7fNe
2acMW8z0h2yS7UNr1c9xRt8qZf4useicZsV+stKHmUBcfEzMHwkkqcui/moX7KfetVkA9ogjNHx7
DNuoklMWiFxkaFwtj+9qKFDnpNxFZvVVMksj6Ch+g56OB3BsRJ5VWQcAh47Z0OwRJT/hB3n5mHJf
jw0fbFjmQz/gf2qL5JMeYcCeKOO3imQHno52MOTF6Gjz3DrxJPnlSFLHqkpPMTJvTl4gSuRLaoog
Wt13KM6bDTsVWfEj0w3DqSAl4ihWlfp9jD91zdT6uNJsn8YML+MR0b+JEsuJTFAUVCP/ZDGaeqAT
zv8fZ1/WHKfORfuLqBJCCHhl6MHtoduz/ULFTsI8CjHo199FTt3v2LivuTkveUkluwFpa2vvNVwq
M71sxrzYKbDnWprfWUhOQRqSyusM0xMR1I54rCBO7rxkrNnmGlJsxyk098RDNYpD27ECp6K6YFmF
tG5rW9gVbOwu27R1daGy5J5Y0TMvsM7DPNqiYWccNBk+9zhYeFLoXglpBndshtRP9DK/00Rqb7vE
sV1tqq/r2qQ+HiV2OY1/oUMsXZlXg1eMw4swIfUpWTh5DovxoVgG7Sto1OqC3BVmdBlP6jpt8lvB
wi6QWXw3GFWCZA47gL7YmPHwc8QFI5ATINdmJXD4SAto5XCX1EWQqPQpo2RjEOQ6OxkfkpLUEOof
N87UPw9x6WC35yUSHnl2Og2ZHKalXU7erSmzYKFiV3420X1fxvu4CltI9avY1WYbvUYo7tK6HoIk
tkYPx8nP2hggtEigoYIk5o5GSN1WTdDXm4m0jYkVW2vmjXBwYKBvBvi9sk4Jh3tGKB07EE6zpeYY
tDH1rSG+14S0/aSqWjc3tK0ttUutQp3QlsN9OKYHo7D3nWNe9hEI7l0cP8BR4KFU9TXPxo2AyNcG
R9ihr+OtA7utNBknPyKQc2/hUOT28LfGj2/g/o5cnHDNMzIMpeqBvhQDeSswlFJlt4WGMDW0i5JV
t2oct20LMXLBLpWDVlgFb1FksdeC2vdVbg9YldYeUpRXstd2RWUgtTjIdlWv31EaH1RYogYbG7B2
+JHT/hUunsq1i4z5RjK9txyKtgQIBTNme8khKhlpsHkJaQaVMu1JDgKw8A6rKeLpUWrTjd0ZJ1ah
kRrZz8To/UKNdzA+vy2L0tyEHQTlZfNgp03kqabYKMO0XewPbFrN/E2nmLhEV7e6jiE70YbmYhzg
aVxqB9NpN6SZ/RqA4yuYT2P26BQQnpT6PkS/3TIw2xqTQNei3/qo9lqBq/MQPai69Psp9UEtbd10
uutsxw9LuZXGm4yzPQrQY5fyHc/1oIA0lytBwVGsvpDhq86LYFThLVPxlnfqQbBuJ0dtq3BeGSOB
wOpLl/XXUkqPmKBBGj2qKFju9EBNqkfIm/9g4T0R1KNJuy1xeEutRpHL/RQinZLoFzIe4TVUeZQk
gGfoBw1fN8b0GAexz8Knpmk8biebAuqWhbjVJghGJ6lfxfznUMTYmjb12sgOyrrb5oWzy0Mt4LDL
dlo0fLLfcLT1mvB3gdtLPIrL3OxdUZqehNcFxghbfcSAEDyFsYu83vgp+LDLDTy/HgYSQkJx2nu5
wC0zjLymad2exd4oK7+qbYDmCpdJa/B4VlquYesPoSn2pekgqzbbeIq8OrmbDd4GqHVw00AN8Wzk
L2UcuoTX7wTeDCMDna+poCREffhhuDDH9sY03JBUPZYOuZk6cHmGPGjM4aJzph0JyYZU0a5GgsqY
4aohfK2tyKem2pSJ7UP5a5vLyS+b45Q/a1G86/TqTjdvFaqoYoI4CJebqDKgfahO3LqGNTKOtiLo
rPLKtPNNZMBTujEv6zSEkSrJUZjGFwZp7kpUsiiOtvUA/xFFAp5RT9eSy0R3JpdU7SWq4TvHYtcO
BQhEwBWkznwOiF1tgfMEDuGom5sOuQIexpc8ws2rb3ZVMstsjQewSdwBKEij5/excoLcxGtJQsdy
VT1dWWEYZBrSWNIHcAz+pfLuJqqeC8isxPO2DosgLHQkoXpbkBHKofC6M7uL3rEACnjRCXTlQPPJ
ReFbofDGHofDgBOn+CWj4uSIdhc2BKRX6dMqdNEUfTfAti6yGyraGpeE9lbrapxU0jNKwM9baND2
3ZZVOQCFtdgZxXWZo/4gED5V+uCKuNiUEbyNgNaS9nAK8Q9jWcFZZHwntfBF0+77GmKD+GKJQnZH
emrT5pnQydeT1O2S0eWj5nX6qRyjrZWMPmqkHRxbgtaAI1v4BCXWXVKM27ztfDpy12n5NexefHhU
+0WbXE9ygo4g/FyHqvHSujygqeYR7MiadUFM9BfRRYVnIn3GHHjtke7BaL+ANfKOVdXdMHTvvVI7
B5PQ2kbT1OS+EtmOJo1bptPO6hsP8rRuY2VvEe+CzKpfDYFeViJdK2z3A3ub2nA3MtSApnU38jdZ
FdeaibESWHBTNTUuySPInTqu3emQYh9QhyQbB9JucZz6U8R3hqE9w7fmJzHqq16MFwWOtDbXgsFB
rSWaya1LGyDmfBOm2EHWXRsZ3qiBXBE9ihZUyMHq96H9rlcEiZa8R1b7Oy3l6MI+/jLFP+FRdpMr
yEv20a4Q7QWfHsscM6gSlFCD3VJ4skWQrMVAbKM6AucPZO5aXtVEbKBCtlVFcddXNcqZ8VKRyK+R
3WyALbmCTm92ixcKPWFM6frnpNc2SVlcljYJyiq5hMtjMLS49DcdfHY4dre+LUdyz7UqKGnVu30C
EZ0M3vXt+Ewte2Nh1roHjWUAL4E9Tlx7UBp952ZfwjUBmIlOVT9iyBijKsjvq1Ciu9C17/Xs1j6F
pzEf3lMjEa41kEdFw8PI2QMaCvfj0A8uzHDMDY5YtDoNGEtpcQTCZWjTQDeGQ0RxGjZpvuMDTjjJ
pw1EyfeapBdG0tyYvXqqRfVTOeJqVAX8zPUGzkajb5DQT8o03ekcJ/BEzRPNtQtaRwA1D+xFjbJ1
OxltY4f6MrRPhRbijhZHGK3oHB7Vlbw0ISjnarC1zWNjQMHX/kj75FJW2FLSRsEuhYPsnGG7TVrc
Bxn8Jj1lYUE647xi2XSqbNxBYCF7h5rtZuIAOtHilnVgeXYAYYyEv0Ysf4xa2FJD3uilk9VzbNAc
PP5sZ0VqS1utCSprfGkLnDyqjt/7KoXMs7GBRcIViUEjtzpjq1LnoR1wlbc660mwofYGwd9CqFpv
w6iePD0JD0JpPdoa1IeH7q62h8oH1+Q3dJCtQxqKBy02HuHW8zJqPcTQNQqgiHkRlfwAKR3IMUNL
is/VuWU85yPVLismghGCuUMoD0XOLmUk78eq3+lRgaRPNuiGADPhdNhl+akd2cbm/Karqj0xsKKj
/pTbSDiRbIfgHZlzNgiCDqbJwbVsnro+vMibUoN2j3mfivKqi52dALYXlzcYZ7Tg4blVSCGHpAFp
O8pDmPYvKIoTt56M95QnP+oRNKoya3YqGWAEYA/Rrk3EdV6IqzKX7yPgTBi7Ni8RMzGQLa3HoarS
62qCGYOuYdNMpBO+UiEaIe1044gScrYd30G3BlJhUwj7qqp+iii8DaqkeuWy+ZFL/mDwJvVlLDR3
SNkTzkywrcV7RDPptnayN1TWXpjIpO5Qs/2gs37jRNq+RRvZHRJM8ssWfY0ROILRgoyuItI12PhW
1lrrh3RCUQYJ722r2G3d189M1lvbmU5lAaNxLuIHjEGqQMXRM5pQ14ZMoeDaC9O+zWWuvBbrwAe1
/ZmBRe0TGHwGTsifyjBNt5PQfqLFZHowQjN9bWqgvJFFAnsO174U/Cq3qorfNWSEPZWBGMdNOgV5
kR0Lwg+6kaEmD8P9SKARm0HeADe9VlFckKy8840SwuVhY7qyD49w9ObZRWWQ656bN3o9/QizPEhb
9SOcBZidSFyDm7SbxuynM5g7ANHiqzEdc9RMEE4WtQP5jAx8vHSU3pDTS7uwtzRTJ0slDnpUUzuX
R1jkonyE2PRs95BfpRUWQJlMb7kSBzRG4YCRyGsVWmXQ6+arJO1vu2hv416rkPjzfqMmlXsl6+e0
iGvhkDjp2/dd36+Tg7kHy+CrCoOKry5LIKZodTvCKr4pwhz66uxC72zqwvDoBRc9//tgZ2BGiAbR
G0jeQ4QTbLzP4xEOXcUOXdvs9Gdi7QlvZj0kW+Y2+2ID+P/99/G+zpQ+h1vMlHo2FFoNqeBTo78k
KaYvGhTSh3Clcf51qPQ5ymKo1JJUtGmWZ6eRvUXalZx+fv8U598axE7AX4QoM0QbP7811QxVqbIw
Pf0zto29KoKfRwK8nu5l7/DYvF0JODfeF41506HQOgY/04FcrvE5YDposi8xVDnZV/Qi2TVbzeOX
JtD2s2be31s+w+TrQ7D59X4Yn1ZOhfaS5SQnqIs+Ub2/HdTkWXYarDzU/KMXD4VZiqFjnUPPB65E
n+NMg26kEWXJiWT0d8FaHsSxqPxkfC4oUEuJPYLg2x2gj7JpJFrY0DB5tVJyKZm9+fufYsHIBOxp
mPkZX6zN2rIsesdIqlP228E4wKfcJZGHBskL+mRm4EToQrtrX/Ur+AAWqXBoAaHBRnNwibeLI1OL
WTdkp2EE+2eC/Uxpp/eZwtws6dSpxoXGcYq7cGyqlQ1yZht+irz4wuh61Sq24uhkCu5NLaZlynJH
ssbAPZPKPoVZJBcdfRRk0UKDYhzqtNSP0m5bE7Jh7eh//wHnH7xYSjCDglwAmY1ovnCzu7Ai0LMX
2YnKPvVFVV2DJb4GZDj31kAeoA6FWQsarItdX/QAOfOu0o6JflUI3AJk4oZZurIWz0cBuNmeHW+g
wPJ5V5QgRTMJhYkTKAyBBk2HOFcBlOFXwpx7Y+AKE3S8oan1BcE6CWqEZddmpwgMYmmSxh+jka+M
FM8tADgzgycEHQdqL7XOYGYKVwybpCdewb6b4BLCXH1CGdOtyAKceRo47MFNGskYFP2laldDrBzH
vsKhyYbBq0mjPEHoiurHGQMr+G3ZEOoFAQkmUmyRsMDQyWNZwgY6v2z38sreR3vrogU3cI1s++fF
fF7POgEFEkUAqgCwbhaROlbCs0vy+NQ0qFsFVfAe7gANpDoqrBa3czexrGA0ojaAe9UdhxgBxppQ
5ChRMeoO5kcdrJgsqX72win9jPA7G9x0KBZZa6ysr994/qkc7wVSgCa+wOf1KmG7M9iZbh9rNnhK
x1hgEuj0Wn5tPH2/yb/uDMil6bCAZNAchMvh4qVEcgxtKzSsI9o8EBnLNr2VoUZeU0Q4E0afxYVN
i0P0+Yuxg6qqMOynKT3pKAetVPPrRPOyqvnrHAzK54cw83v9cMoWbSrRjMvTUz+fcwINFb3DHcwq
w7Vl+/Wc/Rxp8YW0rFM5ZJjDo0N+dYptUq3bYQbmZykHDDPahBR8DVMGHWN3EvePHJnTKtesZb+e
dvOvgDCTweGjDAebz887GLXmZKaBmkkPn6VuSS8UIvN7TLlwMUMj35gStEEbCb+fyXRWDoizH5UZ
NkyjcEIA4PA5ekaHfN7R6Wm0mp/MrH0Un1L003/5qCbkQWZRGfaFosgmI8UxKvCQtbUzQ/MQtmQn
RLMipHQG1YSXaQJgOsu9QIRzcUiEnAwDhqghBKrbYNLggCpRFWIkOYW9HwNvpOHyCXiam3UgHFVq
F6Kxzssd+n4BarKgIPHKT/qagXXIjsJIhtsAS3zRn2GJZSSZHWcnxYzUg5fajrbxr+8TgP61DNbx
sDC6RX3POTjTn79ii8RvJC2fE7C9tTZqN+PtdA+DXB987ZXD6yuQGMEMSOjPEqQURcXnYKMGZkIp
UQbXDkpgO43RYp3GHW+nwtP1LMaEOQscbVo5ys5cLj7FNRf0FRr3agy1yAbCfXZTTQKmuTOdSgXd
1jmmV2sgd/NMfvj4oObirQ5ogVlR2qQnGE8OPvxbbA/oKkyd4MfxQGDo1U8G5me4p3l8EOFegWiM
lgVsQcIq2nQE7uFohg5+mhpNYOdqgr8CrTHrKgyvwRAKGIvcy4AmBNansfZGVv4SlX6wBOaXrelL
XVyq2nkfs+hVlQx9N7T6XJhRPcwWRYeWYdbEJBqSXd5grpe2XqnyK0CD0YwpRNDRCN5tOcy44J5z
sHq4fDEeWgfS15AT5zVYRuM8q4ipvm9DonxnnFDsWoPupbFYU4b7k0gWJzfKHYMQglsEjLoWq8Yo
C/Sxktg+NoECc6fJXPsxv+meykMBHDpaLd58YeMwlLpdxffOK+NrbCi74hLjoOxafMgwiRIFSHFy
EmyTdK9D/pQMF8I+YrAFOKLfaDdx8v79ljyTV/G4/4acd+yHU2xqFWoVisWaFePtoPGNAm3ZtNdc
cs8cHkCJGQbYjXAl+SJnyyYaJYDC4Uo6SQ9mmpsiftGz0SMk3jX2TdTFQQjw0vfPdi6lQT+XGshn
OhSnlmeGCrtSH5BtUg0NWw1IUtc0SPB9kPM57UOUBUCVxGlTVBVBS4RpW3P6FXb3avwVxyAz5r8w
HRvktYMmbdKj4T6QlWPx/xEdydQm8KCAOM7n75eXvTCo1KyjtuNbc9NsbT/cgHX7B8G8lmnmF/Zl
feJOY6BQhLIdX+wNiOLQvIn05ASz6BgXXrP00C62Pc7R+RziJxBZs5UD+Q/l4puY1iKbMmEPOB+H
5BS276PJPIPlXkuK7ZSBW9/fWvyuw6x8bsQz7U5zfsTA22hZBcqbs7KcziZ2ZAQbjGML2LOl6G8b
1SoFRcsB0VNtZjcEPdnYvvDRA91VINv71Fp5+j/Q+uXTo2SGdp+FWx6kEz5/Xioa4BNslZziPYV1
Srfv9/2Nccjvwr0Djzu3BQ7GV57cswMwjLRzy615rFcW2bkcAWExWC/86Wsub4G8w8UtDwvnWGFU
Y8SRx4CmK/Jh5WHPIPJ1SCr/L86STKF3Qh95XiZ/unI9Uu+2+FXjNNjzm3C23Nn12u+/7wl8jrlI
ufpgToVF8E1VeinFQ6PlmAS9rKSIc/sGRmcQm0RhaeMC9PkrNnErhUYKlD37aKc94S2Ob851vQt3
xnbyIWBwSjbyMDJ/TfLuz4nxZf18iLy8pOjxqBUNtY7hQ+9PAQugLegNjVv90jzyE2BDjKuv+9//
eHfwW4ilR2t6ZGcfftZrmf1eUO0usrABSYCmxyT5pPWxTxPAbszENZwqMMvEzdMVjPeZ2yxFMsaB
hpss+VJYZzof4jDPklOWXNQCE8xJC5gDHCB278q2OFdfws/PmeVMoIK3bCf1ZYXOG2RDT3GOftKI
woA9NaDOD+KlzaFClK6ZAJ8NyNFQmNXa0fJfpN/KLk3awzMK4mehS3uYXltXYVO6rDmVhrGh7d3K
uj13amNyh+3NyKxNsAiYtjXmuRjLQ6WMeJly45/9nntd6aZQGurAOSoKpJ5u2z80L8mq3M/ZT/m/
6Hjiz7vGZNqUxKENEF8tNj1SfjLGAGcRFJz5Smo/WylAiQDLBo0JHKOfQ5UdIaNqRlz7CIZrhnPQ
IAS8lt7OVncfgsw/4kOpRTALt+wezbQxnWBHq/rrIaEpLiX8uSqtxmWmPGaSWUEzgSuXqt5eWbBn
Pyekk1CBoXFBlrUCj1vgywo7PmWlNu5l7AD6IuybhIj3ONcMYPyytzZGfyYfwipYWUvnnh7+W5BR
hRM440tP8ymZRrM1bfvIer4dzHtATVzwLwDCTbogr4HRF+D/tv1PC5eE72OfXUj/hl6ygDsioNWl
MLRKyv6QTekecJBH8ORvOz3e/X0oqIuiw0zsucm1yPQjLes4Z0lysnIczvSRlUDONPIi04//IRCs
drlBIBaLttrnxdRXztA4gttHS5GLDgh9x3nK+nJrA+j0faRzpz9sBC30fOAS/8XksTGA7QI4GQVY
V13VImMufPieixEw8e8DnUtvHwPRz48Up+jxTC0CEQuO7SbwplFt7CnT75luvGKE/QyU+1rQs09H
Id0ya7TilrA4ndDGahqnsfgxCQc00IariNXBJP5+JIexAy51sKAjHOaSy88F5WzKJqyLoVBBFJUj
IEk4BgegSb5/iWef50OgxUvkNc3g2q7Fp8QkLvKna1aPFlxAv49ythR24MWIjpFNkKMXCRNXOao0
XFdP3QZE1E0By2MtcDwJETg+M19X7GrO1RAfwy1Spyy0lFaVGZ8oBNtR9uOO2ubZZcmjVwwWsw0U
OtlKSEwxsd6WtdPHoPPff8jXE4OOal3QBHJ24GyxsAasMx+ftCF9rZNePzSqKrd8SKDuSz1BnaPo
ae7VYyquClIKGE8Ab7vVoUBwkXeFBMIr9Y3aOVQc6It+TMFBMqxL1Q/yBFcu5aVhf1AmlBdwTP1C
lgREgiY/9UbBQyms33hCwbEaOGAxtrVV3Hg0BzkBgkteM0dsdXCxcMkUoSs7ObmOnPaTrU3efHCW
Y3zbAG7YwKxyyJx9VGOUY7Q+jXoQX+XU+30RORubFI3XK+1tKCFIXvOLsC1PAOHzfafxh8iQv2no
wEi46e4LPQy9qDK7XTHaO1sD6KSIB5wnOf8BXyEG4GsDE1BbqwDVA1vZDIudBMILmPBO7aKazijO
3IOigH0pQSwJSgNquIZlH7kYD6aFk9gR4D5ivAIePMUot5Z3USivYo2GF3ovUk9I9TBVSbRRlgXy
twLGFjM9kej3vaAvtBluE916SYtwkzfWA5fqlUMGJW8AOQYb6QeNIZ0Yqcr0C9Gku9ohz/UEHeN2
mARoDGSjJeJnJs0wsFjReibKd1ChUsOPePGbJ3Z5kpqpbdOW3pOwhHGXcJ5NnrykkOxe2WznqpOP
C3FRxPe8FGWmo5FZxcNWZeIpnbAJxltpO7CCAeh30LdWCNRkM+o+YI/gBZUoPwEtcLSV5ua5o9Qx
cINBxTurhS/yWF51+D6yQU2mDB98kxMZMiDfyk1D6M33j31++/0bapHJWFZmpew7ZGb1g2XgUJXO
XhfmSuW39kCLRJaHjrJ5J+GzFLVH2wF0L+p6CfUMbno56VdMLs5dcTEUnCsw9PfQRFkcNxl8jCEC
XaanUKMvFWtutJIDD1gXbDvCkcsnItdgjKT9jjrrJq9Z5IY5ewBUHdwyVKnXmdX+hy7Zp580H8sf
0hx4Lbksig7VkSN/pBUYd6Y19isHxpmPiUIFF1F0MkCVXrZOZJ6EVp3iWhYNlgtKm0/z0KPtGgV2
Lcxip+RO1VNNR8evUs5+mtkEpT4DzlYKyjPHEbxrMBE30emf25mLV5ZbjqiKih+bNj7msOZFOgD1
E37iVriZ7HRlJ5zZ/wbQCoAUICbmb4tFA5x0PyjJYLMt2S9O+iBM2MrCPLMNPoVYLIIyzYyi1uAD
xqpuB/repTOCjDNKloCdhHv691v7XNcSFmoYOHHTRFdrOQeyu64FYj/CTXZTXScH/eAExeAJP7wx
gnoL0OL38c4+HUOVDHMrx0Yt+/l7yQlwaGPsjSPsMD1lSmARXzEkdsm0Ntg7twAp12dhQvQFvowp
GSSdR8mVcVRa52tsb9HpQiZrqL+v6+8PqgAdX/RVUFMusnDI6zzqSsGOCYyMpIlxvbi3yRtWHoig
K4vv6xMB3EUo5yY8ok2swM/vzp6IHY+yU8c0zf2KxF48c8Buv/9AX0t/g8HAAxBgcAZxpVl8oBQX
mSYX2FCYmu6UqV5oNm3bpABfgF1Ygk1uUgffhzxTwsL4DlvKxnXNQHN10dzQzNygqbInSMeIx2yn
dpoX7orLwY+8zE9uwpV4Z97j3LahgMlBLfrLI8peqhbSmLCXpyWYsj9HeSvIWvX/dWEwgFuwzm3I
7OKAWTxTrBlAaFtsOhYTfYx684I50ZWM8202ZK8zTnplI399KMQz4IuClYgu2DKt53VPe8xYzaOY
2K6WxxKVSEmmv351cxQbt0/w3gASW5zRdpo0RePgjK7y+hiJ/sKwqxMDC/CvV8TnOItbRhZj5Jgl
BhroYMV509jnl7pVazsrDYNOZeZ+AICTWfVetfEmmXjrD1N2UJz95O3aHPLsm2W6rUMmE6PSZYaM
6z6uOwD0j2k8BYWd3VZh/yAmtXLLObtgmEkx1MDoS1+6bpnpgBSPvX8sxzwAxAOGFK+m/IGbgwfe
9Uqt9fUcw/v9N9jSdYuYVdGKFBUd1AjweqWfDPnm+294/rX973mWmRFy7ByfMeZHW4cTGsl9zRJB
qK/BRL7mKzzJjFRDRx8PtOwXJokRxqrRka8K8VRV9q3QzatCn15HNLFax3yyav74H54MOdiBgIcN
CM5iE7SVU8ccjcNjnj2w+tLobnPz7vsQf2Zpn2+882P9G2OxAaASEmPwX1uwEbPvYggvbHQ9ehvM
SPpgMYVXBhObqoZWppGGqeuAkeuZEoaRpGqgutEVkxfVJqiCvfJqK7MfzakzAA/vCk/rnddeG8er
LNeAqcFeyhkvXEWHty4HQR8kcQzQ2lK5VtX0W80ZAjA6cBXujcu0637gv32rkxKEMlPeyKpO3Fik
rT8xei219p5MRcALdSmmbGuGORiiJMghsOCQCByRdpuY8XZMup1IIbOEu7bbyhEQiEzUHgwrGh/s
g/Sgt9ODZnQgX2sVjrgajFcoP1igHGQmhR6jVQejYIe+Baahm/Ug2rreQTwBl3nQCDZouLS77z/I
n13+5YMA1mRDLt0BqHvx0XmFj8V5jUIT1sMN8WPwqFlA04PZXYIvY5tlINiPKHVW8vrZnfoh7mIh
1A0EUmHcxY91G4MoGA3PZSVevn+4s1sVaw1VEkZwzlKNpzUkhaW9ZR6b7laad3V1FOlKiLPZzcGk
GjZyuHItj/imBSW+aJHQKXgleht5WBqcgg1pgXIW/32jFLsHdIK5I4ZZ/PLwLeMozgoemse0S347
im15Zu/UwH//h/f2vzBfbIryToChUzT8CPKTX2tojcCaRKycC18rZiCKCaEAFuPAhdXx56pvlFPV
1aFuHp24+p2PzYYlxj4lxc1gjM/fP89aqPnvP9w/666ui8FM+RHEKxgCTP6kdD/C6hZRuf0voeAO
DHQPCHfLi5QNDTsATnDtmGwR9Ix4Fc2uJa18kTdv34c6g/Cb3+C/seYj5MNj0QYd8gEueFCP7fea
7oGrfMweHG/06h+YLSkPxNaNtnfk6fvA544mHfBFDOww4UHS+By3FnhtZY3X2YedS9WDgpgBLW7C
COJJQVnylUxxbot9DLf4er3Npg4tBGQosK9TqN80mLVa02VNiovRXvPkOZczPkabf82Hl9rQgWKA
ZZpoPzWQ/qkCuAq+O1Dk/P4dnl2SyBnztBpA0GVVZFRaWcUm0m4GVbK0O7WgxQ6V8CBOtvL6zj7Q
v5GWJZGCfkMYo2NyrGR+rTF+g17n3uzClbbduXyufwizuDCapVV1NEVqCkP+iPED1JQh7vP9S1t7
FPr529AQZGy7KKYjByHR6YwK/ArbVxKKWt8HOrvkPjzM4lBUJG5kWY/m0Rgbr0uiNxaliVe3WRxo
ECjou783hsNWRqMHGhjo+JBlLQ5OOgSLQYA8yqr1WQZ6qmmM/20l/Btk8fqMZujAQ0bBP1n1bc7E
yyx3RMJqJQWewTd+rvEW+UGbKIRfHbw97dCBSwquVHNLHtRb8uD8ULFX3DfH5oY+5Q/6/vvPdm4N
fiwuF5mCTZrVNVDzOZrJbWHc2WuH/bn1h4MKVQt1MNxeTvIEqJhJZBd4gebM6x0BQ4VYArBh3z/G
udxAQJzD4ciRHpZ1eDhUNaktgoaxXeACA7kNWAMVNki19n+6L8HZFP2CGZfwBQ46GTXM7QSSQzZs
ZVxDuEzna6CSs88Dy2WMkNGZANLs87bViyZ3JGC8Rzu6sjmY6xC76NvrWBLv+xd37mBCq+X/Blra
uhCe87CP9OloT+WuIdOtwaLfEwQxWuK8J40BCaFxWCljzq45GyQphk4jBSXy88PlIa68to7DMGmH
i7TQT1G1FuLssvsQYrGsy6KxDcjxYT10z1bUQ8Ui9pzs/ft3t3gO9N9mzpoDii/G8Ia1LGSNLtOo
bIb2SGG8nGQAs4Iq8H2I5WjinxigxKLNB4bUF3RjasEQe0yr9jhclHsoqABm2O/4vvG7QNv2t+2D
vlKdLztw/0SEtSed79FfGSVoSLehVhct1NntLQlquHm9wxI5gKjMBaQRVx7w7DvELYCYbMYhL1sD
QxfFpdXxBqbsgYQZQxWuSZefiQDIOPpUYBeCI7Pcr3oPfkPGtPZYsIsGZNDVb/QHUvbhPji/sU8R
FodEZIKjAZ3Ndi4q/eJ22IK3XElfMGhs+BSyak+YAsI65hLjy604jluI96Sn7C603OTO1j0G+ZOX
Nbu/xQ748qMW53EF7h40n+bHhqRBzpyt06E5gI7AygJdZKo/cTguV8AcEFABlpdhzPnHVvRje4xr
tceYNnWL6n6YfnRN5umt9Ujt21bVrpK3YzO61ah7g6qD3D7ok/BCSK18/3vOPfbHnzOvhg+1qDGy
Cvcn7EkVX6YxOiW7bFzpSJ5bUB9DLNIXcBfWGA0dNsgIgTB4Xlj1SoQ5uy8X1McIi+ylt9AI1B1E
wB9XfHIgTxu951n1DueEy8mIPQ7EzSjrlbNgWYX8+Zbw8bPRCYcWzhcnPyhltXpSJ0g2EDLvjt2N
eFCh3x2sILocPShib6tkMz39f/iWLHsq/4SeJ7DQksY4cnmAM1M5tCsw7c333d6Bm83VrNgu9vmF
BomLlXLrzPtFzxrpAEUXrhNLxLyUtSP6mDaAThfPYyk8Gf+GtqzPVOfFwt6kehPoVrv5fmn+H87O
Yzd2bGnWT0SA3kzJcvKU2U4TYlt67/n096P64O8SxVvE7kEfNNAHylqGudJFxMq9oRg/Y/xNje6a
sUiT/LikyZIVJYN806Eg17USf+NrXLn970ws0lsq0q2flcAbWv+u0F+D9lb5W+rv+aRgFZgfpFlJ
/gMkzc/I8Kw4LV0m3K4C5Ncf2k/RQ3hXH8bDeCvf9s8MvFu9vaX+tsQcfDC8+CqMKkoyJnHYv9vA
FT8bJ5iytGIPVZbd7durHkGBm/4LxL6Xj22R2Hwwuzg2QdQaauQxl0X7JleDE9cPCLHsGO3t82nj
Yq5ekbO9XZxfVjZVnahR6aYSMkEpYLG0/Q9XhArIDNcEyvQhfKXzlgtkZjy4fkZYFF0jGf5JEbsN
X7K2EgnqE5DjOpHyMsaTVK9SakYpwC/DBtULEAn/JZH328Hw6jBTTo+EOciFH4adLR20PAfLU3m3
4Vjd9FG/UwHRNWbhBPn3y9dgdUFQShDxG/NY+eI9FTutSYaRT2vmjWqG71X+6bKBlYcU7VgCFIUh
coZxFyE/PAsydJ9+6VJJdFCFtjMBFdVJsoMtDcJVSyyB75iClLYEPgilLgpiJRTuAL/b5L14xmdL
v0/CcOOqLQcK3k6IsIs+Li5vHjR5/xgbJQX8jmkuVzym9/0xebaeRFd5VK7Ng3hS/xKMPFsj9dMp
LHMfqA8trFm9lCdVqxYuraZbi2ksR1DEP4zLb/TeP2wfbWIJ4CqvlAGp45tg1FmI0cXoaFuaF7lN
Z371LOEP1G47y1OfRQOcyuVLMf/md5HAmy3eKGDJfLDLlhYNYo9ujBYxCNW5VsgIX65q901R/7xs
56NzxRAtM1l9q09+6Gw2kRjGelZGbhwiQqlnUgteK/wS9doXS0xOmgE1bl5YjwCxHppUd+Ca7R0/
NuKdrNR/4pyYLovj/eVftbZ6+CBwIFDns92LEzXELIMFuY/cglEKQfROftO80gD+y4Y5dQneZVDW
ZNvgnCgjvL+ncjOVZAhN5Mpj/rMdzR91QpkWTYC/K/h9sDP7mLObM4xmomtBxWkO9SGrmC7Lso30
bXXLdMa5CGsUGjiL10rrs9jPzDRyBeZh5Z+qR0Mt2spK174A8Cf/Z2TxTKUKPJtCULAOtQayXO1h
onX69CHPtx7fJTnIP1vG4UNuMBdblqGaJEh5pI5x5CZFdvQlqBwGyRChbkyDXZfncH6PqbDTQyZw
01xod1NX/qVg0v9+Aj+AKTkCnyVAQ64M+Dh7trSNwpNmmXQgu8+XL/qHx4ULCHgRJgeuusY/7y9G
Mgl+ngHEdc3qj6J3NoTDlw18jK8XFhY5aijzfMUVFpDsDU/JIQCQqlszfg9woudsWFu7hXMyyPgQ
VEUfJsngWBXKmNq2C+fbMarrhzF/ZuYqhsR8kpvEltufmoeAhNrdRmRPNNczW6xmKmvpYFTWBvps
69cs1p7DUK71hRi5tX9npY+j9rO3Xi6veMUEnFtzqQ4NE2i3Fp9dCIKuSRoPEuUM8FUsHyQ5oNQp
bDwH8595/xwA06GLxHQZdBDG8mvoBPgkLdgweHqCXeNVJxmGXaGBWVinDZ1suKs1a7xzhPrUboHW
zos+c1eND/aqlUd8CTwiraXa1fhDp7AhhV9VbaNB9vELmImGmKRktAaPv5T+NLSmpoyCq5crd2hp
vGxFix9yPmV+Q2TqTJbFjOMywWxiS8uzAZ+lUazYweL9WkqtbhtBjFLWJJoPclQz42j9zAzoZP/2
dmCboTbgRzgx0tv3GwnAahQiBSemWdBYGlq1y9XkkEX5j/9gx8Ltz8BziTrEezuTDl08QIgIZYv2
VHbxXQC7eiV7ny6bWUpi4hFZD81uUI1gED9A1jql9+TMxw76Jc9tBO9LMfU3gpc7+hTf6UO5Z0Z6
J0HhrcjlDVDpT3z1Adze4rBPNQhK1WKaDlEMnWVrqocAZYjLv/Dj5yhRUoRQilIGXANLDrgoMsIw
6LzQVRJrdAQrex3CftrnZX24bOhjtZStAHdAhZaLpVBVeL/liRUHfR5YIdqE2VXh1rZ0Gk6wfu2H
7wnl0i32lDcKmoUHMGYmPYZZoWrhPr231+tRAdw/jNzUg5xU1quZs4qACPK2b3GcXHuR1tuTacSo
Uxf3sOfXOyOQdlGLKE9gxlTp9N9e1bzKUXKrVdYPONaneQjjq9SjBxTSenfiqFZ3A8/66fJerR4K
TBMyydo8MLX46Uhu5B5Qz9CVoM6W4idBUm3P3KJlUufgY7lDzEZQSjIBkJlLSKNYxYWYiyMv3QjO
BYHDR13xo4PRQoTc+IIrjB2ZewWnutg85gif2hOauSgOlE9+0cuOWOSn0kCoKbXCb37R+rvQqClP
j98pXe2ECAYgCe0tRW1qtGyKT3mlvHilSl2ur5y2alxYfXu7mIwf0dRDGm0WBzxNZqdDeO9NxZMU
QSBcJuXO0w0DQa2KvyWZAsyvEk9GEH4PBwPYkQTXl1FrlWOZ4RcISDInz4vnIm5v+lA/JYF6k3bZ
PlPNXS6ADghqlDQswKmYuY0HpBzAC1zzm77BJftSyOhClwxRdaXwNWikX4pEGdyPpbtO6ZAoUqq9
X52Mqr/xwvGrKEWAjUK4GyT5SYzHA2f5WnX+rSd3/nWn19dVReaoiDCF+1LrGLn0kkzoDwTgNMbO
yVOkmuTxRp30F98cbrxp/CMnAQTJxlz16vL7VtWn1xbaXCiqncRT4XZuh+tE8v39QBwABb3kDsX0
26csuDf04hZ2yYM1Ca4eei9t0tzkAi0qc6KQJnrjn7q3buO2PVVp9xQqVbOnlUrbOUSCcUzBS6EW
BZUahXhZuaOfczd6EqG+/iX2UGMtFPlPpw0APGL9M90wdJPL8r42mue4qfcGnOa2b0zf2nGgQ5HW
nRMLIgfYx99hHoa6Pqm/F7TZHUvzrRuxlj9bJcIbVjop+zjWtlKVt5x5cb2JE2UZBw9wnyj8vQNo
LCh+Q7h/XCXUh9uilPVdUprw4TTerVjJCiz1yUGPQ4Acvf5T5mV7Toz6hrHkwmkIr+IIWRvVm6ir
dtde790FSn2tS+nBn6zHKSoOha7c932HRHWoKE5hZupGEPPRD8gk6dSfGPrHP6uLLMgPGz+Cxj1y
R8tzREiJ2ug1n7Yyh4/BC1YQ+GZ+3ZJVptne75MhF0o+RnXkmkpLr6zRoF+q8h9+GPwumlG0C0HZ
XfZvH8sd0Fqdm1zEmbFQiFWKGtQbxZQK66+/t56KfXk13PWnrcb9+vqIr0kcuArLclEnpakYSRlv
MCnekEMtXMCo2tV2oZUPU7cV0m+YW9JntaguSb2ZR64RQN2AWE8s6HY2yY433UxbArKrN2TOHf5Z
25I6q0aqJ6h7jMlK9MPSe77eTrHNotuI2leCTr4li89JhJaCcfn3d0QZBFmtUuIyujgH1SoPStRt
5B5rD/Y7G3MufRZEJ6E/qZQXeLBHaJPF8Gds9vLe7ND1Y2bwGY2r9FdNlczJA3TTo3hUr4up6IFk
5og8ZkFG3xLtFymJy73sSe0XIoP6NlLU+FoakTQbRJj+Um/Q3XYIZvE7f6Pw+fEwGHSndvc2QMnk
1eLZngRmTiUE6QgdHrTmfp5xVTcqaqvncGZi/u9ne2ShZYVisM95DyMg2SJJoV3fkljeMrI47E4w
glyICVpLgNdKFju6vIUm+dit56U+36vFYbcq73LXocwGZ+eh/W6chhvDQWLvqB5gBzxApbC/7HOW
VERzKP7O4iLkB6xXkbthsbBsNBGv2vt4H16P8Q7O9zvjSXkdsRzv2i9NaecHBP2kvXzaJFbduiOL
glCJSw/1nF9R7odD8kLj0vb36lV8i6gK2u6AGG62enjzVn54B8/uzPIdjDtTKNEkdTsUIqXgfiCa
nKpfRrvxAa8lO+c7vBwGjGWllZtmPtNrVbOzr4NlN7eIMu6HG/kbdLDmM81YJjgre5Yn3gr4N27t
cj4CtY6sbFturZ4mbu539wzMHy/fobWd5EEGO0mJee5wvP/6/Cbxvc4bA3fQ4lvBv4+l8CqyhJs8
20Jorl0TMF3zBOzMw7/kzYLSwRPKCktN/tCO36zyZ1FueKuV6B9XTrGcOI62wxIEqlidUpMhBy6V
BnSGktfKi+/iSf2DiM+Dp8WPgldtlC5W3v23tpBCMxQ4KFv4fgMTpM5lNZoCV/aElwDCKces8gBC
nOY4SdJVHwnBPp9fsKgXY7CA1Y0hdp2dpuHf0Y+8OQP6LQYdZso1NMXe/xDTzHmd0zZwVYt4ykhS
1xz6L9MEKwJ9pcu3ZvUsGd7X4FMxqPUtbg2hfCj1wcBZgmhHq765bbbqT2t3nzE7mh/UmukhLkxU
agnvY1oEJIypSe42/dJE7+97DGSkVP55/6nRfCDQJWmrBcgQeHtEeVc1nSPFX8s23BhLmX/qe281
WyGcgfOU5uuy99/oEA2GBGxuVSuoxhYJwZNufWETH8YJqSa1MH5fPh/pTav5g00CX4P2Ea3eJb7W
SP2hUa1ujrNNhKxK7b4Mi19m6v0yrfZG9IdHRuERExXCP4MRfCum5LlJlRP/UXGaCC1mYo9RjfaB
p33KFXUfTfy/R0P7FTRkHm1VwWsnS8+dhhMs4/YzSpe/IUWwbopQKRxCuFtPj58alG13SV+ifBVl
mi0oOnllggQrkkXAd1DrdIbYuAn6SLuW07F7KhgwsIMKBdcc0hRkwCbq4b9qSb0zqhB4RVbaoodc
SO751z6Ztd14Wr4PM//VCzL0xET+x2z6lzznXzKryCE0JbMOVHTC6BPcyVXtIpWkOQ2aTpUqHJqg
umvS7PuAJsMQTwwVmPpDYQx3YVsgvgWjmO0LYkFsBqio6YPbMen2PkqAOsKoemegPRpaduiT41M/
THdi0tdXXaW6MhI2j4xFPReZhYhSiVIRcxNMWcZXolY/lNk4OqCDb5k3V+1QR7OnHqAXt4xjQZsI
6FYr2moe3xSN91uV0BRAxeqhh5iTgyiPaZg2u7yu2dNO+qzwl/dVkxxVYbpNG+l7IY6BI9TdvdzI
p7aYHgOZ3mvP8GDvGey7easLUoxcy/AjbwvywtB/Fpv+qQhnoAelRBtcY+74iv49RsPMRv9oCxf7
0YXM+dK/Yf4iX+paT659i3ZYFov2rB0DQf9M9OBc/hI+PgmYoTInUXtVPrI/4Zs91KgT+jdo1w0T
asd5rx3Y6qfSM65ab86HK2Gr3rzyKrw3u4gFZT/SMmsu+s7DVHM2yLhKfCx31jE/CIK9RZm4au8t
34V9hYxm2aZCa64W8kwKoYXLrhq3yOzhBPfPDpBLZIsn5dvlXV1CaXhs4POb8+v/2VusTxy6lCkC
NQQh5CFUPcqFHYRct8m6s/LsWmvjo0GvHHmg9jsAoivfSL+XUUslQv4t5ca3cZR+ZyPKtZd/19ql
UilMz08GtORLQvS4j2St1Cn/yf5L3l1V/qPabbjWLROLe6uNxDd+N4VuKb5OA+rGcY904cvldXx8
/NheipgKxFQocCxnJ6TEKCwdSWo3CjN7LDV73JpjXF2GQeMbYSTmNpfjy8WkT5nls1Ox/IhymDU+
JPnT5UUsmS7fLglMjIDVmJClO7YIjfRCQ3AP4ke3khFXb7QhBoZk7Ewp6FDlrW8NQZ52zYijw/cf
+ZXhobD6XSxP31BkvDbEVkbKSv0jZ9VOEMwroYtukeZ68Iv0sQyFesNVrG0Jz6UKSn8Ga5nzoZwl
oj062VEOp5A7zNxB6KmE1EyDIDtd3pY1MybQfA1cLyNYy0+1GQqGmjolcGuteNJRB0aBbERH+C/R
yW+7D+/F/0UAi7TM8hEvo90VudQdHC38BseVDcx3Y9PWbio8KGgbMW9AWL0I0/y2F7QAKXhXhJ4e
r3CXKfHnyxu25sIJNTUuEHnDB1LPWpvCVgTn7xpCiyapaibIHKDu2IZ/vAKx5amYbqstJaWPeREO
HGwMRBt0ueCJe38ZzNEj6vGpsOU6IaivXNNyu9az7ljX2dfL61tJMrHFZJlk0rWCN3q+MWcXj+iH
ETyNPURM9qg99HvZgV/s2VTt+JqGvYPIiC/bxh/zhwY5/5fL1tcO8Nz4wpMXJgDMLsd4KaROFgaO
2m50ktcuPPR3M4gdWgrqle+Xp5eB54+eELphDrbJQtlUQPF3qza+amX2mhJzL7AwLtIfIzDSTJDM
0E1NlIoS6yUOmDyXy/b4H/brXzvqTKp5dlgDZBN+2hj4f5StvUCEL3eLmHP1SGSLdZCYMKe3uA8+
Qu4JEsyYML+W8ueo36hqrP79WdcB7Y6ZOHtR1BvCUC4VQEVuMobXhHZXib81/bd6Gmcm5p9wtktq
pfmZTOnCLZrhYLaRY4rVPoXy/fJhrGVW592ExUo6gqxMUujre32AHw3LfZeKzwYzLpKHvszWhO5q
2EP7he+FejFzcgt7XjYJCtzn5NhH/1SWB+NHfTd/oe2uuOcHTHdg3CwXcMf+8jo/okyIt5ilnd9S
qEeIut7vp5g0apUYvE11FpWn0ayu6s7cS5V5lZrmtYkoX6wNrqQFI6T6/kmK04PgMYqNpuW+0JnW
s0qYU2LxpmyBq5lSM9hjEs/ixPojU7SkMaUy7sl7mkOQihIsgKm20xuvvkIFZaNLu+ZakXGACBqG
AfLhhT+YjKavEpFppEYoGLTz5D9RJN9oBbpZebDh3dbu4ayewnQOox/URt7vW1OM1VA3bejmKi3J
NHzQooa8NtuoYc9/ZpltMxAvQZUEqS0xz3szdW7JrVyLoSsKvmbHaSDZRuxdQROrnawx/y5QE7Ij
6DDsJNzA062tkJeDEglLZDZ/sZtZK0Lc1XesUPcO0YgCsibFn4a+3CINXzs2g+TCgsqIKGk5xzIN
klgpClk4DFitXYzZayCAEvSlH0oXb4SOa08+cSnkQpTz5pLh+/3UGjrCgs51nzrxZjDSpykpkI1F
NbsrWgfGzX2gD+Pu8ke2ukCiTIs3H4DI0u1OCCm1cc0YlwCFf49MfeO3R2IbR0Io8T+YQr2NCANh
kw8e2MhbORgokrg1xZkK6sjORKp19G1f2biZa75+5sPD1c8v8PIDUONaanTIqxkujJFCn7Gxf43i
wzedmVjWyDVLkIe6b0LX17h4pnTdC+UGJmr1kv+7imUm4WVpMnVyTT5kXFnJLXKWnbQRhW1slCm/
v3JlFMio8bAKLfXvp1Z/Uorq6vKprz4f5zu18OKWOnmxMOKNlBa5ijDbZbto512BlDeYK9lLx8nR
D8VRbe63zmj1bs/hJbhbCOqWYXoyME4tDXy8SpH+tpQg3QVFf0fV5Cj4gJgvr3PtVWb25v+MzV/3
2eMf+Mh/aGrJaXkTFafhm2pW+q5M0mTnD8FjVcGsftni+vL+Td0WG1spTBVKTDO5sO/6vZzZWix/
ymTzsR+2wNkrrsmAEG+moOAR+4DJlQUv9DLJCFwDKaZ6+uRbNHQbABsQxEvVZA/plqDMlsV58Wfb
mZotReJao9jOwLWQxKekZnJ3GJlxEXaTUfCSixteY+V7m2cI5/cZHjJpORNv1mFRGyP1fSqodi08
mRBjp6i8/PWpvbOyCBKpAWm572ElElRHH3O7b41d67um+e2yodXl8IwA9gPfSBz1fgc9c/AjP6zp
0XT6LphFTOpxn6fj42UzK7eQiTPG1anZkBAvn2KjDUJjruK6QaldGUX1MtZUvKruEFBM3rjxq0si
oYKGgFWJywpRHyrWUBkpS8oKqmrdITXg7Mc3Xl7SmhlgEYxHEEIxtjd/6md3r0YmvImnOHAVBOr7
3kdvzFSfmH/a+qzWDVEQZkIQfNoySfTGPFADuM5cfxiciKZCF/WHYNyaZFlp0qOZCpIA7BtMEWSK
7xekpVEryVUY0Kxu99Ouv29ix2McXjvWV41TC07mbHVxV9whODUmw0mlZAsRgvcmKxhph7EdfWYS
74f6xVeBTUrXWRfbVvb98nGtTPqDoJ05LSn7kKEsu2YIvnTqQGHV9e6kg7of0LMxjvKuQCHtL5cF
Juk9Bcvio0pKMZpSDXKPSEBYgeHGB0GMfre4fbOTdurfzlF/sLfwFmlhWFWVDKrb15Oj9M190/aH
ZPrLcZR/zMw6czTqIJhZtqmHTjYrSc9VV6soHySDk1tbyfHiQnwwsXDoXRBUupK2qmtqzYuvh6nd
te3PSrM6WoGtsO9Kb0smbBHdfDC5+I4ZJk6FqalGnuRD08W7KDX2l6/eqgVmv1BuR0oSPNX7Wy7r
nlp6SKFCvhxeGbF0j7Tv58smFj7in0WcmVjsW5Ej1qa0o+qCTLDj8pPWh05UbIVKSzTcBzMf9iqg
d+qnmPmpfW1erEPxPNCL+6a+VH94nA7MmrTTbtp4oxav/P+sIvnLszvD4BdeooFyTR9lWLuaJk+Y
jAzcVCtOSivtQxpJ4Dxqw9a1rSd4fUv/z+pysm+UpqrrC0l1M5ExXIEGlSU6BdxNl0/u/7On+L9Z
Fg/fu1idSBnd8HRlcOUjxROnfCyd4CF2oG/849mRHezBjG8NCa3eSNq1SMbCZQj98+JGRkiLIxah
uWRHuxz9klS/urysxYP/z5mdWVi4pGEK8iHUIRAWpD8iYgl5e2co3wqaYZftrDqMMzuLb8sKjSyR
9ZyvV69ux7JiAtraoexn53n6qKfCxmmtmsMlzKQpME0v4xixrtVJDqDosdLCaafElrTvZYXF7sfw
H2joeUbOjMnvT6nSxdEcI3imrTzam0AWHXpihLbNVm9wa1WL60AXoRsMU4CoDjnkSmcCk2gmib+k
UrI3wt+XT2z1ZpytanEzmgqQJ3ohqlsET8ha2JVqOFF43SVbycGy8/vPHTyztLwblAaB0sB7Wyrd
jRX4P3wthZFUtxyhNSrbi4PXtO+uw354SZXqlEpdemAEY6sDvepIoI4HSKyAvlmCGDULRGtjGQNY
5XZnxOUu7p9raasrs/pJn1lZXBYN1Q1yLGKOafjCyEIUfv0vx/bvKhZ3JMmSRrD8XnXHqihsIWtJ
zctIc4Sm+pp6ykYdfv2SmHCQ0wicQevvr76n+H2l5tLgBvCglslnrYaoN3isk41Vre/av3bmp+cs
iDeEJugzn0+MUZhdGqlwo20RAK4eP2VWw4KTgSrTYimUFrLEjMrRrUIGl1P1pcit0+BtdRtXH8kz
M4uVRLrUlWILaaIITrYWPged6silyiE1uzKKnGhKNjJheXXzzkwuXq5C1uokEOFQFIYvfo2aUg/V
V9zvtEK7UsrAAXeI8BFTM3HO+JH6kLYRbMCCjX6QY/jNLWrXx0GCO0v4xoCGY6Tps142TLr8TEPV
MZJ2qxay6udgqaDxztg2dY/3pw0NdN3zqHPaqgC6p84hPws1YVdX9VPypsEBa/Llz2b99Ml8JXXu
UyyHCfymELVeJPYT/W7XK3TNRcGmzrXxDC7xdm++DjFSmBAgXiBMWtwyihKRGKTtSKM0EK7pwFwn
qL3qyi72j9Fp+A3sMNt4C9eWdm5yceMoT4tRa426q1ECaernFIqZwd9a2dqZIb4BUwYlF57d+Vec
faEgDwq9F1vNpWdGUSm1Jdil+hJIgPwQRFu8lmtX+tzaIo4GCSMzWwkjO7gxwINB9mh2+q+/vxLn
NhZHFeVg7/QaTsZYFz6NvX5vptrnxM83Si7rS4Eof8ZfUnhZOGymEyUhEzQ2TuhvDYs3J1TzjWu3
bgOfJloMApjL/D2H2hk5JWwwg7IfBeGU6n9JXPbPxUZV4H8mrEVTWQg1uYIFgFwaSluZ3vhUVY4U
bKlNrl5mPlL07gjFIdV4f82qmmnyUap0QNbKoy7Xu3yK7tM2+7ui0T+r+deMvliNIUUphCKm5s78
3gFgizzJbCncusby/HfOum7/s8ODIzOB/JFhBonFKigojb3Vcszr4SWTbKmxTWaKHISYvYfglO1F
O9xJIDLcYJ85/o//cMu1f3/B4kti/GSAMh02c7F5isF7xl/yremJdad3ZmPxJdXyqJlpmWruODaf
wdA+yMqQPYi8uAex8Auk1OK9pfbKlZj44Ex0FbyfUIK7rKi9l18uL3jVUZ39mIU7LA01GmS9Gd02
aE5l+Kg00kMbZbZFXtCL1e6ytfX7ShWL60rdbFmG9ksK0W3NfQVXfxC66dgiU4/swUYctvrGMyrF
X0FLnKHzxZMp1b1kdmXHqgxPs7VUEe1KiAMb4cjBlsM8slsz9W0wzJSERLnbCyWDpJ4hhDvDzLOd
2eGuu1pFd7zUfoWxptnIAb00EuXFqf5Fse5XH4w/PBXEqgnIWm/lYeOdWnNSxjz8wuwLFZgPMATF
N3zqfjzBoXqf6swF91u+dllcfPveCO8RPYCr7qNsNI5Wlkp5UFxR7e+HuPBPdalCYzml3wTKJb5W
3E+lfycNmWKPU6ERDxlbR7X6zZ8d1SIDMMI2U+RO1AgBul19L/zoGLw2bdGVHvMrJJjtwmGS3xGu
5FNCgcj+e9lLSuFzhx98Il5nORcmQvUxSmqsuU0vH2C1f+jSa0a590hh2rx5/+UDOLO2WG07j1AW
Yqi71dwhUWhJ55974b/k+zA6iBQ71ZnOYHH9AQOAk4lLDXhn8oys9h7JDQLUo+oNO8nfKjmt3VQK
1HTZoZsCDLHwZ74ZV0pnUuiip/XYNMmTrvfHy35j3QTTFWB/+SaWcWKZh/HMZKW5EBXW5Scj+n35
7695QepJqM0x4gTeZrGEQEPqN20tZCXC74Mv2XmHRAJI3Knvd8OmqPlamkhYTetqZqoizHn/atcp
VZpEpMrEu0qaCCrC9Oy0YbT58+VlLfvTbx/4uaXFczazwPR12OhgmPXryh3vphNKpTftIe1s35kR
bvp9VNpbnYQ1N39udrGd3dgYcdyMKFuogEmiX0MAU7i4VURbdV/QDKszyyh34m1c+SzINto+mkam
LmACiupbrZU8W9GgrG1CRtjHMiidWIl2YlEklE6kwi4KGSHurVGG1dM8+xWLT9rXgzZJmF53m9p0
ZhoPBeKqdnDrzfbqWrLM9ZxFHt9mgxbb6k9ZLkhE4QzDByQV3+JgvBpkGkHDXArVbSHfGlNbXRtu
kW8CNiv6a+9vaq+VaaqMpDGNFDtj/qMqv8jmjyTaaqCsXhimkOYuDbP+Sxcimk03+VAguGminqou
uGmz6noslA3c1qobQQ2H9dBKgx/u/XKicVIiuskqjG3ZzRDnpyzaqiCveRLCcYJUMkmy9cUZTYUs
TJZBZRfBX1XYi7pwUk3U6PTavM9JbuzLX/jaAZ2bW4RvcZx1agmDH+ik9HXQ9IcwEZ7lPj+00ZYg
4trmMayI+0UfkwG1xcrMSqiz1iem6sdwn7dAPQrF2uIzXe0rQETCYBPyWySAi/wvMic1ikKCj+Yr
s+HQb99DWejbOI/ss2kXT8U1rInevbZR+F9NPc7tzqs/8yV5aTUe/RqakYQh5vW4j0/GTbyP990X
88V6LW+b79GpcrJPzHQFv7e6eevLBuaiUuRBvnxZcPHCxjBaDSUbpHN8J1TLE1CUfSf1+54QUEjB
dzXxp8aYXplrimGLjjV4rsbTUJYvcaJfDwJawZev1upvQowDrCFjQxb0UO+3pCsbdTSN2TykOgdp
lxzi0jZ1J9hRat8DAnki8h1PW5TEa77g3OziBhRmi+cESuOqVYh6aHMQhk9lZRwvr27tOz23sjhv
zZqm2GdC0I1K8VNZirktd8NBHqajxRiwFUwbu7lmT/33gJVFCu3LalYWRsf9su5jpsWqBPoeOT8K
1acm/Hx5bWs7eG5r4eaMLIut3OAbmpJXYfzZtl+z8tNlE/P2LDN1xgUYd1WBM6Ev8P5uVB05Fxxa
iivE0DcSxozi02ULa56NHh9aDFSfGcNduJs2UowxbhQZmHzjZFP60lXNMTNQyQvNn5dNrS2GsJKf
C+Jb1Zavj1b6QqSZnuya3njDGBxq5PVGBWXt+HVehDfw84wVer9fuun1rS9TUA1N8YCcZ2VbY/FI
Gf+5yof9FG2JEb29M8sDYogTzBlRM1XIxVdUNrHmtQ3tG8oHP1rFukJq7NGMs4e0apjFabSbWmm/
Ssp0mBpojaZBPg5TnNHpaa9Re0ucok2Kg9GoHgDa0ft6ecehJV65QOe/b/H9Rd4oqrVM804L65fe
EG8jM74a0uHQiO0zNLEmv7G9iyXjeQyUT3T5fvWRehK68RHx9X1XISdb0l0hi3+VTfjZYgQOxVq6
Cbz4phH7H6FmHUthSHeeWcq7SJWfkZE8dKpx9PLhKRXTo9wJr+0Yu2XW7fNY+ZLDhiVBLrmr4ugz
HApoX01PfmDeR2m4z3z5UHSKYmuq/yCG5VOmNGjVS80nKQsfqb4h1N4dDd1XHWRDroET7gqpuy2s
7krW2ycI9p6FKN2NQb2fBvOkDP5t78vXyZScumkKbT0Ht+oH3WuBuLDWBejalZ1ttOqnSBV9iMjK
Y28VXwALpPs0Ka+BwTh+WJGhRNOVOspPUl2LtmYN+rFvUZhJoTm96Qrrjwe5lJ0r+mNv9aMt19Wn
auyvZX+g7Vw+1+KECnVb7RtF/ynA7ql40ksqmLLdJ8N9kbb3lIfgY51Oaj0wT6AVN+LIGFc6ILLW
q3dZ0T8x9H1M+uJY6gw0dOJwIxlD7YiKf+114tGIrAgsQva9G9N7Q6YSblrhCY7vCo0V/yoSUY/Q
hK/q2FMnj6ZTHMDnMpoQZfth99zCbyda/j5tpztJC78G1vRFl8IfYm+wF0Cn2+F5akCNA4PWnDKo
mZ0MBl5o2K8qY7o1w+k2D8NfgZL09shE4qHwDAqJOvIusPGRn8R3Y4FIZtHWo135yqHO+2ZnZdH1
YBW3Y6gXtqrER2VEFDIU4iPMIa9Ko+712ruzEsjeDILVvh1o0Lap6ehND1l5Co++EHQ/mywBXd9+
KkfqFoNUICSZN3YTWccxrwx4/fSvndocPE1+NarEQfUqOnQG0WlbXAVN/N3vi0PTT44/0T9Px9gW
c/Muk63nLpUe+ir9jIN+HlliMJQnXS5PkpXuE5lGJ+C663TwjoMVXYWT8Wpo0ynQtDstzB+aoXYz
lRb2rPCbdv1pSMvnsJZzOxXSFz1Ij4YYMY4a3efhmILyTMujmDL324ijEyXjr0gvXqipsJj05NF6
kuv8pi+CbznUlHBmfeeg7rzJv4K77qkd9WNXCbfG1HzV9PTGS+uHIPSP1lhfl6LxBRa7W8UMT+A3
v+lMdNq1TDe76FwhD+9p1x5zSXuF5yGx6zaJHCuR/h9pX7YcN64t+0WMAMH5lUPNJZVKlmT7hSHL
NsCZBAlOX3+TPnt3l9m8xdju13aHVgFcANaUmYHo5HNL6pPDozMoCD+qtn5ORM1dIKx22mi8N0p9
kqESdFp4NBvlTeW65rFuKLyYqHuaNDsnC/dy+ihU7Y+8hNpBkj8IXXBv1J3PuW699hP5d09yw5Mp
BwbSqYQPPjrhqqSMvarUwWAhIRZCTb4f8ux7ZbV+0dNTGqVbQ/ZBq+gH2uZnsP8d7LbZp0q5A30D
cwGb4r4xgm0BXnPAV93GjfYp5b21gxjrHkxtVxMzz0Nev9lx+yBMfg27xM+49WyWw6WRCvHBfhcd
YoIIv1RD3AOiegJxEHS8aQD1GnzYEAtPyCFCF8jtzfB9TMm+BzcbBIFBbq4IZ0eM/BpG/CXCpLHk
g+EyIApSi+2iRjZu2kTPsmhOsez3IDvYG4P6EmtaYIjolJH2bGj1qww11R8ZkEYayBSbdHzKpf1V
N8sPJ2Oaq5TtEyj4wEiIwQyela+EhPtRZomfG+PahNdSrAAKU1QfUR8yEMb//roWVlhrTFd6QGbq
wB6LvRE6QV6KbJOHhbOSKiw95bfGZi+rjIgKFh9Fu9SFGsjuUU3OSCq9Rv9C1/r8i62CW1uzV1Jr
skhlPaLUziy9JK+DisevKneenPTDJp5S7VrM1/i+xl4qs/x2/5FeCiMtsBIi8wcBLXKA33cVo1Yg
uY4ijLyEoUuq3KVMujReo/ZbMzNbYy/SJhU51hhVr9mobh01A+UF9+4vZslFbuONWQCmZg4d1SLX
oaIO5EL0pGbqltEr5sjdf2do+iE3iSQaCTTHHHx/aeyXaNh13AST5hHjGitzDEvbdrugWXyM1NnS
y6rSL7H4QpsWB+5oNfafLMax8RSiSEGIM+sv4tkrhdNp2kVKvIY6yMhY/qQFuJE+7u/a0momPmVA
3gAOgwbb77tmxkoCEC7Sb4M8MBUBz/DTWeNTmn7sPCRGK56i1YHxHMDCfrehDiy3ktHERNNo7MBb
6dZJC+0lgH6bb6P6LFjmF+3m/rqW3A61EtR6gXSHMMHM7RgG1IBnRZ5UNSFOKQ+60EG36DnNmX/f
0lJAjRxdxe4B0If8+PfVxV3ckk4kGHLNMg9TJMlJA1uoP5gxWqZh5gQh2gKbXIvrlftwcWDt1vLs
ABfR2IH/MJ6GOHofWk8BygSTBq+yzaCEtlqpmVzhH5/x5rKfuYocCwlhlQaOr4J8yNI5aHymt40J
bd+OTh2Qmn3OG4yHqrX6PEj1lBcDXmoWgq2rbq/2KH8acYj/0jNourFx4v7RuiCqnZ+80CikyZ0V
wLw2bcH8N6NBD4XsqXwGMMnvH2dIspRT0eAeH6GTVrS2cGM9u2AghIKGt77KEOxGbWF8VF2HUEcd
L4pDui03lczPtTGHBGsZEFr59chRjMlF5ZqtcQJVUL2RRvFspGXmOjE3dnGX7essOjVsOOZE/bCL
MvRqmjzHjuGalep4vELcUtsxfy7MKNnl+Zr6yNJiLVRRHTg85qzmJbzcqcMeZJgo4LQJMh2xKapw
5fJbPFaTiMSkFItXf3b5ldEwjmCN0i9Z04AxGw3D0UXP143aP1HcBazkL0uzAmuGkjHG+/FutE2O
UA0iHwMDIk2u3BOL99+NmZmDIAWEruVU9tSpgga19BTkFoQ2K5fEipl5FarM9ZLbDInPyMLB1Rv7
x0iTIFai7f3LaNkF/tq1eVNVQpkYEBnESIDmnMDTvC2bNXjC4lImKV/ITKLaPoeAOVaJqkZHcaQc
27X7EpIGUza2BpJeNIPoRzdR6vonbQg4pcBwncDTBvmugKwss9tgKNeik8WY8sbKLIAFJgz8v5hH
vaQt+7Drr7oWkDbfAhzjq9X1/rdZXhG6/dAHApnyfLKzL2zNBseLBrmX79B/8AAxd42x+xNPw3v+
Xyuzc5OqCuqGGaq4GLRtis9mStx4TVhxsb058eH918js1LRMgnUR67mUn6uAIIH/1FxqL33WMhfj
AzX3ddRojijYrE3HLn+v/xqGNsHv9/koI0cRkuFWGNk3pa8+Ea33Ur3ZUVvxdGGvvB+Lx+mvdWrz
6MjKTGYNAyJxm54TEHKxH/ddYu3vz9wP6uiVpUrEDlWK8dvwg6nP9w0stlf+/lIamUUnplUWehJz
/WI9p/tyXz1ofuWBcvVi76OXcicCsmm8FnJ8oFP0lM2KMy4+Fzf7N63/JiYXRWTEwLMjk4GOi208
M/Fkxw+s/Lyyymmf5s/87Sqno3djR3fyBBRx2MfGJ16yk4XX5672xkCTdWUntq/9bJ8/yL2+Sx67
nbU3r1G7Mb7f/xVrH3PajJsfQZ1RZLTH82uKH6bSQCa+WXmslrcTQkCTUOw/6Y1Y7gjStNhOFThB
q+begFFaPd3ytatqeSl/G5otBTqpVV3lU52uOTTj4GrlGt/M/8cx/zYxiyQoKYw0zbBb5FA/GOVe
3WVnJ2gOyT666PBJdNdfwCa+Y5/bM3uudv/7t8KEGig40BxAvDRzGDk4hqJVsG5Xg4uP5Tb0D77V
rYXZFmaGplgtBtMvQ4rCEE5ahZeSv0owW95fyhyI+2vW5NbSbCeLHOW7akSq0/hofXuQHuBgSJyo
dMbA3okXuVvtmi6dt1uTs0fGBjw7UqfSQawCGKOd4+yRQm+it3LXHj9pKN0nws06nHnQiUV8DbxC
p1trft6RHBNgqn7xLs0+n5qW4PsbkB4nP80ne9ue+j0q2NuicI3gyj/qbbYNN/XJRK7hm0exzc/G
Za1PNtm49xtmH7jCMIZsTaFd8Bju8XM24AbZFvUqU9LSWbxd6+zz9sjx2oTDVfGeR65877bjUQEb
urD8+AHhyhEcritMOHMetf+41N/7O/u+XGPG/wURyWv9qkausenOYxWgMe7KjXHoX+XeDN36MfG7
XbFyNJeeeChaYLYIysKIkmbrZQ6kp+MCEXlcdW5uYHbUwWdlBM0DZZO3ZOWcLn5GzI1i2OaXAMTM
XGWlhIVODNwmaNYBxqdW7Fbdz/tndHFNN0Zm+ykbPebCQjLThKNfJOUhih44OgF1WLt2nK8UBtaW
NIvOdA0d9nayZkQvNC48CGp6Unu/v6RFt/x7SGE+b0P6RA/rErdOXf00R8i5rkQua39/tmVpondD
aCPNKKDNpMYY5In0P/r0f81ZzKG0ndaCqVJpkZQ1zV6UoOlK7DNUWFccejFavh15mAWtnRrFXaQg
JCdbcnA+1w/ts3oMff0T+Tz4mKt8jJ+c/doo4GIJ+9bqrFyD2XJZSwardGtvk113Ll7EUQSjB3qc
F1B4rWQ3i9UoZDDgcvmVrs1h6yQDPbbBEIOVOd0Mlu5a3U9rAJCoOgkQEws0fMc8GJsfWrpXszXr
0237j9v4xvr077fBVz90AGnBenySP63PiAETtzg3x3CT7cvI0zf9lh6745qa9uJRm4bnUDxFrXE+
PtSWotLVCo/A6Hzr2wvTmRuvEjIuHoW/jcyLBxScnW2P2bpLV+qe0VytceUsr6xiXjVIikqX1Zgi
Mx3fGLgeS+NLH33cvy/WbEwhxc0HQvN5qh/2eC4N69WWpnTRU/Ir6Me7/87QLONRq8ShbMDFFJrP
In4us4MG9O6/szF9sZvFZFoI6Wewh1zQCpfgSDQ+O2uSJGv7Nf37jQmQuZNKyWGCig8TM7RMe1UA
Rvh365idGp2xSq8k3JdgCkK1P5iFoYNhZQRncSTm14Tp/x2SOfVNmGlmVwIIAcV5e3Br0wXWFLNf
L+xrctaRm2FgBPCP1xiMQoe1qvXirPKt8dk7Uo91o9k5jIfZ1ggVt58QVGjPNhEyXu1H1z7RvnMd
lGZ5vqYzunZwZw+xWvQhlWDauISGeQ4TAR1X/idv2N93w5xENUo4ekJ2iSaeUQUG6AQjFYNba8qb
a7s4BzZQrSnKlsEbm+ylcZSNEkUB5W9lr0PqBEoE6IO1I0ElHfLWpP53XqrT349C7phg4icFQgGA
g6z4c2t9jtuVR3rx/bjZx9mtQUhWqbxp4KOx+sqMNqCA3jgZx32uofp4/9it+MVcuq2h4I8ZYzzN
hv2NhT91mqwYmBzrH6/hzWpml0dcopWiSuRHOvKwVv5g+DaIMxFv7lS+58gkQhrcX9PKfaXPrhKt
U+w+wgz9RR8eBfhSM/JQ8y/3bawtaxarh0oMmKCS47XFCmogDKqvRVu5fe64qflUkcxn2RpQfs0x
ZvdHLqSjNQ4835LklVv9UZrUzwbxIy7ylbO8nHbdfLbZfcG7NGRygKNPulcTDBOawY/WZtyhPpH6
xhO/2htxhupefK5WUr4Vl5zT1wgVTeKhj1HxsX6ArAHQPerf/3hrFmbxaAVOq0FNcBG3tuppMTqI
a1Qhv3And9zemF0UJY+cnEdw+/HRPjvP9lZxtZN43mM60bdAGHDsPXeKf+kOJDkORLRX/HPyhXv2
Z5dIXOWUZg1ylgZKKSnZaMYBOKS9lVVul6eHRnX+3aEzpj2/CRJMZhTh0CNwE3hYbfCgNaUaWPba
A74EFbx5Q+dDtBCgVFt7CqmaPjwKZ6Ce3oeGrzWdjyLhIQnpoc2MvSIjTGMqr//Ob2YXC3UKAkQp
YpQojD4QrByrXqyYWLm75iJMTTZWkTaVs8C55iYcrhJepMlWjvfyAXAwiw7sFDons9OtNFYtIOKA
W39oAttg5yRkP+/v1fJC/jIxR78XWVXG5dT+08mnSj9aQNR19Zoky2IxA7SM/1nHnNSoijqHjS12
y6LKxi6pz4cSzXLhR+2BlKr375Y0O9M5t+u4miq1lQORWWM3oJNgQQTjvpVlzMXNomZHF2rlCu/k
NFwWqBvTM47p81jsbF8E/MqPdGdAYBf/eb9idm0vZwdYyGwclQGvZnewHptTf+oeioN6bHcYa2Sf
+HXKW8Fj8yb+ZPjLxlQ8pLQMYC/nzcgky0XWqxi9tzBPKx/G5irTp/uLW76Ob2zMns6IUEwUhU2P
Er+xMd7U/EwxPpEE9Vf1mHmNC0Vkvz1nj1YXpGlQQ9u58Ya3P4HS2VCgAAHrhEyfQ9JDWbGaRzXa
MplwIVXqg63LqyHhWMTOihctHr8bUzNfzWyhqVWt0EttfzZl5lHzVVXWGK/XjMw8VU9CM2+Ap0Xd
+VvW5G5b/qTRykO2HO9DWdhG0XIivJ7dVXmRxCShuKsGnbgsJHvRg4wSqdJbmnMv7L4k5qkbHJ9n
6coeLp/Ev0wb8xavFhZ2DtIy4DiDIVD9KEA3jx3svbpVPeYpptft+H4N+7R4Dm+MzoKToWAQQpxm
mzCac+Rm6dfU8Cnm68NHuVYMXnwHbmzNvKRiAzQ+I4RashncTEVJriZ/cmnemJj5SKTThpcKTLQx
CaDqsKkV9piDVeH+CZ+84B/xzo2Z2e1V1Ilt5wUgt/E+3JYbiKOjOZAe1ugHlwsIN3amI3ET5thp
XaGNV/cXCQFfz95OPWxOri1UYTVAOVwtGJ75U/ENPAUrF/SCX4AgCTSSQPSAonqOdJ4GFxtRAj6k
U2cXs0svoANmWNtpGF2UL/e3c+FkQ7vGBnAIOFZAq2eHrlHsTG/DrrsQCTRJmzx1VvbiaGskHVPA
NPtqwHlSFQSUaLKYc+6aumwKW3DRXVodGgccMJWW2X6U4TSvktkt2QKYDFSVGvC96vyZUQSYjpOe
jhfTGnzgFtxcZmjmPDnjGoB1afPACA8sGUUZFoIAv/uI5fSKFsUjigRl+M5jOrrFUJ5CfW1gbGlF
GDWwDRX4zAm4NrNj1nnedbp6UUmPgcAn1Yx2Fo98na9BjBdXBGIHCklZOulb/W6JKL0+Fk2uXlhe
uyHcvCye7WIFma1Nf2XuDbYxoaZBTwm0x7Tem7MFCbaUh62hXlpqvVth+50K8kNy+R6l5d4GD4dh
C8tTJ2iN0DT0sFPnpSu176owtsVQRJ5mddRNtJEdQeI5eHah7IG1rbyRsY2p6G9Q73Otqngve0i6
JJIUmPO0kwdj6JPjyOoHwa1xI1iPhpg6+pg6i1wG0fmVZ2XpIIP2YWLEBsu3Na9BpkbXF6Ua95dy
dFynAQqpA9dJ+dinlls2mXf/JC85ya21WeSDCSwNCol4o2Mabp0SuS647Wo1P5TRWqnH+pXkzb8g
gOEItCbNlH9IyArZoBUvMKyB1lXyI5KV7qYUvfeq7J4VkmHTx/qBmV09UclsiZacIUMvAnOwvNFx
LmGro9iVPTDaXWUmofbDEpApx0PnZSNwKVq7yyi7aBVOLgFmwOs5uM7oKKCRYgHABRKSQ0Q00yWj
ZXl2Em/AMbbrNFAjmwN3OzE4m1y3P+FABdXQ7qKs6l3OnKB00pee55eK2tsiMoMibA8aCX8UqHV0
oQDCglyZduV5dcJj5pIkqvzQ6AtXVMUXamk+8JMPjVA/WjkcEpK+Qxz4zGWc+pRRaITz/rE3xIkT
qz2psbOxIggMhmpdeahDVF7N1K89EdTjBTlYtHqRRhJYAC5mugxMnjxqvfWuV/oTSezUBb3AYx4C
HWepGVgmHDDltJ0apGO800cHTB5EfikL7VFP7I/UMPwOwK+itr9pyPPyontMHbAdNgT076LvXd3u
CjDs1RtGyqtpDg91Uj8kYfsZ0KaD3jFAkOhBr5OdoOSYYeTN053CAUa0e69GSJTjfgfSRyehW+nJ
Nq4zzTWF4eeZHgwjDtBAw2wzZnQbjvFXxSk3+ZC/J6164k37ZBD2XozjsJE5+WpiRBq8Q8b3RijI
fc3opOfAaPZ9dwJu4wjUySUfxtAVjbTA3VRgrCMt9iBS+RQVVLpq1mVup1Hd5bbhpaXcpw4/9010
thMtEHH2DYw4wAaCz9yW3dckHzWvbyBKO4zOVYsIfAgSMaoSQmAplmfW2cQ3FLx8SCsFCJRlTEzX
LoYXYhWtW+gQ/2la+I8ostOQR/tEVgkUZWXiO3beuRLY/XqM3xqwCbtVqAkv7ZFAldWrgqakAX02
f9DpXlT5eRiVMyeYwszS19TiZ40333J7OCqajSEAGV/ToYesCAdLdWh/5PH4UTji3emtHyDO3mFG
gXq4zM551AdmNQY57fcYl75KWx4wQ4+pBaX8kIN2GKmEfpb5yYnJs9OGj3Vcj240kECYRTBkHBhr
p9ppSnOElM2XcRCBHlWjj1L+06AqMghzvofAwosaG29xSKQLQVSw4KZdERil/T4SXJUW61AxZOD6
H3GAkPLHL2Ncxu5Qshe7zb8TxtD4UCUJAK3N/cGWTVDKsfIH0vlqzQ45R2ckz4BHHqafBxG7g82z
DRnjnyALO9FKeVJAQ9oV/IDS9S5J1O9lqOVuGuZ+m9XnSpZPOZfUlW39OFj5S6kkrV9WdNtkySlt
LL+Dpm4dARyasgdLUrCnhwjhsqvZ0CtYws+0DX38yZ1EBc9ts/anaC2vBS+d27fj8yia2h1r8Rqq
4nPP+qMedltHbzBxn2y0KkVaiZh9iOQHGKPVbNfH5odjZy8iHh8BUcM0mZF96SU67oA2ujRpgzpi
m7ZtIeSYD1uWUJxwwo6I9yrMnMQT/wHZipR+A5nadSiGK4uqz5WV7BPAPv0MTGUgOjunuXkuqvxC
+2IP+GygdgnAl1Pil/KHEiOIRVLtx2HYhh3Z8IZnLsTMY9ex9MwFnfZLgvoMkfW3cADjwig6a1fp
xTYdqOXqet7tKE9Uv2+qpxL3dJrY+WMTkg0Um69m2Wau1QrIALYpA+pYswG0aDeJDIWf6P0n2fDI
AzxdukpMvoDcHy9e2u0hftaDWg1kEgYZEzcVvD5CVOnqgGIkcCr6YHJF3aUk+h6lWtDVAD3IPqk3
VdZKz27p4JLMAPkE1T4XCII8WxYA3ybZ90yrfiZU3ZoVs10r57VfVeNBIQ7ClgESwRnj57aK62NL
pi9gWF+HIr8i7LH3YIRL30uBVsuYTa6tVADtKB4t9KuTFQQAv/CaxWJj69VT1TjAm6oRoMSg2ELb
zjzrhfFFYcO2TgY/AQ7lymgy+qysCxc6zVvBovzU5rrimRiUC6Rsn4QihVsxehoAjRyY+TUx5JV3
3Qby1JHXCjXZqiL75hDkZ72mxltOqPAtUL76NjPyU2cN4JWX+bCpWyv1OvCKuHbeQ5heKKoryPCW
EPuHaoDgiSW/5pOLH2rMyQHAX9MTg7IN6+gQhuWR2hDyK0gB/vGyhr+pV5BXKgBoD+ewSJ/xLGsu
J8Nl1K33LLQ2cZXAr0bLb7X8R9SLk2J0LyV3Hnst8oDkOtlat41S1Ivi3qvb7KGjXe+xPtxwou04
Le3Pney8YjCvuCHPmQHfT5VPrEvfjNx6tPv8pNrKxsgcze8mAKnDge8dmqwJALPeMRx8V5gxJs7U
kLltWj/FYZ5gsrdTvLhgL0mufHcE1pSWaFE4tTwXBKCkptCiQHCAsm3yCoTU17ZPIe9ntL60nCsw
uK9Ogx6ONnD8v0ln7s3MiP2uF3uN5WcMfX/KbH0DIvWXtmKTonb4EGsy4J3ttaZ2bnRg2Vtx6tJy
Kw3MmOjOIdP5S6OqmRvqbeFCh8ynAJ97QBLs+ppuMCGQuCZTg16Ohl9pkrt93A5uSNqgj5wzeKWY
awDoTGyFb/LGgrKupb3kWZQCSWwh+UtpC932/NrF+YGT7q2z+dEYqn1jR3sN7Ne4JEYo1lW7nCPD
b7VdV6WFz0i1wWjdptDJWx9WX+pQfeWFEnttzLPHFNExyB/TJzWJXkGZkLoKzQAJp91WqPaBjRHO
SNFi6C/VPvWECMTTkCu3+isoBB6Fzr5VlG+JROuoBI9amwbp0PljiDsnafEOtsY1LapTrYxvXdn8
BDHCybBq0Knz70Jt91ES7dFQ2BkDw7sY26nPa/u7Qpp9BgRs2wI+3LZG6YFMct8oY2Bmw6Mi5XPh
KEc9ar+mZrJNNZAq2Ig+6pRuW7NAgyDxqK4HNR8PVV5u8S52HqHWiUr1KW3wquecnFjc/WC1uSU8
32pZWQZ54bwTKDf7RcH3kmtnSOp4Zc02jg3Vl9gChlyhACDpUfopkWbtlqVtYYShvjhg63KNXgto
iiGkKs7R9hxV40pzKNe3mvUuQ5BelCx1cYyPSqNVXsftPVFTxzUgLFNzG4GEGT1ro9p6dd58dqoe
8Zf+5GTNWwkGKi+y4o8wRhUiq69tgqFXVligxKjxJBM8IEMz7NO2h7VU+4mnkW9BD0HcjCcQE4/Y
sVUJArzeK5PoPa3EJzBXlX6TZZ+ynOw4i/2ySBLf0sMATYnWzQznisf1EzLP72MCMomkskxv1I3h
qijT5V87x7EEEXkfFTg/LAH40I5ezE6G2xRa934yRgUiP8DwuqxvfDMXKsDTSAriurTOcQIfARFL
5CWtrH0pw0l/DgCOviddQGxExE5L37jJ60dA73et3Tz1rYNSf/9T77ARRXxsx3BX9GDWSWVxoY2p
+qVlUC9lIG2iUOTzUk1BrEpZBCfpzE3bFFDGNPp+Xw7IxQCN6d2adCbkqwHDMsbhrLTEOWjg4dwg
eX1uFSAGOzpivLgAcD7NEGo0vNjez9oWCnOQf1RRDScEqOv5GJRG0sIQSUcvQKy6VDlHa2XVpYz+
1sCs8lfEWqK0OdBGRoHbPoz3IotHl/ZJv5J/Ls2EYyk6qlbICKeE9/esnoN80EkN3qOTjKFh/qV/
joL+jX7Hq0Bdc9Mwz1kdiF7ePhSWMFBPIeg2rf6mktCMGpcdFJouWf0RJd/6ag38s5RVYzL4LwOz
UkVZ9TXEK9GGlK3tO3jHBqv2tbz1+8RcqWz+Uv2aJ9WwBNjo1OjSf5VNbhajRJVpRFBiuIQ/hgM9
1O+DB+mYT8LXD+Um9hUvUje0c02UpZtgDMipf8geh6PcmcF9p1z0mZsfMquxgtcuxCgnoZdSIlWQ
r5R81+21QaU1I7NPR4YYyiEQbLqE5bCLEX4qNhKtXl8pNi16yM1aZh+wLsBiErU4YENReJWZf+tH
9un+di21DyYX+evDzTy/GEGTXgmcMbxYAmggmfsQSwwS4KId7hXUB/3mV+ab1xW7i3W0G7uzkg8d
WFZ2DG2SOrAAihs3NFB34ffaR4ZluslmbT5wbS9nxWKeJawyWd5fhomTEtP4JV0ZCVlxivloWYh5
KCVDKe3CKQZDMbjHvynhj/vbtnikQToORJMFxlxztgqUbJNOUWsA4BBcWPlXYUWBZXxJVgG46sIM
A0AFBu52eAdK3zO/GCvH4nYzAeFAvSV5iXe1mZICFSTAsdLvSQM4qxUhZseuvlp5WK3cyYsf7OYH
zBykBotDB4rr/mLU4O8PW/ii/JPzdWNitpsZGHkoWF7US9J+I1q+LUWxv/+9lheBtiCoKCdRvOkU
3FyLEUmELVijQlmSeDxxPEq+3bfwi93wHzcvFItBBgw5F3Bf/G6idHrACmSp4iD1PgnSDffDT0Cb
V/KRaG571DHCM9FT16UPOb6tfY0LF9j+TNvd/yGL7n9TGJ/diUXfT2hTdGNaKb6lJAw6K/Hsjq8g
6hd31DAJMU2INP9DCD2JBU1kQTu0V1/MVJwVcAjcX8hSMxdK53+bmH7CzUejRIIpiGNHO68LtBMi
gZ0VDBst0N/qlU1bXI1Jbcs2oQ2Jc/27KUgxl62ItO4ymOWhb8Yjhmv/5FpCRAPQnomB4jnOwOhz
OxUjTBRZ91lh9VfDKrZaWbzd37XFCMCBiKaJGQl0lOYtcNH1eWMPDUXyzUxXlU5/7EuI4A4DE+ce
dMDbwobuVYxQuNabQ6xrUB4OdwwZh2eH/BSm1o+sQoLYksgTgqlnAeKEs9X3YFNT9mma77hSnpq8
32ekYsckA7nE/TUsDRSi5/afNWhk3ksfhWkpkLnvLz00kgNN88B/Yf+kgbOJDkpgeYD/fq7qffQd
T1S2sVYui6UTdGt95gxmx+mQoFKNeO2dovFR17uRfL6/xDUbs5A6qevKwm2FuV16yU0LFB5v/RpK
e3oa5jfS7Tpml16elyNKVz299KNxQuLk6yQ9k/1QQLeojYeVj7a2otlpTZSaSs3AN+uGr+nIN1VZ
bLR8xbuX3t3bJc0vN2owS+UjlqR9h/aF6+gtSCDDABJd/v0PNF3X9zZvFvNhJhBPRobePdP7K4+N
vSFtEK9r4E9Lzeaxib7w/GeHdPC+2aWL6HaBs+deZGyIqJNAESwtPR0kCLJcueqWvcKxgMRGh1ab
zxXFxlD0nYR3cw1iVOqzJeVWFspuEF9E8X5/NYu2brqXMw+0WpQ4bG1ajcJ2qDy4ugUBHYsHNvsq
wFp339qiB95Ym3kgl6D6gUQC8IPWtSnlNlaA0ejWWOTX1jRzQarHOosSjBE2TnckDup94BfNGoD0
bRp5FGI3/25VM0fMY0SzaoOMzswBXRUWKPt+oGO6sneLB+tm72bRi6gLrSnJ2F3iRD3jkcr7eFvB
BUN7c385iw7+t6F5dJ6kpBA9ULQX2YWfM85t91ev976RFU+Ywz6irKB4bzFQ3bF2X+dgFCrJ0amc
FS2StbXMLvE+JkON2RsIn/TgVhwM8lFE/cpDsYTCVG968vrsDHVWU5jdCFzxxBFBvdrLn3vF45vI
A/tqUDxLjBDJ45pM9oKXUwI6JnCqQ/b7H9xnle2U6E9xaGWaYtelr7IPD2jA+iZ3/ChvVrxvaVLq
1tzcK4QIm2FA4/YCCSEojjLzUSOD34+q32XOrmrIIc3QnDYbryzzvdODhK3iqZ+IoXLB8buJ6nin
icovLPly35UWvvFvv2wWDAyJg0YcPvKlTa7q0PiKXENyLxW9cBOD0gHXMYDjc+plriOZLPKQXIzn
fI+M7iUKKuskP0Zv8NVz+6MYfSr+91sFEsNgf4NYEKZL5zXD2hl4iEna/GkcusblUbnXU+ui8Wzl
yy6cxCl+QxyP4hoyhcnPbmL4EDQqA+gk8ieHDUFEAJ9EwwlzFeEfjJf+Zsj+3RDpVAzm1Fb2xK09
hxog0fyI2dv7zrCwGszAmNgz6Bo40Af/3Ygdm5gbNNToKcvl45jygAnx+kdC5zpY+VTAc1QCNZ7Z
ZVyJnrAuTqOnSG8PshkPOsvfjPAPhM6hm2cig0PfEkSHs9XkdYGxgERRLl2LhkKmfEhDlit+thBG
/WZj9lnGzhAkjXn0xPhobqxa/QlDJ5Lb+5qxgxLHp4Tnn9oKHa///VPdLm62h4LURKYYjn8q1dfB
fDaUDtR/z/dtLC0OT9mUogIPg/7Z7+7A2rCqaKgrF6o8D+H/I+26diPXle0XCZCoyFdJndwOchjP
2C/CROVIKn79XfK990w3W2jCcx72YAMGusRULFatWouCVBrvVL11TWg2arMbTaPfp6UkfvvgqhMi
00X/8j9WxSnVkpYMXFdARj1vxwgwUh5WboUaZGdGiWdav5uxAgt7xu/GNIe6DRhO9L7cR6Fyy536
Jc1BWUja97pUD0Ud7kmm7cZ6PhBFvQdGe8sr9THv2Q9CsjeKijXNNEnuYG3eKJQroHkLKuYL/nxN
oYpmV0P0qKWdXxtQWOsivwTnYouqXuXMYFTnXoea8/XlWpZDnDio0+qYPBQZ4GzPl4sAw5BrLEOP
DFR9i8lwE5P55ThvwrDdKSHbXTe3MkowoeqQq9dAbXjBmxaWSspbEqaPHeU/9LxgG8gOQYq1pGRT
xA0kHVj+tdaBuSGF5l+3veKoKNRRAc9TTeB/xc4npoJ0ZApLoOSyQzx223mpds+VZELXuBrOzAix
aZYMzlCgDhyYbgkoNUjt90uNYUl1Vb8ICKuuj2rlLqYUorYoDCEiwqSeL+A8odFVKfLs0Zxr7tYp
vQ1RXJRM3VraidJFmsyAB17urXMrRRhnudInShDXEK8kTyGUhpWS3jQaAi/+ZKGACk2/LUGp0ZTl
ri9HiMwhVAhBaLvQFIq0Z8OoOBw+c9kzfbEx9H6X2UklCcEvzwESdlCOWbhzCfiaBbdllDEHnSkP
AxVOMSuiL9MY70HwtysalJIzQzahSxh8fu5MdUmtLWSmKFCKma9kBonMrEfpIwro3uwzL9o4PtsC
EbRNtjIansudf25M2JIzGzMgKNP0caYWWnfK3B2y7NloFFmSatUQRcQGskUkfEXW0srqaQtXHAaN
9pIPQQH+dyYbzOLKxZmDp9eXbifgtsUoLdY1AK8ylj5aRQLFN5WHR5XRDVM15ioMtFFzDsEOi31e
dRBewwIjCvKUBHRGwhFgBS/SGODHR83I35A2vQGeNHWhPbm5fqDX5tDWsCc0YgBMIdLcoulV0VW7
TR8h6v4FTCWGX8Gqj/vh63VDK+U1GDEXFSoHdO8XPQoJV8JwmrEHbc1V9vWh2FRf+B79eKgs35pe
5atHQG8l/nFleBC10egSGuCNIGLuIalDO6CRnMAoqJfN/YLV8SMuGduKzzizIsQDCHLGCH0ZySOa
PnZjGX+x2fh0ffpkJpar7iSKHxrmcDKYyWOcDBDLUIYNDpZMAnuFiQfE8UDzG9CQR/QrNg70Y9ml
Ke2wRo2f3Q8gQ6v3jLrDlu6qbbSVcemtPDpN8GdheyMUgFcSSXDCLi+0ZkqSD7+U/2Ke+QOqFW/6
fXRQdnxH/WoPfBX4NmyJR1ybzhPDIjGO0bWgiJrC5DEbLB9waK/pPl1sgJ8laBqAnI9pWo7wag3B
b9tWLE3QsEKgCBYdOFRSlIFLArm1gThLNwmxVMiCip0/au8UxZxDaZ6VEQB2+saiicRFLP5acIGg
Q0e0SxDOIKARth7hSZPZduKgxxl03HgGTcZhapQNszWJpZXTSuAiUJ4haJu6eNzVOeli24AEd5l9
CQf4VnBQ8F6SMlpzRAReCM980C6h1CSMJxwR1ypdj/Shb2t+cT8e+EO5rXbU67b5a3NIdJ/sZZ1o
y48Kk0gQhaIHA2UhQGuEGx+AmhjKf1nyaOHGR3HHz9Jwq0DghDnvivmzReyLTJnE+y0/emEUTPZo
7tAgLStyVZLI6gugWHHtj92462lUeFSbYt+ajdcym3I3j2UoirUlROCmowwLsWg43XM/1WasoY5S
Q62hG7dAn+/6gR5oLdv2K3uSnJpZjsWJOxw7NHKrwNw+GoO2H4YCnT99uu8066ttqbvrrnd16U6G
tAz5xNZgR3mvaFn62DbDi+mk+yquDHBXg+vCqdHWQHv1vszpHVENGVvUmoMkSACqwJQteCwxQWCC
8AXYQcVGSXtpLm929Y/I2YR7w3XceI/uqe20DzegIUKPxfVRr83wQntvQUoQAYgIYwo7VOvVCh5y
SImrAteeG9EmnH73XS7xxasHEkPDOwZ4Z6i5Ca6y7xFWGXGBRv0NfVY9sGL5iEBQZGS+42ZB5Kn7
f/D/i2D9f0wuAfPJmo5KYs+DDr6UpJo3JClu+kyXMEB/dHiKpw8EF8s5MFBEF5F0FndiAyTKVqA9
xy95UOzZLn1I7sqvduQaPt80t/mTCleTgFg4+6ocFFn1fjlrlx8A0+hDhfMWlxB4Yog8jJodtAnZ
snKACFBCfKKQ+94KvdGa7pjJJo/qSeNmjo48bqVxD0D1xwm0lpL9tPJSxf2O9xy2sa2CgVVY5Qn6
1mix11DTpVHkakPyTUujY4I+AaO/qwc/17zy+1Qqkwu+qKAFoEFtGxl58EpdG+LpKkXUAZ0cgifY
+cKjW1uJmmREy1uh5vgKU/dVpdFdCH7tYl58QwvHLVrTv6hUeaJt/ah2AOOiOQln86Gz9F1C7T1F
vxHV2I95HiRR3kqpAZ+HrCMWDQ4bYuDnn2dWupHqOT4PQTKPIc1RvmlAtfqhz1C6w6G3wEeDJiYP
rBKyM7HiuqF2ooKDEW8d/J9wRRVF1wPbPuAY9hU4FeyNgbWhmS7ZCKtmQJxsgxcIIdLFCqD6+b/X
rzW+VVXn1vo3HSRg173XyrNNX9iZ/98IOZ9HopZpjUYmFPert3B23Jxp0GcA/4A2uiH4ZiZLctpl
oxLuPYMoDLdCC4Po5Omi/FtX5IeMZ7+uj+sjMBXO9NnAhItv5lB8nE0MjLN+25jKn940tmGevSTR
/H0wzICnIORrh/p7Qa3XgS3o574c0S2nBegHQc+hkf9StOp5MrV71IZBVJABsDbP4wsbpkAZjAe1
HHYaxCz8iqc3PLWOypxvKo0BPNU5PrFGS3IBmMtqnA8KjI3UACJHhz4S3ojnqwVUKjEZ0wEi/VIb
r1n+MyfRsSD8d6w1iNHqHYjqQtem2c+iUb7xFjK2bUT3xGrQExpt6ky/cexwVybKYRr5VwXyeYAk
HMBmB+IHxk23bbUdKJZ66HPQV3Q4jl4/63tuprEPZjDmM7O/ZVS566AiqDB+U81Riz3Tbs3cuWdK
98h0sL4P/EioEtiZ+Ytm2RZcDH86+LFtaSvNnWo5b8oMjl4bLYW5A21Dky40xHYrA5uvbTUkPRw0
BQJDeRHyNwYfSjXscHdBOIZAec9LUmeHpulEEj5+VDnO18XEwwxNZQY8kYoaxfm6IMcWORB5Aurc
BYGk6kVPKuSVx6ObecnhiYF13dxh90EtbiPjXrkcpK0B6I8UNdwhrgtxS6BwpoCGFqYdNBKnvka/
zmgEvH6aVup+yEcg4FgKf3hAfYRfJ2FA0uM8xXYcPbK07jw+9MwlTeFsza7cd1OX3KBh7HWi6q/M
MH9HtXGoHes5VICGClvN1eZccmVfBl1AhKDai3wPvuoCwVgRC91cEyNgnHmeGu2pzG7iWN9AYVEy
8sVNnK/smaEPzOvJwKu5tHVwY+DE2RCQHbnuDk0nw03IjAhr2KK/04A2IQkU0m6mHuA25eX6Aq7O
lwX2bZBEaICVChs0J0WE91ZBAlbTHU0sfW8MDNQeWvMWa5RLzoPM2vL3k0mD4mQSaTYmTSX5E6Ps
dZycY1uTF8WIDtcHthITY4FwQ+LdgWYl/SO4PLFFFUXNUqvCyDYWkHeTm/fg52/wSB22beOlT/X9
ooe1/3w+EK4Y84nEtG1oF2F/ag81WshqwLuc3JvSV2jAbsZaJkexkuFfzDiWg6anZfGEN7iKR2nt
EJiJ53pjWl/D5BuwO64G8VwogVU/hzTZOKz0BtZvrs/s2qY0HBRbwWACvyIGxbGFAkbbT4hyGsyn
OaeuTuNf120skZJ4uk7vMyH60LS54xBJJEEUsUOKgp7RWfekLHdmkfiJln+5bm51SCfXpxB70JGb
dazhMVNO9EuscDQrWvTzxBTnd/TyEScbssV2rW0LvE4FONsmhKeEgQLGesvCt+ujWXPKZ9GAcKgn
K2dFyFIoUelokAmHn2hLvO+dMvNHe2j8tFRz37HIccpyH7QuiT/N5dFw0NsP8eh5URN+l3yRbD2F
g2/U82xAho/ggTpuQYvkN7+HHT7iUO0MH6dR91I32cadL3vCLUO9tpGWDzuZ9DEfMBoFLI3gmN0b
qRoYFbDEg4wMcs2xne5XIX/dQK6OQDWNBImuHLPSeij1zNjquQJN8bAPJbG5bFDC2a91LdbShkIm
Pq1/1Kr5M4zyHUlB0HB92SSjckTyfGsckg6hZdCY6OON0L2TPc/Nnw6dyNcNSc6fGKtAI25RmLXQ
nGREPrp50E/dSa6eFdGbs+PnCC4lr7JZn3sMZvJ6P/yjISeDUKy6A9cKG6DpMfitOzxAbt13Nr3l
JaUry2CuLRuaGoC7WSpuzgVNUg4hw6RwcCNBcSpH0+ikWWDKaP3PT6apE92BSCACIRF5Y6Nt3EyA
lwmQdfOzzHFpHly3sPLIRlUedTVAH1DYQ4H5/FTRNF0QpIAwm8+822k40dkmuhnGXXTQb8bN/F37
3e7id9kErlRXkNNGj+NSWoZ+kIgj7LMCvawj7BZDfagqaqFDH3qfINEHk5CSvQ7cvEcTh9+R5ikc
1d9AWQP7UYN25voErLizs+8QXDlJSkWHeAW6VZE4dJRwxzhIbcdH0JN5iLMkp2Olf2p5QCCY+dBk
AZjxfLojreoabU4Adz5YN8NdseMu2toCvpOBE1Z2KBKWoPEC4HMledI3ZjHWOkiecxCxmGbrDZPm
9rGM8XPNDF4lyNIAIGAY4nFHxtmZVB0EmJ3+kqHB20TjsdpFkmmTWREOPGIXoKcaLFID5p4E+ULg
TLklMUJWfCRedn/HIoQO9gjOiiQjeHAoSuHNJa18MzHf0G6G1z6gSGDHBg9yOtxrvPF60ISYw+zH
c+7haHkxzTZ4uT+Efd5BwRwp6rj8GkV66hqW/mCCYMjNp+xQUbPxHA7MYd6XfqX0369v5xX3izHg
J9EJBcd0kT5uuwbt3thfY/yk0GgTtzJAyvpa/LUgrAV2b+toIywUvQ0ig3vLZG4mKyKvxT1n4xDW
wioHa3RoBMg0mq2QEQMj0+/Uj1WXu/0m+WWCHmAPsoDrk7c6tAVNiQ0FZI/oC/tImdB43RkBaZxt
PNNdE+5QId79d1aEAAoZqCJDhcMInLb1Yueucf6EtczRrLg1PJr/DkUIlmiSgP2gBK49UZtNHGpb
Guo+6EY8iPR8wUAlLZOrRwe4suUGwX8i+kSH9HWL1i3ch4q179Nib/DqKSXFwe7rTxd5kX85MSU4
7CrjFSsrhmZahu1QxukbYzJI0vpG+Duc5e8noWY0tBWuLCDp7VjZh+r4Wqm8cInBnq9vhbVps5Hg
AAwE9LCaWE1Wkx5U9RpaRMqCPZRNeEhC69BZHPQ+meSiX3MMYBPAtl7kgJFYOR9SBv1NvjRFBYr+
p4zfWv3b9aGs/r6mAiJs6yj0i1AxB2woBc/RF4JyZJCazrNeaU/XTazo1WGaloZI4CMWDmJhDJGR
kCGzwKWWQkINItC5Cz/qI914yF10Vvc3UIfeVpFX7RZlNwC6/PwdZMiKL2tHWKnfnH+JsAknZUJ/
8JAMATHd5Lu+7Xag9+sOxS04QLzCn36glHJ98CtJkMUkikIU5Wv1Yq8AjmXETR3B5LuJp8hhYW8N
D/q98+xQF8xybr2IPXoSq5fLemb1AhvCLdo0o9IH/ba6Z0852GkVCIntJj8+GsAoQalJhjKTjVSE
mTEOXHYSf9h0buZb7SXZhEFyx2/ozritntvfg7S/5PIgng9TuNQm0O2RyJkwTERLYVe5pf5YtcfE
/rTzOrcj7GCtKpymtbCIHKxDDn+fZ9nj6NLxn1sQdiaQBnPXEKYGdRg+Q73cJRXuMBPUNMVjCRiJ
ZH/IzAme0mJzY7a10wcKwqMDAOYv88FU3WpnbsCLxzZk62zrm3jTfdVfrpu+9NHnAxWu0ZZNtFYH
TCWN7qcMje0gkgV4f3PdinQzChdppCWc0ToekHsMd2C7YhBrfF/anYZtR1xymz46oQc4s+yBJNuR
QhoizZ2xQi2lD+zEBFeoDRK8r3WvP0WmI8EAySyJTxLToSEHqjjQ0nAAW5fV+j2eFK6e9MemKiS1
wZVs59m6ib1Vep1lUztHSN8kvQ92LN0DiZC2Bfaev842wVsdDa23c2ZT8EigD0gpDPA0pjI1JNnC
iqVXLSoclHSwf0x32NjbDuBqtqt2NgRf2cF8HZ6rElysvmxdVyLb8/ELrgbZvHzSCRa23XYbfYvj
ckwyv7izvSgYbs0vigIKQskxlZwV8bHtRGSOLXVQg7Z94RSi7OOdDkKx60dF4gpEOSYoWwEHP+Kk
WGANA+2JC0pd1IZubC3ajLSUWJOun+B5alPtKEmxfosswgBSLrDHboHDR9fd7bjhYPZyswf6JtVO
X4EhnS+g4HjCOjPV0qA9niblwUIDkcd20UZ9i1BNv21uu9sOvQYj2Yb3yvb6DK8kvs5NC84on8o8
01q7x5iTPfo2YuI1d2FgvBWIeJifvNiP6LTxyH4C3e0LiBBksIgPyNp5Evb8CwS3ZNrxWGoQfQ4K
Sl6huwF1LxNEhU0NWjQELaMLrWYwvNl+UfPcG9u62zQWeypVZ2Mnxm0zF/qNlZrmc8Pxqs4seq+V
0T3acIOmtNPfSdWGL7011OD9c/ZZoxkulC/uCKrifmfRm1If+TbpTLxngNdyZ+okngXtSI/VI0gq
7WF0kxzU+U6IYvc4vFKIhno6jcAR207PfG7u7ak6gsLmUc/AEAmu1TvW16UHwtXCNRTUd4Yyep7L
BJxUtpVCh8fZlTo7Gkr9o5wpHp9xAsWNwjr22XFwTMXLzIY8FqqOZGfLU3+qc2MT5wlYVUyMvewz
6MFbdrtpcvKIHrC3rqrSO6Rm7i2thAzblEr7N1cPO1n6N1W0AaCmdB7pW4xgFpHTQoJ+8qBs3j0l
m9jv4df676AI9Gov8juJg1k/jTr6RSlQA4CYC5cImLOtyqlwGtkmejI8HhQ38cOyJwefvfRP6ab0
ZPWA1dAUGImF3QbCoWLfyJANRpk6zowm3fexfAVPhmxQS032YrOfWBA2O08qrjT2OAclhOILPd+B
wuRgxxRyJKGvWRWUyMsnaG9+xWe4ljrLYo/Vm/nEvjCpfEIdJzLbOWgyY4d3N2AgxjEm/E+qgKLD
ym9rh6M26biGmrh6i2JhaD05Uf9aR4lfzlhyK5e43XUX9PebxOu7JFpMEtwnQZfWrwbrUrfkoPLO
6mmrgGNySmoQdjc/ujnloDGm27lBK/rMj9Oc+KNmgQZmenBqe29GOMO03xZDc6hKhBrXXeXqIfj7
WhJbOeypJ4RyAwF9nfv67Ly0Fd+lJJJFM6tL9NfOheAbj4esV8M+oM/OTuvd7Fg/5A/xA8D0u+LA
XpTRhyJPd5RdBaub/8SuACeIamCRkKToIaXxZqp3VJYukMzfB0rpJAMSVyW403uCuJ7+0GLTT8CK
zUHJfH2VlgN0ccBORqGfuyql1lQNOALEYPYXk+5j0JjqQ+QPxm8wsbVMBrtcTyBg4SHRsHTIio1E
lTPwsWKLPXDwu+B+/zU9trcgBPaLXfrVUnCBV3eWXxwWQHG/q57Lm2hb+9cHvTq1Jx8hxA9pmzIG
xC0i+5psOoCJ7eFXYZLddSsr4E7c1CdmxFjB6rOopZoaJB1k5tn8M9LxaC/M/VgkDxUPb2O9A3f9
/IUq+g1rnADdoMcMgiI4jYcptI/5BLlLxWBgb4aCrsS3ru7fk68TXCuz+zlWNTy4o3a4d6IOtDnT
XjIDqwEpYK0E0BFtkec6313dxC07X5I040/lobl3HB/t+Ft7oy0xPohT/fq9zfz5Dqq5kiVeHPPF
vj6xvIz+5PSwgqRqC9cAlOG9Tb5UYKYeQK7WKXe50roz9FcT4C8lw13u9Uujf+99wSXYs9FAr8Xs
A6SXXwhJra1C+bSb6uQPgHe5D1LmF7vVj+Gsv2UsT70cIVbeyfKzq9sb1HbQQEFlD6iW87EXWmiF
NdW7wEHfnlvn7VfLKHybYh9dH/Cq6z0xJNyOalFMcVdQNYBm+k5FY2AGqnaWe90QSXbS6pCMhZpg
QdGq9vL3k+XkqmMUoanixBZgFebZQeHsjkg1+lZ3zYkZwTFYZl9YBm6ugKIEaXRv7QzGX/vFAYal
oTexcVN1vWSjrh6RE5OCkzCitgAEepgDoqYHKARu20n7GuX1DdXq741i/5cTKeyNSnGaOYHITZAN
t4Y+gNf9KdciyUFY3RcnYxL2Rd8kQFvREldXGLraCBQj+PYNvKkHJgky1t/yf02JqAqryBwlYVr3
UaVqmDvswgMwxlvnm7FVkZCNHmQJ2VW/eWJROOSgoZmdPsbg2gGKHVPmd+rX68dq1QJKiGiQRi3H
EYkjaeLMrTHqiJya9CXOjVtttiTbYNUEIP1wDmhppx+PiZPzBErgSFmIIQN0D9cey+zC08zPw0fx
9SdGhNOUOFMct1mK4B1XvRbaXgHNAwNk27Ys5br++DkxdXGKRsD3eri8fhGQGErNo3P7UBA0e1X9
A/rN0cah2E95Y+yAd43cTmUAzFr8J89Al2EB96+N9bd/WMaTbxKOWlSpfVHUyYw8MDSAen3b10/X
LawXQZyFwcLCgwD0BOdusckmxcbiqsGkKJEfJdqfUgXwbFCn8jDhxtmwtGy2g675eqyZXlMoqKH1
yXiAUMQA9fp8lmQyV0Al+JiTK0Fw1GHbpODsRmg1a2EQM/MAYpIdaGU2Y9PfD7mymUcb4UzINR8l
lgTs0+y9hbSQZGJW9/fJZwhbLw9H3qqxjRTnY6LuZz87IkO003O/30y39exmPuihd9eNrt5RJzaF
PZg0E4naTOkCZAV8pYRaEM+LY9iUEvzf2thA/rs0p33w2QhTzCezhARRBOrasttq2o8wKSTeYW0k
pxaE2cug3d1UWqUGmWmCX6txmf5TZ58H3jkLifF/xiHMV4oiW4iWETWg5Bah2qElO0c1JIuyekSQ
DoGXA3cZ6GWEI6LSKY8d3HjBEAOqFu35MzKF/UZBZ23/CA8Oyj7Ji3R1fU4sLlHiiW9Ny9BsHANB
RJZAwGq811VZI+0KhglThw4BWwW6yKZiJ22athyEJ2EXZGHu+HFIfjdx+CNp2mHTZtEL2tg7t+gG
1bXb+KXqLEkNbe1+PzUv7A91mnor60bUK5y9NTLP4u3R0sNNrcm4KVdrFQuGCqggrKFtCJtEAxJ0
hFJIH6QHEIW45bPi/SwOzTZ7kL0Y1neKASiABfaERd3gfN1CqDKknYFzpdXjsdCtzWyO3+zaQoYR
iqqbWOnMY5gNkNtIoAhgI+PoWxaY91gFKpGqduiP6/5kGZr4mkC0C3IKNL1Y6ME7/57Z5HUyQBUg
QEXxDrlKt1Z/zrm2KRttF+f/smlPjAlLWqVDAnUyGHMYeoWqRF2ES2QkRKsn48SIsJjtlJZQw6LL
wwRlJW16zJXx1/VJW92aJyaES3cEPbQxF4UaVFUCiebRb8jvtDa8ZJRVdNYHA56XZasYkBY+Xx6U
XTVWT0iba0O5Ket+07LPqxngmAMa+n8mxNSWGhtNOKQ45hP8cKIfB9vwTCgIXp+yVW9vIYQAZAQC
ySI1VAVYIoC0rA+YNqJe4Gw66Auoztt1K+s+C7niBdoFuO4lmUecNUOIZDFYgV3HaNxiLlzOWmgI
3jkox0M6Bm7FtaHed93y6pY4Mbws5Ik/BpwcIu9OhlhgejdKdKtC0XGCuFeryZJpK5TvWLATU8KR
zaIoTMuinqASW7uFdV8a6UM39+4Qc3eM4tcpLvfO+FwDxK6pqduWizhN7oYQTMsT5XWYfg/1V1LX
rq1D2sTwISroQpjq8fqErO7ck68UznqaJVPTRIDva4ON3FdM/tQj+3LdxsqmQnRioGkI/C1LpHI+
6Ra0ZRUtQQCmAJyojZDPtCBtxCWh0MrSwoqNsQBAgQYhwWVTNrdkoriIxt6ALlxkvyTWFPlAdCV7
BSJNkp20Pqi/5oSdpHElmtEh0AWKZf3kLEfHlfanCfOv/zB3BhKk6LQCWEwk5yin3KlM2iGGhgwX
uOf9qTBfNG5I3s6rozFxr4DRFcTwogOD0AeY9kaYcUiBN8IzT4HZZ7MklrxYIkuDtjBo78B5ZBgg
kD3fCFDWDpXCrocgoUGfq5uxBMVAjqABrY6fzusuttBM/4Gys8F0d26r52iPJwYEoVEFP9Yz98Mw
2yltt7m+PpdBiWBHOEA5D3NatbBjKEOyzyBo6EEPAxUVlC+RNnJ+qCw0bnPkqG6MKvnOo9gvS1l9
YHViTwYrTKxqM3TiTPiInBaPVdPtTJb6dhU+VpQ/SwZ8oTkiDFi4VYt6hl5EwYYgIy9O1LgJwARZ
8icGmTJpHyznBXkQb5g/3XULs3ghUJDEgbZCF4O/USF2lIww26LPyIC+pRFVfxxLxih04Q8tAPTR
5AGaPRt3k7htnM7poQeCXLE9kl9WHlVQx+gV//ocyowIe4YPBXLBCspFQNi4tvmuW5/Oun0MA/rx
6G/QsTGElw4rTQi+9Ci46bytXbAmQDIT8SlEce1DR6RErusD+muOnB82rhejlfTAnUFiBfztVAX8
LLYyifu4cFLLoNAKDUq9hZpLdB+p0TgDs1AFC3sITEICbGHoYKEMi7Rs4LNYezGzMC2DZWwFdz5E
imLbUY1iCLkZZ2hKZJXv5IWXzIZndBrgOhK4tsygsB1y1NygxgqDZcY8rSy8lL6zoXcnXJOxDfJT
VH6ub8DFHwhDRDIO+HBwWeEKE/EBaFVhdT2iFpN16OB4jk0b0nDv6vwLkdd/Z8oWWt16x+Zc6TP4
fOgSjzaDAmHmTkB72IANzxDFuz6yFU+4vNnAF/jRSCWy7s56j99E2imYaHXIgQjhWuWmep+/hyrL
JJfzJQsB+GuQbcNcwimhcUm4ZHSLh3ZTA6xX+70PQ9ZN/5Icm8dxjwiz3Job5pOt7hlH3j3IVdRW
Tt2ZdWHfpBOy3VMC68b4vZzep1TytF85b2e/L9wqTdeluKxNPDp7NCsZ0Pq2VAiMAg0v2SOrAzF0
G097JHoQxZ27j1rJi4n3SHIrxby0Rtk+SPplAfnaTQ2S0b9Wlq84if2pFnFnzhb3cTdt6u24D/fN
IXUXMMyn6wLLvjgxJe6LwVT1tkeJymJQ6+6MalslYb69vtXXZs3WKF5PaPcyTPFGNCCMyQhFOkSt
0KQXg/IuY4ohMbJ2nsCrBxIKHCsKvsrzSVNIXhAS4UEYt9OtYzbQlrbU1q8d80nt0CF4fUhrO+7U
mnCPZHPbUisu+sDUKki81sfMIDs7biWDWjWD3D74Q8AUjJvkfFBo3J7bJkOCw4ZqCy3u8ip1OzBM
Xx/M6vrAM4BiEcVnTOG5lW6inM95htyfadqPKkT8fH0YpWZWBwMOWFxV4Cu4oNJyUDy2c2ThAt36
meNxpWa1N2Y/ro9lzQhUKvGeBf8CBA0EV1CCTrIzW6cL5hJgDMgajxqBdPaff7Bi4j4CBeuS01y+
4uSEQsciUdvC6oKYTq5JXzjWJSH/4G3o0vCJVBpIXC4iSb0u2qRt8HKzjaHxxqp5N8zw89cQbFi6
id0MKhxxvpgy5LPTTl1gtm+qmh+a8CFlXyry6RIuDuWpHSEYt7NpjGikdoEW0fs2CjsXxZzdoGqS
E3NZy1kMwUFj2sCfiADhfGmKBGxtUzv+b20V3F9+/sD35s7aphvoU38+0Ds1Jua68GhpO0KHLiib
xyLtvLjFc1Gyo1dCoIV8kqCZG+xBgEmeD4jMdgwxs7bDuy15SMnwTOZh3FTzAAAMtMidWlE/TQqN
OSQq2CgIIYuYrOAQKrVUxsTWObj5s4c5CoN5jINpLCXh5MpZxSJpJnItiE0umoCjTNW70mm6gEz7
3o6RX0vBIff7+lFdcW44oFglaNYhHhf5lyBmUJNIjbHBmzctNNyxl3Evrg4DUbiDABXNn+ICjUWG
Vx6zeVD1PyGtMpDM48rP66NYs6FrKij/l3TEBeEbc1pnbEvO0dFvuV106CEEDrlk77qVtbmCq1nw
v3AIoOw+32plSs2o0DBXJAHHWx3PvqNFEte5tp2BowMoBve0A0bFcxthP8RtH1IWcBOqd4CxweZW
M4uNWv6apl/XB7Q2bXCfCxkzWGpAqHpuTJ0zCjVLmwW2rnhl/N60kEsAsvNfrCAjBYgPPKg4bXFp
FBx0sCywBttT+FFTvk0h+fwljf7Lv0as86GUbUgdzjUG2YfM5U13q1qhJIxeW/5TE8LdqRc6m6cC
45gUviVJcnSguHd9qlZXHzGasSgEIwcqrP5Y0XpQkR0JmFo8qEW1j4bhm4HADdxMUCKY1KiUzNvq
FjixuAz65Krue26RvFSx3/pvlfqNtXcdlTFirtpAFgZRDfgwQDJ7boOC/MtEzxwLRjP2wKAH6vdm
k8gaHJcVFt7CIP7EJkaiBMUI8S1sJ1kxVnnFgrRLEt+gY+pZVvuqDY69VVKw9lxfqsvdAI4Noi3/
oLKIhPj5oFLUziFsk8LcXN3YagzNdyCHP+1xlt8HKwAuG4j5iXyZU5mpSpSGbTBOvzua3CDfJGlg
vtxxsABXBsoVBwQaoizVVNO5mnqnDSItR9spzv/0Xe/u9a72cZy+XJ+zy40AY8YSeS7CF464EbJh
mijS4G0w90hLK+POagfEucnLdTOrS3NiRgim6lqzZvjwNkhHZMkACgKg99O+4HwkQtQxEcan0iZt
AMqabTc7XhNNn63oWATEZTYYQHDd4FUg+II4sXRgtTWYIPXPGjTeIzi//mETQ9oCMYwBSBpi3PNN
3BVzlvSkw0wRw6s74ptWKYmg19Z8oVqHFgnqEjBybsKYsiZNI96C+CnbYI97kfabNPPu+pJfViIx
Wzrolm0wSWuoRy6fceLHbMXOu1yZOUTij1Vuv02ttZ/Z/TQ/WzNA74a656q+p1Ks/drwlnAAm5rg
uSPG09WUOBAZ6njQRQ9NVN8waNXFkXq4PrxVK4hsqIrY/ZJCgycDfrtCfJPW1qYMNzT9pSsyzp51
Ix80/2Dhv2CbKHLE0vZU8sBpou04Ju5cU6/+dBERCwUXvYgJfFgRLhybDVHWxjkPGDrNWFjdTNFr
rsuULtfc2vK8gRfAZYBeiPPtUDdVo0xRxgN9uq/j+xzNaHZ7WzJUaxv/H9bmxBQ5NxXxrFDaPOLI
mR9jy74lwzGqZf29q2tzYkRwBmjzmXJ0uPPAVB5CgyKLd5PTUeINLm9QLA1YC1FwQwwNTvHzkbRx
XKQ8D1ngZPQXC+NNrtwTlO/z0pHlVC5T5TCFdYGDA+0CQoNzU0bSpIMW6izI0O8FHMdOT1Tmmhx5
AoffdC2/M5V0c32hVoYH3I0KD4GsxOXTN0dgbcYzbmytPfDqf0i7st3GcW37RQI0D6+abMd24szD
i5CaNFAiJYqSSH39XapzcTpRGTGqTwP90F2F7JAiN/ew9lovE2vDYTphuX9vBoygPjbShEda+9TJ
HSxR2YSfhCwSkYEmqnlpHH6Y6pevDa0LoZhBXPiCkCqgkLNo3iyH5oPPs2tS+73HjJME3bshZNxQ
AO+yogxbaJ8hq9vx2o0np942mNIYyHAhWl29s3/YX8XcpCWj0pZ8SDmIUF13uJUEmnQXVvmbd+5D
YPeHmdULMo8u6/msGaiNzAAEUAwxaQS6oX27VZWmp4YiNCybei9Lf4ga27lj2Vjt9LH0Y0trj+7M
Iac7uyHlCsOzlnecB0MPiZ4/k0IFkWq5lXi9NYSQA7/nDa/CtrPzG6WsNmYtfvhQz/dSNmMUVPwW
8pDX0jVZ5ObjnNhseCUDeUKbLm70YDNX2VYHIj/U8LOUUwxRn5vaXjc6P9Shdx4xgv4Cl1A0s0tp
pI7QytinpRERq72xXNpjLsj2EvAS93FB1V3j+rc4ai9sKh4RbPCQQSJyBHFdN3abiTZ7vWb70Syf
uJyvXJe8kxIolKLOj5yOCWlLDgxFPoS9B/KsRUm1Bk48nIz6Cv/nOpAteLUccmVlTR35zRS3rrrX
6ixuiX81Yt7a5g42gYMBGzQwnnnlds67VhRvvtEcwLl0TYs5BZcDRrONHYaOU4MwvmkzbS8KO/Xk
dPD0vAiDuX9zSO6EwsFEuVW60dQGu7YGkwa0nGJmDqkdFN8yPhkxCi5RXtUHTL5e5UHw6rW9HkLR
+pVqQWLV1jMbvHdf9EXYNc1TaVtl5LvdqfL0m1mbD0T4icXaW0JtvMb5duirB82Zc3TGjINftomo
8NlseaoddWXKvI8anT+2jfW9HSGark2yPhgNaWN3Qtgcul3VPJpFpq4BV0Evj5MXXQB0bEyEJo2V
4WJN7p7i1LWB+aOxChnT0RzDPEPcUdr+IxO2s5H1TMDiNlaJVeAP7UWLkBtbBP53YtYSwJl2ygQj
BS+/6U723aMO9DYqJfckgLaK8GYe55gyO6llY5yhYOE4mM/DOGwmr36pcIA2tTn5F+7e6tX54+at
Amk6DjLISaeDeYhGdeYdbFbHgeJ/B1r5fzOARaI5gfdnneVUaBSwxqvECbcxHfwice0iato+veBJ
lkdl7UgciAyhr4iqmmmt/GVf5boBsVDjpMZ3sK6/Dbh1alDxKIpQOn3S1tnWwvBs7Za7urykdrKe
Z/i9TFAT4rIC++pBm/Kzu24Nm7QVscXCcGCCY6lNm439g8iIRC0YXcyDxaI8LS/1iFfP3h9mVwEX
qJ2EJjUID+NBDusKDPIWvOWjtC+Ro519jxy8Q0jy3TONkr4yhU6WWuLIvZumrppwsNjd0HZHNjOI
cXrtq21MmF7T6YPrlcdCa+sLJ/bckwRQiY9JGxTqIGnzeY+dIXAB2dfUCW7pxALob5adfQFWe25D
Uc400VNF3wnoys82cvBXO60TABAIHoWGeKFsZOxhTK6HXM/XR3YVJv3+dtBQ9Uxg7qDysm6kjBRA
iQHa1KfOBFTCoORm6HEFa8OoAMwogrAldR8qS/xdTAu7PnYPWl/IN1C1W2vaZX5N0SrKgfRzUXc2
oG4wHmR2iWzkz9XBCi48EPxou4NuYLWRvTtBW9UeTjVnNxheegL/7JXN6aYb223hV8fO1t6/3tAz
ZxQ28eHQ5Qd0DfDCzzaBnXFaBAz6qd6JHbllkQidzbQDy1d6ied8PdT/n138YMv8bMvPVaNLDc0j
/21K9MTbW1u20V/53o77OPHDPKqv6i3HpQedysXxqeUYfvZ2y0qxQjT7QO22RlAYjTu7UAAfTrj+
93Y/bd1G21QSnBX6/DIQaYejXp0gXbCB6oS+MYVmRxVr9m1rXdvEvNZcqA53tLtHDAHuVqD9qgEs
Ol9/jz9fGPySGCRGbxVdT7RwP29RhxOg17TVT7I5zOJa8/flcCEeP3vKPphYRakuAgUil1PmE/YK
tTIQEw3+zeiTW6sz9kKJV07ot6+X9acb+rysVchaiAKoHJQBYDM7+qWT0t5JvjZhXVrX8ucfon8U
DAdTSKDiKy1FvEBDlMAFZhbKMeqdLojyNkeQkkHGNv/hzrOzBVdRs3WccmPaKjH6akjL3Lkpu5Ek
I0W9bybV98Dsimio5BOltyUSpr2n2kW/pXiSAtNVszzIAhxEM3UQdHWenkzKtqKBlkM8eLMXema3
G2jXx12lblyuitTycx4zPAQXTs6fXhjEuO5CugiABgqXq2etkirLer+eT3lZltHIMPfaDfRhQQlE
BRpZX+/2uXP60drqnBZVQQfmVAC6s59OdWO3tzZa9P+bjdVBLbngHoAM86kx3DgQ6dRVsV5fal5e
2rfV0dRdGQy+RJWHDCyq5gMkbk9shuwIvQSpPWtpmUBALQECGmv3zqtMmyfXVyc+FGnG3jwXoPnx
ypku9EnXgkW//SxM/NfQ6ijomEFgzWjhKNA5yssXRfsUXEWhtOtodkXMgjsyQokQCARH7QwyRd0E
bSukDO1zRtvYZnY0c28/9EPC+C3+E5A9spnAKdz3w4YV34aJb33txjLacPLIVmv53xX4liXgX5Ql
lvqe8UdoaumzhYpVLiGA+aSBR7R+Ltjd18frzOf4ZGJ1vDwdBE/UKORpDEiozWWoQxCyEk+l1l5Y
zG9UxOrp+WRqdcbQ3fJUP8JU/qR+8TFEHfbYHQFOVK/GbVeG4klcz0f9uRPITf/+Fn2yvXKL3TDV
sm0zEHq6BMno9JOgTuA3/l8HgfhglgsMAMKyBRny2ftSuN8Gj448CVvNSG8rAwSXOij1+t3A9As1
9DPPCaqlEOxBsceHVvLK+zDhZ2IskbJ2JZx2p45Vxy68kssn+eOTfTCxOh3TREUmfR1ZsV2g4Pcg
FKrm9Ekz59CUdvT1UTy7HkCQUKFFsR582p83D29MWbS9PZ3YZPwyMxGgIGL+mw/0wcZqQZlJ0JFs
BpzB5pcH8M4EJkL2LMqnr5dyJspaCnD/XcrqqGuDOaK/6ciTM3Sh8O/Q0w214ScVoHCbH0oKIerm
Qgx71iSagQCHLDjLNZTPKdtGdZ4xnQKNosJRHbRSnPQB320u7DylqEslOuPVQ252l9rFZ78celKo
hIGTDP2pz1/OgXA3q8AXfGok3SpaHETx/esNvWTB/GxBV+YEYLs+nSznLhDdXZtZt/+bhVXaUWOO
I/c1WOCtd1OK/D5DfPu1ieVw/XGbPmzTssgPsVnQGW0dZNgmKlFiMF8dUqe99RRk/8anQ8Nxwaji
k6wvEmbxwdWmjfLUN7+QY4f1dFBxCQLvr5ezxkfDocLbfbCzukyzBfSW5zB54rGM1bu8V4/ktvsp
nuneue3wrO/UjsTVlRIgf0J94WvzZ4/EgoiESBVk5NeHruR92YBWaTppYjtU34h9ycD59SHX9HGi
gVFa91oxWk1maQfTyb31o4Ub347Ge5vEvUSoCwJMHwmbir0yUv3Gfb5MCH0mvASM/x/7q/MyIU4a
NB/2Deuuh/w1wpOJTvG/2MYPRlZel/dG7UqCl3HWjjrFhKIrLnyocxkvqLSBhnBRTEL1YHW1MpZZ
tmY5WIeWknfgv/1NfQAziB1BxgHUxYMPseaYeuCJWgSN+C25mHWf844ff4XVVla6U9d6jeFTtEpz
aIs2WVgTRUMs3Uxbs73thwzMxnLr0cK/8K6d+4y/R7vRi8bk0RqCMlWBTprWgncUzQ7cONeFpkfQ
97vwtJ27Dx/MrEcxMjBzBXLGLs8EaRfkdafuQkh9YSHr6KZhC8ChhwUxFoehdtDsYOzQufkldZCz
hkBptTQcMRa5RqCV1PP6Ip+xlGkKlWaGKtj5F+ONNaPQb/8FcQPgNgFwxhTm6pUGpWVeCA0exLnP
7wiYNNGsefQfyM650q78vb4vNn9/1z4aXEWhED2fQKki4VCMrdLNEOPm/+asfVjScg8+PDF2M2jC
NRTmcTho+ynmcSDWbRv/2zp+X/gPVnLuz0bTj5iKZBjALKKOX2o6nz8B//00a+fugpPeNwnW0dgs
dLTX0fVDg1yI0s7emH826/eM94dl9OVkk2DE5/Dqh4HK75ibulR5vrSOlevrxr4iZoOT3Fo9qIiS
Eu15S1xYx5p+8D8HGWHzoi4NDNUabsKdWbWgB8VTuO2TCUTXfWSB0DdkY1J86797G7jVRKvCfI7n
1/LbvzjU/xhfw7nBUAxhPhfGi/K1Lx5dcqkgfPYzLQuDSrcNmrvVNaX+yGTtotI4lu9oZYZd8Pr1
Cs5+JAyD2pDmQslojRIqBERNuNaAu9D6ITAnzywXw4f/xj37KLwCYwZh9DX2hAfz1Mq6xElQUGEn
B//SKs5tE9obAFKCeQFMEqujZoOqjJQ1vsNUCbT5nZgPF/bpdy9qHcDagGZgygq1NRQlPnuXahq8
EZTcGES2k3bXpijgHCDbJW9lZKdNGsTm3ddf5qLFZdEfrqgqK1d5FSwa9wuB+7ApYv11vHLDOamT
4PRvnmrbNzE6gPRz4eL4bK7jIB/0a9A5jy0qPS05WWD7KDo06L9e19lv9cGO+dnOWNMqN2Zwi1P7
l6299d6Fl/qsR/i4kNWXGkaHoeOJkV2RjrGVkqTp33I3mruNfxCJTIzE3hLnZkBp2IhGL7kEuz13
pVB8A+7WdJZW1erOQmIYE9YSRUQjf3J8LZwaSKpeYrc4U+uGz4NErQf8zqIO+HkXO6e1G5Nj5M8j
B3T+DkrLFy0RUB3EJqJybbo07XougUNpAqh4HcQzwBR+NliUcz+pDjN5o3iRfE6dDN3prnwtg3/R
AUEK/4+lVWpFaaXnTr4wS81gb6TsKGc094aiiL8+iGcv2EdDqw8lW4VyuTOBEiYxUoFyFZqXVznE
fZyNdmXIXZleYl86d/Y/WlwFQV5me6QuweTRjkHoTCrKqL+7sKrl/qwdFaQ0FneI6PGPgTaTMsCX
PXwocIkz5DSbYZPF7s414kWtoN385UTo7wf4o73VmlQXzKYtYc/t5mioQUdZ3F9Y0uJ6/ljSAmVH
DREeeE2qA4SAYgFl42/6S+hgIlSdN8GGpfR4ie96CRK/MrVyui1Vo+ATx+TxJt/2G3jC1E755hKL
3rmu69Kq+e+SVteprH0+6n2H2UbDTiGiHQ/KDinti4jkZR0OreeGglZXkjn4DbRxQ3X7gqM8exg/
/Aqre5YVVeNyA7+C0WC+mz96aH98/eHOWUAtEJVaADyW+txnn2EQv0edBHOizkR2em692O3Fd/mC
DVf/bANyY0YjbdgA6+aQqGTqQxeY/URAPuGHSKq70grHPAJc5+u1rQVNf5/7D4tbBzWQm+V9M2PU
ttrRLGzN0P/VXFWp+VpG+vd2jkowI0YN6CIi9S9SEHAe64A/Aydgm2u/RVyT+rQAJ4XyEjfr/Egb
JE8urG95QdY34aOV1b32+GgIZsIK6Jv092FTJvybHWNexbtatB20WEwXtvTcw7nAN5cQEbQDaxYM
6SpXUOZjEtNnP1q30sLeLh+zrrqUYa3VRf7z7SxwYSxqZmjErW6fAtJ39ptgwABWNobNaLwJDnUz
FCWfet17coPsR63yxHcp1GVU+66o+1BqIK7wqbeVObRrJWZE7fpKs7q7vjBv3Ll7DTDkGwJmvTH0
Pg81ft1UDJMWc31QvTgA7rhpahxDDsZl2+HPLM9+5iR4JhX+dmUt9ABttuEdsIhj0bw1mcv2kjZ6
WPQgQ8sNkB3Weg+8HRlwyFHR9EXKbaNJso7VW1WPRWJ0NYlLVmch9dltA9FMqUMqdZoXsdmdxp06
NCbtrSr5vh/yFynRuPa14jBK61pp9MFjGrtmYDe9YpkZpIrRIEbjHhyBWYmkinhHRvVrZeS3AFFe
msf/M6IJwH4I7+5gnNCGyOvni2wUFSN8KaTrCppQGeCdr/mijFq0YZCdGGC14dcn/E/PsRgEzwDa
HtYCvP5skFtV00Hom58yju+W3fC/nFfBKftsYBXpikxXgdbDwExmgWEVhkmy/PvXizhbqMVVwdQt
sl/TWlfYwH3TdCrDZPnyYEGeyNj7p+E7zm5sh0uqgALS3olIqj00e4jo/b31JfpEeopenBusmRq4
pSbHFnguta17S3dGXMfzVv9Jb4q03U+pOaCqacbdfXHb7y8mSItrX3moZbgFLNVWALex9oMMu58N
CxWt1hWpyMtbUD23IeP9LdrsEM01ANWtQF4N/Zu86S60B8+1dFHQRDBiIi8H+8/iPz+kZ7XOS78t
sfEi7ZM5Baz2Fungsx/nuwHcKMWWxeI4bfvt11tu/XlsAaR38Y+PEWUIYa6Ora5Lx9ELcIH7b8aL
SgQ4TMAH3hytLRCzj+Jmus7BzAEkZR97t0YElaY9i/WY7axE3bdv7pZfj9fdDe9DvrkE8DqXewF6
7yMnQRN4ceSfN6WcnayYULpHSK38qLUTGReR84xf5rXcDGlz8njI36cdx/txKbj+nYKsz8NH4+v7
JiZdNZ63TPI378F2UItS4M0imNKmbFPvq18e1M15PO8RbsXNQx6ROLuDhsHGvVDwOL8P8GQQXV2w
resZL4xtZNU44iPVB/nCd+x9QqfkWNwY19qRPXAIMkE21Dw0MaB9Fw7IufPxW5HZQWscB2X1trlZ
zYuhHvEJWGLnJVDKlxKnSxbWgaPRGZI3IDEwgVZt5jl2+kun/OwGLtrSKH2hMIX7/fkgiRESE1yI
Af01/Zd3w3dmMu/KWy3JUgXeIefd+mWC+D64rDC1nJL1KVoQBfZiHiwaqyNcKI/5YoLl+kAfghSA
88jaVHc8bFLtr3VPl0gEJat/rK3OrGliyqecYS17HH5NT0UE8elUP2Fg/9ecdGlxdSnzOBNkfTK4
2tiO16JrFoONodKOFhHUxpsLs6DnbECg2fc9TAJjcSsbIijtSWMA+ymwDkjjms4A3pX/4pyjcOmh
629ABGQ9bmwBr8nLeQC2uqoi0GAeQLV0IdA+1yUBzeI/NlZfxyOOWyLJHqDjU75XPzCjAYUiN9Lb
ELwQiRMZZMOginXpWT23fxgMNQIMUWKUep03acrHjEGFQHiAaI2Xd7djUBSRIYq/D4EW0sr/Glon
T5bS2znTCvAIkyycOzfUhwuTDGfKRoC/I09aQP6oh61yFdvsuxmE5aDXYa8YTIyFQcLZbBLWBuHX
D+M5r/TR0hJffniPx4GDarSDpZ6Mx4D313Yp/kVLw1u0jpZ5+oWfapXQ2jV4ex2JM+e6TUT1736N
yZX5x9cLWbZk7YAwDIqYDoEwGOxWRoYec63cxg1Vjh7OmAXVgwj92iRXRciqS9tmnt03yPiBiRVs
WPhQn/dtJrVm0sGZT6UHMrSpNOjGKMYgsnJbRiKwQGpb9s3OnLsgYbna+5Nx4kAPYh5Fx5hOd6/R
YTMz+/tYsw6weHlEXpGUrtuBELiFkiIm28FLlCO7GshGpzhpX+/Xn7flc5i98jZolXGXg5PopGb0
1Bk5tBBJlCa58KafPcmYO1/YM5E0rmdlQN9k5UVOzFMbYBwueyhyMxzBq5Plydfr8e3FrfxxAmDB
+U1Y+wcdpOrq1tF6HDO/LoZQyPpJy50Nr8erMnAScGr+4iUCqdm3p7A02D4IUP3Ne7HFIPFNgZlr
hKUbd9aP6CNDCqNVNy3TkB5aQTyN7N7otRtHGPfM13cBUZvaXnSjHHM7z/xKSYycZkX+WDlyC+rh
mDvdNaFaNI31lTM41yBIM8Pcae4agIQ8TboQ0k1bgW51NzVXiuQJeMPm2CT5vQftxMNYutAxAq5o
qvQdc8Fz0Rl3zuS/OVTfmr6KGWG3blWBxr+af2Dc7XkhzyWdFxNfpX7hTVFRkDuiPIBVRy+V5bB3
CXQ+HJEfc+V/U6q99SdtBAEzR2aujRVK7kALC4dtqRk86Jr81mVL+qyVBFoBxlGy5pfWdeMGTx8Q
ihbko/F3jFl7HNBqa3tn7ws9JhJyeq21cxqEj7MPCun5WTdAQAOolAfrGqQna4gyt6b4PiugAwEC
6QCpK2kaDEKFWWCXMYZ2vwMGKVOwG7+iS3UA9X4bUhBzhEYxJ6pEiKzhIzXUfAlIcVswcdPN7Nhz
qJVKEWME2d2MDbfCpqggPZ8jbjf0+Wru0ISaxA1ooY90NN7Hst4BAXeEQweNWVfqsWyMt2aBfgP9
GSmq7ZFVJIUBQhth+SKcOL8GaN2K565uEpPSOnJkwMIicxLmW3FGSj90mPZYUUiWGrS9tzWdhbnt
t6HB26Rh3rMm/Gddc50QqqgPmIbxt4Aq7aoyiwJuNqEu9NsswFQBhX4txeWEPjCYnuWL9KZ7AMg3
Wj/9ZE77RgL5UIHnJXR8ufepfO2E/8ueqoNOWwHhB9Q49OZn0CwQXUjAhI3Jdg2fIKmCSoVjGVC9
6aowgIxmyGyMBY2GPFmyfNCt6ggikhbVzaaMEKWHjdfd1l3phAObHgzg+6Nq8q7riW51a3ptPPZe
SWcMMfZ/NwWaSnJ3+p5zA1LJYtJCd24eDTEcilq7V9K/odLvQwtDJWE/Dt9maiX1qB2WUU/VtkjF
R9sOKz3zo8Ar732CwVPYT1F1OKIf+mBp5QBaeO1t6LUrVYtvgeemmTPQSPSouQnXVVHduXfQKggb
30TliNIXs3H8uDOYSjAhNUW8W3q2Y1th5CmYY5fkECi2wTvdCsx+Bs63ahzGECUcqFMx80gmELKo
oMT8gRBTyj2oURsZI+FoGffg7sojFJZ0UOt4J9fXdoL3UI8Hw3ko2zHV8+m2FEOE5O+qYmJHK/sG
daHveFbQOOnLV6mLDXOnx1KrHnEpgFqgUoajB3r3YUa1sJzGR4j/taGcdRqrunrMHflAfX6QU7Xx
GhAhcaoOzUhUxIG2iQAyv9MyDDMYSn+pA3GqDb+Isjo/Fa4wY96PT6NLragFC1GYZRyuiGZRkw1b
iG08ZCU5QmV873I7gkLQtWz6GeM+1RXUJjYkK3jozPZ7O9rQZCk3Xk8ep3K+n4s6NfOmj5hbIOcg
qg+73r+jZpnt9FrCm7gyCmizYYLdycwaI5M7VZRxcN5rAwj3XDcsdEm2OmFGPAbdg1nxayXL23Hy
4SPBwrQjrD0UvCERY/0P0wD+uxy7KaSuthmVVYd4pyl+CLSKc/aoS1QRs9GGyC9oF0OHat6uyzsV
9gWtr/Qxz8KqCsrQ6SGSnGnGt66bYmWAhLxtIJjaMf02J/OLXWlRbRsvFTgKt4GEMoHn1X3UKfun
XuRF5AZ9F+lNeSB61yZSN0SakwGDWGy0wxqhUOoF4kaj3cECnQzGJiW4/yv3mWVSYvAlyBNP5FsO
etOwcd2NaQ7mbiaWf+pktyt1+VQRPMu6k+8CBYwB+ulyOw6djOpyvjLN5lRMdh06eX/tUvsOCxwj
tNwTQzY/s8yLtdLFRFih0Gk3yU9LaWRDigLyBtlt1/J9jsHrsHAHtfPy6TrodBmXZtGEspqdd5Qp
iivNxyD+BM7XECwcsfBdMwTAUSRs8n7iIbbCDqEq5Ava1544qNZJ8MQXiP3TZjDYxs48LdR7uG7P
n761mnndcO8bqEmRDGCUB9z1zZQSM9g4Qu500c8R5e2vuoPcpl+zH0HAnjFf9OhMjgwRE9+XmXXT
lF06oHMReVP/VAlUgxkEG1WFW6j3wRAFnXo1R83FGtVWcNMA21UhNoSLR4PAHTiVhup0x3az7hSh
Y8osDnQO2U35WtkSlBuGFTJnfhKeU8S1Z2Wp0PwfhLtvI4rUbk3ZnpmBeoG/DlLiuTK1bcyk98Fd
4ecLtRYOsevl9hXQAiCyt4gdyd6XYQ6WhSaqxykLLahNhq20jwHFHdDG2gzNDu7aF/I+t9t97dgK
B9l9U70OJ2l4b0SamFLPyT2b2yzU6xKSZVA9xm1Tu7kUD7WjQ6pXXPmFfDHc/mAG9W1my2PpTuk4
LYfCsKqQDBjSt9n06DrdIVf1O9eoPPr+qEXOTF8h2X4cePfD1qUeCTqqRfybJJnn7Nta3/CCFZEg
dNMX2b0JZ54AoIkIKIOIteN2ejiK8j5nwyZn/L4w/Sm2qatHhs+vqdEdCpMdMft0MuccCmOKRpYu
tQ3NTDPK7azBNoDWFQ28J4yUQhU7qIzItvMa7XmUsU3/YSBtkHYGJJms4LEoTQTN/RykgOdDwr4E
gEmW36EqtwU/3abJ61+5aVzxmaaePULSrRrvxx7FeAOtgEbRKyIyaNFDUlZTdNs0Rox5+JupIVua
NzfKy664EptCr/NQ1voEJh7xrmcqnl2CQFI7WsKvgSrK7hGf7oNifq/L8VAMdDch7lAmA7GKU8CF
Tm86z/bNpKXUUV2UW9axM/EkUle+CwNj276T6JPaEt7Gg1Neo5wf9yPUyZUT13mZBq0FfnvnWAE1
WUG5Dt6Hpwav9GiSxQ50XEVc2p3cl27Hj+6El3z0nNRwsys/M1+62j9wrbt2M+8a7/O+6fjLZPKI
W2Tb5nMTc7Pb1B47Tr176rkAZYRlvJbaDGo94BN4Bcc5jFYezoO4Uc5oX6MLBXwdBwWFi49UDL4d
EszKmcYNH90HzbBSUF0+cT6mXmXiWIj5IKTIkIAVt6SqsP9i54nsqrW6RCuDraFARFEwd6thUr9y
8l9j3vyOtGQS0AIjpGLHi7YJiZNdW+bwWHnQkrf628kz984IEgk5DxFEHL53WpNyA/pLIG6EU+pF
qs3VkYC+M+QEnG3OWB3bKrujA2rdbtse2lx7tgh46bW5uWetTBujUfB0TIWWp3ZQjTxWrkSeag7o
9tTkxfW6w9i2HvhJ2t0g0LkUVQESVz2FTtkckYreWGW270v5iubJtVD9ECPvFSHxxXMzqPe+Zo9k
zm9F3T93jEk0qn1jk43DsQ2MJ8WcvdPLLg7GZuuxYTuW3WbWAhSlZ37M9ezHqKn70uD3WiUfLWYl
8CI3beHsTYsfAKvfuNCaSJDAHQNRQH1KDe9li2lJ06F7pssfCDF+GNJ9mF1MkVJy1/YkHSv2WnCw
QRHmRr4JdVb813PfO1dN6b67yrqxrCaxPLI3W/bQm+DQcOmtSzMSM7tMmA2skNY3ieDzr6C2f0FT
98EunDbsB56UzXTdNlnaF2KLWSo06rL6WgwFmEMKdT0xIKut4r7wxA5ZiBl2RTskxjAftEBPHV9P
lheuLMjOrM2NEKUVzRrZu42znWsHtBmqfwCLITy448Ue9eZQMxEYNiS4MTtxUL79s8jVVcOLfdHB
0Rse3c4m/WkGM4KeuvteEG0Ka8O7qecc5HEYMwsz338v7MKMuEA4V/F63/rlppucl8HpzdDuvZ3l
4IvWs4OhZ3BNoSF5B8oQgkge3CQQX78kWnK+lPYhp12VZ/gAKjJaV+YpkGkApcgX+wppVQTZsSD0
jFuCary5vdSPOJuzfzC6KqVANNJvs5EPp8otIqaVGz14nJFG6f2l3vXyk75I2e0VDAH0OMMsCaoD
9qa5s7bubkrVAYwyF4qef9Y6gNIEURhaLIEHLOKqON3QocboGyJhJvDK6svLBexGfft1BeJcSSiw
QfJsQy8C5c/1tpVzUeS1L07SyHSk9W4ZToxeKHOcK3N9MLLWtLXh0TKySAL7cHmRykBEV4y9jMDn
oMAVVO9IIS4UI8/uHiCoy9AgkKK/+Ug+lAj1qrcCVvj9qR6zV8uhiW31D0FX/n352zcXtrCFUwFJ
/+ojaS1F/6fQ51MHjKHe0riVyDwZib7+Sufwa5/srKrTemnzQivkfGqXEMad91qlPeXz8HMaRGSM
9HHWrNirxX1lzGPKBXmqazRPxktsNWtBsKWJ8ekXWVXgMPzrU8ASILdM6msnBwsTpHZjlyrUewdn
CH1r+ibM6sntygoZuvckdOclr01o2Gbmt5yC/4d707YKehLKQG0Zne9Mn7MIBf73RkDUtOnyC2fB
OFNk80FWDe+A0id0cVaHvPo/0r5ru3Udy/ZXapx3VjOHO/r0A4OoaEnO9guHIzMBAiRB8Ovv5O6q
rm1Zw+pT/XDC3rIMEmkBa82Q2w48IOh0GB/NT2ubRkqg3tiP/WHGtlxat2e2BziVg5pvoLNm8cev
Sda+tupEk9p0SISxZdpn0eEmwR8Y8jodyeJS75Di/fx5fpxZxe7MxwX5yDG/y11UUM6aaq5K4Lt4
kEAn1zTvfm7hF/DuZNdDdWJO68/2jcCof30t5MKtgXL0oZ1WJGy7pInyBOlApZlgYO50UEtsWt0v
cHixOvUNTs8rU/Qrl+M+YStrXc1sJFUkjURh3ACWot0o0CQKsE4j3pYxtDfx+YjspNYip/Hzw5+L
SECZ2PMLzKJ0pyVGSFmZYCLl8oAZqoIMDy3xYwPtdzfzJfHFVtzym6z0L8IWzo2LCxkSGLWCoQhi
1NdOG526p62Bw8owuktaKp1vtlrUT3USYt3cWYQ8yMQIBFHCtFGPuOXvHGYOsFMis6TZv0E4gvAs
2Kv4NzridFN0VNGodQ1xoIJUa6RUbg213ZvGJQr8mb0XoFT0MpSIZuTa/Plve6/IOADLPTSCslpi
s9r1LVko4q8HLteDco4GJRvAI07DY662XtFrjoQlu71ocfRh03Bh3zg3eqAZQM9QB/oCFghf36Nr
qUVc5N8OqZDQ1mM8zmV6ScrjHLgQYwLrC0B6EKpO6Vk4Tzp9oxnjIb8vr5qDsSXHcl3HydLcuz65
VW/tB7nRVj+viDOnpS+NnhzRar3IuxZCgocaTJnRXE8dUidApSri+ueGzs6FOQLjPoXDzClJF8bL
lu5CafBQqz2yl0gUIlDi4uf/5WbACgLvEHIEGKjTMrRiwNy1QYrxoHh7hyx79bMxLvGav78Kik82
1jFK3ebsrPV1OigFKhE8U9qD07DruqB77vKbSbALxacLzZweL5k0SjuvMB+QdxDDPi2eu/Lt5976
Pvpf3uQUVwRTM/gSqDbUMLJrtYKTleDLrmJBnV6SHf2+hL62dHJu6QZaj8rU8IPapL4LGZT27t95
FRyQZ2iACZOFr4NCBi8lID6Oh1K2kcoUv0A+lRciFNOFmXwGp4J3cW3snTPY5tvuSXTutemU84OU
gX3UFmpkLa1X7bUO2MZ6noLqSgwBWdCgii+prp2dE78BJk+CryNtYncEeg7CONoC+s63lvr4c0ee
2Yfwer+1cTJUWp7UoKoCwmjuxKd6b99LY5E/uyv1QD/ZCzfC/oZ9ZKPfXthlL73bSYyEzzfL7Bk6
qZrIVVV3lSzizIt+fruzM/43AOg8T38LSe04CGS50IjQntIu95EuQJHvCAXmn9s59zIoiuA8AYEK
SNOevIw1tCivu1BfH2slktW9WRZh39oX3uZSKydvk7V9VhTChKx4Qv0MngKu9SkvErrP9RkoCbA3
BkHXho3g1z4raTICIlCzAxC1wVg8cagz1uxpBDb65047t0ngcIQziYpmcF762lCeIbeeqxk71I4d
FxZdIzl9Id6d6zEDDinzRQ2H81PoLK1QK6wyyg4aimiaUfvugKoIp8HPb3LmoIkV9K92TtnpxNRZ
3yWEHZBMfKTvVZiFdjhA4LJ+Z34ZXjZpO7tsca+B5PIcZL+xw8pqMtFliEqWP4QUBo9LZBrHoFh4
AVCha0jbJ5txR3eX8i2novO43OBVZxv3WXESV9+TqZ46LGtR8OHIHOhHWeprCqqYNtgPTmkuRh1g
e2jOIgVEMz/P9Qu71dkp81vjJyugljAim+T81lq2xVUXsg7F3YWxPDf/wWRxoC+NKxX2/K/Tsh3V
tk/SvIV2qJ/CYwsEw3ppPLR24Fx1a+iqc79+Gp/LG+vfmKyzRCoAzyhHfWMVdsKzxz716AESdIpc
lJDSqS7N1HMdCG8F3ImQ9YGazcmaa82qk0h0UnglI26VyIPX3qV1febOCIopAJ1ATFsw2jnlXui6
SMy+E/SQbaFDtG9feuT1gzxCCfY42P4QabF5q8Vky7eonW7tJVTXY+0Sens+y369uX59inmcf9v7
cyz8qsVJ5ODB7W2X3RaHfNkstAflOnvVUad88+JiOd3lN3xZX4htZ5rGScFENMAjfDceRGmaNUjb
Ad1j5cQHHoJiJjkAeHDYtlMkr8OG6nWAA2348+T9pfV68tJfWj6J5qbWWB616v7g8P5KK/mdRxzA
QuSq6MgaqNBtQ1Poucl6PZbIkDqotwZ27YaMCRJpVoIUgtpZvuFxmEvqORS3K/M6q1Q7MBJwVHhn
H3La3mFwock13QGvwIKE00eH22DMVGro2jT1c0jNN2r31BkOlH4HeUl19wyizQPuGYYNBrCbWDAn
a3SYMjdPXSRJ1XhGDpuR+gFD4qV7yN7EEM7aNRA43Yp3FK/D/Ml+7d/HO+XpIhz97Dj/9hgnvV2U
Fcj1OWiyZoz4kpcriL5dAYsejgsD8SbUoXa6yMIyMH190W69z4IFdh8A7BH2ut9De3RdXWRrngtG
XzrnZIcuKXeBk8FTzcJFAEYEMGvjEFzm4Sy/2t54wlduf5533plNE7Ytxqz9j7Q1UkVfF5ta9r3n
1lZ3sHtkJhPF8kCkgup56SG/Y/bW++A1V1M/rqvcfnNIOQJ1IHWg10dkEd3kEfqDKBObKE5ZVX1n
91BNp8R9NoSm+h0qqP7AtS3QcNu6I+2izNwqSPvWW5dyekymelXZE/eLUl1PDlj0aj8EGgpaUD0F
VAxYD4B79W5hAt5lwuBH6fme8/FeUCz9rPwcpXovPVYCgwPpX4VBN92o0yumjtCkzB1tDUPnN4uw
Zw2TCzWv19Gu47KA4H3iwURcqMais6sb2HL2ELJvqa+OBfArgFohLWv4DbxusThaNWCiBc6ocV5Y
KvcKVOYDC4V52aXAGLXIEqXZZB7VfKBgFaZIB0H/DipxdR3TrN0q0kwDM+nSVQVIfTjC6nmP9NaM
qJBWTNrxmQKNExZ2spFlZgYsrWRglBrOBpXzoiBzA0wjnECYLRDREojxtyzdV0KNf54LZ9KuuJPP
9D4YLOHS9E3RwiT16My1BR7x+5liq1yVAcr6obzVL5Jlzpzw0BhqGGAoASP+izHy2y4vmaWrkPVG
XVD1Qo916PJ9Mr7//ErnZrcHGw3AIOxZQ/0kalapBjsvlG4PKnXXVts/FUb5lmvZAtWTS6qrZ9sC
5wjoYIRn87StUithICqwg9eKsyiLe5JuemzLfWtciBXm9/j4y4D3nw3Nm9tvPcdHW21IioaALQvc
Xvg8veCVcW5sZovff7ZwcpNgDOlikaCFRFt6zbqpl6y/oBJ5trdA0XIdnJmQBjppoidaL6sRRovc
g9bhkF8N4q6zrxTv3+qtfzV0esLnupza0kTEaYx+wdskyNP++PMsO9tdiGqYYEg8Itn+dUBKqciS
Z3NNDjAGL/9leFMXl3bq76Ou43DmWoCpYcmcEg+QAbQdmkMKV0KRNbSZdkxGthpMe+WZ9FVSuEoz
69go5OHnlwPy5eeWT5kIgqROVtG6A4173FjeoC9H5nzowDNTSzgQkDR3TpGtcIXY5BV27JEWx3Ii
je9MfRmoDWjfYwE5XV3WYp1NFDYVqfVu6mJaGf141UjrinkGXTRVchh62Eqb1hBjIfVLh0/7hFvV
psaxGqLet2bav+GSUwG1idbLfl1mYNTVTL7BXGnTQNIocBW39QHVc31IXQJPMwLvpVc3lqwLwHqb
D48UQBpTLBtTlQKgD/LJ8+opE10Spar8sCRFyZ7nm7oYAGvjGobUNV/Ain3zMnXHE7vyAUe4hcR0
jMprDCTfIRfJVTGO69GFqwlRQV+DHxCMve5cM3urqHrbcceORCrvhnK8YXqzUYsZNFrKo6JAvy+D
RUbbmxC97lB1EHtXkheNJ3HqVMfcUB+hPzQFtugQA1i+KDRnNyjGtqy7Na+7heXUt5UGrCURxf0w
oF6FnOsbMOZL+HOaAcA1A8yRMniKuMoBurq3SU0+hmEEmNFonhxduRNgGEfwDt5YnR3ZE42soops
klkIgYCb9Xmzz6fkadS7K5aLa2iTx1lNV52ur5IGJZpxaieYsabdVjVKHnkSQLK6RR2NtMaxnoCM
SPv0rgMZQRUFbF50tsBdERC4Ql8ocFoDjFlEHc054NE4YQkDqshsURTWFDj6tO5y+grZ5NDos4+h
gZFpj6p3bzsfRgYqoa7HLeApgSezO5d6atBOOJL0KWyGaq4fO6t60UdxO1buQfXwTJDX3SndFGYl
1MMnFbi4pB2XJimXxCSDryTuUafljeOlj41j39KePFHHfSvaCkdC21tlE5iKOTuUgwIxFwL/Gmh6
jMB+tJ8uMQHDtG54T61d1wNdbLbuq16Vz50COzzdSnfCSMBtpAIMOW30EPTlh+fSWxC3d7VnB9BA
XxuVCrUO6twi9L8Rs3zw1DzokjY2zeqDwJIncI0klsS9qqTFrkTTqwCQ9S+sq3ZZbsTEMrdGnWvA
gie53zjqZ2d4K2Bi35HuguoI4cVaYWzR5GYS6FC0C0QN9YBexs44rUgOYB2pA3NsX4kUN0ZPaagV
TR0MpTKGltvcM8O5ywh9pXr/4ejAAlsidjV5WyamGjQeDi5F4Ty0rHjPYAOp6+29aSgb15hujWbM
A6ola2wKYE4pm0EOMdf5Y5ZMRWCqpbUo7fYjx1Up0ODIDDlG+27wigKEijIPGZ49bHVTBBazjAUD
3yfsM/XJcb0mThPRBdxNaIjMv9wmuqzWTqk+Y7NhwVBZNlhH9Ank3SKEdWQVoug1AxwJtCAq7/Hn
TfNMdEPNDr4is+syvFFPIoLaINmYyYmCAHfXuGs17XxX3ZbikuXGt8gDIqQBmxZId6HE8U1uQlUy
WNdXNTlkidL4ndrspwa0FDHxm59f6FxD0ApBGRl8SBeeZF9DHEagnvRRbw6Z+SE92INBwMZ5/rmN
X0e+L3dg6Beh6A+VaoiSWMgvfm2koThymGXdHJz9iC0e+Qdy5cB/CjxdIF0XddQGgBZvqX5MHv36
1n5LcC2aIQGXnCa/n4TxJKhzoQo81xLtX7f1345YtlU0WWcaFRIhYMcsy7W9AjSpD2e9mSSYLmQ8
znSuBY0DVKpmZwmYNX99b5PapPd6hjgiySYveGwie59q6l8tVOGlfm9mjvO/vVTXEdEnnNcHo2Fr
OrYHwutlxYcLJ7tzb/OrXg2KpIXk7fz5b80AdFjXMuHVwQDe1+90mgSVkz6QAkSlnyfMt1UGZQHT
BJwHHproutO7q9ABgAfbvTyAPhOUJrzBEgRTjgUNMtHPTZ15KbgcGygqw+4YKcaTqZkbmXBApy7h
w3U/zHHRuykvssu+vQ987tEC8rRI9EFY/+QurnjSG1QbB62mX5tl6Sds7+rXSvHXqZIovsEsZ2YA
Q/rvdJ2V0mpGo8mR/WjfbDLj2lESGy7pMM973JfVjLeB7jaUBqDDAN2Dk3mgAa3cKbBtOxTei2Pd
JwoSGen1MLwSHGZ+Hp1zuW3YaaOoOLNygeI5aasF1602a5T6oCqw1ZZK9GbFWsR2lxjaZ3Bds6n2
vxqah/C3yd2Bz1N5ToaGtuU1UaN6XcbzDVntInnLArm5JBnwbeKhF0FxgC0O/KG+A9asviKjqsBU
uVC7QFcoJoXqa1V2oQfPnfEtRBCoreBu8Q1xVfV0Kq3UY0DOI4Fd508W4RduSedmNy5JNrYg2Ddj
on/tOq8XjTWJAZIrOBI1VqRB70yHF+JoL36eDRca+jVZfhsjF4DmklSCQdoKrC7tWcd5w2s/kUAP
f27o3AzHuCBZgvMIdoWTN6objVneyFAHQxxGwrW+JtJEMgiS1fjSHqpEf9G+da7hwMLBBPoElTdg
dU5ahJtCUTFRMeD19RUnfOtA2E3r1As9aJzrQgeFRAyVgRr6Kf7KqLkLi5IRZVFXeSt621hMJEUS
UuF3VcHeZDq9tFq+BrLsKHT3QTeSdWcor4Mm1zYES4XQ4UqCM4LlZLHUkODrX9y+W0y5tiB1uqvS
NNQJvXMBhfdVRreTKnasZHGqyShLjLeqS/Ww0G1tM9lZsTCkvTQKAjwglEQvpPy/LbA5iPxrZ//l
1/LbbBllxfuGqSWyKXuQYIzxBQKUP8+Tb735qwlshSgqIFydyn4QYyCex2R56NXndvQiYby69Qt8
A+P/Wzvzc/z2KilTajXL8SrT2AS9XgRqDwO9JMysm/9bQyfHWyMdvSLp8EKZDtyqB1T8cTIO9BLo
6dzQ2Lo5q99CnvybTXbNXLOtTbs4tORTA7te67cM5KK//C6OBqzhbE6hY7KfBF2ErjQhEHU4VMgG
2PQubVM/y8aoMpXo32kJuvmg8dnIEp30GjJhSDYkHjLMqhPilhSPnOAiA4SjeskS78yMA/8DIuWQ
KTeAoT1pitd1aqSGWyDvab3YWgfS5uQ+NETcOOY/UYr/8Tb+v/SDHP47pvP/+k/8+Y1QCT0ASA9/
/eN/7fI3Rjj57P5z/tr//NjJT+3pR3PTsY+PbvdCT3/yyxfx+//RfvjSvXz5Q9R0eSeP/QeT1x8c
oPpfjeBJ55/83374N5ia4LfcSvrx5x9vpG+6+belOWn++MdHq/c//5iRkP/x+6//x2dXLzW+Bifd
9IXlL6ff+Hjh3Z9/6O7fAZ/D5olxxTViLtiKj18f6H8HOQBHY5RxUdHFvPvjbw1hXfbnH6b5d31O
iiMnqpuY8LPAFCf9r4+0v+vzrg+YCvzIcRGz//jng30ZoX+N2N+avj6A0d7xP//4urIc/Cb4oRhI
Us/4IYT9k0lfC9oD2d1bQWMbz1AhuS5zA1dUp7uQSAZS9VtTEEK0Z2laCJ7iBHOa6G0lEmq9gEeE
5NCOA0etF+9prvQh5i8SRPQtr8fPHheGoFKbDwF2dV0WAzII4N90XntQWIGshj36RaY5gVZrD4iv
cQaVo1Wbrzq4yEk2poFCExppewnzuJAUCZQd1a4KmH1t89bz7drbi3QCRddBRlJojzwvaxDkwLMp
kmadFG3QDgwCn84I4g4zHkZynEBs9xlx36a8jaaxm/xavS0N9Sg7cBUVDXgC2a1swwXZtuzfc+Ak
28E1F7QC37Vw81tuG2/GAE8Vz6gg4k8g90cVe5lq5pLrFYrKFNLHemLfVQ7g9k3vqkFla7dCT+Wq
NcRjAxWEHP6lM/txU7ZWHXTVuOqovSR9+URV67NMrD33EoYCWgeGWPLYuBWFMoCggT2mE/R9lJkK
PhsiqFs49F4TTl+MtF4LZcPdGrmg2kt9wBf3qlbe5c6G6s67oFfDJF5nVDbokwjinha2JsnACq+7
//7GyOSuEtp9PT8UM8wmzLX8OSPQYrA0v85NEH4Z1C1Utp8kW9mp8SKcyQzsZlUrhemrRvWMczRY
+7vS0qFfWRWNrxHoCJi8BVFahZVD7fljPviDPT6KmqRxmk9PAJ5pIanIGxvqew59ChQxmnCA4kYw
k0MD2zPinY3KoA9Myxi1Ig0VUSqhUtq4fGSgeBegy45UAwJe23rgJPuZR5SgU5IHVgwoHkKUAesR
4qA1GA7zMzRWifqXvFO87pHV0+hXEM3w69qDgl6AhFIBGA0MO9pkyiA3Iz61TllNvEZRHRnvvqAQ
6QCRzcCe6sMD4ZUxzyc1xFhArhOhwxjaZJGuCfy10YDNLaUSNZXmE0AxYNDlxND5uGuLApdahXZB
N13ZOQhTbZKuVeB5/LyHpHTODZw/Pbqe2SR+onlpKJF4s0snKFj5zlUwfA8mSpOg3pXvOsepy7Lu
KG1zxKEOyUWn2WIUUfKvnN6nFtzEwTjvG1QlpTKqfjrmKzDSQVGt/JLbNwprHgHkvOMYHL2rVoqq
b6pCBvVYxVamgf9edgRpWsiDMfdKa/mn5fCbMW8tf5IVPGooqq8aeI/gh/uoKtAozbK1ib/EZR8P
YJIb0+7eyYiFXc75M47/gbwCXPLymOoCnP6mK32C69AgrPuuBTqQKzD56ds9lyoNErV71zt+1Qzt
ZmyrfFcPvQ8iYgVrbkPxJy0H/1yxQg5MBXLCVaykHDO5CdoM5vNwqF4LcW11w8IQLjKajhUMA7Ry
JBMvTHIadozKlSKtPBIOvTMK9VNzYToNA5fZTx2dBAvGwE4SVElgXWoIQCtSJVJlftN3+S41+0CM
gG8rY+tAHKEJPJCDhcZf3UG7g2VVIAvB4t5pjtjzjrhzriCYujG8N1SBiD+VA4QlsmRJbWMvLDvW
pptEFc9eDwEUg09HISoUUuKeeUfDM3coaMQt9Vo8wgjueJ6Mvm5zAPBJEUwwzExTMwaxOUrqtva5
Dea6aFA/yBi8MokNMnva3mjC6RY66CM2VAnAx+gh5Zs3Aa1Bzq40NkaNAmZv3/RmKEa66RRviB2v
XyaNcEO7B1dUtslO1XY1AR+6HSGVgqsO2JLJrk8qqI94QZE8W0a/zivrUAyxnY3HfmwfzN7YUnO4
azIZ6rSLBW4IFIoG6tBvEnWANnjEHXfFpjGyuzQUhh1aSX8oSfKSO3RdeeZC6mZI1eTJatVotKDF
rtoLVYXwDOjnYQGupzYWKMh4SxTFH+D2Fnbm0gXLF2ZVjW/AjV6vXSXqLBVc4xT1BccZQ21qsdvY
XQxwexqZbbtvsPdj6802fVZvICchggKKOIYNdAJqXtArgCJtYbwCsa+GmQRiVlkaPailWeHtJGv2
nGhg+yao6ERdasQDCgJWlcd2km8TLMoS2XMcImJCkhB5L0ROaA/5baW+4YoWdqWmBBlv9cB454qs
fOAV3t0JG6Gs7T2KHqD3XClqsZRiAsPSsAJs1FdEzVsfDLF3fXDXWek91yCgy2qT0QDM+iVk3PZ9
U2Okmglgheal6/jSUNIhkCMF37t570UG1RfvwAkS60y/b5XxuhXsEf7PDymlK8Qh03Cehs4zlr8C
CQWvP2BUf9Cvks7tA+o0SKvmD3o+tlDJEO9i0sNhIiGKrXfMcJEkANl8WnWi2OWlcj11ZN9Q7RWq
ZccquxuZAdmlfs88awt14mPmsXWX4R/QwtUa2Vuz3XHkGBJY3AAVpa4bs3rP7BrCOs2utJNrNl3p
bXXFTe+6auzIkdZ9xqZD24dgawecWovcyTf2Zy7o2rILSPPk3hMYETeDflVAL6aEpo3vkO5Rn6zN
MDI9QGIDnnabLOfxpI4+s2hs9vmWOulL61gv0KXEsMNe2Rgh/NsuJW633HYXjHu3jd7upjKF9okp
7nt3iJVJf4EY8LZwu2eILkDXbtLum+mRNPqzMjYfxqhtVXjbIfoEVceuLQaqeZHLx5pBQ6Sg8KvK
zMgsyruM27edWHpMuzZ6flAy5VbAFtZ1roiR3qbCe3WLmZhYguVXVkenUcO6NVHcmzamgvKd2mhH
hMu44uYiNZ2tntA3q0khY0u8V631tu+eWR8zA4oYSDEti2IBgv9zp6s7WxfRhCMg4mYRWUw+J658
z5Jsq1rKh10C2QulnzBxzaOOQ9AgU4i0lpCMqaUJL9MKUqXOXQ6JBz/nyFSmxQpM/WXVDMu0yhaE
3xKUk61SNUN1hKxRSu1do6WPXoqKrUKPExtiKYbGnxQlrJTmLq3Tp0TFNjh6zabS6GIsm3Xb2ps8
5TvHzfY8s8JetR9YdqzT56FxfIbhG2Ry4znpJucuDQp7aan0kUonztLxSZT9NmdJE+K89whtOCDK
cBwx9CuSu0t7BHctnWDEhj2m9OZTH+s3rCyProGrprjjwo1wWaxgv2OFZZs/Y5qjUtuoD5B+z3yn
1sGw4yLUuhAxLKiou0MZ6AnwpCXgmstC0zamOqyEOd0TBjaezowoFWZIHDds+v567OWOWFo05Pka
lhgBRGnWpnTD2hBxQfOtB8WrMu4KBQaM7i5NWFhMKaKKm+N04l7rDsiX9YvZJys4Cewtgy+Ei2xQ
ytfz8mzsLmhqHcdxGVBl2Dv6THdXl15LIlbZdzVFlTtNrgYIRzlqGguqvCUZdAYZMQ+moHEP3ev5
nxInCtebjyNyJ1sS4rIeqyl0KhTrmHG5Q3pyNwvZsPFR0lhHZ+rWtG5K71FDrmPQDTAtKGSQNGiQ
ibCccy0magEjFFw8/RaQMlw9+sB2i7DgZNsUyipVYS+iiaOymXT4D2nQCesXnhaNjh7kurwiKYmS
uJ3Lw5XxVNWIZQ45ugMogRk0MyYjdJ9NlUeVJ6+YoUdwNLyHRJlfJcNaGEZYoRCecztG5WLPRny7
KrbVXJtP2ZUu6lUOpUWqb8G9XBM7jyYIUDDrahJOZKhlVADAPNOSPSuLwMxbM2yA0P1e9UAglCLO
VUh6sGRrOq5vjN16/q9uy70YwWgGoxOpjkXZ14scG+IAh9caChZSGqvCJVuXObv54Rjmb291caMh
WQRwBEAN6/nvJSTJSA6NsgoCDdrBhWYEM4b7eRRcnBiUMos91IspCvIQPce1w1s65rteZ7ecGgt3
GEI46wVEH2NWmGFWkYUw5DIxnaskg/4S1JZGpVqoOmrPgM/Z9JqlIlJgYdze5zxdD2a3s1vnvlKU
A6bkosXJJLUVRAIaC4utPZ2BPgG8xGCG7pi/Y3taemHVe5FW8RDZwu38W3jFn6VIPzGldGrGVdsv
+cDCwXCWsEvxbbdeVAkJqrQ1fNejr44nA2CsFwazdxWOe6x9KRepDqWAaaVOybULIS5KodPnNpGe
DnuRiY1QIZVseyFDp+uYXRzQBG62C7PLr/RyPWdd5kE2BjtocN6c25ycBgpmGGNPwAeN29gicQHj
qerzEdMl9468muLMYFGjYwRndXjq+hLTxhjrRTMYgP750uRQxSDHlnZLBdmcEVzeqsm3jGkISMmq
S96dkawsI9s0kK6acJlAHxoQt3APHb6fGGRRyj7M2iaSo1j0nRMkiPD9fAsGqiABDyZzxo3Xq8ss
k1vkCUKSVwvBoUmSgTeljtsO5y3cDXdOqoVllt+rKY8UeDMD0rfvdXsH8aJQM01gevKVZrPIFK7f
G+NGMfRgBICicpFl6yCcqOqRpWQxIsNWBbOWtwvaQqG7g+hOwXfEQ2RT9KCSbahg4Wd5HWmYObWC
Q7yhrKz83pyQAR8fO09faN1T42Bd+AjXoZ44UT3mG/hIL82SBKqjHCwTR20N077yNpAR2c7z2enr
SMUTej1QjyRdGiSPi9yLJmaFEN5zWbqQ0PEykH9E3cnXB7nzRncFh5/FwCHepCzSgSzhVLkrU3Ph
UufalfbOxobZqQUEyJxYhU1I1jv7HkgiywvbGW6seMemaRAV8yQErAt7IIvavD660AocNLJqiITu
XBk3HECICkKHWNBJ6sRJb6xsBuFlmYe81wMPDgADbj8m5C4nNYt0zK15P9NwxRWAsPNEW2gFWyTs
taDURy5+XTpONHcEsjULveqWulqHtecuGq+ZIbHVAyXaTk7P9lCvmyxbZm4ZzL8qc+RynKuFGcc+
CfO2Uo2pKIPMTpe2Qa8r477KoOCEvbA18w3TOjisAsRrAXJn5jtkUo4GnR5BJ8JVmG+SsruDmXIT
itq5A+w04ql7pXPlulP02DRig1RuBKjKtnNxUARsYFhlFUQyR2gfQlZyaTdsUzHzmTbedULt+waJ
HF+V5IN5MgmsXNtavf1uCgYoTXtLTBRmqlofQujR4USbQOaIF95KNsPzr88AtdcDqZg5UFRqUI63
WF16QCajhw+VHrSizBd2rfAwSd0HSyPEd4VxnyqfVC/hQe2aSA9pKi6wBnSbx7qB+idTrhsxQSO2
RC+MuPNBvgsJms/JjhWt2eYEsBbiupYPy63Oh5JNGsAxpfUnPCmLLW+6b8iUBkTrYujQ8Qgol4fC
UhjQxsoGpFMlqD1k7dqu16NS4vfA6WfPFDcSJjTnHBWyd7YYYoAKn6dShe4V1yafqTca8rimMjcO
7wifSKgaGpX+oXW4nsvcmIBvh5G2gqUZtAAb62p6nWbYmbj2SWX9MSFPF1BPqcORjAgrjrECBBoy
X6FESijX8N28qXQE0qQO3RQGL0wMyJU0WeHbg3blOC6kCPUBewmsWP4/R+exHCuyRdEvIgKbwBRT
XvbKTwjZxHsS8/W9qgfPdveVVILMc7a1tktVdjG1YwJl0lreOWQNXn+nrplyl1nlLylfU4jQ8NEQ
yJ9yjXdwAzMiH/TPUtqux1oXbEi/w7JJj2Tc/nXddKcKfiGNJkYqj/jHOS8yvrj/PCntjhkwD2w+
XimlH49d9gaLloSdxrc6j9aLnSZ88+xvs/Xhr+qOJPlH1y5+J3+56yyfgMqpHgJ3rSOZ5vtGHz9H
nw9SA18BGEqepG0SdskZL1Gz69bI00iralXc6pbenml2lTut+ayT4bF1RhOsQH6PYut3vV491vmd
YGBCL6dvQcenPVAjrOvFN/kVYyjy7ASiWx8WQU/tOvO99CvpQcs07oVbJCFBgpmZexExrR/twq7n
8sOBEgazIq9Yn14yADM+KJq3je3Kz01tFmtzuhPXkFRnfkMGYIaGqIl0ohAwfEhWgIy+LYe4y+Xf
LG0rwnPdh25XPyjteS00/ziQXtJrTn3SupuGN2jfWCvIgqqtoEgWktcM8aZJlGdN5XfnbSKqPf1c
LUp4SLfDLkBsZpC47Vmbuv0y9l9etn1bJCiiCieuREorzvdGn667uahu0OuTdCpX4zphPDXi3pai
O+uJFuPBNs69ECFgKBGWid/CG2Z/qLAia3QftIoZZ/DtI1Zx3gVnCxI5kTrkzVTANflPl7E2K+k8
V4niR16A3zrs1UDDX6ujfXjDzjP4W7c0mULv+pHqtfaYpZsJSsdoTztOMDInRZm7S7MxI3KxX4FO
XD1KkqyLSGAOWL9kKPR0ijSUyO7j6PC/S30ky3LiH59JW2F2Xw81otZgoy81tCoTP4bbvQmzdU8G
qaZGwgg1X423NS9cq21Ba+XcqZ6jIlUzSHXgapUmj///aodkriJi4I8iZa/puvaXBJzf1lSkDpNN
Z7R8DGMu3zNrMo4W/GGg9IJ8sa7fkf2BUHcBqpT5fDL7/Fsvjm7FnLNIztLrqVSZ7bDjZfq17J5D
37PfCsdwbyskgdeTeTFVrPXpGOpDeYPhRuGgOqmyR9Nb5Tgdp+WxcfJPaHRCyFbuUumNVbgoEzmj
bpihZpKiJR7S1P5wHEDX3ivOBLOSc5uxKpUdDeJ8lWnkRGhW8ZH3LdHE7a028z1Sjy1Da1rDLatv
hE8UW2oxNnT9ECd/Sd4uRE0aKhqa/J9DIC6ZrKQ6Zr66KytRH7rvkQDacOqMc1UySmT8YbnD0TdD
N9TXq8Tv6atY7WkKuIc+2qsejvzhq2WFh8s2ro9Hg/daG4EcKaKSQKwlCKSo95UHllmOZK+pkvxa
TiijUHvkuGfl6Sdta8vQnPpoTKvfSW9/E3vmk5jo/yrolqx5i1e735mp14RjQ19zZtcHMsnJ6ryi
giL5B8zBRTayFS1kes++d0fNs3PrDqW1d0brodlyEXne+NhcaZMVOIbuwHArfDtyGz5l178+qUNz
yif/NlHMDog2f1N0RJGm64cJ/TdglBx2a3nN3ssVl784KN9arhoikx0ru6yd82t0fEydgWuqG/O9
rdQ/VXqceLw+9qbfLmVxM8qZ8Afv0SkEd4bOaycE/1ZZywO/jwK5gCuYduULuz1zR83vPllzsjaJ
Ar016+OK5Hc/jaYRJp16zcD2j/0ASoc81E2tnY6tKSS25Zdye2a1tdiJfnFZYJavK+21tcClAvfJ
oXcmP/CXrI5qWxBFSTSwZrGrSO75wFv7nQ4rNWS5/e4rkmfW9I2+ZDLnJEYoh0zBrEmffKm3kcLI
cKqINWae0wbQjOGzSFqsPf2TYfPHu7NgABHEYXbb92hyeSei/h3aa8nRau1XUiShakYQidV93Sr4
n0Vp+a51GVka4C/XJsK10DwKqgQycOc4zRzS18fEXtY7B10laxsPsmnx6x9HXYayTW8nrXiirpQw
Ml0LJt8kFBCSN1YL4U2FebfAYh6qvHrctC+nKazYsBEmO7a9kC6KunkmNzYuJ5sI2lnJaDTWyN7K
/DBPZDHK/uKlzas9Fva+34w3zcJlmyZiDvVN5pBq0xs53Eso+kZQfjN8JSaBnIhMjcOkuQ9jK5HF
Jq1+yTL31ZbWv3kGXS38KttvlbYEvlVVcbambpRJQL08HbxdoY4r4EjskKAUpTOTcEsGx87JuuXB
J148HiDmouwKi7aGeTsR2fdgqApdMI2fVs2oaaYGiIhfiojw9qDrqymUG2QJPo4fYt0N0JHippnK
N31T1n1dPbkEyIE4aX1UZ35UW2xLDTFCp17/dtxsulg+GQWzvTLDpwT3yrSIFm+MYCqrXTcnGTvC
xM4zjBGs6xyBWwYVFYIPdpaex2WwI+kWG6PyhO9vmp98TcwH5rHPqlhv7AySwDFpd+s60qLYzF6W
hsszHXt1MPTxMV1ZkzVFCVe61KyxGRt8k+BxUnyAgmTovG4IP99oURvxw3kWe8dGXretKBxSoE1J
4xpcSEvYLMoOi4rI4c7BAqgtarchnjnos7xHpXYnOvttKTQjyP8vveitpxn9dDgzLPWbjiy+S9ww
cw/tmmRnZUOckYJx4hgY8u3SluaHRCm0KydjN2/tdlTFxq+IVWwun0cFNrYSxVmV1Bp4Psmo1viZ
b4ZxsSaoRByGuyRTt9uSwxYlvoexhJWzJKx9w7P70vu7FATSLbODKlr7sAxcGKajnbWXFLgnlM/N
YmXRo9xqI5qYOZDMI0g12RWaZMXmJpvrmxBLc3lnDlrn7kMrs/u1pYXWb1NJ2rEWqGZ8dvzZOKbq
2WuoUig0/dUaehWyPXIKFdubvxhiZ032PhnoFSq1ZYwJcYo0XAiGCTNEhjuJrO5n4mxmOPktGEE6
vln9bMYp0JxKKko4Viwsgix0IoR5IIak2undhIjdB3gqejbGeYKk6XOWOFk0cWVve7aeK5fNULqB
o849V2emFScGzC5cTc4iIHDCy3UDoy+Tgu5CfS7mFGVjRAxjEro1rqK+pu8uIfprRzA/9szWjWaN
ZFV7ym80uPSmsQb46+6dcDDrXPHVoAV4erVWJjuPxWwrev8mHy5qbLYLwGlAPyjbxVQ4kTH9FMIq
qKbI08jjEeRh6g+DSD8dPlmB3vXQkEkYeE71qfLR29PefsPVkx7a6jhZPhOrID6T48M6WpUiBlum
0ZwP+GQz89jqW3PWPOBJt4H/uxpQVnQvB+Eub62Tgwxfc8O3fIQnkJBRLdNAC4yq511c9iSYJv7v
ZpRcsUXL59R9SVVuO6+58lxSO1rmjJFGMC0JdTZbZrRBH8+lOTzAvDTHpUKfNL7DTtNozO0WmrX5
r50MuYNDZEkfm6/Vv+lnGJuFRIi46/J7g/j3CynFg5eesmS9DBmj6yIzH00GFZmtLne4cV9HrzVQ
wp3mftJ3ll2S7zvlxUX0Xqjiqi1qdHN6H7sUMRqrFTfMPThbmBXMOsMZlj72nZ0D1DElpNX4gDfr
i7h/UhzXzgDJxi0iiyVyN2s+JR57xyJoASMpL3Bn/gZJCjXsdO0FrU9AhFNur9n6D0O5ILwcs1Xd
uXY4q2wPH/pI0Q+JumYpdlpxMDNQDfo67HhdFyvKOx2OMsmZnuQJIRS+WRINdvzguFzZbMw0CUXZ
uudJqNjl5os56pmCBiw2badHuVNHCbUnN/hEHqVr3fnumoXTMPZE1PpHp3Of0hTQecbLHia+dsla
jGSZzbvg0b+J6KCNklLvQpQXJ30hO2kznSHQ5XdebHpMCm8a+s0L16iITW9PlIQHINF1oZu/rqPh
HxFzui+dPr9iSjZiKzdE0NXFsJOzmjnL120nzOpdTZV2WDcOda8gZZczMSwGjktFqncyyTIEH7vx
O3WeJMPH4vUFP7keC7248AI6R3bmW8+Dpxs0NURtST6Se01iKk13O6CAuCRi4ct5rgorT3bRKLyn
rhZp5CgXqjwd7xL0lwey6VN2XmIbsn45D/kUGkZHJLMLhwihcMEAm/vVcKGNAKid/NmobzMcMXks
rUqPZre+9cEw4hqM1c71Z3PAcJWNrBh6z3/r0v4Z25bcu4AF3TIvVJeAevheqkXtxJ9WdFxZdl/c
0OFIhW5SxL1XidOyDT5IP4wGeNKwI6d+C0qHC57MSdRHdHf2Wk8ZDUzOHtFug2SItpLW50ZfvDX2
+g5aySYcnqTnuBfSYMaRJ5FwV/CeX3EutI6uOV2356BVtX3uepOGjtoJUgC6KFnuodVojnDnY+1m
h0Qbj/nSySihxYPOTpyo/cjItxTtu0NPRenIJ9BIBEVD6QRVYqYx0cRBOqMU6jfram6wbmanfvBl
XweFq+cX02wPCb1K0JIWgZl5OF6n4ybXEW6PZOKXqT/t5saDTyVlERiWhg0tWQNQjK8ELLmuscN7
mvnT0DmwIj1g/2JiZ+nyB5aepYkKs3GAKcjuXoBXM3u+cfzm2R+sy2xIdet0TTjbjfXPafE7FnIn
r3tvk8Bb6BvdKGt7k5nb8oj56skUbgJyBJ1KAAw2PqK5vIh8sQP2l4sQwxNDs7VzPtxecARtt166
8S3pxWtZoi0qzfZiG03Gpor4qN5E1LbTb4b1Mazy5VMhNVK20e0k+eEST3TgF0iALA5FHPtFpPtZ
FtfrY69UG1uD851axn2++Xsmc6d8c91h2TmTiUjGqMn8R/G0dIg/3baHcXXHIuy1hRlAPlpIqILK
7oipE7xzqLaibkmh8JUKFob1fbl49P666z/z2sVjKKRmyiZcwahqUg0Ix3Bm/pm6qe/I6/ZDXxZo
qJjaqVEpw4FFO1w34AWbIcjtz4VcjpXu+HdyYswqlL8blK3jEc2/7WlA2Lmad1lVPE1bT6KUplMq
ULrosUDWgsxTIMmec67tlioU/6zXlhtZWuGFE7KBEJPp7ZJ3dyrXmLalc+xK96fJu+7Q17A6qUIi
vVnZd2fOIeZvLXT5NDk+QZgaExmRRWR/Zfv9vvUBTTS+RuqmydEeXQRZQw8BlSRfA243uaHZMl31
kGded9LL8Vd6bRn7qT1E47geQU9up214lNjqo04dByIP481YX/WpjHvDUox0zhQJMZ+FQ5i5XjEp
euW9rblJZHH4dDPQbyXS2Btbd2foSLUQdhxFyStWUXFi2ny7qfG8zeke3CGJtNKnj0Q0v4OfquPo
peJkrCuYeexbqotVr6FlkNZDWcnAvYazMAJah6SxOQQGhqdt8w/I+fJY9PXfbPqnxuu+hyV/U6Qx
G1dlC6dXnejNzisFYoBV9gc0gIdUk5St1C+05sJeTvOxre3j5sONkdJ+o+mx50DT20ilmJnnCj6g
TPaq04xQaJUXr7Z3XDcddsJ3SYFfLrNYOeqhNtj9S+oJOatDKjEe226Mi6aA5/W8Xbms9Q6lhQlI
nAAlptbHgt04slv5QlnwuRxN50JRwK+b1TIq14Rqu0Y+W2NmhoWXtzvfE//M7hflZX3i8DwMc3do
8/lxaFNOzZSsV1DRMLXtPK5cJEMshVHJ+UyUVm3HJURXW8gp7gv/me5YAsNKRHk9F3Lh98e6Gqky
lpXaE1H+PHpfCx7Sk8SPEDuwocL9m/KU1RnnL7nx6VEfnSzMy4laBGM7O7BjFo0QUy/QYXlMfG5T
20Av0rv+3Q9pKebA6EsvnDuKCGTqBouzNSDKke1xHcG0EYgs3/FUvOuMgaSA2RdhG+L6WYvd2o27
3PwEH1zj3tXJ6C1747zm/hueWkonWdf5qv27qvnwEwRyppj7GCPUGKb+e8F+uhfZlEWJvxSBl01h
zY0XGAmiq8xy/iBM74UDWYXWTwsKYtSs4ggIEuNmpoQpu9FoFwhqgy+1ZVhs3SG1eWMAeUAurhjG
wuzHPZ55xWFrUJ04LtIF0PKw0MtYnzwntCdCQyGnOmH++JJHapgc+J72AfyX7BlCaXdWx+KhvScl
LTB2hl+9poVJoAFkXb2jmeHbkt5LLrM7Z0h+BRei2bwvGsogXbb/NJFR47FBhhqTd24sjcYnhlAm
DxAA2ex0d3vkRFLH0mz2TqaOFn9IUs7AHVvc6yu3AbvX5t6ScsSEyMRp6eyz+tREyUS9heqKK2Wn
ncnh8uPa5v3XVn/jmJuynaE0WNoVhCE/rXp3q/vJskM/RQ+uB7ee+v9/NQzT31UvlqiEkJgy5kg5
fjsetS7WaAUbY8GYmDf2SDCy7ldJoBlcgyZXouW3lK9MiPkk5GXl2LBPtctO3Pmhm/AleVJjXSMs
P6+Nt1qsO61bH1WdcWFrbQPbsAU5jmfUJIuFShB5BxTDvs4X1KZNpoUJo2Fg9eMrO1EbTID5eYUo
ThYG2hK2/lYCz2LhkL7xiZ0T2C1X53WduMFlN4SEIjyW9JO5PbHBS5FbaHfRjxG8jPa18Q42gTL2
YvjRprWKqILkC9bdImJ5M3YtLQ+Fx2hhZN+V5thRYrqPYBQX9g6gTgMN2Fy/clwd0IL9MWjScWCK
W4InoKzGeFH82gnlM3Z13A1aHXmJBbe9Xaxrq5k/4/V228Tgfdkvy5JGE0m9gZNRSkVmGhC4tXHA
ozrk0TqPHRuTlZGDWCacZO5a7lWZhSwJoI65HMK5JuBM51BAuxSsPmgTIMdBV+Uzg+a/wnc/0gEB
lZt3b6NAGCpUd4JCi7YxdcKs5gpPmK9Ux9hsTcfCg6koVWOEk42CSA6Kgq48icSWHI1qedbHqwlp
YsRySKc2p5IyvQT5tsNP2bEKjmv9ADo0RjSscTugeZY/vQB/aUdMHKnM3gcH1GfdeHVZFvdLO6cs
/N79QDVD7DYUNvnEszvoLSunUJCmgwNDsN41wnppJ3wh9cNaAYtW1IYHBG6JkG06nkbrb9z8tyn3
o1XH0Z94126wugS1MvpAm1H36ZtFy7dwiWLwODLb6WK2PTcj8fpBndc/9oogEa3Okz3Is0nK9GCV
CKCotZstHxV6AXgiwHpBH7QgRVhupfaDslcjcov1U6jiGYFRaKoibvvupvbcKaIP5c0sUNotuM4J
ZP4kAhegcTOOySQCC4CvEu5NUS4/jnGjla+i8j+0FLkdBlp0dT9rCecJSPSKjilFkY5+LucRCsfq
1VXAjexNC8vAVoWd/zVvHfV5lke6ki+CepzhoP5aJKax3ibvNJBHXYoue8ofzb6BDzIMO5697twh
U5VbSZVlod96CEAqOpgCy2r21GRdMA8SICG8CyvhGJid8Uo72lur9LdZ9zq0UF9O6zyQ0Ra0ghlj
vf6fLZsttcQv0kHEA79+TjpUZ2bL2+G1XehtAMO8xty2emGhQO9/PGEc/a54SJClpm22wGnwPeh5
el5p71JLgqwrH3Z2BqlNloYiCWPzrqnwHbqN3lAMpVDqiD8oatMnLj12wqqpX2GbnlJ9PTu5wwqg
WQfWVCbKlOxejTEcQwICFnHvqY02R2hBVzNvJrs+Jrb8tjx0OvJHTDgTprR4qoZch3Ffd1Vmfblr
hxxSly+zXhOaa6+32bK81pInYHDAeFbfPNqmSqPBsNZgvhdXgU2h+KG6ymS378x/Qm+igS7RVIgs
FFb2SnXPm7uR9XXkQvwiBtwOcfdRU9I5RJyrd3MmaM63IDq0zWu4iKqQxtCXenbO3azIqchcnBLD
ZV0ZGtLyZNS+GTjbeqAt6pjwY6aZy0JAZrrNImy043sv1u+2aT89bk8fhX+mb8dhne7rwTqa3fxJ
f1MaDrRbJjUxdvo5GdGMwr+iZFHJxyhhC7uBthkYalAk08uQoGvfBblyHBqoqIRov4x3h6G47eVj
U5pvUjLxFTrb/Nw5R0rvnkZd3HhOSU/diA/ELA0bldcl9eUxK5vHaivOM1uJrz/ZqAzhvm5mt2er
TvbCaL81e3i0EXMQ+OKk8wPI7GujIPvEstBh92msZLQ7lCJ55rOo57t0zL8AiDrDRZLj/uuMkaoq
te+A1mUxPG55PvDjKj+YScupjJQJVP2JRB2lu6AsSGoO/t78tyLH1ozqDkUJQ2Qt3qBNb9FgPrjZ
fBl87ZYQmmAevJxF2kHAhFRUdOJTTRPKWgnP6nMrGSTaOMmN6dzwzljB/38xx5sAu8XqcGA8ekHE
KgOt5qTPZ0wAgyzjjPa4rcx+N83+6DNxUdkfCei3yrCGIMt5pFdne9eKfD9RE9dUXJjQ07edMyIb
z48ZSV/BMMNjDstnaxVV/P+PPM95tLHtT0N2rEbS0NxSe64y89CoP81eb8jM2FW1vh/1mzVhmNum
DPl/g3Uha8t/1bYzN/czYy3hNy1BzTM7vDIEZUMD3uzxMNIJlofWqaOtKDDz6ivt253ZUTzntoge
l9E/WG1Kvp8AqJJsM4wM/LHWB4JaZMucG8Q9GsF1JVtHLkF0CeAhCbpa2/yDyrq2AOanhtuIEBEe
IqQiHwngYQD88+kR7RaQCPWjj+k5yYxbb3lxSzo6kxY+faXXkFrfR9/lhmiqHsvLFYL0l+ZRkadJ
yFtKBWsuY7efQMzS7dcar5E29nYasup1TcXPYBtwDRsctQuovKXy2iHGTdn2cV5B3BKKHmQN7Y4t
7akwI14woKqcgQrYRtg7bOk/keh3nJcrTdXe+b7xtJrtV9bTuwkFGuij/Evs/K7y7PcRHoiYp2io
JywiGHc4hJybdJL3liTrhtrHPuspc+u5KCctwXdDTVVSvK05TajFQPqQoam4nQrYQbN7rMzuMkqD
J5IhC6V6jljS9kLNZWFg2CWhR5R/iVMHZgVe1Dk3Zpbh79hW+gHb/m5a0iUaBqcLyyn/szOabrOX
uSt+WkS5lZ3/m/ztG1puN2N+5BZZ2GLHn5bbpG6pKKx1NuYN6TnqrbixMDCZB814c4FxPWMjzqk/
eqM42r46GRtZtcijQlEAYhedudf65tWv+hsMsMCVYgxQi7ETuh2SIpPJNR/v6AZHCoynLnAX3iQK
5hEjEhIgeoHbDb6+9mDes9ckdZ/ZlR4s/tjSJoWycdOnGmF+MkZXjoh4/xO1tk8qtV5GuR2M7XlG
E438njI9Gn57ZkqvMn9HtbzgZ8E/pWGiahb3YdbuUm+7cTp5uaaGhdc/RTphW21nz1k+JlfHEDYA
GKMSvdP7Me4a+nttCgyDjS0OxSzZXe2AUq90ABps5rI6K89oaA3wE833fnwY2+Pitzw7UOTZMIat
mNNoXCEvppI4MIuYx0ZS/jXb9i2RaWzfttoZzfiU2RaZqniaiD34TGmmEz6/cfg8nm8x07wi6ltb
uS52sITR0g2nrUE8ZPE9O40eOYBAYe0OP9NQQLym0yElD9Lrr2cOck0iJ8vnOW2OdjFe31RcLkIr
LjTxxJbsLtWY7iz6ENk/STlOcpdnsM5/PLt+yro8GmGH+873Q5YOPsohZW7cXobhnfibc91MT6BQ
r63VohFrmg+7yhn51jzWCuceT9lbLe8sPfsFtsnN4Xsgfayu3QtD1GWwbFBl1NlVV1wsldwWXUH1
nUienYXGy34qGde532mZDRMGTurctjuA6ZML8BA0qvzHOEybY4Linu08IASLgsbxrZwSxdUPqNJq
93OTvrtOYkQkUj5NE5/IklR9uDhJE0/+zhIpwhB/PlXgQ2M/7xcuJzQWD53k7hqXlQ94ozAuH5Zn
e7QvJQKUHelOL6lAJODAJ/EpNwA7rKP0opmg19lRbOrn+u0trXxep+XXaEnAW9vplgBkBpiJ0QNd
UW+RSURsbbvruw9USM3ZNrmE+hF7i07xISdjh7p9045edWxcyGPEA8lOGGSFdtgb5NWlpJXqttLR
jtk0RJ10wLljDuWphFWfZel2cbJ44ClieZYe2nfaXTARJDCj+pQbe6d4rpcJB8VEtesksIakxa0i
bjnUqGHWPd7vfkIPstyZ2mKHTRZian2UOPoisPTHQTVfygU+FQNogWKvgviMuuuW5ttklPKyBtp7
geM4AoRNQjvtP7W+uO+B+3MxPaCmdZJ82SGQ8GP9hN6IvLxBsd2TKxPqBZ+w1ZEQtvrzGhra4MTS
9pYwRYkVMz509lLF85x8kbGGZnRZtSg12zIg+WGLXThEr4MpAIDGI9/wvbdMj3o7n3M+XF95FE+m
ycUvMJhuhSC5iSyqNrF5A2qt3uF3vOJhXBVt/oiC6a4wUbMNGKGCSZ9FtFHMGhq2+2DlrMSWWCj+
vCACpHWzTs7KZD7U12XdQYMCEgCTYB5ACOOWf049geNaIrQL5000/EAs4V5IoPIuNWxzX9XVRfCX
FtQ6DDrjX2q5d9d/bQan/+ZDNchGr/feynbIGlFfNSO9eSldv0C35z1yr9ywk7ChelBzA2pEcxEf
pcFwaHvtFKkq3RmjvRPjbAS1vA42JnYLazjRyEz6CES/ue5Qa6EmNjnju1Yc+3y9hf05zYP+ZrOl
pY66oJjVp+JnbWGbpzatorGSKIjYvNmVogIunUbvJaD2EjB5sdKYSBy29fa7SjCsmPLLS+wfWZkn
VqpvAWRetvlTpXIvyCjGDaXz1i5nauApwjO2y1S4lzxVOzMpH65fFp32VzOyulXjHSYz1FHDHM8V
v58Z5sPpvHAw9vNGSduW15Qmrva3rEGq2vKryU7o8MrQ7hnVzFJ/G6V9vk7Nvfmnbemzm3XfvoRR
y+F90Ytev8deM38zuo+gyh5aAOzDmD+7NjwrCNMhcxT0nSI6UEd/ZVoFDrmM7mHQdXwJFL8myRba
EjREf85BYGW7PqX58G120z6vzahsPBAYA9dgl2I87cYRxtC8bIt136G4G4zmi1eYYvTy6M/6DfTp
HUF+J21o/5nVdcrq0ctPy3azgCg15DC36iGpWMNSHocZPwjXq4oss8d65XW3rWz+5ma+TEYdzEju
a0gHkvrK3WbUCgHV+oHB4gsmMh4n44XpiEZP+x/tvkE/Ah+0XK2VgXtqerv+Z2/2t7zdh6EBN9wS
lNqTjJpk4/nbVpyV1vA2tz6FVRCpm6H9k7CtSL7dfTPYQyCxAoa6nfEYeWQnJ+tj7VYLavw+qoCE
DXl7/Rn6/sbR2Xeb/m1w0QWt5XQ3uurF9jiKnAziqM2+mTwx25Y2Xrm+ZFSp5oCxYwKEdR7ZUL66
SjyaDZcfo53O/isjqalglOmdXnknojtoekOk5BrOwfVy5HM6J2lP9GqzoTa9fs7+tIignHBjz0N1
SVLz0VqNS+aZTyh2ni0sq5rR305df1cuC4tEkj9cfyIl1K6a07NKt+/J3PaJQ0d9e4H++Rpy8Q/V
/7GptBulHmz6oJWnvQ/rd6f3d6Nmvw0ebLvT2ff0AB48E7UmQH8wrB4yJlKzwil5t/3yOkrgMU9E
wfdXPAqOTLAP9ZEP/n6dyJYR6PFQ51OSvDJXIHoZrDHqyF2DOecy8Rpxk+ntbrLE3ko+XRdXQbNe
HDhB7/pMp1r9uvTVgYLTeHPFvWHgBs+Ho7P5J+VPNzPrRMIYJfSBLtb12I4lyj14H3e5hVc38MEV
A0hmavRP5IPejYD3Y9rcS5Fxe2bcsNdVnUCxIbYFw/aGrzJlbqo67WIs6FIaBWaOSOGODI+7oTNd
Znz9UnswrAV7ZpRk5n07Gqdyy1/V0O2F5uCTzHRSSBEhwWyxt1c3jscA4KOH59rOCUSt2zdOtONS
PG7DDM+dv8+od0jbY4SzQXgc/GUPHvJIxEJPZhI3i3PXKiTbrrd06IpnFA8LufO1eMm75rNlYC+J
buLMI6xat/yDCaMctNCdOw+FIw7wP1xXX3oN79z1fRWtXxmiklBm6ltHZVRiQPdLIKyk2ZvJqAcN
6apRZnavFbDl5Figmy5a9hx8dqdNWOPh2cG7HO6Yl8Uw6F2XANIGrZSupf3H3Zktx41k2fZX2vod
aQAcgAOvEYiZwTE4SC8wUZQc8zx/fS9QZd0pKlu69Xaty6pkqcxKEYEA3I+fs/fawxpZ9SXP7OpU
Tkcrz/FWYVvITerqKA016Iu414X4FnNAD1inNzS/57WH5qtLFB6TxLc0y153o6uvhrKhLIjQ6gjs
BQOuiFzkd3OfLMtJiaRlpkVisDMUtbaO1TETSJJElzJ7cupdcuNqmTpGBSsNUA2Ejkw+pXgNkpBG
vdD2epuIdbwcAkLB9DcifYND12PhGfv/XGgk/+Ki/ET9+Fr8L1wW5vn89yNq5SdEy/8bumX3rVio
J83HP+r/Q2oLPcT3G8Wn/BcV5mdsS82G3oT/ccjfoi/5f9x8/cavl2+Qc9uinv4Oc3n/g37QXKT5
FzQdl4n4MtUgZAdoyw+ciwTMIqhiPBtSJFmbLiyV/AfORbP/Mihgoe3aUNUtBxLMf/NcNPmXZVn8
a67h2iD/PPff4bm8U4r+B7bnmiC0iaPzTID2rk7k5wfgT5IG05AGSeOb6wwIK/aHlRZ/EvO0IvwM
OS8dz/BV4B1x0z+gTt9j1H73oz/gyO1O15zCjBkcC2ZsAYBM8iB1GsHulJyNgBD4FsMCa5pKxHaE
sTBVn13eAy+kJYnJKlTZoRnzA/d8o2rOglp17VnVfjmNzwXSSHCBDZOxri+3KWHsk2acGl0cvDnZ
BeYeNbhPhtB2xpUpLOs0jtVOpua5dW3sYn8gdRoLYO2XD7s8CbQ8DMn3/TNiq5NNQMpvTiIDzRwN
zIypdxvJ8bkKX3jJ7ZQNE4xvECo/xg3WWOc6co+a5GN1x6LbRIxKrbrbTl31B9TOPz8CtoDZZknb
gQj786VR6yLxzsvG7xA9YcHYoWFeN/HbyDVNWrqWPbW8gdQu+eQipPvbK/SvpebvQKF//OnA/BfU
Dxm+hvshZDmLYkOgVG1wG1D9hffLgSJt0SpNd6YwUHvRQEb15dB/S8lS+MNP/xky9OPxt3TL1AHu
WhaE2p8/exYRwl52deMXRc3phwFyydmykRcAwOuMw0RYzFu4KZumDHa5Vh+6iXaQQmnctRvAKH+g
KTr/cD1oFRcsr2kQ8mp+uJ4hTVFxKR4T3UYtOzUa2xc56sgb7dbV0A0NX0RWbipL31lE7nHIqNDv
BQJRGe4dicaYgvJ2mJ1vUUXHU47Gij7Jlt7A25KMBUgoIDkv1/ejXdx4HZ6BDDfgSmXTowz5XTiN
i4cV+I/5JakVFtbxYBQWJ2l242HA4W7vCEvixDOZ34YUzo3Spu9p0B30qb5KZhwRTtHMSJphLhWL
NnWST5LmfTiD78h7nh9Fi9dm1fHHhOK6HT9pDTEXpjGtmnRs17HnvqbwUjC3UUD1fTeu5qY/RpqJ
Bn2c/wDxM5b17cN76dm24RrLq8mt//D4paosAzOeGj9WXwLOZkP7qtVnEW1CeY7KRzu8VMhTaw4k
F1N+NZpHy72LHjQaXb9/Ei3zny6E1DJTwE50iEf7+UlsqrgA4qLzJObhLUJke03UED6P8ghhBGud
yvFfTd2u7jD9MiP7qnfZS1a0NCqfzXp6G2vjC6rmB7gTR4JQrsL40DrR13HwbnKAU6t8cPZlTT79
wIRBOLfUiIOhXw2dOnVOdi9mZ5/25bWs3dtUtBeFUqZcvDDYpft1RHfIrY1Pmhg+F+1wD+n5D3l6
y1b7yxfhmBDFDII9gPJ+WIWwBU0GbO7GH5AADg7mima6tphDdULtWD+2xjDt+kWAMXFurW/ygvgi
UFWqbra//ypM8Q+XIoE7gkvTFyrsh2fCnGMAK6PT+BEu4imf14PqXukX3WRtem3Ilgly250Tvfk0
tt2t3rs7MrXWczYdZmVBAypYp2ZEA/id1+QkQ/3hXNgLukEhPi0akr+/3vcEh4/PMAm80oK5SSy0
/HDrwlQ6RoylHlVn/ax07ENx712nJiFJgEi0yFm3wn2wMvna6y5D9hmJZ/FARDutxADZC+OEFRGn
6PgE7UGwb+MqVBMCVGtV5Epx9uRxRyER0ku/i2bnkfxl2E8KQ3NTbswswkAm6OaGu8JUu5alwsXM
YFflbVWYr1aDxKuG+5K5n5H+IYrQms/LECmy5kdcf5/SyaO0Nh6KFKGLTj83r9Tt2KS7JqJhX7HK
rLRIbsgY9uuUuXZSoPUYaHpr2ZXioPT7u8nD9svX7+LhgrdJTCbZuR+RzWVY9rVT95z9aJ5Fi3Ka
TpY/Mg4bFUtommOyq8W886bozsmfPBtBxUTqBB8IDSi0CQZvQ2fsaEtf9VV924nk0RB8vjh601ML
ORoVR5IyxvNEdSz6yZcNEDSv/Iqjj3GWoZ0mc/ocF+AaaIfniBfRCO2Nur6ebecT1dEbAWNPLXPQ
Uonn0GwvMJOslGiFIy2yky1Kvyz4EQl6T33cMVt/KY3ygqyPUahqzrAO8P2lL63uUdctu5yU6amZ
5c3gEJrNG38OXJe8guGUGeVtYiWPrayf6c2/lZF+k93HvX6PVPSJWV4iCVAybAupqGWTuZGuO6Vh
EUMby7YRTuk9EJLvWnnruAPwLfENCMaSfaQeGS1+AgW68XpjL3HI4qq+Bo39qTpkibjNrPFKxaRl
8z+UdV9oRuJ0zs5a0N91+Z/Iv/Y/fOeQQnl/hClAW33cBixIK2WKYo95IPZEWl/QxRSQRI65dcos
QPQPk/fgjtYb/qxL5UzPKC2lP2N3Qzn3XcXWzqlmmr8hE+uiaY4U91e4Ma2DLPcewxvRYsHL6xSK
Q1JxhC4OCdbToAoetbG80FB60pmua+095vNgZejFpzjzXlPLYw6QIhmU98mg3JVlY9tobAGKhan0
hBcIsosOICO9MftxX7aSDmqVCTSo9R0P3mpqtXWX28+DhWr992+KWNbBn9Ydzh88uK4jpJAGqGn+
+d+wsUEXYFwvqtYnS/6lpzfil82BQhdcnlVttM6mE2TFn+nxhH641FjVm1Wpo5czz653JrKI1gjO
lqlu5OB7iBnUmO94H17ctMGwEXS7nKhvGaJfm+RXZlvfkdLyxEbpDSzt299/ml83oPdPY3OikkCW
gWn+/GmEJiAyR3XrT3aDSB4JW8F4Aw4INt2tEW0nY2vHx+X47Qq6b1AxQh3bbD/4v7+QX04KXIcl
AeHTdYcu+/E6dGfEYutAdq0ZKGUoIL2RAg2qe9l/ret6Heug3/BS/v6nGsuX9fHLJFmUkyoHS2QG
Hza9PKYLBD+69enE3+p2fz3w6XpQNbGN8Mbz6yrAru9sHfxUQ/2JrdxPs/LiGPpbpr3kubv7wwX9
UgpzH7z3qhyRJifqDxfE2KMyCk+2vhdf6fp5YORvZtM2tGtYDkfkG0dDoTPD7BEoAlCx46+WvVW7
Sv+c9vpLlWhLinLO7wDIpUHk78/PRqzXAwAfvpNKDesWKZIX+lLLdrbRb5K4Og7luIny8ljaKZSS
dIUa7aFmjFqV6sHL1CbLL51W/qFOgdz6y1fGiuWQG2qwX8qPX1kSNDOamEWh2yBcbBxGk8QbIT0Y
77KGWT2CcXpRwxZRN94E1/0+QeS0B1qFg4Tz5QQusTsWeT3elvyo7z08oEwHRaHD0moNJGkaVuM1
qWdvpDOlK915HCvGdD1ckZUG76WNszt8FkoLfdw/fjgG+yqxX51J/6YwqVUuFjIrD/zsjGrRd5P8
BK1gH9Ayzk28oKP7zbbMx0CirQRbwuCj3ujelK/DrGzWtWGfDasUK9Hb322T2YdQfiO8c553uMcA
//FPDqUGqAZJ762XVtgzbXwIqXZABv2HCIx/eD0IizAZbNMwthANf1wdMkFV0hqd76IXyRZnmR75
ukTdiVDqgG92z3e9E+IcZUiPXYnYfQAfat0N1UD71Tr84e1YDoI/va6O7nkWqy9qdWmSCvzzE2lH
bS6nErETexWiE4gsVCFYmIi7wYu10VlcI21lZSCr9qm8uA19/yBdZfHnpn0xqpNQb3+4ouUO/HpF
HKQM6VoemS8/X5EI02l0jHr2R0J+gkc6wF6/s6JjoPZucYYfukrUqfY29Z2urvL8/g8//teTHLQz
hwwCesa02mzzw8830jzl4XdnX+ek6NY9uWLe1uCUDUwCXY5ipBkkzksy6rfOOD0GVbiyO23v4GnJ
+vEuanh9SeYYFaM/Sz/emNW0S1N7H4Efm/ToU25nezbx3RA1B7Irt2UOTTQiVMrot9i3oSguJKfJ
jxGc5c7sd413FUAcTSITYhI64p5pBdFeVdYduly7m3q109rsrsrT72kH0NXWon3V3lCxxaXzpgfN
jdPyo+Npp/Jxl+TqpdKNx4jikbby5wlpwTy8KCO8FyPOAmBcJmDbKuyebHPjyHk3aPo5ibHRV5dx
kJdqkG9tW34pu5QzLVCP6qZG1tswL+mLZFswlybxo1u5bkXbv2CoRurL3ZAkDxVr/kqvhtMYjeDC
Gv1rhH1V62BpDdUxRPgMD4ZpA9Y3szBimAh421vHwEdrPA0qHNYZgv02LgNkD8yVhEbJ6xS86Dgh
/Lrvbma0YEbTIbobdzbyhyA71ihHs1trQoOl7D9udr9sLsvDIizUSRC1gbgvm/DfShcmapRTBoMD
W0AbqXWt4F3BL4f1NgO5s6rL7qxUNflLfbtp84iILsam7ngo6xDCrd0Xvt6i41ESXwmHFk4yoQ9D
Yz143cNY9ByRwWwUzZNRcatKla0uQY+Sl34SfX55DDVGaBK4Uof5obnAsfaBND67uCvWcWc+JAkE
NUL7Wu6l37vYUjvTOo5edM00FGKwY25ow1wXHra+ymXUULTINJBYHStLrJXmHlyFrjsNvIeGbDwS
bnCaRWnkG9NIaFbt1/VwEgYnqZReL6GiV7YpzlnXMJxPiKQgEViP9jjTV5EidDWJ9jN4JVy+iXJO
LXbelWtk17CvweB6b26DID5ox+up7l8lgwvRn2unuCRLIBkCz01pj1idguRzZDYHrd93wIurNLlK
8Kpp6HQYdLRQlJJdrU0XLDU4zhOQKHYGkNgz6rVy7wOB87Fxq7MhtG+dd1gKERx160qE/hyEvlGc
0/5B8zhEKufoJeO9mUjgxoi+HQbtGuU2ethbqdRm7q19BTgD5+wKX/6t7FD2hgbHo8jkRQXCu8Kh
yNhoIYi43j5RkqZkMz2x7m26wvMjY9z1PR+50x+vpW7sSw1aacwYD+JDvIpgEcpBg0aiXTldeWUL
tZ9QMQtfm/NrkYApLbWN2Zb7iJCjKA4+iXEJEfDkt9itz0HuXcCErGUWbRjPvoSR9fK+Wv5bE57/
c+MbSdX2v0P3t7CjvuRsaj8A/gulf/kXfkxphPEXQa/spa5O0IzpeKwXP6Y0hvcXWUcm3XFwV7bO
/+u/pzRS/0tf9jmHcQzRN94y2mkQvcDjt72/XGNJUHBIrEZDQjnxb0D3jZ9XK6nrjI8Y+HiUeoZL
PNyHzZ71ANKwZYWbrI6tQ2W7t5Y9j1BXWbYae3puseL6tWWtNb16jDXRsc4W5baCoQXnu8k3gTV2
q05zxB/KEPPnwni5sqUwpl8naJgY/P7ndbSDxhLWoxZuAjStdjuMdwRe3WTardVQmFsAsE+jiLeB
aJ86VBKfDSfykRHIA7PnWx2W8VFAuhiq8ZyWKtoXafBd9npwLgSjkW6kHzwgrNvpXQN5tFmEuKK+
0iUcriLsxz8cAa2fuwBcPYM6QYq7QysN0OrHHC3gNVMzBcPsm6OQdEkLTrSBaq9U1N1PsCiTEAAq
caL4MMd49DXkDWdPoxlVJ3f91J5LLzMOTtBJwPCF3DPdI3BAD9J9ZNrxZTaSN6UHajePWoYJpGmP
Q4uLzeo5PDW2Ez10utzBjsn9FN4F8BekBabGAMTVpvBMn77aDKb9KZ/EW06RukbQhv0YMiTE1nCy
9mZRPbW5871izvOIq/Bvr8vtj0ru75Oa90//PwUed8cxuTPMSAQLEQXW8pT+bc8cKPAwcA4m0Oi2
XhW2QrM6Yuh1dJgIXeDVd3Fh95veitOnMrauEq+3944Jvkhn26fQaPMD0k4Q1njA18mUh2exDB6j
qjxVuTucZYfPKZz/cEx675z/fN2M78gjIl2ZCIxfrluVbVzZXeX4iavF96Mpd7Cqop2as2ytZ1Z9
ZDiLSXBGrTbRttmXpv7izKo6LgyZP7ww/3gxxHLRrDV0jvnyQ5Wqy7iLtdoAg5DRlO9rUK0EzBrb
urY7pvy9vI6MBhp336abAYbxvs0SbwOEIzkUJcqMP3ynH1cWweyLNY/pM10vmt0f6iBlIjnoYAnS
wYV1hNU23ZErflvUoDt72+PA13vI48GYC9G4e9ttNyLQ+71M2/FWk6lvKyPH95DHW20KJsgDORa6
wnxOaKCfzCUHIJlvqfw4hTRmcUbgSlOohin0+w/y4XyGX3P5ICyPVHWGTb/J/PnhbMUwF3UF5xEV
aLRLXM/YtnH0Rcz6U1vp4NrwLQ+9qG/MNDfPhcx4FcOKU4qxzYjYneMK3ovUKOch8ux+f3HW8qX+
/Qnk4rgqrtCmwyKdj+u3ow2tFvY2d3lZglXQ79oidk4lXZ39JIq7pqqbm3CAOB9ClnMN7eLNVnDK
rLb0PSIjDl0DBCUPL+7YRSeXCYhvjMHsSzMrrglkhCXchOd8ltbVGNI1nq0SmxoA0hY/8jLQPvUd
UX1VCgKlMbrqqAgVkDXK3QBD+jZVOIizynnADARLh2p31eE+rswquhucQAP0H1rnxhq8o+HxvFrQ
UX9/hxxkDf9wj0yWCvYTC83D+z382+qCw7lJanyuFKgWXabAtk8diCYCTVSGMYl454NWZcVVJd38
xy954TzodeECKybqIWnjIw+WvXv/nVr+1vtfDSp+ZawRH+m7krU8gBPTm/JkBXMPuORaN+LmLnKK
a2uovJPdde1t15TPso2QAy1/q7QmnvTe+dwDgsYYKPVHmSAi7Ah4u+2XzSm0OLXQjwX6P5oWMNFE
o5hDn40BFY/D+5cL5nBGADTVu/ffGkQ8QNQOHFwq3dZVjn7fuk6y6cy2P7WJSo4xfY2oEbjYMwCe
9OfXxRQyrrNgrzEHiq8jDwZ/PSN1hcod790SSG4xfM6bgZIyTrprN1fOZS6ylVG5xs7TYZ+hVQbc
oPfldNIwyZ9cZJP/ulA3cE8Mrz4THdzshhGFqzfPiPUi28RyInemQf/tx3cxmEVxqMNpOJbWuAcm
Jc5BrNvHKjF2Gqqka82cAHA3mQk9AxGJnWnith9LBuYMzy6CibqXpsll1vHEEk4dPVb0jPflWIOk
Aj/Lkw2AXWkFOQbTi2qlurTE5W2HNDT2g1GANCskM0FbvoWWmD73xoyz6/0xSZjAbITGphQ2Q3NY
IEI7S7bxja6qXZMY+j3ZRq+arexN5q4p6bJLm7CjNYgSfQPKHSffJHq2cSBVWmYj6LSf3LnYWMUU
PZldSYRCmU1riBwoI91Se+xptwxNeD+NlnFOmkC/H90AoEXfoO4YHiLUkg/avLQYpC+t9tST9HFs
66o4g8UkoGGq5VZrLfGM2xvxZXMvcbr6IhnsLce3eOt5+IGyKsDo4immMlgI4iyrEOXj1ssGVi7d
CPKtlCOoqF4L7zhmbIGqL6CeOXcXIqDa1k7ebMcxgXadOf0Dqnm/dnCE6b3Kb1Rf+mk6eMwuGms+
pVH+3EK16/Gox+bQ3LROSkjzsuS4FAYbi1t8ev+lGrTd+8vRTb25Y6obbmJv3NW1ys5YVDi46lcS
py6gVZSP79t9ZQ139G/0Q570hKZXKI9HAUJ/qqKtFMMTdKdPg5ee6AK2d2meX78XfwlCQdrM7RE/
Z30KqxRXa5QojdPXo5H2Ixbi2LhqOhZvK2RTtYxhpLHZPrEeb+K0cZ/KoIXQGltwUwoikd7/VPf9
hSCWQ25a0UeHxETch4kEcI5FQdU7pbeL2zGhhbQNIMrBOFuSY8zc2OuRo9ZSEu0gxlnehrUW+yID
CatkYe2pIRriSQZcemEWvxnVDMx/fun1zNvhMHXtprgLncLZo1eK2UitZCtmxJqZEY0nMtTkGuJU
uMUJIIAecWglemNLr8K81gqBGGX5q8FBwjtI2AMpKnGErYU8W1pX7ojAQBQyhcW1aqLg6Cba1ZBj
i2cEw7jccL6OeThCdT83MwusoWFn7JfKrezjddz2+muuwzURgSc3kYq+Z44R+WgbI6jzuuoOiBBm
gLRNAOW+no6ZMdgQyUN3o8/EARi273lltLeYnh7CuAPBtCwHQRa8QB8CDWFm40YD/3D0AsJARtn0
lxQ+8qqcRXs1RTdznVo3YhKfJcjwYzOzVucCv3hEE1llXokv+DwVcXodtgj4q/7KTKriGn8+nQ3a
0W3qF8NU340AUQ/wfPTXummpjWMX6peY65VRVOlTpwZFWIod3I26rfPd5mwvozvCQx5sBJ270uvn
t8AtcKpEo3WvweqdgFIxdsuak1IlQngLX98YuLAzstTdYpC5UMXSZ5yD0/svaZNijGqhrlhu1K/7
Mpk2Gdr/FdD/jNgdUIY4wR5sfw4dYLRmlWOKpwrzks9pmOvfTCf+ZknAWUyrYPVVbn3VtN7OFUjf
3lePEQj9OZkQhtvvhwBUqs1u7na48cXtvBiY39+/UtKkcJcDS9uDEKBPp2O/dTUM9Y3zMOhRc1Vk
0f59cSF7SjAILrxd7VTlph9zOP2pEe8LOuO+pmlqn5sn4riKnc5/tkMEwgM/vBqlxYAD4f1I/Odz
lxzCycMNVEe4F9AG1E1+26dacGsLTiu68qZTYzotYwdgXblGL6xC2dHBL3MYDV8RAKQRB6YAimIa
G3FzgZ5F5OpRlYLJ2I5VNKDCigzEila+q4HfnesWj9w0dsYmlfEGOUuFa6voYR/ws6nz8ts51dz9
DAVlcADyp0Ob376f44Ie9L0MxDWsIOiomri836JUWN+TqIZjJuL0PM9yOwlHO70/P9FisdXcob4p
acJF7mWcKX6dvLoXarIfIAesIa+9v2diwB4hvE4dyknfx0QvXeE3TGhV8RySOL+NBEoRNBJ1x8Az
MVNz3bfMM1QujtS6GJyAfO0tL0xWqPN5QiNlrc0ahMAUzFcL5EMTsjjWKjqOsid8x+H5cGK4e1N5
NNuEBpWaWJHTbVSj7qA0adH0WYgKe+2YY+IU5N9ZB8xMbXUu64vs3HU5wfAcoSs7N6GDVzR8mxFt
uf0lHL+Gr1TSBX8iL0MNIcP3Qb0O2GBr7AXC/ebciRztKId0jKRpsCoT4P35qFMf1KaPX5sMjPFz
75ICISv1xuaIsWBCkAat4uKY9FSROZZbzTSuVDqxEcWYJIWtXlFHfcLahiSNCiBXoP7dnRGwtihz
4pRhHEPap0jQZ9PYVgn5InMZzrfT2FzX4zLGDCDJUhS3azsPSBfyArnLYDP6jszjjevp2tGtaXdL
KJEnYD7lYaSbCtg+frGa9LqKAhqTZC2tg37a2Y2S4M7jmpEax3Krp4yuoSLgZZjbHSAnldrzDTX1
bRqReCXV9JwHQFpHbAYIP2F7Uh8ECdXdhB49vLJDivyy3Y6L9BPO75DlVxOmg6TUgbwlgswGXRt2
7RjrTwDOHrXGeGrTfisRBSY2GvPSWXsQqkCyTEyhQrZBvnUFGXsor8cyKhC/OqfY6ljFwlsWZOQX
bYORJQU0QrvXmNq11ZIkZOO5z/RNic3/4tTz2W3kd9vpr7DDHvh733VoELLO1uDSDqVZ39F5eswa
KGdTFN0qe7zzzImpoj0+GSUJaIU3vVUz/mLAl3iSahP/TFgdNS+7Ft7INzRdiTnfRH1FOmIrMjA7
xLKpos1uxCCgysAd8qGIAPeFdEk5CsONwyWHnG3TxA9xEVyKWD6+PygRVBT4CDE+4FaH/1EBjPZo
xKxL8IDKrdJ9qHZGEd9qbrHHqLCti+A02989G2YqztdavdpdQK5PtWUvvcEpwfin9cdsole8Kl3Y
cQH93MoyszXndOLj+boXPtps4vzja7diQ99miS3Xg6mQP+bcFgGmx+uMNUsUfrHae02i+XUexjPk
/PtBNx+lGddPXm1fdKOimw/PpE+M8xDpxakZp30MOEQ1YoNPkHPli71EVo7FpDY4t5w7re20HVnK
8bqPaZAbddHsetNQ0RoVw7OW6LCLSg9SKEAvXQCBvvGcG6v4Dr9u5eav2OeOUacdmzD8PFZg2hl7
nkH8+rIrN1SOtKz6vVV9m8pkpU93lu3bmnUFLPQ2Hnrcn9/b6TR4m8JLdyLPicIhehCb3b0j2Ojd
FpdoY33idmG66jAzBZCOMrOEZBDhJZwrwttigIdEQKd1aG9qqHQhro5Darf0CJeTVDqejBRSJDbe
N28hXxgdXZEn9dgEV453rfSDltE8WgicUifgEhZTT4N0EQjGLBDU5byeK8t7AdTgPSlj2pI8MD5m
JBadVOUZtH6y4ZMZTAAv1KRTUtgrrerbWww2FyKw2k8JAWKbSMNS7KRE3OQ1XatWjlcJSDG/q4iU
KZfoHw6zd2NT3xOJ2e7NTC44GK5jmRJbu44grIAgix4tzJLQFSCOqZnj5T5sUQZhBBohKOlHZzN4
rJDkmwxbAny0hwlXlrAh8ZHvFz+jF4XK1OIBhb8Wb2P4112YXTUuGxNxBxcKz/YACh9mfFX7pAOu
w4GbyA6R78ZIO8TMkg/AaRYUmiQ4rHGPOmi/ddBYBD6oBSq4H+v5rq1bNpipy44aNy93vKcoKK69
0BWb3k7fwLLc6CR/CJPMTJq9W1tCUot8NeV7mhnbHMo0Ch/u+iKZpSBq3+gFbW3gOgPmdokTp8Nr
SeG3dcXFKD/pQ/Y5jB8RxKb3UUU/rquven0GlyhvGLS/9Q49MiJ4XmOg9XaUfwmCdqugwKPRqq27
yJh2Teroj54+ND4A3Y3hfUkyeswuvMEMSnmvrTiIrmwKAWAWE6FGpX7ShJoXjMa3quPIPe/Lwr7k
IIjPXciIPOe0RLMSKEmPE7x+4IGBe86DLG8KbXK2ozC9Q94WPc/xGB+Vm+cbGN1XKcwZjkxWfdcG
817vZh42dNWAphCvtu4jIQAbVHjAGiQUFUQBZtkd2j5yr+yCp8OmpsXLNC9IYDHsHJQ+Ms0I9ZjM
5EZzs7sUFEVbJua2KBjup6LQ7kRRX1Xw4k/dxo6JdO+XQyA8kPdmMSo9NDJjfok7ZxVLUqC2M3PZ
tGWNJiBMYP8Mk2LLI+C3PIMaaxwWPXjWytfjec2xYJ0YR5fGO04uP/fSbRy3WPmLgVGvsfBkCxbt
yZ3rTSG6eG+Oeb+Nwoyvhm0903TkUma5jfFL9jy1G++miscanHRz3xfRoyfTu4RMz53W1RMuRgDB
ngmUr4jM5GS5kGnKyPpsGDzz3FkDpJYLfYK/ny+fXIbqvKhzE842jYqmp3zs64MWqG+NA6dch8Tp
q1aBzOzms7JZrtmA7utwY2rJs/69J28VHTdruxpf0xiJK8ETHRG0NgZT1OwrA8l1c9YZd1+mhNUV
x26VPWXd10Ijo4DdgNfThlrDCXolmopueEINGK/qXManFvchPH9zlTc9UX8gCDZhCxpDBnVMjEe3
sYI0eZKFja6L/khwxhPNN9pbGzUSMztP8suCgMqA6VZxNdIb9rG0kngZe85JdB6gxOZmqGkJkegB
+jBF5CHu7DF8jwbeki8wGdpuuSx3RB860fZ6FiTuwOaBThnRWrujFNjlNEBP+kTVP8TC3WYCRpbi
KJMLXVv34/jGlPxVd3sOFu24H01KSLdJ6NzjCJYVryNhtM11nLzk9HStWl9DxwIFiqudAskxqhXQ
tmy8myYMs0To1j0q0ocqfoJeFWcv8KhgNUgz2mTj0N3GWvhUza2N3lp1x7kc+uee6LK8zHddG4zX
lRMzFC+Hrc47r7dUX+z5yZHR3dnFKM9xs6RwxuL0jD8YnOQVvN5TPsOqcNXnuqGv2XohScUM7K2e
5OJBEk2VnZwkgASRI1+VMgN8OM/7pmGDCARj5Cg7TKlvZq3cWm2IadpPyf9Vvmjx6k6bUTsmVCiL
wd4v+SpH3yEEmqYeWmi2Ia6j3UUov4mRXau7yoT2RHEfNhImXmhsTRNCo0y8Yz5VWyJNsQK6ev3o
RGAX8aDLN835WvJWojwQF06FnIzN5760ECqcCMgiy5eNcxjprByd/lDEJ4Jt6F1wBT34x62TbdAH
RMYRh7STHTztII2HVqCaMh709LvSKP3hKlG60I0gxG045dqW1XWQyWYod8Z4HdcvQ3DbC9oq7Fwm
HGE4JgF6D0xIj6K4qMyPqqch2xBlNaF/g7iqfIN9Q+n7FLuOxgmM5LG1ar6Kflr3RB8F9TcJUqln
5yFy232ZaCrmhFsOUGK2o71zk41oDwM0Z/WiTojRSWdrAIcSVQvh7ClIT47r8waiRqYxgZU0Kk5l
8SlKHwaW3HTlcLs9Q7uZIRtLHYu4x+KvC43CydpLo9t2mUouSaHmbccOuVETET9u7oL6Hs95VFob
QxLBXKSkkhG9bXXZLgEZ6/MGwxKCRkRqmU7DOK4NYzeBsOuX+Isizswnq53fQNxyerbH2p9VhuGz
2UKULr6l7XL/Uqxowk0OkEa8A7WO5Yv/YuvMdhtXtiT6RQQ4JslXi5olS5bneiHsKhfnIZmcv74X
dW73aTQauFewZPu4bHHIjB2xYrKHy8hOZYuX18+1Nb6jid6hEXe2f1VIUUKcRk6oHtoIpU2ok7P5
jeci3bR1e+6cxsYB4SQn6pysw9g7ztYCYHuZRzUFFY7Roeuem5AoCQVx7tnXO3/ba/wT4gXC0A1h
dQttprO2nWBbrL0jc2i5oi7tbNHqopssk/PoKNANWki6ZReup07fllVPvtnk7vQxClLlBaI0ug/1
D31H84YTNBUZ25oAYfNS2xZ8rHe9ZeeJ/osujF2Zep4icK190Z/DgnQXSNOOhJvZ01ECr4dze5fZ
NezjcCNjfOmKzaXdqPTpXuwQS5hqbYrX3e2u1bjLiaH74ymt9vKmLxVPXBPU1gWzxSHOfY9eylCy
9563JudL67gPs/3Kdd1LXTIZObsZttmGPOEBIhFMcY9jJQr2R86GvWb7PuaeQf3rmD5kdcduoNwI
6awwp65578H0ZefGV3uaHY4u/kkA1mtr9NbSKitEAu5f0a4zlzroYmvFFQZpGqJ755y4424wn6sw
3MYw/6dQC7JlG4tTGg72Yfk7M3xYV5kZOD3HH/KUzy2+W94THy/lzKHPGiwtIkbRIShC2k+2CXqg
ST+eKl8J9jvmzTAbKhk5AzDF9JaxLrnMt2HBhr/cmg1ca4tdAqxpEnCQrsCT4vOallIgLEGRd4LF
H4RDF5QGkXpqpUZoiZI3KqlP4wOwXnaBuKUbuZW1feBORQcR3GpTR7A+87+k+AXzvSK0HsaAxCk5
HDodReK5wIxQKJaVRyIU7A8AgvRL9Uq0zqDCewO4UqvdcYtlSgGgoiqorUlOLBoQD5nIg/wC4Kt+
iZR7NJsj8kScpWrrUZfgDG+s3bkT2dsa2n3RXcYujw4Z6MinYnnAqPTehseQ6cQmC8tjTEHmUj9N
IboGuMGjr8H4Qurwy54rT6K9McvZRWE6nzU/NdilTSsEN4rtBlgyTnYkOrnS6CJO65hegGJd8jmT
3yiHo5Wn/oNoajRuHeEh4iB0974adiXZEuFogQlAvvD/qHIzMwma6UgpYyTcwV95bOtGYDQzC7GY
agwM+JuOYySOPq3kJZPpuolBYlPmUJQzVQoF5fZgAbi9taAQdLwT2aSvfUFjQGhjNbjEIInKm+Mn
a3bucJCAVIuXiuryFMs0F+tVbcKYF9Cyim8uSom4chzQ/hQtOKxxWjuJBuFboy3Zwqk4xXO2nsBZ
xfwjz8utvmD5vOkM8ze0ew+CCEsqa8xsGDRc1kCN+bAsi/ZR0otwBEDDtZNneUdLB1klTz1WzkCw
ECWN2h5p8+MGSssEtRXsvvT+M7MYnqZGDSDL6cx91DT7PpfNucgSmibmPGIXxu1jdK2zmKLoh+nU
dXKJMBn5dAxD0HXg5mFmVKQVdlPJe9v17nNSUa2mjdtabq0E/lnTQQAuoftATWjig4d2BmTuVCFR
jnOLBO2hOPfZS9iwmakAqweFNNlJuQul0XRroAvqVQxMYUzVUB9vT4/dBMnGqIyX3n+JGJ1jNXxu
3p2uvGhZe2xm+9GN2mOo/Rl8CFNWQS24sWWaS6cZoKb4t5Ww24tBaFfe2srqdalDvoRNVA7GJmrF
I2P4E2o/15vnJhXrEhRRw7oMjYoJzmWSf6IULqx506JsL0FC68PTYlKMKi6pY3hgF7MeOQII1aDF
sDfYF9q6AF3EwYwWDrTmSycsjaEVYJIKgHtsu5nmsi7aafSrXlQYvsmugnzLZmbtj2rBrqGhIQvg
Q6w/PBcAht0X9MkVjReYymEt7U1PSVd9Fx2Q7D6nPkVgXr0UrqwuqY1Z3rONLLi/Vlf2iOfJI7dK
zhs8tX1QISWpNTOyiPHpkfxdo7OkU1efujYW93ZzVRXT2QakIre2/L2SQHtF69c3JbtuJxxQTvYf
T5JvCmtlYOTn+zSlxE6mza+YgcGlZ7jwZlbXfHTFKz+0OJINulYeZ5voVUKDBEUdSa2OEpPsmWMY
48b8WHoE/aAflteu6tv1Ujwa2Wb+6k3gLbTsNUJqoMOuVMvGmQ7Xok02ynS7tQXClziG/jFW3msU
7yD77KPYpPx8yWHZqkLWCY1zOOSSfB0ktrgJTJO+yxxm6MagzprWG689xL4Vwu71xHHpihy8bDrW
Jvyo+0ftPBNI07WruBoJTsOGe78tSZt1PU0xuRBskLLxoXPXuQOVjBSwjXx56fS0PtvI3zWjvWPp
AoYXvQlu5+ygloEQwVhRks1fyYxiwpTySpVAuJfLA5igbWh0/YOd0p9jZ3l5ivWuPCHBsiEH9zFV
ALaN1oh32ShI+WOIelrKVlsrN941CrH32LNhtxa3TqMkEvM2DOR5BmodF8ZD1vnJZRjTrxjrKIPN
3tqKEo2ckkYdWahRW1uc4hpjnEbF64E5C/veMStWLh7n2FAsvKjU9WbeCdBSdkhRYT0AsRnra7px
0FTjWEGrN+cP8sq51vIbNy8D+9TzmDl7K+rmSy3L6kQB2isn+HimaL1bDcl7bRRPoiM+KyiQ3CmL
7aj06NCxlS5WnM85if5qb9UGq8dOfLUc9w+wutGqQIYfuNVUV79gIGSDAn+fc3ldOJn959C2P/Re
Zo9xGvkBYYPpnHcx0BHUqJO3SDujsN8Et2PqNJ1zZLhHMUxfGFohYplVuxFg5Q/ClH8oYAkPkZaD
tAEDG7hYrGla2zSdSZt4aYXtAT8EVrx4o5JcAPGc/g5pSF3slMOaEh6rUxMW2GCgEiU4te8f/ftg
JW7DpSPtNoKVTBK6kmjarie2g6iycYwUByymV+tQ1q7/xHlAla6IwqBzx2+TyrlHUhPFBlOcwZna
sX2Y7XyriUZ7j0x27tRaOo0/77yGgREK3QXWGZlSw+OKXLF6IYkxxJp4y70dG0T1YoT6G1qRuW56
yN126MMf7SAn6pgWZ0CVV3c228fa5e/PlOA6Nd8RHXmsSlyq4qcQS3pWboFnMFDJ9fpw/4i4Lemn
2af5cjGMSGGlQTHWeaDZA4HNZN7nA2QbNRneKwlMtdp72DFxcmwdkDtFdLbrahWbgvIH2oGmX1W+
H1LskG+1BnhS+pQarHEzBQrJSHCzT0czqFq5mTkzNipPuyeKmS3u2W6859YYfdTMAmxvbH5xPZw2
Z4OY0t7NY/oI2vrJzT4YYAC1t16oxADo10hxRpucca4eC377k+jhaYZCVOseUBL7tw6gf25JuEJh
BNHRh+9uevVW+OURK0pP+sr6cQeyUNxe6MSUGlcT/p5eBT45XgzZXpa9GY2yj8SGH92aguIi9MEL
cN1iz12F7yjI0JrqNx9JgWoMih/goXpQ48z6VuR+8ULdPdWIju1vc8D1pAPEt516zJPygt1GNe/p
y5x7JzmOBb3ynonxI5ovQ2QuEt/rYBi/op1hJi5iKiQHyVuK/Cj2/VTPb7KKNvS9Ed8wngpqNR+j
uDXPcBAzUNl+QxdtfSMw8mTaYx6MrZp3+QBRUlrYcMaacrRcDejeCbUhgw7BzB8M83FZdyZRceA9
vKZhkn9yad3CWUSF9F0uORXlWN2081hJbPq8XxEJyfW8fqykWz0SKu7WvU8x+IxAixC4vMhPd/Z+
b11a5ZDdz39PffyYM+wzGwu9aPnm+4PScUiosmcpZGMbaU/977Ip3sqWkxZ1aCXDtRFHH3alftWu
ptYFDDku/aFVPNgd1oK1zUKrdweKE7183Vl0YdfgWCl/oW1P7+X7FHngwiNn5wwy33AXB0EE7DMw
sTUBUwUnTztJHDO4WyNQ0lswU3gH3+sxLkg/pXn0M+VhoEjrw594NlkNVmYOyUBG4E0vA1M1vpVt
fWvGhzGNfjTZ7MCmBmaOZhCl1WrOOd/CpKaA+zE2pwfHgcg+a4h/oiTDkodkztPMMpheIt7Fhh5i
nbCGwK79KNA65CPHZcTnn+tuHjbKr70HqnFxhV2KxtBfLRYctcLTGpKaTViPNw5mgYaaahCdePVJ
VrhjFkTj+NsWy35KR4WWzjokqLrPYP/ZRBPiqtTW7PtJOVNKQYeh0zYRja+YRrLqyUpAtLJ7Av6C
zpv7uBFqNz2NJWa7dNgsVNFae9MrxYSr6BVLxapYZT6DeLtGJEmXIKoBJZkfb7xZaVGv0jk+TJa7
GXpGRnnxWBCJrcvEfOGWw1C2C5lKJs1JOJhb+rTiYqPKD+ZklFBFjPtwd23qOZ4DsnVcrrErZ5TM
gO7qPkd24VZu/QWzaD/5kCLHHlohzbY0yq7lVNCdrEX2WwOhy2yYmmi8jTOzd7Y4lamvDd6CyPgI
oQmP4rfNfEBYH52vdjgv18qCnDzVgbCvbvZC6D2I87NuveuIG1HPScogPFU0MxArz7R4M0LJPjgM
L5ow+Wkr3hc9194SUxTHVk+jRyjsEvkxGRYnQvurK74TcjQ7rsNbEcZHWpETlTI8CsWVC8HFz738
FTz5IR28mMYNwhqUXzkHO3WrrQ9JbYIeuUlse0ZxnIFRKJNdBEHnfUFvI7EgGb0Xug2TepidvWzY
PFcOfqymrsv9oKXaCwOzK5K12/+Uav5E4lmhOPKNMfyh+sFG1Ak9tl0W54V+LeStFLSo198TdAOt
sDZRyntv8okSlexNwPTVk99Lxj7OnIdUv00UwSv3vhOcKZwZrV+Kao4woQY4NDQ0SRFQRIkbveMK
zvnGXQCiA36/G3gXtBmNhXFNmQTjRq5UZAjAiqRS21eOWpsZ6Rgn6DgOu3zVoiG4nEgifzfYVLZi
LRuQvBabqC9FhU7viVU5E+XDoZPbe4v83UPS6+61oRTjXGxdm5sOKfrsi4TXpxeNt2SMizOmLwwg
ld8GtPrFX1Ho7Xvh+a8iN7v9nJFeTVuX+Hqs/TK87qGl3y+InWxXZ7gYYuhU7EbikEqFnrZ1FJ0o
Y9B5DbN3bzv0N01uvehAO3RQOhzo4sLkoJ/eGiKQdhpSVFiQeJKO/jfj+ppatNfIIWic6BOD315G
f0usb41HZo4Gjtb45oDVpj8zk+ol/VUwoUPr7ZNyrXPThKS8qcLaDky6G1eMzto9tgDciVHrbtti
1FazkOqmhS95qconE9H3rJH5sWWabhJaUBhueW64KTr9udWT194qibBOPXm8uVff9kw/Iuz2nAVk
Ul8jXAjUTHvpvhNGfWhJgCAZJeNnP3k/MeZj2H4yvJgZI6z760lcYnlmdr2R+bM2yHO/DEIrH/W0
0IfPFs/MNpUdRoLlKSf/Addo92IAOiH6QLXv/fVJ4CLpFBd8o/ZPUxZN16XnmoOYkUTo21hEM+sp
i8cns0vWfeIPR1/TsydnoI2z09L+FyMORaRtQgduHhsArNAtGem/sU9+aLi/Ic3b+EVbJi80bXJj
wSAu8g1woAC3j4DsCI4qBT6ig02eW5i10csEjBaJ2J/ePMBFaUjslQsw/28MdoEcPuOyW4e/jY/C
tvWAt4T+MViNZ4NBMQ1vK2NgRpO+Yz5Y6V6xlj4xOob7bj2snYqVYYWhEHuWf2qYyGmMiw22IH2L
NEF/czlcaaSjjXXcWDH2PQnMc+06f0KluKMyN2tRGuspiGoEGIZkEaKQFidocdcq+mtZIxGKX4sC
33nDmnojy2AcTZVJiJCE0WnlDvMq+ZkESN9CW1WLLNMxnMjzjUz0YHYucQmYB+xvq3WoP+fW/cao
FcgpOpRhDwZKD44NS4wm4Z76wVUyNR6Z7T8oukrQvTyWW6oEosYftGHa0DXPVo4ggOSgWkqa1d+F
sJJSwVJ9db7GkKqF5XSi5AIfJkB4ccGgtJlA3czcZcKOvyRjh9rCGAtBLBH/3AILF6gwp5MC/jvO
GFCXYtaY3ZjNEZcSj3W5S+orbhOBw2COHWmgLIcf9IKDpWR+nxGoZQMAi/Np4S217SfKLiPrCrFt
z4mwyoixWmOyiPAPtkyC0bnZI+U79rsjYKbsNbg2IVVdfoSvJHp2xUtEScugo4jIZ/6S1EFUD0bd
UPtHKxNk6sjjqOeqqYfxQ23/wm/OWwjfH3jjNK/Jli+D0yk7wPLhVzsYlbUSGBAGSb2cfrOtTZij
u/BLZqnPZFStKpZyIvsbtiKotAHCG0qKYk7i/4n51TXqb/LlfGJQN3wJ+5cV/c6b9ZgEyfjatYxZ
tUcv31s4PNV9mfDXZW/Nf4eo/wKhWFXNFcc87TBfsjw4Xr4xcByxGH3QdDJMLKgb7zvV5WrU+WvW
fxqVB1gyoLaWgWb80P+OZ8YLxvi11/yVNgu4vA7pe3LjWH1Yezx4Nnt9eEIEWqkUpGjww/ModOGn
2I21Afo5U5wqaGPJEpDg9k9j/M1GRhhOsfTWsxI31zq6D4ucbRpCx9ZxYdBmTnEFQMuVy0/gH5n0
qM4NAzOHg8cqWWjEgPluk4DKDv1LVDh0oYcjwjNQKXBfbbIyjXelFxcbp/QfS71Vr6aBn6RzvWHj
JqH3GdZvCwABM/zNCQuc2XTRzb75Y87+niL04YWUwfAyJ10wSvityhhfzdmk4QaVYWvI2H8PR+NX
yGF4TTq7eQFet+6c9NuDVXbVZNgfmpHhYie6c2PbOxpZKA9Kxsc29rObnmU241p11CXY1FQW+pPv
B5ia5bYVYI6Z9GPcjNmboRe4FMYNSXrDTJjcMCzuzYieJHbnci3tOb7Vs6k/anq8NWgLv90felZg
omWGQQ2IfhYqqY+m0CjoMkb/hQQ+typuyj8sgFljivA7H8A4cO6xCtXHbmcg/Oyc0fSusWfWvHXt
8E1bB+4aQU/msGuqyjg4pfV3bokTul2TMCxzSAsMdn3WjRnhmtlJQ7fCq0xGcPNT+IeypsvQcaAy
pc+30aCL878PtR5iM443hCnlPy/fX/n3C+yI6zUB9HH17ye4t+N2QRhHEbbs87A8zCNh3qGeD/eX
UkUD2D+fHcsEXdfMPu5f1hFHQtP/HQ5NxSAz0s+W6wzw5ULvY5xkuUsGcz7fPyFnqZ+rpPyWcShh
TgwF1reOGsM5/KhABWyF7TYbw4m1j7pLXlRt/U7GKDvCGYeQTlPWVhgD1qZGpJ90bzsBjQjuymF+
s+Ty6k+Y1VBegV4nXLRbJQ9T3P/ln/DpSM19Ly/9+FPU4U/Ux7C1qSLZ5RdtmuerUaq/tqvaz7af
t5gdQI6VZvJpcvcfmuZmd/Z3NdXhmtiw3IweZGRq7aRryqfCCm+DjbUWPU0dUg2RoodtcMkEsqfQ
jC1sAlZOoWF/KaEOrjCop45RnOfUr3Z6SQYbS+DwYfpgo8vqALN6ekv7msFLrS64yt2t1GbmOJ15
0/1MfqVU9cZ6zApxVNY500gomYTXy4h2UvAVDlJqu4sr9TOqrr8NGsIFwA6Q4Uu3N46IGU4SivqD
glG/q3eeOdy0okD29/AB0G1L/ZCoDkNmopxZflIfetIiW6rMdgYI/qarKYkVcpuXpMSXr0xnd02E
J96NQ5482CYK/exo1qOAyVH037od5I51trte2xnA7Ldtrbzz/YHIFIqGSR0bVLz9XQ66P2hhgjpD
IxpaKVGq0FFcc5vM2YXtQAnQIhuR6WqXFmuKtiB7QdlblKX7Nzs5KkhYW6fZz7lW3/9bec4P6l2j
ZvDD11XxjO2TsvFtU2oCEcF2N0u3J1eNBPADonGQnV2piiuuYg62qgMjl2lHu2qMJ9ewsbKxvXXb
/lqRkwgUrThrZjsV9dp4FgwPNiB/O7MPDWoD0j15/L+lYDDetO5Zc5KnLAVs7hl4spMRLLCnLTf7
ufwbLc/uL0XtzW+3aIbWzUzye6XgT8Uo+aSGAstjIccdwZgkIDtW7vIktl6avIq3fksZ2/2pyPDY
Ni4j3vvThOPyQrD/WNcOwaGa6p0YRfXZazYxBdVUoDckWXvvaDqI/14yF5+TIf0HB9jzwfDao6NA
AKYajl7qCh61EpfixH6zdQuch4mLm2Vy3yOqGAmmPOQ94vXUKXxmo7vBn6mxX9Xds9WbLaNFu7gK
8EfryRzsW2z0Ho00MTdgv8Is4Q39h0qBtsVdN3/BtoRzXQ7ckCKi+iIg84jgVOXW2bWVD0hhSUM1
ou33Xm8+0mxgne+fJZKHMaLvOPL8pQEiyZs0+F/fd//w/s0c2FebIpz9/aV/H+7/Lc21tANG5s3/
+6294RfrSNX16t8ffP/CxpyoqM3h8wEU8Vz7V5XhzF0JO3bXg6ZQZhhGSVMnI84fj8H9IC+Lxesy
K/ux4dp1uD+r3G7xt5jajhmEcUyd+imKfXG1SyBls/NUhUa+c2pkgdhqrJvoPEbzckp3XevcShoS
f/VAlgLJlQyAHvCNuZqLp94YzrpT/lDq5kOy91tsXJz+vcaCJR3VwaBJh2KwVj3IGhBw7f9StjYd
uu5M93YM0A746Wzj0OBCjwdX5r8bQMZEO8ytS/dwxwrwAFyShJyhtI2fdQ25F1QL07QDYxE1EDmH
7RzbGJ8ovjN6KNuWHv4Waba4Alp5UjIBiT7X/bohqnfoNNQXZ6L+2UHq2XgL8V5E1gdeSm0Tx+4J
j+7vOnPCLRERj/Rc+0ojA3ph70Qrn5WhFXYBJiyT3qC2PSb0S+3MRp7DrGkuCYC+iz43M40F9ria
GiT+EaT6aFf1ma7eXYgtbBvVuMKSSGFWN3Ht1NVHyyV64/r1qXDr7czk9JMmPpzesCz2KWcUpPsT
SQP7ZCs6sbBV4SqxR242iXqMmoXjmqXXtOJs7nrs+fVSdj87UcNixynOIQyBqgoTTIuLI2Fo0yBW
kOVcF28rNzAN6w+sRgT3lZvQFssYjcVv4/22RvwhjkD8Zqx9wEgFp4k1t3LxwCf+MZ8xjZYjDYWS
pnuhUWgFk30dDqragfPZ9z2bjDKXmFKjZ4kzgqYk/69ZWi8YfctNObKexyYGWE88QI3q9+5sbVNt
inbSkcZBLQ1ZZtif4k7PHx1SCbLlzWobKEV0Hm8TY1Z7legMk1sj6KxUkrLEnEAwcDqpkjtjqoX0
Ei9PxRgiAywftbDG2F78z3OiulSfP5tFOgexPjtr3e5fBx87EisttVEzXh2tT79ka84rrtINJVq1
QzF26QcFVsExr7VzPRGXbIbBvpidvfZd+Jm0mF7GSZRPI1vsR0MxOKqfej8eLxbyFHKodtSJqT+w
aDN74Geo7lznX0qKtbAFEbVK42w4G9n8PbZ6v616xoVwukgGsoh+8Cf0+Iyu7FxzsquuNV81w/y9
bfzFEi1PWe23Z5MEYefF00GGWXcqEC72ONOIypYvpu3whxkZeSm4Tzsq6NjUVpB8fGtrq0I/pYP+
IZf7pWvFj4TMaRJofoU1969Rw3cw9HZ1LNkTmzF15DK55Hb8rPfQWoYkYjYLtmoU8gHCa3Pps51G
4wW375ywssbG2nbIrIjh2Y7WJtW0Nxi+as1SQMPm2e3yUGaXZmQEZ3Gx2mR6eI1sJ13HmmLL7BF6
kUtNYCfd6UTNVcRGoZG7pFfaoz8nu15ZmI3D9i1hNUqzDq4DwS3uIWI3Df1/uRM0R29kD9GAhyqc
HkVpkMUa+7LGdnVoG3X8BG5jrKTGeZzS8rbOKPFheYk4K0ZCTyNxlAYV3W1dGvsK/Yw9vmL6bmTd
DzP0gknRHCXamuoZdMBZoycrtv8UQ5ofmJ5s4gwqIIXWx6rDyOXlxlL3oZLAjCq5atkNeWFHCi50
uB8Vi4kELTXpTuUkbqFcgFgsEJd9aoWnjIqmnlzOWFbRim47YzPjPO6kQdtpX7PrTmO6eg2Kxvnt
tQhxRjdsrLoFhZ5SOuyb52RDZgPWRxntMficc1fnoCoooMstituWki+u6t17Pwxrg74zGbvPxWTu
x5DLOsnHffs19pN+pjL+xoq3fM/x0NBup+Tj/Sl9vC5o5EeVFgZbJ2udV+pcjH77FCeTc84EJq3Z
eumrwXkbGoHyklTa1i/NA1M21DiSmUEy0yNKUnKl/OgTAxHZam/6sGieCArDcAOz5x3X42Fjuq9e
PTsPcZOfpddxQpvjJdIam2AJWkaLSa6GBowW5bfsmPVTEZXTujU5OZnhItEnVEB4MZRaoyiuhVMp
8I0erZdssBm00mGKVFDQ19Mip4FK9fYOe8HAbEdkRKvbEugheRmLF5BDBaLD8D1F5avT1cAryi/6
pBmnI85SmOlTo9EobNswXPUs4tiJwz8WZbM7e5lG595zElLl7M77zummIMbWjf+dhqmuYo9cPtI0
3R3H3n+KfLXptC/JJZCiO8dczZBYHspseJxKYRCEHS9CAYymcX7tpQSsUhsVpB8QXsbWMAMuDKOh
QCLrjwYppAq11KWMb2V5/p7o/mVIjHw7NPGzIebvJDYww/peE+BbSlOTuk+t3lG7MO7xsd2M5k/K
ImJfJ8gUskEOK2z26MOIqWmMTcgR5B8rCbVs6jxq0RldTBxDaHwj3a0oFhej8d4JyXsH7ijjQWkg
hv0IGy6h445I/ez4PVnW6dGQBRlMvcQ73egf8TBnoFaoZpusoEPrgL8qSt89xun0YjaIBpONXpRI
wzlWdffXNsv5aikGgTRtGlkzHLKirTd2w4ygxhay67uMhYU7c+741tmcEvdJS7mgauGxKuQMmjt0
r5AjvWstx79eAlwzWZ7dX58JAxfYJZpenlw/zbFmc2HOW8TINv3PQ718JEi30YgcohSnFYXgJLWw
Ay0PaRz95+H+2v2pcDxjbxo5g+ixONAP666mwYAL6KsXLTG69WjmXz4Y3CeL7YkvRE67Do4KS017
Q5igD/u6P2aGt4rY+CGrDwa8R96MUIyQ63iLUvGYxXp+NAvMowxW+LAIa05zhp9Y5ZdUSAJYInSw
hDs5UkQ8MNF1Ylmcqw5kbGfyRy65/B5EFN3KERJHAbzs2LgoZWoAuRMrTZ2r1lDn+0eeXO6tLYei
Z7UfBA/Sd677O/ArZK1T9BxsA7RXSid9MzhrbM4ni+HvT8G/n0VA+N2Tu2nH4+y507FI8/k4+Qez
tMPDmPcKu+3yOoHj+Z+v0P2hAcfOjmK5w+Cyzy5Q7mYDIxaKLFTa/3m58uU1dzx1+D+vgz9xkPUg
XNy/exrd/Ew3O/aYzny3F9Nm2ryTelzGnKhj95cFgeVtaEXNJg8NQcsbBUPs+PTD/cHXYlIaoa6j
wPKeIhTcH+8vZwq4HdWBaIoQ0h7/faCoNkW7455U+BRbPvSwQPQHjEvZvpmH5/sXhk7BW6dKcEuN
cZq7hqvu8of3cpDxhdSC+0v3h9SR1rbOcIgRbrGp4fQUKGLSyijnKazcfPTZF2j1tioF9g2sIDhP
7dcirTVKyrkfl64hPsSQgVu35ug4oVN9tN+kdMez5TOsjKaXMNTUG6tPtTFoPzeznpa6yK9ogDem
d892R8ZAvtjWy9NZMC4gGes+hgBH3gbiQlM5YUMerPNEOytBl+WrCMvhrWLGU3dXCHsZk1s5Y6a3
uFHVBLGsgebQWNrxvjPJc48VfQSaYLQ0hfk2nSPjlQQqC3MW1TY7hIh11SVLWd/5eLo/FT6S1SgK
8kY9PKZYRJv76zM6z9b3BdZy8mOfRtWuMwY2L271rpO2OnlJ878f2hZSQhI7+DlS2vnunzUm/b+/
pKpIvReWyTCezRJbZb75/p9pIKPbLRGHFndk19oukkfmXa3QIZLtVkOQsb48FZAlSSRjFQ/LeDu5
tG4MywMtqhZO+mzTC2fGxd46T/5AbsQV6kk4zPN1w9/TJn3zvSVdNPfdQ9WO1TqXVOQylSYumE2K
d9Puf0fqPaEz4istxks/5JdOwpWZgWc9mbkK18W7Ek11nKpQP0aTgY3U0+snhBD0YgfHRjoSNNB8
fCT3BzYxzdbTFgxzN/EGLw//frbC1azP6UCM/L+/4Z+PurgP4pCL2L+f0D0ox34euGUS37gMxLe5
zW+O5lL7tjxD7Wiuba6Q7Xl2/6pU567dYotCcunfbRqggrzvnp1wrFBsCFcISpzXfudnpBTqLEhJ
MAY4E+U+9rvN3UB0f0D6gnAbj+NKq119z1x7NbgbVVHURzXCqyer9OwkrJ7ctO9wWMBImH3nxG9d
rEfDbLciZ/3qNYvNHxUCTm+5jnsz3wkbC7dsYgo88A4NeiGD3mXyM/u0WsGkcBiql8NmaKjlbAec
TXmSMsL2+7dZNxcP41Xz3SAesvZk5py6mEndc59eR+2HjaW+xaWR0341fOet9atBb6D3DgBahSkj
qP1SHAEkCiflGGgn9qNGfPHLbOlEJAopMS95I52RDnSEc6SiXR7l3sHOOMtqvXxKWZjhwmTBzkD1
gHf9qdVASlRi5AxpxmUY1hHBtrnRZaaEJatnJMJaDodiQM3w2D8/QBZIDqR6P60YbAsb+q2Xs3jr
Q3TVuv1hyp/t7OSSZT2xDbboa+m5VRDz5q5o+nLAfRq0zvnv0SD0Xcx6QixbEvSTL30ixTiZQIjj
IjY5aJy1aYXGrY8ZV3Qy+5OoqH/xGBmlIm4I8xOY06fWPNlkw44lkSgz9qZdNX1LN92HoPcPaf8s
aa4/CkpNWX25LJ9zSkapjvf0ArOU8ra9ovy0qj2kNT/VD0ZaPLvside84cN/EXYey5Ej6ZZ+l7se
mDkcenE3oXUERZKZuYElU0Br4QCefj6AMzbdece6NrSqbhYZjAAcvzjnOwf6N6Vbb3Q2GZ1xn6m1
WxR/hrBhlT/pLFGq9l3Q6kauNyuxhbVu+6FDbeCzkDVy8wTma+1jlz8bhsNwIwcboQYzPesBCoMO
LiIPoHn7gIjlBJlwrYbq5DSWS14ep2agwnaf10zJ+uyZw6HaBwVPd03vrC+F2Ry7oPoAQlMQWgmX
y6f6ZZ+kUazJ5Gdr2BONPTZ4WyFsS+KXxJbyJFWEAowTEmEdJrRxxNHQTMHOjzkooBCmq97xdhAn
+K4BMWrGgV6wm9grU23jImVr6EaHMUWG1Rr+ebRtUKMYDCmjhq9oNxJ24YbYlbrCf5iMB+Ze5Qp6
GcLoaoTomqf03psBHZQT70tIJddCmIArsIDETDRG9I47a2Tq5IvGuee8PGSLerwVuotnlQJujT7I
ujXhnDoIJWeLc65+mAaZgzl29p0FGAuXLC8Tp4t5GxXbKLR5q1b6hPSo/DRRmYvBr7bl/ESLif1k
8O+367brtigSqzWvpToYKr3Q4qXE4wht148sVyOoXg21CVOixICJFRL4TTWR5+hS/accUS/IhurL
1I04qeRk8raimB1bRp/Oldxu8WjG5KNOiW/vGvQhOXJV7rV9MqThNk3xnNEJHULDc662bQdbhmPW
hiGHvDkJvZnlsNrQcKNppTVdtMRT+7yjrjHQDxIvLc8MstAPtilx3XU73ho24rEzaRwIHhGAzOIn
5SOUDRvUjkzBH6OLBLaWbbHvQpf+fdRfSpvNMu2Fz/gxfqR9jQg/gZM4mAZYIKFdLTsZLl5PKxAp
3McoLx/a6FoofOf4ep2TB6kP7CA2zmg3noai+WlW3reinUiC/JLpiOMtHCCA0UuyMV/DEvdfknju
Nc7b9yKHDuOEUXYlV/SHiuRXs0mIIMQ4cQW6vdbpkZ4dNXuVGhRreU3sYpum3plpSXaMRXqprAbM
FzRpnoyrhhr4G1jp77iNvtDCRldz/lJQa8NPdNe6xSzNIG98PzG0qMvRwhSFoQlezk5mYXsMe9wm
VnKCDcNiPwfZLhQ/0dHbg5li0S1EkN1NyAOiFd7JC5xbkChjY47OL6sS5Bl6Abu9aG15ybtmVcXD
VbA9wnC4yel9cFEctRIOEhP8Zy84YMEsT1SSdPYuydIO4utDUzEGawqN/PNierCN/anDCGIoJC7R
CO5hFHhPyil4hKPEbmaT6i27hnmE32jHMPsYnEsb6tUtsBv8xTCFPPWt1yskphpaLp8+pc7jfYED
wqqLGPvDuyPHFll1MCvKEFMRFI7T0UcuS47ALiRp9ZC17ndrGu1TOR5yncxMPEys8xnpmhZsyngm
CRXVa+ImyORRhDbIwpQ4TwTTJt2sL9ET9JJwXPg88SoIjZlDw/UqYMocBODeymbnF7D3WtUmOfBs
I681NAhal9ZYtx624DysFZZlRs8z8yJKKdmJueesyvITjn7vRBD4HqTHfmCYevNZfpvc8bcSD5We
X4bKl8fRQhCSB0CzNWXKs93/DDOjvFai0ddIT+fMyRL91OxIdEPnGgYou1tgpAepwWrJw2o7dey5
XJG/+3aN9Hkcv3WKTO2U1Gi4jkhSSlWi2wfz5nQknWlp9As9U78zKb15QCQlm/gxIz+IeDGnjYcZ
TwAvfWz3ZFxCe3XDP62ULfrfusBxgis41ODpJS4JpWP0Jwtid1cGw3c6g+Y4z7wVoQEb2+5YT6Xa
U4E1at+1OJ763uvXAVCnTaNHT60lvpsY/BCPla8p9vCLUvkencrPSAw/4GXstQKhL5hEuanxs6Ow
Pqaglvdh35c03UwriFyGr1Ecm5SZqI76fJuHurVvJvjLmiS5fMrR9ZUDf5OHZpW1o/ZD00LjQE6S
9V4K56W0YrwshQY4o9fbI7jYieApdtstyqZdFrj+XTcc7M2NQzE46uOhaae3sk4eOtLgPjDb7aAS
zvm2nRmUFpJhVB1MoOeE6zbYtGUud328icJyO2Bgeqra5sVWSh0PdNgAG1Ty6qU6qDCHz5snAklD
WbJF2iBE/7NKkf8HTLFpnl7XfUMus5M2MPv0Ldw752Zp7i83m0wiVYEpVpXS1olw3/xqjnIoNYc5
S7pRDFme+1y4a7Lfk1H1twE3NOM54o2yQj9T3bk79GgbWzMZVcn6VWAGgq0y4locH3oW1ztHgafO
sEm6w7uXxwSxJzrrJ9AhDuufVS2nHyoIxpXfvE8xsjg7SaBcFLxvvfWdjJVgR+JPvTaVxOufSIA+
ythOYfc8saZjwWZ367GZF7LKMFaWV/2JMRmtdLv8XRYcAwLaOGHphsHmHLl7s5Ol2zPW4zKMzfai
FXG/MuwSkVwUOkej3jW6cc8TO7yxXfxAkjhtWypBI+nCix+7RzloFHqZi5VLoxBcvpiBkz68QPwu
5WSf6pqBbVm+FdrwG9aGtjYLktndRu5lxJYmwWVGhKKGqrSIDr7FsWxkEcuMuMfOYL1FquGPoQBD
XVzspuB3ZLfddTA0ilDBK7QSPlMkrfsUra7Meu2cslGBekRC0sThnf4ylb8vSp0yKsx/mL38QRUC
IRyDOquxXJ37gt1MF32z1NTfazoMKLTBztTM5ux10QW4r444joqqD9RBS4ubGodwl9RW/8qIk01x
MO4ca/S3OUSMN5Fa6I6b7o+Mu2STmde8rvqrpqG2p1/oVihZR8DqV0zr0wYVVYxFwQUEHFobPSWY
WujWz5jHA/MxGD4u751RMfbRB/swyRIaTZzDEGuPgQeKESnouBFBo620CvmnVuA7zGvekYCWHJft
xm8w8XiV/lx7hKixkD+oKvC3sy+3NmLt6js83oGgscdicWVHH6CYJxbyFImOxQAYqCY2qYY2gSOe
bOLqhWcBHMWJVo1V+Yvum+5qiDOfqSJ7fW75gl4KjSqtqGCj6gKZy8HaNIWO2bMhD0+v+wMNI8uD
jHms5NypbYraRo1yLWzvvZR9uyu0KYXwZRzDDmMFwh+AuOGHH8GYtlsCpDxNYVZrx/ZZSc/dOmO/
9zJoxChTu2vlZWjGgYY5ect+f/7CWvO7LVNrr2Ku1Jk+wfEtXggY4adPHFYJmLhCcyu+s+GsbeoE
1wHz/WTI5Lq2YO9h9sA3O+P/iHvw9qVTunvLwKvXOc8Aw8XLAkZr+pkXl1hsbs0g3wG+tva20tHf
jUy9zTD5ZU+AIR1PHYuAjW86q5oLZeon5VTPY2qMmwWzKOGjb/pKGTsTVXli2Ovew1EXmHZ0zUjQ
4C/WIUeg9O48FW/seNDuTsoTMiG/+S2ofg76YL0ELkFzC5kNuCJcJoPaHdsA9P7MsDeR8NynIGUQ
0s88Vp0+d986yPqkau7SwrjTh3tzphzbOUuawQqze50CcwU6cucJljFWJHTRcLvv0PruPW/7SdGb
z6KzhXDptKLYGJhX7qRO/25rr+fh27xUQZpzLzTNy/JdVjgNO/RF/jnH9Ft7Gu1kkgA+HkrqLi2+
L9i30dVuC6XQNuRJZx+BbFOrr8ubzjvqbjzZIOCbwYleVWgQliDf5SHD6rwr393OEHsvguPil/4T
Z6xi10M8fWqgYHK0M7kWEeQCFj4VgfKBXVa3tgnsK8NnEA9wECg57TvxJcODUc3a1GBEVJZPwLgs
qzVoNdQnBFBUcwVq4061+OvWnJy0x20YXmvLRBJfmWetjO6BsqZTQ+dJjCjWJyOOr3SrxdHHKhGb
XayTLeqk22rQxEGVjjzauo/XJGqsc8oD7WKY1sWsNdZRcKdXReS/6UU5XSbUSntQ/e913I6nyLIZ
/yVmv2fUO3wyKpUXeXvshUzieOpeln/yQ9wftV1mT0PrbAPp9K98+3IRkTU6u+ao4pYvHQdFXsSr
CkrRXTbuc5J7+slj+rCaeprZEqM9F3DYsJV0yo0PY79rtWalU7M86ZiNWNTY4gUzCHYzPcw2ZUbz
mTGJP0+tfnIEqtMJ1+lxqj2gT9imXE5TLDvPlWeIN3MajwOuyHbGbkYaLy1gQzBiRVgFPkUvpMJx
J1pUIBlZFHGLcBcBdjhC/M1j767FHUTHZAZsOSSSDSbW+soLMoysPFWiIUvuJN0AP4h/fvI8pfFW
z3D15UuUeCQWBWN7FGiIiEHDRmKa8SYICJeNWsput4++4ci+a4aGbI178Dr/29DFAYJodrvE0QAY
Rc5YDbX10ozuqwd3+tZQJ+LitM4l5iGWzOWm6xiVYI4daBBH1E8a5g4zgxIjdDyyqPg3XAnINzLN
ZZbKf26R7/FRRunWJbRS91HKZFrsfH7iYRR6NELuthY8J7w4yW9B6YuPIUg5QhDqrScVgpMwvT9l
gS+Yktw/a1mxjkadDSn5WOpY6WAwxzAgjVI3IfgHRbYBpOYeXMwib1Q8jEkHg/okL40cfSu5O5rI
p31UqteuEacxyXndBsrNQYlgF7O7vdIM1IdIVMe26d5LNq6/QamtfW+VTBVomDCw1nzC7hUR1biV
YqAOjsfq6ROR37fMXt18vC1fhDEOq8xhcD14sI1SEd2oWSmux+CZJwn0Vn8yeGB66fHz9WtB+ibM
54rVCLUlAi2PAAUL/usmbDHJohHgU2xa6rIwTg9DJ3GUostDb53uYCvU21yNHCO1hqKubg92PpH2
A6wpw4NsTZ7+g3ODpcBEIPTkWr+71tC+MNQHAjS/X1CZU4bGXMNSvnhR4Twl0P7DNCALCy4DZrIK
eTd+di80t0aUIjRiZ39jr/+Yn+DHNgCN1RL7aGgS87mvWZSv5e/KM3GXcxk/lrfbKfrmsNzueIVZ
Os6jHIsnecl+aOtL1s5IIxzm/RleOtSjpet+mbwXf+zIg1Fu89wUQJGMGNXhiomXt2kbzdl/Ptt8
BCzFGlf2g+46PKDgnXComs42IVxhl1g4aUoWW/TWdnXQ+L8PyI4Bl8CyWnclquZksvZeii9ypWvx
LyzP2Q4Qy2agFZ+Q09Zuyiyha6Z9hqr4NQNyfByVWV9A5ILrEmLTY25Ck589xMwDzYm/PS9PAE0q
3vjlkMaGZZyUW+4yP5C3en5qezU+tsGR1tqoLHujV/7BqFtto0VNv5mwRd+9Rv/Nb4e2yvsgGPIA
XPCHgBTvsdBfATswTa6N/ikpilOg9HfiUNST1iEKKXT1Y1BheMqYLLTO+yck2ZxrqynKvatqR+uM
IdfDA4w8QTLZ2QE3dh51i4g91jI0lRqLSc/WvkBYLzfKNg88ZD4SxNXv08gcG+uGX89CKjCs8+ld
SwScVZt9KdiUtDMIf8LNykqd0hn3c70KDaugkqui4pLE0/jT1QiCHmWMPPkjAIN2zzs0ft0QOBe/
GVBXdzMnzG8uRDexLTeILErhQcG5hXaFxrFy+UXxF1nAC+E/G8Uuwj1yKEKWzWRFbIyuGZ6WsxNf
EFuGOAYtaGgYeSbWsXPuQT4/kmUUt5s8srZJ743fhwggVJhbu89rTXa4rjPT/G7PZOayM6DdZC0+
lJYd6GSNGMQ0Tx2GXH7vIhVvYV6At826E546iowAJ5eYDPMUGug/ytHAj6cxWYqj6BdvtPEuTJ32
rILgDFGnZOZz1KTVHYTIMdMnJlh7gkZDzIm59OVTngd4BmRdPPWHXKQ1tX82bR3asQj4zMqYWmYM
BjGwaHa0g9/TKReKfKpsfkqXFlCrpuG+GEzRb5QBHsTpayK9GBXZbnVu+n06yPZOxkG8rqLIBV1N
pZThl1nereUoZCAqPlJTxhtvPhl8PcOCYFvdKRlm0nGcbcuZS8FcpUffOsmfgQGsVW0WdjEfO1ed
9Ii9kkN4a10JeazHP7u8bQmusq1jHKhpyrsr6L67wNjmcUOs7HJS1Xq7q9hY7yqJN8edmbJ96cBB
tgLyA4h3EnU+UaB/jG0UbQjj+Lb8Vl1a3t7UU4bwc6IJot/uKiu5TX3u2lLX62PWJdOuHt2fQWu+
Gp3bPds9t0Hkh+x4ETtTjQ/NHW/qDM2ob7Ifj7LM7b05WMnH2CByjPIEf6oq9W3QpeVjzBEcRaKz
bl3vf9Ngan4McInRMgi117kYVqoesh3Ae+Ay880z0DJhDMBLGlfBOixU+pyUc6QIKq3cauqnpmcD
qGf2s6uPQDXnyXAdYnZ18+DSoe+9QSP/0ITXHUsAZQy5QYB3JWST0SFVC8DhJSEqhwka3Gij56Gt
KBY30pmtOaE7PJa3hhUlCqwpuNbzJr4QojskGFnPQUIpFAemdshkXGBnoODyaAXOmkUgYAU9dWia
ew7+GggYL5Y4kdnWcMXMsOngOq6t2CANWAd5Wsdw7NMZ1Dzh7sV3AS0zdfgRSYbCxZxEdAwkpIw+
T3HHzsd9pTs/AEU6L63FoSDzcN5XgmC3G52DBVrMqSpCG4NEZaLCKz3W2bB7Ry83gawgHSMawabW
tac5EC+6tBluPalnb9bYEFA3nwAsr8rzgON321XcGaNZ9hvRI4BuJcd/Ew9zFiXYJNex01uZhT0l
NWdXqmrk44YxnQApcSZLFHtG+m3o0VbYiBQwqJOohy8zu0RtNMHYGFGyBupRzia+HHfaRndLfoSn
QW1SVb51E/xIYVEP1/hPy2FqJ9+ceuxuXpQ76zwhtxDcPgZpHqsrD+vws2lVVw9BgDEU+s1E/7XO
8fXseIn6gbn1aqzUNnRoa5d3vA7NAms/3vcyUMkFLYa9m3JSaPFS21dmmxj2BJpDl/nMtqzr8liQ
R8/UJlgXel8Td/QLOjBaxp60AQvET+1q3tZ30F2xnSfF2M2x8gcNTwtfWwnUnV/bWon9MEQ9ns4p
/CZgdCE04IJSz1Ple88C09mu6OXw+Hy38n4IEbVyRxhVh1UGSABCoc8WFnDs2eHwhSV+YPQ/UBNA
OynN/ABDITgnrkkpND97BQftpqF03y7PY/xT/BCcleLQIWfl1qO3tJBltz/IdJLHcC7HhdVicm00
hKOljcVy6FbDyKXZptZLVFnorkaL166jo57PPIDftbhFrd9fayJbsQD5uyWSYDJpraeyBGwFVGQF
5ofNC82CKYs7EzLidz1MpRrfsTV0FYKXnildwr8EpRPei1YdzFZ7AvMas/3q4ZNEiF9wDTFWBXBb
apn5Entlj+moJhgnzLr10nD2YXx3w665BE2FTA9B1nFpUovGQLwaRC9qvC/Xeu7i2lWqhPsTD3em
pM55aVGBUiMFs+XFqzLvzp1GwOzY1iRYAOZXjsYDcXaKaXOcDdtQc6u1mBM8vDT3QoWbdnBeDW6j
Z7OPrCtmgOda6N2xN/QLs9py3SG4O00Q4NAvas25s4K3Ksi3pTVi8c478+JK61vhDFwRcwllEFbk
qkk/Q2uoz02+zhscZ4HJNBLECJ2PCOGd9sMpb9yHBUyFCK0RjrwR8mn12gX0YnSF7ccgAfE/ejkL
s4vEQxrVunlDDN+jEk20I+Et5thZlzCtqs3nhIAlmAMG7Ra3+ls0ZkAR+7S55ex3r7Vvt6fhG/OU
gkeap93DycRMYUxvske7joIDxK7dITYjYRYb6SOoMey7uBKCVG56F8YCCi//rFCooiZP50821miW
+YvJdXi0hXK32GZMhFhqO4LtsOpUe6TS5GNxbW8dDVbzvhztU9u+DYRaTXGi3weEfutMx1VaTsWx
tSzjuSQLamsTeQZ2NjVOItB+uoV4nyIRflguK9+8A9SDuuYVbUDVIr+xYWHfRVV9obEaLmbWV3uf
cAeofoyJxhiIiy56dZSNuRobXNhjBrHzs8DViuibxj36nlfutIqSxr4yAwUdOpbfKpGq21STpJY0
IfJ544vTA/pvxyx8YFR0tpJIYtjQTvCozoTczo8PRUTz/6n1E3vy98a8mnPbJr0u/9R0uEx7HJkH
P+zNh1YX752Q0dcGDakzqHtiIt/0cC7WBcB8XrTG73U3YzFYTP7g1yu6/R3fsbMoGGetbXTGX3hg
NlQcOjg75yHUwjPdDwEPqFx6/ThMdfRMLxC/JRNdayXenMw+RGDfSA5sJ6JUuz8BSVDrMdGHi7LI
PqZOH9Cvta+Nq0NqUdULhhT2CHhNoVkE6o0RDBbnWh1jH+DMcp3IABt7O2zsKskJU0gBgffEtyZJ
8HNppcyo/ojyb8tvQrukv+QmR6LqXsJ4kh5H3BBf0VnvGS7pRFuyeE80Fg75HKdt5tlwZWw2fA4Q
2OwC4eBiW2Ul5bDeV38qnVVcINv4Nkbl0vbQeLg6BD5ngPXI+ffSI13aponW7/Rh6p8/D+bQXksD
Z/FycWnwSVMU+6rCwY++1wiOekv1gKgpe8U6bVLgzk3R6BEsTUkSXPPuC7u1VaB8ettU/x62oM+t
ofxlz7dhgohpTzKBwZO2C19gYKyGsvYvVFhAuHoe2WF1HCxceVllvaeBr72NLoVFyKeJ9iDx7g6l
KPw4Gfyc4jdJDM+vqeUIEW2SP7tjQls6hclhORyFcv330cjf7GJIn8rQ1p4Ajj01hWq+xhVrdixg
wU7HavE1cgeEZJqIwEkp+kZEZPMzHF3yNQaENS4N2vylAHAyotmYo4aHh5DkF6W5oa5aOIJy8qo3
Fy/I8piZYnjXptnV2iohPxd2LHOO1jXFewUwLiNtceulEfqxMS12VsNSiAZyu4RepG1tnYqheZHB
4n8QOh4vDHd9WZ3/35cyI7FAsOg6owS9o0qRzCnC5EJymb5P7JzDeQQ4C0R04/osLpcHYz1q8kY1
Xh8y8prXGbu838R3ASwba3DjDemqQQg70WWtfhGFGbFYDut97PGR4YNRJynm/qpBVVt4ERt9Zly0
T2axdqYYVQSTaecMG8zbG2176sOItN2ajLecGmI7iZy1VYk5IRJlss9NZhBFQfHvz2PVWFkF46nu
kbq23PceP81GRbeSdtk+GG8Vd1F3vLwhiL7nE2QyrUeHyJCZ88Zon+O6vtZqmu7AugHzpvjGI1RS
J7aZ5ivPHX/jGUiOO89irjLHg82tjz21h8CcwLGIsTnY0EwYiGAVKQJ7ODQKy0eZ9u25m9xwM9s5
MdUOkKdz8hLQxX3Uhdate5sxKdda8qVLT94SX4SVE2hP7EARKk3MNpBng16bjmWhys8nvJYjhW3t
Bqeo1H8vF1NjQ4CLe+4/S/T1U97HP1Na1I3BEI4DwXhPSNNdamWerJvYEOHXEdhUaIxfOc8OoVXH
6yAR1osRTK8pGIIT47v6BQ2pf1ouvswGa1WV6VsiLQldHa2ernnWvo6RWaEU7qT4ZSfpASYEhsbh
Oo8KPzcSS5ZlXAThsalNfeP3VMJRMrU3I26eXKNIjnrQOzzj3eBquuBvAN2S5Dk78l28+JgsAG+Q
TZzFTXY1CUHlgCyukSqC4/Ix1BqCb2vQL2zQ2Eu7BtVBraDNMLWLdNPfC5X56yWirYwo0BghvMKH
cvY4IMK13Vq4vegcHdMRB4EvJAzb7LmZ2FNFhXgK7Nz+Jez61hmgUloGcBvqzjWdmnwkhBcei4Ii
N6bPDYZEey1Z0q/yAXEF7NRrUrqPyugZMUaMwJZZKozDMH+YzRBux7z/BcRqxmi2xDCFOKKQUSnk
1kSzZWn/pAq6duB/xGWHQn7xUz/e8UeSRjL/DFesleFvG783vtCD/EoypshI4CdwG1ydItKY7Hpd
cFn6uc/JQvW9INHtuTbJCppt7Fomz8vQ1aAAnoefjrJmr0/+h8EmibO+4V1HRX7AcpEtVdFyOmpm
AN5Mot1a/rfEqZi4pPbTVDnv5FnTY6dBdXQT7JIggHc0A28so13eRMO5MYYDj1FDCV/+VUYu0TOZ
EDMT8VsCj/C9oynFTTmekO6dMeDmD5vomIfOw375fRNx5tsoNquNnwv1sIUVIU0i0ACwOUO2jhQe
Ox6j5ygvH7YMMRVmHp9WM6tyRbMRdtRug7Ev9qgvFEnf2Vek8riZRp7zyx1tVda1MsgO06abrnf2
L9/PnjBfdzz0GQKX9rl0euO9mPJnLMCwbpXTsyMBBxYnLTr2OK+O1hh/JG2RHXV4MrfWR+PE0+OI
7xS0rWD6QbzgJrDaP4KJ3LOL23DVJIZOQg196PIRLr/L6oks8OkuLqEj+svyT6aNq+5z4mmj58Yu
09xTe0SfJRn/Vrn+CluFwF1KO84lVg7Ld1hI8JIUboYb0PlH5L8husIpGrXTXuvRowMtj24BN+6e
BAAUU/OBZqfJjwkd1hInNRG/UDUJ2X1IhL866JbmTA96SJk3h+UlZyyADso+CTMiyXu+Dutg5uDX
8FfLrE/Wy/GOoqm8GGNQnVN/nkcjwTQvUfG7dkL3m8BDvCsRyksiZUALJTsVy/jUZ8NL1gxvJiXl
0sbk6Tjdeg1leb0LuooeVAzGJeyLiTaGf84k+9LkPQXLfEUU9KEMNKefZUrplfA2vUg9csH9Yrf5
10QiZbcj+kYthk24lK+Yej1KAqfftemLoRFOUc0Yr+WOy2mH8cUzph/rp56FwHk0x58Rpu0HNibn
kaVTdGxMHe5xMvwoRXoFtcJeQSdOg0tVZ8LJFwsn+a3oBvpebyV7W36ZXPH4fNqbrrwYsGR6mt1b
k5v1k82VspYuURrL0NxM0Y4rHpRR5p47ihwmN7A9CG+17/85ytOYw6j/NexUsOrWDRuJkuVIw3H/
ioS2B63rawGs2S01Fpxmd+l9oIeW9kXQcr0jyxdgR0IIOjophXXlh+usT7WXLELnSJOM9/T/bnDw
zvxcFkTInZw7n2TxZHskrbR+/eaZrDY0rK8Pko0yYfS7Pmx+anFpf1HjJTddolwJQjmoHo8+vS/r
RxeOi9sFuEBD3pcoJxxSLyGvDRQn/5RHO+fN/v0ueNIwmI5RNwprjpr++YNTJGj++7/0/xWVgZn3
tgeo2VfZIazHi4o6j+cIgwZWxtgE59plmGe4ysFIFFA0Om4U3eB1l/+UgKz//16M4ZBgbjoMcuVf
ocNuVERdUsTJ54m4pHJbgUUEWgb1WIX+eanyO5RKfmgeiQqkZNBYGP3nK+N/ZPQKW5qe5P50DMsz
Deevl2EWwglbX8KyzAwazjmWt0AVx30eTeecSMd1BkD3CBfSealy/2xF8jp51QbwifsRtPRhXkha
eDdrwXvU79v//PoM8tr//TOzDRsihcnuxAGUYPx15Y5FkXdUduha549q+YDQLwebkfyRC/v0F/ao
axQtwyuxgqdlbuOxCr2hElst7bVvpy9+7gmcWyIEcYfTTreFfOUS3LoQ/L46IjiJ0CZuV7O4L+by
0I3d+BbqdXAzTcLEGpJXktDbLamMYYPpx/ckSzno6GdAyORcsMfW9dT/hz/e+R/XyPzHox42JFHu
1C9/JUHnac5QsbH44+dXxZC43+r40kJSDQd4jXi0Vr4WhLsi9AqGF4ymAwPLca0HYs+N/YVnSteu
sH2CcpjPckZ47g5ZNBoyXbBQQmK4tXT/WyhRVRRj3F/cSiPvaDnULRTRsUim77skm0PTWO0wT5KH
TB9elrbHZAWKUayHr5VXSEvU+A0e37nwZxJ3MRbHvCy/xbPegzxfsQGDF+9mPucNteF9mU0Xjgbx
IvW/EvKFMqokAtYXRH4QolpvGHuIDWYy8ybG4SPrzbuYd8R+CxKRUOZKnV0zcanWWMcMXhWtbdcW
F5m37ltYIivWjYsFO+Y0BTXqqfnsCWqIY1L1p3+4Rp2/r1Hiuk1bWoYpTdvkYPn3c8W3woGpbZVs
SfGL9v6sWuimcFg3EbkcDC0uaBTHowE01kZ2stOz/qBh14ZvOyumk+cRIcqzpkcW+6NfOQ+e/Wh6
PkQEFF0OyM59WqKAwqBttzwxfIvKzu7b7/S0P1pnsDfoZshA8Rwi8BgJ70Vc/3QjQq4SHLYOaAzu
bTGx+5MPVpwv//mP1+dD818PVWnzrlv0izpXqcCf8+9/fB8ZFVV6ILYMuhDYB327Rb+lbwhAZmRR
Bls7zH/R9cvz5BRfXE1+XY6xyuwZ4bloV/7z65F/P+p4PdSLhFXrruvZnpjvqX855Nl0jLIUrdhG
TOVWiu/YRmx1Ju8ug0jtBu6DTWRVKRbtvCRlwhk/xxFUtngm9Phc9MNHJB37gNpAHmVVzbaBKDxm
KFKGkTypqhQFbtiInjL/cN2O0JDeGp659v29LfBxEGk//MM57fx9Ds5/luTxL4VpCUc3/zoHWTVr
lWjxNauxOQ2dPbtvSc9j3DiEJOwFMtkkY4m6Ymi0jWuQPsOmZ3gknoRJ3239TvN+jDHoruWI7EZG
SjDoK8KFbQN/UX7LM6wYp6xIIGcz5QXygs7VzIsvgYX3rrRIQWHdorD91wxfKU215x5nifAKKHgZ
eGVNsOamJ94tt3bjANYZp5Ck48kyboK3fcXDngMDkfunaIDl4p/liE6rBmSlhpMiV1DRfHSdKDK2
MPpBq80LKidEMDYzQ2RP4pwrA2pFamOMCkN6tpzyALtBnZvJ/KbjG1uVUcxsMmEPbw+/9DQq+ONy
AmnIyVjkPAWLNNpIFlciw/KHV5W7qq2LnaT0AlZulf9wQsj50/nXm0RwQtjmfDi4ludg0vn3i9Io
hSkpfDghAEGgWfbVyTHzo+iz7AUjrb3qcIO81bOcOBtc0vPg+qrCeBlQMJ06D5kFzHtF3iHZnq4N
Z0HKEvFm1lwk0L1bW3n1/h/uo78vOAoDm1dlOqZrCOqDv+6jAN/l2A1EGkvBCseWpNqH0fBDJm53
QCOyzaryfXmoaEMLBMiNtU1Zs9xPrbR9yRyBQ78ZCSWcJ4T/m7nz6o5b2e78V/E677hGDrN8/QB0
DgzNqH7BoigKOWd8+vlV69yxSGkoe57G6x5ZYje7C4XCrl17/0OahuciDo62RYft0iD+EmTtdJD9
tF0UugO2OvHPqlKVJznQ/5BpqWKX/HnyVROdJFNxVNB7DuLUIoL9FBHqnMjVpFDvULjiqbEDUPi5
Xi5oHw6vRt1Pm6qMd5fYTT3w0MTVlU4R4SErieZdrZP95MEtbrHDtVErUBXC8iCkFlJKHmtHq8eN
pN3CDyq/AERQXEcPmAoRI9JUPihhrKzrsrK2/43szf4YfGUVfTayIsWwDctRP+48WYF9WzZr4dJg
74OR6+RLqUfW1pQRQC6K/g32jTtZUkLXCkYWMBM2lL1pzTTlFBvTMktmZ4fFhmq//aROwJPMUf0B
BURcq4DUJyn3TZY+q1OardAn4VCmwIFkUACKJFRAfnR20TWIvAtmKpthZue6ttYUNiRtKPS1j7zT
zbi71MXRgt9CSUvBO9DDHi0897Lep87cwSPQ3tKmR82r66jnjPitJEJ5B7Kg7rYqXSOwi+gADH67
Bl7BRPfl+tISTkuaLHGDCZpiNLet6NPMukYVl8nYK3O8puebrC41kD6QaGSDR0aqQ/8u9fXeid1C
NY1nDWMld4j8dcrS5zSbUo+dk3U6AIkEYuoO9Nb3lgkjB44ZJ9QLCFQvaMfrUhP94ayi/ZL6cWdZ
uLKCJANwSvlDXl5VchegYRMANEdLQ6P1vEpa2iQTjeoxQavBGKTiUCI0MU0tinEMy/KjBYzI9rqo
IenjrlSsaWEuzZ6GR6tmzUMNKzpuxjPM6dJ11GpkCdvqbQEuRi0xNJF7CWPvegjdgEbCdywpUtVB
H14p93VnnD8PMJpIDH5+LMXaNWSeTFlRkDn4mNnjkdjNcgBv/ke6CX6iXShoLN+oCMLBIo3JEIDb
ghkenLpfpnFZLRDPQBa7xTYshVQv2XijjPRsrHKyFpetRBz+BG+aBCzW7i5Yl7nFeBdHU22RyCke
uwLcaEfqrZHBqgn77N7BO+j6AvJKEmneGJR41wBqR1cJJIpaWXv/+ZXr4t59vHLLchxLE/+R478P
SNCDSYfMmHQwtVDT9snnotgBDt3gqcqR5AYrDJWuk98tZRwZnOKW9u11Dkedp7s5aDE2o7MMLP6C
GGe8zo7KwegFdMncTNbRF2idJZUcsJmDhN2jBgdAwZ9qMamItvqiLdwE072dqXet3X6dOkva2BKd
myRERwbfkqQA7WTocrYy2UeBzpsYS/n0r2InVjemWG0pOxBEMGzGJYRpP58h5WMSJ5uarTukOzo5
PWj0DyFbQMsnpZytRZlP9lZCknyLlsM2MaLIA8KFTIyt5ohqR/XO7ODrT4Z5U6A8Wyel5Toycnhu
ERfxanLQI80AVj6PVJSTy7nm86H+srVrbJKKilerYlDR0SxRdPhpd8lJKDEiDJ0FbwP9n1aCD5kL
/m+fuQhzqlcA6U4lsghbqkG4axnatnUS8HgcZlqESTJE8+tuYWa5vW6cBNGGIIpoFysb9MomfFji
4x+G/GsdhBzE4OEjHdH1X2JLqGVjEUc13kcONETZtjB8w59+FbXAKK2M0mZetBAfqug54NAp5KD6
FXw9SKRYCydNHV7XEjTyIY5vZogytvpQqPkSOEC5ApUU7xMpivdN1v/hPKz+buBgtTnIYZ7HnIuD
2E9zLSuNP2ZKCcWvtKiij6yGJHBuWrONr4MChSiEyr6pzgz+DjEmDKorRcV7HR8HN5Mw1+Bpf2hU
+5TWGcXt+VrKQnMNF1kVj85dehzVPPhD6U35mH3InI9MIXNh6Ey5/TH7UPtB1RsNy4KEbPQGDjh6
+vmw7Vr6p1FPf1L0cWdEA9hSbCptAR2IjVOhf4NApXsBMsbAtDtkFRU1G1eyilqt0mb29vNV8WuN
kIHaANehC0NrUT7WCBXqsXJfTNCsMFMj6LYU6maBjQVavxmIgrItbcKuxVtUQve9cMYnbDPKdRDm
46bVr3OexLXdpuEXpHo3lqQ09zXCQceobw1KtPxcV0PJa/skBvvTrPIQN4lRb4xDNJovUmw6lG7N
h6SrcC+0cAGMRno7NeggjhAiKR7t5C6Q1F2OKqJ34UzkSWT+KVv8JaUC5kXWYzqmTquRiXi/xvIs
JpDUsrFAVkTb2tYA2wMRO374jJtE4fYFxdGmUVqSSLi4hQVrUnYsAOMXOwwssG3M1qOyctVOiTew
Jz16KcbBQPRfQrwLRouzavLpNoQb531+D/VfBi8CkWVxFtcNRzUu1b6fHhBpBH4XVXKyNJqdGmf4
L/TPrQ3OA80kQPwBIqJpbgI17vr5rlQA8jZbmAcWrT64Uv6Y3pv1/BzrkX9qQ+ttVFV5U4WTdKzm
mSzIeevtIbhuxR+6vylGpJdGUYJDk3Qus8WQau1BpuyzqXXfvqpyuGPoKMNLY9LWML2WUJYQO0B1
HgvB6RBm5I9qbR4sU8BxyF7tuooPn0+K+kuiocmUJjg/25x7LQgU7+8oRUIj02YbabwoR/AtS7Sl
DDUfoJuCeYrt77P28XIqhr5trzjQP+NlD9ZLdIrS8Dikw/VAPRglv3xe6cOITYwqZ1uzBOYTS8tO
rJOq6wkiOFhlYf52gYR/fhG/lFkIIyLDF6uS8yPh5P1FoF+bWpGUCHYa5LjJec1a2m4W6uVe1CEm
GeCHgR8zKSyRKL+LY7qOiBDsbcm8uozw8/Gov+SnPCa2amsO2x5ViUsZ5qeVFrMB1CZbxWKmgVUM
OPZOXXyIcwMCkw1XN/fR3ffjFrE5unhujtemOkvadpJRwqLZMePECNW1USWwf7gvSQHGvDGyPvkM
QspvKM7WoAz/X0bNyUa1DP74ZRb7Ue3ktuwZNejU5WwiLVE4JhbLY1sgK1/P2xgmIupvw1XTBOvB
bMoDSPXTYCPaMk0QG7sWtrITaA+VuWvC3lxiGQGmrTtWgtATNWn7h03vd3feMSkbqCxildn+EJCG
fjSg74MC+gEvgNYK2yn0bVg4NUguBz8gXffxGm1qtt+RVGkWTslajKyTH8HUpCMo/6E6YPyyE5sU
O1kBmqkb6EB9bKUkkV2OSWrrC5Cf9sEv5upEd+vucohGcUPUQrbxBPShBIL5UFiT2nllyv0Htv0S
Ng7UMfGLdodvYo24PJx8Dv6WKBBJ8wSWO4NFq9iWyi7fP6KzZR9EceWg0nag82jTPlVRXYiiVsUF
GFO4C9CU/eYZqqOzuvCKgiC+8f345AdVs8kiwz4AqLIXdCkoDJXSA/57oPNAgYHLZNv1Xy2txQnT
Upu9nypvNviGzTzhi6Z2fbk0Izs7oBCs/2nf/eU0YKoKOZZN3diwOOqJ8PXTkzRlmMpiMK0u2hjK
nmmDmi2roDpc+vBygxxAY8kocLRdcWPQNgPNWvYF5OMCeZ2JHWgYMcbzpWRXNMqu9HNjL8WV5tqS
tpsNc0CMBR/eiGJ+wGJAKaXdqSVyNZcoNVsJJQN2DFDSTQiLqlXWoWPdYM+J0Q6ay9S0rdPnT+Fv
snvCsUHZwpI1x2ZNv79iE0MwOxuF9sAAbq4XRKleQrzggg1G4WUbJ+V0DtCf1/t4gtUReYBHyy9m
K68A18vbeQYSItrgSM2ntnwY+3agJyJa0Z8P9XIIfXdUY51bGoUV1aQTIyviOfjp5jQtCkMdloAL
Xam+N2Ol7cAgpthnAanqFPMwxIKrLME90wajx/E1qpZw8p6zKrszDV+/IhI9KCTi+wjOLdUaQAIm
1q5jnDxKMxaoEIiVPU5PFG/wUDakXl53LG2gBHhSRFJ8iHwKUBdgsBGrxv7z61NlsW+8v0BVVYmF
ovvnsLV82Fck+BLswqZMdHNbcJInIw57Sg043sBN1b1LByhOtedk7ucTohY/CCRmQ9IMyTO6GmEO
WRyAUC0XburVnIAQc6ZrsIZ5iOSJQEMoMF9MBxlMI5e1h5gJXaA8uzNLM/U5qauLZszLp5JSFiKM
OiiHaU4fLw0/jGguFEtULL4iSjxte9h4Hm0WnTPAXLm0itHqSIZqG2Dqcj+WfJ4P8j4ACHgFEhL+
6YV01Sjol1yg8qZvo9znpNhSxwMVLpjF2K7QKatWHLXrQxM253kYLfTlOP5Ovmwt9XGO7i+19iTX
gJY5uAqVmepv7TBqDnbcsOdy7mil8QtocRioqm6v0VsAiatnmHPnVbGehhnsX1VT/J2GQ2ubNzPO
w3npAzbEsVOtkqOG4cuVRGVrNXYYglfZAr1aCzj00K6mEl2LukXkD/bmRqmofJVhOVB5D2Wh1H1s
E7QkyqpDrUtwZSXLt1YdP79URfK0y7wMk5xR7+SDn0jXkq1fVT35qx207bqhO6Or5ZNaKz+IqVpl
wggQbLW6aQEnXv5a2T16vQIwF+BeQEqp0eRXLKjPZbc1rf4LjDecIuvE2Tg4qmzzev76A+RCu6bC
5jFtMKZAjmMokXo0kj450Jt2NkaESWoEOvQenz1jkVJ5kZNzPoF+dZJAZQuBHqWOmHHNZpftumaK
1lo1rJCnyVGn03LQL0gpXSo4tJIbt6NM8LWr50eFMvSl6mcOIYrMztxcdyhK4AoKR4gkb6HpUfk0
Rj7ygQBMWA5PICiwt8dHA9GDUQFf32X3nTHL11E3PxRNCJo5UpV92CLNa8MV3Fld25ExjI92CwhR
rfp6R7dsp04dD/+MWSAyDsJOLnszh2I8tXGb7CPRlEv9k065cYch5rJG2OkCCkuR+HSNwde8IUFq
30SwylNG9WFoqcpFWjeAolB/1N0bX3uSA6wfwDw6h8vf2r79PugWsfHzMGH80uFE6IvNnhaU6eii
4PE+DEI3S23cuJSFBvOf5x7ku1YGeHL0BnxNE0+HgAdYlUJpf3lx6iGNJIP9xTHqzSRDpVGM049z
ZWNUxLnMcHYTIJ5L8A/M6RUbRnR/jaHZlCVxRE6q9v6ydoMHXW/hp/Smvh8T08bGbdIXnYykaD5Z
yQrlAn9LgSI/2JoFW9eAJr7gRGCsEN6E3934JG3xqH+dswnj8MC4ByyDpYU/3tFFsz2nneQvuYNn
kjGpjwHwHhPHmn1AX4AzMK7DmjrBUdV99JN99ZB29bQsLaCyn0+x8puEWrdppdK9RE6QusyHKZ4m
KIU0//6WaBi6iK4VFYBYUgHVRsVCMVRti6XUsI6s/CTLyIRYZnz7+TB+l9dz7hUdVJMKOend+2Fw
jukDe0ZQs1ZAh8X6o2yMOijONL6TxruwRssd0LxC+oFhVUwlcznmJA5l0QHE67Sd4iC8HjlZ7HLy
dVAcp/jaZ4FD/AT+e+m4+Fn0h3T018KQ2Jz5P9ocqoA6fSgMjfgIxFESww6u0cujTTYvI50WD2Io
6PhnEXIXyaC6SsxDzFYgX4Wz9KzAjzmOkfXmOB2ZXpxYh1BCIUw1AKU3JiG2NXGTcgApIOQc7KIh
2ODFNT39j6dc1TnROQrnO5LYj00cGOCaBeBVXyT6tDCo/HvQtL7OjZnvy5TTlYbo8umCwvGNFn8j
+I/LGpXlUIhPpCiuw7+HKTXGQjoh2NhZGm3mpJZWBiqtQO7ke4ybXz4f9G9xQwpHAJvap02L8MOM
5/oYWuhy6QsfhuAFwDBLxQaq/mME/tbLbHTOyxlPPFs3Ee4xv+ulPAq9cK/MwM9knGGSaBSXG139
YWjiq39OaXBmo53MkRTMEKvhEsx+ytmwMTW1aQrqpToE7G/UPPIQeVybvf3C1YaLaaFJ+U2vczfN
TFSQtL7YU4qGMIZO9K7RjS9AijlTaK20xJHr8Q8D/FjdFgMk7UVZgmakoV8alj8NUMJrg3ZzCFRx
ciZPrgYCWAMwpJwltMQ6iMGjZtwjdV7tYh9R44iCTYAZsHRftZih+VN5Jhifp6ZbZagJHRMVVcjP
x6iLosjPkyibVBw0cbTX0fWgMvg+DkSymsIB7GgRCgBEiCSBm0JdMOspOSn1gCuRhKc3JB4N6zC0
mS9/DLL+cjm2lFMxbesQdhDmbznV2ERnqBDTKWI4MMCw8vL7ZD9Pirqt0tHTRkW/Hkgxl5eYF0An
WGBBBs5FR2uzt2uUx2mdu7kp1ZswbvZJjCae1PhrIXpLY6dQXSwRtBCaygV1fcFM6458zK1cOkbw
+UGnaKj+TNpST/t7mlzOja1AdQmlKPrTkV0cYN5PHmdjhfgpgvmvk4eQXKxLoFlBHEF2Ea1z1nzX
AXxITcU+oMqMviv4bhIa6blo/GDtEMDWnPVwbpScna1J0kqbivwP9cHfnbwYlU6kcZxLUez9XW17
n66bQvfzkr9r6XPe6OCoYHfjg2gMz6fJDm23tE3tNkt8lfzI0XZDDCoS2rmEqlKGo5mdKFeR39i7
EueFKzvWfxTs/v11/F/BG26K6RQUefOf/8G/X4sSFzmcnD/88z+P0WtdNMX39j/Er/2ft73/pf9c
vxVXL9lb8+mb7ik+FtnHt7z7WL7979EtXtqXd/9Y5mCqptvurZ5Ob02XtpchcB3inf/dF//t7fIp
91P59s+/XosOahqfFkRF/tffL22//fMvB9TIv//88X+/Ji7xn3+to6/1S9q+1B9/5e2laf/5l2T8
g7o1/QVLly2D3rqo7w9v/3qJ06tC4c+kPyVz6v7r33KawOE//9LMfyhkG+RDtgZ6yxLl7qbo/vWS
bIMbQBSMhgur5q9/De7dPfyve/pveZfdYMzWCjgtjbt3T4VhWhprTxYjpBcCuER9v/ggo4fYExXf
FdCIW/gw99lJwc6S4xSZtIv98PIbAKRd6M0HZdNVbrHGUmxj7Z399GYc+m8cum6gb96nW+k6/RZ/
g9a6Se9BDVuvw2Pru9VLs5S9fDt5yD1vVA9Dyg3Ssft5238L8c1V3coLdumiuq125kt4o39HYeJo
HNQXB7XgdKP0rvpY37eHZietmqVz3S7SFXwSj8bjo3pbHtCNu423SK2dVA/NgRvc3W6B5hSo8N9n
y2ijYyW0yq+L2+FhoNCMjuHtfLDX1Dsf2211kq61VwwwvHA1rLGqXSdXxgpm5qLdJPR5rRVklu8Y
j+0Y5ZW2tzb+Y3bCltt5tb+jd4SCCWz1YIO0N7pinM/ohdu7aufzpa1bXzsrYyM/BON1tSudm6/d
MdqhFbkLrsKbaedcT49M4YFr+K4u85W/hdy5o7G7pNd3jbuUW66Ayd6r22LNAL3Gu8d3dYkCxEHe
Acpf9J68Cq/se38HDmEJBXEBrnQ9vOX+qu6W4bOxKXbKyllJy3bTHVHBwsJU2vtnHKzX+t2MY/st
LjM0gvxV5OIqTjcLVeFE5gnbdOGxwuAeu9S9lnvD3th2HjbGq3EPJI9q8TR4mWd/ae+mnIDkDRyQ
nudDtoluy321TiiJbasNluBezHW1Loy3XbwNt9Yq24CK3dMwum/O0lV2tG/4hicHISNXXoZbEG02
056so7W5sE7apmrc+FuA6+ZTsu+vh7X9fUI+we2fnFPgjk/avr2rr23TVcL1LDw/Ng4D5aC4gT6+
UpbyAhqmp6y6F1hQuzb3Fghvo/RwLd2xPnsP89/rKNtYK8Utjvz+AqMdN1iZe7AM8srijqzTRfkF
EItb3fY3EaqMnDavmDTw2OYCpV9EZ+WFcj/6qzBfgbqWI6889KvBwwMs+2osxkW1hsANFex4k3ku
tJ9TvKLSvrI26bdVex+go/tI4zyIj4ia2btzsTRC116iEOihT72UMMBjFNU5O4LhWYEkQbQK9zw+
4lvMMpK9cTtarq5cmxUSLvkB3aXArbuVYj53ADWc9junFQih31OQ4plrgvDRNqN2bN2b12ZleSNG
O5tqQdbYLGBhaQ/97XRnYDrg2miqCPtwz0CDZvIKxBpeuwU8gAf6VoqHAeZyxnpL9UyWYnqgHJ+D
jgW4h2kW5V+MrFKs5qaN/EpL0UMEcwkidQ3LfHqpdvMTsjKovAbLaqF4cbzzX4v77gbaJ6gXE1bL
uKu2NLCtl3QXXZN6fQefsZmsO//KIixRftnlB1wJV5r8ZjxUSxV7tuvurlyg5aBoq+a6P2Ikh4D0
0XjUV4oXeRRygVoSjVYFjCALLHrtpjoKrvhHY1yHV6cWblGkGFBUSY7mfK+XnFHW2n294wl2zQdZ
9RQYTcjD4B3cAqtL0axw4yPUim+QPc3luEIFTt1V0Soc8SE4pi/RnbQ11wA+c2oX6/E77EuSy+VT
UXgOrRg3uZWWPNNbBFYxFm+1F+ZXfm5g0uhP5oITcPZW1k/SMuEksi4n/AdQA9mg+6PaRxoK+dcB
PTJzQyEqxfa63gsNmi+jx5l7OZwqz14EysIM93TVnJkOm8uCQDYSSGCiPE0ww5PiHNJcyVFIp/jx
6kfpSltpd928gUAOcK7td+oyeaRxpXzRcVE75g9Vts2euqdopiOAVuSGipdMa3otH2vb9M6WubYQ
g3pMQLyZjy3FAPlJKCZtKJbI2BDCS0sREF/MWN0vDCEf6SXbyXlhrqc7DV3yzXA33FmPrCnsZbzx
qj3JvdfA+aH8tWtvk8WdtVXgtLtz7iHTMg3faD8Ezi0Iv+GpeZJvZSzbaMnTBFxx4gVL4G20bpE/
SDf2qdl8Q5INzSF5kbpNeZT0F+soC87Rc3UN98NtVhCOjwquKivtusPqCVL72eoeugwvpAoSoUma
2Eve+Bp705rec+Za22iBDfwiOqEqgCrA5FlHTKZZyPd8zjMC9behZdCQW/FwKAsp3KFyWx5V52h+
zVw+dhEvUc9nAyZsuMKB23zSOF9o68qEXFCh04sbpGsfBwznCG8ZutL9QnpMTTf74uj08ZFBPUbP
cv6sXNftWQm2Vgvq+9B81zibVuWrUT8gOpHsu13mHHR5vcBCxuWhouQ7eg/9cjm8Zs3SFAJOXuyO
las/BfO3/qikLdVc+j3EyWV57G2P2O6x7EdQQGsc7oLbDuleJKx7Qe2M5BvB63DNV4QoZjt/1CN9
ZSbZk7QIB4joi+TOj3FycB3OFGv8meNdtx0WpVd9tU/2lRUzFe2xSjDddtWv/NEe09108K8NDwm6
r7i+bPkqbiq+6EuU3RO3qYn05RZs8lY/Yz/ylRb/sO++ajcIfewN3UU1FCRvcoMNSLWongfjRtmY
i26hrrjWAUPxlTWu+Uuou/KmBuccstAKcBAb1moJCxe0/7ABtGUlCCtu42jnYyhRACF4AlkffOu2
fr1AN8fCgyzbkZ2j/A3cfxfuWGSs5v6I47dBtWsTLV7sDRbRSrFCqRE6n9+iZ7ZLB29sF99kNLT1
9SUX/R/l7L9PtN+l7/+3hP3/x2yc9PSTbJwDQd68Te+ScX7j72RcJasG6gNZGU4/8ng/JePqP0wg
1RZZNQdr5H3FS38n47rzD4ss3BEQJ52joyi6/J2M8xJgQRBPlqIowJn/Z8n4B0iEAajbsnRFUWlo
cWqgpP0+Fe8xm3HwWxpRKAq82IxJjl+ReaRwB3AW3zAFOTDzMRkOnXYDwNx1/BvV+NqDcQBpTgX8
Nq5jV59u5hxtIhzL2V1qGY2VVyHx+tO8/n2Q+Png8L5Y8stQzQ/EB+SH2zApAfSZ/bkRJZxzb7Cd
arordQel+BPwFh7D+2PKj7kRMruUuum6fyzHpZOfYTLA0yPmpR3qjW7hOcnfQQx7gBMwX8o2PVRQ
HmE9f61L1E1BTvYHJzw06VMLWrN6Ra7dRcMAPiVx44B+mQvseEKIjLbW08BG6qgHnyaK+JBcfVTb
2mPuJXSOxvFxQrpoCp+s6JANrwnvQLV5qF/N4LaS4oUfoVuigjMPDwNghRnahPiUrnyEKDxnhyp9
ioras7vEZaDp+Dpmt7G0n+gAz3jn3VUtNqVUHl77kWKS+qp2j7YBTUd9zc2bYXwspstn00BzqxyC
sD+sWv+V0SXja+DfMJA6a7xQRNBiLUlH5iDVHrPuoCWH2cDeFEHnPiSG968KgAmZzyHzgcqvUMve
U+Ny0+LRtB/V6NZOJURaY+TAXyW0z/gZiLfhYMlX/nejfSxMdGUOvJgiKmYP6B6Uj2E3Llpz70/k
6tErOtdorj9apuQaEQZcoJtoNE03EKrcaXgMYMkEUEu4GfSi8cBiWQeHtjrUdk3ZiomVHiWc9rJV
NSguXF53sL8qbbwW78xGaQnpzc0hOe/j6XUoD+LZEPMIRl0IcoK/ken91Y91+iR+Q/cf/RBbzNjV
5KkAsq4c9AQay7Qf9YgUzHyc0PqUFn15oI9aYCbYoM3P1eRljDfhhusVM6YxjhIx3AENEsWP11Dt
vTGjVgq+3eI/JGtsQOulva/bVyO8FU+gGL9sfs2dfcQTLTk3MsPkCyvlscXKdTJQL4tv+XrDlPlg
pkt7rfUb8fiXvKW45d7X3av46tDEf15/jFjxYly8C8l4T6q4Zz6tygOj5xpYmSyclvOh+UqQELIv
tFSHXnX5cYLc8nBbyej2kgMWt3FzTw2ReeFZ4K7xEwiHbgO/VHMh1v2hynWhzv5X+e1HyLAhdVCD
sFTQFR8KDZoU2SmS1Ox/ZraI0NieHlTn4KtniS0WHXpUxnm+iHbxoW0xJEihuyL1W2XnivWr1oh3
ytmCOxHDITDyg2+fk/SMHNYfQtv7GuuPcToGxCBHoRyCH8b7KBziTtu3PaENFRG3aM78b0TLhNDW
Wpxzznpo/OEbAY39Jro5Nu0lavY2pfsP4bRtq2gYWE2ujXMR8pU+jCd5yjzEi30oRUacbRy0SBVx
6qRy66PiaoAKluxTa5wUsu1susxEg5GpPyAd2pE84nXatWerQU0EC6fpJH6Lf0XNPg02Fu2Ay7vp
qTpB7jn9SRrSRYs0+IBY7CwOuYi8ic+uGgR2ELuxOpHC0kVwDDeuyIqbc6RxEB9wHEzvZpLQVD0U
hQIQ4Dz4fPx8HhejJXk0QhY52EUSU+iS/BpvSGEW0aNgWJLMdULBt9HHZot1DV/2MjVDgA0hrMBw
bfisCZLpY/AiLknMR6Cd2oABcsoM4ju+x0J9I30x4GEiArYRgzbAdrI0AE26CngDtCkQ9D73Jcbu
LfbO4dYPKRnI7FlwBJuzmN16vtxvpjLmsmwmCP/QBZFvaPFS6c+8gATFQu7O4gdiWMw/XvBuho6Y
deLlWuLC1YUin6L6zL3j5ogJs+kMVBg1MR4okCsxbFKRlV8H277mTobfbGXZcdxGcHhRTlwY41IS
aztzG8HbuuV04tNAeogry/UTd9Fs1mI20CwrAwA5CNAnhismheExqRXXwrsc8whw1u3GzPvxxBV0
gAwWcIrPBngNN+ozFGqYBaraoc8Rg6sKB7pEaAiJGWUrgNjtcW1i3imvezXUTHWNPYsrxs5gLguU
E1cqK15CYUb8OwNh2Eg8MQxI/Fz8e6woQ6UdPJ1zOdr3lM0M6cUpQCHPr365q8M1jFROxtxncddq
hY8bDlWIihUZD34iYv7ElXC/xfeIJThwoEUmxri8e2axoNq3FOtUTFSTcS0xuJXhwB2uCYT8jUnk
rtGVdIU1hp17CgrQ4gWlXqvFWcyNSF8S9hSZpw1ZNm/gOlkl3ITRPANOZJc+8WCJxZHROWsZUqJo
2HYx4InnTmzmm/rKj89sfai8leVaA0GX9bwHHkxwHFkj4oMvIY6b+qQ3ZzHgvhE3p3NDOfdYUJbN
6kvPs5551IGx5zWorBAB25MYIYNtmeE+4eSenlXGyk/EsAPnlKMcAKrey0Gvi9sBpFPmMq0cKVLu
LSsNmtflOseOwyXO2hIOEZDixJOVQ5tidRk9NVkCr/iuMhPgZGY/4rYyqzZ6auKJEiunxqeIwaJF
IsJRjWEOVy0NojlmgANj9bObalWwGjLUbOqzZJ8DZGFBsOCaqONHjlgVSvE86zKRgvsi6QB/7GtG
kviTW+BN0p3EAMRnovixEZ+nR2cfc0p0I8kwhEymv+nIP0MwHRpu0k1AaZNpA9/q9ZwBeTuTw5Mh
LiIVD8qwFttNoviXp0BcS8dSFS9nnHjFreR3lNozqTmANxVI2UtQEosaqz0Wz6nQhRc0wZl45VMn
bVeJqWDE+GO6GL54oZaPtvpdBpwmXhD7GsuIDqQIO3N2x6iQC8AUDwev+iC2OxGhWFyNdCpQ0hc3
gHUkplJSzw74NvagjrcYtKnEs9PNp5GgYff1UgxT7FK5JeNjg0Iws+s7Jd44QMCZe3FriEQqITgo
78SlivvFU+GwL4hvEDttdllC4p7XDpGJeWFcTcLGoVZLmaN8txATn8AFSJCyQ22ZbRqOvIunHauA
iyt13bXVZm07L7F0EyH3E/iAzxiU+MVuWKc8I+Lb40hbcB5yQ/3ekJYDXTZ2BocLEXMtNjA9MFGA
NlwZTKK4yJkNsQKPwtSmNudsZlvsF2KNif1DJTPkJREVZ/NGBz0ksUqteWUG2I3P2Cjiss4UFPJK
rGOxdsUUcQvEaCa+SARBhwAoZp5WGmv0JGKkzTwX7LpVli4uzw+dOmZmLbZPvvByO5goETrZJWr9
RxwWW9ePTUOYiohNGTUtT+wzl/jKz8RWOdKOFLu62I3C+sxzJ/ZrQh+/KqUqNkhMuiK2Th8kf8gz
waNM8JsQ7eb/ycy++GhewEKKP1mXFg+EeCjEz0uD1+rzxFMeaAwx0BaDKYpv1BCHxHtk+Rh8UXEQ
a4ndS3yzSBMiopNY5mKLFhci4loCpV4njok9nC8Td4cbpjLdInB8frz83XHPNskTYWgDr9EuR+Wf
mvEjMMIByu7oYunn6gYBmC1BJCJco8zu2FBt4nkW0ynSNLGm2GzFX5k/rjjjJDwFd7OO5wVTxPN8
ebaxqWNz5vn6sZ06Cp/E/RK/rvXzWYQZETuq4MUx9hmYfh5TeyiXBhdLWBOrUIT7CjUYsd9CLXLF
TpsSM2ri4pCfDRLZ8SRmRfyw4vFiFQUtS5VJqmm5fD5R2nuA0iVbBRgEKxjAN3Dzjxx2NVRzXQ4s
VCYh9YvrZ4Nj7YhNF0etdV9/6UoKYFi9HQi+7INiFxVxCLDRZf2Lv8tke5fYxAQTbZ0I3cLYxn6K
nYcHUgQ9kWIwrxawUBbN5xehmL853XMVtmVaJnwKW/+APVb7UeuAkgkpwbO42ww1Ur5AvbOsS97G
XQ+7tZhREg5xlZIIOdZ5Iv6KtIXUTuz6vI1MpfwmWacuIEHhjWSGYr/DmPkSv0VCw9mBrwEK6HL4
EE+I0dDzJ7jMwR2oqZXWN5ignUUOOphncZ+HTMiUczv5T0RMkf/xRSpW9BZKpGJnIoMQO614ReyQ
rC8RUgdGIfIMQiPt18uWKPaZSwwmeKbJPUZTo/xVfELOLoj0ylJkBiIJxEljlfvEN/MkctHLVfM2
kUySzbDq+BvpDQeEeikWodhuxN4o9tDLTP14OEWaoloNlQ5C5I8ERzOvVMzEiVliwxQLV2ySbZYt
REYh9hGxAYh9g5KU2ybfagWXHONMIBLHBjaJiDkX+XrL9Yln8GKaExNQLbxF6TBxTsa8CJb0SXwy
8UUkJr58EBGeSCPCNh1zMR5FHAISN8MYgedEw2qNJJz4W7L98DLJThHrbqYdRBTn1xu4PbJ8YlcS
1yh0YPmhFN2JnVjcS0Qf0ZAiVrBz8vUETnH7RazkVz5ftr9btDLcH9asqmua8wGkncCr6v2OkhQh
h1jE/8QOJ3YMvlVkvp9/3e8O0LYMRF+30V2Cgq6+P5jqOOXgOfPj+8Q6C6i/sOJZauIWcKwROWSb
O+zJ4aJqdhoeujWxm6m3i2sSKVIacdRjlrmTE9v/d+bu80H+bk4sWUAaKN0QlT6MMfQ7TU987X+z
dx7LsWNZlv0ihAEXeuoAXNJJOoVTTGDkIwmtgQvx9bXALOvKjOqutrLuQQ968iwzIsjnDlxxzj5b
jOs+Xev0Ptquxc9aQfD6eS6/f93/bYD7/4y38v8gDA5A/E/vZSW9/Asr5fjd/g0F//2B/wGDg8Cw
XlFyoxQDc+a0/XdOivhLYMXhIjmACAII7QCO/AcMjtsN3psgIppwAMn/GQbXLAFmCyEN/hyihf8W
J+VfmYLrlQa1zUYN5oKFI/r8G9nVttpGgUsoN+vpni9XnNTruxQKcAg1UFrf6yk8CGwAH7uQITwT
lFLbWipldbSz6Xj+6cn9T5Bu829aYT4PJFZTQKc0BdR0+++wvIiIe4Y6JnGeWx5b9SaC+DyXWDC0
8bYWoxeWf9YbpGHuRVlG0rdfhdk+VEeyXsprYYfnbPlMFDFsass5aAy97Vk/Jql5RCl7IZnmVlcG
6m0LTw3rcyZrfqGLbSpxaib3Qp8ss/aaYYiiySdssDXO3mZpgkYXHjZsXmnXWx0wXP3WOziUoqVn
+lw79ZiylhIRhDdneBd11wHgMOzv8ILlQOUUNno/JUeATHSGxFTGFLA58Y4ks8ZRuGJPXcq1AhiJ
znQDexfBKFGydCDrd0DbxLU7+LkDDE9kwlrxVIw1KY9+K0huoTBVNob+Za30UhMiRUvDPA/+PAx+
ilI35pJRphl9Nfk4fCnXVCCWfFH0tRTiAo80294boy8rjKbju4G4F/KS8pl5NyWom9w5A6ptLvYO
BdWsXU3CqHhVm2TtY83eW9ssdEBmQ3Hf04nN8ApoXdyvZOm9JqTPAkdsrgtxLuvzi6o7zqfEmclC
dL2Cv0pf8n1PgvMw5v4A7LF2LM6sBSZP3MmuyYKcS90S+kjn+44l3KZca6vqyncOs/uRfBMKqF9v
7ujbgKMxX/Oo2mh89fW+J6ydPISO6oNsDcmNx52fRMYGAScDDb5Ke5OM1AjEyBeh6+GkGUQMKr8E
uvOmJhf0qwYg+O2dZzWIeBXrRzBqXlWCHVOob+qRQEiiZwuUPeUgfW0pUfRB7TK2NZ0AI4HAIXJE
OOll/bprhbwQkZcZAyAsTtRrgbDy7ZWvfFkhlDEhM/ohay6qu2lt0rugoEyx7mPqHITNXT0w+F2j
BMovSXujke5gk+LBGHjjjne6cruWH7y9kvc00xMuHWKrd5ygNrJkJTLm1qJvjddukeINrDeyTHgv
XYzFGhk3usZSpezD7sbLyWBYe9313/3CM/x363tIaKVkQzE/PHTlHZF9DMEeWBIhQMHghptJ0Hnr
5L9GcUBOcaAvWMezTFbjGhWgjQDMAKf8oExaknuzUzXtlmbZuzVJ2tSB08gUulAofUCH3If1G2rp
91omdwaPOUauIClP0KiuQIXRRzuyp/pc2RKp6CGMClrB96HBMHP3906ce5B+3Lvj9LtlERcdM3Fl
E/ItE/mtVTuz+Zp4sWrM/J3Ft7Z0PMpmjUzKmecQLFpSxodUbd0SBhXu1n0GbY2JNHarxGg7q9gm
INv1uVamP1o7QIsrzn07PesVYS6Zce4jg+AGfrUQOzMp/BQDMlf1Rb1fCAN1+bzrv1U18krY+K39
NtbU2SzP2tQ9Kb6zBa+g/B2rM6+tJ18nzVI2V02bvHpot3n1VZGu6PJE+6NDUO/aRkzTxTYeYf17
GHZv44gPNX6LvvfIyUUIDiWLhj/hLcUdqFezS2GtocNDD2XBngD7YF3ice7x+QYru1AVHdSGBosj
RBYqR9t6S1BP84QIvmCvsBapjOoGEUnzvZaCNqileE+zj5gYx7pqtlg6fpatcTSldbsMHEMceGHt
rLUluM4Uv+YVgCOmtuvaXTcq+wAVpbe2omvPvN5OWsVpR8+AfsM34dMIK9u3rGElvc4quVC0oJT8
Jnsxb76IhsE64dpM15ZNlHCWiuJ7BT1s+0CW/cYY4X7BNlrPcZXkxElygsFjaCZUNWGQK1FAorvn
UM6l4CBdid2OwbU40lzMy4bkeGZDd80Qbd1GbMdJjWkQmRuq4M5OCTkqwQKOKWTbQcKgDd/mVn4c
DSpxJ+9eCSXzB8ZLNlDgZPNSenwf5mIvQK5VPmtSfOOHvltB/pmXovNgChvACpmfeGjXPmC8q6wZ
2MD068ZzxwjfFcgfvOOxX/Z9ZB3EmO9LkqIJHPQnE59vLiAEAb9vbo2itY5DxZlIRe/Cyamwie+T
9jAZExR3PZjId59b961GD6v2xs1QhDWCw3VpR//gUPwL7fm/nnQzjsG0EBdWV1At/a3KH4a4N8lb
HTdV+a3ld4RUL84a5h55Ye7+tsX/db3xnyvoldiPgt/F9lX/T1IfcrC0tJlCQsnSm0WAiN8t8jqL
r6k4SfPf9U3/v37+35C6f50a/9c8kpuPXiZob/5BEF9Z4L8/8I/6WTh/CQMBC0QQG5nMimX8o3oW
6l80g3SEQDEmTjj/ROg2nb/QlqwkEiFclZPhPwjdpvkXvwOjONNGfk9h/d8idOOc9XdXQ8Qhq5sh
CgcX/RU2AP/aJqoZvrcaRiq+NJbdqkY6tUrOXFfkU6DoiFXx745OJB5t5qI+Lu5l1nM/dsgzJ1i8
nb2wP7SQmub6oQ+Rt7QmgEmGDLdzFFBJSS+J2DbtCLPo6NUzV6663sEKtEHBkxPLOC4QBa/y+Kmo
i/s8z7VrYYk7I5o9AqVfl64UDKzIEM0Gxs3JcDMrQWySYRYOaneaBx1z8WW1Z4n3XR1RKw2bZjZd
Qj3K+xgdxIydyalJ9bOdKY9kZL/kAsmxbCncRGZqZxwBb2TWlf7q1oqlO6rE+EyG6Uo08LWpMrZu
q79CToDohyaYXJ4h6FtMLwhxLyr3s0yqj6X4wKnsKzL6rdFVnt5yuujJtlfks0VqlzHOsIRj3fRG
hdToKL8khn5rWaVfh/l3ob0ho8ftyF1giMYmIg7J88/DjyiuT1b9GZdyMyjh7SjyS0WFpMcorOFE
dvULOuqtgL6goLDN8D1pDH1XtpPvaPPOIqZXX5RzRchYlFBVjcAinQbhs8Wit6wU4NlorxUhY79n
pbGnoJkdKJNZ6hedtUtNK9qE8pM4+Zx2fLRamMrciY3sd65aXJuyv6boptXvxK7u14dMnJlvufNn
75p+j5BnCOttqU0nWcII5ZbRbMxzdOsTC+d9Y+f7dDzZEmtmEkZGG/wjnuwX0hsPJk4XfTLtpa57
vSEOra1fJGRbJV4oqI3Qqwp7p7DqDOpPB3sM2M26tYhjzn/k4G0UOEiCek3eNPOKHC3mQ/biwkPV
KCKpF+P0PrcjEnlJy06wCBL8otxSDklWHtyCEN5y2lXGa5QakA/GZQ7kDC2dAYaSlB85EwKcTKGx
zO6TlbfiVOvKthC24ye9pN9ptZM0jGcpk+MSbrL6tsAGb+j6P6rrMMCYuYg+SBY/ZJP8ap+jKjr1
3fRUq6S8N056nOPKx2FI2Uhd7bbWkt6Z6vBDVnJgZLGyqfAwFKThBH0nVnAREXXsXMKeEAjsexM6
sVW6T/wZsa3ZazxNmUfC1ntnasTASpchDOlRcIbwqTMwNUrMpEbmR4PSV+WpqwWTq51keDH9Gg4f
1aGmYJa+BB4b5IduvpehL8PPpBtxGM/Tg4zt5FY1i5sCBOowusBGxSDnSwnF7KCWfR10Q5P7pGa4
tLKQ3SdxVrsMN1ELt7VOG9pbO0+eVaMwnoqoNx6H6rZHjX1yY3npqRDUtvUk8SwjWebaA/GeZGCT
2ggW+r5oCDyrU6xkpwlPXDPOnoZBpweJ/8jqIVbPfYoZLUCt6WanzLDggHkqJnoL1Q+xUM8RwAA/
hLUmiHD/00AuUtUcqzEYdQO8XPlsuiVkCjokLb/pFKLHRwGTnzwoDRUayJh4HTU3mIkbt4M+mnc4
pj5KOUGMbmAUfIQqgjGmMiL7U5bVwaFkrwdBj1UFIQMnxyk2isrhSB7gYoX3sjtb9Ri0VbJzmP9n
kK6nVkEW8Ighww6F7k7iqJ3badCJy1S+WmPNCnjXq70ghM9eCOKQT/1yqrPQy1kwKQysSIXed+ku
Xdjs1Dw+oiaF+f+sYHMhcMltb3WTwNOEJlxTdjaZtoWmnJKx9Sr9ztVjj1hmuGBvMczuJZwvvCaa
psxv+HwJI6Jdqe9XM7SkvsSqc1+p9WYBSUigsKLU3sRRgUQgLgkim54qC12APW2nLNu2ve4rWLDX
muKZoJG6MqeYJhrXOcVsu3SOU5pvypT8kTAIo/laaHvZTEzSf4iKOyouTTfE+SatDxPek+k0cbm8
Vm0WzO1LYp2dIsY3HhretlTSbVsXEL7yWxDoYHKSHWrmazQmUOHcQ94F6J2T7E/jBDhoBUtq7gqs
kYu18VyAQnDf6lA7yrbzuBcxu4ZL3RlBMqH6KCFxYxCL02JIAsAKfBQvo5M89jNsSsEEUkRvxfBR
IIyJC3GwrAL6u0aTLWs0MFDQX5uIaM1EbovCDlTtPYp/mtn2lvmn69M/DZjIPFm7Mbkkmv3UlhyH
mOxIV1xaqW0mmgjJGJQXjw9DteE86UZ0HraxGThNjOJn0RduAHOnkCni0c3dim6NRUHppKK26aB0
jYo/xcTxWSyrndnDdyO37Cc187fff+YuaA/CeTukzb0lta1xyyCBUayq0P/OITzsUEBoxyvKa3Qa
B2KyPLGqppT4Khf92LoYB7Q5Z1Dm7PsZMn+UPZp5uCMF7XYcoYVb76H2Fmp3E2x5UX7CbMIvpcHZ
CcqZjjfO8NklV9zgvYXodYTC2EKM69kBQQ0btlxBDga0jS1klT5KCONuZt604gGJul/kVyt9ZQcF
FrBJ1i9ntSbHnSQYRBvjvBm06jOL651Z9sRL491oOxuZXMO+uKmSKRiZak1jSQpLeCPNN7uYPFw5
N0PSMkmUvhOUpIWA9d2Rr8eij+nPwKcKYk21PEN2UhzbST/W9CwRih0QvkXvdgOpW4XV36m4H9jz
FDjWqVO+XE7XGIiiN79LjrwKD3mn07cTXZnezq9FD7oDToePt+eyp7Vx6wDNRcUUGFHrV2qz53rf
DSkGJVO9zztrW1UZJZvJ9Lo+FAJefshrwwL6M9R3spFvZu/6pMujlZ66fSTdB1zgbhqLOwh6bLRg
jsbtmTJ66Qv3JzLmfRg+pmXsV6aKx6V4OCtjgWzJsMBU3Y94Hp+sMv3EZmO17G+gyM9ejPfjuciI
e7BhwhrlY+6wUIsKvG4pi8wrCvWdOoZCMkxxIZg6Bou6HO71OJFkinFEj8YATZ7xXhVFR7tBmlN+
Len0lTPphd2Dhicy7kNiLEBiRked98UCFVEJzWNOYuJQrtxHTT5ECVaLTHln2i94pLndEplXO69K
DVyJdHJP+gMGVZGfgKUMWvI4OGVDhtr8lUtYsO6wVnMOQJL7LNLmjupxH5XMzdX4xsjdxxVikNPo
te64zXDMHDgdF3nbkLmti59Id776UgZ2h76LLKUWdKwl/WepM4xeOs6PhuNgOFVwnDaJ82qMRDNT
1zjHfrk1awvjfcxeZVgBrv4htdd3S4RgMy4ITvNiZV+D1Pf4vHh9OHkCoz6s+aiW+QXDFBDqiQSL
hCOUaUMHnRcDSm3kKLqb5k8lqbEjv+RzvQvL+jSA/9Ry2g5g53S1qB4LrnJAQQ2OrUakulOYb6H7
U7n4FePkMmZJ0Ku3pop579z5aczasAkNLFu8Q3APECfCzjmvObLqes8hzS4ARnaQcgBg4Np+HnUU
gXwBB+GWqHdN6vhN9ShcfU8OyNWmPgxtdIalP6OLt1fuw5ieY93yhmsTOzj+fIFN7tIRl6V53C8N
Kkn1vUmtwHBrls2TYLI3Nfkh1OZthaYs5zUWDgiElNzEeCRybsysucT8qErjEXutxeB01ULLp/YG
DoJNtUynwn7E8sh2nkjA4ukijxNQ36ThmbMRyFHx2qR6Soz0yA+CX1kXi+2/CY12O9ozoJbh1SoW
pkaNlETxQ4Ij0+qolAq0tNQbRnWvUMbHen9xMd4sQuNQarWJbVB9J9Qh9VKRfWej7qfO9LCC8NHI
ZZIUNYAiVYw5A6GlCsReRWI/39nZZUhmuU0s8uCrheMyxfjvaOXKq6yNN8cm0JsL/r6Z9cfUqv0w
NHGNXcG3Jn92OiD4jlLkT482tVjuooxkMUnpZYmt0See6yqIGW0/Ca86oFdFbV3FX6TUg7oNa5Hj
wkV3BvRyPDuOTm/WLya5ghHCl1j5KrPn3gZbqyG4NygaM8SbzsFg8WbcXgyakHtFH30P4T40uJMg
sAMhNQ/ZdOwlbo9E34W1Ddw8n03jJgWNF+XJrZxbq7nH++ygYH5lmnDUl+phDPMN7kle1lO6ZIdp
dNHxDWdWe1BhH0m77nUM2CsM23ByIgX2JPqZnk0ykAifG5xyF3f0s5REPFpcoREBviCxJZw7IUlt
SfozQtT+bg35zDid8zDZq1Z0mtSX3lqLXwKr+o81/KgLh0MyTw+Rqd2Y9U+UYmyCzwLVBua8Xs9h
Icuf/GNhbyZ8wSVFFxrtdTPexWkBgRxaZencdnV4jnBIUGg5hdznWr/XwJSL1Dx1UbWmX3slRUqx
HG1CwHMB7zvZZ/YLwXteHn4WyAKxltprlfmsqizVcfFF9ZPmeO9V+S2oZoAZjeZ8YAq8cZrKq+GV
l/ZGuB+ldppDZ1cwCKDu3y7bTH+Cg3OfFhhVpgcI6vSb94O81tRgkGgzVGxJ2weh+SoBzReLGxuK
Ph6zzw3w32A4G9dJN4VFvsYEP/FJUjarmG9FHBWd8ojxjzeiwcprQaAlSWUKT7dzYS69LCQvjAm2
f9hjRtObosB7lncz7ye1o+2i2jsjdLd9bXlVN9ItgVjGEmS92LXOuVDdTwnrIc1RDZZLkJX7lPJK
zOeadCRLeyJ93DP081B+WlnLff6lm9ZWKTNP78iVbXd2khzmctwudh6YpKS2TPKcHqVD9ZCMAwEc
gVmR12i6sNl6HwP3HRvDs5YPmxKevHmvm4qdRYFll6RWJROVZO31PV1P1+HJSmHIsTPfOOWDmSj7
DNzYQixpuPdti+Wc0G81k6JayW8JRnob1AJJR8aV7Gxyyo4ZiRyW/7eCFLaMdzhUA2TgYavnV2H8
tPlyngsDqmOL3xhYOfFJG4EGYBhDbxwqAtmq9CDc9i7FRX5LcJivS+XTTJNLTh7bFHJKjorph6YB
ZKwoYUDW2eMsUhwsld3UyBcc6QDOeYK5zZGRLo031uOlJVvdFymB8mOv3M0DGksVUY39nJRYlfeO
G1RaccmiEH/ThvpQJVxx9i3T3Gl0LxMuYaH+g0vJhsJ0SxQJKdz9PZ45RK07ZHNmO6Wd9+OUL0RH
3U3WTQ8LfiHSt+bwM5xuFwH8EwvN1aLsG4vxQWFfZm6fFle7PqP+nssLeNlm/tP1hwXcRae76npY
usjeDU7nSvvjmMgnsxxyBMVhiRnB6rPvTm8jZyupHX5FjwD3i3gCdDkoL5xgMYujEZLppH9MrA08
iMO6PPW09VE4YYXOuFIns0QpXjgTNu18ELHzTX7lbiRJ0XRBr1LSfGHvLRK3za44xVHLRmFoWGdB
z9RqI5Yj0qbbcH61SF2GwQVdvnxV+5yep97UhClinLLFhQ0S3/y0YDKNjV2Ac5vvmE+5M+xArpGP
oAT9nvOvWU134ZztSai6dMiNJjXdmkPnl8KTkeQCIhh2bO6J+eZ2z3ytcnBiGT5sZPECkGsj5x7l
cK7adwNJr6vRsuMl48dI99pqD0zuSVrtzX1WpwixMOMbRxePu0ouHnnjoTL+lJUdkeveWH6pouE1
teE4G5p6OkOuTX9IIsLA//CEAWlqf6kkylQjZWfLmB2BL6MNTO53sVhQRLsoNSMFDjAapthpvnXj
W0ezBcPkxqbVnnqUlvocJLjwiIG+32Jq42b2vTW3XkONXqTje1IpVzN1uBmQxrO9J26HFq9WS9sN
46HKu+PUgGY19dYaD7W8pcIIVNKYLVKRlUE9LgoYpSV/4ohE2dY4DOJYIfePdGowwNCxwBHAeGz0
jIf3uJTVXrO+0owEV3OP0e1OweAYYCZw5JtlNKQWpty6l7xLHvCd20wGlzxTsyiCXTBb1e1AoIRF
G4Ue6CkUuD9ElLS567zPDcO48Kii9TPs6tinyxft+mZa0COM7lMbkiCpMvz3reFGaV5qrv1Q+bHK
7qYIX4USb2mxf29KtUlflC7dJQYNJ0NKs9S5gakgzE+BZTHj9a09fidTSsVoUyUSbJ10y3YwfiZ5
thS7BkEj+lrXdtT2t1O7ArK0aPbyGtI9ExO50USB12RFijJ2/92DyGdItoHkF7Ea7vs6A1OLpw83
a54jRU4cXPxdjmI/t9AccHf9aLPxu2FKp7d0ZksO3xkHCsczi3exBKOyAx70RUgEnoGzrob6maBc
9krYAWUoRZAtxZGA8BMT742g8ACGhX7QvuAjeTbm+sSPn1SMPkdaRlXsxeTuLZcA9v7GnoGo+/NU
mLtZExS0id9gF4nP5MUIHwszOZnUwHH/kgUuXAi5aWyGr0VOyPHVGD2j+2ra7la2T0XI3UlPWxiU
y/biZZPxWIxnQbOlkyEokgb5fdkgYiawbg7NlgTieC8iGe8dLXvu1GHNO7qP2+IkmPIZObzU0vxk
8n0ioMV3m+pJTvlXDeKjiOqxdOHIJlHQnZv0z0DkqAZ65sZYWmC9SvUlSpys1EBKXCERCfIg/EHM
J5IoKPJayu2Bl0YBa+n0sjVODBcju3bEe+cy9kVzrWJsT8rmaapG9safwnzvsBiq8zcex6m3dnN5
NY1nYhHYZQbAwwcJOMGccW2lFiG7uAKraiBieSZJEU+I6UCXjBvc45hxTlSG44+Ol2ereYpwt+lC
mFJoc3K+p9alWBAItn9SQI90yTnC15CZ5tssNN9AGR5O+5GhqtVh3o4Zsakl8Gz5zO5DhwFKoozP
utwpkEDUPPJ7ihOG+HWEdBy+ABns/py+R9l1oeeIzXeXYSOxoJdQwW0g/S4ZKKT5ss3Ncjvgqhg6
8aNbq1/JmByIFm4PJEBhnKGZLVR0x8OKCaqvTfRNCWadXeN8wktRkK4U33cCKWgOSxebMLa9XuNS
XXL3jmJRtnmutFwuPCqty7GlyBxxnAUTDU0/p45y20SIZRamEDTi7L7CuGuR9Q1Kea5kNwDmOTby
mAhpuuW+aGlf3RK0tZmS8rWwk2s/LCPnS3lvZNtpTghOt+ePMYbp0ZZHLs350k0c8E6avNi9ZsB+
SClHXf1Q5LbObTbtdEHVXMS9FvT8BU7zW042wEI5ZYl2r1ScyEO8TebDGHfHvCWJtSWNJ4HSBCCi
YhFSWtw1UyR3zK12kTMfjcrGfyE6MrX1lHK1UtZpQO0X0NauXTA16ImEG8JNBKZnp6+zUA5GL9Dl
lzlwRbu81AX+C7ESn37/AE1FMpKqN2noXhIdTZAhiOpos32kS+xekh1m8F5k53jMLGeBK3om422j
/xm58RnTxLilYBKDDxJkEHHnWvWTxanSHmsb85kKboDVoquoJ5SoYe4RsfuTSnZ+dqqL8rVNlD9Z
j/1kRO0DgiuARCOFEUYRF9ze6fQ8keLkxEPlCUkJOEOeiGpcSlxAp77bD465VYOO/MipPJjNQEXK
xarHfjcd24Frrk1PscURVE8o9sYbHvzNnJHUnLyWTNzc1PTiqvH0WATJUAaoFDaC1UJU0Y5Ayo2U
mY8XzJTHKo5/Js1PXlGszmwIIJ5zi1yAcATI0wIHmJpmWc+yaD9P8cm0ypXAIi9ao3yFK8W3Hri/
lDgMb+ywImKkR79pqPlpsMe7XmmXfajhHKVl52LWtKd53cWTVe6B++EBmKQdO+1TNiJT1omqUDXJ
4C1zKYKj5TBKBYx6In3KsUJ2Rj5aewWn0DTqSIArrH01AxhijJ3iRKHG2+hmMsMpMLNh2iGjLVJo
0phCb5vM/oPVPOGTTJhus0PfhMbRCcubedqaWjzfTJDQmia8q5bwberabtu03OYNspqxNU6/f6gV
211paPpWE2yVPPuTtRTPRvYc1Xb+qNqHplpqn2DYix4b6Q6vO8QMZ32Uch878qcnQgo5wnAoNJgs
3WCbZ6cxoGMN4x4zXnyiXBAjy8y5KOHXH5cOe5g+YVQxM9iQTXYc5UyOkFMGBHqF5P7U0rPtovei
Xie+u8e1wxk57UVMvHTILWDzLDzD4BFmrPbJrp/N2G4OrmxuMj0KCQsR7F7b2BF3ZyJLHK5DP4hA
TU2cFB3sTG2NOEz8AljQbGtSnTY4WpkOBfhoLU4QZW3jt/g/wy2bGbA0pOgsa2RIVQyH3J7yrav/
ONWE5UoFZySsLVDHqfpY+V9pUda+XEZ76+jjnUlCwjHMleTQh+kf12VBDh0PopITv5dlf3Jq47Vw
jfLGXUGonIKvHxFs054tgJjnyKJWyqg2Kzks2DUr1SEGPA+dyQ7sUb3mle76rUae5GQzmsaYt/Fl
LPaVHfPmhIupH1M9e8wxDVl36SqcMoZjTUjCJidyGcTZJdR3SM4EHKH/W5bTvb6E8S30n126jruS
KPm0Jlffho3+JcUHr8K9ZsSQMZT+peTgShR95ZHiPppkl/UF5TdOg2WYv0pdnG2TGyCrr44k/MaN
07dEEp/YDVaH5Q8fKEN+zOPkgzYJEu6Wc9Yg3nyfOUwuh6lMdtk5pvUsADHc1L4mBba+Sn+SNnMu
DOckkR75daj4uVBViOHFDzvoMpyBCB/bG6HmZ2X8RXDpI5W+i6yWGiyyw/vIjT/ID8IEYYJ/Q0KF
NzSswsbAzsbQ47u8ZHDmxoIsZDhf5gQ5gGj2Z4lyw7MG88ykJbzvXWiubYpvm46F+SZeGLhFEfyg
zi7vwwjbSNdtPhLbGbCNWElkNVNqO6r3vVBedbtXQKQpKS2R3Uzp8FJiJSwGSenexey6xXrMHPM+
j+vUG4n9mCIxHNJyhHUfMXxvYeBt6tgqAnOwwcFU12LuM/+EGgkhrPxDXi++OnOyxIP+YzAipxId
7yMdv5e6qzk7q552Zg2cW//QiYbngTdguKjttck4kRC1MDAo8UXofnDMjvXHuWM0lcThsW0R8okD
vUO812N8MOfwOHBvg04gfrUkgWiLPRV+V+mXUQGrCmFi8tv7s8SOZkidAH14jbyyvE/hF3pJalc3
BdNXLbQ9jkPa2GH2iPXCGqSKlIOStdhFGeTDWCWcw7ENcr4PuVTJSS+UYzU14V6xqu9uwTXdaMrm
wRkU8MdGORLwxlqDwLtVLUwY4qy/6m1ItGeZHVs1Z58NzZpW4GUOxiGKWY0+lMxprAdkMtARSwOL
/DwpIiKZIwqVIffcMvH5VumuUjDkNuWdXoWEb9UNSiJFPRHolytZueVsi4JxmgMQr+Ioh2afttVb
qJqjjwH8J5Mlag4IYqIogmg2bKJ3o4+ibsJt6DT3YaxhIDbEDNSWtvYic3XxopEWOhh6TgQmHaB+
RKhhY8iTuVvukH5H4knrFXD50oLAgKF2qqDt4NVmuVn4epS8Kn0NE1JpD23rvExATZtMONV+4CYr
wiG802CpCGAI6Gv2YzSiUjEKoLl6PEQFTF1bL+kfMigZo2Vt3UpHvV4IqI+o7g/DlMVeyyh9b4st
zzm5dbL+gDNwc0qSzgys1ln3rq49WXq4BqCLgxHJZqsY9qOilN9YqA8PlW3ODJcyHkkVCZ6L7W4L
RykfMazVHkwaGK/pGQ+MYrD20MZ3bmmap7pxDzxBZYdzCtwZV97GTvespE6/R3M7o9Aw9X3uimI/
cdpC1ylwTV8sJejKGMZxabuXVGLNZoKhAzloTy2sKPrA7K4hDTdQcO19LbHzrsLpTbiduS9WFrus
qz+hDKO3JS3QFX7ZsorP89LMT3mT91428AazxLz2KIue9JkzO5QxxJr1/9azO9F/Dn2gGMljUuic
MEVKaZR09V5qpgIkxniu7uJXdlO7w1TawU7cKp+SJtxRFDNC07r6aGUZXz3DKFtTm+a+nmoSM03X
3Ea61txTIfuJzT1bCSM5x+RZns0inP1QiUfPmkss7EoADVeJtePvH/b6vxKrUAgWuDXNyj6qbQlG
rElgwTBek6PVz4IIFJLqS2YuHSOA2RlujWUiKhMTXi6V5N4moW8Cdz5GBSdBy2QrSBqCmtI4kvjm
+hn1h12eFydqztr6R9HN0tNTNdmHKbftkM7KrdUl/RMp9NvYcOen0YBeY1ofupLGT6FhMNgOFTtI
ar0KirI1/UpD46pZlXaEkbA6A5nTbjRbTASr5l5qin1rMjaZ+m2YC3GsW2CBuaV1TJY8u2ix2DV9
+aW4TXvOsvRYR7SaNonGvbUGYPRpDGXm39g7j+XIsSzbfhHKoHFh1tYDB+CK7nRqMjiBkRFMaK3x
9b2QkfWK9GSR9aynPUlLDYe6uOecvddOt3XX95c61d1Gq5IfM+01f1Kzq0xpkGvJYX41l+MfGbEI
bpDCx/GjPH+Yg6Jwk2CweC0MfReEovMyFePdTKfPCnRPLcf6Lq/0H4NWULjlRr5r+Yw8GGYMjzNu
lZ0ZMrGWs+KmluL4wm7pDgkzvxFJn+PvLJ10sGOn1uV6GxujdYdTie5pZ4Ads3Kaj/6Q7gpYl2Wt
imAVh4RYanG3TqNa2xJNJ9ZFWTaehvNyX2npH7MehxcxCC9Zz0+NWs1u1s/HaJymNbyias927Tob
BnU9Nnx9Srlk1Fb0oDmXP5i99jyP6uSFjKWaWvJPc1lJJ2X5QzIWIPgU/T6mNHBGtlBXTSiPV2ps
0ntikoRSdLj68+8La6J47Y15nU8dBOwmsVa1YdHzkhMdumFiC0p8IzuiWrvgXozXptmP14YIhgtV
0h9m4rM8TeYjkpR2CyBo7I6loqKJykC/x0veki1NW9W06IaUBeEFSYc7gb2LpwoMLk7caSl8nsn8
HR5tm5NGj9hX12YuM7dvJzitmm/TH8u2MGqsK22S3iwGpny1UvVkjLaJTA9DpNYXzzhuh6rD7G3G
JI6NNu61KqceoOvJkC2DZJ3MqWfKTXepRPyDPg0emTA060GdpB8t1Ww8N5elzlZ2GBpUbDWCf+g4
T5UfdEQBSNl+bOLgrqsNRESTwXhvTo9ygj0O5QFNtcmIXUlDlSMadUeqpb83u9JHfKc9tSNek0LQ
5woIYWGHlAMrN5hplFqQhS4CSMvhkZkvK63bdroOnbOJh1NDfqiD7i06aZ3vknnZuOGczS/hXHgs
3P7jHMjocRI0h7y/r/CX2aYNxYmInOHBAtpl8gXaxhp0HhZj62qyW+vKJkwIyIlEgw9ML/MDObsL
tNG4VUEKJAquSkWfL+DYi7s81rcQ+VC9yUejAW1qIhBzzKan9u1SNhOEbtDQw1uNX6USaNH6ZB3G
kH5ita2upn6odpLfo2kKFYZDNID22lCXT/VSlJFo1qEiP85ZNF1ZCV0M/pfDZhSTdsyicdOQzLWP
5JpYZa1+Dn1NO0pM6KB3YjpQ7Ti79yOrvmZLfheQSHnRolsjkxzUn5LX6WZEQ7byO9rWk++fooEt
aUrPZKzyyDM18DdDPt4mqn8diDreGB3e00hP9KcoUjfEdhCnbNQK5hcITkQx1gxE+19WlVpPgT0c
G98EEDviW+iZcRBQmWzbEUt4QHLpGooVhSOgrXk6ih7IJuHe67AVbzUJY5nRxutqhrOomb2LqZwJ
6WhcDfb8CEvMXpmBVXpD7wsyLrParUfmNi0KilXLd3EdDtOTPA7R/eJGrwv5RDy9foID/qj6xUvu
yz+ibnrgAkVOHPgy7XjtMAmEIUHBaKxIh8tcLu17M8MgYg/689RjHaLnZZHuQLc8yDr72iQJZ9Yk
CyRhif+gKTl/pdypYj6wHwmhtEeMtvv+h0qw7772dXVxMN+FVt84UjYAGlBgxPAbpXguSZrNDWKZ
AwavCnTFhI1UBZ7HbwZQpAnNi4zVQO5Qp7cD5UeZ67PT1jK6NlXOLgwjTTf5ovxKQgKA7E4f1o1W
ZAe9t9tNyX6WzB5YGRLzFSOEnNXVTplouBuSctiQkrQjduuyEf3A3yZrJ/Efbbs1cHi8IKV9aKzJ
35adOExy0d/aHb4uvM5uHcioW2SNDepFHcfNPk7Q6HTjCL5UvS2CIsNEhvDAaq0jEqRhNc0F0GqR
odDtIrwEmpPYNBE19uNo8fBd0SoPbLqESXsQGWuF8B8tylNHthJtPalqcNEwj/dSmQ531vfaISkp
HnuRD+zQ4KCoPj1fo6outCKe3RJLopwTS4TE7Iho+CasGoVuJsV6l6ckZIdW7gVCX6QgGka6kJGB
CO/q2i+OI3IB5keZ4anygKIs7GQ0L2g4Swu0pJHyOE9KdMqmID51gsR5boBOa3g1dobPhhzvDTk0
+Q4QmEMCvH0w9OmynIXwxtm6YE6xNvjBh0h5mQotv0xK6aWTzWbdTlYAcMWqcUhNYk2k7+uYtvI+
a6ddao+bPxnzbX4g6RBbZGDSuZCDclPIebazg36v9df9Eg2USORMKNWuGMuX2UQFKsbnYpHNJJXy
psaqge6IHmYco4FsoxbQ9XiSk7S8kHymCEID7aEyEzuQHrd0+NrYk9Kx3ttjfZB7+5QV8lsrY4zz
p8X7RcNynOzLVEfLZ4R8GJHHEZmCO40Otr4xaeSsWr2jWxSK+1iwDvomcquelkjSQoYW7ah5IlK4
aMok3dJ6Ak88WcDG9BSNQLFoDhLoWQX6JJb3AfW3MvPssf2mM6JbEZO1GZdalnfxtsnZj1KzE1m4
xPDxAvmyraxnyuitNGrmujKb+3qc/qi6boRSqI8HafmDrUrrsjT9bRUQZ5OwvV+X8RQQ8aQlDgzK
bUSamZuZ2l2vFQe2y/VGn6hnhqzk89lV6uWsqPOxSZ50G/y57sfrUU5umBkAau6n6VSTIYsmttE3
RWO3XqxZGj7SbR/n6jEgVNwP/GZLJFXAgweGuNSnP/RUsq5noxLXUjEYa4VYegb542WHjWg3WFG4
Ysale0oqE5bcmbssGZSdVcLupbm51+6IhJOJWu28Qu9+qD2Np1zAHSzfWMjzdSVg+2bG+BILRutx
qf0yzPvQHhlGiW4+zWIXt0/h0JlMKwToOFIo1TpSvHTCiGv2IPU62Y7Z3QHRwXDujDKyCisncjHm
E16VzSXL+Qrp77jDegqlh/0JuYKCzPJdiTvWVJQERKMiO7JaNbT1qbdLP3zQ9EfZQDSh9kzSOnOt
ttgNdFp4kYl8vKsuMxMFxJyM1Kxg/dEKsrE3gFjkgxTvsBlODj1I+hu13yDlMNZjgd4wilkCpSq7
GHSsT5WuJJ6ex8S2ThQ4SlrR2G3SyKvUQkcqEF+ydhE5lzHu9qWDLSplr2TmrZqPYtOWeNPkVKzt
IcSboZVgJrPmlvGn70065lsjoPzTooJkM/+uNGXY5TknItBgmewjpTDE7RcZ8VX7s9PX9NPVI5Fr
1zRtHWGBxZWkedxVZgHZsEk3g7oE5VYa8yh0GWq7fKTZuOczSsrCB6XYpsZ4yNXsvm/1GzWO2pM+
9BfaGBxZ+wEP4YKW52jns68b0/jQLO4EpaGZmywz7qSQAHayWTT9dRyIaK3nv1hmJa8KcFukvYkl
kYDugqbCvmfDguyZoZuqzbSTwG8GNfLtHkEiimi0OPEFYu1sO9FfamoF9YGc9O5iVpNF/qtG3ofH
2tUypCx6xOdd6QdIF92mK81+Z6TBTTrUfLyUjP5/Q+ilzU7Rp9TB1VowwYexGcyHcQ7HP6z+R94p
VMZx1h7t4C0osKJZ9cROL5RX9qwm6yHFhBDRAHFs9p9LkTlxy9D1W4wQJtuo3EZchwQEsZMO7+vO
p7YteV2X/4wlUm6KBuMtxJtU898iNYOqP8APNhWUOfG6HMholmcNAqff/BoCiP6lqgClJuzEQd4r
bZpsR9wvKdDkmvXKXLsKEYZu3haKN1jMGkPmTs6kE3fdN9WxZk91EcN3m1vd8/EyOHp8V0Ugqmwr
AC5B7ew2Jjd/nCx811JsrYemv1MqfmBgTeHGmMtnnO9oL4vWcGUbhA4zM3co6wRPS1e48Ry89Tgd
Uhoie11WPNXUESPYZX1s6luyf+kGqexdss44yaaZegMMiZVJPeiEJvoL0d77PqpUNl/9Su6LTVLl
9JkGPhviV69ZuKD1MGK1+1kmUuPFFcILJh3U3pGtHOQ5IMpHiRZR6WOVdeLPRUDksUwFsNSzNIvD
2CtFSKrKvhjQ1ETzdBcVM55dQUsZ8QW4HRXRU4Iuvikxk7MUr0aNZl9WTZ6mzI9+b3KP6RJQv/2Q
Qo3UquCtMYP6IEkKwudUDK4u9zs16l9bck+XKY+8nW7UQoUubRbwqFvavSJlumhQgC/MVGvoi303
wOBOm4ItYSg/y2rWeqLQ8GL718QQYVFWCZaFEd9t7N6XmOt12aUv2sMQJs1WGNWLrDbYikoJR3k3
8+ZPxR1cVjydFDf7oG+USzKvAt34iQ7hIbLT+kehRTCsLePN8qWdrd3acdFcjY1v3dG4ex1YqA4B
roFxSK8tKdC3aZDt1cQHdR4NyW1YDVcdLgDX6oh1H5vR2tIVC3Dp5K9pot51YzRdtwZ7oPxe1Ml0
Zy7wS5vZrVPHBjSrujjkEANopxSvep47Vnw1xsq8NQLufrNM0EU7IH2kFHRmktxcNpkht4S2nZ1h
htBMSaZzZCpbtU6BoEJoVUzJ2Og2mZVqPaO8VLgk/wcm+Y/ScjA2/ntf5aZ+y19+fTBW2vwHv32V
kqn8QyPqxgLCTYyxRTDNP52Vyz8SsqqCJkEVqoOPxdT4F5dEUf+Bf0yB5y0bhoKLEj/mX3huRfkH
LClGJYYF1YP4HfV/wSUBzGrh4MSQC4Pa0rAE88vfp84OfMjIgSpjt1Rg/liWu+xHdZkY3xBzdj6g
JLYYO+Zs2lgJ+2Ybq6E7MqIdpceg7G5ZEjalUm7fXcFP+CQf83v+/qvOiDsikTK+zvyq0XyxBj7Q
9N2/PsKfZN5/kXv/eQibVDRTN23uwscT9+vG9zPY4u647g9MmT2+cPNN6+nrejPHbvwNKfgsdPFv
xzPOaLiRCKbJFFWMLsAH39x5CIcco/W3CbNuAsQ3iX0yR/Aa6qudRD++OdtPLyi+WRKYFHNJRvp4
tqPRV7FicUEtKsxAD3Y+bWlSDJELzjekaG0ZmXu1vdAqSMlJAWf5OAOF7Flh8PT1b1kO9bcLzxfN
AKwDrsdYSDnvKHgzjkgUmVz4mgCa4jW1EJU3Ltp1YSkIswfagfLvhevf2t0/koj/uvbvDsnb9P6Q
TanBk/GXENb5sgx/FPJlm998fVbK4kD+6rTOrnCVh4Gds3l36SmRl5FcBlvj0N2Tg+J0NFYdwylO
SOu/e6yMT48riH+zcGcT2XpGmZvkRPYzwXF1rUHDiIFZ0bYoe3/kBoqath83Fg2RcJQ3mE/dSH6Z
KbcT9dUs4wseQzYNIdJ2/Ak9HWTaEmWE/7C2Lqtc2c70GUeEVRgwj1IJAMSst0XcHHOGWJL0XKEh
tkccmfNrHt8vIB4T2VrHLmAa5asyKr1OpQvW5NctsO5QJ0JPv2UYdWOk8kmW93ZgMX0stj1IDL99
TRI0Z/5OimCRYBvoRkT5hv4zGoUrQZmsbTYnKJRaVT1NVeMVgkZFHN0C2DjaZuGO7Caqerg1RLLp
FBRhDCdkjABMu5f9z9J4Bi9h3KfsuHDbeiluKgnDAEXPqdd6HBDEO+O64jrf8o29inRrS7oaGqzx
wtYoWyfzuezBrCw6Ix3YLYEhtY6UNEO1POf+L1Ttl0mBKqiym40fih2xv1sThgoDgyNZe9jzSFkM
7Y2vgC/RjUOE0QHQH7AH4BIlImkiUMDZOwhh3D7VtyGKH2HoN3qd0ZRWmN/I1DA2oSDVg4CAZxCR
N1DRLKmxBUNNVcYqFZGTQLVNr5X+S7OVx4eQFtccLVCTbS4eK8S7vqghaRgEFdru0KVeDCBnSFGM
9tPTVMmIQvpNw6IQy53TMt4e8sKdyvyb9Ex1WcX/9srYIMkVVSXxVztbCfRggOXbsCQKOpyVyNbR
UmV0EDnQKxn+rucBnoqIDWp3McTFBX/fm6eK7ekkXeda5/RNv63RN+f1dURpT1v5pQyKdRHG33yP
Pn27l8UTdJelwCc4e8to0qd+07Jo0W+90/9gCuRwj90CkoxL6bsy19o9DthvkaGfXKH3h11e/ndr
ZdFRjkzsol2g+16Gb4xNOapC/buP4Uc62e8F8v1xzu7E3IuUPjgLpHod3smeeKguMSigsyJBC6Na
5aSX4z3DFMk1vjv0Z58DFUUr5RBoVOP8yoaqabd1OrB+bVrE2HTG9+OaV9308h1ZdKajPYreiw7i
J+uAwIe+sXZfL92fnbyqMt9VVQBxQCY+XuQeCQqddbIhJuQWccQv0THjVDCICWMy883XR/tsvX5/
tOVL/e6W1rYo6XNxvrNcepIxM1c1mKuXa0V4Xx/psytL8oqsQukgOtc+O69BUWuwd5xPiKlsLkMs
AxPeTkLjG0YLAj/oxDYvvvv6qMvvP3+p3x/17PySsmi0ach4qUOVNgTKueGb81I+u2G6JgwZAZrC
eZ09rWguOkNinO4ap+Rlvo135Q660S1tLet++on1ItzSZvOitfXNuanLa/63kzNVlOq6Ct5EObuk
Iz4gG2lZ5JJktkfD7BAvKFbiQSNREWc1AwfH5nOPSejEQNEJPeRt+mvipvffffg//SWWKkxBHLVm
/nmN3j1GkyJnI7SACDf9dIymcEvTn/oj/AYU+OnCB1FRsUzVUigWzuqDPpfF0GmsQOomvCKjj7AS
R99lG2iwHjNvr+UkcYiG37wly47s/EIbMEERz1o6SURnFzpuu7hn489uqla2RnOHjdgxCRNLTIUK
BQFl5Hz92H5aDxgAH7mYQD4VsVzwdxfUBzUMuoXRS1zifsORXOqYCbuLmqlVVqp4cGWnCPeWOSHz
lo82rayvf4H22coAXNlEy0MDxThfhxSe6hZZBd8YEPFGUj5nIoEyPzOgMh1piZIO+5Wpl1uNZC/6
f56FBWguX/Qy281qs2D0MlUHMEZnr/R3Y36s7UdwAFt5ync9foQOXVYsofDvx639p0/TEAdDtXd5
9xPs61q3yod22VlZ5JgI7fj1+S00z7/dU1MGiAzlFRynebZDpjhGDGKw3+lY4XtX9nCTgFzkG+9x
YtlNtoVkcKq32ia4qhFI0YB2kp/xtfndVv2zJQr4BSQqjsndPrvVPQPNSppYoqC8XQKAqHeZ11/Y
DP1W4SWZhsvK4X598me8zd9f2PfHPPuSQ9UoSOFZvuRe9jK60irx2Fa+5reIzDcIRBD1PuCruIk9
pBtt+83hP1stWCPgnKowVGTr7HWqaPGpfm5FbgAs0iqgCzyG0zf39yzv5Z+n+K+DLJf93RuUGir+
W1K3+ZLbP1GTIboJPCI+n/QnwuYf8DwQLvLjuyv72VfOVOmTLJ8CRchnT1VuDyXTbS5sB8o9D4C3
QBRSJGNvUIcYjDFGdPlpY3nf3NDPVqh3x1XO6vk2toBApcvbCjsQkSCKN4FrdljVggC/nnyBCwGs
L5Dx2WEFUlGLVg+8F0AGbgwUbAEli4IZ8euf9emjDZJL1RTdpDY4e7QlRU9meakpkiJcsHMMfezv
PgnfHePsUbZpDTBc4oobJ/96PDRO4ZDm6ljXzcFwKCy+7Z18eqnfndTZ9x5agK02aUp33z+29H8H
izZJjnxsMTwwyMvNb67iGYD+r0f53RGXX/TuUe7lUSEwnlMUR39TABll3+875M+7k4cVJrn23dKz
9oBLLmmVeEzHV8Utf1zne0b2GwIgt9M2/OYF++66nz3pNRZ9Q5r4UT5iaxlT41jdf/30fP4K/+u8
z5tUlm4yvV9Wqdad12JD+2fbXyyf+smtL1UCKiEzfnOtzwjgv6/18o2HE2fQgjzvB9UzIqagYtmo
XVbGQ3vFPBHH+HV11LZ8tOiWO9bGR3G/mo/hvrm1d9WpPsryyv/mlf7s+lqGbiqCWsAGCf3xpgcp
bg+8Irw7wSkq75FPffPmqB8pdn+d6rsjLL/g3WNlxxUkY3okZDFcJ1h/wuS5ZjgY6T+ZO3olJiEE
hhum0Q6irXk8jbardIGnYi8NJ+HqYFu0zEayqaCQ0L+5Ecrn548vnkKMRrB5ttUjmX0KsoJfJ++b
y+jGR/2xi/bRcb4Gr5T98i+y22b7zQP36TEtQ8XBrAsZJPXHK1K0vm51Hfs8fAqEoHoUYGsZqNEF
eSur9AZBJU/Ar68PaiyN9b/tRGBxKzISMoPG2dmC0mZMACvLjtyxPsZEYlfWpTw+S+02rga0pb8m
6vpCiFUdmi68jiQ8Wblws/albocb3D13CbUoakssDzg9aFqoZeUlg+/OI3vHDuBsgpoFmklJgGJs
mzuZGdksszcDXGwGwQMIJK8MHyz5V58am2DQgJwu3/1aXzeLeB2/A37jlWL8nLBqZCLwED0WxSmv
sFV1D/qSPNSGmEhhv3V4PkrlNlZSTxvJWEqJSRFW5KCQHkPmnMRz+MhGaevQ432Gl7rJ1ZIc15tS
to468/k+J6Ohk18HHrN4CA99z4bMh6YnknpbIjsYE3OHLd3lP3AEqAxZ61c5mkH8966KtUbU8K11
SuefbEVxLR+EeivjX55tKHQm+XIjFKwevW9qGbf58CAN00ZFjz3gdV1YPQOcREONj0EFmyV7klCN
CTDeUnbrZ4AE840P+o3R9YXZ4DcV5BgP9Qrt+zTus4g9In4Nq3YwWlwNeMZU09/IcnWbpCGpbtyP
NruLfNvrmc9FJFP4huaFChO1OkBsG9AfnPZp0LmGCFHw49kb9F3CzKFD3Fopzwnah2yyPFT/JFIQ
hGFmqwJbJHCR3eJtWLIdm0g8A6B0ckPe9OlzLcNMqtGIyMiOJZYvCw6v6dUZ1NgGgycW+ak1HSUx
Dwk74JEi1npFMLUxLaDA4YgP0t+jt3fT9J7UK5Tj2CMAOxe6tBrHR6lMN0hmUXtaayu23VLLGG0D
LCKUs4tjUn6pfzHJxWyhJ7o386MyAJuBAKRCZNEVwo4RGihNdtNBQkaGue6Vq6RtvMR8soJfdosj
PbjQymbdI6zr4DaX6b3U2RhfsP5JD6F2Sb50gh+eJ4UAkmSdoRZtrfhELwK1LhP8fvTsKqYwrDZB
eMdGiVtPypaMhNkcnLge3CF8XG5OMVvbeuR3D/UFISKeIHVZwp2eki7ZBduOBPl8BNjJMGqSoaSA
jRYQjGWYbyjKsCO5Q/9ckdAhDb2n+dRFQ7+d8QMPAzMObVOOA/NmWNlDQ2sVryENX8smIuK6jZJb
UgmhDbebtFOAPP8KZPr29SFJRm+k51UH46bTrxAHY0AD2y3N6yqVFu+zq7BiCYzxGFm6VwSYt0lk
ngLF+kPjKdHCet+m5LiLFy6l2QhsCzdtLF93+G/SLkCf/yvtIirL/iQZ8iPHuRuDcY90+KfMLe4x
wKV9j5R1fs265A3puwuBimWi88xuelQk0xND/qPu5yuj0a7nFm8dXlBDm+97Ue0NP/jDn4I7tdQf
laK+7jSGArhksvZZEMk50TCd6MvUhbqtMfs2PU8FZMo3Qbw1osY1mXZo6xOUoSmPMf3GbtiHqnVQ
YAvq5EczV3iRivbYClRKFRnkJlSVKJORVStXdRNt05hY+QSIgqwcspLYaTsDN504YW3eKDNEoQrQ
mj9XuBUa3C1kzUigRTRmVCCw5wsLTw0+pksCCshAjY2drsTrAatMP4lHs1+oeXn5NhXxU9QEiZNU
4xYMB5SxbN22NGPN+MLos+cmKe7o2/Om+ki8W6iVM9IFlMpemU73rAIuO4+LtH/NqPsqgbwv8CaM
ixE7ZgUEkzScOub1hSruDGmBqJGcbY6IDxDm5DPNwgCoxeCVmPqbEJxqvvAZkKMN3eWgS6dh0g/N
os2DeE4V6mr0rZVeW6UgxkvEOTJ01pb2kG8BrZz0tQyxCe+e185YSOINLAA4WB0t8VPR6q5vSi9I
AC9iv3vy7UUXNa36xZWY+495YK5lC6Zdla4jOQASNBcr8CJOEA/eLBJ+rnyro2kskmAVWc9DJXaR
3e9CFFEjC2zJ8KNlJGhrLUg2jMozL7IChA6dy6Bdk7PgwJRZCU1nT7CEBwABiCNI2ACm0NLzdDSK
vAmap5rXPgnstVE3W16EvcJEaJzytQFbVDdOCx+pwbPkG3/g5ACQNp6syYYPJZnbsXi0m8dOlfcc
Yj0heID1I6eAbJuXJr5D9sPTBU9v0rdt8qCJV052ZTTWvhp714qe2uxHijTTL19CGFmF8aR0pObW
9S6AUWPwuWgJLlfp1SmA9A1Z8rqm3AQaPGH4eDXLY8etjbKHWkVGCNgW1JEjaNIKCW1WyuKZeAaZ
BV3/JimFO+s0DTRgeiaCrXh0G386WlxsJRIMYRYgOWRTrdkqIEFzMJADQRECBV7a8g0GGxQrfK0S
WMG8TF17aIjDQNq2Lo1vJiyfNrWo+XUFODPtO139uL3qpBmxSydFrrSd16qnbAEirNlwUKZF6+92
8p/2CpH0Ikqg1Lc082wD3UVjNYSwK92AkwzAFoztRNQ8+VaoG3WmF7Wf7Ca48XbROnkxrKMBxUsp
9nk3O7EdAkGRT1/v9f4sw88biXCoTdvSVVkW2tlvQhw0VubAFbBO40HbZhsWjN2wS6nQvj7Ssmf8
6kBne0rbHklztjmQrkNlJpKhLmDMD2958zpGyu7rg32ybdZJLLBp/wpVpUX38b4OKtK1bOYjVEl4
ruWLGAr+10f4rBR8fwjtrL+RDLR9M8g9rnEr/7EUgvPFgIDrEe7JulibsSMeo28r/c9Ggh+OelaD
VLWWAYH6sx4AlGa5wUlbTQ5w47thQ/6TtJV38KL35Uo+AD3YTq+pI62/PvNPbuSHn3D2ztiJ3WbS
QAslNH7m1q8cYEvZdY6e3VXDtzk8f39oPhzr7OnUA4RgwcxFjo1fOdrgySB44/rr8/msrvtwkOVh
eld1Ag7Qw6rEwCBfY+W7Yi/u6FfLdWwOs5etg9vvFgL1k/pKV5EkME3j4fxbfVVmlllXgBgIZ6ku
AmVwazMkVdfHBkdnuyOhPnwN+NM6uU/ZgnX+jRUbFyH0Z0Dq60p6A37smBnBLtVj2EwkA/kQEA/R
wmhP+P1+5Mit+vuJ//+KDfjPMrVO5Vt+29Zvb+3xpfyvD0la//3xL5vffx28FUuc1Ye/IBwkaqfr
7q2ebt6aLm3/+79+61mWf/M//Yd/wfy/DQbgufr3AjbQkP1Lch4NwH/yVzQAWjSmEqw1Kjltlqry
wgxvTUt+gPkPsTRu/kze0lCl8WT9K1jLJLlRt9EryzR2/p98Tbf+wdRKkS2dop9uNMq2f5741e/l
lGv2b4U9Gq2JD68QyQS6qcmmgpDIoGnBZPXj013OgTX3NSwJFcMKX5g63wVgpMc4Ni9LRb6Li9je
dIk67KuydqwsVZG4Q4/pLYJ5W/uSYQq4GjLonLlIsq2Z6ncEKZuHoeuf6qmKvMKc2RqMs9iCp5lX
FUDuy4YtdThO7UUusaGR84haTZjFSeX/D0MC3PacGfJezNoGcUd0pwDpXGWVrXqpTllajpHYaYwE
VmHZF7u1VeEHqMaB+D9+QT0NFwb5VXCBKJbySpu9fMIZMyC781Kzo+OoTvIWP8KtJV/OWSUDviId
p+zZ6xBVIzqqx8l+azPcYUmFG61VblLcTuhxpxqCI/rsGQKvHCAcza/1NH4Imoj/SQqIUW3p4VYB
EiESFOdREW6tKuw1+bfhkrQgGnU8uC1gOfKJ02NUVocgQOw9BBPl9kStNkoKo1gfglb7I4i7XziK
AMwWP/mceFVSHn073OYFO/qsOKqgSLosu0hDQBN2cW/1SGBSIR6CuLgvG2tnW91PrYWwNIUKUKHW
gJ094tFK1r08XalTAGfUR7kcj0/Ag2/qtCTQMrAzcgR/jq24yQa31JXLumInFo2RxroR+eBTe89X
1N4bsboCxBjz5Ebo3UnVp/sup7fCHEwC7tyl/qkXxV0NCmkMrB/YRBM8UFQCBYoZy+hzD8Ogiopb
ek782dz2WXmLH24faRYYhijMnbnU37D0m8dKkvZKH94mYQrXaYKHaI9zRn6DpKwFXlLYJJOOl7yF
7K0SY+RTtdKFoY2Tm5u6wp1jc1+HypTRx8BMCiJdcsMOWD7a+gzaf8Dnsbsz5ql90Ov2xwwPzjIQ
xgTKbRpQ4s2SjrCLvWyPziJV8d1OuEEhjLE3W6JzrTm7SPKRjgBCNhfhGE1GfaxXtRKA/YQj5eIe
Rj2F2D822mjdB8NPDBLNPqiwV6ahDkgdzLHUlU8FHrtpEFhsGX8PhKgRhANMHL0Tl4oTqbBoTEz3
fOhjk7AjAgNKaumGPKBKAdyX0oVL0mpN7hr04lSGq+9rDlY0+p+FeKYEo/0mTSEpGNo6z1t7TdhA
j3TSvPGZiyq1L9bByBeiSJJ7fGTlJsrqxYkcnEAr8PsDXKdgEoCYZKUEMXtnzoO/B2byFlrmdazh
Lwib8JcoyJ4Y4vqUZ+xaJwtH2IyRKq410s8xajYlgk1p4L5W9BIpJHggQj3tj1o5rmO9w4jIv7LQ
HVYGFRf4tMAGeA8/Rm/LH1Wsxk46Vds0UkpHg/PTALl2pFQ2eXZQQoXjPYaKXz2ALtIBwLoaYlrw
vsMV/yL3JPFfhMWcJ1nEnJNqvk0Nm+1BfckBC7q8CiorTXqSVbYwmqSF60K1ELLX6oalPKGl9Fgv
taVREzKSPY0j0tCuwzSIl5LlVKJ+SaZxG1hxwnm8drgqXAwhwx5J8IsyNCPiUPKWoyjczGwC3Nbi
fLo4vJlAn8MpQ7DeN9W4UUq4T4mGATJXsfKR71YCR9BxCbZhctDU/EqZe3nVSwA2ZkxYk9YKWmEk
oUYhfT67BT+e6FuST5IjlTTexopGWn2ElolVg0VUn6a9GoUGQXw5BjePVhSAykDl8kdIFtqOR7ZS
6mpjtlBQGh6lSM/MFQwZauMowfvcp169AOe4n5fgUGhzIamLlLhx2NXTH7ZpjUgsIbGAcwttNqeF
eQh9zIXDszzgx6s0UEgtfmLslNeZEqm7zOcW+aFORpcmbsiaDk+MYZNtKex+P4GVcH2tq5wWHWSR
J+W+52BVUDOxUwDlpRAW5ehHXDX9CmjFPBcTf3M7NIm9LY3kpzbrtFZ4J6P/Ye5MdiRHzmz9RBQ4
GY3c3IU7SafPHnNkbIgYMjnPM5++Py/d22oJ0EKbixYKAqSqiozwIM3+4Zzv6OSZlFn3HHcYzowK
Y7JalOMtfHAi7Ep4sACjqBsjpleQhBLY7VvX3pPUtNNMiJvbDUBOogyI+pTgH8qXi6jKW26XoR8N
qUFgA/PosspCH4S3tprEK2MdZazHr8olroeWwGGmoTIua7NLGjLKzmIEml160ucQNxFT79YcC9eq
1vZSo61IuVVduybmZFSaQ8N/TpNNzy6JLMuK9EpEwzk1px9aKeSdDK+zuCUXAON0VDOTj6P4alco
HlaM/ODJ9J0M5V6oJdEAs/ZTLYsAHGMsWy3nWSpXC/O0jDn4Y9D/3ZDuGjW5JsxRMMOUDQHnYJ2x
IW6LAbGjFmUD1xxI6daev2J+/hbbqzszoefQAFldlKo3ieS7x/endy1rMSt2y4VBBXAmbybwZkM4
0UIqQ0lWXp08d+AdNWchRjGJAd3lsHZ6qyZqITF/lxiWoaGaQImI1Ktl+7musPlQNu2yyPqM8ND4
ErtUDTOWBCOCHep63I2Gwu6L4JRdYaHLbOFCjNVIQgVzxA00co6SJYKqYTfHdnoz9c58WG3mXXjZ
6oY/Kx+dnDKEd9W0RAyMK+q3yNwwUPH4WhmncYfF5R6yxHCDNBg9D5Gp1iwFE+bgWyeEy0wyApIF
SjM3GxOwZP36R1/yM74kLlrdszPpwMPlEEpRF88JuGWzJU0pszrAF60G0KiOFqBgYeV2GOfB1eHn
vsNNiATCNFXF8MxAamGfaAB6as9t2v0kOo5D7OET3PJkO+YhoSzj/My4j8TLNsLvaUOZtgiJYEmi
pc7PAGHCLYsx5OlJvvpc/ahGKPMtxrxbsjYH/Pxu1g2UaF39zZhbbGWLVqDsp6+72XGrLADAY958
5vk/aiOcYNC05UrwBo8ucBdMy8DT1zgkOKZWdwAtMTHNGS/QeolaoPwAIjBlAjoD9FvZCBTq6QzK
MCHszyAKJLootbk1an2LA76t2hKIrrjWYiY3hMdEgWdzhjjxljtLu19VzOV5c4ebd+J5IdZJ0YZb
XKafuMEi93Vx0LP0PJCrbnljoqdBrfUf0ml/xpH4ylDeIbigqjZJUrlixaxdJCl0VOZdk9OTz1Qq
vQtTivgSRwVxh4PZ66EKkq0Crg/bLtIviyFcPH2rOXM97oDjzCRvHVLYN8pltcyXOSLCVCki2FEd
iMum6bjSFtiwGSuHhDvKcD71SpagLKG5WPIBek66jblvHMFMl5DHLiLayUjUjebIB9Oi0rO7r47X
74MTaOQdfg2dxwXvuWZ8wB/M8ZiZ9pUyN2VprMcfzfDcm+d4+a6LsxDXKr99peZXmn/a8fvU3tZC
3RocG0m6I7y+5EaC3LoVqdiYzedImVO16ybVv+votcZHpVmoon8afT9pV5X9n7M1Cl/T4X1nJi5R
Iv5AseGYHKajmvPgsKKuSOlWI+aqrbytsb1TjMavIkCG2WMLia5X131VG+c8b0ECLIGcxD5GbD05
BD3cUcQXogFUvgYsCn7anjebGM4GASGZVv2AnOTY4QocF9zGo+0LvfH7ZnBl+tkvDTxwxwUG4SXM
MtWIGbz2ASl0Dncy+koHDi7tQyFFyOkeHMG4mLCNqvqy1XPjoPPVrs3jZNTU9vNtwIM8NuR/JNsW
mQqwNL+viVQsXsoxYhLSAlEdt0z1V/VtNKlAC8HsOn7kN+X3TE3LKDsPrEqyrN/CqEeQfplafOdw
zTJu5vv1gHqheJGDvdXgc9ryvQRXyvCQ9xUf3x8VnztkgcfEybC6tZ5TxgG7MZPyJic/hS92LJQx
qER6yCGdlP26T1aKCoq82FrxUvKLUUmwREhnKbckpf5ZnppHHbDDzfwDz7cZ3ZCVznedsryFWD3t
knUTDdDGt3nsAaFeI5BJuFpdXfrw/HuSfgS5XHs81Jtx4mR6YaWokeqBeRT7peW24N8t9CLpCWZR
+GFBmH8EvkCpkg+7LgO2tAG+M6Oug9xEJNlD+c6CkdC0SfGckOXRmWjNJaGQQwEA+l0NRuVTa91Y
vaigTPVDaoJD9tP9ZB0zwTCfWCvO7M6zC9tXJAI/eNCvY04ReSYig5tz0ys72g8Si6E8zI9VzE7i
fDcyJPK5Sg/FdGr4nMwS0L/bgoVh1UYKlXKmICC9t5+PiXXETVp88rC0vj2+iPqZo7XN/Tj32S43
WWCwII7dkZvBtR7C7JCTFkupGPV0sr5hbMvsNEC3AQmJnGS9qvlhjXZp50b6jgg+osOa5gcppzR/
E6dsMN2Byb/g9HVj5QpoUxnAmeyTR+rHvsBtzoqD3BdvjT02SSt6FEFUEti+7NSemk/9YAN2e8pv
4zWH1/eLg5XdZceFy9J9Ba264ZAgsC+0j5AchQga3NUYWWhICOhRkVhi14a0jL/Z57iOLS/cpTqf
lms+QKeYGrjyUANZDjpn2QRdzGJ3Z2HxuDtgAnJnIE8s6b5avCVjCXdIWS3wJE0aho+DKjmq6F8I
3i2a76n6SX/V1yoJQHPhYB9v8KTNF0E2avnMO+IpLa4YD/wAkifo1ZoOleJYOE/qPWN3DSL21pl+
4LFquq9M25HHslQ/NTc2Z4f9kORPBrzRrPwD2KBd7t/V2r3nZFcUyJZZcvYnU50JlAiy/EnXdkgv
eBD7G3z8nMX3xz2JqKE38nn+eEXj/p3nrEWjme5n/46BjghuOoblrSAskd2VwndTHqd1L+0d6gei
bJJmm85PxaUjuJuuKXtaiRcNbx25MeIIlzXSdtniFfxV7gDaO1fxnSSsWTc2LDEWNIQbb4RPT3uH
J0bAdz2pudBqWuPRvv83B/yvKPRUsbFR33H3f4bRma2RXXiVurf7R/C1hesUv0BBU/zBX4L1adzy
+UKqFvQ6IJ2HBgkBD5h0UU03BA3fUWMeuHcu6NwOZuWw2FugadbwyXtu9Ft7Rlt7MMqrRgJXGwBj
XBKkF8gbPEKvMtBZTKztK/wh0pdYd5ffffEIKqJN4URfW+20jG5T3toIejeTXjJ8t/U7o5PkD2dH
9YoQlawxlcJVo5HxIsKvJpdvEPym0kF1wkHt2vz2k33Unazy0ifu8rnoOz1H3uje8yrugcBz9yAc
Fvw+yRKJo0K58ykyHOHB46kudzMNK9fOV4Sn6W5jkaJLXXICsD5Vu4ogx5nAJB575QVWJ0M1CldW
on3iqY63iIdEAvxjC77rjRvBTmXkFuXBsanR/OKTX1xWH5FKS7/aTF72GM0kebvK4pfjbu2CkPJo
9YHx8fZHylPNd7yEl6XPaP3OMvZAxcJHkV0Qc1gghtAPmUGUJ/i2V8dG4byx+pOuwTMKsl0FrbzC
Lb6x0+OkPGqc1XHyyPPTpNDnlVueUpXOT47xqusYC1382N49U7l77fksdXjAJ1PfqdwH8a4rvRzR
F2EIw4kbgpeUOUQGZoA4budgQhr+pVqX7KMx/Hx5zXJcZO6YbSdCDTcqq3PVVdSnovGJPyJyK1xA
F8FeZqCH9w/y21tVQSzgSOUs20w0a6ErAqM78r/yJxlfx3RrlT6TtY47BrdGoflFBYUFzcIho7gy
yZR3VRLIufvMu2J60Y8NgZBMAgj6IlSJ093cTB/6H4viiS1nD/3lXPTX+OrgmmOoRcmLInbLK0Ul
UcP55w2ms5UEiv30CzTapxaCf+WNINuzTaYgLtzAg8dRZhIGz3reCLQVCcJmOY/En2fQBgjXuP/s
inKdkT8WfqftubmXzkc9JYSX4h/rfD7eYnY1e+Nz68YPaXxrVV+tdoWxm6Dym9WOg3fJ9/0t0/c2
qt2NaV1IV3bIM0Em7aX80FBrKVOUt2b16pC0oUDOx1U5xNExNf+MgE2MQ5EHWGgciNvaQxl7lfZA
hU6x69bRd0IQOGQwOEcKjDuiHGCVhk/cPR33cu8xCKYHZ3YTu07syv6gqoFaHbl8Fa4/eXTC8zR+
Nh0f/R40IIjA7i3NTiBnFSTs7d6xr9lbqD64/cBL6A3rnnBOg2Cwy72ttNazsAIoUdQBIyFNBuyR
s6rtleHQ4iLg5EtfFg7vhZZ5O3/zKtYjkcwkwRcs2C4EHBi1N79Z9tEkGe+Zz2Ju990KLODlHhfV
+bpy/4E0wifGr4p4Ud4u1vfoCQjpHqm2N5HxXGX7kPlW63Pk6qHHjc3tPY0vmuInEQgEyk1/VHx+
JKLN4a9Q0FT8EXC/TN4ALyZnI+QgPeN3YIBS+/oKankvarcna0GeyQYix6Y3X3BcfjHyM1b6/m3+
zZ2roqhHt1luOXogNWrMv4rtfMqfmcJwOvHe3PVhyYYKQdO+DcvZltMlIutGf6SKxfTwpETYE8hH
Cwmo3JUiQAcyD29WtP8iLEchLOwao5tEAsB6H3lJds2r/Siuln2qzaD5UKMnnE4ERhHLgdRM655i
/vDsuhovurhEjBs4vJiceotxgN7POIZy7VtrzuAcLIfMA5faJGfXSCk9Bbw4yXgFjGH/jjiJm986
J6q2hzfomx+UJ5BQtHFrDid+vZBzo2MrTul6NHqA7eeS5lHfm8qloCtnqFkfK/MQmyYpPQH5aTOJ
b2gT+JQxY2pPCsAzw28I4Cx3YnkbqY36A4nCheUzYCfBpGGO5WwxsfKJSgew0dZAbvdXCdWSIMeB
B5xyg8aNCRyBc15cfMT4dfjHuE8gTc8uN2fySQ4HyUUQajTtVThnA9spcp/OG1HbbUhnjfvDUAL3
C9A7JK8mBD4yJUk/KDzZvVPZ8k/xzRSP3NDtuNVUeJMbmngGHUhU+B757moCsPg3ms100V/Rsc2n
0c0mEmmC9puic9ZgRSVDTQVpfpW8M5N2oHR0GJvlzMTXDqOw0WKgJmjJvKoIYRg4Tb7In8u/KhK7
e0w+SbgwULQ1j+F+eDRLlzi26TV+54tBLOs9Hg8oArVLJaiiaoLI/aK+Mng+2NWRGR13Yhpem4v8
JnmpeAyRLTD9FO5Cpr27vGDuRTa0XCgZaTKqXY2JnguECENSXRVEPLOc6QQfNc6QVSPKFUZvNOZ7
OUabaphIX248RJP7jEohTLq9sRGy94Y+odZq9f2s2B6fGIHKHeA7g3lXqaFHWrr8XOY1xz3UzA4o
b8gWmoBl5z4X7tZ9LSwPC9wL9VdEcOC+owWG3HfG3Fu/G9NTuO6zFRTbzjG9x3n2tZ/8HUokBGL9
rKICel20w5r5FE+ljX94i5CRPo4To1A8CnzacJ1Ivfc0eUx/hXe92FZSCVPMEs1i+EpBUwMncAvv
zjJ9Eed7A7cHuN4Gil6l743ORXdkOJw1W9SlXePP7XVszs7Tat+/JZtIHB1L8W2KzG2KCkwz0k06
PsnxrWLeKFY9kPqfgVxGeLbHWcxuM7xoY+q/GgYBbj3PGofeJcHaDa6M9E4LzeyR3LTJvNrL45rs
YiV8WLtfLesJFY2vz/E+h1eAyCsqMzvGhfHHLphDMb1qesjSJO6W9GypBLwl2GVEebF31XnYDGAO
O4WUZru9hDHvLFS0iGBmol/IRxvmX6nqUsxBSVu0r8G5TJN8JlrxWNGrhiplJMkWp4ZCw/IWClVC
Zh7UMX4wLF4fNXGfkktY47K2s8PQrOSqoXzSwqNYj04yQMEZ93BmTlGDuLK1N6MYTmJuH4182xBs
JjisZ1SeY0gwA4hmRpc0/n51IScIBFg0P6p9JvfIyLHZ9Xs4d1NX4ogpV7SZVJSiZKzTZlmNcpgk
O1Unw1nrwDzPj72j9mAkw8ekKF4XnUmYEMq7E//q87CkyHGUkxpRbFN2tyA+N2w7+k0aEu4MuXKA
mjWKw9xbe91iDxspxblep+zUmFQ0k64iYEv1mszY9I9eG9J3YPRZPw5nbZ3q6OnGhLYJN7VM5p+a
BOyxHW7V0AVAgV96bLrbRUtbUpM/IpNLHTboMTVARnLwVEPEidN85D2rGc5Cqli9BmZSt4z57+WP
VRwxNmuK8ZImtR6s8YrE2BlXn7WTx4BPHGH6WZ6xEMpQLTU7nuT3KDIOTZG+ZFYuPCONuUt0lD56
8WTp0S1S/rRp8yJhL8bGsayHcz+8C6O4DQN6wGrFGMJkUh0bfQeH7aZV8IhQK+2oE2GqxKXiD5kk
2I10dloetq196RxwCTNcDDXWyxbedjOk/Uwkx3xTUURlaE/FCEWqiW/h2DueHBN4UDAu0DxTCzvc
1vZcBnr2PRWW7Vp8EizJhj9x9RO3iXjoYi1xjdJioWszHulQYhhUTD24v75B/awJsmAb+ZvsWWO7
LBEpgHnEvnQCQtzgDNAUbUtaLbzWnFTANYc9WDNBbUpk7DElkimpYDWnNXeqSHaR6aqt8whZcc8S
YaG3LvajiSrSieM3J+4IBGF5RJ+4LHRabUE1Ph4GPX3TZMV5rZAkh5p5IvaEtYFeGORlmOqz6NAf
wj+Gb2q0l9X5VRviu+hRXZs5HZlHSPzJMZh7KyzmICwwAi1TIo1C40PLxO+8RDXVMnZnaVN/rInJ
FQLnkd0uAcGNPgRNPT4YJkCGITQZ5rJ0Ve7a8Xu9ZuhfAlJKkZopQwHqu0wjXQX5xEZLmWeXcbqy
CEhBkzGrtrsC2mT2qhnVS2LZ3oRQ764pnzf2TCRbFA+0cug9m8ph2ld1r3ZWkBtScWMwLK37Ij40
Vsd9rvA4T/brZNMtOC2vWTOIX5Mdo3RWv9SEamIBSFBXyj7rJ9ogZIcrCx6/zJXVje1U3UhLe4lu
loIiu5wzao2RnYHOxDZOcaipqXq0hVKQMLzWftjPzyILmQ0XpMy2BBUJlMapDfU90+SCyq/4yXKt
9OWMtlXvYh89eO23FWAMKGcM0GxFbFnav4RTa1MvhnQy2ru0he2qLGB88siXfj4VQ6+7XZ+X/jTN
J3H/2eXcfqxF6Mk25S6uiOe2ueaysXiVg3iaC8OPHC57zCqEuaU4Sklk1mOpQwVb/gzE9M1OlnMz
s1W2ptLk+JtZK/BhhSgVFPYPIMFv0LbjLQngH53yolcZKZ7pHwJy9lpMbI1aNcW2cTjZNfi5BKUZ
bBvSOxXjeW4pk9v0apJyeeeE7jVW557ZEYHrwCBRmUpD6R9v6M6v88iQKQMJPnFxY460A+MBVeir
UlrXPHdiQu0Y0YQL39KIFttw0r0F3PXYa8vXkia7SeCz0JkBijFilLJkF9nNf0zJzYFkl9h6YCpr
emwlXGagqQ1R4sU7Fh7bYaUfLtZrr6O8RCVBWheWk4yTJGahv8kmRk28hYhdySmJdabFUtrgJm9h
bjZeHN/nQDKBEEOFRNzEW0icGoDH9zCdO7ddIdGpFZW1c65CNaQeA6o5zjxCVqsnTM2TU2njm15A
9vUZuatjS3pPUVNYxORCuU1GJBTpdCWboVjE70LeT22tazZq3b7AJdj1qr1R5+xJMRZCohIGu2Rv
8LYLm1OVMMUUgjlWj+m6Apo+IId/XXtRHyJiu7oKMqLNmGYwKz+NudxMC77JwuBIaurFtlhoGFpi
uGbF5F2kntqstM3tAkM/1p8UR/noKV51uu6QkgCcLmRXcAkiM1+rtr9OhvYr7odPQXp2qnaBmKmH
CnJ2DbE1bDM91UTQTcZbK5gAt7HhgVrBJDPb6a4ofxkSYmA9lx9DxlASycZhSrtbS85cmzX93X3+
Emfi59NWyw8NqGxM9HgZJ8SiZDC00zp7mzNa/rLO3HIkAtekUMsjxlNqRrNtVc1OXUYRzA/hQmaM
1mD9QQWVqGV+mpL+nStk9RSj+ipG5yXSkfoP7TnuSYBSK/wjYYG30FLZNpsigmzgxHsNESrQOSDC
zlie4OZJz1k+Bl1WHkJgRnCiDYYJnLOwi+uwKq4Bon8/W5ibYWcGLG8JKgcWPrXfSzj1nNwjPXT6
xB7yYVqib5nh4mB/AtVUZ7A7QU1ce2ltSmP9LuLRvi+13SLOh71mRq+tlml7bQyZBpklVtNsvhDl
SRjGeM24MPCLcZOC4WaObouTI+rvGaZQWyF80hvmWEU0XmTRDbuS1weiYruXJhu+pG1uWtnfVl13
YaPaG2HoeHSh6SOJIKuEbV/UEQ1PxDOkBVC1rT1ubIIB3EHOwRjG+EMB8BKlhdqF92sxb40eqnTy
ZMeXysNoGLu+rd+iaP2NpEJnwcLCAl2VneNxaLJm2xjtTEgJn76G8ifv2Xo0+RPqGUYkGYKm0SGC
bjZNV4kmxnqL34rqbqmm3WDpfiLa8mcSISoEfpJmO0rWgWoCjtPSxIQ5B4l7HxtpUIiQPEV7fnYi
1lJ9rX9NMbHwcig/G8RFXlcxqCar2rPhJblQQsktLUJW6Jxuc5hYXl0ud4JA+ZpL1Qh00T6bzRj5
s1JdoAlzTzbfapmNHtf8tEUz+GaSQAWQnVWJliZI0frhWBTOqeFKI6ixVTbTVEIdRjJ4r9fY2yQO
ME1AxGHMlaiEL4N9rCL7Txjlj2sznyQG620iYxB0hJwocXfUpNlusnW4L3oxgIyx3JlMmnMWL4aI
PvLyB4BCkc/FPmpe4q6K7zlYs6fnNcpA5VVmzCyxX0C1JoIS2q3AbKRb9i4ruL/SbpcOjP6iOaic
vNwSMwftH3sRVRrLuWW5u3W+zMEq3An2UpQkyhb2oqurxqdN36srWgKYmnfXIOCJV9WeWKFMPvCj
euvE747WYDaco5/a0PjlR4bKAtGEQMuwD6zmcTkJW4vcNbt7SHrnFtrDTToRZi6M9UuueSxG6SzN
8M2urUvTq8wr8JlunBe7ZNza9v2XgLA20Mkk3esa3w1/y5XcBWakeuWR4cDOnDTVdA0MQdrhOPe/
MrPkuwhlQIAfG/pGGwMpSD+smTcZ7cs4d6e2Kn9libxOVnxCmvTTKASshgz7SZEtmcY2JpOSSIyv
/VAlPuoDsvKad8OmmlwzHXuE9V6LET0PS9OG8S36s5oxXCg9MXJ1K2nkL4lOd2vig5Qx+duSj6vj
1cM9VqBCNM5VCRzZUBkViDHlfVf0PXC3aX3XyJ3wuhCxV01kYYnNqHiIFvBepM2y/+/VjqLX2Dfi
fsVXau4rWUa+TcY6OLHU7UjlmpUE7OiRw4hzXZ/Xdj5lxDm4Wk3znCbmx2wRpZzoA0vamuSRmuW6
oanozciJHoynYRl3xWrJTVcw6x+S5mmZuxd00RipaNl6k2VRoXe+6eUGphy7rFTPVOo3e4YNjrSK
BwLushYtD2EEQb62sSeqLFfaxj42TR6yaFk8pWIYVM900NNEM+EkxFzMxs7QSndM0/Qydg53Vdx6
hcIaRhCyNipDe7InwLhSKrhVTSsoNAQyPTeD27Xzd9/IcIcMGG5p6LClIcL9KCKixdA24bGT62+r
6MpDKMVeK3UlUFpSwUcIccaEAVYJ90ANcahqmPPDoiUerOSzBhWt7MxYtMdlVjp/bcMTzv3mCgSX
tuIes2iLeDgS+hBV9GdzelSJtcpUKY/Elj+a1boXCvA2c2m2qjIRKTHl9z783GEmO/PtfSI8JDmp
S+YgHkgcMSal33ZWVfu0tX5JCOMpihnQoTC4mUNaniemdLZTXLJE7Q6kPCHIugfliooYOVS4ShNH
h2Zg1WZb38i4o8MdnBykC5BVjS4kFk4aiCWkJFhXWHETnrmIgjvmSCeVfMbXNXfBaDQOeXFmf6gG
Bm26meWPsUOvlcaJekCSNuRE7w1gaWdSCBOx5oEF6QrLRRxE9wj4qTYfLXOZAmTHGUx+wyXmRTkb
MIh822EskSd3/1XHgYKpO1ANdJ2VjmwqXbMcObHuVY68hgYbfhbhO/Itliu87C19KK1xlRDHVVHr
dSOlohqmNFu6sfvrjyhnp/VFwjqS5pH81OykGObK+BVjX5ppmd915bzLO+1jqvXsUnfNnz6EiFxS
y0YT11Iqins8NGEuSV5ZBI2zx9IaCODd/bDSLbLhTP5NNjqoydSWIN1uISdhPmSLCo5GtnvOyuZo
DY4b3XNOShvtYS1rSp1cZoE12p9NKEhmmlNCEGq0gFMEhyJNxHbVZM/NPI0nqY8BCWr0J0rBRHBq
ziizdYYyfbU3xuzTLhjfZloReYC+oDHjKVWnZV9V4SUSK6tIGBe+XqWoMHKkUDGnnizi/ZTeY3bu
/dh4l+AS74eQtflQZoQPy5SW6BOJai70UAuKKXarKVa9rFMrGO/O7Iu6LD2ilBDw5iF5mTNrNAvU
4LNgfFBI5yCk2X92A9yUKdxZg2J9WgbjiFI3Pw3kCMXdQNZZyXS167Q41tgS+YjK3ahl5nHMOxRr
xsD+mvEShji2yOScGJIR78hXCPKuqNxptfn/EuMZSuP4lJTAgHRB1ZojeeE9/iMXtued/KOjSA/M
PlCLKSW0qf+yFOfNKZgT5rq9oKuG1t+QN4qMFr/0rjZVeRRzdOCMNJFVJwc+RPQFTWVvGnt6bkur
3yHAug6IBFS8iRvZT+9ts5SeLpOeXGFccwApbfJGt2iNqk3XZqcxzJaNNrPOM431j2WXjhf3c8a8
kcKpGqo/MUlSSEZpQ6NubybKm9mZhCShJPSimaBzUnXw95vkfejo/0dnCPoWb3BSkwMj+Lms6uBY
1MRtxkAsmZk0lOahrlnm5VPUBAmle2zJcUvu9iZc1+mamuiTpGy/u5i/NzoGc46UdAo7LiFpprhb
AA+ULlm4vsSEmamMQKJOJ3eLSXM0Kc5OCeWRBrndrMZRmglM7aKYg95hQ5LOGv2RFrPb6Zo7p5It
r54QBL0gFe4z5BtsrS2nGq92NLNCYbHamjxaTshsowx5HEX+1oV5MJRooobUzYupcnOFDYEz5rdV
QXmWtOLNYlZBqWUF9kJaeszNbbEXA4sQBon1KdT7h1bVw6YiZ1Mtht/ETOT7zpuagkD7cKFZCbur
M4XLNd8VReeHarEzJXPTJQdubzE8RLiiyy0BlTrDfpj4dZgNp7xp/GYwHh0HxSQmqybAwLaP7F7g
+JU8fUjPshJNd2fF+57RnmQ9uNpE6olGZVKr5qtnFba+WUNbR/DnoDMmyFtELRqUyWSCMZWN1zdr
w9qQqEhrXg9l9HvoiNniMttpzWxvZAnDa+TrBbASTiTHiiCP2UeSFOiX6d3dKqeHUZufy2SNHhx7
fOBLoxLW9IgFXvfGvR8RwYQGRtJkkBzoROEOv0C5JVmVvcXMbtSO55VdhloeVTXErt9xSPRqsm+X
sQSB6mNDKG+ScBtGPcVGkcO7Q04gy/Uo9kaTLV5DYPNGM7u3KWZeniFypI2rTXdN+xZKA/OCsCVd
RdZI4DAOUBvqiHwUewssgHE6EpLRiH8l0kLR1SqfZEOy1h1rAkcM84XjYKnXnlZDNbxGp5i0Kwcl
gbYTRWchF+GWCBMKB9HyYCQJ0axyeiTVjcBgqT7WDY16n8xHpe52yMYRt+aEWCV8Kzl2oaADHdJX
C47TqnhsJXHl1oJ4VSzzmyw0GIR0mC/KqFpnM+YDS5J23VkY/04rW4A1KbB7KIiB82Lt9qRlILsg
dQctahj+3er3H1m+nquCv/7ZtvWXA+m7qpc2IbDq//xbV9g/Wb/+t3i98Fr9e6/XKfn9HfeYTvvf
SYnD6y8T2v4HL9cdFfX7827rcv5mGbqGH1moFqw22/pvw5fzN+xeNl4rSIKEckFt+YfhS/4Njb8w
IedYNhe4xIf1f4nlWL4YAjDVs9BAQ2E25X9i+bqz1P+H0VaqgGksnLxIj/lziGD5F8/koE6OpWIv
RCZGOhWumY6oZsM3Wcc6VfkwMoGhDe8Hf6mNDpQ5GhVRgB8WSON7k76vmysggoTarhgYEHUuRIVz
p5fMniTz6RqFg8EoKNUa9JGL6q8VsTLZyiCyj76SvAycYfTIUKJBMBNSAjgrC0uQsM1eExI/Ijau
rZXoFPCGQeSsBuoT61AWxdssqHnSe157u1LrUNBsVjGdlYYFRqFOMoiEW+YoJ4jriTdRpmcPKZJ3
6z4cUXrTRkgz2o9Aev7YocnSfEV8OHY3s6Q+mYscCcmqsGkKzWk/jMpXkzMjlz26GF3u6zvoxpLC
YpFB52kzVDWyaWfbuXnHKafAiO5EMrL6nIOiVEw3VMIGMm1CSGAwiawU5gjOQP8T3ptZhV0PMJBA
KNWJEmI+L4WyzSM4zX89nv/fXlGshP94kXe/q8tn8bv717f9f+N7LGCO/fv3mOb287v6pxf4/i/8
/QWWf8OELx2HSbqF/fIvsPLfHZv8HRXbONkB0EslHl2M4//PsWn8TQreekdq0ONsPJr/eIH5WzqG
foTfTJYZ62j/0Qts/Itl886jFYQhYADVHUCq+r9Yy2Ws0jyN9zGS/oAOJ3KH4wP79u0KRTV1x+C8
kPzGdR89sfw6TEChil2yk1eGXisuGfYvx9do1LfIpHaM1dAtbZb3ud0cBj+GveRP70sgDqPXHyYg
7NaB3oFrv7u8dl63KYIikJ7ta8hcawNJRaAXr+oSIJ7AO4jWaMswuDiP4vHe1PNdLVukPtz+HtLH
aRN9CHfYPgx8Cw+kF3mOm+/iveXFOyRkm+rIZveeuHoajgRIDZtXgmhO6kV/yPckMR1YnPmEkp6s
nb4ja/3XUXFzvgjzzzczaA+5p38xLPGG4HXaKk/GxgBy5rjhxpRXeinjhAuHiFW5UR/JvjsP22Hz
wEvvaVfm1GLzevgv6s5kuXFj3davcuPMsQNAAglgcAaXDUiKpCSq1JRqglB16PseT38/yPbeEq0m
jiPu4ETYtEplCX0i8//X+tbp/t5ZHPfzH8ZldZinbN+MZb6gtIZEFvLvBdYW9p128eKre3vrL74j
Ojo0K6JKbyj0L+L7EnG/lS1ra7FXZ20h14IaoEMV4z5wOWckh/HrvoWLW87VIto1sOJIiFhZP+iz
gWu27MX36hFnxQ06tEV2wIp5OVKEDu80PbsJ5ZJYTnjnrd+D+AD5cCp/TBt1R1j23qB8SxYh4bNs
hJ87IDi8xuy5qbftQruaOKNh/2UqcaLmHBl13kWwIpTyQONlV23wsTQDLoA7P9kjMbYv9C9gjjah
s36QsC9OnbKv1/Jx2N7eKrOgrd7gFV0y0l8QbLUi7XAV7ILdsDH2MJfuEQwZv7SHxNW28UXhDq48
4tlqpot+mYYXLi5YxdogWqSst7q39bWJipgP3i0L9DlM5xln+aiG3cNdQu79sOPHGpZDiKR3xpf+
rkJ1+g1Jg417bCLiZoF3qMoxR8J9R36P9NVfaT12pZUFSAauElGbsHcuiTBeKKtiYz8Ux+CgH8WX
6tBv2jtpXSvfne/5pMJIwiCDHp12BH2ai/gS6doVzMBlpBz7fo20EQ0bmBKTpf0CdTlfV3QkQZ/Q
kz9YuwwXiLnUgrXhkPS9RnQp6l0rF3M1/DeSE1oO2CBZ7Be37VMQLcxDc0XUZZXv+vGCWJs82IqV
dxFcc2IPLNORFZz4lavvSCsX19eHC/afWs4X3KI88LTj0aEHX1nxFbfokNGNIx+uf8tv8kgs1cbZ
YeeEx6SsacS4CncUImdWGeaPmp+2V9pmFfAmB0zs5a5/Qt1PIQRlH8nNw1duM9rV4QOEq3ppPqJG
XXhf1B+RuwBLsug27dY4InrqqIkvzR8cGBVoN3Bb95rUWGeBZhNvx3x2KDF3K/9SXHl3ihuv5kdW
FXfjAx7CWl3U39kvb1lks6SXgYKOwVfvFF37++EnHd/yl/K9JQs0p2q7qJF2DVtzk/kPpb/Ux1td
rNCwHKEeLV3E49h3Fs1uWl0Vrrn/rizIW+DG30c/40t5gfdFPmUrQsV+eSgz12q/tB+T72B8qq3+
eO0fnSeBa4NG97V+I65D505gFNAfp3GHauYkjvoj6riqwWS16NvFD3WnTUf7ao3kb2N/9RbKMT2g
YlsU3/XrnbjZWEvtMvgtLu1rgpvX4xdxcVnuom3uMjtS/Rsr3kFYM+6NigPC31fD3kZjtYrWT09Q
yBCU7tTFl2CbX19Ea7F8WAM9XFyOq7V5otnzg2bLyl/WP/UDXy3UlfE1e3oUDN2YqhFduQilVr0b
PLHIWth8R1uivl8nW8o86/4Aq1dbXmL6v6+DlXE1XXAIsMeW6S4/8Kiu7at8p/K/FPwsIpmlXFFL
dvh/nA0ApuTSvOhX7BD/PBy0JTLqfBuCoBI7I1vGR/kY7wi6bn6b5oIvk9+P1uZ5Ly4b1FNLIhM3
rHfuLZTVC6ZLpNrXB6yMbos/Z0FeWfc7QqHPfG7Bkn5a4jSnXc9/mnW648uDAypu7mcu6uZCoX10
RSMWz4a2aUe3XfEzckFsqekqmFFQmXF7qkfjh68iBDNdsfavzc2jctQ4BocGNVivRbDhrlxZG20N
jkI83SGpuviy3P5WADyv9L3c2+7dJQgDEzggHa4nQpp3FW9J66hhZF2O1yGnqHUJ8FuJzfwvoeUn
yu7KN96o7L61YR7t32ZPsAFrZ1Mf2Cn7a8aZ7A/qgoArvCXB0Sm/jd5S+Unb3GpWULKIh/XWJwdP
Ge+rZDOGV52PN5IXm/mYsMsKvlU0VrbLdFJ0W5qWjbo08guJ2e3/y2Tyf9M0kVna+7PE/1v58wov
e3o1UeRH/pgnolb5l6SWY9mwmlRB85vp4B8TRcUSUD+AKkvxPE+0LZaHf84UFV37l+UQLu7oGrlV
BCbwY3+u9RTTZLEHW1MyyWSNJvmVZzyPj/gebOTFWo8NGcw46ZnP33+BrInTOKqlqIJ1pk1VvsxS
2sK0UeIy3Fu0mrU/7ot3MSKvcUr/2cwZO0SkFuoCkntIss6KJ101m4M6WH3zya9/5yiegegvjmLK
qGsVLa9RidI3ftQUivlMqFB89fc++c8MLC+u7p94lP+Ttek1KS5N/d//9Zq78+/jOA8DKHzUEmVu
BGsWmF0LZcdWQfeJxLxGUUX6S6ULqv3/ZFtQI19fGjMtNSWPwMUpg1JRFocRgbSIxGgZN/Khgc/8
7eMNvX32iOh6vaGGyqGpxFWwGz3Z7qbMqql3SpCOhuh3H29CY6n0xn3G6vf1NkLYjgRKIpG3a8PW
LHdUrO7n1KYI6wfbsJGiTjj/nHUbGPltyknkVRMHvTaBh4VyiBa8hGi/cZwCpTEomLmlkWr1iIOD
yi0LllG769ve2PaEior9x3v99tU27Hl59eK2okOcatHY+Fu/FYR74HVf4EuvTp1PETYh2fOTKy3m
isp/0GZ/3VZ0gV9vKC/qSWursd51NlrZa6gbuo/4WQklEiDs9XDyenAqLLTSti4hPAm9mw61p+pg
KmRPzih+N0PRgi9RPJmZW2l12mfLDqZjwGSnS7GgblO6AE6+LwaZSXTy1RBWX201mLrQtZNSI6gS
ykREwxEXdNqjUI/SgTbUoBPNeG9PzmDNQhhP6YcFjiK1RFeNUqaIyY+piSln9RLZY4v+1ECCQQwN
wq7rkuRlSqEfX44z1Nxfp8k4T46wnDpVygla6TjSd6R9FF0H9QSAw8EcUVmBhjjeNy5U3wrdzMjl
tcjR9H2y9TeHMJbV85394mboiqQbA7tI1l6UOr/VwNSvQkvJV58c2zsPoX726yNLKiWqvH4XiFDD
nzV4treI45CoeN3IbgWRcuq2aDAWmGOP+VhdhkrrY2+JSnCn1ngZGsYs6EbibSq2/KN+++64/eZe
cdBnT4AFhYU4g9Zah2aHV30OS9fFYO1kOkb/ZBPimWD18rwqwq6zQM37XRiqwQURzPFDl1v9YsqN
7JNNvHPjEPj4+toJ0nF7mqzVNnNk89ANcctXcQwdjZWuadH/q4vyW6rBtl2GYz/sIcKIT+6bN0+h
4D3/etvjIH1ZKoxdbWlBh+hQugi6Xt/sarQPH988b96aoBuZJbw8hYLqaBXWIlqPiRffk7CLG0iG
Ufnl41//9hEY6tmtmXhKkcUtbT6zCSIS4o2p5TYdHNrJyIea6hOWpjHXxt4YBsU823l5HBFvHmKF
x2IXKzIur1pjAqINYzQJs3qnlgJ9DMItkApExum1cc3lU1AvZuEwhyX7k25gljAFLcXvMVGg+Le9
Go3Lqhg7PO7LwUPBk7hEqA/+XISykOIiBDWa0ttaneVMdypCEzzxvp7rT35kCxakacMfbn2r9XF7
9uRth6AWWogu2GNyAqDVXdYFZvTTI5FCPSZ008PvqjOlfesqoRPNvM0Q0ipUV08xw+K6bLNGAmgA
qqL42wJaUr71at32t8BN4uBmqGutAvLsqD7Kkyqm8SvdRi0zerWWGnWjWJiaOoCvSZS26WemRl8N
3qlIHAUug+JUtbAeYhEYqKd6mlkNIt6VTmHczdo+RAmpDraOccGDvkLOggib+roqkeyqi0oallce
lEZ0agGc3+rqo2MAebqk94m/qQFeTni5tPtYHA2pIHrm9P2M8mAtkonZw7LTPGU6OGG9Cqyxv8s9
cIR1w7iyV2RZCGyXzGu7L7SiBfwQVbVKtHgp0DCvP7Z2Z4hizzuH19sNZh9LdNelVQzmVZMmY19t
GhXdWrHW9cJjNefAcGuybYNe3mEegD5HEB6ELso8icxyhnSlJL7fs1aE6GJSdclqpT0igsB+siaM
ump/+I2gfY7gtZRTdKEqdY8WUYfwmoX70FdypVpRwa2NQxj2TXY1xVUaPap2m6W3VpgUY3ka4Eex
Ri3a2qyiXY3zW+P6ywpNzoozMkC+sOww7X8J2m6kCKUKLY96OUE0Me8DPQpGbx1buYNYV0MJF8CW
6JLGIT8yFonlqqUZOKyqAaCpLUhl20QxrfdlHM1g8thvv8B/FCm6s0RGvjJiU+vIhkE4MFUTVtYp
wItb0Swm4cija4/0CKsq2fUwm2dZSefERyKfSyvdT5VSiPHGb7Uuw0gPM636rVe5AmcvmAKgyteR
rMIk2OpYOkiRRpkeoEvvmgSm39pkrRL8Vtoh8NXVpFhWy0K976sGMaavDwEMICPRcf2HMGf0hzTX
uf9pCI3MQPZtEIL/VVIm7z8LpQ3IfSxCW07xl6zuIgSeGUp7zY1K5lI3neM31Q8E3qmmIQOjCt8z
7Y7L8VAOAc/LyqlptLLAtgNZUQbmscuLbdUk1jTu04YphI6EMSz7nfBJUK9cDSYTgkAxChQoBFkq
denv0AGnzC6mArrFqkjRcyWbKiwEVV1pGYWgYS8d5Ekr3lxt32yVuVejQ7gYgM+sTYjzKtW7JlAK
7TESPqixi3DKQ/GzisY+9q7BynILrJFC20NLwmZm4TuryoRYqo1CPISsdjT4BxRAjRdV45cKQBwL
jqEeuegnkVRDPFAUnlKdoghQffI8MWMRMOwQC5AlLbQNBoJ8FIe6sCQcEX0SpgM0oMzq9qhGcQUC
BX3ryMqCaaTCvnslMjHiSY2o9u8NJlt08Gxiy43EHcDHxLD9BpvmthcLZNa/EyfWxxIuvukR1GiR
/IpHnKhz2bmJbmbiCnEGMxGoUoQeS5DLjZhULC9xaGIP0fMxo06XJ+qQw8rp/MKjEFNOw8j6SUSG
bG4TXx8p3MAStIHlBKSaUBBVLVETlgtJxvSoJKFusw+pEjVUUfU2YpKynNrcyMs9E7RmlgdHfoF/
cmyxl1AtHhWD6knUmHauQqKequ8pz1GxYbC0a53w1qRP4oWFPiv5ogZibHh0jBJOzjIqon4Wr+ui
QUFfdUOV/wqiQjW+D1U/02x44gMsOaVfNDWyHpqLcFf9JuLRWYQIZNpvOi8hOFKOiBJAZrHv+yEF
UzBbDmnBeu41d2TnTvwOLxWsfdwaR5gH4nhsWwPaHKwnpiyew5z2Lo5mlhAVND9StvEYpVzhuPYN
QYY6alOs63R3R2o9wuI9SKB9CDoH4+/YW+RJlzV+nF5V4ygm1B0hwtJz6FViUHEcn9uqL9VI/PLr
dLhiAPIG+AUiD6pfetIh4UO2E5kaRpmQWuroDyr2pMgEVz/RC6a9mVqYz5iFNk7DKs2ZlIrnOYV5
1f/0eLtTwC1Hj/q7OjBR09hFqYVPhjYvxJfzOiLFcBXhhuipfjdBZuFn4Rpy6fWGkRfVh8y0n3pp
++1l1GX5sA71Qpnu+yIt8Dh3KMAmMHoZ6EaHYIwINFGYq3Xx0HoVohCcRVEy/YwyZG3gLkovye80
MQZsbkS0qYtFFsve/9p7Wa/d2b3F87yIRtVuHkM8Kd4t+RAxehQUq5mxw1yaMAgw2RqwdIKhUhNc
R2nXNjspNSeiPqkocQn2xWvG6a5GlAYDqSm7Kp6FuPGUIbcYCy/l3BLkAahNSVNzGWpBFGADrcrC
urdDs8Tr6yhTlLsi8FLvay3HiVtoCKirEI9goN9Oes8xNjIewnibZqnf1JtuQnexs2qsUzH9cl0N
24VTBUN/lQYaEk1iIqYKClnia3kuFo4ly4hkDt1O469BbHfkTEnIacbK6LSipTsuTPSUYxMEFFeq
UIbjlcFCs9mKwFTHu2TMsmKn5UptnyJtlBjFsyRPnNOQRk6DXxcTHK/tTqodHW2RxBUJmUlWltqt
h1vP+6khiZQ3JfnneJy5Oydyg9nkjElKoepX63GYJueLg9ArMdbcDT34B2hITjmL0tUA3iv3caEA
xqsnr/tiA9rFG9xjzdQuiy6Okp+D70UIygOmc5R3nTJq6p9lYWatc12oGDwxpkHVqo9qDpCVtpFm
evjb7MQb2+vUZG6FFrEpKhhUdW621cZR4Xhe5WiLcmRHWNyaXx52COMwmuFgwH4gamjSlFMatanj
nMqoBAby8ax8Xj/8vWYgzpdmajJUhj6mxc6pUrw26ogAl+u5hcA77op5dPh4O28vLsinfD0pB9uY
t1rlm4RDQkQJjdi4Ys09fFJieXttIc6LXNzSwVAEg7K1puQR5jBhFN2UrUTSqI8f7//bW3jutr9c
VJRFOyRmkdcbh9INwJuQIRWe4O/U6czf/2gT5zh+TKQqiZa+T9Xea6eLqG2Ziea2ovdur5kdReN/
V5av/7i0L2uPr5v6f1U/iBd8fSGaQTYijAeFnGy9i1djjCtH71MYmkLNk2bZDqo1v6CwfXy8wXfO
3PMy7UXFQ0cApCCzBV9hVCA3AprJkdnLg59Z6ebjTbyz5EMQ8fqgYlWGNutJz43I39r2eQYiwQai
LQx3bDEFlHZQQzxjWjOqVKhCQ2JJiG1rn+gIcPgZAo1i6DgdWXyLIgWLO+HGXWOttJ88xXN+fLKf
8/78/WkD5P56P2sCF3Q1qjw3S696g7F31O1HYSY6/oqs3k4NHuLamayFUUv6aCNC/N4J9YXS6vRq
PtmJ+Uq/sRPm2aNopB4GONtQoJWY0NQwyq8ryhhrw27kZmA5xObARESzssA2iFMyC/9Uen39P8rH
++sOJKT79Ulo/KooMbsprs9My9v0E5hdOF8SpNfHR/hmlZgE8LNKgxXqjWpGLHh1ZWy+1q3Buwxv
L24+0milmftuV0+A2eLWvvh4i2+Pbtr5QxUNE2jrXPJQAXvQLpxwbFjV8oqpPxmm336IaLO8Pmco
x3pUYKPC6sXyXeau0g1te06lTJJ/dlmMs2cIL/qUtRrPaeUnFZlfcUEIUpN/8ojOO/rGTfdcs34x
CnS53TVaaHmuV9rFzQhBeR1MOdwTbaKFnWDCcDRIlx9fjrc3hnzp9dlqKCQbgTM5ruoPFcyLSIke
RS+dR5Y4QOfRUUfesmKtefp4e9rbz7V63peYJiXqDeZuJOGoclOyCFzVeqyskzE21hLvzs4qCCk3
wiTc2aMjr6w+mgHwCPNK0LOfXMG3C1+IQV8fNmlENu2xwnF7ozRui8LuD1XVA7ek1OMGBVKE3nmm
XICKrpxA2X589G/fm6QHvN7soMaV7LTUcQ3RQLSKZLgzOLyTHTLB/UebmKVzL9++jcFUdMTj4Cpe
XRRLKgZgrvyykTdtVgCX/3gr79w2s1r25VZsxZCU0CwHE54B1EltpkOJeBWYfp6u/CRG8RCO6T8a
MtTzSn0+dlZbo92FtMK7Fjs6OfMuTuCg+2fnTD+rGONIk/3YqcDrGW1dzNX3kdck22hQ5SdbePN8
ka9+NpXAY6pGUSylG6skI0VqwKqeFYPbF75zZIXSbdUuN/7JXcZVODscKwEpbc8tiWJ276ueDYO3
ATLQU1365Pq/eSOzifPrb2qJaQ4I6gmh9PYeAvZ9CS/ADVuImx/fYu9tYm7dvRgGZa5rDZR26fqx
Md6mlaN/G9Ou2FWxHG4+3sT8TPxtpOUozq6KHRcla2deEFhQxWkQ0VUcO9hoKzdo+mJbjCS7sWK+
/Xhr8+l/Y2tyPtAXBxQT8+HF0jDdHIv1IgnKeK81cMKcom7xBabyk8flnRN3/v7wIqEUaeDhV/Mi
uTHUSIdSW0wHbnNt8/GhzJf5jUP5W/uf8n7NQlG6hqYWd0pKnZLJ2AAa++Pf//YslSXEeWNCYJ7J
Im6oSBnSX1ZngprAcoXBLwfZpEIC9zv/FEUJful2+jWRe7fIa9BWdV718J8xrKYGZa6hJnERjxui
wQIAbpHgSQs7YMIf7+ezrveNE6Hqr69pkYI+gB/A/Knts31LRcrtWjASKPwLDLStucJKPS71jqk8
1ZduX/tKvC5t0BlRxVBpKnLa5JqfblRj8ID2KfFWcUrb7UMbOM1UYSHKO+cfXTbLOevKtX3JXDLR
TLes8v6ipWh6tBR9+mRMeFtyoFvW2UVT6rhRoo4bvOM9vlSLmJAGwt+IFxC8GWrrh0ZuSoH/meJU
wN/1OkVgJP3LESfXup/rdpnRABeRo2uXxiOsgw4gh558Mi6+PfdgB8/ejWJUym5QJI4s3Q5PoQrT
0h8V/H4WtOlAxt8pUiYrMNrNLuj9ft1aAYRZHyTNGGnp3cf3zNvDgGXNr4gXw4DtaFU8+KYEUVnZ
B9EaQJxqR0DbqivwpCnInE+Wk28Pb+RHvN5Sn4Ve00+QUPVEby+BYdk7CDRIGQEYuKz1frWFcI4W
Y+wnq4m3hwXkU683SIdFC2KFDabWkLVLaXomIksLH/v643P3XKX4+/Nm/W0CVeSGE5Ix6abVUFyS
qYQntS6x4Vr9E8k0oJ6r3FsEI8SDsEYyDSdmWolBCXaf7MCbE0fdOl8RlmY3kA6mmK5ZKyyTKF8u
A1Wdg1+UfmUalbWi9dyCxCaFQ+etaGePeKdddQioUOk30gYERqAeJA2jBVulItC189ZeqwqI7o/3
8Z0b7HzRqKUKxbac8d9D27OOHU+CggAIp1q9WCgDCsSPt6PNb+I3LoZ59oYOeH7yrg2Y1MjIXmL2
VtZ6WqH5VshiTQXOHaXqFQCizHZo8Sa0/UDTDDV8TpgaxsbL6+qTF8Y7x/y3mlkQ9lFixvTvNEgU
lVXLmz7vUW6qA3nTPjmXHx/zO4/UefVMVbDCKtDJXCZZJgZLcF3FUN2bOnQoJxHaIrdIVSAAXflk
g2+/zK1zpYHR9kPT8+pz+5JcD90EtDz4jBB6rwz/cBNnA1LW0jDyoIK4VBqBd6LOWGvE8UCmG8pP
ntu3nxppn90poF4wbNkt08Vi+OIllWtNLSDWUa7M1iMafm7UqjYp1UMEqffjS/W2BkWX56N9a9m+
PciBOURAb9RD7weuKo5djcQkXJjwrLSuos/kKBh/nWpcS2pjn8zB3r5P8Bq+Hgkn09cnw8uZEBuS
dOu6qLa0egC8oM4Oywo3dNXgLQ3q5pMz/N7Rnq/76lwhRNfjKs593y/dpH+36cKsEy+PT7Wdm8tA
z2AKTpL4I6FtjAKy28cner5P/j4MyPMhsTKVgJQcakhGFyr7Nm1GRN8W6BF1xpNpQNoGs84/ST99
58SaZ++0yp/SREuZsqNRhKak4bmFMBOwtinMjar51tYM8+HCHmDWfnx479y759NpjRgmbQoLXjmq
pq0bsBdEYUy3jkb2AIE1dHF8yKjDjeeJ7JO3zDtnVJzdPQiCoIsJ3qP21HkEGpjfu4yhHMDlnFkH
Jhm+0mdqqXdeqfJ88Zv1iQGFKZNununiyvFNb8/z6kPRpHAgLdlszVYDcuj1/koNLDzZuvaQC83/
8fH5fXuEo0f3+lHpggmNQMMr3a/G78IYtLVEY3RHT++zZd47V1CdpysvZlytKSBWdPMRRjMQWPHo
aQryfvQizsBe5ZVbVaDL4Tt+Iz6v2nx8XG+/kkzn7Liqom8HwgilS3ONsOrGykFmo37oK91fKEb+
2XzynSffPJ9QGlM2Yi1mDZLbEn+0Wd3YhQ97MSwejMHPDs1ILqAPhBAihDiqsrCu/9ERyrMjbFor
0oaQl+HcXl4EKfHUtFbLjdPE/kXXasMnq6y3p5WmeXb9EoTeBSGZMfkH8XANpcr7hm2XlIePD+Od
X2+I17cHSCWAFWVFEIBRYCUyRuWCkzT+GTv8P7L7vmu3f+Xl/V8Xwupwyv7dUJtDXv9038+O5P/+
r2vIga3/lLxyasw/8qdVQ/5Lw1RhO4A5ANKpxnwf/WnVEBrWe00YNsHb2HRVBsi/PL36v/D1y/lv
pD775XlB/GnUEOq/VKHi4SDb1dDx7P+Pclifp47/ea2ZkhaprVMY1x1HAGFVzxbNdMiSiSKKtfSd
KNy1xc9BVIs+n+jK6pCPE8O5pWVGIEJbXzppXpy8vDV3LTSRrsb05xPHocl8J+16cAtpjZ89FK/H
TfbP0GxbVR3sLqjU9efZ+YvRjQpimAVCk0QByHhOtqvcWgWfVe6bloCErEtsN3DsbVcRQMrLMTpV
PsFEphKeiqLRL6wJk28a5ncldHsYhKzbSijButPexrYO+cNOyysz203+EOynOr0q7QxmuFM9lTkp
817kB7u0MvAq+2NDBkLKuyIrW7Izwyd11IbLTCT+fZlEJ0Lp/VUVxPmK18eTL0uDRIHJv+56IS6r
zFp3Xn8jQjJ1Xtxu139cq5f92+cn+NUlxOFgEAbN5bNMg/XZ6ye8lGNumQiglhEXm8pxbO+fPxLZ
AB3r83Zn9mkAJ6Ziimh4yYOKhHhtIvvbSEJZl0DQ7H0cRRvf14Z9MGrKihBPDJAUEByoeKdiUL7W
ZjLuATV6KILaKxS7yW0ukXwVirEhPcpa9IiQj0GWyYloj3xBW2E8aNDJbD3YWJQEH3r2Ao0U2s0o
6a2HOTlyQqlHpKItV76Y0zh8QUeIotEnQ99zN/XVGYKL4fDwCagTzJTPb6JuojitNRCEh77/bjhB
vx6yYDh6Bjkwvs9uqwNg5MH8Ak/n0ZhJpJoWnhTp/UBJWCLk9ILT87emzmJKJOfoufl7zx+ptHoS
bnIfuLa6SRQR3nt1G2y7KDZWthdH90rNVFlxwnVstMbS6Mzh5vnD6lBWkBd82afDeNPmnbwodbjC
z38ZVIgThRWAGOcp28zSFOnU1yllo2sJmG1FaKVcPf/x+QPiLvEtrAr2HbK0S7q0mAUhUD1Jx7yO
Rzu40w1CCDMI70zT9bXi2OEjEKFHzevLk6q1+bUmiu3gla6PFjdaD5UDaQK/GBsp1oTW53fIb6J1
jS52l2nQ7bQEGvGkEj87CdKcKkYEV7XaGwmx6qoKhX/vkwUDUDg/tcxn74sgXxdaZt70RvHz44fg
udrz6hIbNkwCR0gD5pWO9+3sIRjHGqUNFn5SxwPQNrs4qdFwBz34m0R4l10jVlNrRvsOHjd+5Sno
oRI1ErNxFu1ZiEZ7RzTHpjMvi8FgGQU+fu1RyjomlbwagcAdJSGRxyDVvyXRoG+ev4U0Nl45HXrU
3BzUk946JL7BA3Sn0lFPw/yRmjNbuler7YTZaGEaXXxykNLp1H9/j0l9bWZdcUJde+gnnxSeQcye
Gj5Mrfjzj9Ir1lmhGXvEM8ZlNZniUo2IoOqbagvmOz/Glp0fFY/aR+zTe2yEv4zsPP5mJqblGmmM
WRknwXZQi+FAnim2IPIM0GQPh+dvoRkcDkUbRheBlawF7fC9kpGR3RRltoevb3oRNIXYNy4LZKUH
ChufDfP668krw7wEQjOvYjXdBGkvz8YwJXbqhBF6hp8r6krP9eQyCKxrTssIu0TACFBzsASqHd31
oiEczC6T27RWXRKJ67UHvcythsr8kvTNRdaQH11OSb4E0XUJUBxEmijiyzoeGZsuScAr74sRTEWc
y/yY6QGkWhZemzKze9xGffTJFPl5Bvfq3uTwQBXrHBtjjyXnqdmLdxg5yVC4PGoCHcJrZF3WyQfG
dpuPGOiJ90L/YlINJiwKRz7jtXXxx4egqq7a/mWsm8nFYFTFHuAfKaMD+by81k6m3dkwRvnQ45Ra
a2LkWxpJNyHMbexWif6tG8mwcSKLyNmuyi5Gq9mHFUl2MJTLnayF9jWYrorW0Q8tTMeVYDqyV43G
2+JPuPfxiX0NRvt7mpvGzzjfNZXYNkWeHX0z6oJlSeM+qtWLQNkpkVYBqHAMrN/qBD9AlH99WJQv
P37UIfdzvl6fT0tnIY5NlaoJ98y8en5xPskp18cq18lagjAljfaCbGMrWfR90F2AyZXJQhk7itzU
5aPMNG+Q8Js3tnZb60I9RZ3lX7Z2uW35zfv/fJR9A93Z61yayWThMam5K8Hs5JHUHswS0qKdwhjM
EJriKzIvQMdDCp1XAnC+c0Hsl5lH17aTTzeU/0nAEx6BHMOERdsoDrmhG6cqJrIoM8lLAuX14GgM
34rTE2sXleqhFD9HlqNbplADUgCjOqEHrU7YQjFf104BDAEaQWNnlxQF/J09VSfVics9Wl6Ir5qn
upypCbAPTE9aYfc6weyKVsvrqA+aK2lRtEV9uH/+mCbP3CdK8I0YCmIWvFohDUgox3oirF7oW4Wo
iOtxNMJTNU6bEVf30ZxB2PWobR2l1K+t+aOsYQYBUYwvBzyT7tBlJkLQoVtHTtGeVLUjJqhQ0kuj
Urqd50cEXsFee2q05MqcUbwouJND3hn9frKyZFUnWf6tD4evLSXHm8EvsmPgqCUqYCP7ViTNbarn
/aEOxogIBD7yCWJrWOoXaTXNUmPL3PejMI99pPyw1Tz78fFd99zzf3XTWRo9HwanmbFj6efLbPSE
eja2VrIMqtVgdsVNih52WxVoT8nKtY5mq2f7xImAiOoqcPS07ZhUxrturIu9GBLifJrsd2Wmg7oI
cqfZAuF98JD6Hfoq+EnKKsnlinHKxlMe+w4wvRpaZ6EpN3iP+21T65swHB2cI3ykJXJuL9RrUB+y
uysAb1Q91r6PD5m7f35rvjxoKrKSmRejl2mS7WqcPWml0/StTQFlAQ/P9sb89vkjIT8tCqR+0+uG
dkSL/lgnZs0iPJDLStrpjhokPrguDu/NXs0O6OZIx+qG8N7OAGr1HcTM57+Vnux2iWGRoQPv9n7w
Am8DYdSERw0ETEvubNB1CwuxoFf6Nx2UvhtlNlH5DUWw5z/WZarDxyY2Y9Gp5u/BEMZxIPwduqd9
XRU2EI6sJrYmGzcZsQjLDGyR1mGLLKbynmrsbYnOcgF//2fklaA9g5LA2stdHYQ/Z5zlQiHscIqd
b7ibwB1Pi9psHsGzf62Z0S7bX41i/846qIZFnCOEl1A04vHbIJhsCdLjkpzZXDoRTJf541PZh8FS
FfnGkn68HESCb0caGyf3ybtMkIWXScWkpLev7J30pm9OkyEiz8JLjUC6Jv1/3J1Zc6TIlm5/EW3M
w2sQ8yCFQmPmC6YcBDg4gwPO8Ot7RZ5j93Zn2z1t5/W+hJUqK1UhBeDue397reoqlP4mlLenzvsZ
ts6OTmqyIhCKy6NF2FqLhWe4g4ZOj+GDCmW/8xLjc6laOIhgUdnz5hdDRtAlwGlkBtP4TV08W16z
HQgg7aiNvYlcfCjjxffbZz0H7kG4AKBV1X/vlUSe54/vCBA4XQ0lIH/0ShZxZRFaSTyYCqS9nF6F
i/xzpDTcjTumip99vONYCbPo7qqooksyN09F0ONHSzUlzQYDXofI3AdpXef4S9qplvS/YGujm94p
u3pnUI+JM5josVMyjmp67bwvsfnszagr4oG9512NBYYd9KoFg+g+tLLAhbzj+/eRoFikh6gl5Jj+
JKRtGEH4q/XNQz4PUGLzDB5bL5NDeiPwDtgZ5OY/nA2lh3nXqh858/B0kuswEOFrZU8bGZmbwQVB
yviAdygJl09GPuws4OBrBU6PyRHT2NuaaTid7zxtnN0kzY6V1zNLg1MarqzgPB1bZaB3A6YiO0GR
6zFwdjaa4sRPFuBlo4Cd2MBBW7AkbquMXTmj1GqsL2aAzJNmJGmbZYWKwVfe1GC+CGM3aIBatOb3
vt2s7YpD8qSXA6XjY3Y39IjJv4bNPK/4fRqrpiV1L8idebNtPdjF8rYgW9l0rjfExXDPo419sPV5
6u0ZAq5Xkyg3LofdvcbqBNQoNvLqLerDT1lH4zrfJ7Vz8Z0JXUhv9sAllXqRZvBVquQ0em72OFE2
mBUbDOKuzrr1/UuaYR1r7My4Wstz61U/kEjvxB0sufAI6fBuJGnk7mEQb4cBYAE0o2aKrsgCavwZ
9q5nQHtYWnQhongzTPPTcEfWovS9rKGqZHh4feQ/L3lmdWD5W0BYdfDYT/kjWfz52L8PDJvHUxN9
W5RPmhsDy8K4F8NFce98F9PwMwtAP3QDgNKZREZrHfX0uxjK+hsxxdVI9p8+C1MN8pg6ynyUc45G
wEwKkrTczLNX3+wi+vSLxdqrsY3W1DEw2qU1jiojTNdl6GoseoZ10eb0xeDJfYSlml+9XOy7tE5j
FbEQ0q5Hxjma9tFUNAIsp/jVFJl7HCvlbhbZYgFP/ABJRvsU1Ui+/E7vc1f86OAi7oSYTsyibENm
rjfLrDkCpCUo+6j67uRzuxdN+UYN9yrx3o1McW7UOO1ly51WhQ7kLSoW6KSjaN+mWz8vfocGhhDE
2HrpMTJW0tx5/m0OE7XtvdIHqe/P+wWJJaP8ioDzsamS5/pJFtiG6M2EdyHBd9weh6FMlrgefTBA
lvfG1sO4RKNloO/zQEQDImPdz6M8WnVm4h6TsP1IkAecKcE88IF/iZL3hd4JZQ6p7TV08bo3hqdx
Mla977UrU6pdM1dA6v2ZZ7rd8CFEA4V+YMU6YGbNU0e/3OkA9faAA50Ro+QDXHt/EEygyQanRpMx
sVqZtUk/q3/tiBrtaXu2fDPGTJ3m95BfIuuWz/6XyDyErXkF2EcNoN9bpsSsRF5UsyxbBNzvfYPL
cLFH5v6SkSEZH+I6KhEVWwbkS533zrYbmVZx5O8wzMsPWeBYm1Oq+Pkir5Vz9brq1TDam7L9dpcy
N9cNT3m/bUfnpaqxWSVN/hz07nn09LYRYoEatXQ7ryh/953Kt3KaQGqhZEfMPGFF6dzfSemDa2Zq
C8/D8xCO8z60AQvJpsxvFT0Q0m/9brCnE+INhASigD47M06F2YOrksAFDKnBsW5GyHavntgQTXNs
tlb4SNzUcttqLbQhEdKXT4w6WQfkqC6o/gu8cTTdBbGGoNpXsgbBBFJ9ZxvZOs9/2eHSHrKSB+II
S/bgtu25pn+KipROH9j0esut0LT6Z1TzD6Uug10zmT+yJlSPfZJuBFf5C4vtW6snTo06cC4qNy7e
yKReYyZP2g7GB7fK5WYQxe8my/Q2ymU8lqqLA9eb1yLnAGbO02vIkWsrnfqnM6ThqhfVqzPaT4nz
LBJQbn7dvXlOiw8NXWPjdctlADvCR51sMoNgyIDHi362WrdlysBR1ceeOxCkwAUigtpfGWyLT53R
fMBnQJ3ZRT/MdtgrgUc4KSrWh7r7qXOU5hyDV2QdZwBvOtikOdWNhhm+VZglW0boEUcK4axHXURr
DOzeHlWZYW8WLWeGn+citkt33Pt9WqwHd8yQzlkX02Ouc6peCnPeWVxjia/8TTtiQSlS9VjfOcRz
Ln6Ixb8qYQT7CAQAqMXRW3mVe2KGE72d/CylbccpI4zoDuwT8xPLP16seWBpYvFDmFCe/UAt18wp
OIEO8tw2z1QhK+y5Wp5wZEjigaa38qfwKzBZ1iNnTXow3AYK33efBebWD4NhVRl+T85q7tYNRDtG
jwfbH3bJp63xbnmaE32lI6iEDs7Dcv4ISgfjuQQ1nyfTKwPt3xNX3CtqaMvq+xGXKfkNQ+NVrASm
7LxUq7zH2kKGo4usPlZTiDiOGpJ0jioo/RMVJPYPvxgob1eO1y97XaFiilwBLGxozKOqFwCC7ZNf
V2KjI5qK/X3h81nrYaNvVI/8k7e80s3IkJdYflAK8teuyzNTzcFdqJTgtqk04LIiSdZdmIMhT4p3
58Mltrl3O6vEZG/uWt8daR3a3doHuwUFZbw2woMNro4ELOWKefsi9ursWzp3Dy1VKZUt41Y38mLi
SJ5V+j1DGiXG5FFgzQ5IhDkj/8E8so+ZPYS5JgzFAPYhSpA89fcG6FwKyy/jUrwU/QQmMnJemfeM
k2lMkUgylugbX3a/pIzS4vuy7bswHddk0OhNkbf3Cvy5WvqGaU6GcFAx2BGmEmvqfyZTeAaU4QJ2
Hz4mM2Q0eTn2A8WDlBNN2UHRy2bUEaV+XVC7RAhWBfN+cGDuYsNh5mNfUfbgLdEi2TDCh93D2BiJ
oLaqxLizMKgLF9VUm9sVGvne3RYNR/3A5pbsl2rjf4WS6wFdmuuexCTyU3Z/SWW7HwcvOMyM7pLZ
q7etOWSrpLGKu0y2Ec6woQKOcAkJQPZiM6i7LyptbJZpiKD3GyKuKhufcYQTbEFHaqI5Q0S+MLCr
mOS1+KtoFMSWib5Hjq/sUis2RzPyoolrENQMXjlNtL0QFiSM9h1Cz3ksoz3Eh6uUub0RgzOvvS7K
SXQ4IE3k8lgY9vtyz2AMgPx09lhXfG7h2O1CQ6A+MikVDEIffVapTcdIArcGsj9pDTyR2+9jCDR9
atjIO55Mcb+4QzzVB2G4EhQ5V7uRgE+czewnNsFbWTMzMfY+xsOm/uRsygMnb6e1LdnQAiMH2FpU
28W5u0IEx4RyVr+cDOm2xbtbFafe1+OZAO8DqgeSKUWerO2ptS/MNMZ1BaXCZ2ngFIQ9Rpstx7d1
xZtkG1/3K4f7eOVaEvlmllnrYpmeBBbMo7N0j1OYjofazEHpZFFM7oZ9oZef2nn5lNboomMZLq0X
bLqoQw6hEOr6jOfEQcvZJluWo2824c4y3W8z6lj0WudI+k96WBJKM6FPf0S5azmgB4o83Z8HtzzM
unttshIfBOm3Im2duFG4WRiLXneF+R3wS3k0lETCnbffu8pGpGiOOW4JRtBkBFZv/oYf8VG0Bimy
JQtig3OBby2fpWmmG2Xb2yVdzjmYjVMpWIrshvutzx5U2s6xj8wALi7cy1QGC2Ksi5OrXwwkgJL2
GXVxsnTTTEEYM34b03TJ36S5Z1//WHhOek376dXloYLJTG5Uxd8KA6pocD4nY12Y2U3msSdm56bz
ZlwZENB20i9mxHucgIMiGm9eZRxwkI1O0Z0ty/60U32wPAlK18Ae1Vdib+LyDXi+7JWVa86yOKWH
Nl9bE36r5B6eDb0nZWTf2IGvCfR8T2j6xDjJXgtUF4VmHM5o3Uc9vYczx/vlI6EXz1FcGLQYGUhb
3Hs9YY40qZ9zURjWDjDI6yCba+rZyy+oA+vKByLaG/aVqPuyr7L00jQKW0zi72fzYtq4a2CFzYcA
FgY/3FSi71lyhfzBDw66R+ABX9xAprhhmXvrGveTOwxdYcRptgQbAtNRAiVZss8yrdmaj/EC8jdH
MdshT9mWQ3L0yjujJ2KBsixjlaW9iofso2jKfTPyDaCtWLxDTIb1yH3AhCrWJQbJ0+YjhRyBymA4
DwLuAnFwlmkLS/riPqNcXClsJ4cwKV8KemYMdp/cwp9Xod0VCG5sCAnp8j7Xzsv0Qs2qXtssyEcA
OIecZki8GGO7NRZMywHK8sowv1mt90B3N4nDhMcVDLXfYEwwXSFnSOSuH/XP2p2qA2nGA4CHbV5U
/YN9DQcT3ZhjwXYD4EONfuAhScv0YBh0yHqNMh0wx2pgIDc2NQfL1Lu2i7kJwzTlDTPlVfPMY0YI
FW/urlvNEQtZGI8JB6eULUHJauXvex2c2dQ8JzUF+tnWm24M9Gag1GPZPBep5nsoCccRBcbykM0G
5YE5b0/NiMqyUKAwkdE+Fmr8pcelo4dcHKMJiXCBKI6zr3Vib43SavjCxfPaTq0+qTDf9lp9ZQhe
dpXBkzwxv3V1fjJkjyL3/igC2icoToQOQ/smrSQvQlXtb/SYnbheqQgYJZO0Oe4e9vxl7nw6c/VJ
4J8mGEJwjJYGzIZYL/SiacQl25DMFVCVqz+5Rux6fEj+UJMfL7d9Tb5XhosN3yK9mYMFZFuVr4HT
A9fJmmlTtLiMykz77B7kuMrZMcxNvqCo43I0oBSsmiv7YBocbkByNaHp0dsQ3OzMu/+H/O90cVNk
9vvB2o62/KbcYxBI9J6Jt6wZeN3kIVYKKA7BxvdfycIRgZupUJs12l5GbXmrQ71touoZ0bXkKy3X
Od9nqSl/Q5JjR8r+VY2OjjnX3q8T45wnln/gHsJUQvYAadMuMhqXAzZzVWXanRq6MXGrlwk7Rac3
I13mgEhylk/XtMqP7jBMzOeaa6+gRMDwPMDsXH5N7KW1/2H45alwEOoWQJuBPjlh+TEWVcF+JL32
iYcOWVm/Szu6ikVxtc3Ds9mByQGV0wHKKHGKTmhd4NUB3qz5rIvvWfbIvIxem0XI6akdd9HsrrkV
3go3nTZLquGNlM4ZOViBuY/NKIE6Dc8m4ogHSM5bkh90bwDyVFl2brOE1KD3jAozv94abVbHZmhA
lncXw66KEz6qS/kDIU2ZTBE3m3fQ5V2k6XdYP5QItz6+6Cp9qZX1gmc9H+ytXBJOCBYEXVyAedQC
je33jYtTMR/BcmMtPjYtlGctJcghd9pWBN4cj9Psn6+KifZiFxiXaoBu7nTpvkPEh9cvao6VZb9V
KnVIoPcnW8LbqdP8rVFOyslNgLFyQBIQMOFwoueVmakeyc/KYfbw5PSQZ7X9e+pz4zgmyw5MTTxj
Q94ZHhETHTbmmk2yM63JdBX7GjpVWZTuCogRisgeXtqEXWSsP/ORshDvCy/SZI2rUkacSLHJef6n
k9EeBJ7jrWyMZLJN7ScATezAqW3QE9NxV9G5FuxsptF+dX31Xk9UC6xoZra+EQgZmHvOKvN3JyMW
ATdd4NogvyFOtx0Xs11T/n6t5oQCr/YfC8fbRbrGmZov+zTd9t2TMs35hP4z2vQZnBFDULrQ/rdd
3tUfhZn+QHsEFtsorwP4KS73bI5lYj+ZWf8F24Odt0g/EiTQKB6uFvrmYzQWmAdHnexl6p+HrvtV
WF9M+kp20DxEHPuNOa9kFZYZgjvNI0KQvCiqeeOaHIXAmmzU0MunPs92U5Qne3cloPqZ0xwevI7o
inYCjLJ2wuNHfS+nOVufTdOlhu+CabHRckjr7hnvuijOkNTLFjA6cyL7xvLDB3eqIX5YPichhpRW
xbGluxjWV5dGiGPwIXnGs5VPbCHz8tKMnL2UoD4wGJs5WqjohD6iovosPVqzSRi9sZDylMKvzBBs
eTCchkKgyR47ocSPmvjRmHmKVRPVJIoHYO5K7W4gaZykxV7QLFwo4vctjjUusd90nwIEzQmODYtO
7+38iXEJKi4rBjniYMgu09KX28UN3Q0KJG9bqQb+0ejQQqY6AQ9jzTumGmAVDygy6rhQZc45q033
Qd7+rMuOEnHX6pg9cWo9O4uKc19ZB+zKzFWW0RpuFXSvqdhbLF6r2tYzT7Tltxlieya0gKORa7EY
XXUQlucD7mog30zTZ57pg6BQHi/UgH0nfSxtez/MPc9Jt3gvUbsOukyfGaA6jEinIWZ4jICY7bfR
SKZD/+wot71kmEoiGFWuoXchYWF05fNDZlnXyLKHFVfi73btg4/ZMKBJj0awySGx9fs+qcd9ch64
vVguSs19FEK2iFj3ZQ75Un3yLON/TGhkCewj2K9HZMVHkeTPOTuSKeQC8hKenGPPDVgqokPKGmi3
RPV+qVBUywIZkibQr+7exsn7Ztw/84W+6N5bjF3YqR8sB+gHyBHFtWXEXReiqByiHc3CL9xMvxtq
gGuOXp+WxR5Z5sKkUX6dCVMcu0Luy4i9UoXSGwjLfQrNDcnm5OGlHL1lW/b6I2AAP63FhcF5e5ct
h0Vw8BLphdzdG6VrShy1d7IFNbpRBZ9TwGk5j1I2q2UN4o/2xzGifNljlUcZlna71GY1DjOA9YIW
Q5tZYlskxhabcvBo9+hDLSxIpbFpaFg8J9FwbcA8tckkb6X1JNKxvAb5QQVshYJc5qtApRUpqhXl
td9F5/G7Kyll8Yvc6bB7QmvKvEXU2xycjVdpQIDoEhdCx9B+0YEA7ZSV69Sb7OsYLqhm3eBLwvhW
ofXoFSH8fgVEuPPZLtPaJBTS4kSHaLtiGr5hLUve2fAnm4T9ygBU8BI0+c+wmN3dUCTUb+6HFQMm
Lj8FvChFBq93rJcxhLBjiXpns2O+j6DQXgo5o6ekfslVmfM1GOZj5VfpjeWjP9CtvwuxsmiTdJMR
k0ZMHjw2LjBmlmWTVssYi6bmGDNHJ8JN/YOThJzNUvQ0VqAejHDMdsXICct4A1r4lQpWIKuG+MyD
G2yawpA4s3PbBm7028vE6c6xOMOaXamB0MdkNdm1acuKOmXDtp2i+iZ19A9jrE/oxKqDneWU6wpL
PVTSwp3Q9P1PMa1E3Tor06nMXUpvdNtHdDoR99aUjCq1Vjh2LmM7yFuE6L1lV3hr6p3sW6zehdzo
pR6pgYEGSwJRi7XNv6+sR1/1+aFPff2YewUeQFTB+z5kzzqITwYLvKsQStxyZ/FOC27tsDPy258X
gW14m7kc2p0oOmR+Xj6gYWlunA+IPaD6Puo6oSOdQwjyasSJVZ5Nu8Rq5qcRcet1KDlKWN80qYZj
Vif5U7E04slgI7ua+mTY3/9wLKWLP6ijG6N1s9atoG3aIA+n1jVuPKTX66nN+rUxojmCCdrhguNF
dcgJSdQ9mAXR7KiekxM//IfspYUHyXSOubTD5yT4mTacmWmSNziNU3m2PMNdK8dtz761MfxxoPeQ
VBc7mC7mYutnWb7iWmxvnKnH58x01HpuFlwy9y/NBdc1kFLG5KPgVz1w48fmuhzD6qX0XLzGRf1F
5t88h22nXsLKDsgxgiX484dp3/LUTpeX2RE3s82i95FRbArSrdxHi3ZevJF+qs7NbQInDiWvM+06
B8SmkbvVs53yEXIW4amcdtVzYA9GzOCl+yBdLpeiif2PegrrLzvHDkuwUV4yDxG7uRj+GqLi9BBB
AtxkXXZdUtHRQA8+HbRx3xUdLnyr4V4VbvhUuTQ5Ju3/wiW3uS86LjfN51Rm31Nh6lcF0pdsQIBj
yrAwP/Ut2b5hXA+qq3b3+uk581pxdO9BLtnaZ3yTDQFZe/hSyn4JmF+7hcbJzqlf6HT81sxy69Al
PrsOlXLXGI+LCF+y1MHmZsCekgO39aQeAkFbuafpGvOO593Yb6gAqVeG79tnZqxWlnUZ8lm/11ZS
E7N7gI5RshzI8TinURpbYBRPPfsmvzLTc06qcV16L6FwYiOoOSA7ndj7RnBjYKl+8OA70DAbM+S0
hX0xSn1IcfQd+KUkqwqS/Jv0rLgNFo9rK8032qct5dbGxoIP/e6x3TqaXh3GuffVwDyPG1Ebt0Ko
l3k07KOjwoKiWzVteqfJzpRXnkaR2+vEBOsagtW7ELe11koQ16RNPlO9KGsiWNVOecJf1QTqdyOT
kE+zX1aPFKC3U9tHz2iNbxVysJN20YHqqtyGFJFW0T3kYQ/peXBku5Fzf1Pzn0aKTdsjrNuzs0gP
bS2PfcSUpAtlnJpueJIRfY/K1hp3EI5T23ErksrLd56/AGaLwDgMOUQ4H1hPakTyZs19vVf3Hmbt
fzjd6B+8hoh0008ud0LOYKz7IdguPNQqRLxTyXC3cObfdV17LXoCKqnKvsbOCh/+vFSTvw9aaexn
4qubJPzdsVr1i6Dj3gY/CsoIXtk09AVCWrGTDdSUtSiCefdQROFmtqMUOW/ugRTy9xELHi7VcdiF
PhdqA9BzbSX+wQGoGnOaJv7iXwujmg6sdRFBTePc4AZez6kh90lPHXSZBM5wN29itMXzKTCCIrb8
nLNAe895JmgMK+7jQy6DHXg/56esnDuol2HsznwvrXk+0x8kBCGm4tlDbWs5Aivw/aXOyUkb6bvS
snoKZOreKhuzfTh8pARZtiZtlGNuW5BK6+67WQd2bEvxC1hatAqhFT2FpH1XdXQv7CwUarugP1e2
XE9LRwwXspZf2OZDFFGKaZu7vLmoqiujsZBcvT5bmyUNfg5b6tOO+l/Ro7WMza1gVXbHkh1XDdzS
tXz8I3NQkmFR4TqbZbAVUFYPfqWepfxdpdV+Lpb50S785jUZjV9GS1bdEFC8AU0dwwLZS25nZ2ZI
49T2xMU0kJFox3ub+8o7t2EXPog7/6qdm8uS5a9OT4dvLFLrqeh9WnGLBdzaCQEcTqm1q3BjXyp4
7jzx8N0ag0MBhFwnyYjmiSjM8pQSVL3pcDoBfLUP9v2AUlh5dqkCN70EJBPDcthA0/M2hYOotKns
ihqeDWEqM3Hx8YTaRc48Py2TewCaGjykUzdu667sz0IAKgzxsIv7v5+cCpwFstqucK9lTSMx6pyF
2jwmoSYPeESJwd50M5hbi0Ml3uZ7bV2443mu3OA0KRvBbqNpUHSusQ/nZHkrXXNnZHb+GfeeNV6s
ZGbaOm1tNJ6BoFVkcFMOc3EY78r0Py9lIig2VNCCu5FwNs7LQxSKH2HyOlgSJRek/GrD8xxpeOsk
NwbXI3YcFJqsqNhqmUYvnd9FL3X7zabL9ugu4W2xeMRXy1Bu9YQ81GYWAWWp6R2Bvz5wmuds2Lb5
E6Qw+vkpo7lP1MWQyphobAbLORp14tDSV28LXe5dFvKZOyBuNzIfqDq1lTyHptxnxHvAMMgXmVrV
qaJEtk7KgRCi69aPaF+bRw/y62Nqyb3dvWRyUqeuSMh2m+n72HvzAzfpk2YY5CvkINp26bqC3c/Z
0oMM8X/2OfXoHeii/1kTorCxv5vDcKxoqa/9RHqIZlzv2IQp4Xdz2PHdkCz6Bqc4FTavwWjqzWJA
bpwc6catXSIaFeT9XLMxr6xDPc+3anqJJjYpKhDN1jf8Y9BTbeS+QpDettMWFALD7EDtN7U7d1v+
QorkrQtifGbBiw96jFAD4nPujLeUaXa/849O7f+GA72TU1bfrKwH+RNWzXqcAhQ6HZz+cjDntQp8
SZOt1JcEG7QOnyOajVXte89ORD1KpflnmZVUAdNKwY0m9DKYj25joRxQ5jMK9/SMhdmO1YcKcqxc
wQC8srJ4ICYGNdglj440PeOeqYlVrgMqdya17LhIok2aUjoiVaHOAb7VdYIHHDxzUW+p5dNpsEjE
waOkLxImbRCXS2M/RlMGJbTPnL0rU71Pmgk+pTaKK7E3ev2qf/jzlZ201orsZbjrqkoc6zz5dD09
ED+bmPofs2E/QuzaEQ50Yuqrza2Nmubm6l9kQytGLJ3qUqLOBoDmnVO74YU2U7xYTUqiJNVXm6DR
NSzC/hQ63jV1h5sZQA+OknJ8GcWLnZn2658vKue5gUL+CLn3xWN/fIGsSZRdLNG3OQAdAsKYkl1e
7jqvTZ46b5ZP/zoBSY/n7wAkLHHXdqgRhJ7NqNZfQ4BtkelOJwSIcoIvpGc688kXfrQKnHzauKLp
T9E9KZ9bVboyh1Suqxk+SpLNBz+SmOkSc9iypNSrAt8IVdVlpIxGZiVz3qRIS4oSVhDPyiZZWDce
lZcaKcmsnBMF6XtgA9jIMQiZBAmK/sL5pL42k3hkZklf/rwYE82waiJO8+dLU/xochr10g70KUnD
dae7bl/r0D8RyskOKs/yUxS4zmGuRHuU3XcQx7S0Wp+ooTlU2dYV/YdklqsXobzq+0vWcW0vjjXF
OU0noixZUW4dh8qmA7uEzHL1WureO4VQW1d5rQm2Jv7bNChrhUxlRfm62C9sOVaLT3SVQ7Mmich+
nu/jfnOCaG8Ezb0FZ56I8FlwLkW4K3Xdv1eTlhC5y+qhGZG4WrqeYqNI6htgj3QdllOw/XPlOfk1
DHrj0qbTh51M4o2WDOH+qUyPvfM+Eay5/XkBDJncxy7sbX2qs7J8AJHcnossW/eIN56bvv3fKGX/
IzQc+KSu3SDw7dD2GD7+a9S5rXLQWPpeH5kCuokqr2lKO/Xmhy4W49vg916sieGsB5P/Roh+PMqI
h5ttU6VqmMHgAxPIyKeGmR3hXfCFQPVO8/w6B4qB1wyEd+Gq5NFw3B/1UE4cTQhOZAkBuMb6iBgp
XFeAgokvdjddFs02sWpK0xDs2a0714y5gcO/vmXc+4/03yLDTCRGoWWR1bAiz/37RzbbcOybtld3
x7umioqbtojmtaNre5NYnrutJkKOnc3x2oIhfA4qb212Sf7YszY/5ibBt9pU/TEnD9dEfvc+5bVx
rFuzWKfsL74N6b3loR/kUBCInyvKijV/L838h0x9ajP5vlRN/2DZij5k2xEjradHh43je+YO5jFp
5XtYmEdL0spgPio5WZIEJ10rcaIm8M6JSD7/61/J37MtQWjadhBGbsBvhTE9ZkP/67hC2th2JjTX
Mpz7YkUh6bcvja/cYp/fGvcCPTjclfZS6vGOlf8v2IK/8CUeQwzonkM+COLdjuWYf12CbhV1IyoU
lrfZ/SyN/PvkuwcNQhl5pcjwBBtHZKFLCQ7ZM9CkutOnW4Z9rIFv7//9XwQFClzSVhRyV/yFk+Ix
aIg6peOc2NWvqQMawYmu0BlGRWM4+ZlJ1ttdhn3d2v/4Lfxb08kv/3/5wv/Yd//fY8nP+rP88akY
o7uL5Pr5rgr/81f+MZbMFDErW+gwWxx5NvNJJP//MZVsmf/hui7P3dD00Qp7d8DOP6eSw/sf0Zv3
Iwe4v3MHIP1zKDlw/4MvcWwA4f/zB/+GOu4PLfD/PkH45hTUUNOF6OMiPPbuXyPJZoI+Iamp6I2U
bjkam8c/L5Y3UeI0U1ltmGZknsXaW52MhbueUdo9SBI7j/jnLFZesr5z7bps65haHtLyndbVvvFq
ChRJ+JExMreXLM0XPc80kNjxMtE8m09LB31U8/xlPCo5WvdJplRnzjYMeIhN/vhSuIx6Ch3lV280
ok25kIuTBK6RZuXKOLTG98CW9YMFsuBkKAdcjxc9JQN1lgESuiVT1vPCr16qwjv29bUKwn5fu/0l
Hapml0ttHbOU5qVCGcHWQRRXJjYCtmKqj5msQafq0u4ooAyRKbYPGQa8Uy0DFSvbW2KdFc7RD7p/
vtQp6vFqyA5WElEUTUxxIrvU0XJnFcydJlgZbJO3bdCrk3ALdQruahvKXfQn7TC9/etb3/mLIeej
nve5dJhzcjw2hf6fP/8vQ1uhkt6ivd6ka8z4NrND9SEM2CUOofU60Wd1j4Q4wo/Fn6adF1VtPNFc
3yVTfUoW0v2Tzl67ZhkvHUGH1U3U0nz6M3PpFf/J15ktyYls2/aLMKN14DX6PiJ7SS+YVCrRg+M4
7defQWhf23bPw3nBIsusMpUkuPtaa84xjXQ7aRQGQWKdI2Iw3mgmMBGqxuTUOzjHpyS6PS21QdYa
5NGN/LmQAlGhkM5kBuMD1kLp0BOOtNwps4a1l7unQCaDiyhlXmVlFxyJ76HZobrB32nT+czHyWde
3IroKH1na1S0Afswu9Cxrm+lvxS2RmSuh6pzXqL2nmHTeuTDBEGqix79WNnbRXC+HRhQrsjMqR6e
1X0EQrkc0st9QpbQfQ5zAqamIkYYYbs/mra4Y1UdLiPd2lXcO/Zbl28t+l37CsYWeIep3NutF64K
5ZgXa0JPJ0TsQeH0i+7cmCVJyMMHysruFGmnOkiHAY7fuRhWtf8CwkiuceFXb02c/pKFm+3NsrbW
aAD1nufeOXVzkGyEM0QMc1atodObZiKzSwfohQzM2dmG0TwR20EEcEgBaEkHecByoxMzqR5t4xNj
7+bZVluAXxB0ReLaj2PyUPXJqmPULsGAkdqR35ySjIlkzL/jKo43adRlG5JFiBhHynu70tHJ0k1T
TujzFDrmgQ1uPy/3fczAnsRZWFKXNd+JSqGd1HIm114bnEiByaks7TLcjK3fnSVJ2wVaSb/LGD/F
ib0d/ffCj5xbY9j6MtkomkMMdtpN0fNAXVfYK24YjMgBNgwOZGN/TQvfP/s5EbKBeZZ2/2cuDTJR
zJFxyWIljCzSPzzmsDsgn0AQdfDvnBfOzcLox1ziFbO1/D6HUc/8rKpfzCrAymplW4lu5zZoYKOF
MbfbPJimO14PhKF1/46j4prmSbd1ynC+oHwMdFbSM7Hj17jpxoMNbwBsZIoYlnJ3lWbRS5OHjDeX
b2qbFu1bsBL73NLdEYztkmPVv8TSl5dhQGgY4QptQudT5Hwvi2rugywRvO0M70UTnF2ziK6jVRIQ
2EfbHmk2Oi0utPVKBnhzuxrnqN42WK1/gP1dQ0u5+bNs35HLlbvIoHrMKxQ4sSqsfS/D9NYDTebI
6mNdSRStlWD43mpjncoQH7TSrzjmMiSNaXpLaAt5sRNd7GH4V0S0RAZfdfsxc6uLV5HDEPdNespH
VFhVILwvxyHAMNsPDmZZZRgWC3xk7n1iobp1mmXx2oHtdA6kQHxbdx+exMYty4uRuOMlXC55DQUJ
b6W3efZwsSbEZ15gXJZHQJCYHJE6vqqeu2l7SEZnJMlRW9TM0fr6OkZMY+bRz7YJcSB0w3lCaWSc
xjLeDK4j7qpxmR8Zw+tc9Icht7s3fiXrYKeesUkhRG9qWVg7JyraeyX9cRsiKF7r9OwZyrvmlFvg
LfnUHCiqh/M4ILPF2SbebMJXVqD966upMe0af4zEZ6OqWwK23JHbzr2eNxwYkZ11c/bo69k+4Ra7
PYXcalFzR8qcdm5b/EwW02jQNRm7ZB7v8pbE8a5pm93zhiCbW3WlM5y1M/S7/3vHcKmU/r9Sgi3D
Ex4lt8lZxPNC2/lfpnCnhFkEY4hWKGN8y3D8a5+gVYkNusCer0oG4sZHRjP2xWnD7CUT0RdbJVKJ
KW43hAaZRBrL6ZocW7tm+S1mb1tFbHKpk//B0RscOJkzi/SyYdPPQbbBIAcUQhN/LJxwndWVXE9V
YFwVwrKrkBTpTidMhM+628k2b0+d530bMLzR50dja2OHINRJkSafWIzf8P3iebevEbaKE8dcsZYc
1MkOIiezJboor72XI1GC6lDEvBFMdZI3XiVwbRmDVdNVJ6rd4JTXVnAaC/9oR/RCMp2YF2OJXlGE
gOw4JOCZahhJOv9gHquuUxWFZx5+HMwkeLhBrDfIqbKNRkC8jhm9vQP/aF/BkODy+KeTbcR6RwXN
tsNcybOOQ+Z8D3WYosyu/ZUZIjJHAITHuHGLLZtKvqO3ULzbE8HxSXaPMsYC7YSLLpkFsekGZa43
/PHxZF6tdtQbsg/MI+lP1aqrbHkiZSVf8+xmV68cPg3dZOcmcuyd2ZDxU5VFd2jRctpBq2+wy1tU
4HzHTMS/+DdEWDHRacOSxBPPpLdiYIC1Wsk1cTh4sVKiskXwsFXlfIBqnvlPiO77KU92xXJoY0hU
7gobEZFIJ4TUYfdpZ/LYIQS+ROkivLenkS3VbcFg1CDeONMRcpcxw+T1nt26uHoKW19bBcHG9NN8
b56gYzrvcTBYe8rLYVPmIrr0PXrDqE9uhdHfy0oTjuRK9+GWdISiKTPOaTmZpzh2ECVogOJtXX0I
I39pmMr5RCX/ihznOOYmLLLRu1ZhHLxafkqw29RN68D0tz5ZHbS/6BUlWf7uLNaaUGfrZKIVlWF1
zG2s6k3Zxhf+N/s4EVDHQMk6+8NsIWQM9jxvDSETJu3F2B5XiHb5bT0rpdVLPplr8f4E5YzrIKTJ
7+BEuHrLBX8O0Vjhnimkudde4rzrbu82wsCHx8Qt7SR5Nt7QbsEwzPdJyvzEWoNzvHgDXDq+tRKR
YuQa46ZU2tp6i9S/MCDMydLwbtPo+GvSesaHHQwkryfTeIpnjBLGZH0lJP8c/TljMShJm3IJ4Nww
tPIYBsvXRGXtibjfW0i217uq6Y1kSO73grHQOsV6ei/R5XHWpXGHdP1Iml3wHmbrslPjzbeyc+m7
9U1k2LHm/ktM9vCjC2cyzyvKc5eT16Pp9S5tPNwp2WP0RvW7QJGsLoOv/avIjPA6UQyspBgIajJ7
+iw9PEvDomCpqrw8+3Xh7GtGZbfJmoOt4ZocpUZ0HFWQ3XApsL2nVXiIohF9htvYG49pKcPJot3E
BLMhR+ia7yQ5GXvZl+01byFDK/rMG+mY+YXzXn5hJK3MJjo7FT+gFQiHq7hLL/Gcp5e5qZqVdBGp
zgNjINMj6XhVRhIopBVAb1kQLmOoo80gJnKZlhrGjmiKWIa8tIH4GKMOn70dxy9F35Dn6xubOq3V
Gi5b+4J7MYQIcJo1pm/pKGaDIvgyat85e7nlrnol+XfW83ytCxSrY9m+2Fl6hapG0zPujPe+5IQr
QlYmPeFBQCmOqTVp70apPnUYItoY6EdMphp3IDqQnJDOR7qc2X4guL61vfxjM949qDA08YpNCvwq
zjbcvNUa+OefrizMdTyUxbmgQVyDjX2RCLzBq7ToTY6K+TVMqKy0Vwj7wn1OtivVI/PMkOcAz/f0
T7YksFXyh3CFfwqnsOZEljHuNyZa/ENUb8gWxLg4z7cAsyQ3gvdqqD7tOrUuNsasqz3RALc0CQwU
K6xbRfsL35u/g7VlXTpWnktPV7TP62KFZrfbEEaGlwLr0Y449R/00F/GqTMOT0BJpkcetCDttg2T
xvPz0lIVsJE8oqhH4EuBvrdICdnOzC0ullF+WnTgV4y1nWsUo+NgOGT+Yg1ZIUdD2xr+qv1uOf6Y
ACasPb4bCKINbIjd88HSO5kwobH4K5yIQRervzcL2PghcmLzHHK+Ok+lQO/sRqey6/pz03v3UXb+
pQ77N+w/4blF+nNE8daHxXSS8ENParn0kaP5UXREoS7Ji4hT0r+C6kKAl4vuynShOzQtEkI3QMwZ
Ij+0iKCsVmURIXlzfbi/WcI7R38jvFRG1u5y/KqrRvX2vSstZAHqX9J6NWEHEzL/uFYjD54g4xUE
CuP2dFgbSECQE3eSbmCASC6wrnNL1k03CW/DlrbN63m8pMtFPW2PsbxVjevuysy3N2E2/EgZAl4l
hcW1L8NvuJHm0NwPiZGcO/KVewovCgUUVHZeyB360+jcmtYDFX+wLobEutaB/2oUybwlf7R91IaJ
XwlPzppQNMmAyLen9EIIUbWDcVUQATS0EzZJJzg/L1NAhKRIhjtCyXM/NPk1q4KTRDRbrWimNXsC
g6lc89g+FhMSivWimjMzjcoeJw/nhKAbkUcEi0yEy1CFwc4VzYMIx/XQiRGOLOPedVMLiQB3smnB
pLBkIn9fkJ4KrxcxkvR7psIhaEH8op8TfSe0BB5SWAZjJokg92qa9lHvUTfOeG5CIkg2jgI5UE2i
vdrdp9BDe5XsZRNY60Mii70RBO7RMUJz1Uh8dATzgTtOXAQeuCFI7WFDqv2rERhfsk3qQ+e4DqOJ
hthA2bYT41W9bephvGomfhvL6hPG5v/vFB5Nyb6qa6Jr51qgXHXKt0q2F2U0OyaC1a32M8JpZWu/
xiNbbNJkH2U93JXKDaZkg9w8K47JY73M2annfgowG8nb3AXJIej/MfOyuyX7oE7F9yb5TtpbtLUH
tOI94rUPMd28qrj50q9ehqRqrpAivjNVRq3IduZ0YfmmwclYVrw2yo7M1aUGS/KOY9A0/cxt0PtU
N7sqmxIeWWBviS22teUGn3GiHyKYnIe5fx5lrdoar0RErpNUeSch5+5iYs7FDzWyXC6IMzomyKQH
BJ64HOXQV28EozYHk/7aunZjYnNiPDKObs9B4LgHF1+lq8aCwM8CY+Gkf5ExMe3zsYe9BxIYBxBj
HEdV7rZBaMc0CJXXqmjQXBNcme5CW9F819HuucAp5MrHnuUzND1ARrUhDoBhLpD44C1wCly5Hiwk
7ROSl6FkXynKwpWVqe4GHReUHOy/rVjgRmPK5KYb6+nvwvn85nANwewk7HMSce0q0Aimw4FTejoB
QUSqumQ/m5C0kDwBDovvhi0utIZc8sA47eZpnF81gIArx/LfTtsNO23rnrOnxvxns8CPcdAdwuZX
qxpqPZDk14oT3ebvt2/FYmAphfUwmQ3QnnLKjdRMEIs8jFe1WbGhZEzHLqhG23OBDlQodMDox09E
dsbXqvGHi5fh6ONY+Ly4ki0rDuaFblJuRIfsgZMemCcj15dSDt6GHOJ278r0tReDcXZ11m7SMWe+
vixpti2Gtda52kaCX9FhEdgl+PpuLW5WALjmG9yLbqMnlezLzPrZo15hVfX6GzVafwMqS/XA8iqt
mVIj8ic0+ousxejJauroH25odf7QVjbv+UXiq0I0hFOVTFVVOywty+X5qQ/7bJvWYPTQMbsYpeiQ
ZH+lIbG97fAh4O0U+d0wc/8YVENCuye9OgHvKJbP9O77HCFaXtY68/G5TgAYRXo3vxVZ0XzTMwrw
uA8HWhzvccPt131svlA3mStDT+iJUvFFLm/yFkk7vee9d5jJ21lLs+mPHdF3VwzzYuWE9Q05WHU3
W1XdOZaeWzWelOsM18pr1YsDF2GjIcN7oGkfSD2sfTuVv7qk6v+1qVBPgWj+SdET2kER7sF6vVd6
tB6xFT2M0kXGZBv5YsYJr67kvEgFe4JSNlxVoYO9KuyPMua81eB7OlXNaB9j79fUR1RQqF5Jly54
S8uaDFC/d76KHPeQ14EHJJMcdM5y3LCIELjOhj/sZFFNlAUKuUvmY6aAGtUrK3/gbzlJ7BQvnZFO
B55EJApBadxxXXSKSTMDAzpcdcgOFeL5Cmq+P0oKXN9mLuq18D0Tr0+D5WHO8+TcJAitYu7pBhkj
2zPa55RI8r7Z2SZWi9jt/7iD41+cQbQ4DDJ8R1Pn3uzlIvw62OXsTGhlw21qYKd7igYiG5mXRPI9
ZpmgtccFnU1/GMmFbmoDklZDu6gcYNPh4lmJmjcmmcjWfp7d5qK7pWVpHWa7Mo1Tgdwoj+aImL+v
bnLYp3C5782h/iwiWZ+fFwP207pPU+hhyt7PKPUvz0sU5Q8/UYo/ZFeLtWN2F2bS7bGZa/eKodq5
8k4cTHu+GYPGH2e1kKvwGdDCJHxkMPyZI17d7DPw3aumJu7OTygiA7Mnm0PU0bRhXJ3LjWcaGCf0
t1Ejv49Cu7wsB/6V1ZnJLozS7FHPZrnLmWKskPqk1Qq8erSanKnZWmrI7uYQ/Bkiyzx1ra22hTNP
JHxMwWur/CMwCnmu5mw8RbN97qT/qscpfqFp1tP5KfBb1gk0SOfn8tfGShZ8hmb3Q/BObfwYkkHQ
5mikStyZlYwoJyznWjnev3Yv7A8EKs7Vnh+IbUf002TlyJjqXWByuRVNMK9p5gc7iWFpzcbNETSb
1CbNin7//Eslwv62HP4OVjAiXpHMfGxpF1eM0hTkIa2LqPDGtWfM9nE0pvfJtGtqbTN585Rz8XU0
H7uhublpiCFwnJJjUWKuHbv8R6dPsZcGOxR2LnA/Aolq+RUVTXlt3Gu9UM/chX+WdOOXRPtxQj/o
ELaprJ3t2u8GhPuzMQXBtsoQk1EiVycKomuKy/Vm0kG+Ws7rSMj5hWKquTyFnJWt8rOJ8leDjTvP
uVAIRfp+KyIP4BpH/ESxrTjSTW9RdcsNL39EueKVMETJwIAvdav9Wxp+UYz1lyiGeFZoy11XdF1X
fV3tpe7yD1LT45dx583ZNdF4G40Uk9WaZgu6tRRnrJU37zoNhldb6ZXH8uXDpDw+yWFZ1NG1TSK8
i8Avb+lyMTgI4FNNTpZqdlPNLXxWS2Mf8svA8aHWk/WOhm6yteusv6QqfAmzYDgDrBzOgVEfW8NK
7naGqo1H+4RwtGAr5RLHmEua0eEkO+CYeP5Sw2AIsv+6f/Mw/Gnl4CGQVk4XL5IIq0bZ7FRXOy+2
O6j1jP7aKMryNJFn/0DgEtFereYPLx7ufly8aRq8D8fO211EKuYmTrLw0NvNP66Os3vj1z5mD/Nj
KOP44aH43tcCGRfnbtQ8DssSbZfuWlf8Jcmq7q6zhUKr8s5JYqC5Vu0dZQjTBzX4e+oPe0fTLdj1
iXY+jQ78jBefmlyMv50i/ZmLEg6OtLZJ7AKKEsL5dHTD+2IeObOMr14qafJZPMvsWHc889mrz9F/
5eDaYcrA+S6zquzYOs7PuQzsD7OvorWVuzzakw0jgxINs0hzxVuM+JkuA1KCJjyYE/yrUd4Dqw33
wYQJyfbcf/1mrC5mmOwgj0R7X8bJN2aXKLQZHQpL7gMvzLdZo+BA1U57zDy9U3W/yPbTmewmHrTW
y6xHs1zQzJ2KsvuqNaYVHuL6bXataMsb3OPYz5z95DWPhmLz/LzgIKR9kMLISRZhWgqygYpvLLdN
iGkMKUi3bTOHMPWQwcrfy7Dvy6j8u9k9t71K2NSFJnpK2Z0rqfLLWKFlmjvzMETGL1i6zm4oe3Rg
kPQ2zI3SC7zWgeUdh10tRHkfe0TZA2C3ixuOe5SNH2zm/s8jcfTyAvN52iMW2bj40r65/syZ3yGm
LBDU17L2Pq18vDHXy9F2g64Kw+IPYLn+4nYHWbQARHjE1yE8rTNdXRKegt5M97Xy3+og6C6DI7sL
tCtjQwYTDZTBaG8ptvIQIfRKdDkQoopRD8qX+FsZD8kJ0l3y6qJwRoYp1M7TWXz3Ar/deDamnJ5u
CsIuOV8nwzkEbhNenxeMcCCH/ORcupm6QkLRr/j/5NrBiLFRIDr3RuwNSGS4Q0kJDMTClH5ujJBn
IghesihgLK77PW9N8BJibF4lunP2T3Vuuxzf/Kj4k9XgZ2IPjNjzhibFUN5pdnZnBjanJuOwqWrB
6Z6sGH81Msxft/SLNnbiNsE64PFZtQSCY/ChtIYnLc8ta+TZB5RULM9dKXtEQmnMymRn/TJ6xAOs
Av2FjM/chQjDz/5yiWr8BXDmtgPIIlO5Z9AwLI3L+vj8FC6LZJ7iCR4kzkhzab70gwpPaO9pInrA
nntE6ZdJjIzTpobx1/KlLdTPOKjq/bPqNUUIa8bradNEDdNFpbPwEluUJW6h//MpSUVzbER+hmY0
MZxZzung0eMrt+6HdgiWqFRQHDsDQ/Loyv2cN8aB+a6CmeHSRkXe1V7srBpwGLThNUmdf03Mxhv6
P+GbAWguNvr8h4O/MWrZKsZRmPduVMUBh04KSissrpWhz3gHXhPDvySGGs+aHjAHMcoGqBf+Kc0B
Z8Hze7NUVByLKnwnNkhQUXHyYAMX27wq4lfBZLCVHi2+/CzzQr8pNxW0HbH/xsyL38xhhUc+2RRz
7f0a7F3QTvT5CQXe2DkoqYxXa/sc6QJZsLeooI2VHS8Oedx0xyLBorvMpuYqRO9MiCY2mDm9evaR
M5+J4rowz89PiXD4ZNV/wLJWO2thkj7BpE9Eqeqzu5XU5T6FhXwaM+GcomSeTuNrHWjDQRFLBv0c
0+uB4sDU17GtZu+Ovkkxg5U+S2jvzyEtFQvOBg1tjhZj4huHzuVMCDgbnlGShi+ckadDE6Ioowvg
X+ve+7dIMI8+v/LpuYLkBYCFJ+yYFnl1CO1pfohqvoR+kx3zwC0ZxHEJfZkc3DT5xm7dXqvlottm
JUJJLxOt6tb0Ju9dQ4/ZZW5bb9mds6tUnnmh3f3mJR6rRs+dGnX+3Z4PIqeYqXOAUUVZfMaeyG+F
w8k/MaEvu3z1/E8cyN/RUXgQSuwIF19tRhfk5salCtOdD+79RJZEdHFdiRIOV4PjYIyATxFP5+fF
61RKY5nkURaKtt1XWfoAm0Ey5CHORnlxISRdnp90ou4ymdMD87/kEhR+cnl+Kuak2E/C/oWzQh07
13pnFj3enosPfWhomMkY7YA5h1dDDSHbsXt5fmXRi1j72ks3EBDskzZt4EQJ7NAVaVYVpiHdnUl2
xOmol49ungSrZlnvp6V9Bj3uPxchCSEDZnMFqPQJ/jXZgZHrk+2gQBIq64M0mfhsqTJ8s0eiT0zq
hk3pg/3rUlxZfqfLS9GAfVxFXimO9sTkYoHmV8vFm72RPgAwrNJYhlepewZC4+Aw7tf02ZxjAiNJ
rnwFwqPQsPIzHdO5XA7uRhF6YNkYbDzHpM8LNgLzkk+/EPcG5+e68bzIcIBV3qm3JOw464F/Hce2
+CTCgJqqOU2ZVrvQz8WwqJxuPOUrXeX1/nkLwkDIrcN0G46oFYiVrPDeToky6NxjiDWF8PeZPbR3
T0r/ksfxaKGFj4Fw9HH4t3v4bCGyYvptb5/Z4CW9hZHooTTgkICWduMvFPLn5YknbyU8sKTP/9Rt
3Jz/e2l7sG3QXF/R8A+busyH1+fFCYz3LkC9bvmD9eIZ235y+5cCSeJKM0Zeh0Mof1XReEibFMJJ
IZ0dCV3Tu+9N64I+4GvgputgITUlArohHJh+Gxm6XYlK+/i4cv/kh0jly1F+M/mJt8Ads78XNZb7
zjJ+mCr54RqR+qkVY1A/Hj8qrxi2tp0x+8fbsx5tAghyY+63mkDHlwbG+UYkvfHSs53FAjHHDF3r
u1eilfDbGBuN4WzNTEwYzKHJrZCEeCdK06Iimq3cgnOAdLloEp4XlGH1xWBERqTokRXSZGqNXkIX
ajnQWP2KX7fcwgfvd20XyfcpctuTm7og/vwdQ2/rtGj3T89Pz8vQyLVrUJxEISJZVprYarMb7r4J
GhgZFZDlpus8JQDUgd+bgRntsoAprvS1va8Hph1h46cvheWm+7HGjT3o6T/N3yqKrXVSBiV6B7M6
TrI4/ndzaVDYHYphPqcfz4NSXFTi0eT1wyPHHQ61BzpyGRG5GJKCRuwNy7H38YSFT1g6PrFJqbOb
dEd6IeD4/ZUPjxKFVKDMW1plIZQWIztGGfFBlUSj7Zeigg/LgKn26vKA+ZBpdN8Yd4uTRbrUfzjU
GYcmFUOxSkWHxlALd6rYoOoDh9T9gkkZnUKgEpuKftway4NzdmreYGi5X2mDYmzqp/TxHA0TXnEE
sIAZCZKJmOmve2/o7uHFmkt31+6C314zB7e8LLvVTCn1QqBKi247fOnaYT5lHjA90XJqGp1rv5DF
1Rhz/lBTBemKYzlUlGXKJ7I3S/TtiZ4xhUCkbJqBc7Kd0q45jcrJThpKXDBBNg0QpyMsihlZ+vRs
06V7/VQ55blggq4lmQCLm+p5wW1C1R2DBOMfuQkSeyIU2Yro1k7RW1qaOZTIIYHPkmDMqKcYxpGt
fz3l/W6/jK1DIz0ZTDw9o5mXhmBzLNu2eFFl9AvyCC2OgVkUtnx2f+pJ2SxNJybZP7Me0kZQiXun
+b/tpQ+Rd7G4BtbXf58cbvx0Mmu0dStvyMpvdB04kY7nxASNZhVYRrsypEEveDAgvsg9yplXn0ba
ynOiko2QuIrq93Ny6EakPdHz4WbHLRzBBeCRJ3V7HEcm6dqe+qMSpK+6um2vfkPXuCB0fZ/S5dlS
aQ/vpkSCD3aZd51bMS6hH+1U/5rMFPsXI7d9khvkti6nAduaImgOIfAvs/6uBliXHhifdZb4LbT9
sl3JGG35mIw39H35C5mX/4xp3p3oLZHx0DW0p2A/wYwjLDc1gtfR0dVHKBEr2Qh7clD5K+QQ8T20
feNWmmlxHtGztfBAcg6kco1OUK/c0vxjWYAFZFPFLsN4Oz5WYf/v0NlfDnSec7c08r2iQZokmIDT
kILbUDE+Wz4h3SnWYWyE69A+RosR9XmJOQedsxSRXgyjs4V/tnKZd33R6gColw9nl2P9RhlBBpRK
D2c81v2596nf3D6DM2TY+ARJGbhay8UnBC8JqurY5PF4RtU/nNHOfob9IAT+hgEw27LTPi+CMLKN
i+M336IAjvZ1oNQDVrzepq5scCe6rxqU5glUZHf4q9lrFnssuv36kuUgDfUsbsLpkrcWvwoymbzZ
a2XKF2mgr4Ta0B6avOelq6JFnJTCcxgEFQQEb8qZ3DDXDU3nDwU16Tyz9K3mgdYKIobj8wj9fGrB
za+DkHDVbZXzXGBHVc46DvJNTYvhFFv5kbDr6FgMVDVQW9Z/1aCc41vwb8xbEG+tWMvns1iqBxXZ
4SVseEdgt+8nXTpMgAsPJSpCxUWkISyT6UQNMneFqtHfU6ixvhhIvyziRBojPUDkaj+rz57VoUqt
6aW1cBlR1KV/5WFz1Ob7bJJ0b3GOrFMCMIhG7KcHkidrFzco5QhHPzhy6jhNJvTFfGfcKhg868S3
Fo4cs3BTEfMJWgftXZ0boEYb07louzfWUySp6PJcnWxJobQNoHGddDksgBAeNIyY5raNjHiV2Syx
9nJIgnUOzKlJXjvf6zZAFbs3tJAQC+aHUU/ihAsiPWcxjds2DoKrwzJ9dxBFFaWxmsJRfs/qwLg0
1nzqIiXf8NPOm7GIynUB3Og1svxjaIMJ1MpNriLHsakmyfkSqcpt4incWNk/2DDDh+vaYt9zRDia
M4dvPbO9ZBY6Ft1l3h6MZfeqvNThG4mDadSadSzVr0NQrpDYFAdEqu5KmJV+k32LigjH07adlYW0
iXavDfW5qkFKoTMi3MMOe3Qpy/C8bJhUwF5/62IvuIOjZpmz2T2fI0hfp/BEvML5qwskiGqYButb
5NK+sFkdAw0sKzLCL2Z1+lFmRD3mKG3fBsIuYXivi17FvyP2RFj7pvmYS8CgEpXP0zcXq/hA0hh2
0KbvXplH7r0U7pw2h/dkDvbCVtah63VANysC8dqVhHSPnMNk5c7beSlScsYGLsXw39+EEry5ecvb
hiryxUt6fQ0NH99fk1XbTtsNj3BX/evZ+jftEUAsjEfa1A8eLeKLzssvMh7Qpkzlfz5hncxWI7Od
PX66305XV+xEkXV/XnLBd4aF2q0bM/k9T7X1nkpHvEpLL3/pcqXn1nsTtgvfc5TBRyo4qZnKOind
kAJfeu2XBRC7Q4X6oWsWIfAAN8ORZ6OpW2Runf9aaDrTDTjTvOmw5yVYDVP0pURTtD8mgSWW4ZD8
MK3wdYiK+dcQGg9CZ36P5cTKs/xDldPxTaz6YkY2wuiZZzbmD/NKY/TghPQdUYLaW0qMBvxZVl37
XN3J3GrvnYkmFELVevF1redysDdPoRrSpYqxw6QQV9gfPXE0u9x0uxvm8MM4oQbMFilvZHVvyETh
do0o2klDnRYiL5gZfqoFd6Ut+umHwYzHT9wUXTT7v1Qleh0D7XqIpEqMiH2mUn85mCiPVpj0m8bJ
BC31umaB5GQuR5z3usjhARMbBOdj8F9sMy9WfdbsTNJPPolGuxaDPbxqZminAJre2ul2M6/No1p+
WA3syWj8HcuFPo0aw1oTJwk6FRAx0pa/e5rTyhXJm+MbxXqIYPxbtlNiodQcWpCkHRs6scdOlN8t
lL1rrzSiHRKpAGBWVZ4LbfyUJM6eopLyIRyq6t0oyz926wysUy6EfU48a2Hglkh74Z7E0Iaf9Ahw
dOdgbxV6e1iPxjZr+y8/Ym48WVUNomdA6+kj3U1Ngf1jSpL30WrSFyOI/oew81hyHNmS6BfBDAGN
LbUmU5bYwEpCa42vnxORNV3z3ozN24Qx2dXdWSSAiHuv+/HN3LvlvfDhpmd88Cs7aKx9NXr4c104
na5BDIIfx0y/S89ADqVqAq5KBO19RlciEuPnqMDpgOC6f9h1y0yoBpY1992LbnbaXj0rbQdthkeI
t5WiBtAFwTa1BEGYQQw5VlIv7dBlg0Ys/TxHyxOtkuql1frd39GzzykaWl4CzR/h4cdtWBq2s9dn
JHaI6MZ17tmfZqRrMJ7KyLsUc0qX0Ih/FoBDN0XgIFlKYVlxpx7jfgS+IW/lsiLeYQKJG0mhWxT1
n+TNc7DnIOawP/8uOj24E04Q3BlLZeuhz8ydeq9iQIhww7hCLnXuFRk1CeoCxgmZ/+oye+JQS0Qo
A6BlPTqZ+yWp3736ae4fbErLt8jsC1B6VXWppvRZzNpXv/fhVo258Y4WeRN3S3bKBj09h4l297wi
PRjJOF90uQxRmx/m2HzhfzbrqxkO0oZg+GQTJjAkaa3xRJcPNCd1YcGz966nybUftg8BTVpo1GJL
H01tg0KC3Hcp6Kpw0GZh0qnhbk7ffbZ5YHLVPpGfzJRXmpQeYWDL0Ij7ctH96eSjezqZ9Nl3oQHs
mi6RfitBYmO4J+XCZCSw5RRYHcYFOqWFXegx6NkXBkf6CQ+Q/VBLMlvXItP7g9NcRDcM3cqjBeF3
WfypN/OQv2Efn52+MvY9kAfsvTP89SWCk8JjgOOxNPf0ORSbNG6OqqmTFG4OMKt3D0DLHAxTE+B1
r7soSHvHCL4O5vboygNkrYZiuJcPhHvss8w3iO9jUa+0Ue8o2ummJfnebvSmZ3auzxe1sGvC3cuQ
y6iylYHJnyrWnOiPh15HJd56NHQHDi1X4oOWK+08fQnRUQXWk0mLZa/6VIsEftAGfpmBgxxbnBSX
nuC+jpCoeySylVlz7OJEfZVS8NXomT8yv5vOaknB93y8yuWronbpi5rDFsOvYa1R+1o9iqksNXZ9
lfuPjhvt0QkTCduCmR94mQGx5jGg5Hhyh2TeNws9ZsQjAGpDEtLloElNm2h2WZyv9C+QcRjk4Fgd
nGm5pFLjoRb1o17+aMe5PVfYjrpVVjbDxbTmJ32iPKdt/tNp5vE8TO54Fn00HdyhOsCQX7gWKKDm
1mjJoJE/V+IFiUELNUGPGJCHQ8JcNyNWqGhbSGJmfHGg+8qBB1sIqVAhZtp0R4wgxNmsg08jF1RO
RDGalKAk1DS7yqy1k2ksd3D/xj1A8XkPaR5vHAdB4hIKY5/5NdWJnIzpZmreTOispgdiJG8NBBp3
B0r7LYpXE+lV70vS+QyVDeKV7eEdo6F9cAzXftIsujwydMSJN13VpZ9zV4fN0JbfskYka8sNq0+F
z+S3qzzrUlh4VOA/Im2253JvtQyH1RxCzXlaqyHNi6vEgYXhraNx4kNMx1OL5gYI5RL0TC5zSuea
saYc5+tyUd3/OChcqGEx5jzS/0Jy1T6WZggQ0c2Q/6xJp6iRo4bRRl0bGJyU+cGAFtpo51kJ45wC
ymNBZlGhVAidQU6iVYXZui+mU409Z49jhYA0uZSIAk9ERO1RSjNVBAgCppghjKVf1DJhTr50Ugpq
TDRzzOZad4R9WUJA/nGSP9lfWWVZq25EGEpYoUUwTGjj+eJy9YfaO3oJfWLZG1VtUfUKywjyiM5K
tv926/aoNtfMaFFRyxmGUh2pJZnT32EVWoits/QZU/NyMMD/tcvoU6t7/bcxQylAU/kF/dV7qNEo
jot8VaWN8ww9bDhUZAmt7Lqbaf/qVEnkSm3UAfDveTCCBE/VLo5qK8pM7I5BXC3bprG+B5Ed35Sw
wNCc7wTqXofRT0994S6bxi+MzSgtEl7PVEudSweqsJUJDZeUU4jhscjzbZfb8C/1JDqFo28e0sA1
kUd12dp0gMGHY4GCzQsolCZb31jQF460RJ7oKXU3rXeSHSKEcB30s3sjhi5caR5OvD3Krv5nRu8Y
Vkn3jJMZiKPXYP7iA3y0IOAvc/C7tIgSRXpDAFRoT9wjdPjZgdWGExPOAeVmhpjvmm+QLo3v6kUa
Ay8rgoJDVsKHxqwVvDc0+LWhwQwCmxFsJqIi7FU2XWg5O9O1jSx/pU6VFiNJ3fSh86QOoebFHOLd
cZvD5MwnpsWAfcmhgZfDczrz5vRDEeIBetrMbZDBf8q95w7eL23Y8jC7c7xx0ioEcypLd1PoMhCA
ln8RLMWpRPWFwqgfL4mUDagFLyTd7GkGUeU/iYI4rzwY+ZI6jrf4VqUux6f4zdihtIp7KEVDh42K
mlL+b7Kp1pkWJYBrCm18NaNmNydr5fpS1iqrwyhZ0Qru8B2vPVtjGNnmJMg+EXOSHtWNo+6ZomF2
7TRxu3LLKjzbclGvxhrcdJjV2a6FcMahsQnXeu7Gh0Vmc+pmUl1F4uLGM6P5VJY/lIBx4uGcCD6x
wZ+/pjQK1jO68pVvlSNuAsdHA8IyhVAorIrwjXIq2l3pDQR+5TP0LBF4r96Uvl2PtW8n4FFYmhjS
FdAq6vJmkDwfwOBWtNQA7K1DI5XcaglLLByp69+qgEpjnbYWjCFdH27zP0smsvMY9hvQ4T/QV+SU
jfw+96BtgYB4E0kkDJbuVplrJ3+ge5HSSb2ktJGOmHMOUZcS3YUSA60RXSq1GFFFgJdAnZxlHS0V
HbBkH+nTo6+Ff63L9Cf9a+egKCv48LQnvNWHp7quUGfih7mOvW1eiQfNjzkatKPqR8eXgByEq1H7
XJZeiugdE80Klmu6cpbWo1FbY3wLLGNvjsR+IqOn/62aF3JgkdbefAj1utjZGEWYbUWFf2pNgu0z
PL5SmRMLHn993fLp677YuhiAP9oPGA2oYvh7W1KwrhadHuX0k4Oa/tIsxFYig7RuczVkhzIoVh4x
Lhfe169NR39MK95qrvFj0NcXhgnRJZE3gFoC+WNMJYS9MCZKtwR4MpbaeBiLJdtyrpOPAfuHGdqP
yvIpUcg0fa208labML1cN/FXI/IF5LsysiwCfNjQldOc2T3BgK9Xier6aVbEtgykp9LNb6OkzHkI
z6+pn1zUTym/2VkX4e9CNM6mz0CtG3ZnvtVpzo+ub+5dE7sM84dc9oeVuLJLF4Dh/Y4clZIPcZ6+
T9Vt5n9RNbIW9F4Y94ij2/OsCEsgMHNJBzoe2c70Zj8xHHot9OBUJJZ7Vz/VNenCIIQxzxE+pb7L
DmXao1sGut1i3psFLgXIHUCWGoCdJ/zESKjk2RXI1HzkEXqIkI/vg6b8vqQtoWQTftedV6EaNkcy
qFczaS1Wg34okO/NswH6Wp4w1JmjjOHJlOjNw8SeIM/owSFzQTg7M4/hpdEI0bAGB86sB/rI9Wmr
j3ZNCRS7W3w9zE/oZKz6zAqeqAIwts4doWCjuRYlrPS2GEj/CzFwyvsgH+ID4VYp/8UKVGGI/4Sa
IV7JV3MfoccXof2ikfbl9kHwxUR9wUcNX0WijtRCW9bHihS+9V58IM6Hj1bzn2vNszCKWs0NAmJe
1L+1EtadUpd12tfc6LRnFCXRqm2C/MX0jc+Fi4RqGjAGWA2Wazzy43bxFiaDlUawWDlM5kb36hDC
fRVdF8RN26j8tSS9cy47M3weyyFcWenQfGtL9wkazLsdZcQtzMtE6JMeUiTJbVJKgQzTaHZjxSk3
45q1qfufqKXtg9DAtNhFATgs8Dd2Zc6fdScn/vQ3/gnny4D3kcS4QRwSMz9ZrViesDX/sMKuOFLJ
LGet19OHLl14ee7MUDZhT6n3XA/yOYeOQ1n4jD0i2yTxFq5frYX6pk9ncFtVE7xkJfHDZez+0peO
eShtwp6hN1OljFhdm4rcaGrnajBvuXYTWVdeZ0w7t26rC7V3dVmWGdWkP0w7M2JaUBJFQIXftNfc
e0nrrn30Ui0cm/SyqtnkdB0WWzuI9fVf81wNdnRVlmytW67f+rjUMzHi6fyICigq5iCByvqcnmqX
IAbIOxoccvDGf4fuXuRZm05A//NFi+89ni/qUSucICUBWlwQnZM413YNhHUewYQEYKvRr31qSiNq
rq2DmfMBx+Ngncezhn8jC87IsjNs7UaN3JrvT+T4D22baZocShapYGfo51/oea8fgoislVOEAngB
3VeYrqRqYIGm5V8yVEgd5Nx4ocS2pbm9UgOmv/Q+3QJI4LsZWjZZGqoiMdfHZ2bYYqeN/oPxY7kn
D92vVmKcm/UHwsCbm2qnRgOxHChEraRQaIAMMztI9xFXMB6xluBA2osH4B0oXSmEdgRVZIfcYeOt
pf1eN/V8Y83NtFE/9oMEcfaw9aOkm/HWkfecGhkjXBgZRULbtWPaRgAFSK21UTNZiuos3+cROVI4
irwL5Y9z6dfkvdL/lovyOpQdU57FSIhp5g/SB6bZBu9rRKwQmJh7u1ehAeAi+0Xs3C5JNtBAYKzF
WgqhsQJN2tN58TU0P82Cw2AYdZsDK4+nYrTJCS14um60xLCOOGuOeUmPjPCpt7AljCzuCB1wXCd7
S5HMM/wpUa3S5doidCD8ATjzmZAZ+JdRN65NE17JLLUxZEGYpywA2d202RcfgvpO1XhBkEkSk7VQ
Fu9HdA7TJIqXeKiKFzTj2trIM85qnWG8zKk5bLyEEJ22r39p/WA9D3qiH6aY7uiM4eV51plxGebX
WBjxMRqCU2l28T70yYsqFyfeC7aWusL1VOtdfYGy/QuwkdjZUkWiltx5yuCpnDzdQL2MLUhsRlcb
EAJwRsv6HhBRDuFUddCLPg/3SVbspmbW35vEf6BsyY4lF9STBD036Jh3uiS0eNxkxyKAZBRqTJty
9sSPNrugpkcnR0RPezPUloJQAEHWyBZVZbgWFrzggJ8uzSAM+FQTfVMty95zSO+Ur/NTzjPvEU7D
kfDe995jamuOHoJTuViZNYBs7d8qg1N1AOJ6M6GofcTEmjwco/7Ggys5FW3wplm4iGcpSaRyZXGN
Y0ekw3kM5jc0y8PeTyr0jQEEJI7bxRouG6x26dUZpJgwD5IfTtS/lFQf5H+7F5vjNSzY6lbJYyXC
Jh7cwNN3KGx/EEHJkKyrm7PANY3bzfrMwBtdI2FZZoHfDLBrcI5q9jy3bcu9WJA/lpGD8BzL09GA
p3Ft8Oh0de+4Gw8LqGEMoAYTDjNmDpQHgEdfnPuxNLdEVv0OwD3bWyvOgzUbPuX3IjM+akvsHcs1
TrHUgWVpgibNIkA1d5D6NDquhkouRV1RQdGEhvDRmujjpOkBG3HGYIqCpots62TXJaNeoQ8Ijn17
h+3HPtHqtk/UWeY2JwlzJVTR5CY2sj/vF3Je45QhaDipV4IC+Tgr6s3kPA8t4XAMOwmeaKDkMvMl
rW5Ccb/4zhOm8V+iwcJaa8F8LAngXUcdHJwKVYDdmg8DRMgqgEkDDh2Jj1qYjdaEJenRllbbmvy5
5dLG1QDP1SJIz4XlscEGaFw7MjrA7Jn2d2Wj5sSaXge8eSdDsx5UOuhYUfpxPbfhLXAS6h2zzw5U
eofE6tynYJztI13khlPGbqhqAiMr583vcYiZdVw7KKf0/FyjrmxIUm7t74YIq/1Intmw0t35Tc97
5tpSh4mhrDp/vAp2nVmbF10OcGe5+H6CxQxJKPGvU+VszWzaV6Hg9+A35ZiMggeiJGaEGH0GqpGS
x4k2eO/0CQ6iY+QEFkU80dxLt45j/2bKWhOew/DOt8b0Xnv20avCR62N/S2Xm7ke4cCzGp07NPe3
TOF4/PVeu3fJxfvTSjerZjrSIM3BHE17NyutN98ltHiVV3Zy0frys+u6Iwx2ljaxT/EC1yV0zrXh
xvdhXCy8L8whFZL37xI5PW7YZkCi5ebW+e+SoZha1SFyHM1f8qtaCE2RaXX1dIeL9RqOWogzMDGf
yBl4AHxwdu2ELK2RvciBZvgJDdRjihCIg0HTnlEO0gUJmNXhQrl2qtsjezytXLQ2+6khaj+iPyqe
GzikpJM64OlxYZ1NjuZM3K0ZyLO/Vr98BZGVYTJLssxgSnPxK1p8zEkMas/lFNmrQFriBPaNS42Y
gaYFjvznbkgR5rd5wVWPVY2IwnE71i1ZV6nbPvWdeUk7O11NjuMfPo7e+sRZpKv1NXvWn2THKGIc
NWfRibEXu7fcwu0C509pONwscacdy9x0AE+TMKR+xHHcnRbRuzw4WqIpjXi5KyqAsIZnDDjamLTX
xLTenXkRp79L13rilCdylOgWVw35P5oHMb6BKyPhcxjecdfPKHj0z0hxRwTvXnaJwQLcGtEOzEar
X4yCvDMqqoZZnhfsBoZ/X2aKRd3v3RN+y2zD5Ud/Fkwl8j6nfhNfA2lhVovTk5SCpXs9RTG5DRmY
sD2y/JWeWcUtG4b6va6LS4TybpfFJVN2q49Jk0vMl5EalUNKMn+mB7kyFrhDWYcSnri+1FtpSRXf
xoo8NmHvo9h1zim0HRqpGYIZ+YrZ4YpxZuDyOCX8AWQiriWt0gAVTh7yw7DP1yJhLqNUg6L0maWl
cxFdLWeTx16LUpBzQB9FzyYKw10VYljShfewTX/kwFliQOTybjk8LTOUbh1Mx2BHN08u6pUoX9s2
xEzg+1eenxQNs909Sn6PA4dF2DoFvIreGBCt0WNVPxWpAZqdMXxdRtrJUT5lueDGR8XEwX5NuuXP
EUfYq7SFvUI8ckiaIfIlMk+m1hWvQzevZ6+337O4edRVz51dlDew4SHWLxKoYl1Ud2Ovms5hDFq8
LB61POHSiQIVnqUHuO90tYoR62PJTFNJLV2pc6GP5Z4sxjINs6BVzFT5CSdkvKHlA7nNQeCZDglY
/AzNoHQfq2VKQdkPUG2MUh+3bm31aCtHNHJ8CTPOu4WQN+BIn/wWJa0XL9r1z6DMiZqIJ5XVr+h+
MwKPwKP7Zj5h/fTfSpIxnnUrr2517GIvw+7p6zq9rDAID0PLddiEaPzttqhPJMqDjjEsWiKFPR/y
pPjmJEH+jdyYeazS/Wgk9oqCL2ZDcv1D41h4mWnZI77imz401nzLZs0+9L15K9PWXfU0M3Z4LHhk
O3mdHSajzClx4VWumFR+H2bc0pwdkJTJzk5C2vkTghtczzaKrxAxGHIDJOyz5nbHjAAy1XStBXi+
2ekeXl39+ChpmcQMx0UYDyWIHqy4AE/U59eumYzVTKNqlWj2gms0LO6eXEpdN69t/nPp0J8WZY5W
r8L6DnIpf2pcUZ5BEciCP48IVEkL/DvUofONSeB0m5o25FiCrxjxAvsQHK5oU7s42b12ovswp9Bj
Q2PepDGRSxzBrE2VLyaqj/i8yIov4SmjpR7RNmn9p/tth8I6z/5PIesAUy6eND5Pfi0ZIMCLO22s
wI3xJLj8t7ph/FJp9Nv/ihyUvuGjUdo66K67ciZZJgepfNWgvuBCXV6hfnEPdLZ11uT+oxaGVR0t
D+rbrRd3tIlpzV+AAeaXWFve8n7o92YFx6IkO8u4G509SIFS+9IvRnzmMQ3P3xDa2Z6qV8BGf+Sc
ytqwDBgQAQsi5bJEGL8uMd3JZPgGpWBalQVfcAZG4ZZLVWa3cJgdEge5br5wtCJh/XvfFV9/k9BJ
SgJAJbWQVOxfXNJaAnbJv0vTGsvGoTYiBmNQ0pBopJDyIrwZOTLaS0N+vBxeihcaA6huuKJzB6LR
5KCRwS4ipuYUD8VzL6dwauE6zS5tk9w4pjgPWw5ItchJH5O1M7No4olpEesBK/JWzE0gaFa77HJZ
fVTD4cnS3k3OiTDFxL3ntH4bELJ7SuXsJgVN67D8+eEfwGAujiHVuyWRYI1mpWdHK4hk8qPs3Qk5
fUSSZF1qmnUBAI2c1XV2dKc57aKt3uiMnzF8l+OnsUj0jzqX76ffc9E9YqO3Vv5cThjdp7caBMvO
GofsnEgmCTqVGO9S0TA5DeKSJDlvG06OdwAU98c3M9JROAKigvyIe5C0xfQaNvGIAZVjPyYx2sRZ
E75QTR9nz0JXZ04YzYdhvua19jNMk+IkHKgWFScvJwT0zOO3OgEGHKwBrzEoKT/Kb6U2MDtEjc7Z
SIzhI913roAGl9F7RoKGcHLCrjqQCRR20N96Jqgvtj110A7Dq0XgL0a55Jpq+XjnFxjvCwbtXafh
/1DvTehgPuR8NILQ+v/Dr1BadBQ0ZKtLnyVXf7NSNVtKR/tGadDemuVKkhP2SxNy/Sothy+iteFq
y2lpjff9PKICmAZxTwXsoQh75C1o0mqv53F97RfnXlp++squT09ziRlpJBzzCZDKb73ZBGtOIuFO
S6A2kKCXEw7bzwRB10b9MuTLT0sncZRuElI7OZz0pph8C2YHPdXZlsigbLu4uN4NewTy7U/aRVQY
RJWs0awSDrbeSI6OyXcWD+lZhNnOiNFk2iRgZFi2BeeSHPLP6H8ajWnZ9jIx5G/5B7YI606CQW3w
Mc5VbPDrDC0ZVQfQIV86wiCk7OqydjaL3g03HOtEgmeWtya4C+KiqoXqAdNa7iXhNnUBHFp5tmsi
3G0mfcF1b5BKokDyaskqv7k4evAD9pS5r7s4udmZNKySLbcsIWBLG0iRj/H/SS1wqY/J0E/nTZ4C
E+NRNVxdkiJQOCOCZup4ppYkZIOj2TYx8F4mMmu5Hlv0f/KVWjxJoVpIjN0IKaY35eJznRzSNCU5
ZCmyPfZy9lwbEfrx482B6EB1GFLHoDjMpvMg21Vyqj6LCI8YJKaPVwx8oq3G1++4WH0SOfBU/6Za
Fr8lfzNxs+XdKxhlq7+G3pK4MdhEU0hEHA6skHAHaz6onSvzMhnSF2AMTaeEL8U8d0Uw3tRiVYN+
REHwHPuQ+2cRWozfxvCiFn2i+T2kXDhyUodeJDw7clZlyaXxmv6UGodQzot9UPMnzwVZtHKRjmzo
H+F/G8LlPHU2YQBIvDYmU1Z+EZm8uKDVdCpPRic2PNh48uE+AsyEgYZG3DGpiUCap+jsygU0Gc79
VmtduIvxq9lBrzT6duHjlS9R8gg5UDbWDvq2dSbrciTYBsQyBs+Q3F9iRzc2ILPQMPzzD9UrtyMP
4eMYG03GgX+rQ6KDkXPCtHH22/Sedk23p+NBm2ucrOxMR9NdWWOQb0xpYyNvwjuNZQqbq6YlbVWo
JbpqunJBLscBbsktJVVplTcROBzy9daOGcF2IN4S1GicvzF2cNcOkqIXrQmNzdIw+19cv99+jP3z
QDsD3FdCgMi0iFTym52BtZm/P4voY+x9Q5iSURT9SEYxBZiQkUMnYO4wENSk6UrxlAMl+ULiI2Kq
ZUo/jUNMlSw9xAUHYjsBDtApb3ESRuePTX2Ko8cszeJqyTDUXCKP6J8a3tm+nOOnZY+8D8uYVvXL
uUyyBVpV+ORqVbxXbkZXkqXUK+Vw1EYnPWBaOjAock6kqfxZLCzLWKYCtAD8VU1T/7OgTQCmu4hX
aTL82N/UJqe2O40wQ6z1zkm4MTSVpGlPJXer+imWSIUlNOC1cgBMZWdFKXkKaUpxUBbZVT0elDpb
tx15d2nO7wngxmHQDHsnDHrSM+fzByiAgS55N99D/45QrF4b0Gu2lkiiy2D39GhseFkniB6rfxNE
1LPJJcJga/N3TlqXQEP9yPk6AD08+vb8KVJdiYa+I6kAjrU34CFvawc89Oia5sOME+sBCThihFLS
0XShRzMBPHZIE+i5i2VX8ZVb0u1UTiYBAXIZlhCBt1y4YHmCcpbdwDeeScpiaZplOUxdc+O5ldDT
6tgCS/eclzEzE7ozG/UjKXHaVqfyXpE/AMnkmAo2ibLPG9TeMlZKQwkmwZ/VSuVJoA7lTgG0dDIS
kFohwCXk5axwbb9zntdMGyXMOKY0NVmEND2VIpLdyjZ8buNWQtLGa0iMFRysudotMwLH2icmOWEU
/DpYjcM5KcpPg03DHxG9uZrl3Ul6Dna2SN6tPKv7jbdwbPnb41ev9AZB2UIQTfAlzxxGYWY6ndnc
pjMBB+PZsQtxxByN/YIIz1Rr7wmwA2QWOTZ/zIhPLQaRPcLCiUlaLdlR4IUaOIK4ZbCf8Xkd1E+h
az5NYWUytk2say9nzFFltmcIhRtlQyut+Y8rLSmKO0/bDo20+TUMn8O4Aszs0w88pDXCBRdu2aZJ
yaga2gH3sXdCe+881wn9wCwrf7Bl15u6Sr6mJR/8pqyZgZkeD1cOcv1zXSLKmF9gBgxXkpynl3Ig
f7KgZXTQicHaaQJ5G1b++iGE2zFpWVroVUF+zemfqkGHGnkssmniJxglcL0YcVCCm0Q3M7vvRc8A
hHilTdCtkbCOqzEXI0mCsW8dgT8dCeuziGOjtJdFzAnrjr72e56geQB6XJKtM7nrkoE24+CI653S
8HQWRAWv2YYuFddi1O0ubI3u1nbwoGAParuinwWxLEV0mD/13UT8HUXv3ZeLoFOHadtOyAQOHuyX
yaeiqScCeqHqVHG0i3x7uY9B24BPZPgGOTi606FhqUCRVUZOMrPf3ksp/G7gYbO5gYhw2aIIv8Mz
t+TtW2Vrgv92T5Tpkk3rEgpo5lSY6CEYb6vKWgg/JVJEGJ/GlFmwkJeBUhkovcHU9r+jOK6Pmu4I
FLsLYMAOnjNMSOeajghzXLEbsN0yCele29ktnondA/QZ6Xgz2u7UJgJ+PGdBgH1ezDRLsz9mK2rA
MpSE2RUOvmGmAHAP5ZNO0erUsSqn6qcaxpcXKWC7XDriUA6TRy99ceCBVAyvgsLigM5PtWjdY6H5
6GlEQKFFgS3utgwQ0pO3cmisL2jpCfGlWryha+0O3YDWJM4IYy1L0/nZx1+Ao78uQvrQ0UE/XAGJ
LS2R+8zSM83lpmGyQfQc1bB6k9n4gfZT31ckaMKnW/S731glJMS2XatOE7K/+KPnlNkEj8ZE3+yI
0tknkZWdlsWPUcQ4PJws/KxgnyUiTom5XN0uUOotr7r8y6sPpJKazgKg0Gmej+1CLsjaSqG1lYbA
9K64c+BK63NP8kjqdvePgxsAC0JNzIHutBsiUWImhzRWoknVYvUzBXc4FQy06vpgI2PeMXp4Ar8x
HXEhAOMLs+qInPBrxNz8TiO3JnG21Q/Coq3VpAvnRAgnYj0xeV+rOV9Y1ihtam8vOpI3YtTrQ+A3
T/YcuZsh16eNDVU3dET/KeA4okh2hD9pJ/Uql2242gVxWTETpVodDgpSYUS+thqDEUiSPB1xc+xq
YoLOqnBRJQyjT/vYGOlTNrp0IiNNcMj1NHMVaTSIU52Sk25TsQIeINZVxxhljjuEQUSFjUgeXVTx
goZ0Gz7lsBUersPBnz6ry4kysk/RshAbCN5HStNgmi0BnmZYK2Zuz688284eCJQ19bL3MkdW8qS1
4waIgfcS0j7A++i6a1v6pxUYSS2x+yUOYyZ76fAJDrB3gHI9MgHlYrw5+bEsZSM/tb7UHq4CNbgP
qfCJY2izVegkgG+baNtrS7yNAdO9V47zxc7aZZuQjEJjLB0/aGJMrryLnCaZDVKx1lsQs9E9Pkyc
1x1r0O5qsarWX/lNTb6yk7ub0bS4xC1ofnAXkdaPBlQMZm5X9apMa5h/o73WNcFusrgE/dqSctrr
xUgzvcUTDY9v39vQaFvGXHqXV3dd9x9dUmLyZLD8sW82FRFTfrgsO8ci11x3sWD5dNYe7+MYoNEp
x+o0KfBkZTZf5MjjtoxC3IZu8DcVAXbQydaubEDiw255riJeVXgmtXhTPx6on6KV1kc/Kz10dh/7
feTkp/+fn+14/wc92zYs7B+2ISgZZLTV/whcSEz0vuMs/O1cUBDHRZjdcem/5sEy99iakfYpJLka
lpKqgf4EfQlFi3fiOG1vfaP+mcPCOfl61rHbRc8GYhDydGFmjpbDNeygmPd5hF/b1rjNvWejBiuq
U99jwMtAqvujWCuD2NzgEmM6wtDIhQiNEJPsXbloQNg3btlEaxV+sbS5gLXMA1XcxiIYriqkg+lQ
yxmOhAvFImg5tjCMmrVNUYIuMEv9cyvHiQvYoJMLe3I/Laj+s8Z96NaxczT9BNUZp+UUa4z/eUQa
Y/3NoOqlo+Y4lxr/7YmvqiOA29rwpWfbQh/yo7ohhPgPWUD2/2Kao+1yTap7S9iWy/fzr9/K4g2W
RkxjsDUrxOqZO2xR/HfM2lmKerR3YcBEFCDDn/cEZFBunTE4qT/it1F/l/9WlgGqy9MwXnetZr9m
XQvPdJjIC5Q/djxmDsmgiY9/arqjdwnzjIwyafGyZk2/wrZ/jk3mrxslNA6DBKUNeiXo6PJNFWSi
3kQy/8+bWNNWhg2a0QwabjhqbUTZVfuk5vJ/31MP104+YdV7ZjM0OM8Z3as//PfPqffUH1bvRbpT
/Yf4I4Mb8t/uA9u3fWEKupO+0D2is/71E7eMuOd8aIZ7DWDvPrVBGqnFqzlUR7ZGHK+85JJpQjAD
MCvy8ASbWHWUPUsPPsXtOD7LNyIzhK/gGWR9BEYD/ipGcBe36Qa10PIQSIZgCgOx7HVE2m5WX50Z
Q3GRRz8WeQc0qBSOozf96cxwTv21LBwa/vLDRvoUq8ahQdhSVk4NgCXHXvJjYWU/6EXPz4Yet2sP
t+GF71vmlg3Pfhh0QCot7TnCHQJNUtXMoQbwvzbKkzojFHKwacY58JZIh1zUpAiqYUkZjO+nVVUp
uYr5ucwtyrC2B/7Z2wZDaclIg3Hhb/SZhtIYdNMtL0+0YIDVzAy4EMp4ZDrMn+Iwyu5N70IMBbe5
5ZSw0A0ta5BbDDpT4NqK9aeHBfZzvFIrXd6tHGmLY+wYa3UUA27jbr0xJhokNpaTkEuICx46ms0T
gviQ4uCNZb9vfHgQTr44p8SBlRKmTr/BllrBdCN5W3ex3+K+E5pj3YUn0tvAYWaK2uFO0yFGs50Z
B/6nw33Bbnj0dPF7waG5x/OmIVmOSVFlb1X+hxiCDNQqfdqTokwUdB6P+wpDFoPWuAKHh9assrk5
/BzObS1BYm4Razt4VunKlETifsmg5fW6fwR/vEeKRwAyka+JbGqaUm0ep2LvgXDZTyTE75ZiaK4k
wW4NIeZb7db5voi+F1pNiEhpt3fwI8kqoJVwb6MrKTtrM2n7X1AMf5hFFa9i6KVH0477O2giRr7o
PVtLQKI1Rf0InAC/kvnpvxg7rybHkfXa/hXFvOMIJuEUOnqgd0WWa1P9gmgL7z1+/V2Z1ZrqaenO
UcxEBkGy2FUkkcj8vr3Xnis92XuybghEixJkZdT+ekjNz2VZdlBdkClUNWTbKiWmopdBwZYosS9U
nf0YlovqEwdQFbW7iM8LTXhd3kCT3Wyo0EfHarVLj6LrkvikaEOlueJjQcie5CORHyPRlfWIKJyw
e6qwCOzpgwRsUUa9WPaj0QAnS6nBtzLhzrR7stK78amPpCIhcN/T/9/VbhFeKMQsAN45AXw2ECqi
QfPFvGGNZGx0iYxo2qDf91X5bcmpIXr/jelJf7xeukEagpOOZoIjCLZGyBbTkqId4mGcONMDnw6k
OJ4ayatSg5JN4EJ/8Rfh7JwpSy615XNGmyS8SwucdTP4bO5HpnWCjd43dfCDdum90zgL/YaKaoTD
2xBN8bPj47bVyExe211o7T3+9BXzfg4hO3tJpb4lRxC0Xwy//kppZ1wrmFLnEOAR47HcIkosySCB
Bo28OVnRfxNXh437jgwpDa0ereLWqi/qyqkG1xmIBaSfAQorOL0NNXiRqCzng6p8ZW467A1EwabU
HRBRgmUsoeCsOS+SZNezbe8ys74BXJg2YdzMe4OC6TpAcr9GkR+RU0mRN+jhLLuRNLjaLUEzZh7D
oRc4XU7R+G1MS/NRDM/lgOAYsJh5Z0TGkyC0Z4VmiTRj6coDBUmK9Ej6CWKJq1sGw+NgQK9BinfH
VYyhxJ825kQOG0YiCMDQfnQN+T5vQx0Z70rdmnfOYGCM+3NA9m2B//MK7ExBZW0Xz3tJdIzdB19o
/sYzAX7gryKiJW1G66DTZV1ociJCJ28Y5TL81vdJ1PY7EzXZSQ2LzcVgTNgHTBU+41hqbGLPjdhh
6jR1W8zGDdMKe1jYZvJwWAi/EtgtN7jyixKb0YQDtZwR1MXeba6tA16J+lK2pb9q2WMfeicgDRjg
/ZzkPryL5MysRL1Zaj5oOltnyfUroNkeW/gfbEKs4dTLW7WHcAj/+kFHLMEUDBMbv/o1SqIPufAJ
2pVAIyG9+j1dSPZj5svY++9FDmqpiijPokTMLwllxz2YDv25j6sHK5m39qx9gRxcb4P5mVj3fh8S
YUUDPT7b9mwdTebvRiq0NIlwd6LVyPf87BvEDCRRJahGLMHGwK0GLmjqYi50WbkiKSKmHrrEu0YG
zBiuQf4DWhIHe14Gbrlq5ovLHAEjtL17g4RlukCTYhT7JdpXwfjcxAKXSstlfSDg+ug1pnEhIwQh
YYqfpxiNj5kRfJ3pZCGNJ29IK6wEeTqVIC3z7rw0n9dBN0JbaER3Lkt4fDoT+LbQWm/Vwc1clhHg
PBMvQWCkTleFe+uapLt3+p5OuHPI4gjWNgziXUy35h4iMtp4FFcbUIYjbbnMwzYY2w+9wEPqCOMs
atD0nYHNNyxeEIXN6ZpYkfeqU9yIMdmpxrHd1x+qCB0MyeHNpePN2lBs/NmCMbuYSZjGYVXexNgb
L2FpfKoLaPgU5C9dToHNT5c9bt8NxP7oqHaOU0W+5hxywuqhfx8s1AEhSEF1a3CTdARi4pdjEiFu
aq3mGzUMafc+sPwq2JTls/LTaa7j7srS+IoSyz06ebvH8jvf6iK3LnEmWJ8aKWy4EWuBF+PQn4MJ
4t9I9kUNfA3+lzttXMrtaxpiJC4HZryxNSfbj605g+Sws7OA4O6T6XcbYwGunc7ZLpS0o9GQJWEd
o0HXghlLTCt5pRdWMkIqTLKjLYWKCz399Sgv0YqvTL1rog3qfYgLpNvKP5W5Zr/CQCVYY3XefmE6
WQ9h3UBTLrNjQPPGDtv8fiZDtdFNIGXjkn2pCcfdKvaUT5G4nlDgWXNk33uj+63taEHV5vzJ161r
gjEZbM1wIo+DE2FI7+FqB4diCEGpZsuOEk11KKmArxPI2Q9lHi2ntCtu+bRMx8U0w/Mkh4h9p6kv
xUV5jfXae3R8x9gbBCIe8btt3riZ7VB/hQiNPdfFPtCkJK5PMm2vJzyDtX+wcjWTc1QmApYQC3bl
6H1ynHS6BLKuUpsF3XZj42In9TvjjhpWc11QzW/KDL28EjPngOgO1PMluH0vfEAgVZ8mwA3RKPcF
60orGTVMoHAz1JbQyyBepUm5Uj0NS4+/NVRBd2FH17yvcQs2dkLKn20/DD1LIxvI9A51a7TWNGx5
3lKGJJUTww2O/4NmuWio4zJ910bFNxiVhAIR8tEUboBZpi22+M+o+UtxTOXgmEQu9SGnPrry+vCk
2fN4NGnxYyDA8c6y3d04k6U/zIGhbSgj7+M2kpQu8qxWHsaE3O3yBy0DEpSHE0qiMj0oThUiBNiI
prnCjBgjLR/1q9BfMB7QCDBLG4XcNQGpIMW7LVoWrA4TpNeF9oo2WODYaZauq8Cgh0cZ/JBSx9jZ
cD8J2YsHylL0P1qbaCEYDxKKQC85q8KvGrKddcPKnBUS2pnUgSAuah2LDLEfWeLZ72MjeIzy4NjK
lmtcLEtDp9W684swPfhh8RFNrbVLCITcV9byBBEE7n0S2euJ9k1WU5duJbyncKzd7LNZUZg+vfR0
ielZIB/kKWQXvjcCXDJ+ecLKZd2eph0Q90L7bMG3Qew4H3QntS+509zbuW0edFlPHNFWn1xMd8I0
hmk1aR8tztid39hfVKKh3qEkjGFeajJPJJUZAihaQ3YdbbLSjSGDaNU8LFSXLl2SJ+j9SDKb6sne
D7O+9+3Ju0tKCwQsdYctem2VWtfCMRnNFBQa4UabjHiZfih+gD9LYcM+RO4Qf2zr/kTDLN6Swjsc
+lab1kW+wBqZHJ1LWhEDeDc3pdsbbJnRE9ptvw0qw9jnfX5mBnPvRFl/p8HAlgXBwTpvcH7kg/iR
FJa41EPKNt0cnvApU4ii2rytx8p656HHmtkdXkTu69vE6r/GkxauDbBrXK3gZJolVUN8Yru21Mu7
0OaCaWrgVuLQP5SSXVTqIUL3CTipD4wJARx577SqzsU8Jhsr64uLBTceMSSABDVgwNv0kSE4CWhw
ZinhQRIXCpsHm8/QtyuMeAvom/JmOYiMApswQnpq+45+xSMs+N1gNf2uRrSy1by23vYV/5C/GPM6
h9NDbzofLpXk3yYWSm09CI/EJ8WgLN7h2AXVRcWYfwwW+QKLy0iG5dDohX6iKLqcyMvKhs8WUsLD
6IAiq8speULKNXynd0coBblEB+wb5BVJW77tT+8GZK5P+YiOH99aXtgfI/GML/AeBMdG6RuI+cOy
YyXoLujCDUX12UYBgRo5Xu40SqEbMXigxoNhOZtuj847tJ5jUCt3ZA/NwHLS4dDlTk8TOMi2FDAR
mWBQyJ3hyZ6pRZVA1IA8918akC5rrwHWMMZR9pTUOKP0uRjWa7pqyV0vh7QlLC9J2hY1PPnGXLy0
Q+YPYIim2v6SLILfiyL9ZWjNfq/Kyu4ActvRwIEKaZ3oZGJHlFjxLvAWlJx6uWzTRdjXQSLx3ckh
VoOsqx37h01TOe2ltZlx5ddE9aVIWkvwg3s3y32pBzPi+wQ/1JZGIgwYGCZC3ISdHEI8Z3tLt7/Q
0qY+P2G9XYa0XYdznLqrmQBCFCQmDYM0TLlKUbxPaXVvPLT0UDtzmi6JXZz0lrQqO6/rJ+HGX02y
7w75MFgXux/epRrpQfyOHT/k+3ShnS9j6ZsPcVjsmgw1rw5y9iHAeUBm7b1t+8lutGjW6jZhEszQ
5bO1hN4mrsxHTWKrko4EtLYTd5hQjHMXJa7Mbdv3ERSPXLZuWLu/5w32d61szNJYSDZLt0zrV0us
K32xEUq6Kau7Tc8PXKhzNBfCpgQOv01p1EyP5kFzWAhrXt5eBgSF0g2qBqJH5l0dhUiJpKJQDaFF
vFZorfkKa0NHB2kxx/uww2Cs1h5crUJaf6i8ljqnu8xQUfrn6kk2heefoLwj0I7L6q72EHAMbuxv
KSuRmxOnZnDMZUKA3GfghWdZ7Ijm8+R0knioGUToAkA46XJrom5l/j1/YHWvFTlGZ6wEoZaO64KF
AQ1bzHc5C/oVvhRr15v06AmKoxzpxWjciuxBh5J/YHMHe6Ah0w3swLdaFlnVSkOT/N16Wc5CRPWp
z/WzDWXglvU+YH7ffF5cTFmyHawaw4Yg9SupLDgMUjU+xHjMNct71j3EpDVSms3gkPnjpol+BJCN
0hRv8uJIQ7WbvqRu9Skqp/RSWk38QXjx6TsC7O5aeTWbhQbctSdYaFlavFvyAOqC3X5Q15RCgy7M
ysp7FDQGF689Q7NMT/AUqkckTS4mTAIdi/PQpN2d577HXmIfo2Zpck7H6Z6EaXIaMlxOXOCCk2EO
xXo0MHm9IU/NMu3Q9zn3kbDZHNrL+CpmSBM0ZZrMBlOLTmiStNXUdl4kAfEaNLODRExHqI43tUHr
yuolXSJgkc3U7wlNuutYWORSh6XL3adH+u8MdlLB5OweluTc4hVIjWFgwRq+UyzmJkUMOMB9Jp6L
lJexZYdAWarYNiT17ow+9e7LkgRHhxzPDRKFbIOyiVKZj7E/5oIQyKhJ23B6gM5sMfbQJ9vtIuuJ
0Mt8/rx2OvreO6Iv6cdklPfVYgA8I2qSprrrEfjgHvBKyMyNvjH9EFUuMn6Ma21hx9sKKTCpgHz9
Y8uR0g8wd4MlmrtAo5zWVSNvdjfdeyAbtxG/GJ/Wp3icvtRGN7MpxB6Pm+Zz15Kww1c4IVWPn20d
U79OHga/0Eu1bdS1eOsgIVfa9NGJ82MVTe4x/kHRJjjb8DqhY8LJhKL1NfEJ0fE8Clv9qPMHAStB
YrHcuf7wtbb6YyRVL4XhrLD2V6cktbJdKH5APWguU1kU2rbOteih09MvzcgkOnJFWi2uEV5tjD01
8KjUc+KzWBLmNmsA/T/fCos+MF4fA2BPMXOuNaA3dDt6aAvpwaMRvEuz9OgEGrkhIGPriszeLh/K
TefwttXkMjbF0uzZ+Q+bRUtO/WwTQBlPX/hVzB17060vJjJQxqi905vSI7A535MgWoLr6jA56x25
FHEnVtHRkeer0P12T44FSyxVjKU6eEqBfSE9asl+PCc1VYo4neFO6wAzkvbmgUNjddRnl4k1z0Vv
KEvEQR6zFeZnxwhy4CjoKrLbHs5FKdjSHZSNQ7AdPrJ4Xta1DcEOa8Ww9V61iLSp7mArv7PbcL6z
zPFj4EdUaerF3Hoy3bbs+yfN7LKDufTxsQ6Ds9oEkcr8zS9H7Wg0ur6h50FqOcHd2ZxqLxESMJDy
vFMCZaTOyy0RgrK4pV7WdrizCq9akKa23p5krvs6GIJ9naIXhU32rjWpjeDm/DF7WvvBLvsPVFQp
htj2sltkaTGwlluJaORopqwFLAnvxWi1nPzSwK8c0bunJervY7QDVzUUfIILdA9SI/J1lNTWbWp1
E1wOSKpMp6M8GvN3GDfJSctq68q+fI0zqLwDY2Nsy4lTLUc8sAqrcaD0zZJCr/XdLMm1o4Ynxqcr
vG4iqS134DDaUpmUmuGdp+nTAUB3eckiYW3HWaBPlSioBhXA3tP996nVjXfaUhxik5UVATCE0TdD
Dl/BSB/zXLBRDCMia3Q8zhkOmh2VVoed9KPbAivTrJkMiKmxnw4k/D2GAWZJ3n7imHIq3DP4ZDwv
xF86uN3DOEErxK3CPE9uP15V7jCd7iPefwOx3KDv2SjQezD5oNMhf8byRycfm2SSFM7ajSrpSEYB
URvVkWjjZyhv4bbZUU6LkO5J1V5xDfwc/VmRV/eZU9555NFISRHxo6YL30k3rE2QmuzwymR8CL38
nYchflcsfLCTlHY2Xf9ZKc/QQe0DncaMDN0Bmk6SkAavmJJHdzJRTq79BCqCFPZvPdN/1odI7GMo
FZhEEO0ju8WRFGCeK8GdEySOcPOkIMKdKpESj7XXZ3YgNnqeGcwqErRy7fpCiHWouahFHQATqJG5
Yo2oZ9SAIqY5pCBP3sox6pbuNEQwBWjcG5fYxJEm1iFrFpIOk8fM1+2PM9+chO3lZhh/6tEAahNz
ndPIQ1IKvNPzaDwQ9qMTlnHyhX3scVmsx5JlrN/B5FJDnRBHWg2Ij5WuwfQz8mZCl56pnrBGb7QU
H1Az7rLppCoZ9mJMB4zq3Qp/9ATOZ2CT6xS4DOjSKK4oYmgiINpkPxe0oJhY76Y4b29UJe29EMY9
TkD4wJ53razJv7perPGJvugeeGObEhJyfCHubM38oqUYVYo8D8BNaeKJeLF1AeB5g+wCr0EtAZVy
Y5vKLe4wBc/WoM/2WmRetZv1Mbz6xAzsigLCdB8+ITZmYWVrD6mNtCYPl/eSJLi3wpQ/RAoFk+Qd
lgNoFb6WXlrW/zt/DoqLF4zAGMTwkCZgKoecU2PxZcZJyuo/y8tPlfS3CLmeULem4awreYJskUD/
mpjbsQ3Bnjy2rEhuhKdmYDKX+kyCzfBEUZ53uaBNhxRoJOeVxOopiNGa93j72gwWgNWZ42Xk3DtV
ibu1EcAOwtf3vWsGDbmXgUtnTv/YzFF+7v4cFjyenMNZhQsrxRv1ahm1CiQQ2qz5FOys96RMWfeE
rzqPTZKtWrSNi1U2V68N6qu61Rn2qi9xR/vwF2tEWCJaIYawd4EjKsgdU+puG58CuABrxU4+aPdE
zQScVDRQ/rQ0LtjHiXDN730wwAeTALPJFNBZoKf3x9Iie9IzHIREM7W5OBrT/RSPzyP2v5Ma2pHE
j1RM7wtAJbtQugvUEDnUbessQ58i7/Ml+D5haRolCXVtOXGo2cOQ6l/fzq9eQU0ZTYWN/kmEyU4E
EPdxqbMRYIG3VtJoJZKe4TOxo8WUi1/cRvExeKh/xJMGVZB3WO8pIfZ5uknZjhNvEyTxQfk0a1m4
R5JGzq+VlhuYvT8NuV2XeXuWqFcWnIJ/ParzuyjrPjfZ2GI6qm0Qu4V/nX30cL09njrdsvlCYyVC
rRKt+SKMa4WZDEVp7JwRTog67PkGNu0ynIrKI4BVbX2GNS57+5QaFzGk+SmuAkugj6HX2sUoO0y5
7HsbjCmFSTRn4GPoUU3yPR+UO9LAbTjaprvXhDv3fOhU3oXPKtLODqPfRY8CSwhNvMVje9d9FmQs
7KeWxE+Ag+6G9goEPmmMp0SVX5v+hY96axD9fEuKrn6kef6jaFOxb7iOnGgYbMuww4Y08ddmJNhs
Ej8rwLt0HmEpbHI2ODXmk9+CyuvrEaJ/rNFEUCE9jRHjLM/wbaXRtJmoaG65eg0nI2qzvbKRRDja
WWynx4kVEVUGOsZlrBPxMPinSTXOskTjFDRaIpy8+FLKwemrrQPJ8WgnFTp3iW7qDWJuWd7j16HW
rCcCXZcFkSiSFsogRJdXEn9YoW1pof3fUaVe60k/nl8dYrllUAFPua7KGA82+fzbbX+cdBTDfeH5
WApFQyLctNy7Y2ydY1O/tV7sbcCXEiOnA1FupEZrgYmxQSzrrRUrSSFCyNmmk5KhSYrM3PYI3HGr
MwBK7TiZ45AfZBtH7Uh7OT2wueW6HfEy1PvGkxqS3BlPzjI+1mCefmmCsXD011jCUPHI9YUmFX+J
RWXOKKOPY950ZFuY9hoVyIKVVxPXwc+nXYDce1vZgMxgHdJN4Zu3CyvMSK3EZSO1oIksh8x0h43A
FsJpX+1duSZcCgjzjkWtblVZ43tMt8EOgubJMbLw3pMDnDrgG+GiH4qFEl6G/3VDio53S1KnXdPb
xp05We6th+ZruZQLwKdH27hD+dCl3nL2QMzS9VT259Ad96kzPzpmIS5Jvtg7fqNo5U6YN3PNfAzZ
kZ39dGRwJ5ee8AcV9aGcqDZAapI+a39rI2Q9sHdYRW6YXAifsvZZZD3N8OWH1Sw/4FEOwYS4BhZD
viWZgYoxHTPlyjFklaUZzZF2Ebh3RAKndEm0Y5CBOZZM3IHGw62tA5+OulvsCotzke5H8YjYLzoU
+Visg8j5MJjNAzT7hoyCi0m/7Kyc5SS4w8/oSbX0yuBjrHnGbqkRQrohrnSsioEH4BNUni17qWow
BL9rUXq0Vxb0o6a0SyqASmwhIXm9pDQmGSJVjeuPGdTrtnNYEx48xHjdxiUw9oEx3ive2luMtPDm
b5nsrlAw6wG+gdW2Q04DNSCYYf6aRpy5PVeKLa0FnDMZUeipi+YcTwVJyJplYVyw/PNIN/NskTJF
D3urUpffxI6hl1BiC5Z4HSjhPWssZxOU1HEjThAu4M4C5kBkH4EI0ZGxkQyxB5I6yw56doCsKg2a
TwHXhl0l/WeAhEaKMuVhai0i35g1qI55OB4JCtH6zNmaJjJKt666uxDbDekcJOQ6gyCawmOqgUxD
FdD1iGakqvyOxEh3l1dQN9aiR4jfwSsqSFbMoq8ZMhbQG7FzHcvYfJWzRTWatrTFtFyPVngwpNFB
0/axFT9m7jLcRmFTkBrNdyZbysvg8MUoAzO88bV91wX1xyYUxqNjmwXEHN0BPYxXvkMbsfbC2Nrb
S/Ftnvm2DiTtosSu0RLPtfRyNeHe0JgblHE663VS+HTOUrUQiaNwuoSRh3F6NMVm8Xus3bSmt0uF
G2kBV4ZE160wiA8TJCS9oDwkymY5BG68qwTifjU4co6ym+K90aNwyNtI/pE5T1vidksXzr+0AGyO
QRwd1REf0kMiwI1ZAcTt2JQkOSol3YLlocs46TOtr+4NrQ9uHpFPqBSRVFMur4heXLOAmijrYkkx
E+oCsngLDjU/kKT5oEgznTmTqa2XWxd0xbXuEcqGVQJcHMp4MwC4h6YYAWOhc7HI9YRANXF2a+sc
Uv8/KASOJSu6kzGd/17rKez/oXGzTEdYFqQIHZ6m4fxV44YEjF+3qbN9hRlwpBdwcIkgWvdkLfRz
1d5nQv9WhM0z6+yBnOeQv2MBlLSJvIzE6ro+o36aT20Ju74fqCjXA8CzTE85sXFTRKlYjxP1dnYw
wY4dJm+pYFsWRN1ZftUdYzpaI+sul1N05aBhxowOihxB0kbzYDBTu8GfHg7ZKU0OpbSLpL5O3zVy
SPYmX/c0uewBpM8GjEW79en5gGpkWv4Xb5P/29vkQDyggm37AMw8w/9dfJl0Oqhqm62ZTgLRChbo
ZpAyPTXk9vDzljpkmTmTy3diWiWLUHYr1OCUZseUNDwknaxXt1F1swchDhR2mN31GK8TPQEuEJXs
9hUZPG5R8XVEdELfnnyGBFFNnUM5b8H8hAXCsVwbG8hSXKxpZPZ3s45IzSeRY6t2iK00gFwSQ0te
OtZMg3Zq2+RMr8p+hvOM+5YyN19fnwIeC5ROlb41N1j//Ttn6r+rKB3dMnRbvnmmw2z+u5pYsL80
7SQf9gI9KhLD+erIoWKzeF0cpgxsBfpOPVC67ovfslx0NLc9qaEz0u71ljoUfz6QeQv1DWrUGwOr
92uuOKpSLBWks6i7xJ9542+H6hZiM3szlXm7VodqWOSLtMlBpzV+sslLcdZxOMVnNWSC/gmQVy6p
0hM/SUDz2/B2n3FrTeyj6iEjyTAGGEhPLL195KzQbpAs3I0hqS/qMIZB6SKGzk65BaJR3acGv8u9
42RUn6DvrJyEennWanzr6dIZl75FDUPdCucDaQX1VvPjkLbCJWiBItgN5iEL56OKGFZ3qZxhNTQN
JHA3NT78dn8Erfs1jtg0CDmE5Ime48/71I+qn1iShnUkFeStQhJHKMdPws8Q4fVo6ycpwVb3qUff
DrFjYdtWx683f3tcHaohXyAdq1uvr1OP5THTszX7wOTOIwNUVjeaZaPjB1jTYKRRJofZpAC1UTdD
U6qDMnrng/yZt+eYWpr+cogr8zjYlFXDRqbVSD5CT4vrAtiLnm6gAwiVhy7TXcvSN0N9GGClzcpl
ulCLmS4GMvg1PDtSVuR9bw+8HSbygcg2B5iRZnZKNC+6mllzNcuCi24T3QpEQVzbMxa3Rse+1BaD
7BLo9Ws2aSiXe1q8HIjPjI+LZHO/ZpbKW+qQzUMBuNAjdc/5xiRf388UzNAxsnssfKgBiIdb1KZz
Av5EDnOXsRUJumgHqPIMUl4cQgAYZ9Xksn0W7ZJQKKJNcHCuNWrCbRAm1iYj//A+lzkNpERCmJEy
bnUftbDh9vfzhfP7BckxfDLZbdc2XJbwtmv+9YJkEIVg2DmbNyNr7nPATT+02wJY8IkFbviqEcDa
HLDj56SXigE1wOYEHJljNyf7yAw2hMr9fKQaagxRZCQmO3rh1LRSpziwoUWZMOvG/dhWxj1I/uWm
m0/qwMSffzeW0daQxW01tLKDFcpS9f/3cMQ5vIotTvA6fZ48J/seWYgCceZLAR5d1qjznSsBXT+H
KkLp28ECVHfBPP95v4WsjaovPZ28cm6OJPYpaxnlIRPzB0W3kD2Ffc6gsuSljeZjkftiv864ydpl
+hdXPut/+TyEQKDkucLyWCL89nnMokvoztj2Pmaxec09z3wIR4yDKRyVDM3Ng7orAg50Luzmw9td
SRkYh3hCOZnKH2p1F/AEK3+u7rQpB6lQUF3LgG/ccVrak1nk6URWNQ/UuZj6TQL3etUKlou/PMQV
ut0RxTDt7XxMtjW4Jnr3wClXkcyC8xt/+/ffSCGNFSUeaRJkvv3zDymI4n/XNA3LdyzfM357B/yU
C5fuNWJfAOtssm/6AEdKDbXIUhmZOP88Vne6aURYBNqslcfuYkcPIEIUp2fvEDm6e3Tp8OPUYVxq
R3DoxIKxntYDmu0ymbAMY1qZuRo9dYczjZi1w53cESKqbkguVA/88hx15y+PB7kfAL8rvG1nFfG+
RrG2F3k3vmR5ivElst5lwrTP7v2/eKvkW/HbWwWvzBAG+j3dFMpZ9ItzKLDn1PAHx95zhUyO7Pyy
J1ASJETr2bcwaowShDZvTG9jYU2KBolEQXsSvgprfgAAXOJcjQWvC+cVP81n1oEs6gpatH5mYfx1
KmKUp3AzTYQjcG7YV08O1pzYLCqSqzmx32wnhPydXUoRlHzUeIhib/nlmfIVfBK1bZbstyJL3kVR
4hyjfMwIUOYuNRjIFlZ//+54ci3967vjmoZOvcF0fZ1UWeJV/zq1VR065SEM0IF3RbJ9uzCri+3M
8TrSKLjzuYULeeVcz9VzoijK6TYML3piIzt3MfyG8yfC41C7JMvwTCgtZNk4aS/q0EYYthFRle/V
YWU0HjAMVLzq0Kjm5SpfCJPi8Kzu6sLP6sXwi/zvL5Yl468vBkLu54sRC7Zc6ao+qNeZyAiW7dqg
O5r0cGMvbp9jYPn70Wc3MdVD+6zrPeLA2viQ1s6IWGK+lrbTPKmn9q2XrtKmJpVbPjVMMBLPZogk
Vr5QjmULUZ/US8tHxQDhth7N/esLFaZ/cEy/uFfP9SrUuVE2GUd1uEwzufF6H2zUoaENzSXC//T6
Spbmmk90wNVjOj3n/d9/6v7v0wczh+saltBdCyudbv32qct/zp2msCaOqYCL7CE4UUMixdOtFr90
bA2oUaE5RqyZIu4lHf6xQgZ7LVtsE3yZ4Ig4XfluiAK21k3y0SNc7IT51VkX2nLw4QI7JmB3xMvk
jSsRg7o1OC1dXRIqzAQ1XhpkT+glhpsaYP6MN9qZYl0YGQR8+QDLzuHWyKFrq6+xW29iXKnHWsZf
NXytrmMtTj7lPxDU3FWZZcziWyR7V95HTFJxF2s+RBN3vKQ6HWUhBaJvhzWywU2fVNW6lvbfV7+e
hiVYHRrylt6+dEu95x1L2IPW1ft5sJFHG2216arlicCW8jKUtbiiO2I30QXNBzaEDeIpaoLZRORX
LYYPiIr3EsX+QrHH2/W0h/ZtQ5rZUCBbdGXasS8Hr4goUnk1kON4JCcxRsOzik1S5xe/6CgYgNU5
ke7zcyhiBO7qy/HvX6f/CL+X968nf/tf/8nx17KaQfUjJfjr4X/dxV8bVPk/uv+UP/bn03571nOZ
8//vT/nLT/DCP//hzefu818OtgX9+fmh/97Mj9/bPuvUq/Mrymf+Xx/8t+/qVZ7n6vs///ha9kUn
Xy2My+KPnw/J6yXXyV9OEPn6Px+8fs75uafx+7fv//MHvn9uO35W/AO/KQQ7Jkc6066PB3L8Lh8x
jH/onosNW/csHHm+hxeP3VwXyQv0P3THZNnSluh8//mHbf/DsmxheITVoff3XPuP//5r//KBvH1A
/wYT+L6Mi67lV1AVkLdZmxdxLeG7piU8+Z9hWX+dtX0sFOlsEjxhB351mrWMJizrH2Wq1KOoPTdF
+I01RLlnotF2yK9Qg5AUiGvbpC+tJ83B14mgzf3SvflVZmyKMc7fZYRESnxN8xnn0l4XgA6t6EkN
lh3Nq8Z0tGPSJPHTrLG9A3T/8vYMvQxYKRlNeBorCPGFOVzSwTcvrgtssA1E9WlCoL9yzOoRArNx
9QUehDzVr5DJwCYT7oh87DuqkfqFzrY4NEROgm+b6xfDzd83xJdCqbKKm9n69WqS93vUhjfL4uAb
18AZJ4a9MR/JyMyuRazXVwKMdt5gDDs8b+Y10yZq0QHunMoczpkc6LAh83H7XYwA8Gw56Sa02YKU
Q/Es0trbjZNZkSMWZwhJBdSRNg8/Q4mi3wyJzJuWb9Iy+s72q2qHvwtzTqIXV6PziPGjyPSCbuFI
oSv4lo/9B2zS4/swri3kji51b7ytQWab95VbfOzhV7BrbeJriAQiQo5x7b34hvtgm4uw/D651qce
vGwngJrGGA3uVKJr5NX3kDSX1YDohkwBJ/9u+8+2sMuD3urLwXUpJrNIm3ZDmT2iLNQvpaBbqE8f
BufcYQv+HIBp3VLvbUnVKywm84o/Aj5j7wUx5donYi6y8xChvBWR/3NQ9zk+oQCuA3OiKqzHpA2H
Z1S1yTOUNf5lJm/TyeL3JNuB7RBOfDf4QX520ZHtKMPOT0OUzSu7D7tvk/XMuggs+Rx+Izrjs4ub
/n0/6c6mQj6BCqKNTnacGPTN6v5hMcuGXjQxYWYRmds+NjeQ4ZyIDRYeIX+xEXPn69YK5i8kTBTr
KutRvYuwPdBqdw6+EZfnuKRg12tgQ+zMPkxCH54XE8kcxssvE6UukMmwvee41k9Tr03bruCr0KJf
A/sX83VObQNFBLL6Bctjih77OJWWgQ9+iK+zG6ByaR370YInvnYwYW99p9ZWSRbaYtfjJttTS3pC
Om6uc4u2lrzGmXZlHqr2+yiS6IyyKjqDh4mo9IM9WKlj9L/cVI+nphGdsfD/+GXG+znH/DqniL8u
k12d7ZQtPNtybO//EXZey60j2bb9IkTAm1eC3ogSKbtfENuo4G3CJPD1dwCsvtWnT8TpFwYpqXZJ
JJC5cq05x3QNMhz+sySQdUntrEebNlSLc5cr8tmTWXfmr78U6jOotuI3oGIdDanRPvEVzYs9TA8s
EGEWFjfOWhPHdQjWpQ79yVXPjCXwM2oI2hZzSi/G4KBwJRK/E14igVIl7BUiekJFIxLWM/dxFaM1
LIthjbJGGQYkO3weO3Zsj/MqjZakxVEcEnRnjFPiC775XjLlwMO67sPcImG37v+LxV2f/+5/X2pV
m3V2fkcsOq2qbav/c6lNKtVB7ilakkUHGCoknZ6RMzA9dhNmUklQH4aweouj0f0hHHlIe9d9qzVD
3XspI4shBfE36e25iNr2LPoEbiRVFXCd+fXyQFBjjKDWdj9qT/sugMrc4ljo+IkJd9GrPP0v3c/l
N/6PvwhhqGXqNtzP/715FI0rpWlxRCWjmeWvZQzfxvohKStnNxqoGoIuglhWZIFvmvk853OuPco9
ZVYe/vNQ9e6PpFKUE6huciRN4tQsgjBdEdMWDCN4N8kYXSIp+hvy1jXFYPjcTFC+OY11qwiR0qVs
0bBbrHuNgyIom7obqJ9pt2R9KQEmFruvPv8Ja/CKY6u5bBZlOxhPVTWuIGK5PwDeBByrWms/lOXR
GMPgklsQ0dEWFLBqmvJdZN6qaIt+3ZW1dhljKz67Qyc2qayVjyrWL5NiiD/Ejn9ogdz/3zeW/b8u
IMgmlro06+cqYmku/dv5k43Qk7Kt5VoUGpdvWSrk4HmEK1Idj09m5Crv04ghQGYmKzyZapqhiBuz
B4BMjMHzJtimiWBFanLAZn1t7aAORzjVwBLSxpQ/kpSw4lmFt4k0nLhunUeXYLDn/LlcrslThYYz
Be0O1wtGEOSaZ9NpWViEZpwNhldvUyT/fplYaNwC50Pt7JPZ6s5Fnx9SDYNkBPbG1zTFnSA4khDr
1fWrpVpI4HBN4xvWp1eMwg1eFH2zvAr6Xn0lE2Ojp1n9Ag5Ufe0FdBK4Y7Bx5pcRipx1NIEY8STh
19wnBthIZjrRZEyX5aX4yMy6/S8fiW7/z9EJi93cOlJ1w3A0z6Me+w+KglLJzCkizGYcGkhugRm7
4WzQVv7UMxgSsTsc1KKUt1i6p9rpjY+Mj+1Q5zrOk87wXjsTUmZbZuUuRc0J/WWOt6KJLg9h3n2M
U6+egfXH98qjj0S8J6hOWvV3V9FfYdC8VXRhTmwm8aqZJYcDHEo6SgDB8Vk63szNApvA7JMQiJUV
xUhbcJibTYW9uWGb9lLGmxGHaJ8+F8L6OfZdi5LhIFSJMzReqZD7bADDTUKfOoo3Xuwgx0K5DuzV
O8RWhnbXE4SejpQQQ9L5NsCOU9pm1h32tNyI8k8yifQQeqZOMm5iHKSV/SZJcDoskEnaCLnvIgXG
qUhmC/zu6/LQA1y6ziHGqNHMovtRagEhLJ0H1moIfylW7t3rwav9TiU2zk0rbmUV52qvKq67olH6
aYj8UseJ8Qa0XF/bwK3hXADRErGNxnXqCUfXSB2Dw2K85YZeE9ihkQqHXNGvPLP2DdLW/lKEuNM5
URHSBHX1FVtBtEsa661Da3sYPGk+YTHD2hgpB1Np8icP+nNuR59BJYKNnszJZlExHo0255+o5qEW
p8LmXAVi6+Z30VXVh45X8EmHQbLqun68qiMm/tVk2V/oznGZShyfSWlVqzwC5W2YBlVQW9nP3Bq2
m7IWdhnW287zxDFLp5esQ+hQEhW7HmOvuZV29VlKN/9BFHmxDrF0n6BCmK8Ns/l6/nrBIHnT24Q4
yxDs2C6CgOHHHBr8hsioo0s+1zt6L25L1WoskEuYMgZXjp829ZFdDVDD7G6vcHC9pRFhIQN+rpEh
MAgIz/97hdW6GJ4SmlOGDD+m2Cn9GPHorSlPajtZ66avpw8ril7IQQdWWdlZgGk8xtcypykkgwFk
MylNDFlp/0yT1nyb+ojUriBPXuNIwIUHAmulRnWIPTekr29la1Asw0+DbGBPTdpNTlL0EUMFroDU
JAuJUf/b8lKfnoMwZWGbL4Li//8A5L/uaqkjhg1H2YQia3fVfOd2hX5oKEjdcSx+mCR1ss7ksY9e
gVs2a6L0ROhldkSmcU+QgB9s5MMswSqkg7m7sMCRnDDOPjOTmJUqNpJrayqwUsEjIPxjJ1FFuxXM
ykfTSU8V0J4ViSKI+gcGBgu9UKPibboKLh5iRJSFiPOfY6CSawE+h5aPmvwu7TZEvWyEF1D8zqGN
HNJsZ7Kr9MLad9VaR8HBCiKjyi/NEW8B5/7a9NxrN99zExZzv2ET25Z5466Xn4iqTIcgTpLRtzJ2
ASpPPFX/0LGXZ4iIyjX6+Tm9Wzv83xsfQri5Nvr3SkOzmZqQ5mXZmj6PTv6jdqLrBlg50jXfWd7t
KLWNs462cafWLAxLgy6b7PoCB3Ls36amHp9ddUHJs4hho4Uf3rafao3dOOzSvzyw/+VYb3TMkxfs
48VzlVX3RxysOrTGeqEcLeoYKOzGCZ/uFFvmkxKn5pNmBdj6AirFmeSjDWp+geZ4HFPL2JdmDPq6
VTiBmsVb0wpMJozt6Ng2LfKzj8evktb40vJO8ecgtntWVxgE+tTyG+ww20my/jKNb7d60duf05Bt
hknvf0Vx/1x77Z8iaInottLqRhbaDxeLCCE1AC+TgcNmgOw4TLsUdCgRPxOkOiwnxpvOIWJda/qT
sA1zEzbD+CmmCkmZZ+9QnYHcD9qMkzs/v9Am8oQRMF29beJ57aHE57B/rINtorpcdoAL2xg9K81S
KJGK56FnKttbXuf2luNVsjYz5LhxHt9Sd9RpVObdRs06Jj59d17e70B1AMpNmHp74j5G9qrLY5lk
eu9XOZknSL2nH1YPDcrDa4VCpjS3KrzQTQlN4yXsiQfItcr2BQlvq9IK26vp6A6H9+RdD2V+dZXg
94KmpteDCKFwX6qR8NwD9paXWkBuXLbjJC8+0hHXy1DxGSYs3Ou+1fWnxjDtfWE3zcF2iLDx1Hhf
62ZyH135O7It41nY0x+j1lxwlIQLD6weUH8VYKyPq0gLjc/lPuszUa08gS+R8w1Of2iR82WzUKBa
3QiYk827Q0FYta/qJNqgeks/Ir2t9/mcUxgKzfNJVcXnMtkp/YblXh4QlNShiw2uncMDm2b8kTXI
K4sBjSz2+dFf5kVVbHnXxEbsVcBiK4qeI5SdTckGfDRWGyP6WSL7sHBUgpcZYxgPKQvFXAU0Uzjt
CYOh0zGjVKz5ocFlsHmQYsYKn1mmU1DMubrLA65QZ/v4LuD58lAkswGD0mRLeqvYBDrpxUXcRftQ
7T+UxJUgqdviE3QHFo2eEKakb+p9TcTUhso/hG/QqjuMyldtdI1NqLfRl01OERm5+e+coryB3bW0
qR4P+khMTlnRD+2gbSOk8qdKMpPWTXLqKoDIJsPWkNixNmFTg9yxMhwsHwSx7hyne3LswT0tF7Hk
FHJuD2QK4W8pO/3GlNt5wxCpbWjeraM2ag8qzqtn0UriBs1vVWuLn3X9R0wO4CPN6XHx/8osV/wI
I7igQd5mG4f054iTS0MSK8kgfmL34peBTU8ZzHiP8T5/2H4w61A5EILuJ0PocSDVtS11LT7q0bxU
fK5PbpCR7dkKLhQZG35AeMWX6zXz6r/sMAMtGN3ifmvyUe5TgTUKINy4pdJ795KhJ6S+en048By7
3Ci4ukpYQGRMwLvXUFgUlmusyeKIGWq0zn7xZpMV8paMzZ8+x05Pwu4E0y9j3Eyup7jmUUvUZ1zA
xiNq0VGkcaMsI+JDWMR2uV65t2pd2Sz9uKx3XiaHKIO830dOOb73KfhmMo5+KUr3m+2Mo0gH+tJ2
h19IqBpc5uJXg+B/XRU/JInah7T2UEtGcXMtLEs55G2LVrjQXN4AUygE8RZDNb6UWgPKsWpfNNes
QPXMt5iViPHZmqscwI0/izolnl18LnvHJBxv3wjSRR5bycDbnjhhmKz4hSB8qd19WUfzlKNf7sD1
Ie3FX5ZKrX+fVCkPMgncFxFzlC+HyEAGxxUoU2EfB+7yzRRBU5sLyU51wjMB4NFOsaGmAZv2VRnX
X6MVXZRKUe9QbOJ9UplkUfTkt+qO+R4GBZW6swNKpT8N8+rRQQsay5+mnjt/RqmuTNykW6TGWNTC
IF11XDJXcEfg2VzrGSC590n+mrWNOKfvsK+5n2OoX+wByksOu6Mq3fhgyNrZapZTX/vS4Ldg1whC
Sz2NkWNeIm9CN1gWOeWvmbxKqLXcy5l+Zg6hvCsqemIiJHY0UPt12JR+ONnNl4cRbUtgjw31FSOO
qeP+wkJAdcZJMa97bzdOtN2axrrxtgJl0b87YD3PowneLZC/0zYcNkprGh9EsSW4RktAl5UCx7wr
bJgO89s5OGm8bVFq37DQXDVzeqXougvciR/0lWfYIscRJyKQptM6Kqs2V+qdO1GEYvUpD5Wwgk3O
AuAGv91MQEvOdYMLOpv2zGU3octu2Zi98kMtzzYw/hdqdoovJ7HfgwnmLAZ8Wsakh3gzCsc17VUf
Yl3w0wYTcWlyHo0NJVlLIy5OXmPn74aSbhBBql9yKnVo9b0dnHKN+K/5qGKExnUsu0+i7EhCjCG4
bGiOojHWEWyaXuDtiYL4bhrnh9Dq2HeJCXgOJ+67f54NmGHoEzrflP7yopuhtm0IoDkRMfHXEjik
wPa4hZa2Us1EedVbo4M2pbDKzxeJ7raYL43ePuparH2mb04orHsp0udJEHqL2ZWw2wyPijWO5Qq1
d32yOggotRHy3iqYoVYLXg5M0lwmC9dHggfEl/Wt2JD89JtKyz1pmOL9XOV4U3QdJ885YaWcH5ZC
UsvJxYPmGG0fu2H4XiJMk9TCpRulH8uzaeoIQCytvdtX1C7xhK/ISMMTTJli89jR5kWzrsY0fqky
xTgM8xgsnMzCI0kbfqrMXHvjplHz5lrRH9quHe1GVooqcF7aNqmidYMiZ1MNir02LYEOzSIlllTa
jZiZ+qnbm0/JxM2b5HXt2wG4ay9+N2ipvwIiwO+NkX9PEqv5pAbKt2sq7Z4EozPpaORgMZazavuj
1ENzhfg8O6rxeOomS/G7WFvnheuCtsEch63jibg/cVe5UYHRryvVOmfGrPkfCOoh3oOHMn5prB6l
cxhpZ8uJjM1jtRMFeWZR7aVIuqb0nI4VrHopby7yMRv86ip3lIJlSi2faMjYRyIAbjlt1Etq0M2I
K6/7WYahP7RpcMtHbVg1IKFXvR4r725SJMjEe/PZTrR0hx9xoAWdOE99jfhTMik8mnXT3MhufSbm
WozIQ2hlkz5CA8ZM85Zy2A0PUW3kr63Shvuqz3/hLEz9mr71cZhq5xNurQ6O+jxOfLltzOZkqy7y
Pdxy75WApQTLPcW5f6ptaytLK3+ZMsyUS9HY62rBKZYmR2v2Xy5kwktLf3UtMoejXMZBhZ3C2VcW
pvYmN5Vj2qdXQWl5ofEvD/0wnmQXlpfloXKfQDKvqnZo12Gf29w8UPY0DkiNZdX7pcZzAh2imang
BqowLYZdzidRTis60NWh8eIUH/N8PhutEGfMrA9NLPtXIwd+Q8NFJsAg4mlSBV0IepiXkvihdRbI
BKsU9il1HH9PAwCGqUnKTZZwLH5UfbmDU8oe6n7TQv3gwfKokDnL1lUAYny4UPS+2UHiXeuqtN7r
6m3gMn5ziyq7dR6OxggPOS7Ap9AOMfAixTcnHNVYtXb13E3ioB2euh670GIhRKJVXx63epVq3S3I
7OK1AdqzgGCEo70OcfWstsrRLRvlOU6rckuhop9MBW4Mca7Uxm4zkMCnIvbTlG4dNJZzjVWvXVNZ
cbrK3NAXdUTHyXUwaEZea15GomaXPc+1rTfyunsSQtkBTenJcxqWmLSqjiY4cupd0zA1T/jXL5Wt
fS4NsZAI0Ls1/1UoqK9h7ICkQp60ejSfSo+0OIt/5NGQ8up3kwDfezpHj2EuFjcxQGprBVIEO6qV
7XJ1RWLfuSh8dMakqhFN9yqkBVPIaTgoXjvdB1LWMaHkOrBtXpLNjLx5QpWo0QsotkmGp0g5g4AO
oS9vB4IwTwmVHUOZ+SlQI55Ku495nZf7zgbuPUerQVIp8F21RNUCY1k+ZpPaaudlzUYjbnDu4DBY
rTKsI0SpFTa6Bdx0cE6o+REuwW+onJ+t4+SHIMoPQzl6pPTCgJxvBsqmprOKDcfH8KjbIbm+geAk
MHe9ekEYodXiHzVa64PsD/UExHLr4dNbxS0kbbXmhJKW6EE1CMl7kcjZjsJnGAXezS3dfBUoafkU
4BKnN00jGZnZeIsmZjETV+je7C15Ux2JADOGo8npJffTKu98M2pRwEQ1SpEk3oBf6t5ax8CHOhjx
H8xRfiEGosjJ7TzXtZk/13X/w/VSwqNigmgGI7LuFEg++s9w/XgfyLfNccZpZDxTDtmc5j9KGbyp
AiFINXh3gDyIXtN2XceCiFYWzp100gb6oV4+kQb5bTJGfn4UAUZtEkOdkzYk7J8i68cfesloVRN0
KTSTqGhIV+4dxfolHgrtq0W1tulSXe7ZIlMSFHPj4oZptmosLlg43ZyvIuVX6EExDZXqlZEDlvNQ
Xh9BKVlOZGS3pDYDQhlx9Xh3Cs0KEgHhFXbPRKPG2EzDDDWm66ZoBz1ycE14VasGJwPf5WUNO0Gz
iTVpFXy2KwsmIwt/gekyoyXgSJbGBvPqcYrrwhd6AEwr7HXM81xfLSWNYwzmXyNDBf5F9ZomhuMn
UU5tFdCOwZC1qWQwrt2J0B+D9oqzBAUG7DbYLaTJka3c5MshdPmR+WWaQV7QizjY/GPJM6hQD1FY
HFqh9IcYE992aJTyJ5yC3m2nnwSjvnqq/jOkw+dWGRnH8zOK9OLdSQv80yN//uQA9kcna1z+CcuI
ib3YaXCPam2wTliZrdPyrBu9bIMrrvarmca8vMGIiQOUmK2LRQ1kZzCjy5eH0nH3QTyTDeroqA1M
Vn17KCUnwV1hRwX9L1bgxlXy/Ujm0doqVOPN1rXy7wNFYUrAB85KNjC4yOxp0Uc7ysowjHgD7Ihe
zchF5qN1ZcVon1Umhs8yENLX8VYfzISpSRV08smLp/KWC/EmnTr5WoqXcXLkZy1iEjaM6D2ly3vO
xVj6wlOVT85gG9uucVw6MFIKt9kXRUZZHRTxmSiM/CKV0tm6RRNdnDb6+yHFQhVkZXiN0/4HRJLg
my13JUQwPT8mA4GEtD1g8h6IiP8tAaDg1zKad2Z1zbqx5pvMG1sEnxOpManFJbQ81Yf2RoivgWfX
iILkl+NgIKPYZPok+3XrpRCC1CA7SZF0iAOxl1UTbJ5HRzkMw5TJ1UvpjihoeZLotJwo6V4ShM1H
1fIMn8+G0AWHDt6cGVOfxkcZCJhDh5TrK1OYPet6kp2E1QybNunc48QHx8Q+BfInLJDs8/JhNTu6
0im5sBbqiEUrEb4XH8FkyeduUjaVK6ZLZJFzD2Doz+NIEmrG+2JyDNycikzvMAIN9OfbkRYc4buv
us4GUWrau1MM03ZZORz9p1eGyifBUsV++TJGOpv8mX4ItsZozY49nOEy6b5NDcaa5iB2xdW+buxS
HiAJOX6NF1tlp3syzM48iZGTPkiD6ZCHgNnSIa5voN/tlaXW4R9NucWuC/0GTtE/DRwZoaPLay0l
RMBxLoQGc7Wg8FkvL7WxPKPxa1eepVBz91lEqKGCNQIVwYquNtxv/E/p3J0qK/v+6CqCAleAWifZ
voQZFc3nmJELRg5Ub4UeuOu8d5stCNPgQgqZMxeqjK2TdZoDIo7n4tUNHSRb2sTpQlFXS4OGkQ/Y
la69W0PQ+ZoDp6CdW9fL4Cjvk9R/TNEM8vyAA9UK0WWWuVr6D8KlHdRw2B3ES9j00cadTUvLMwyu
mHEZ3Z3zdE/db77lWW7c3Dja6bKQ721TqCSe2b9JATaf6AFq+2Ju0C0P9oStzEbav1Ziz9gVQJBW
S3vAqIue2aj26emjckNUrjb5pdc5XI5oZD6qvH4j6a37Tvg84sFuIXWx51atxuxz3jXH+lzhcb3b
vftFBUWJKpvuhrfRDytdey0xtf/7MymRCAOgWQezwPahtU1zI0R6Q0D3/DXFO8ZyPlQW3fBsyIQG
Z9NckfBlV71/Uhq3e+kMpTs82pjW6Jymls0PFsoKl0UNTDIoxCaD1LeejKDaOyH+l+XwgTxw5sqq
vx1P4ASd96W6QNM9NQMGTpXYQ9Mh8wmgR3toQmZaC9shV22MYcsYyx2UrTXmpm9QrMG0MQXFc6G8
DCH63jCyq50xDcELWgcSoJbuTKWnZ1KUio1Gab1e4nCXB9UZgz0aNCrXZu7toZ3V5rGPmQ9PdqQF
13yYxFsS6wCJAvW69HbmV2OXTufHpeuad9vuTmkS0WuIKoz7/G+WxZwZfL5m/POyfMkxNKz9KUGz
S1/by8xbMDbZ0WkvKMQxDkppF6zsqE7kGMSH3FJgXBi7lrSL56XVmnrBtA7N1CPjwLPu3shwAm3g
KTYD7JRN8K9J2lJ7jAQU0k9otLMuJOnzACu3oJTI1wDMLRv728SgISJWUj6Jq5sZFux3jW7TPLkQ
uh1tE1mAZOySb00J+yfbBhZEJqyLhy7Uvsqq/MK7ZpzouHyKsAjOhdcBcsJY/bM1tXOfFvItzAyS
RBknw0klccTOd1PcVAcQ0ekHRd9a19PcRw6r7p0c89Eu8OS20Zv90qhV06i8EMly1TlPbvoB1ZNr
T9aGeAdxtnIBVHEZSMSCsKlpCbFHGJ39vXs+VsTCI7FgzEjjbgw1RVxPeABnT1or8yjHicxigxAO
JMEEKWWFJfuxWSWKyYVb8aWpca+5rYi7O9Af5Z7P931AU2F0UQMlqRUBQyUpIHAG692y7YjsAg00
LXFdf7tZY+8Jj8onsmoF6jihFKXaU06jwWo2xsykZ2YZvGDWlc+2DH/GrXR31szxpk0dXWno4MiW
vjFDvUN6Lr2l0H1NKMNHIo6vRAeQ7j3HagpwLHpeTncSJhktLqfIx6Wvu2OxXy5cKnfCk4f2WJg5
UMAZxpSP8OusWbAXR+qB+ef4qYYC7Rq2xE0k2VmhHpDQ1Yn4QO8NDYjnyWfFjNttUXbZhfOeusNP
ZJ0nbAupVcPiQ3JyAcrXH5x4nMCOpDZ/Q0uJrYxyp1cJdczYfitWYf9RJFHSpnwVgDoIcvSu5Cib
zENzJsMmPsM0JQJhEYbVQ/KthpVzaLrG3k5N5B0GNFR+T2/4bKkSpLPHJsmS88UUFYSW3RLlOMsE
FoVALpst/A7vjBTzZzDorGEFl2Sj1QO8VDd4QQSyNScwhYUZfs9PpGi1jzAs78HMkloenKr/+5n8
0upjnCTxEU2zeBnd9BbZoki3TGa5LrCHH+yuP+SNbR1yrd8vV19eJ98Aiabt8sojFeJxRmb8Dw0C
2TfF/XG59Am8HzgLkahLN83agrAo1s5A3mjQV7/Nsvi0kC4aXjvcA4QcDK9Lpn5A1ZAEgDieu9Fj
FOkP4URgiMxXQrvaIpICs6dIvPF1UG+Wz6nr425LMyJYp8BnLiahbbt/npmJoEWZGggdq/fl9L48
xDk6Mgbu11wz7U3qRtUmEiRnovTL7sbAndkG/ZtVTjbWqMa8JVMLiCSYXrEI49xxqJRbfAvLmua1
u9HzMpSfMRlRczuWMLgLzSTtSlTwJWwj2zelNuW+qbgfVsXIxYYDelAGvvQYOaiu/oa2Pd6RPxWu
rUZ9L4sI1sA8vB4zPZnZ12AsooI+IimUj67X1OesgJq6LWtY0yxmTmNHX6EOL4I8ub8S3e3Y9HLm
yLnb3LskJEILDWHP7NnXNQsNYalAzimbY7LEvWhjn+9C5CI0dgnZnFHP2yQYlHWnCeQpNZPIKkKc
EGetuDijcKgcuvwYmQZQnjjs1k2n75bqZLleIzg967ZGeOKhW4L3HquXynuxS6R6tTrYfimce+Eq
3d6dL8qFd+Zmk7kztUHbSl3LyJZE+SuGILzj/Xuz5juQ/nZ9LaV2HFRvY5NreAlmYUCuieJ5Jo2u
kkAP9qPVlDvSVtFlF7m8VIrWbGpXWCu+pJGQndJWrD3xDa5oHqqC32jyXt4KAUUvQMYCiTjkPLg0
C8qh/Qa0kJ0wEVeH5dmk1fOzNt7LyPgEl58y1Ysd4Y/NKiozwdg2INdrUJt14unYxpuB8AJ0IVDO
6nzbofRD+fdVjuZ323Nv6Jg+wRNligJWRzfY4pdJ56MtJgZaPkEuz1Pd6BuZ1MZLplPcenV11Xde
4TDT7KsxOgX5qIITDJ09B9CCJrrbrSu3Tnae9Gg9a0lDmBLJq0NnfVdTCzuxLgkmr6eIg+LcEM4C
+HCLAgs7CTjQoQD5MDeg6DMRETMv8EM0y5LmoCJzqpStMowKwRzW59Ly7DK2NdOWxHhSMSy9aDXV
xwu5ygxZB++JIBuq1EX2snQUMIqRvMGh37cKYWzdgJm2l7j1YdRk9qQ44QCMIx0/ScOLqCF7KFYd
gcIqUcRmSrNwXv61yILBwBCVNGfmOCUZE24HPO7vF14f56/6PIXhOybD+f0ACpGkMrqA2Jw04vrQ
hnAJHIuBKcWyyQzGBAV7fgnsZ8BAPP0dBJTyZxOdEhaD9cdtAxIVZHm23BwAfIjVZGint2lCHxjL
KfOz0Qi/gBAgHDIAwLB9GtuGRNwT6LxiG+PBPrTkyK+BwYXw/GhEPm5rTFHu0VQBBIGj0IdD2Zeb
eBEIMVoRx4coZKmPoLx9JsFfRKklNwij6a2ZYIq2RdSvgo4sxDAmUF4NKuUCQ9IDcZxvzdBL36yB
S8oxTWeTRG0GjiW0QMow2ZdzSqo5w0PMZiiuIazNs17pGadkkV2WZ2T7/OuZB+QzyqJ+i4FUMsiJ
1q6ZqD+7Tp3WARicDSGxmBXTpl8nNJPx7GhfOYDM43JYRBa+KZyxBhk2dxtG+McOSiU+RVl9DXaH
bYJgipU5J1a3DV2tZWJS9jh6axA6iRL+FeFf/i7lC8xtifSulitlGrU7Mg65TSUqFWPEQj1fI4g9
UHhOzSYaneS6dEt1a/S1cm6/1Y48RggCoOwY449CQK2zo+4jsyfT7/tgHwHAPGq1N/reoKE4STIK
dEO/lx0JSFYCQ4cmiKUWf/1dp/du9EIz/BcH54pjPOPBlaE2L5WXGzv+u02aTznEz8m8o8xYLRdq
n1AHlDkj5dR4H4MMd4OhQsep5MywqvNzRcYFMAolucmO2k9D2bNZXlYYlIFre82Fk3m3HougO5gk
iuxSjWzykiHJikG3oOMxuYC1uMshwy+TkrampMyK4mZVUYZ4tLCPFCLyUigc2ICs0fHEprkmw+MG
sZPMkVRpn2Nmq+iRC7HVEzn6j5d0rSvVSd46K2aQ0TZvma6AGZ7LLBmPyk6br6hhvraimPDPoIKX
ObZ0m2Abo+6yDAuFljxU+jgclTy9zCkz83AdsFDJZTM47mcFBQA2hhyf47hTWDNw2tjZWDwXsSDV
Cy/Ov9rcfNLLDkd1nPvktvO/Yo6zSkc13mAym07Y1Z0Npn9vRagj802MPysNOhSLDpeKG7W49okE
9Uu1jlFk9/WPcBiwZY7gaJdny9ce3x2oM8vKhENGpOdL1zI+CFNtjrqIlRdh1cGL7bprmWwKfVVL
QKKDRQqIUiblE/GrtPqmWrsypINB2WnaFcE8gQSOUn09Jrg6+VztvBfnFRZbNCdyrYSd8iJ1w+fv
7l9jxmGvypSdx5n+Nw/+M/1PZ3mYa5cdZEiSZoU4xX6C/3iPYE6+snh3qwzFYwutNtfWJSadfWq+
Leq3R7e3qQLuOWj6Kz7MbG832nTS7OSvVMbPsey8K+KE4igg+q/C3IOibMdudQnT+1I32EIfNxNR
x9KKSdRiHF0Q47GG+72PSRXfeqh/NiUqnFfCDoxdqCQeUehBe6s6fn+8rA5Sepog9fBLM2y5jjuP
Nao0DhV/KE6+vt1qtvfRDqPuC9vG8afzgZKBsFK5cFYooVGCBNq6RQnCOFkyX0HbouJVJF72pWJ0
tVZaG718uR+THAVKYDLPzsu7Ca6Ru62o6SnXd9D2ODY9Efo2LMSVoUVrTCW4eXNtWmE++BWlxrod
xEpxgOoKJL0XiykWLf1go8TJXnhYbTDI3hTh6Uf+nqiop1XZcJRg84+2YcNnrYGCotEcjaSO5a4v
4/ZgVeCeVb2ixSPtvWvUM4NzVQmPAb8olRUehd96hhmyj6x11YJ91GeKLNbJCdEUxH1+ppq9AmHo
GSS1AyYozIuRgHxOyczVCHxdcfK13l1rkd+M20jh9JnNV5IkGX4bcnJp+xCnuhP7mu1oG6hpZ0sx
xUmjB7RlVE8TGKiU3cVfbJLrpprjNaMa4g/amc0QWz/dqfppRjSiQofAxTT7A2f/acJftpGIJlm4
wOuRQK0m4c60eEca1TmMhhJsEuDSFzX8FhZwftAP2xFHix8WH5xx862Tl3C/4EWtOrOfhdj0QWJs
DCjM1RX95J3pVXKbm6gNTUP9NqbmvQ+Qqo2uDUVP/2bKlD/T/Yf/MT8oLeMjQyozWNg7TNKIzlJN
rwbQTXAZ0y/mhfGTO1rXZtyKnoMbtupp7eg5ErauJ4KiHI7d/6PrvJYcBbZt+0VE4M2rkHfl7QtR
1V2Nh4RM7NffgXqf2ztOxHlRSEhlJchca805pq2xeYSjsLWtBDB++2Wo8drAAYRKIX/6iN6PstSf
ofIs9gD9EI42nTzdCMZNnw+P42xv8imgYh7MLARnhVPL4XqQ9s7nWEMEy3N3A2CVz5l8G2MinhHU
fFkti0qsB3tEjeUGNH6zltpbNxr7vpLpJrEFpaCh3ydKJ42DICcu4PJ5cpFd6jUi+Mjf4qEyTmOu
h/htwXLTQ72K5GOoEKeNkVE8wm9bY1TxmMj1bGZ0/7VtBi1sVOcTdjfbFMT+77icPeJAwbBJuRtk
bJ+2udCeE0yDbREHa0PvfwXDNppK5OdetQs8umVRYRibacifAxQNu4NHS/2AevQJAYP3ABJnQ7BE
JypzOzpoNLleiRBue7vpstQJa6VgMOT6lkaZ2pga+9c2v1dqfuUTMu1TxE2haSHiruAz3HWBxis7
khbwmsy7vDfUIaohsrGidZtG955iCn9q5NTCXKh9RfRRuVBn44akKbmG6zkwpJXAqJXv7IRHspDM
JsaVplkfBpfrztCt074XfBZBBFaQ5A4SEHfSmWuS1utNH+W7qdS/aAT+Gux6R4+xoG/YPsc6Q9yx
sT51I38YRkUqQUTIndlADqvnJtjJKnmcKsDWdd5aa6EFYeo08lDH46fpEbnYtMWfctAkISXjsS/r
PBzIZGStgcjL+fDHIMV3o7xuNwZmsvIVf5Mh2G8wiCg3lcgZLU6WvvboPnPKp7/9js8CCDBjXYC0
ywDCEGNleGu4vRmDC7Zu5M9sZNxgc9FtAjCajaXBQOyihCzFGK5+kHiXImKlG2ymig5nD3lJvN9p
aYmL1//CgGOeGI3zpzqGAUGOFoNZnVFbHul+RFeTZB9soPk1bqJd0aNV9F2i2svqqLUojbOCWs1q
zVXpmvO1TphlgFXuwh5hz00YC+pIEFUpkZ/B3SVDM7J2BqoBA9ngXtb6FX2gQXwwp5hrLTBKt8Z4
lfELa3GJEg/3nGW59yTLFouRx3xmLYjWGNz6jRHlVihS8pWZVbF67o3eQzgURZ+G6ow9W1Vz25vI
Lga7+5k0wry8BH6Pb3IZyKa3IuuyjUgzhDxdtkM+uPVJbCNLoDpFw0fNcJ3Wy7jEszSYIc9p+a0T
u3mwOlkCmJL5Np1MOHlzfM+kyN6kNQDztjbPZNJ1/BAS7GuiTyQCDDL0ugXqnO5FTmYfCrBx20Wj
OELcAZH52Jm9v8aynWCyeK+7drxKXP9g6+v7QlRvWgE52RbJC6iYn7qJfseUM+sRBLNPCNyRM2ld
i7a8qxMdKPgUqL2vjR+6A6HDZT+wUgoGelJtEKipQznAj7NxWUkxOXtddisbgPsO32YeOlmBYEpO
ByeLU0zW3NipfJn19FM5U/9RTBL5YLxrHak/5npxRidWHrol16humeE6MiN2BSXyypSgAhY9jbVU
Jo7MKfxT8z3x4i8/ScsLi5MT5pV6K/LAv6RspImmf/Yi0sPBZ68qQx8emhehYOc7TfAx1fJX1UYP
ZkoxjTsu5JKB6axEUxDPvrMZ6fpkQ4NIRrYEgS+ABOUGl8Lo2lNtDPyzZFmtCZ24j5Hr742ZuG7M
iXh3/ehemgpvuc+8OW8r7b6l5bSx2BOvIiRC/lBEe+DT2lbhXowl7HgPHnBIo1Ds4hxzpx2xdHex
s46LYNjFjTOfZ23gv46S8ejn/XVkUnzN88ZZey7Z8KkVMNpiCo9JqDwVY5FswJrXttQJi2eTL4uB
rIYp/65cnKle5ZGTdI9fyNqNJrWPzhV1rdrmpXZy9K4Jm1mzAgwhU0SpXoK9tySq5JYz0xxbtcQI
6do2iDpaYUNxdi2/2fdej3GpoxJhhwejM+VjYxMjYzD6WVaEqzZUR/bO+VZPEXO6sX+wpg69WeGQ
AUjfYdsKk8UKmznbu7G9B5hpbzB6kJ3p1lBjMnbqhuEnm94jvI6pDckiuvTuXNqHq1lLsQESCYE3
Eq+4bt4DJGAz5FPEqw0ZhFVhb4xmqtclixdqzkHQBwfSyqT8pS3IA/cyaFPV0OM2L1pANTMZURYU
nCIuj7m261Pdy1cD6rPYGaddNVgXawRIReiEux68YGtYS786wyIF2nA78+uh6CTCxZrJnIs031nn
cYfrx3r0BtVsa/r8q85iU+uY+a/A1mYg3LkNQQohNA5jUmPi5puC4xCbnfOSkI8ClNoha6V8rFvy
Ikl+ULsZ9w66csffoZ85+qTkUPXnDG6Iyugd3V85raGt7aEvTlWMdZuxDnm9rvJPbFvC3CL6q8K3
BUgNdFNH8ybM/IB/FDtMVG1vFjOWNWAAicGs/eNR6kVkdLkZ2R6G81pi76gQPvV2iS2sRF0LSVOI
hSwuJR1cEhcCvSzCPpPbscNrX2JOO4AoJ8CYJL1EPGlUs8cWarSYkI37076OvSX8Nj/RdDeBATMh
ycm9XAWA3f+a6Jv8N4mtCdKqyHj0F3U2mqT1bFrx2phmrkDm9OX1QbFPaZolg6vvh/7Nb6Q463nl
rFMye8OWOoHIW0SyRd6T+ZfesYDn+7hRP0NU3KE9ssOaCGk7metN5AwfynTTYxAhmWG2HZPlarY7
ScOLGqyJT5o9lKFJSit2KSpl4Y5q02kLbMFsaeAB2m8zjd2SUewbkKVU7z16gcI/Ms/au7LIL8HI
lQfmGc1QSRpBlfu8l8ndrCax9SDGrSIX4Uvlgn8zF/KzZq3wT5RbRtufyai+u2V9qyCs7ibtZ8ju
ZdrAQCiykfzFXJ1jQpZqH3ED14yhml5FUWUhesZqhwyGM3wmoywSFc1F5FhhK11S2/SS4hjzzYbY
nYPHx3OV9sQ1xLzlG0HeyZoR97QmFXYN1FhR2yksogFZcF2ervyM1Dt0SCaKhTq72I7zoupS3dHN
72onjBsyq2QyjqFk4UMC0orj7cawFNEmojnkRcnwUKFaijpKNc9AdmNrVrBCQV1vy757cvKYs7rs
3xj2FGFksn76ji+OqSY4p253rUInzaUrODGWZ24Pb/cIUq+L1e3ufz2ub0epvMUGwP/P34e0N/Kj
IszrmSa79pwj/CRwJ3pIlkdlU71zLmbX23NZQXmj6QSh+I2IX/KOZoEr42B3exbWO/3fqR83BTDy
xyJqkFOZ3daVjNZEA0h1VBGnoB/KOa63nSJ9KoM+aCB1uSiDbG0rJyGRFKIjNGXSlfxrZT1jENDf
xoTAuZK8n9eOBGEzls9LSva1NhAu90nZhAQ2PdiYeC89VN9Ni8MhSRdoR8nABEJzu6l9kgzLkuJY
qDWxu+nBp8O+iUqIW2hh8EbRXH1v3RNq9XJrVeOwc3zlcpYaBYtHfRdMvXEPPDPeQ4n/FJ361Rby
4ngZgohUdItI47Vhu3BufL17hGVB9KPDfrtrzpZfXQmKSx5uN91EWEoR/SDRmTYMKuncOWW66/WK
MVFk8JdbxpgeaUNcm67vr4OABp4WDhYEOw2wbwfam6m530F0H9ux+cLczHimrUKq12sXT1ScGQkL
1Swo9rtgRUOs3lEC6w9RQpofvoFkVekjtBAap4e5Egh/B8ZG9lhm+8qkfT0jTua0LK9vSpjDUZTa
NaHHshtEbF+MriB9zIbNP4JqwrFUmchep8tEF+JgWLMzrTxgdZfbE4RW6ydrgJuyvOzfjZeOJtFE
vEwbmXehvhxWt2P/XnK7dzsW9XitiqkzNv+evT2hT5o9rUxEH4o+5/F/fYPbQ6M1uF7bxu7vt1t+
4n99qSISZjMWqMr/fe2/X/52jNQtPDzG3G5v34Gt07g3p+ahi3VRrVo/do+JSLkb28I93h6Da1CE
Iy9PRRYH7aSjmRFNCLGXY7cX3p4YdYJLhAqykNl1ndi0b5kK0MshRTCMdUwbDCf8P0Y+lKeb1BIP
REKrbT5VIz7FICif1BSTg2q5ay43/lk3lx6sWLi/f++Wtm0i1SSvwg0UMOVMmza9M3xGbOsYof7P
TS+G6lIOQbR3bHnxO6iyQ+BVoZGICVFAE7ebUTl2GCGNjmhxOv6hjrAXtJ1xNdVREGpA5FzRfENm
RjCNhIHlI3nRnO5HQK+/1ln7i5RVZ01SXPbQToGJ7EM2d4NJOKc+9sYlTyp/14IIOzt9nh+a2tOP
g+8ipTc7cchVGpxiBG57GxvrJTMs6FlDBiOM1sFBLZ1JobgEjkg/g6VZ6VaGhXuuCwmMKI9TS6L2
/2eIzT2hj15NWX475i70lRt1jAF3trLz+o0re7tOkARwSnETUW1ebw+TUXt0/dFYZ7TgVybuuOto
V/JK4vd/7g3Jr0EN1cGm8dsXTXJNC1nQzZF6cnXb7r0o2AEkFjZ1tHFwZYZ6h987el5aYJlJP2fE
RK2JmCRzMPQbCBXePafttZgFwh5hYO0asSFJP3pK8/pITRDQ5OXGCSi6J9MYtv+OSWn/GZLePGam
ClDIZJ/kxlenJriDDh48EjMTPGoEtOiOF21SbHb4Lpa04+Vm1jyGFihudm4NXtcoIwcJsFHf3W5g
V4CJ7uC7eeopxTT/YZtIH50YfZemmvKZ/e/xdhxt87yl90fgrV+oD3smsE3Po5eCGJoTZkNrFU3Y
ZKc6+KV5EDwc2uR9Vm7rTG27CR4VZ/Au9pDONZNsdyXOlMRHsZcGslr5UxC9QP2ma0f3bGWUDZa4
yCu3WpQzShXPwiNtd/BsETr08ABpZk8+Ovo50cXeytgsFkMfbJKIIInKhvy4LVxT4Rkmfn6VgMAr
MK1sp0hTp9sN8dobSWX8Ai6rCL2MbMcysdTeHTprXwXKvdfTuQnTxdbeUP5PVfxLWcleQxn+3sGh
22pId45dVPgPaetiPh3N+JeHEnlkqPuK5ifejSQXHJKhrp8Q1yV/v4dfzi96lhYvI91+ZiFDvgew
bz4rT7zffgh40N+63fgkkpNFnQ7efBLS19igLndzMhy3ZVAeCjF2ofRKKzTS1NiS3lM9SK2oH1IJ
Vs5v6zvbJsTZcx352CSdfDQifavjhby7HaJVKE56N/y+PdI6OTM36RdqNOwSjck2WRqgGnOsnxsj
8woMxXPP+l0QW0RkdchqVlP8eM6nMD/AKaQolyrnzq/1xyiJjaeoHb9mjYl9lcfOvRtY2rmPa0q3
1K6/yq67xiPFPLRod411GMWpWel0B438KxjKldsU5YfA0b9M/eedRjzee2osHNrsg0leDzkA5utg
BumjKd1mn1Mk71NNEdJjeOwVYVmsoshJf9VSP6WT97ubco3ozAjehKYDGzacPYGPp87xuifKesz0
lHyA5f1HWjLNU6rX3bH2R2INl4eiMZunyC22jmmz3y+sa5kX0ZMdkUEXWIh86N0HT1GkUwmPbNVc
w/i2Z6cJW6RQ+8yfvhidWlfNsX4rfCdrMoSh8vCvvbZiZrxGBn1nBcHL8i5bnb1Sude8d2P/u0iJ
CI/i/gVLDGPk0hkO5HJsprrFXYCI8R4mSFjQVF/z7jwNELnvm6U+GbOFgLo8vB3z6rq+T9z6peEM
PKIWqe9vh9zSi/e87Szzyyv+fcEI18gdgarevvx2HC0+H+iY1a1TTMdWt2dikWw94NCX29czJCVV
vSbluldw6W83Oskcx2m5+ffwdk8AIGUv/389HYglMNqEdbZ8K/B3vPj2bW5fcTt4u7FL72vuVXWC
4QbrN03OKTgVciaNMVv3WeRstFYa97ebYCrkQbJLX7mg0uXGhWzeq+J+Nhjb0p+yj7E+TkcyWXFF
I1N78DjFBnO07gDxMKnJI+OjbV0vdHTN5PSMq9DOM387AfcjHc3tXqyANEpnVEXYOI1HkVuiMYtN
PT8y4F8GzsXldjPGxn/u3R4aksgtUEaLOTY9oZv/z03b87asbo/Hwk1OnjCaQzrWn6rOyHoYy/q5
tLCJMzC+PfCiiSM2bowudbrz8N6M87ifZW094sOy7iKvRazgm4+3Gx/4Jc7jatzMLsmTjWdPWyvj
2qsiskZcX7b3njUVpOvhcJ5qob5mUWBMi7uXrtGaw6hAD+vLcePozLL6yuf6FpWbH/Khs1+82oH6
NQevmV3t3QAUvtvm+l1E3he6TAuhUmuYb7EkEVBJ91eQ86P90tLA6gAx1v0U4zRy+8fARrB+e8ny
jbp0CN5bn4l5y0Wa4Sed4Cnv24sGhGfxTcj3qaiu7EbiHy+e7rR2SN9JydEwn1jZJXUhXHm6bWx6
a+5fW996u72UHJi9GoL4k9imao0uaLx2Hssty8e0JcrcpNZRPvUp+4CKDNgk5mTdlD7mniz1ctzd
XnPvIq+6H4GunWr6JlNA2w5bL0+UJu0IhQTi9orba+Nu2EME89hDfjZ5Yp1x37vkH4sWx9pyF7yN
2EwjIyB6ByddBeAuKksnMgBpNnn1sFhvB5Pa7av17S7/f3UmwG95rYNXal35sKNphMJujcSSe9he
ZVD8bikyvxNGKRTz5m+nFAcfGgoeHhz6IkltHHwVeeU6/fVq+OoSOSernmgXQATFa6/KE71G7Vwv
MVC3m3l5eDtG2bYbDFo6JEYGPaIY779f9/fLTOclxom1J5yyp873acPlfYw0RyHKvd3ELnkDXL7j
80y+8L62HKYLjPrqfH6P5zTbjQufXtPpXD7cnhgG31jbZa9hcON1lSNeKq70O/w6NLNa4kLQKHrT
tcJ1P8V+zcU/EslObGqzt+5c72XgWn5P2qN2L9IGEH0z7jJHGy//jpf1wsDgn6RPs9q1U0YwbS8f
TD0pH/wnNCrz1nZ0RmZma13mBv2j5dXGN7oaCpJWfXqOy3zdH5wjwqvmwR8UuezLK7xCcJ6l/ktJ
huMuS8b7arKd9YCz9qV3DUTSUn1nhChT5NXkNSc1wfYun/XbE9MWLUTwZhY1ItMa+3lv+Dvd6oKw
atJ2b0DfXQ1INV9ZoZgYlcZihmq6dYCr/MFusc02mrsNRGo8o3Ypt1FDtMUtVH60RX4kplPDssaz
Vopr1JSf1PZPlRL1e9VPzm4oEByi16neca/h9kqC7qrc1rwzRGeu6mZMHxLqmC0tPaYHQh9gY/Bx
o/xmTy3zdqsYDe4oTRImjEa3HtGePnVofMgiHdvX0sVmiQHRoehU07mcAHGblfbHVw7T7awB+F2K
ld4oec5bHxF9neabtMuGe49NypYaB4WwVmo0hEt1SUeb5U5jYMWE2mIfw9rJJ++Y+9g0JO/bdU7r
nPaGr561sae5CZjoK5mnS5pYQbxCG47cJyUiF4nAINIZXZoscV7SKkn0VmLRAN2TifJZS+viFEUE
xiNd1D/N3LhI2RvPxpC6/E8Zm92Od9l4wvhYhSrSl7DTYudL17qHiKGekQf6q6gpCC13B/XszUps
8XaojU3lQJOwH9csVMFGY6O863p7fvPp2K1gLvZXx4wKOHihFhT6mykFQbVxL1EwRPMOUwlR7oGz
I2XJ+8RqPNNN1eV9YDJpLBogAoaVaxdZ0k9B0RNWelZ/65o4lUM0v+a9snezUuxc7bJ7Zf9wvr2A
lMg07BA235FIn14YbCX8enr1nTPYQiNXnml0DiycXrs15kIdijSr9+gO2P2Y3UdU06w24rw+eUvC
QTw/qNKYyKv0yIjQA/JG/ucQ7h8+B24NSJoX3I5nMYGDiGioCzl0u/HkaKx8FDOhGpnXJLytyKzI
5zgj6bsbpiJ56JYb2BvOXWV8/juS1W78QErj2kNqc70dd700OUmzJBA3tbptPIv+zUDRSuq8258R
oPdvrVy6Q8p+ZhDt3ReSU2Q5rHBhHyy/FevbF2VBOSALENXh9kUMTV/Lbpb3Q+uKF0vaq9StfYJC
swnnAamS8M6oVgDF4Au1IgJYM4EVYqlqkCv+OB6b0RYj65ZldfycuvtmdJ0vZPd8hHPatRhnpsfS
if/cjg8JQe3+rCcPaV6m5waZ01ouX9C0xAsMhvWO9SvdRZnR7rWgb175EB0dv3W+NM/FVyctApgT
NjWUgs4LiKQSJ1YaX1QS2C8kX2QrE2j2xQGj/EJn4Y/RlsbfJ0UPFXuqNy24+3evW6J6yzzdqeUh
Oq5n10jJhC6dFIKrAyAtSMZNINU+rqGfuOTJKHvaL5HlGLHbz8GD9iUMhbC1TijcjeJXAeNj8Z97
WbkZoewkZfZdDhbR7B0jLkXL2MRCulx218qYvglOkqvWmnVYbCDyHfJpmf5f5jKpyP/dxhRnpy6m
8MdOQk+vRayVJ17Y2eoySWXuTeZhIFBtQmJwEUd8Rvez5/SHvqe7bzcBJirtRCBnQmAtj3qride6
RShqhH79Ghvc6CwEoRVM2WYhqB37ufIfFwyPmbOnMNNuXdiGFvbCAC9TVh8sstTTaMrh5z6LKgk4
NbP67JfjO2GuSBJQ6KvIZqKUj0+xUhuvm77ZCjvmxITJjK7YPuHgRhlhgxZJ3I4FGUcrt07dfPqE
/2x7mj1hqnnnlkvkm5HHD3GiZdtkoku+sC0+HbfHPIJpzPCj6lgRy9m7sbv2zEx7gVxxSofC/DI7
LLHuQDSzE8UXcMAFw6Dy0UvRJZL4srOKtNoV0nz2qvERYmNoq+TFzcaLrZUnZAfndJLPWqIRDxR9
z67+B1cnPn59PkWz/o0x4+LJXFwC5F+Fy7/eN3K5X6bZDkKeU2vqsFnS+qDpsGimyN4PnUCa1yPQ
KHXeclUj1/KzjHH2QGeCPxf8RrlvasacQ8ZoSXeEt5K+VYfoMNcT4lPspFER1hoKylq7AhEJNhPu
DgZ/xGd4ZUz63eLZzpGFSGzfZjBBzcBGG0KhP/kOSRG6RisG9CRBERoZlNaY0/tmJwh7yNrpLV4T
JCEzi3WsVhNSqWPtOmssgS7jV0HeWemsE6Mmz7hTZN6BGVjn0/DTBsN0oVj+Rab0wVROvxvg6AiW
vzBNbH2TOsNzBm3whRjG5+oxYg5wjDSWDE8HvjCqmlht6fc72ntvTPHMS+zRNMj4Y2ARAh8fWSha
k25nsZ5ijDdeZoFEy63nGs3jKuOEJF5tdlamTw7GaJHD0YDgWCVfXe1GR2Ni02PqoJOd5tdQddoq
tlLiaacKdUtJrJ/vonjjrABGumlt7HVuJdBQmn5o9cOZoskP9TqZ+M7jISiAUdA/BcrwmFQWIqqY
0AaM6rBChrk+mkP2aAU4D/RoOoxVrNYiZo4ElmvNWtP1CfMEXT/rCZnwKF5hZCD+Qw1zHAP17Jvk
hTmJOe9ogD/lVRbsYqtjxcp7MyRx4A+brYps8P6nXP5klOprK8nBPLdhMjIqdJPgXTbZH9vR9nqS
veI6zdlvMmkTqbZl2ukiu2v8TVE8eUbEGE2vnn29SfZJg+3MtMmy8AR6C1Fu/SZ7s5r8m74OUuM+
oz22ydMY9HlItforFs1JIgOrjNzc2PqYrIp5OPfDupiAjVoQiHHHVBgtQRakQfnKWqdW0nOrUNOG
gy6ig86KlcCrVir90ecBxUg/vOjDrK3oMhI5G4z6NvDM9thH46mk+g/n3AuZOadbX8gorHJ1ZXKz
HrXkKTBizKeNdQk0wqcHpX+wsHMFM++nafChfCHHEC5KwVIwasy6eAWx9mrTNrd7ArDJZaDRywVJ
x9mnE+trfytKlbAo1UuaZmE8EtITkf4XSppsXOhPcyfIh42hbJtT/EvLxcPyR05F+uVGF2CX56Se
yCobWjbbZrWvu+nTMO1phw/xLIiD4KKd5RgHKwyCJuBU20kJhdPOmSxRu7WreXBp86co/2RVrpiL
qDDSXD7gWRStko6r1VH3h7d2mH9H3cyeVpTrDkueOwR/fEOPVrUBNSM2IxJibU5Sj093PhtfXFhR
App2ctDisdr1jXEi6otEPQVzIMXgf/Hs6+CU02pv1fweUxI8q3o4uxjC0R5WT+pa2IAEa6bspl+0
S+fiV2PRDMpdqHA912CKvmW7cAAEtbdQ22KQ2hQwt2JZfvkeYuJR2fCmqgLbSFJ+CQRUz6mlro5P
Fmw9PUhPXMgvZgbUkLM6ElrMqhGHKPo5qex8L4ya8X+fvNoDVxZ6+9lKS71HV29+j1pwHhIdAVTx
5gbmvldSX1UNjg601EmEN0FUOcAXLcIMHK2E9WEBFQQ4CDysnCQyCBuhi+WSR964P9rckOCeMj7C
KRzmQ3RqVDGuMZx9aIgkTJUfknwCudWdXWzQY8+3EoO/xrhyoGl4LubybmZcrJjv2qq7n+gKhqBc
Qror69TNk5WINUxsMEETjNtFfB69+pLk44Nrq/6Rc47YgkA/1En5G9JltuMDFKMuCct0esoQaiCu
1VOKc/j07BXite1aR2+euW7De220iKj6Cs4bsSpb2QBhNYASyCDCsih1FGztb1QY9EMDdJeTFLt0
6K5D6bx6HXU2imBOUpjo1iJ7UNEX2+2T7+4QQ/LGPELQCpN2OkbmbMCqwPU79oCv0Xt26VjQkptC
s8qeu85GblRTq9ha8z2YEt+pmzwnbX+KMugvARHSpNMLYDtxft8sYyEx/Hildmm15suYH+PGvnMw
QjjpsC9Tc6c58X3bfs2mvIAc+3FEeaf3yVeBirfog2Qrc6DH8Q8i+AC3RrPkkkevGi0yxMwHfrUB
aW8LWbc+tQbXXuAQ8Q5pflqv9QmAjmYhR5YTtTbvAxqRHmfLpCUe0DuUHEGM0Jmw1HI1W+jXi6FN
t3MZ8e8z0P62ARIkZ6wwitPpSPVxxi3TbeY2Z73piNeTrIKrFtuWrosVnv4fsBWgWVx9WhVBZoMq
AKirtR99ztY+0MQfYRdrr5/HUPf1NgxIw24ahBf0lTaipANCT+0AnnUt2JPtpcc0qeAqb/vat5x7
1GxBdc7LGK00bZ8i69cVveATxDc28n05hTakpTtXr9p1UHXBW2SXxNe38k8+NGQn1N3nX2Np5xEB
Rk2Mp7gIp7GNQt7CPf8LbcvvVh5mH7GNVkI1I2OavVNZirWLxRfHK2VmD80o9n3mR4tbpRooylMb
RZpm+95LvNyrTE0/3rwspWZ9poa5c13b+jNXam8igPpij7VKZM2wUY/Q107aSctG92Mw0QvRgZ14
N4sfc/EtWQ1Wzqrks6cN/neVWi08P1rmBDSzIA6XSZj6QUq4FWZObNJyM8R9aBqP/0FICKe7U240
Hcl40tbt6Mm9gWLlNfYBNsFP/qr7HiLlSyBj0mAnx/se/2RxVv6KNLLHCrB8n8KO3ifDt9aZ5WIl
W2hafVw+/jV/mqlAaZjDlc7Lvuavgpd2cxP8DcOF3VCdA616zeZh+swc5/IX4Nv2U3t2jKrf2SPN
Ytudxwt4yXor29rnY6OV9xqo4Eu5sD5LfdygcJnefa7RqwJHAhjSIQvWFYi/ndt6YKsl3WPD6Nzf
wqbIC/pXv/HYzICE+nfT9g8zAaes4F59qly4cf30kTBtWmb7GOnEqPNWTvnAXGvCIuEj5dS06tRp
JrPDGw1CKLA+Ey1rFTnbtJPTR8Xm0ydG/StWwFt7JpNr0c3xA1HiCGS0TrsAevsKlmJ2zIT1hu2J
xQNAGbbQ9K4UbX6mkDK3UgS/bsZau/w94l3UJPUe4NHpzEjYfR672eUSTkhCPUjnGUGS3HpV77Aq
IqzPvNTm1/XaB8dEeeXo5XryCToKwcu595YDkga4uNyyrwOSJGvv0qrxGc5++dI68/sQk4k3NjMu
EdLmU5JHX3FCQMn0acwO6XzUo1acLGfQVgWeFRW7QC0XCEKhBxenojegfPCrqmDygSrt0GXVY84f
c769qEVPusIXta4X5oxd+gTW6v1W98S1XWhCbCd0hPGu3E1ThgSVz2njeN69TDL9obOBVIe9hezw
RrcfG3REvR0wjQA0MKOM2Y7QH/Z6m0+4RfAMWnXL0q0j2ANk/ykrjL1/bXOgh1Z+n+DmWX6PPh0d
MgwTqHpDO1zAFr9KvdaPlSMh8vsYr2+c2WgwP7HYdvdGIFrosGAn3AsoTv0MfpPpU9bxYx2qTFKn
HuE0OxgYWj0cSOf8nqWx8xhsOtHjjSsmk9R6wtjHZp4Tn8YSkwD6cZYp13HWpzh++Q0pZiouKsny
0ftTz/R3Wn5lu9bm37H+OGX2a9Wp4Ztx/qvW2+9489pHcAtuCLWgYNxqg1+rcjFCOvL1vWrE8GDS
vspk323yukRqdfsM5LGNvFJDclMVo7qLGP7fzGhB9FNZonj+66fsf+hfkCVG7d4soLSu4eoWV8mh
UK52id1FnVh2PuRWgg50P3u83TAGTg6d4f0UMOH1QRueJumagJWFoi2W1tcayRy7E3XsJ098zEng
orUsGoyoGtDVm/G2zP8fdWe23DiSbdlf6R9ANuAAHPCXfuBMipRISdQQLzBJocA8z/j6u6DI2xWR
1VVp16yt7XY9ZEaWQhIIOHw4Z++1lXayfPsNsZy3ABpirGTzQ+Sji4TCLhBR6PG67bWjUzr2sXU8
kqb9tOSp7MjRE48/b4TfE80KhtV+SBN2E/Q8w62WTsuxwTf6xUdHif/qJM1wtiwK8j/hWRXyaniF
Kc2R0QG4GPXcU2yo/qGAZ0RjY3yYDJqjJqfjm8iF7+F05jO5BemumdRa74cRoA7kC6+k9SHkW1pY
9OHmjIqymii35RMEUXLJMy8qLmPTBzz19iWTcrhHDhEs2LqMT2aAxamY4ZwyGzcYCtJHIEHmAeve
LfQp93Eowh4CrxvvJSqotRf6isKqDu9opmJ8kW+7HEsMSeaghkJMPa3stF0w5sbx5+owYkj08sxa
1LHZkKc+wNuuqW4uHJFZR/3rj4N0eqrohFV/vawQLKlyfTNKrdsK5Swzf/B3md8Sg67tALyoc0Ey
yRKvDWGHyQepWy6HzEgOW79lDExAMuFEy7eibr2lsitBmCp6nR7i5rokffVJa+37LofVGjDCWvLQ
7l2mTdyyt6pTs7kOHcDXrYSc1+K9ZwnWjTChSZxXD/0sbXPRmWuB5R7avDZ2I7vSZYvJ/LYsveef
6GA/TeN7PLYRilQYlmMSWys+uL505iCQZgrlThgZpK1+KoCo9pCS9LzZpOZOx4mULzt3jNc5TN2f
tjsXHpg5lMFFq0cJJsKl5N46GExTyBE6REfKYfTS4JoJ3XJeJgPlXh2899Qjl67bYbFKxj1Ndf+p
0wck38mymDztGeSahRsVkzVVJaixUFgeC4PNYJB2KKyDmEWf5cWn8AIL2KK+/vXyS3pf29m/f4u6
Aon/C06Ka+QaWxc+5sEe5LAp6GvsrJp10xvb9hHuorHWoqggaWrIY3z/4KX9EAFSZeSMiySsibUx
83XrD/i73ZpQFGLUnzrBYgL9ATvA1yLr+tajuXcZR7svovc//gHOxt4SCfwWRCjbM9MMlhxbwg34
AGidLhW6vwnptP45QoYEGVAMuiWRSDjmnN30S4RMMEQoehO7XclqI4rpeycMnn4n0cRAUtmkeaQ9
2w0NolQhCg8qGT230V4TZfCUIMWas2Atk4oAW25iYuu5WMF+rFl5xy+dfduW4qfivptl92besGj5
2azc01xcoTVaGSSUNKY97xQUTfPsT7eG5hRPsS7FnWfi/RmFfPIDzH++edIn824k0fWhFclrMNTv
U4rmv5CklyqqjdfYsf1TW/5NqOVX6N2vaQO6RE4hLEOYtmXoyvpLqMvgi8iJFaFalQvu2pjJQY0Y
u30jmXy+0ItSYZX8udULLA7k0JD4YliveWi4LNFq9YV5bZVjURFyqgxzR2/dkRBgIEsn00N0LbJ/
sMMthWGX9JJAVaTiOclNMdActtvE33m61W916ztj2Djp5AXspjGxMNw1w4kWtbb69ykLX8/+908t
sS6ayG74zI7U56zkX8ZGXcd0ngytXlGvQaYZ6gSlGxnY0bo2T02lmOogK2zMQANgFwXOHv6WsyQB
xX7ynaKkHYjMKZRuep6I8OQwm7DV43zm7+zCwYIR0qtvxFVUVXLxY23vIcWiPN+AExbowsAk1Q/4
wbKNEZPLl2HSOLD4aIe2qqdVlw7qZ3zVnymRfyaV/SWP8i//+b8e/4/Bk78lVW4/8zncsf5rOuVv
f+lfxlz+d8ywtAl5/J//mRr5TxmWT29N+PGW/Y8lmZq/RV/O3/YzydIQf1i2aymldJcWq5iTqv5M
suQrFv0fkjps6UhBxOWfQZaW8YfSHZCkjiNRIZmCl6rOvzItv76kC1Ym4ZJH6fKl/7y6356i/79D
R3/Ln/tLVgiYFmUJB0q9IRnMujPPgb+M46bQhN8PpgFAJ1hU7SW0Ll7z5nkY0Gg8ZTtMhs7woBOW
rnZ3m7S4V+Edrog1pr2VTRVVS9FC+SjUGYVu9ZiVT2bxZI/XgKLldBsQlYgdHoJICXFhgFS+HF0I
Lh+ug7Ls6Hj3tvHwdf//bw/U/6/GoMNT+9dj8IRc5DP7BBX/2wicv+nPLFX9D7aRhKka0oLQYP8j
StVlaApJYZ1sU6VbjNn/HIDmH7ZFBp9SDAz+IP4RqsoAdOkJE4RqmIZpMUD/KwOQ9HR+y69xNYJj
P8orw1Esszrvx5wa9ssQ9JquTzD2x+hLogeNVN9iiG909puF/txxpBaOPLHs7aQnnzIL2k9QXFRi
L+mMhXOHp5PFqaQOupBCvysY78uo1AlOohUQ69lVL8qtLekP+LSyfTcA5dBeEdzY67BDnpVoIRy2
bo0PG6pLHl2bdnQ4m+PFhjiGh6CUEG6sh9aA26RKYxY4k/5gaP1NnhbXMjH3qSwXeeDAME6jlyYt
3LlVv+rt+Cyz4dLV6Sf7A+oNHlCXXldHBFggk8N8SyP5LfETALfsn103PdAuwZqoCh+nd/4Kx2sI
4/uI1vICmbnFNO8dXH+2AMTuK7qFN6uqbxBVvSAteqiTXRSmcA+pvQrVwI3sypvEi/yVm0bda0CJ
dTGW+HzKLjxGEuZibScwlMP02W8y7wm3Ybccsna4M4LB3pRpU58aZLo7PDwPo1EAeK8fQZl806oM
oSOmiLh69ZUvl62mtyuL3tyCcuJ2Kh+tEWAGFAm5UBOiUdDkF2sU13EoDMrcHmTauo7uEr9fkRe0
x4tDipdBAZbj0pxmiKy5zc2Jdd99HRtFTIny7g0y9ygwPpny3aEZuXKsBESoXSwHpG08GCqqU1Dj
TQ3vNf6W0aECG+x608Y57JyJ/WVi0nyoEqTRrrZMR+aeyQE2F690uz4FLr0auIIbMji8hUoHaHB0
ub1RSnq2yUcwPcsw1TEZzaxuXEG9AZslHr6bFIDrhnBuHIfbWtrtRoQUUjqcVHszv4sqiZDV+pw0
A8BPyv6xbk5ZMGzYouQLEcR0haYXYmARmKFHHJPnFH8VPzRHSxX7+8D6YbPE486kGTgJOTfKKWQR
eNQ66s2R6WmUhBH5HhTZuFrqsvleIMRXDY66npMASQjfOyhJ5O/6mGri5gpgjDAUAjw78Nng17KX
qZ4PBMNjTqaYI9VtPJTPFXO/q6ec9CZ8ZN4b8lnwmtNVWnR2I8hvZpRHi8jSd5HV3hAaFC9rwovG
xiTMqdqLyb8zKcwQuWJ8dMA8BiN7peBcLpJiaokK4NQJM7tqyH4qkxdXhGjd8/TNkqdSUc5MawuC
fO1YlH7JL+NiugR4eBAdLB7QgkQdHDWQq5aj/KYH4lzF3M3QKnDhFy4VddWsm1Y8R2gBq5r2nepv
jHjTj973wVBkekEeicOZ+5gPny6UUye4TqV79EpYodjQb9Ak3Fi00avpItpwwyGTDr94NuMGwp/3
Wgnthz//kBCL1RAkdGj7a+SUpD9h+MaqAGm6JN1ZyrMhOf5MgoFdx/J7PH7UFq2XEFyBlnbAIbqH
eORjiOnN6LhV4/BgNYBj2QwcLMycy/CZm4daZtmU1ITypNsbg/NOVtsaBeQb6PJpo1XirQ6ovaqi
o2NeVUvRO48FEfFGz6iOFWM8SFF/JvBPVX3XDc6zJFFO5ae0PSqjJEtJmy30G7fzN42THRxMjA7w
CKPPd4NUW1f5ALNuSQHbFma/S3C9lr4PLLBauU5EfKmPQtVa2x0YSfSEmkvaNUrgxie1Et+pGHd9
cRZyXNWRfw17Ey97R451Sv8D/IhGjICX7TtEmuLJcz1UgM2R1xrXBmHAxN7N32n0FvzZdOl0Nn1d
mjUjRviJ9GfjEk0ofLtw2Wh3RnyV5quFEiWmxwOyccXvtzIJieJl0LPDGOjEh2jbzN4ig6gWdh/e
tr4FW2VaZaE65J676/CK6d3ecuE4ReOBfJGbqJMbPcl2VsH8llmbJgaGyz1pizlzdRZYJFR+m9u2
B35NUaIyaDDx4xxFGFObFWQQZIfJhNgeWXdtXVEOJpxiIkk1I0c6TU+q++FFxDNEKxo+hR+s6Wnd
85qTfEvJBVbEmOdrZTrwDEdYNJyGukMAgz7J9F0V9euKKppbYBBGCjDfLc8d9tCJt/O/O21u+Pe3
Gkye+qUrdUB0NMl8/6rHFlmW6B2zEBOE9zAU9Vxi2brRMxDEY1z2m/m+onZGjECwF/d5VP0aUPjK
qG1oXUSI0vjQoVqIAKies/M6oiJyOsqNchaxIW5KnRr4WHwEOZpMIhjOMK5ug8zgZKzmcOm1oX2f
hm1Pf7i0e6roWgII6EUnVCaoqlPJTCRYIF0bU3Set9fcTF7Mvr+aSfNt/u8qzl+otJ81Hd20NJ+L
XHvgqSypndFuTU/NkJ6tIT7Hun/f1Om5SsobZAiskMfclbd+GzxONAqh4+zQXl+dTN0WwjwoE/lg
kZyrTj+Q+rMkhvkMbfs6uv4jLfsrxXdypRr2td6rCPl7U3fVHOzhU3Cc+eq1hNuKRInQVqgD9qIK
jWcduKQY3ivJEGv0rRui0hwTPIXNahDDyjf8Czp6Eb1kYHyLcOE43X0rjRsEtMvRHO5NfobWeQ9m
SdZ2rN3aHyGNz6mttwb+YAPXXVTXRD+5mOcs9jOXTFVrtNjLlhqRFY97YquIDOvZr6sjCufTmB6g
o21F3d5THC+XRJjA5Vzr9KFdV587pJeoUIcpouvqW0yi/pPys7Vs0Cb50cYz9DXerZsUkMYMqp7J
qDx6fco+9Ve3iO857d5mUG9kOcIv6e+T5jZEhq7FwbOw5GuFSmjByfmc6i8Byqi4uSm17OSUDfXl
VX7yi/HAUn2fOsPz6EaX+Z2RgGplbn16DLuUdmWgG+fSRDwPl4uMKWrjzQxTksbJdcR7Ug4/eizo
Hgl9RTE9OVXwTIv2kFrtN6Rb54GcB1879iZQghyDMSQxSqD1EUYZGMMatPe4depxVxX+2ippfXU1
QTb6S97fhOqN/nUznTzgKLGPaH5GYuCFKnusvDlmTu1+LMYTcVwHXELbxM+x6IGxhY50Q0f3RBUk
RgXh3w1WC4mfAmPSDT/wq3wrk3eMMUQRLTGFDuhrdJ80FGLhay26ILN6obK3B/ajL9jA7DUn2fXB
jpSIZVuZ79bgb+NIPBKzymfinfM6xc44gjPF4jhZ7X1IWSYqXXMx+IhKfctcWhW7AZNkMsS68XtZ
XPsEPm2eHeAd3zGNT7JdCJttB0GqQBZe/IBwpbq4U0TN1UV9rL17K30Dekrgm2ixj4X3YRufx0ru
IgfsRcDdg1ULyuUGcdJNrKpbzXBvxyk+w2fba80Dy9gxDYdrUAIKsXjc2iKr7QcWwGtSa1ek81dr
4KWg+VnkP+pAe+jRLoyJtqsC56gilOFMX/QMLp2Den+24QrvIZrch0CNz4hKztTENhjv955gyxal
56Fn7oBRgZvhlrhwWkY1hLSi+OCwou/DUrz1IVtIuyE0cQLWjL1ja9SPwiMKMEVwvADBtqz84Ajl
j6+5l8oaXahOzjGN4lPdXvp2F+dg7kco4DkS1KUJLgSmjwVElWW4Lu0NUVz084bxpjG9vVHTUOuR
vHCRdiJP3lyE9+2L7vG38lziVfGmzeQW94NN9WsIBPHPBljNABIOYmYSCTWdIQDbhLSDXZWV4gBV
di40YWx2KgYp9aexbNnroOL16xbQReUiG29g+mglQg3YLUpWGoFxlbOpRqRDdnlkY93TEUGW4VFt
W5kFoWQ6Q6kCjA1+6Yh/64jyDYtA31mgp+4Kv3xtbf++TpEO2FHjQfW6oi1OIBXqahH65trxlYfc
K9lZdn+tJUbYglekydJbWn+UgycJsSOIdnkUL4qUsneOoEnXvOrYAK4JzPB2mKg7uBaqWsuobjID
iQQHLxgeLMiNxtkmCMGUTUb35kmKbTgzal2yz2kIADdUvmgClyweyFi50EE11R+1bW/NDtG0F2W3
TczLGnTtK50Wej8Cg7DiMUc6TlI3hxlD+gUGuIRthUpIPnIREELsx/i+HljUE+ILd7qTI3WlLx7C
G1tOvG3JuzBDsZ5G3dh0bcHLuOxE+RR55g+jCz51j/QAR2qo9VTLxEcgVWo758kBTUbnLsGyLVI8
OH52jCrQMb3LLBVNCB1y1LTLpvkRWiWchaCc7nqlZws+ybBA0G9siwIsm+P4Oc+3X1tOX+/RCgy7
Cro5djUPoXqZehtBbAH7c2C0rsc5Ny0tualtpI8mc2g1FOLOGpNdUdnp2vFS9jNOD0E3K1ZWjqWT
xk14U5riMekk6hY+66rKYbSUaAVD414WZUywVcT+WQ4EK061RfvDqDaoquLNqJktaqxwtuO33TLN
Rp2OxQSJSr1rOKKJ/JCfXt3eJG5dH5Dfp1SeTJehDsZCoqVealkvsSrFfAInmlsK5Bo6ibfyTSzG
CU2JFVm1RHzHex6Ct9H7ul+HvDYEWyfHIvT6WZjx3e/hQkBiWbjG1Ozj0S13bezuSxFPC9u4KGQE
K9slo8pXivOSwUEv9q9TRzXBxNaS9hg9cUFyeBQKxV7j8TbqzVaXfrPkRGieo4CGOorsHebueu9V
+1hMnKqYgFJ1Fw8+2ihSGRYu9d2t5WxxF4BRSek/1332hpkTJROhIg7LKc8+IU2uK07sK38ouaSB
V9AjD9G5t86TLMxPyFsBGL1V4npqH+D1RGff1neRxwG1NFjtHcLAjn0cjttEhZ/MqeMdTyPj6KM2
GHsl4IhDNUrnUFUwZb/+BBG+3RsGiKIaJL2c9ATSddY9jBbS3bYX8KVz79hpVAMU3vebdMzO9GpM
BglaRXOuq3gAMJ/srNqooMBHnJO7F9AdQbx1lnT294zjWVSavxdJaj846tbWvWWJM+1LVqfRE3ny
oWj5oroLGJuHbrCY0Ebdvg/BFWJO84nbmZ2YREHBWZrptlS0pp07SqQZZnWsgxzlTat/YFeUhGWw
+chFukvzrAJrFambccKTEFvWZsoD8yTBAdxz4sLVnnpzf2faqKx8GRTN2sgvr1rYFhdXfE6wly78
aDAqzBnw4FAM9R4nG0m8JbeVaITnXhQS2kDwkalEvdq28WQ2w/BZimlZd9OTNKM9QY9oSQMwpGqW
veLxJX4TCJ+4CclpYSeQLuq8/iZZHPJQY5e+xfj2LSjST/Y6Cz1Ov9Vp8lRY4YHXe5PX0zYXtPdi
ZVx6y9o2FToraLxxhzQtqGCzVTYxKtraKZx6AWZEpj4ZvOqxRsu/LFN/kzoF+wObJqzW14TC5Hi9
sEhCX0T3dvA5MQBQGbOtXWgfnqMdQkmZOKo/cZDIpW7l/O42WRFSRaqDT63YQ82xWHTw5BfmRHhx
zZazXaO9OtqKt2ZiSlm24KEwJe7kt7J3N0ke/tBU/s0dzGdCZELgnkn3XSXh96qoXlg41lZm733L
2UO1e0iGXTd630aPoBuDYpKRUneADsJPFf6jR9yn5mXHAOqpH7XFys77R43ywnJAygX1Ql90xngi
fOs9tcVW2BO8NCRDnHPlxgxPFKPWXuYhQ9efy3qbaNEP7Im3llMRiGIctKz93loRRJBsD4G2Whie
f89sstOi5JsfkT/q1cT5kvGzUFXwo0/MesGieiG56XH+t+mJRdv490kCXCV8l4imoUg3p8qL0T2W
BspN3vFlHMpbDxRgbdfslrYTIWQ0lFLOnrQ0s0XxPhOTlk5WvaRg5Izq2uvZsWmdRwoxD0pzNr1h
batGnVwb6xpvjYpsEscq/4fncmqOyEbH5kZoXbmwpomKfsObHTJ68uRbkqNBwycKOZtiajQ2a78K
3sVk78OagzChqt98JIW5K25RcIXLPHOQRXrjuiJLLdXzGtjolaiZaYGhYl1P3JMsBdJYZbBoUYAs
oJea7I2DYNXVYs6zxCoDxYyQm3JbOc7S0w12xVbyMLVq3+nhQxA6VyJiVmXVsqnhYWDgwiyQvJuJ
t54/qaOycxxWD1VavfQJ1hlffTdG+Zry8Jfx3DdzSKQKKXQKRBGVdui4VW3J2+HmCEtySnt59z5b
KLrU2kVGd+myzSQYc+hpZamtkfwHC+xrR0oEHyrnI40F7fneXidi/OHwNzoSFxYkjqIXCPY5ksn5
zy4yxtSNls7dOPibcjxklbzobsrEI6nJgeJehLa9gyHBSc59W7l1f5oA6oQ6/t+CnWIb3fcBBE8V
r2vZnrLWvHi2vG2y6hAD2qx8lGw6GrSBa82EfxtpTkj5mCgXc2c0xJ+mj0RwkHUxgbqBiMeFZpZ3
6Ex+c08+SGNz1R71jkVRdDst8R8jm9myP5UuQVxogfZROGBaMRDLZxWqD+rBKpX7Gi4eZe2Sw7qz
IqO7adIHz0oodw93U1W++DqjLEPNn+fmJc4tNrPNXOt38RXOelLP0AiC151HYhyR5iXOXHyXu1lk
4ALtGQauD7j1noyLiQylg+YO7w6idHZ/BpfK94T47Jad9eFLZ0Mg1lzOhTjobjQrO5pQ2WE5l9C1
uVcEfZH4AiSfo9QYCKpCg43lv3kZ6/iH1DqfLOvsadCTO+pp28hboD7rjfiHcNpVr3WnkhtPescP
s8kQ9Ei10r1o31Rc8tgyz2g2gK7KWhnq02yhSvUlsStu8F6/p7lOZ0PjwKgOsC/e/cG9Dc1kbUEj
NUSBPnbRVeJ1TgPKWRwapR18IonKNvsW+uJiuhrYODQvNuMUjco7Ik4iG4PuhJyVSaAPzUMSVdiw
tHWUzQ/UHu8pN6AyTY5dJ29bL3uohHVhPXxQkPPg7G0SRHbZxJymkyHX++QakAOCmBU7Sfni6W24
1dv4/UcOgq7Bb+yRCDrG4pIymBNdyxZ2xr33a3FxAfkv8JdGi6l9ddyn8tnI1D7NOXJ8gUbZriT0
EMLvSTtsO/JcB9feJ55/U43FC1LPJ6sCDZtoi9rjnD64yBgiMz+bnCRl2D85FBRKAAfzzSBSPIXC
y7UG9AOiahbZ2uuKQEn87g9Wa+5C4tqSnFc889Z5rn10DaMX1/bRLPslCAds9eGpidJD2EGEnSO2
qfKi8gBTZPZPXfAh2yreODWTsdnLRy/tbzyj3nd4nCicgUfVIDraJuuabXRH7XEcLRRqOdRGuSlr
bZ2EcvvmV9EySKxdSSnCjaenPE/WxPft5yFLvu37iGg8UiyXg90tXXyYRencFqbcF7MXoLK28/Id
eg2kS3vXZ+LCHM9+ABkxavd9qtoVLtUz4qIS+BowLz87j4G5Hd2G+GqU0VbFPD/44zPbYd7JGYbS
1i9DaX7PdGLe0pLRWzarLnPuQzGdO21MKE66CV0he5M1pFP5cLsYAVlp72yNC7XdeaK2whAmvYuq
nPoOlSwOWPB52+xO8/V41XVg4iP5KFH5kO1J7r2aAwbqJCNjGDW5NdTpro7irZ179bnrYMHW+TIu
ip7kuUxftWCyazWT7Hg311FCTEAv4BOyK/v8f9s6/k3k8K+UEP8NNQ6Gi7LpX/eXb1E4VG9++/Zr
e/nre362lzVX/OGYMGR+NpHhO9HB/alw0FznD0mljQ6yrtsuYYIIGf5sMRv2H7qwOfJbYlYxGL+0
mA39D0d3bFOBtUJTJC37v9JiFrNO6x9aHZv/SVfp7JQUFyCkQ//71wazk+hAO5Oy3ujsvSFbrzoK
owNyHJw0S+KeCD55h+BMjwTvalyeDWM49i7tYN11ETr0r+Ad991k0x0QNwl089GkhJASEuK19d+I
zuZm91+uVekIqSxpSReRtfH7tebSLOwoVLBQnXxPD5YKbLw1s3Np+Xd9aW+t6czUtfvleZ5//vhf
VSDGrNH6/bfy7HBaCXr9SiER+P23xgWVDbDryNxUu9aMfJVo7TI3jz4dPPiDh7pp119QgWwFbUC0
pzgxH1zONfFSTVCidYlyHsz939wM43d1yvzkuC4GFAIERxnS/ct1dVVNravlulCnbsbWJ91Jw2q3
4BiyHrpyPYXdXoMS37vW6d/fkq9B8ddbMqtspMFI5J+zauEXVYJd5FVEUHJF5uS892n2OrIrkobv
Wnc2fHgkc3kt2RD0xUkkIlfAQ+iCh2NrD0y1qg8+3XEAa6NHi7giFmIs76K+v6dU/2Dq02v+Odnt
tZP1KQLqYvrhOcWAxWojHk0d3/PoLjUy1TOp07Ej6EQ3bqRgBCNu19N2bYftVlfXkPMF2VNABzmT
gA7pJucKb37bsEl2OwNLZAlfaroxdWebjnJbaHDeAVbw7ffIFLwJt2I1Sw5y+7tdA3yANrLI3X5X
DsFycnJ+gt5jxq/uDL+95+KerKYhm8zb2804UaUYP1jqB+KDSpr0JH64XeoguzWosH379w/EkP80
GKREwYEKcH6FGRJ/0YlEQsdFrvxk08n7Md4nwcrw77FM2f7aQJJdrRwSvMj8FugkFop+65Vay/gk
kdkiaqadSve+oQy6GK+kKUzxI06nvF6It4rq7nPoQldatMNSyxdU1/xwZ5AmkK8EEA7rTmGq3yXp
JR32MbTAiKI5zZ1uqhd+SYxYlqxFsRnSF48lEPKETkeOutR4Z4RwcXHL+UsRPsThKRGEi9zp6UeN
lpGiXTH/xqrfNNoS7Duh1VSkAsCHzp6zrKcOClh9dhTRetQ3Sbo1qqUG5D/dAmfOgEhGuwAelAtI
ao90QdMvFaZ7dPP5HXScSSe4ae1VuPThhTDxrbCel/pCoiF2H4vwkJhbfKR6oaOjv6mSdak2eXkg
hjcalxR3mOEIWNkNfJ7CJ5/3JmJFRojhbL3wMoAErZc6tYfwjkEXFrciWUMBIlEoHZ6G4MEP91Aj
LOQfIdv5JvRWU0FTVyw1MrY6PeV8dzD6i642cXc7kljfbUyoXWSaf2cTh875b4aP8U+rwDx8lBAs
RRZLlD5//ZcXevBh6uck8W10mxbEs9M/qBLaxATTboZZaAuJRzB2ieMeT3aaYAcVS7ZBJ9uv74NR
u5tEjDFUW0mgsdMAWs0iqry5ksS20IaHTOtww4mN0azdeUasO5rvzxInbCI/y85eCmw3qj1TT1k1
HLTiXEcubu6wnKODphxHQC7ZATAdP3VYMGMTrVXySS9skboErZDxC6RUBf12NIhXY+8EIT+pNxoQ
L7FNq0fbOyfUyK2dxj4/8y9R844qXddvRXYZ0gdwF0CPB3cnqNvEG/pZbUVtZ0UlovFh8Cd3aG8W
xMMEOjJtAxM4XXcSFHqTkr86m+q2884uWTU2LPDLVF715sEan634jroErGlKkvazGX40JT5IFa16
oEh2NmGT54ylr0s2rIFWb+3qZSAjkXiYv3m8pvXXFUwiVnOFQxI3Sm01a9x+fbqhG0SB7WAYoKzw
NqTgb50C23qYIW30AFbceOhMwHsB0ShS/U5n2lsNHoNYT8M1Su2jCPKLjlhYterd8SDiVXH/w7NF
u5Nme8Ba8JF0HqiGnDJPhUVAOh9zh4joxgkWOMqjNSfqGYlNAXT0t21mvGuutkpr+KH/fiizSfrr
es2eyhSC7RHCTZNl+y9jOWJqZtOtsHw3UDVUPRtMocgsKq0JVjibJ46O31OR1OCV8VFS5mWy8loa
EhK6iCwomUYplmSm/mJOIkP4k5fWuxbM2un+qDwsfJRJlk46kYlVNi0gwYajNdZe3yH6EroAmyTO
99peRXQHlTltYToYcyjruiZZbRSvGeU4hHeoX+LstpRZyhulESiPpdOBClFGM3egPsrbJGGrlXVo
lBJf23Uqp3fiP044nWAvl+uumDgbmpG1VBbSQN4oIGOouLp4Aj/AnK0DvydHKD3SruV5pNVtRMCs
6XSPOqkhkYixNJNcS99o2GRUAIDumxCzSi9b5EUf7uvyGrrA96niHxzJ0NRsdOmQK7XbytqRaVu8
54JoLK2mgUedSmFqi4MHPcMVpeni4Bak8FZKS0jnwx/shob9OIYD19Ri/KMNncrRPovZ2mRH2ion
lfboErgtrFCcvcQWZ1u4VzgdICapiB8TQt/XTpoRYGABTm6iBHMNrbolOUMEa2o2txXCYKNr8sAk
tCFmzL1EWtqe+3Z8aomPy3DY70ckEAu6k806KXH1FKZ+55tYtyls1henqp/NFI3YYEKC6s1i85UW
7Uw030XQqG1ZBtssjuK7QOhX30yMdxToaFZ8XLuO3x5wnOeGWe29Qu+AQAGh/frT0AptEYZ9cIRZ
z74EiEFGYvNGyz39vaFWyAm/1bH7gpEBt2QdI5czKb6qz46IC059YbUJfAQXjujpPXoGKUMV0fJt
zYKRB2+jO5roFiTY0DYY140tSTtwYbu6ChC8woqoHPdgVX2E7bZKt1mlvntl5+xVlecbJv+6AB4B
Y/NBxgD907JepUENC6N+YBO3BQmBpVSY5HgOwcGX6Cn4v1l97fcpwRQ6wWumhXG1sLsA/GCjl43k
n3VxB4iIkmPsVGpr9ibxz7a/x9U4oMtgSUhVfkkK7OdNom5N23936Aqt/V6IRdQPHLn1VJE6nE2b
eSvZBdkKTEC7ygjegC50sQZrYQjWgdBqn2t6ORmJGYS9dk+975ZrQHzZsrLluoNDFLjGsU9YP704
I52Xag8t6Grl2XdE1hd4reh7BRON4RbPAckCn44LVAAfExi6nrzO4rNsYYREJvZlEVe70AjLlUiM
H6PeGduoa49tOm8rkmFa17lprAFcVIcwt6tDMoizSJqQNapNbzCMpP9B3ZnsRo5kWfSLWOA8bH0e
Jblr1oaQQhJpnGlGGoev7+NRhW50AQ10L3sTiMyMVEjudPLZffeee/SUc+Myk/qYmxyvQ4BDM21q
nma2xyRvll+S9+kYpfN4APKlMNf91QS3AwY40lrcfnIJP8hwSR36Yvoe3SzflyxWF9wWDrUGTVHP
1jpHG1uaU3CJa+MFmiNeDkOzyevZsWY8PKuYOpg41tcGvNHaYm8WMPb4NVBIsU/kPG/jMpo2gPDW
osROQc1etgEb1tGckqWLtLWYyeE3bR3aI24kmV1dUkxB2ewroV5cuY575H5t0ZCHGoOigSWz4LHp
wHfh9hO3rzrHtdUk56z+cfPUWxPqeace6JbFdY9OucSFViJ49FgXpPNC+S1do3pMt3xKJ9i2t9qX
7pqL3MeANjl8supg2c3FuA34dYnm3q6LkZvkoCYYfXBlq4zSYtLo5EiaQ1uhV4MbW2VGD46hazwq
LQa9GrgEgKQeiMnyNlkUzDSYj+nGTFdZiyhQ4Pxv2gmEin0zL3M9t04zb10F8BKWmqSEpzMZtjux
8NRxjgm52y2sIzMcqWKL0DBT6eLE9dV3mPGATTpKm1DqrABYXN4xjWa+3NfwTd3IeJ80TkWWVqiO
g2JKRvymMTUTf7/CrHE3lAs9RCCjhfFcpc9jcwM9DCNFgMHwym2brkJUaDhklM5wtNvYuptYvIzO
opO3dHm6J5qdbpOxf2Yk6cBxFho1FNk4hpW38h0cbh7+1KQm1KrdGt9iFRxRf1k2gjybZwBi/WRf
IpL7xly7ZBq4JZdRu1dScFuzA+r3XPtx7Ie3YqK0JogMzK6KrWGerE0+C9z9q71yyKtnFeSOsrOe
Ym1vTJqQuDa/vSkxViqYL6Yfx/CuuCYGV75PgAA2XeveBePVSNM/RHq3scfomPpsXLXBEXIoXF72
EidQB9ch00W/Bo/PyVGQtEvyQK/K2saYVp7z0o6PBfO2KZH9+oBewyZR8SbgoRENMfApmHopbT5L
bIKlA7sr8E9CUunXwlrzAHVT8Aiwis/rEvC6t+7tZ0jm3Z7ViNw4YbMF74P2bXTxPkVmPqeCnZfp
EMWNHeRZKiyCkTKfAYbP1uf5y8ETGKp/QrmcN31hEQU08J+FbvwhNRID1L1oh/uNGe3HtArj8bbE
OBS8rHAkYWRwXryH1R/c+37kH6HNEKiFG0h10X4sQutAaaN1KLPZwlfAuqfQVnrswu9ocqlDz+f4
2NGea3Qnw6lhltx+x5ydzanxoDxhcZ13AXf9tVNE5jn2m+zgNfEh0iZ+k8mnqjAyrnEcY0OpzaeU
jpR9USNd//0lZ1yljkqD07MUinNRU3MdebdL5WZOvP3y93d/f2mz6Wk0TT7z80vrKo2vu55+fSiM
5jKTpr/uZGEfB5nMq6ilXosSd2vTQapYMAdhX4xDYmIZXE35PkSje2ezjsP8OgG1qoN4qRqbPpqb
Ty2dKmqXRw6/uZ5jmh/aeW23Zb6PXHdNwUZ9biTdMx7duYuyCm68Ex655/T2S2GqrU2nxSktqdLS
baK37L6I5PrNsQZFukujmr6YJJP3/KD3MXzRnU66aGnICD6W6827gIKrpS6zC8wcyXI1iEBVJsYZ
xtIRywCQ5zr/7CPCQo1KA8zqntxlAyB2ekOXAqzbU5VTpDhErX4Pk+ZiOXRrjJX9UCdVeByi4hgm
CYsvsx0+zERLKGnsNkGowN1gz3PH3QicTWPQm2dmF8rSuqeGa5efoBoOTh98FbwG56Zl0QtFCVrc
MO8FQYoDtpQRTcz7HlU67KJazvcB0fVFZ+MXshWhZxMkNPBvYslTkjMtFTy/vSLCIsch06DGYzkG
Vbby5mq4myfjxIluPgXQMSjCrZiU5XxXTq48JKk9Hscu3wZYiS+5F51gUTB+DcZXaZYzBc1JiGsK
z1gOvnGXZc5HP717c9ixGq65SJrmyIvkXqWRedfKGlnp3h6Rqu8JVrryCRQN1ziOMkrh+lU5NZpg
vvOkKndJk3S7DgiqQk1P3E3Go0BQyQUGKSJ2K6/EAJJ9hSTG2B/7uIMp/nVd8YIdaNyKDANNpFHH
wN4sR1pod6PJvYU6RDij5otlOv7OTT8omUr2sxQ7A/ZviMw4WhYOMMh0zGBbCglPdgEJJZpoiB/N
T3CMgCKm13nEpQcs1jCHh6hzoh04sbuhtljRQcGG3ryaQ2eTFuVe2s6GTabkcD5s6NUCWjxgfGD8
HBYaxwIf9qWfpGeVmAod8XZKUtZmziZW4zg36MYpf/JQ1OtqnbTzBTg1BMVmJTO3YBINA/BIwyml
g2gK6tPUtu926kHzH3Cu1mzjOaS+zlo1yFEtjYy16JfxexjpCy66clFBNWCYZMUBGPmO1s7VoJ10
1RfAipXG+xu73e94a/a2Qlhc4VZ14Zcjp/fAfkumHH7CbUkf2+ISmZw4rST40QMm39Zmj5OXJxtG
FVBMuarSaacc/ggbzxMhb1KxZJ3SUB+6Qr81GK4B6WFZyoeXxgJpV6XdQ8JrJRtKCsHefTGgSs1D
0ezeGfkOXCgh7jd9GBXjTPZaVMBnQ14827b/AJV4SezpVFXNAQbcl9lkSzI4OFaSgP1ke+HdRPMa
zZMn6mTJc4hDBTFqWsntEYMW66JHoLCXfmiBI8BwEXn8I5TEBIhFd+G4rJm0Pv39q4OJ2HNQbum6
jRfUdJFVqG7fUVZgH8irdyblk6VBJFd28zv/pM6tUiaLOMS23mFgyofSvsFFZnUmwjJXMFD+iw//
blEWcI/Ht2xyX30gNpi4ahRN7o0U8QqPeSozfnoAgcuy/GT+vSNy9zxgXcwyeoni+JmwJ4X0gJ5C
ClOHsd45w/zkWPGbCIs/3cw+NKZJ2fGMn7iLgSjOyYDj8Y9Nrw87li85uI+j16xwcuI0beSL4+WX
xqO6sPTSxwEnzLLUw5drVqe+qfRBxeXeYPBfZOI7DsQltpyHIhQ7p5Gs829paeH+AetBjWI+08Wb
qleBA2GBgbhaYfv5ucHyI4cOmjbx1hy6d9D5vuiLuA4BRg3X+4J1dVDU8LIh1Hi5+UYexzy/kA1Z
0+cDy8SoLnXEYjswATeZGadxFIvd3M5fxVTHy956jIiawLjpIkYW6HEDgZrwqGjFSd1yH4bqfp6v
heGhcPH3NdN0DxR2L/BQmTkb/zLy/9SlcfHql3ZI0D81q8UpCrhgsk0gh1PYwMa3u+iZ2vh7w3cf
vCR9ImpfMbG5UOMC+0CubeEmzl1Gb0pVus+94mOIVx7ThkkIrhjF2qztx4qnd1qm7qrK9BPQlIsl
wgrrLtW0fnBnyZ7/ycZc5Tcb22dstvnymjPFQlnUaHXuyrFyZMGC8SZ1/Ze28P+4IWwwHFg0oUFb
MBRQsKKlN4Zew9IcPp2OgBnNRaTlV8NszgvscZUGBYPGKso3VHVW7+rLUoyWgHsnwB7tYjLbiQoz
FgU8T3F04er1vIn3sR/5MdxogfWYekRnOERwFBfQubdRXj8WhXjisVZvcLlCWLKvg0VFNUnkky7T
12TUL4zzv53l+atYD/z8XbIeKFcd4vJ5ZOWzECqjrD3bZAZb2GLKIWK7nPJdCodT/84vaDstFTCi
Dq8e6JvPwDR+LHFj0xiIGGYEii9hLYHbAoJtd3OY9Os+ZdzM0hL8K/xh2ki6ZUQZKVANCtrqVUKJ
GdZGIlpGQWXDrWkz6Skcw0TChiStuHdNW26J63Gy0WnggILiCHFMp9tcdQHumpeyiiVtzfPX3xc9
dtp9ppqHkIaIRZ8nZzV5FsuUPSfnYulRX7IRiR9tslYdOUPRhQHncDUl051pz+bSz5xLSHEYWMKC
7IQdupz6WZYQn6IRyzuwSs+5y7rsblp5P03QIYLqZ1LuZ8mtqcL90BTG5mb4zI3gzYdoFUT9t4FJ
1InMj8oVH56+46o/lLP56NbUZAzjh6jMx6zSl7wS924wnXwdfnoVtgGciUx/wdbSExWPYMJj+NoY
9hm5naK4yzFl0gD9p3coxchSjh+ZOuRB/FrhEFdw7F0uaKRaDqsVbKT0u7M5WHv4/oyoeelj8UPz
YLXomRlVjtG/6ZAP4/QXttkbH1PMLu2nnvkZ06F6s1PyhyT0Gul++MrADtM8eEPak1WCIgWTsdsE
hrOLmvantKjeSQ/GHH3AN3UXm0pIhCI+Eg5YPsy145cmTuWVSBS2k1erUauIpOcNj6vss9Oimd0W
MEl5w5+RXC/SdCNl+UqhGWqB3aXrtrcnkJD2c9Ko7ywonm+hRSHkMtaCkm7A9TxtAsBh5BYJAKHf
vxqggBrjKShAKIDyYfMWuDtIcOF6Nv1PX/M4yylw3CA44hehr676UAUCS2W73PKE8zU0IJccwGPL
KFEbSjU/hIxwTlPG7RK7GocS5OuMr6egdBI5eU2KZYpHiuHcFyn4wXMEWJvaVSNjkB7yBk3G47Yg
2NSEmfMwDdCbSg6IrnjqBjAiFdGKvPGRGiPpcPQqg2WU7Uu6lGss4S3hh2URMnnJVh/BvV7R94gY
UWvGDSDcxeGXO5EsTJ3eXSs54/edfwfg4IU/vDdGs6t8IZbz1OqVHzDXICMymAx6OSUuJ201P4IW
OHeFh/+FEhN60r2HTExfUVPtJJm1VBXTwr9ZOoXhAaTR6mxyOaRxfR2n8RsEMZ9wJ7nGPtvMcmxX
rftS5OPNZq6tleWyzwjka068i1Tv9Gz3rCjCKALqHO98XRg011pPNBgUS6MYPlVvY2frCDFMN6aM
J4+jEYADjNVOu1RgtGL8qbL06prd/nY/0QaJny5r0VIqw8aKWG1UX0WLuYXyc1D2lJKhio6D0d3a
4+OXOEHaNNmNh8HwlMccdT1FtfgQOB8JVwDOHv4pN9yIvQKUJ9HoB091NK8XBz4EuHn1lCz8dnip
e/VKvh5OeWwkKxveqDE0Nbc26RFwFsO6NuQul8O9bswHpzNhw2USaulrI0kS+mb6WnvhOeT8zY5C
PwZz/Xp7w2KNWKhuyDVxs4VtstH6EwSgq9EqyqS6YnE3eZ8CpMQm3+C6YXVJ+btFu6dXQZcbmt9J
AxvOTPbIse4OJcA01vtctFyN73HyhxKU86Ckt2oNt9vc4k+jqgmC2umShS0rjw0a1rByRXKtAgBq
gRGog66Z2lzIMBS6GEsc0sdgiBd976TrGQD5Qo1UlAT5LzhbjInSKVceRYyL8nvWLmGtLYYxtBxg
vEuKmw5kx56yGtJ9uxN0g/oVOw8//w7i9uDBXSfOlPIcIa4jBB24wu83eaTqBdhr3EnuD3CldBmW
bbwk1vXsjODxBoT1gFnA8ENxKX39nXdaL6MmemxjhpuIUGAqcUzWlBfKnRyARkaBzbgZcdmbbL/Z
Ia8kGFEqYUaV/FYkCaZcfXpecsri0lhm1XfpTA82GS/cJeOi6VXHubm/lzLol7lfn9xAPfVF/zv7
1cods6e+cb5SfavVduFU1gE62OSfit557ryKTVuQbmlTZJQzHoLSsQ5OiM6n3icVrBycLpvU46nV
Y2JDshSIdvaezi0kbcP5MuhXuMHQTDP6NDiArAYrQ19hJon0wfKt34zD2L50Tn5AK2vPsWwEjpxk
K4ukFEVicm4syF7vsZBgbuZpA7qBTCqY9ypOLqZsb0WrPBgGwA3Lyge8FYan3DKPvuN/a+vmTrY+
vJGEgzSapzRi2VyUabgWhsXheSTVUJo+Pkh50qn3ia9xgICG8G4K541h4jmLLMn9kMqyxFZbnSKi
1yMZFhp4WKECMI77cN6qST7k/fRYzg1aki/GZZ6Xf8JQbrsu++1lU7Hc1AA+BUbVzgSPzFIydiK9
dhI++hNKvmHjLTQGHn6j5pVIoG3GK1lSweqTJ5lb91u7yaVVIIolmAADMlzNVLiIRsLbTXKDR8xi
5biEsMzgOFfQDVzCDkLPwyHLATnOKkBc5iIGeWQtNITUBbUxAytS/ThgPvQZEJeRNV4nJb/7kSew
53avY7HFMfOBa77jwo/hIQbJWYYxpnour8hBTx6qsFg5kviTxRl9gzLFUnQunXXp0BQAJGTLN9s/
ZNPN3BiU9Tl0VAv9Obl4tLwtiOMQHydeJPiipvIevLo37pLQfvalxSNBswO0uV9SLvjhxdmjzOK3
yijEgogxAGIDTTgu0k3oOe5t63NSFd96n+bNdtYOTsb4POc8VXwI5KsK/u+OHuBkzQ3bqOkq8FDg
N2nu8iYP6QGq+6cvm/dkHjpuMfqua407brHPVTRcxhR1h4QO55pnRzQPpn2r+fIEhwrzFsVrGvis
yaukBaCvSHpNyfzW3ojck2F99x16zwQIDqNxLo5DiIOellfKzdqW/EeuGqrRRLJhjbMI87Y/ZHFz
8HtV7AM7BTJp2o9NkUZLIiMPwmgfknlq1gGM4swpTyZe9ibvA9bCPIB8xQM9IZ+5Vm5ssjcVG3PA
bZp5GVSGIvtjmXKDWhGeq4THgM1qC5rTykzNi2pLFjtpzbtcLeMuMVHJmfnbblrbeVGdquC9FKnY
sA+njgozRRd9KidWK1aZGx3Ryz2x7Cot+JZ4K7oIbi5rolWQMSfgwSQdAUptQal0AjXAC1d+AeAb
EkMXO+C+4dauWcNta8TWFvf3sh7ffHNwGDaCt2grzMoBoG+se7OCUTFYezmQznVs8Z2L7NmnF3VD
rCvgOk0uoidxoygbp6AIwwRCLRelbwRH7SEhQQkBOjw3t4r7HJSe/HY9gN3OGiwo8sHMyqKOh4GM
z5yswxAXuHVmhir2PB3z9UjtGOwhHrdzcWcauCJii2qg+ymgCoii+fLqEVyoXWeFAYSPjbaug228
gXGmU8VOLzShribfPswJPQ5JNl360TxjGVCbPGmdB9lIeRhr4wrq/jOz5TH3CmgSs74dWBLSlFz7
jYl+3oPsPgkHyWhuOvsmCtLTxzFl1QtczQ43W0cKAPMdYuvoTAswKC6HxXIYukVh4f1JjM9MjmIV
GMAsB/IkNVcdw6L6qHVsrGdnfKJz0lzaXu2c7Tw8BXokXRGE1qIkp88thTm0tKJV7Y6fpq7vRdbp
e93H5C2i6TDV98XoC0ZXBlrL/bwR8ZOCZ0IGmlKK3v6as/GN9VVeNgRmRxaAwi1Qaj1Y72mTvVsQ
9vcmFpiysz8nLBKhZqWZ14O1iyvkSCEfFG/gCTLLhfgLB3VmqsHUX2Eg7sLIpyDdhHxIGu3TIse8
9MeRv2yKjzKh3yj9cqZb4YGpb53l9nISCBNea68mz1BL+RNl43M3ZGItguBcx4J8Uri2HNwKlbtS
lnojjIBY9T0HwRN9wj6GRJh32fhYjzUFZDEJ69kPHo0p/Aoz+81x2l2QYuTAMjGDDsIOSoFit6XB
5GAFeP1sfHzsgMADoPzG8GBCY35OFSAVTPQQgAyiLeuxUvt5BmNpiKfUzIjDxL+B2127RJDfM6h4
MwDNsPTVIDMx10w7V2pgeGVwMUcKgDWJI2UovQiT7j5AUHesiZpqr9qIiuq70cuaxRxKjuEWFc3W
jOlwmItD55nuEVveuOaWROjP7vSxaSgP++dvhexnPkb1fZP5NNCaOfKWyrv3xjzrMv5OANjeN6FW
2yqTvw0lGrzN0dZOElycQDnSgKAkTndWIPUpq4KPbJZqP6jGeiARAUi269COa/FgY5aIiN/fRXPn
w/FJBoAT8Gm6tvzlVEs3G1DMOic4gl/FWuUVYgFECnWaeIaGMjWeOh5yHKSTYwiBSBe2tRr6hPRo
KJJDV7LTd3PjPkpA7WdR9BkmQ7VLUtwKkTJPg2Qvqb38xXUy+/osyrk8RiKqIJfAgc267kcRa/3T
W8XzPDb+sW/gDfCF3QMBRDbAfpu944ufgBSNgpx0GOKDy8m9YVmZKpJTMAGQ57Cge4VXkuGKlrNd
dSu/JxIG0QkAmgssJD10UchbWbfzwrW8ak9+M9u17p6VMwPH4HHPE7+Zj90vLK4ReUNvOiSleYyn
tFuMwa3JqdhbqblwOlwVQze5m0b4AgQInwKf9r1dX3qvXWaPuzrirhA2pFeqsLXAW3MiSdpNWzbu
86w6sYvGp2Fsx7XPY3kfFCz8VSMfJiMh7j84317JlGCXJHxZSphrh0QzjRxJs9NtSKYOheUFdiAm
k7J7qrPG28EICJ4whFI8rFp8/054mBgSKhxtz6wEmaxr+y30MvOOG/Q5nLOckvQjej52urjmJF+1
X1UB4CZn6bP2XHAAqWw/WLReif83iOhQFprgte5992j1rAZV1fCq+fNdE1NTaQvELJeu55vYf8rm
nP5SdzhycaH1slyEaHS0PQYoyrc0zlX9EorS3ufSY+3nz2SX2cbr3cTp7gnhLMM/TUfPfIsrE+Xd
OKZMt0GY2yfqSlY5tsjJ0saH26Bah1mY3Ru47DyLKea22bbmqPnCQMdafnyBXnHWszOsk8726T+l
baozIkZ8ReyqYMG7mpUTXZXRXazS0O99S/DdMqJkq5JgZZsmPCwtrnXIKVy3KdZTq8ORNUz4Q8bh
rjWowNAqW9mpUexSnmBPdFzQdGN716IJqWgJrPa56ntJ7qqoVnBGu5XLu36EOH5RDsW38WT3nCWF
eSoybKFO1i5Jy8p7dzBAew/OL71YkKBHTpFZAmTaQeVK/WoRDHwWM6Na1l7fQ9ZmOz7P/lPLXEnU
NWgW8M6se6MVhK6N/tF0InnfIjcCRW7ua+0yb9XlHe6P23FvIgXve9midYlsqLCpKWHiDoHYIXYc
hKnm8DoaHrIXmGPln7wnYjk739No5x9CzPdq4lqfx2K+CCpVFqOhxNXhGlYe9oeZp8k1GPtfOkDE
QSfNqSuEt5/rGnShRcqv16CU3XqVm0K9+en4NrS9s4oybkhpXKCGyZEruKrMo1H+tdN66/LGMLIU
Pxv9yP5K8+gigJg6pxmv2oCysWxlJfYNiXhtON49OGhqJPjWjLKm9yEJmZyZgUntNX8aS8aH36EL
15Po5h3ddvNOJHhFx/CP4eI6MuEkLDQM4gUln/e5azqUHpukAbuZ2KLLE6PEinfHFYUfjB8q0o5+
6M1sXJjHcKbqCOuAojDNSWDdmMFdlewF+aA9UYyY6PjNAN7inqrYFhJ7M0wsQNV35IZfXan1U+MP
QLgZHvLBtxamBktA465axxjiAg8lurT77Jm2pWptkNpkVVLO4AFk/DjV4JZJdUnWh5E5rMhJFXtC
j5QGNKo6FZ0D+JXJ0LCQS2wv3nSq6/EAIlhWqbDeByArOOaCLW9XtJys6V2FPRJMn3w7Zn9hvXZv
RHN5xpbeseq89SbOO6+eT47jUa+UOc0dktnOFp25SlHqOIU6yIxQS3qC5noQ2ZXauwymeY0h1uK0
9fffwe+Od1Vc/BiNXx/cSDQH/A6vVlB3Wz9sn0Z44c8zQIC7Qebf4XWO5+pJB4l65LwUWkNJjjlU
+1b/BBMrKhIkq3hwaSwnEOFOCV2eMV1N9vRTKeGBj8bHbAAUurQEmS+zb7aYoJDKu7yaIELHxKdy
gy7xEvNMVMX9ob21qhcRvgtIuHcFl5iqOo2ogSFsSVXfPnbyTWzSLKRvJOJOxbQuxnR4/f3H5A7G
/2si/e5hElFztsfmVdXWti9C583PjHmVdoNPZsNx36ICqFhSncFx6Yvnlpjesh4m9ViRnHN2Ms7E
irUhtSqlDF+VZm8t49g5mjL0V3VZUVFd2cWlsE9Rj8UoneBNz21+bnU2LwvDsJdpnsqtPY3zgxk+
1UhEi7Etgj0Hoj8OPKg9+Dzo4Jbtb6ZjSt8ntCq5qLhZod40n0al8Z0ckolKW/bdp94a3WVhVb/g
etaNlbkH0GrU5/YJE7tLwjlo+oOyQO3cPnsQKjY95JMp4s1ynMvQDtfK4wKzfISbMi1fanVbumXm
xc0DwtPEQJBtAcsnN6UFObvtW3IWBuqdnQGiEjYTdmuxPCwmaCtBtO3N9qXO7pFRL1bGdzIrMnB9
8zqMCC3hSFwWwiT++D7ZeeKYzgSgacTolgJAxMJVPRBB99wEMc4urEPDfVzO9wRBntLCIW5rJn9a
yDelYpYYH4UffLYmJzkqfkAsXs0p+UxijxUsYYF2al+x7O4Gw7sUZvaau3Cw8TK9DODCO7bLSycP
wXdHT0aBF3/wsz+dh+htGLR9UgLFYTDfQUY8tUHwrEsWNKUxXArnZ8qASUM1Ux8IV9Yxtjvw/F6H
h6WOPwcjP08ZrI2Mns9lpNU3D7Tv2K3wsY3RPmEPUuBJrEb0K/QHMDdhDtozus6QrTMCUItW0Bcj
Ex6YJoSLrCVUKFMWQhL4IQo554hdO3KPQpNYNam+Fbs9eW6BVSwABpK3xFRa57fX5lfbju3C5Grq
LHlnIIh3KkBRZ1TOMpd1OMPqsrUlgceqQ23PHtH3aH8qXrzOJkvNDcU3cSKLf+HDb/m9/2Lr/hsi
+d/+8X9DTP4fQbT/X9OEdkBm7X9OEz7+yC/x36KEf/+Hf5FqnX/cWLRRZLHQtv7JPf4XKzn8R2gx
YvNfgsByISn/Z5DQ9f9hRYTXyK0FrmUDuv0vWLL9D9u5hYZCquv5z/83Vi2BwX9Dwtt8C+YtrGjZ
ERIpi9D/HjPoCcHOuDlbWufOvWt3S7cn/kSzxFGGNb2VAFX7gHHVLvNm1XQHR2awbkoqxeZ+Xtm1
MW2MGQ2qtKuVT9nxkmn3O5lasUTh9JABSni2fCjmmi1vKvzXkI/Zcs4SqrlD6z4fyJVIcaUX3V7j
CYr8bWvrcS8Q5nBQLeyIIQ4EBl4j6T9GWREtw6rYVSVJh7ljha86uSpd0txp/sFYVS+tGSyGHxJ7
SuIfr8uePZOSjzSGhsJmHXLEWGOe5XCfhTyCiRSZBYVKIyUj0pq+h57zSNvoGc+WvEZ0LS77Lp6X
Ni7Cmy+TXHL+BKNwXvsJZcnsORrC5TzgstjehyTpEYIoe/QQlSsRHGnqAnG5M2TrbtiQQNkN/GKR
V3GwNmL8MbcgeJEnRBTTccf1s85ndChlRGuvJBpVVj91095LIwh2E+Y3zvtSrMMq/Yg9OkdFj/gx
9yPFkg12CNzO7Gvc5KR8bpmJP/SbAWPamlDcj8xhalhRvxOdLrZwI33FKr3JXqPxxRDWnUqyYzQN
3zl/cNEW+WdssO8Ycv8D9lPJan28RduLw9ySiBeu/VvqGJAG8vHYdd6Cuuq7ELUMbQcJEYWTY6bz
MUA188Ie17/ijN1gobJ8Fl0NRWR9l4Oq0y31EfVXO3lsfujFweTucpMEh68svjiaeiCxb3Vxgs5c
r+0y/qRhqO2op+vBjTiq5AUXGCDG+NwPlDkU1OR607kBPmmZu4LyuJ7xfcGrtXcCVpoK47SuAH1w
jl4rgjUmX4HuO3oT4xxLnAaXMdw19HQgZQH+YCE+e/N7luluMViOWujKuhvErxL+yTTcD6Mzvgcn
3XVJseZSbpcc7OvlJG2qRoD27nNPTHBZE1IppaR4UGHic7xzbITnToO9iVd+EvHy9dRlBa3/adTz
y+RG3nJUyFYZeyU8bnehoJiPCFTlhXeBFb6xg+b9tct7QU5DYa9JpewXrsPamKDPHmv0b2Wl+1uL
ctjM0eLvj8z8eJVkN2tLb6XV3flO8CitYN/Zv11Sfvn5dF8VNKSP8Ym95r1jfPq3HoBkmJaOl75S
XXeZxoPHRiLx1DWwmj8yibcJALs+K85uIzYjMYKhXfPiHaeqvXat2Pf6VN62HeWMFB5X0l5BLTvD
jnxKfFAXcd9SaM+00RT2WyuTK2/10n4PfE6lGbMAth8W6J3BhCXeEg7S6JLgb2nJ9QCU6fgjhOW2
MDqCGVAlK5htHZvumiDAEgzCZ62oSJkYTTJrT8SJfQxKsC8/Dbi0nqvfwWeRpYK+0nBLijz/oant
fWTMO+JclMR1Bx8HyYIBHmuocZEDOl6QB0fbzF8yCx3bJ1mZFhMswZQdQ22P72Xrr8YEigRhB2pM
xvxrB0+MWUx1b7TRvkZhjJ2Rmk6f5lxOlo+i8NkY9ijXIkXUGi7SQkh12PeuxsjeS8+GYcNlSO3n
+AqR706bhJJ7M3khtYf5jx09QMVNoTLw1Wn+1PpFRwog+57Tld1lf3pKzw3XPUdlfhfoW8WSFz4I
4hOmnPmDaXrt54Gvo7xdlIf5oufGb3c3vbF6FUNEPdc43LtLZPDOUrz8PiAHLwg/HHYf+AtxLFQh
6ERyFBLnIFaTs3BLds1sILDOLgqvoFCzc84xhJbIt/bYNb8dWSO5a5wcOWEFkCtcBaxRlkY7MSeZ
xjGJMnvtWPrFCosv4acSVm6CnQn6USeDyxh+Jbd/WUT2f3B0XsupI1EU/SJVKbf0SgYDxtiA7ReV
w7VyVktqff0szePMTRhQ9wl7r/3e+jA8TOuhoFCzqAtPqDGpzDvniI6OopbXQFjGGm7ReehqWrPO
eOm9GottjGMhblEAjdm1FshgehdudvhpJKniOEYSyXIP5ShyXbhsK1b7cC9+1ISzIa8HHMID0kRn
evQVyG6QKMj5Utz3bVI/1MQedGzhMsKPCWPzVtvaZzM9CG9Cl/UbhO6JOflam0Wbk7EXsxXNL9yv
OGdGSbO6BQHzjiKTOOYJonGfgH4mYLeMobyrL9pog0RNmwECA/tR09hHeBw6JcCX0fIfEdPuzdha
7MxAN7fhUyW8N0fRmJdsbtMoQvNQItqjwzgOA65Yu3N3aQ3tnaRQ+CcWFmzJGhosDRN4fUATTaqc
nPz3vrP+curRFsjlsggQSU45fVf5UksSVivXuveOeu6CFriGk/b4couXINHuvctSxmXCtcbdc1HV
EC07Mh6naW5AHJGt4zD+qDtbg/jjdasy/PW0PXh0kIV0xCupiheeXoxvrJOjlLvNktkuc3AbpMQ4
8aBqP2Y+3gQUUXJTV1HbM7WyNXdB+J7BdB73oC33CV/5jWaMl2TG+uhd5CDhSQlerA/SxSDsJfV7
3FbjMvPFp2nUr0af3UZQglgVGB31eA089iYFuzAWI7RCFkc92+Klh88qD7gF7bh21zRaUKBD70k3
hmZLRvFaC+NiSRg1L0qX7Mt6cxbGbr0KAyztdrC0Qzh3/kRUvbA43jSW5uvUGY0N8zSs+gPob6ZR
ueme+1yrFwhK/kQ7YiqsHiNsGjME3sBs8aiZ4lpAD1iZ8U/GNHpZt/pmxCawCTvWpb4WfOsaay/+
an/lUBkI6JT4EIKEC1QC/QT0hnsNfSJjCCttrm1YU3MoSXR00j+hGRmXkW98laOPSELtomqiKghT
HAXJfGMGb9B8q4XddA9tJDNWQXNj5TPCtLGyraYXaOoj01paOYaYhJicvqBHn0rWEonUr0mo4/i2
3qmHUnQlkbEu+uxgGD01XzPi/59AUgIfjTyOXG48ZqElKzQTOgzBrjDu51qTveBJy3TM2IgHM5wE
Zdj9FGExMWicGUwEFWbBD7Oqf1z7+5HpFv0+FukpU5u4b88slg98i1my4+AZ9XgDgoc7p/bRYwbC
XxtNoz0leMvNWrcI2KuQcuS4vzoOMY+Lu+nhLUf9ttXVd8RYHSEPZUfwDwX2vgqqLQVBv4dGeVUZ
vE8Lt6cT6ibgmBDzO4ujKYM4DqRvkWbNK+LaYEWO+AfMUZFFf2mIN72BjB/mP1gAngXLlJImm30W
87osa5fKiT6FcRl7YW00stA4xpoXquo90XA5qZ7ObxL767KrLm0egXA1wHBVyOjnm7BI+FgMPcl2
OYgelaL/KzTEmk4A5svLkZDimuQzc3/8yLhHcbb1K+fGNz9dGGSWLd2qeqm97K3KGY8OcYyAwWhQ
U+VfODoAwKPNZSxIrGhpUqwqzqwo7t9q+OA0UHz96pLsYu9ej+5P47CK1sJm3XObHhLbWLfYXfDd
DF+VzmtuBrx0bW3tAKszkEu1t7GerhMh0MtoUpCCajR4hZP/sW88dYKJpumQOZgwFUSHsksoDA2J
5FFLu08RcFxy+c7GknzjNyYnAARD5p9cu0zRGdcmZrJsFGxMjDucubbBIjcUm76ASJ+28O2KNmca
Ven2wk5YTQ2Jw1DF85csQRgcTRiL3azatmP5g3uO+sXYu82vClJvpSsKAHzIsBUQazaVyDfgtIh5
7UEUdhWRECGbvmUBUXepD9A4yhAHu/KrF59dB3cIWkIzaci1CT+SCjicZ4XwojUOjpZAwR2yr1VH
ob014uCN6SE55vh2lnoRPzlpm8Mo91gyFhU1YcnIc8T5qOYJgsH4wKLY46JZqTHm2xQi7neN4t+I
nQn5+mnsLPJgI/0HpUcNkrBrOZzFlR5UWwdoBspJ28gcFBMjcn8wNtLVcK75+dETNr1iaqrlZEX0
kI78M2KH0kYziQUpx6Vbp0jVUaK1uPka1wT4YCIgoFQie1ZY6Z7FS9WvHcV/aziZV1z9scHMObZR
jVu8cbiigqW1nRIoon1e/escVKKq17ZWppD6IG7LLG3bq2miX53YG7HoU41wdsac1J3YRFlj98dz
tKidZjeQ5bGs2Bsih0dDqdEdGvOCSDgfujt4cAGKV3Rcn1WDdlWh3GQ1lRDvaLxNbI3RS6DpkBpl
nXhHbRBzkTVqjd+B0aoRHcx2J+ImXTOYK89hBHA/uaZDUr6CPHtx7bQ9YIgZwGxXy2EgXaRBA7Ew
mwH5U3kBXMzRMHa/rW+z4yPBuO4adiwEx4zcsaSuMiNKTPjBbsLMb8wC+h7Y5EGJjEkIEH98pV2C
GcYPnTDhpatssclDsieCufswAo0UO852im9vY2RyV0dhs5sitlBuaTwlOTPBEnz/AWDNcyPL12Ak
a0KU5T401avSy2xL0CkPN8Q215Xlkwm0d2HXxJ9lY/0lZzh/12tXxhDJSYAuS6e6eDKc5IjWk1Yv
+PNNIQ6lGu6Rh/jSqZhF6IIv5kCGGpq1sNzaQ8No3+bvjXKygjOPM1lrCVwNa3QJlBK1XR4IeTSJ
18NCoFsMfLkFfQez8hATpw2enn05ev8stYyl7jjwQ2Ct+J9ehBeDIqJYw87tAKpKR61rfYCLy6O2
7DtWjONkrupA48G0cUTZxDGoPr3igt9Q49ur2tg0dewhWrFwTmmZhoUBUE0kh5OWeOC/PPp418oO
TQB6dwjHFQA6HRKgdfIKuRMpp0vqtG8FMgh2EG4FQ738U5Isj970E0xoJEHH7LykAxFdNwBwcC0v
Db9313WkYV9h90rYRzRreFTs1Yx8OZ5ljUQIlbCcpeUEkED/EIj+DZofelq0YyFHUiDUbzEJngUN
ShwAeIyUMfprvQGjOmI8ZP3Vb4q8fM8FnSVELLUuhcEgob9hOhxXdZ5ReebhWkQYeVNelzDomRwT
Zjot9dKZcSKb0mKjRRurLRzhvjcjUDv+LFIUrvSosZbclsve4p3Rp7BfZgNuWQGlDVCh2MWMDBJ8
j0jxy4PWUXTaI3yQ1Pg3SHxblWKUSmuaBgBGSL4hHSnEC89y6oldw8UMd30j3vOx+tPreSSOXWtd
mewdYzZyTJM2aCUwWfruR1YUROw4h7y+u37/TlBpDmFmmIMcynNSjdmu7JkuZ5VZLqv/U6KjL8qy
Esf7IoXiskir4CdxzG2VDbfAtqixs9lGIKOLDRTy/6FEh541q2NWodByaXW0XSErrLeWzshonSeg
kPIkwp/uki2TsUBAqgvpxWDezHm4cSskP13yYjblP4EJTy93HLU2RgoMW07P8kMG6VMvWSgw5PIr
EjaywWM8IKCfdu3dilnPW5lMV+5wiPz0XxQNGm0Hi9NGF7uyjRhSRJOxsPzwS/eOfZCMy+rR+UnE
reTfEHT8IGT6n7PE3R9C/I/aT3Z94cof4DhCM9UYwuiY2zi2Y75kjrZyXKDj7gDkfXzh7uWRZxEk
zZwG1fjRFckBGRR4TKS/qY/i0CIL16eI50wbtrXBM413PQW5jHiU4ws6IlZsCPc21sSlcBCGFwln
lSQ+WPrOts+ddJUXKGSDKfj0SVkfXPNKgvanVdsfVvrSTfaDIp28rLD5HZLmZmSqhWUY3xDdNnic
Fgw5/yFWfBfUhIvUSmYD1msk3edcT/46U/8e2ObCOcGmFBU/iK53RZFtLBbVWMrwekC7frI658cO
TSol/W1S1lXGIa5RSvmEfR6mwmVVuhjJHQ2ySG1vISi+elbyYFkFfGj+fSonAdk23nXO94XwvE2h
W5xoEmRhwoZmHChiTA0iTubZOy+h4Sq1jGlshgLOSiq4+faecSdq8c6Hr4n/juiwjuBmvg6jgoNg
s6OQ5tFjmBJYqwmXD5JRLlYxbIqkK6kXfcnVuerL+l7H3bacOiBC5KutYr7w1Ib4eMPpI1Ye3ULv
oGB51AEmrdD+Hyr+kgIxwV4lEXLWYLLDb71zPyvHAgmHOa6VOP6J9F7pnHeA1DNSBaoSnqI5D1hB
cLc/rOt4uvrQBG6S/sS0FhhIX6fBePVLcgH6nn5X8+JVoDOVGyGurUzsx7o+eU9ewjbF/Onb9rNG
lQ67g/iAKKCDz2R8wFWAnVGhi2qd8GCCrQas/d26jA6xPXRru64YDljHhglL2FrsfLj6ARixAcJu
XuXhuQVTxHRyGibAkcammn/d0fRvHNUbsCtvVUcQEH53pOs+tCyUV4Z0tmWftAzhpxVVEOyBwP4b
+BxwroBeA1dTmMCqqhy9ln3Lu8Yh1ImNX4UMQGOwv6hYAC6aofxAHP8h1NfUDe8SI3sheZJgAiMf
jxheM4EeIvet1BOUfBjJR81lIoi7BGAbVyfp13FKXqtVNjzlkf+XkWBVt/0hZFwRzHiAPuLDUJZE
5W991xFbUtPgCO7N3WBMFjIRAkGMVKz8UO6CoaY57UAmoCh+yYrx3Sb3I9M5CkDOPVcGDnthdeaq
JBHbScllsVraNB+FJE3+R2eHGy+gx7aAk7Us/VZKA3sd6tVz13QnI0f5QDpF2jkwAbjelyLvln1q
OzhhU2Dn8dHjztq4MvpVfnwnpAhxVecJQi7I9qKFj/YO6VYMpgmpMNonTfbWNkA+sPUkJ06J1knT
eOAIgL5MiU6OFAWHNg8uSDVlltsR/JK5L6DP0bEF1nqYJkpQdroLBTEbRAOZ965JplqTomms9E+7
dG+ilJiTm3bNI8IRb6b02WNOzeHFRKt3VHjpSQ9InoLE1Kzhc5ytQOF0D4y33JtLvTJ40Xs+/imQ
ZzWmzrKc2J+0D5c4oDFlzmLWmOt5z3kCDFaKRbks4eFTLqF+9Kih6Ba2OmCJDX4NW2nazmuRrFXF
GUYRbqs4qTd8oVYQcll8G4qQOANFdyHRhKfA9mKZbzSHO7gV9nOFJp+FbVGu4fI/MlLkssD+yvyG
oRIHFol9yUdnpF+hhelxnLRb57APqayuQzUnLF47XBMjStZoMz/KXH8Z24Z62SWaRbbegrqacAPL
ujOuqD1bHibpRMswsatlGoEEF3q/jI0u2coypjp14teisr9JyfWXDjECIIblwHxH41CagA+5DYyZ
CIt15zr/rBBjXQoKcWnm9IpeJJamqTCej1C8q57SucWmvbLQKis8HpuCHGAYOGO+6cP6DmiiWaUt
7z3BotOTq/3GdbgtTHS7Q8cUYLaiWt6AfNvLLp3ffcds1mqWWqzDacMjgnQbbMLLSrr5GqDVQ6VE
Mmddu4icYVjbWcEqBX1ZBsR86RjVwcxzc5XWH3EMqnIAZM4S2qMqRyfGbAdJV4b/xy1/A+2rSS/x
pu4R75U2SRBGYt0yYa5kGJgslGzw3G5sLhqgbhvr1HqMwPwp+J0mgURr6vdR+ujqOqMEGpl04y92
LLBLIGSOBVN62ksIJSj5xUKAjTNcaGSOhJFmhcZnzloQSi7HZxyVS9SJb4nmXwJtuA2De087fd6x
5bjNY3sZ46WgcU/GjZNv09jKD5wro8IqaYv1aEroFAANFk6d/ASzLyX4aNkRoG67WdDFlnlj/Y1B
943vKeO7VK6s2XoThZz4rN9RzJPMCczPP9puEXCl9Q+bUpfSwUY8wQ+F1pWjpmEJ1ZJWVRP6unSj
QEIeY1SSdGJfod4wHWaEoPdgxGTxxmjlC84CrOwKEHZdI11AHLTOo0MBII4wDBoIL3FcAj8ORWyg
DW6QupJIcjA1FCXS99d984P95sMbK2grlSBdJmEaCwcSNIgfr0ogWH05W3NFfuZo/jNxGMHe/lQF
BTokei4VKf9RvxlVh7UduCVcivYLqR69RS7f0jr6l07DbsQv7gvUwxTM0bqyma6MiM/JZQuOqXxR
Ejccoe47BTuIPLqZUBwmM+XSOLhkMObT0ovsHjyiOCZh/JkWuL08D0Bf7Xba1skosjw/PsSCp9AQ
qCEMLR83NIrr0gZSRLKGYXVglcRrlD0VHNqNzrtVDCD3qcrrVUUxpVKEI5jyGdmpj0bY+IDhO7Dc
9LlvTZN4eExpU/TP92MUKjEE5arioWtcljhO7n0nNnuPdtAf3IjDOnX5x1G2XjCY7zRM0rtJS74C
brUNUNO/aaa/mxPWoLxF8CP0kEROqyY2TzVnoaIf2dIKlz3/Su/4L8ItMVenITcmSX8IHbUtXTJ0
/+EZ5tWxKlAQdnTCTCvwZPaIdf3ZmDrWeBEk6TZR++Nq/lsj/QvZMQx5yvRosuZy03DbhydNV8Va
sstdR1l/Gif3HtaasQzo3omp0NdTKBB/OTaEBYtvlkNhW7dtsJapBszM7ZgBTu7KML3PwEwftezj
c4WvPon0nYtwYOnF0GKoND5Sx/hHSsnZovbiJuZ+E4ywM2jlK8X1S0eGy2yKnqXI3QN347aI6MJk
DoufmVVv6kzYwQkus2Ied9rrDr3/0k+TJy9rG9yWpO2lFujF0Jt4EOrsN/e8T7nSq4LRoRmyxJ4s
JG68UfCecN1l/ScBOi3eiAhk5D9iLBb1GDJYhphmvWC5G/gm9c2RPnXRSSXXSTBeZRh9l7NzjxXE
BgPrDyQGrM3OyfY3gdX2K1MzqE7jecNIjFz7njQ2zxIGWatgktUi4frErULJrzv1ZpR2BnQ2fHah
cJt2oJ3HFNU7ZSIyLGZe5qjytUv+08qzK8SHvrrWhr+NyCY44NaF26sXT7qwsQzw+HqTualR9Zt2
+lIGhXgh7ESl2abUnaMzqatwjXxLv5pNcxtmfjsc+PBHmHGFCktbquikWyxsS2RM2UZ23S9yb54e
Z0CWTGaWE+M/izNCl1Q7Hu0YQmevufUh6sNu2wfleQymc6hLn36wR04ZOMwnRxGgG2vDb68gtCIX
2sfg1aso0qIVHpB6lYrk02UDWLsWNAstWiOQZk8Dg5MwmQGPKm3wmqiig9u1x7AovCMn46J3hm5L
67BHClGuBB/WKhvMfo3pKiSerDDdm0HujN8gaK001yVxeJGVr0DcwZtXrBYbsCUhcXsLGYYeA/NT
H454Nr3IqNZhRmxm7xDtlzQWHr5E7rJQoewOHGtXjIi6iX7jkZVCeypH8yWNewT9MhvZ4RGVxI9F
gl/nh6topKAf/ufYmae4GvRLP0iHsxO24uDKG23+xBlwtMiZYHDFaT5Vzlb3az5DnjB2WPj0PXNj
stlaSav4ytC1bnI08gGwjgmv3Dq07pnn4hFs5JPQhnQLJ2MRD1xnXs4U2HWnfVom98JECxxK2iKC
VFIMm2JYmb73WbnegKGEZqObBSJSNUxkarA3Xfzpmo7DirsiE7RxCfqsP4ucuINUp9BxnHRLetC+
iQC8Tt6QHMKErFnHRJODTDLGcxUKaztOkdj3GbZ2HCPD2rPhzUwSSazpqK0VEkQjMphVtDNbf2qp
AxiIhcB8u7rfRtNEO2W3fykbs0mW7VbGVKidkd8MH0sHLAVa+a7gt+dNhkqDD8EYEf+YNQ5Mq5Hv
FZTeItKnV+GV2JaT9O7XRC6YegVutbhw7r0jk+KG9FgIukPFMK0+1IbzWrV8FNZU/wnTzLHvit0A
SqIr1K6YcMoqHzFIWKp/Dn/nKqDVxiA6L3qFXhEklN1zyZ6ydY0fs2bk7tb6s93U95T6d2VlYqfJ
SWeg4x3NmK9j4bRiISd+opbx2ybHeto0ZFzWSGzXGLs9hqhcZ724QzcgXCIgsE9HC9wbmrFAvZdA
DhjTJiMQBplw0B3abrSoQJDi5cI46q72TMAeuOxc7Xtw4ggo8F5kw0/gaiAVguxAbmUPppUd6jaL
GLa244C6vyNrqT1UJm3TSCDVHnXrNhcKIKgHK0o1LIHrGtZDKSc4TtycGE2wFVXFC7Yp/NStMfCc
+B4QhfZDkCm2ikqTXCjOkS6rTpRdv87dCIbuEABj9qrm0bnsdhzuesg0/lm5HAa+7VBNifJE0N2X
6XocFIO2k/4AvXGMv6vO/029/C92yFps6um11KxN5owPvOyswHmqCOVlJc1xsxp08sfYf2nxRNRZ
PO3JQHJWvd2zAbQvJZh8yFLDZRhZf8rOYdSaTd8RfapXMmiZwvZSDwn3UIpFVutYWSsPC1kJJW2C
XwOPhv+VAnfZZNRdC92e4mNv5T9B3ZFsafQgSBrvqWEEERTGV056xtKSZbXQHyi51KLaBmFd7ceG
t2jeVmLT2fE8z8vMCMIaS/TdNKSbqbbYDccZI6eBBNA5eqMl2p0b85zrXDwYaIKtr2/6Gq+viFCt
eIbxRWnE8n1SjCV2o6lYvqLdnY3OHw0nYE0vyto26VnbigJIwlIH+rDqGv/dKP/P7loWfcJAE0go
oborkfa7VqcnSUOcbZKt5RHvHLrbqHmr8c4jy1VwQ6AlLqpqsHdOcJWI6sJmXI0SoXsIB+FkluVq
9Eay9+S5D20kPO6rKLHXNsN7ORRceKb/mzXpjmt6NyvFd64TY/1Xr6B//3SqRC9InnuL5W9Yxy9Z
U97qmKQQq6Grj1N5Gnqj23EwnfTkyC3ZM9jFM+2Rl0WPHd+dqKJwTcc1u3x2/OcEoq+akY7K53dU
fjCucvJQUFu3w4LxTM3qxEj7cRFLNSelmPVBu+tE6u6Rtx8SJy1Z1OZq09EgJo3xT7RkjyuzfnEr
oVEd4fat+nGdjBj/oQxtJg0Vfx5YaNyTlCJrEkfLhaij0Kfrku6Y6Ft0t0xiN0BhMTxMwHaFTVsx
q5IiJatTTTJyao2vNovKJPxxzeSzQrzM0LQgly8g/i5kEIU/sTgQl33XR9muzT6uweSSxltk/yy/
yL/tfLqKQuq/GJGxNBUfLXc00vOSntMbiiN4iTEcdWS/4UzTLXcxXQdfXUED2lbVvYutva17dzPn
66s0d8R+WxyaUCVfGJ5exoKG3a3wE5VQxzb1SAYsEzt2+tOlyy6Fr4dPsq6/kaqBQfWcA2sI7jcV
/YtHAq8M0ZxneVlgfQYpsKUSbvFilP2XV42PQhjpnkfaW6ScptvWTfVV2dm3ECAwDyWTnXbi+Y0r
T99zIj+cvtI2fiLfDKCmi57Dex/wBI5BCzmIDT3IHJweqmHwMgWgPZisiR5WvZ+azA7J/y5J8TAC
+ll2vZ4/bnVZnwoAt0/C1jqeuZxkdSm1Q9ASoID9Qy0r9rR7jDAWWeR9cclct1wxblJPU8zETjPT
r1b0XF528BsTVCnN+j6fZEm5U3OOpUGYIjKV7HtmrZBzOQiKL+jUm3TOwBwmBaKFVEykCIP0+En9
7AS/z10pAjSxeTCO1z2182gWlEnKZj25Nlon+dHOCZyItYuzSShnQzgnI4kf6EzrEit3O6d3ssJY
MEbF+stQAYZJ8OQT9Yl/6wux0rzTZYsnUe2AvKzWuYGDGqkObwSZoQPkg01IjGiLWn+ac0XrslXs
uZo1W33OiWQXzxmksCeQKMH2yirySRu3OFnOAPwXjNacYBrh6NJ9Krrh/3TT5mbPaafNnHvaEYBa
EoSqnOdiIBdVnxNSqTdnZtexpgabKmtHyplBZjupqvmcr1qhzjvKOXKVvMtpzmD13IawpJ5SDo/5
EY4U0XkAhDSuNnhRjGHTOc81YYDrCHZWc9LrCNm3nrNfPUJguzkNdpxzYRkI8yUl/d0gMTbDaAKe
qVcYLpprDUQylIx3POwYHMniRYbdLtPEyR70Pdqttd6KE7byPbeLemqJo20Iry3mFFtcDHCwwGIX
c8ItOmb0EYTe9nLXyJeMINyckSOMbG8xEpGb8jHXIZMRonNlzW4jCGz66BDjzVZRAqBAmQFROHQX
rmd/IQQ19p39k1RYGdI5oxewOooTFjmDvJlJfvEJ851fZODmG1ekl6wyHpaNP4mUbvhw84W7r6Lp
pQQHBtT61tve0VXhvtS5G4roLbP/fCV39gQVBsDMaER3AuNuOdHDI1kcBBGDSDlnBBNnBBQH3Svj
hv1IbHFgeOfEb86KOOOJWGOGv3stZCsh6CcadxcRf6zPV4rJCx3IRbbyrya4NoQle0wWtKYiG8nH
hJa+4x5aG0zwFC4wBQCByGW6/wN5hFxOt0Ck3/g1O64N9hgaqL5hTm2Oa1rWiCBnZcsrhh0nYZvp
99yZ/+est4Q/U2a/WYRBdw2TZ8Kh+2hHXiA/K/XunB3NAGhP5/8OIPJltOXrxLU0HwgsJGtjKQig
rrLvhDhq7pQ/d86nHmx5dwmsRiDC0oEIay0rn2wm2NBA0Z3yhNSEXY+VgqilXStCsIs5DFvtHQgQ
HnHaEoXc6JNsvHWb78F5wpX6rlXybNcAIKpordkTOrVpO45Aqz1EfkRxmxzH0ZzN3VvFyZvDuvNF
ahsX0KGfhO8e3AYcTjXdfSK+exxTKZHfQpjfjWucWkKjHCLBKa2JB6+scRfq/Eliw+fUeocYcWdW
ahIrDsWXyfT4IPXnquHj42ezVy4s9IpAcpzTT2G1yvT3nrDyusW2atjuB4byR0ScOUBRiywyBDNf
Of1eSui5IPx8+iDH8l9RVs8y2ozEo2fEpFu8KTyCaw9wnUOMukecekmsOkCltSJmPa78Q07sugB/
O9nZtp6VM8S0dkGF7La9lgSdxMG+7uRpqsTR7UBE+moXmsM+GC3g3ijnRI2D70VQRHWjoMRs0JlM
h4hJZpE323heS3/ppY9tjSe7J0gTA0NlglZnGECYtLvWHcI4G+Mx59qXQcckfXp1LG+dZsYOtvNr
YpiXttZumsvYjc0Hvw4EWz08mjCNj3Ec+5uvLr6qz6WyHgYP5PwAolV7lma7ds0UsnZ/NYV6FGlx
IT/t/1/3EUsFB8Acx9GsP5xnaYcvflFcCpVc+2S44zw/92B4TF++0o0siVOEySiOjdFixZPXqJhu
WRe8KNYVLa48xQYK4W+hy5uW6g89Wdvk9OmhftGBtTAlYE0DVWeMryrixav+jI7rHLPJsmS76Rvt
FUbRNWr8s555H/Mx4vUk6GCqnF/9KJdZFd/iIbrOJ4nvEXtG3AmMPvd9qC5hk94HJz+AAZPesh27
W/s3+YhM1DLk0aAOzoazKi+tQXxgvvbai1PcaGJOQ1yuGqZOhCRPSHYYOTSbMVZHHdwq/PzLiK2x
BlHwv6gvie+E54I5wVwpvQ9AGwuvaveGzTPFCjK6aM/ZtBHAsD2prvMxN/9WdltvbIBuVt/faqQh
2eCccI9c6za/sLi5unp8dVGMhX14r5r3IR7OhsvJ2MUPNsgX2cM2zuJ74tsnu/7NpDxHUXHphboU
lvb/D9a20dUC00IMkJtr5/n1+PP72TOnpCorhlfS3w5Wz5ppyC7E5GVBdLSSL3yEh07556iN71YS
nvOWM5p/yuEnSFzCuqvzNCUwmK2HM5JbQA78/AHMf39utScNFLEVAswxntCh3QZrfNRxTLC5QlSd
vFsqvI8uWmNuvc/YdT8cZ3idv1FG751G8aOq7ELTfO1yGwIZoa0o7P08pwrsrzT/NB+ojvjyxWBk
E+bUIhhfLE9edY9/S7rn+dcyO9jBTW8koGReuIqnB+DBl/mHmuz4QvvWmvUWNtALK8e3RMpXFLof
/186uvgwzYESlsVwdEca+gro4qOOo6vTrB1LXpQsv4tmPAii7ZvB3EJxXRtMrpn+KX9Y61r9GU0S
bTIB9/0mh/YSJBFJFNMDwvvO647wlz7mJ4r36mxI49HDeMwkTP/kbBrqqZp948CHGvtbxEQHGv0r
u4GrMyU7GUBJRT/1/9dG72/ztzd0RhJFkS8wwfVs7cmvulc0Pe/gMK6Jpj+Q1HyUDtWryC91Zn8g
19iOibPhm8kFAf9cwUot80vOAzrfk4Odb2d/QsoTWUGBDbr+Da781Qn/9RzJthXebc05eIBD5j/G
4vP/6xVa/JvUOyy7+cko7WUeh9uxTr9tK/1sHt7UvASbIAluTf6ngv6ZQvfVHolpDtozZsxL7sgb
y8PzLO5jsdVWCnl2cRJe/6qbyTuk/4tmu8dGPUu/v2nNeKXdLVm0RSDXKUPml/X/x+ijBm2xJFko
y1DW8u/zC35w//91QpfR+rdw0n+jOrwyQKDO+5x/Crcr3jmBX2z34HshkZGcZSEZq3YKTlF/5Hwp
mtFF7S1vnQwwjExPA5IZn+yf9mYL87nh3KrnBWOq/NfR05/yaIPAfec1/AlBjWW5qEbgc/LLorzZ
YXSbLy/TnLustdUU313V/hikEvX0Ty4dFcuj8G5Bx5WcoKGlXdsRMh5as1IseLeob1ugbNNJAKmx
NP1Uk93s+OEuKeJtQk0q6NgTRx5x1r4hrNjnonxi/XF0DGKzCXWNCQGuh/RlvtkbP9+RFP0TyWpZ
xmI7uOHdAC6/0Az7OXCaZVjlJ0vMTpauvMCYHBLYTQAWEUVxLFZvo118O814zy3xrx365zx7HjX/
Chlrq7sWtML+LcEiP8NyKsvb2iWIWZYWBIc5CgxRYa0CV+xEnb1LBZoAYrzyhkOMshIiWIjgHP+Z
4Vc7T4dZz8hLTjsPcRE6lm3Q2WBT+QNInUShVrVjLlcKeWUcKM4Ge1n48jhlxcUK59GXexQJ1KKy
O6pk3wiJA5wgMBZ5Y7aJLlwS8ZkB6g4+9RGzz5GEi3XHoLrTn2K9WwSRg0D1twLkoMf9NXPmvLL4
uY43NvVwO8fOuOHRDuunLuwRQpM/ptdb3VT7CLGMzljyP+bOYzmOLM3Sr1I2e09zca8Ls5lehNaB
gAY2bgAButban36+y8zJEtPV1rUp60Uyk2SSCES4X//FOd+ZbHq/6Zmcw9NQZEAD2ouS//muyW7e
fzRg3UkzQy2FdzFd1dU3O1TKS7kaAkoYtJ66XhyqSD+M6C1KFJ5FMm7U+6wqSmSJuheAw84OBa4Z
s/c4DqYDwSiXgJrDlZ+x19zbXXTfwVfCbIDktdx6kjONRXhfXuFI37mIEPGHscyZUXWGvJKAVQI6
iaWwERL1PwKuIhOCo+z6p6LtHywNWWTcEITSKEEzqGorvgUpxw1fLnnNJjgXEZVBrUXbcpzO2Oh3
s0AhdnXeIiAciVseK0Zbo+19iyY/SGYTNizYiQFagSHJ876ckypcgzhgAe1uTY6zXoeJ6p6UurJ1
trF3hm+wdOxw34KETllSotNglAABnjvRhI+oqVfJr1egVmNMz1VMhHo5rvr+1sEobJ0RMkS+NFou
L15MgE8kMZ+IHkQ1BJEGja5Gr+9kTMYCwMmo/20i08yNSo6FEswI2z1YWr4LjfncM7z1G3evsIpk
uE2AtR2xaScsQeQccBWBKjSJNruWcb92o2lV+9MKlPTR99WNqy3L0T0QKVwvBSiipN8XmX7FIHaA
Arm3iARqpmplSGIxwnTfGgWMGpz26CyIZkwqk70iskOYeHO8qU18ORZOpXw56F8uPbjKq+j5lvyW
J/eXhcQVpQDXKVJXz1q7070rzuod4L9Uvaw+hSwQDP/rFWGDK1Z694QAP2tJQ5w30D7w/FB/de8Q
zXLDVIHAujS670lvIQ9nS9f/loeqVQtvWSLeYv8eoMu6L8TB6cyX8eo74x3K/jefgTldVtnr6Gw2
jn6U3PpzMZ3rZnxES3Zyg+wOoM26rHVWgC+KOxbHzVZdBSQenzlvQHoXPwabUY000eWI6YZAniU1
LY/ajMLyUQeEur49Ss6k8A7qgdeiwQwmfx2Mzh4EyyIYtM3g11tYn/i17t2EkBC63HNg8OQbzKve
RBdYNZjlxx++7rFYhlTFqyaHV4BZc72MDl2uaqwtkLpOXp/scHjgub1W/vDAwuTOSDSOQP0sywGR
KvwTglVA/64sHDuqNK0CBhzzBrfxeZByo36bJ/pKxu7eARELkh1XMKdpFmwgscGQETgIaRT4eZQZ
W7/mY8yHTd+SIhHvSqGBtONhcBr8dQbiGlXEZbTnLTpq4hFHADXejifQ2uq1NT4p5RLCPbxOQWRr
2bRSvzzzZmuOv+XWvLBLB7izVJJze/pUmooJISO+4K16EI5Rcpv6DEKVIGZQbiAmHjXmfeGNicBh
EtegRyxYIOFv3EsmnF1slADSrKsJFlL3vW0cPpRscK1gIwMCA+AIMLDSmvvBv4JzXtmy3E7avLXn
6q20glvJYy+q90T5nBB4MkGb6IPdfa4F25rfahSAA2oHGE3IorSheC77eoVzatUjDLXiekWm19Yf
YU5m9slmMT5kgunWsDaJWXN1FKxjeAKiMnsDnulpZxMtgG3vuYwVxrkHWDWxgNRWdCyr2HNgoWYv
0ZwcOoFS5FNdVG7lHSoE0abcu2N2nsJoK5CjxJP9Haf7QWc5N5prPS93xkhYguoORfsQ0MrA+n6t
Sv3YRuFWM958P9yLIV+XkjmeeZq4VOBprF0czrL/yKR2bjo2QHV6Tu18V+31xLqTJg5kIXeWxgnT
9Rv+YLYbWkxrHDuOnyk1094h9iqrCJLlbWp/xpcUZozDm2eCH7MWv95yvlYj5pXPUo7Z4qoD8srk
V73IiRyhNPa2TBwWXCvvHb9mke4zYqlkQL3xyRVQHBH17zjy1+YAw614Sy1/YxfuHtr0zRTWtdHF
xg37W6R1pwrPIROyJWcrGwSxiYTgGfekzSgxwmk1hsUOlcyiU5a8TmeUUG7Uwdx3AIWiHT0k70l1
/HVW63zong7WeGYRJDeM5iGdo6ElhZN3Y4o7JJvQ8ezwJEuu4D7aao69b4Nh57oolKJuAxzumLbO
JcnTQ2L2TyVruGTOIVB2+4RWGZM+j2vzGPoCxbC39Q3ENuRU4QknNFReUlbjaBVP5JJswmb+amuI
p9B8qyl6UVdy0kTKY3Ody/Q8lNoNJuPZEghpUa40ZNTNPRcd1CZ21zsUYwsjKI9m82oOrKoUO84o
yU77dOjrIA+kur+K3WNe5hv001smSSv1QVcO0o0o200yP5AbSU2SpI9BabBUFFdds9YIoA5O7W7L
or/kTnqANbCrJ52IUbxqPsk1kmc0IHWk3Vc/PZPidhdFOZlQ2SEDpVQmND0l+IHI29fgQdDLnjIt
WsWWinsaNzO+zhRphc7HMKJJNWfokVBKJCW3O5/aqdhPM8bvJkW1JaC6pmZsbVEYQT8jZ5M5WS7v
atDraPn9J8vU0O2XVrM5+qMbriGVsCDO6AR8NPW/qBj/NnyI+kI/inKCUhq2cEn++MKrj/bj736y
ztuohWn5XU/3302Xtv/xv38nnKj/87/7m3/5/vW3PE7l9//5Xz+KLm/V3xZERf53meHSMAFm/HM2
yL5Jv/9S/PzL+eM/+3N/pI2L3yzdtV1dl440pW0JwjF/Z4Ro4jf0dJ6BqsUkONw0VV70H2njUvxG
EAdsENezCAqF4fEnJITf0oXFX8of0qVtC+NfSRv/e0KIFI4OGMSxLHAcptT5W/+eEFJbnYaQVt0R
Qb4a5Iur0UVhtpG0OH/z3tz9/6nd6r0r/yaiWn0pQxcIYSzeClu3/iHzlKjFNnEavtRA9qTFKhaG
EWoBT9wFU7E1o+wYFfEW89/BG2lGK/GQwjLPRp4pqTwaTrVTsn2v0r8TGogwIV5HaLvKmilHkqMD
BLTUoJQ3xdXWtPv/+sXDLvtPXr3hWSYgD4lg1/6HpPO5zIYx4tiASd4TmqsZ146ybyFmcE6ht01x
yXXZdEI2G8U/RIWWtgCanzBEmSMArseqTF/wc520QQV+hhv3XXRM7f0o2FuYHNAeE5Wsu4hInXkv
HRQUw8Rag0FCeZ86cbc0dGWS5o7OmK3Vdo1wYMonaEDTMQjC9yGvSKrQMXKqXKoBbK8zeUeAvXcV
dEM3t98nJKJuFYLk945B7x7x81WLkVm+U+KvNSo7WiRafy4HNAltWh+Ijcc0xVOLypmFtkc0LqCl
kCr1VwiJwzjLYzPbCOcIYe1cM5dcYPm9mizASbbG9mugJYKb9oEGr6a57ZZcaDc7BXXiGCPN5QQe
DOuerm01K3iz2YXXIS+ltatjmTh3PsFNbR5uYoSwXsDIqFdLYxuPR9gc+t6/DZqivUCRHTHaZ2Qh
Cx+tgWOeNCu+C0NgV7m283KCCszwkg4ptRpBgxMFROGyuJMUuYjBcHaHW6/GPJPDQm/8jwTZCaXE
OuvCR+bUiuZrrovmHXgmPmWuP7cwMbwCKIvvgddAXhnJ4BjXQyi2GcLzMTNRRs2XOEVlJLVHnCGo
Wtq72awuPK5XZZps53Tg1dhHwqnWQ2l/uGN4K4OCqSZuAmOfWyiPzOiuTPiO2oEgcL8gecCrNgEb
FyDK1AkRDqLKfPdH75TQfg3COFEgIXUq0PCwyzxXw9sAj4Q2A3kmagEjJvzLDkygltiziixBZd3R
JfTCeKEWZWlhg2hDf/IpQxKxbfs+EQODlEw5wnryVFoXSAGaSt+SI3YqLlju+WBjUjVDeh63bot/
IMRQiZ/RBF7TtFtJJcRopqGujkt/GyUwd5QajcccCadICOEwJmoBSdVnx8Wm9skWn6sWPHzwg5j3
IJ5/1qWHrJ8prAYYWcwvLBwpaAIVJVhNb3br7hAwDYso1pE0qTbfhlPTgX/P1R3qRRZ7vMpg0ATt
mnwti6yu/KXN5dFrkTX3OHK8oLxACaa3xg5WXWAjbPWYC2LEDKq3rO/dAiGp/e6TTDvbyr/djTbd
k4ukUCnXiuRYDv4rYR74F4fy1RbVTje9x4JPus0AqOi4ogqT2zx33QeShJ5h1iHJKH+E01abmze4
mnexk127KT4KlanAPGUyEHhk5UWSXVvKfaCTa5XIDzJAnusQEF8YPQdGsuq7aifDkRqzefUsgHHY
KZdZytdr/V2mazdf+D9TU/uJaHzt4rnvkGtMs3svWUE6sfywRU611J78RQUtCRKc+9GqbsEDBG+J
D9DyPyZqusZwv8kT2I2l/KBLH2YbTat5ijN2h235hYBpWTrmzc/qHbhkimrnmLodRXj6UpW3VNq7
tE+eNdcBidgmV6AZXVo+uB4g7qmFSCqoAruzOY+U26BEuP9mIksxEmzZk854ZpIjjqC916RX0th2
2IXvOngUQ4tPueO600xCM1q2pWyg2iZ6EkW2AtaynQbgRwPZA0P7ysH+AZwID/7SGAlk4rW6RnPI
k+SuIR2gYlcqmCHbhHxqNqVZpOERbptLlsVHSFpbBHuX0prfDUZCk1/vRl+jZgye+iJgxYE9gJS4
tgxv9NgvzSdMOYHBpCMpGkFkanSUjsk2sCTliUaTRP7n7CGFZ5hRTRnYN/hY0cy4dCbQDdj7raZH
oBcrL3VVXnzfPpZ9gNN6RPBdOh+TqZ/+vUXc39Zw/7H9Li4f2Xfzq5T7s7T7vZj786f/Qyo94DQU
Pv+80rsUdRtS5/34/iryv8fBGb//2b8C4SyXrG1LWKZtOAZst9+LPVP/TdjCdjwQTrrhSIev90et
J8zfLISPsOI86jrpWX+t9YT+m2vrBlWgI2ydUlD+K7WeYbqqnPtrDeYAhPOEYetUX8KzeH3/CITD
L9Kji4ZFQChybwcM8IbWxmSIaUTN++o7pBW0XfGdLtyjLOunSXO3Cb6mRRejgWd8BeWUMU2rzLFF
d+208F2aF60HxQbXpnfYKwwayeSBf2Ghu3HAfE3juIpqAdvEsF/duToRetWqEL4M+SA+B0ZYPupX
H4J9SG83exAFmNIVSYypItkMuj2vOweZReoBc9OLdt9r4Qe+qMeBuPS17hsFBAjQZoFZDgTdZs/t
yG5RcnIvtBj+Rpa0Tz7eB4u4UZQoCagylH4ldeqChT4q4dF7dGBPhhOu1Ko869L8WXrOrQxjMgTH
U1QAQ0AQgbyspeJjHu1JksgEO0bCSZEBal2Kd1P5FDMBz8F5G0pA3Uja8wW2eQx/D3DckDyM/ls0
uNgjikE5l2fcvIuhRCMwhB6q/B8YNXBh2uOZyInBhvhVjSmxvzUmJ43ytzURfDjt0qiba6Ix9sYP
TFgmEsDavbMkUcgFDkgHHHrSzmeIWXcxzDHoxQQ1aBGzDLVQiHMWgpbVvdtO/6ETz7qE0Y6FFJ5c
gtXGGNOTLyqWfQzn++Saau9G6z1LHihhyg9R9FKX9WdFJJUeDofRze8zrQhXaNseCH+a5HwGn0BJ
VgdX4NLIaTSCcEOiF9KfopTHwQovvUGCMpYTGOK69wg031vM9g/p98+Rw1ZfKjicNsLYAfDk6crU
pGwVfJq6aO4y9vqhEM9ant+GNr21A7RW0uSgXw0fjl0B7EIbazAGXXg1dqW2Lkh3y7MnjH0PtkPT
zWpn0bIVGoe7KOQjIgr+1OkzKpGxfUBbQCalWhp0OLNJ5gLASuzG4D5A1dghwU06JvdzglCrhekx
UHDRGcTHTCeH0tT7h7yItllkvFPC2cuyOTADkLgcQzS+3oMxsw7LfSSPUYatJyjRvvbDC93QC04D
SneElpa99RtsU1h+usgAjJWfwMXsnP6tCXA7J3bwoYUW3GikrbHpfua58ZQ5wZrgaCJQgK6Av0L4
qA9Mu6DBBUj5Od2QMiFGDwiqXOT5tQm9CgqP+KGNLW9RTwp1CIuPcnEZETZX4HJLg+Hp1+/KVoPc
RUVgNjQEFlTplW9Z227MDtqAxa7L9S+Wb4vQ9Y9hhNVHQB8sUfUTPfhJKuOb7vY/kap/Rtz+CPCQ
vieI0EiM2JvFIbcRfYkkuwuw7KIBHq9SoQkOMeBUCalrrslhkyYx8zbfhOhw8lgJdxvcx81EbTF5
0xpc4WmIyamQw410orO0wo1BTmI46IdSZB9SgQ2ei9nhGjaT0ziJ8xwELFjcvUgxEDfDyvAN2Hzd
sLDGcpkJurm8B/VhTkxK3CDS0LSKJdYlEMoW4eglNAa+OF093z5l1qzu7rLV1z4Ip5QcpHWdUh6P
QXM1RwWd8jzYBcHKjYl6nZytx6oPPxkWma7o15Unm8WMBqCUNErajFzV18a7ua/vYye0F7VOS5a2
hyIl+6Hv9GdGt/1O47sbyeRE6g9zm/nlHKedYtgxpi+fXLxFfpT+NEfM5nDeSHxqxnVmmwTuon8K
kwqDFigaZxaH2I5/iopaJzEqJH8sVdsM5x18E+y+hrasnZEbZvpmBspsUmXqLg16mayHMTHPctoU
wIVzs62XZp/j5M0h+jc5FNFS3yZz4i7RObyQcPM+IxWmk2yIfBnkNqE15i0iVbR8w5bEy6zegGd+
o3H1FvUDlKmcF41AssHxKhqoCm1xRQh+Ae1OCe4Wxz6QcJ/G+Bt9Od6lslxEPAMQnnGDGZH+HMfG
EdsDG08VoTbE3m2qGIiiCjfXo73Dv0cyUEPjOBX65yTeSU3GYKJPZIFoFOJdryGkx3rQtzpPkrRb
4O9suwY8ygCRLtfGCy09J3+uf/sieYJoRb5Z/0VSz96clP9iQJ/JEw9LPd+LQRjP0jWb52y2jY1k
IYvO9inlB7X/KpbgpKHmRPdeSTBlST+VezX/DAdhhz2cVa53v6DuzOpl34Ft4SN7dKVvsPYm7aS6
6TwBlqUXge5wXmPykxYFuUsVqcgsZvCIORb1tmBQaBk6EanGlYcf+ysPLaRnfTJsA9wzogmCMPqU
Vom2EL1/yavkZLlcMY0t1yj2T7XPOrHVP7SAoEZCj/To26mu6LRfZ3r2bk7Wg4tpUIjq3ZDkO3sy
e3G64VGaybGx31o5P9dl9mZ4ih2bRj63H/mEULYSIrZIUfgyEZ4iDESY7Jg1LAzSLmYScBW5rzKy
k1YD0ghaHqBDX+4hxjw5CMo463lHombEKNft+gYBYOE0X/ZY4f0k2UZaQMF7zswld4BEcsDmUm2h
7PzS2zASZ4MHtuMhlks1GwCR+8EM+ilm+kI/3T7aoiemB+n1KMSF+PkEupeL4zwV527KqN9RJ6/i
BqtXZRzTOUOVlZExwkj4Czst4e6LIkqPEg1qJk0q/cZiFuNhm9RTUsukjmSyLlAjGHW75rS7Al/E
GgHkg7dvfG9t/YhHBAjGI6QAPi0tRN5pnXvtGsBqDzDCLAyMm4uuH5+9zPzOaS+XnpvdB2F/5rjb
MlAbCduKG/lsFcYjU8XDgH1aCwDySfq28JEdE7E6obH1tIaWUTzFLzSlhIOVWKYHGyh9SzMLzeTg
kmzHKAAhceJiHNfj9mqZFpcwLmwH/wuYMrNdhKO35Eo9B03xIli2bp0ExooJp4ym6Tg0HVHAYl9l
9d4z5q1rKKbQ66+ijKT4vgmZdc1YJGG3F2W2SWPnVBC0lFlo2fRSLmwRbvx8/NG46UOll69oaL5c
pFcqEbkD1dHICj48bbFR1leS3yB9RpFc1PJsZQ1RadSwnp3+jGM+8cAFRAFmeDlWMQoLvyfwT4Ur
5WZ1clCeVF1CDYl3kYlNzymLMJ8q77UecpbNGs7NHFuaVhPW2XY8y4KHqAvuBl2e0xKVcEuWL0x8
JkGQh3JXvGkivhot0XsAa2I2qcS0lJ++ZzwOU3lVZWJGztsg7cex4OwZJQqQFpaJjYp2wSH9GRc8
yOkVCD5CFML3t57S8UkPAxgReIbIRpppO6GqzaH91UbZSy9wDLY8mItw/kZpw/EVB+s8dN8JHR9S
tnrFvVZT4pYKY+s7uGmLTt7PvdgjkMyXborLxAcn7PBgN/IDMU3pFvnYrlHcYQ0A8ahIxKENkxjP
Ea4WMMXFAK+4nHOQS9S+UJ4ZCJnY8vGY+29ajD+KQBYOshD4jGAsZ1pfhjPU5LPDR05nb+ugTorN
fjemNjF2VHMO3TxbSIsoUwkZp8+BggUN7OWSEDmibudWHpM0MwjvQAajwz6ZFLe5ZuLkoIJdVcME
0zlFqBgMySP2RHdhAX7uFQG6DDjZvbG8V7p+DBEgdFCpfGkjLAgDhLQNSjpXTOkCuLT3izLtwJuO
AE/bVCJrGxR1EPrfDmhqUzGqrRKTvGe8ZTNXWjKQjDp2PEipUJaJFzNECbzlnIkHmwDZBf1kgtOC
0Xhc7moTQjao761/chQ32zJveliQYqrN1x7V2c7tqCygkb/0AWc5wS7cawxGATABqWSMtyTF5Mt2
mppQxWzFhF+VMSgfZmBoiPrTLbyfbmckBzNifppZnMNy0g69FVd4mfVjoMrTjqHM0prPOIQogNgZ
CbU80tQaaatbQ7MRv0bRbJkatW4q5F3MrAxfboXZazvWrrllDvjVdLlFHAsrKwRLyDOmE8LxW8KN
PaXwotwZoZIMh23XyDdpzZxINfdsC5ehFMyzASjpmFXNJ3PmSaB1wyHL7ifsnEmr/DJqyCw68TrD
zWAbd4uwOCwi9qcCw1SY1u8tvuEVlxVFR/MAvPlhwus6C0LJRcXngi+SGRAHKg9LtuoWZkaV5Zww
T1rPNeIXQ0fMFNi8XhePM94vb1h2SSmXlT9pcGGncR1ZzM3rGA8CYa7L3iONYYoQrWv2yeqgLnQk
1hakhO1cTs3EEOchzZ/9Lt2MTnckFBmYwVCvUwDu6yit9snAyd1rIFhLSyMoEOZ6UvNRChCrXNRh
iuDZQobvdqTH9jpOcOYT2wlUAcqq75kxLcvLaMaC7VNbkiPCIC6hQ8GR7jvncCA7z5RjSdqTt/YU
OqzS2TfobS02ltHvraL3rtiGjnkbx8eWxYbIipCxrdGuI2GvIy40hGLDeiT6dVG0NZynPHrK7dcS
jMFqnrJrmItgTbxwcK1pmnKtnI5o7YXdr0NK+G2W06WUCvqdkPiywkt0G2Oa30aZKaqJKajRn5rV
WCdPxlDUWLwBIwNYiLduTqsSGE18+fXDHJsQq4wYowAJPYmvYBYteak9El/UAcOrhW4OI6+eYul/
qYIYpl5s0AdpwxL7Mo+2zGPgTFYHMTGZeRYpPHTyJXuTO6p0Lq2f7tHRpDDFT6bVps+NNXzy0dYY
bcdygxAFPv1Und22+kXEiQlatjdBL3dDSl45D+YZ0c003YIuqDHin3OLIXUt4+rLr27Qbssnc6gu
JBB7J6eV3zAkZoaYEb6JpySIHyOdB3Rt+dayLw2ki9p3VTWPMSNYyO1o/Y2uGlZdxE03WLRTuo4X
GUlX13aQjijpOjOHHBS8NHags87DQlpX3f04RdDW5VOcGq+WXdy3OvIhD55kXwW3psq+rDzCpOLc
Z2jVW7YHY9zcOt/rb5noNqY1wmA3igcZmE8FRy+jsF2i09NaBX0fsRiyNLVt4IJUabFwmezjA3e6
1S0iAdI75Zo7iqgWjyKxL9Nl2KM9D+03t5waUnu0cQ2h8D6vIlJRWhKt49Te5S5lUt1BxdHrdBP7
hQUWT56jngBeK4ZwrI/m6xhyfgdWlVPjxR9uMliH/EaeC8pB3fqpSUJvc7iDtLFEXBoOuUm0l1WQ
psqtkYM+6De9U18sfTo7prxGNIKVaR248lAgchDK4k04JU/5dKo3gxt8Ju0+rWo8p6b3A9r9u+kg
8J7Ej0mr3gyymhci734G2h4rxBM2WPoZ6wPgGhQZhAwzz5qEga85UH0Qvbn0PTvfN9PwPRhps6M5
QZ1KNhUnvwtVN9PY9sTFI2qMkzXnXz0tjueNzdKrRypSPSJxFG2116z6ODRoV/N5nTMYoBqA7Ysi
LydvFmsyIAawK7DPY5su099o3VXmQBvIu1lCinE2Ss6naWtM2CyAnF1TJxgL/ZghD4FfmvKgG+3D
mOoPMFvJyEINv6xd5wgofF45FWB0A4ew33o5NuCpWRVxVu1833mSAMw35gBVy/0K+7VAOGMBVGUM
MxUxkQINZZIjQhUBHpmbDGt9ETGatAuHWDppf/hxCptPFyc0yGi1eP+XZTt99Yk2H+EZQNvssSAE
3mM062TOsp/MbQu/aUqaPZHvgV3/nE3nDmrRxvBn5CcJZzap5KC9O5+Rl4+8Jev8btWyd40lndQE
sQbLBD4E8u9a8lZuhKP+KAqOMvo9n0EmRmJGTtFQ3tcKSiAN5JFYB/28f7Q755248W5RFDBMfauj
/NMFKW8PSVOV9wk+SSB182purfGQeJw/k6zlFk4oUAL7yyG3DfN4/dwLhGfWnG4S14aDWQDAwJi9
AFPEQmqSG6c3f/gTEGcs749ROL73ACI2RmspvKFfr0dnfE2DuFv/e7cE/wOlHszehe0yrP/nK4Bj
0RR98bf6kD//0B+zf+M3hwG+5zH4J9mFcf3fzP51YTDKtJBrMICXaAv+3+zf+s1EHOI4LuILYbAe
+FPnIX7/+/g9bnKhm5b4l2b/jkBN8g+zf8c2LcOTLn8l1/o/zP6J5nJFJkSGP9/9tlhVnECVXbpJ
L58680YUVvU1k+7K0XLm1qgPluvx8GJKu2XKx4GGrqpJ3c3Y6jzqwHPCGGkIcy7JDB/JuIxyMkSb
ev7MKL+fHXEiyDNbsU7YV85lUA/VvDjLXw9Znra9euyaTVWw0A67xcZmymsEgsdzn8Gd0F/YCaSn
ePCCvTNPr7xB9Baw1cE+8b+bA67EtIa+SJ+H6NOML79+APhH0WYkWyyF02a0NOqHds6eeLi0Wn+a
vDuSZW2GO/TkhsfxOutYWqs4XJlYyfiyYbcV7qDkoDPW/KNm+A/CCMMrexUGrIgb2rT1VnHxZvbJ
U2GzFvFGzpLZ0/lDOt5/xyE9z2nXBfEklMH+NlOFVEJFZarSyqTGmlWxVaqyy1UFmEclZqiSjICU
gFdLmYY2YKZqa1X5FqhCDn3nvJxUcWdR5Y1Ue2ottXVVAeirUnCmJmyKGipszzJhmZh0Ug4JU7yn
0TMyCRuyKoVlTIWZ/So1VdFpU31OVKFsL6Cplc9NZ59xh1HwOkCjotqgYsAIZLonnmrOPmYrOaZc
PpJYkMnwoP1hqgH8q2xUVDD0iUSXE3IIhjAvcTyr4pmoNfZKqqB2qaxnVWJHqtj2VdntE1UheuJ9
oAjQtlCbl9ToVvNgqpK9THqKd6N9F8zPEGevbViBi4w6n0yvm0Xdn/9SmahWYKQnSLN7nw7Bb3pa
BUfgPiEfu1BtREM/4avGwgDAtqKyebOCcthapdTh3rEMZu42OcMN+w6wMNWm7jzSQLlEV6wDKLiR
K6DOS1Dpkfm2kqj2SOTak1u3j1DzVaj6ctR9CSq/GLVfg+pPS88FGsAaLaCHJjBEG6gxm2jQCtJC
7miUDhUaQhct4Yym0EBbWKAx5KG4StNHirltdqN1PPSoESu3WOvBvBJoU9MZOXlbbPr0FOrayje1
Rd48+v1njdQ9EO3WRArc2a+hXh2VINpCBD3hy7SceQcX62SFHWsjwHJGcR7q8B6Tgapgr/ocb2E+
bycveZHk6qmKKY3NLyWQBht4YgxxiGJu5AHRDrHUJisaFxVngJozQdUZoO6MUXn26YDIuNynKDB1
n7EElhGJfTNIzOMINUKX+aok3mCu3X1hxVsMjahJ41PL92SbPDJ1vh6q0z58H+laCrSoOR+DjTZ1
QqPqIl+FMaYgxKy1dgNKVvVLGcrWDoUravqlwYDXaMqdybtVd9bSrp8ncoVcW274ojtGnsuIHVRl
DCfCQ27q1zNKPnw8N8J5wPhrG9d868xpY6HvNTtsPywM1b+zptykZXGIUaKathIrRR8G0QF0M9uI
Sqzg1xifmk657HsPFCMsYlNfVcQTcDdt2Y2wvGHI2K8x0WgIxUDoj0tfYsYeCNuJpr2Kp1OfdDEG
mwH17ka9HbE/rzqcEp5VrpNE3tmHMi13XpSfE50PYwppVT4ag2sP0Yj6YgSlpDqU3LEAtBjv4+Rd
lhGfrHFMZvmqXqWNX2wGUc4ebeNOFTZra80gd523e63yviWy6xn5tYcM25L7arbAZ3iHEJG29dkj
2Gb/dXDy7CVByB0j6I6mYF3NBHEUWD48TCUmqzwAiTXEacvBPAL+KotPTPnWXZsxBxjXI5Wcg+JG
ICfXkJW3yMsFMnNnrtikqvRHgk0BQv4KmOBtMssCeNMZS98ayR1HnweqYmZHEZKKZZ+wzqf8VmtF
Nztq39SlrN5zGCXwqe4cQePjLeQAXznfxPmmUvCz8MFASG8hqI8R1icI7HOE9jWC+xLhfYgAf8Za
iRx/RpYfHCYk+hNSfXLLERsj3UfCL5Hya0j6Z6T9QaiwiZ8Fgv8B4X+nbTHvXwKyTXVsAUh91wG2
CopdNXJas3JbtjbHH74SLLWgSXdWPGwszOXtOG1RS575B8/DuoeMyVPN98700QBrkKTjlyzNte3O
CI9xegQzETnWSh3E6ucdAjvJ05qZ3poLAUUMji7uR6WxyYv0zAN1M5knZCZLRzIco97/JZgG+GZj
tYCbSly7tgVhdVdjxaDbvRJL5GPQMDFqNBg2MEauPAwckilkicMCW4eNvUPD5pFg92C1uySU9iKx
gYTYQSxsIYzW8exgFGkCJsDcDdhHGmwk6qIKsZV02EtCbCYpdhMf24mH/cTl/ZLYUXpsKQl2CzSg
297inE7cg5hJEvflJ6QoMpNtjwUxExebc5M3Oy1fKoRtAzYYDzuMjy2G7dejjk3Gpt/Fd9i7UDRx
giafGoaaEmONhsFmvriYbQZMNwnmm8S/z7HiaFhyCqw5LRadQOTbActOjnWnmaNogX9jw1l3AKls
e2stmcloxMk29s964d6ToL4aCNrLMQbNGIQmjEIw52psQ9iR+S8HK1GDpcjFWiSwGIGzxek2YDuy
GU962JBG/SuFnFbhFbU4bkWCN5JFvvLnUAN1IeReFLUYSMxyXfR8JKm+gyG7ivFaQeXaB1p5QCZx
redhP9iMDgARGzEHtastMxIYgqI8WjQjSTjz5BnW7RUU5Urjpi5jNkiSfGHm0ZuEVIyEftcEzIR2
fXIZdxlnp+IgSvGrSIS7nbtvDGsT7QAoLCfMX+pkDjTMF7SgHd9SgUoxNZ94U8DFIf9osfNgJeuw
lPVYy4b+ZmE0qzGcMcZd2OBWRpauMZA8E9tNiKtNeB5DepKQ+PXQZlCG3ivzCROZzmykXZXrwVVg
NN8dHswGC1zBeF5dOe7J975KTHLqU3AwzXFrLiUmugkznXox5Aoc/y91Z7LcNrJu63c544sd6BMY
nInYiZ0oiZJle4Kwyzb6PtE+/fkSclku7bOr4k5uxK0BimhIUyQIZP7/Wt+CTLL2Pk0dPcbrgPkO
d9cZzeEuwZRXKHcejeuPzdcIyx5ocFqJePhqzHwOli9RCcLF5VXm8pkM7Ae7iE6i/8PBCmhyMYiw
BsZYBPWhJS6XuvV3dX7n2AiRAVxmbIWBcw+ndDegLOsxHYoufkwxISaYEYmmdbEmBlgULayKFZbF
GOuigYURi7+DoVEE0a5C+VhjdETjQguABl9WH/JS3IZ+fXEt0JWYWDTne57ka5qmhsU9nhYOZOFn
NK74BjL4qfKuxABXGsmpmD7MWDANrJgxlkwDa2bLoIQ8MWrxPfUf7sFYOCVKbAdLZxNvk0uC/895
MTB81hg/5fBNwwaaMAjs9GPFWMTAhAPW7hThKu1axjXU1VaZctEoz0hrWhcLJeDEW56ak1bP5zJz
Tmi71zDWyXWSJ36Nq6kdD7U9rqmkUbXgAkFW+mrA2KrRT4Vos/Op5zTK+MoPaIYCiR1Wox9AYYQL
M1kvN+D1DjrW2R4LrVdnIE2w1GKtdemmDFhtA2ol6GRqDLhwqU8phlwNYy40XAL40BNi2C0yhIf9
pcDG62LnnbD1Tth7XZNxGW7fEdvviFMaE7Ct3MBww86asgeb9sVUfmHkSR8qDMQxKvsAQ3GLsdjC
YJwPyQMixD3zOmJqp61e0ugriqNdDHt9JhQ35kNghK9xLbWwbpGRuZtMWoa5Ki/ige7Hs+YzSsX4
zAkpsUFL7NARtugee7SNTdrALi2Ub3rAQI0Vbt1hqLYxVrv4q2l2mTakAWzXXvlsIFhxiy12VlDc
eLN9TNotZm0k2ROX0IzdzQKLxtStboQ5Ju8AjjqfH8bvDgN4gxG8HTGE0/i1MIinGMUnDOPV0F4D
DOSOe2iwkwts5Rb28t75HGM2h7b8GGE+D4enCCu6i3U+VdZ0LOqmsqpjWZc0h2LlYScj7Kp2jJjb
mX1UWN3TCI7FSEjH9Fz4l2RQXMDsXk/yj1Y0Xeu8Okts8wMTBkz0CWZ6Pq3nZMjvDQWigDpReON1
EiOKhh9TqT1PO4Etv36xsOgDsP/aYYCqIDePDR58rPwlln5151LvU/0VPpZ/B+u/elsDKAAXIgAz
C032TzWgAIXwcAAH4Pvaqacp4od6WgpgQCKjcQAOTIAHOgAEDSCCzE/vQ06ioHc/kTmFVkg+MmL+
WBEhRSbpsQDn2AD5LmuoKnV317TyWUDwiKPivrNnRqxYvWp09wNAoBRGimV81Sd59YN7MxqPZEne
RcVOlN3TCHvB9Oq7scruZyAibYrvPyGbdHjJg+BqMoxAns1I+g/JDDDty88TI85IihvH+Zi55Jzi
qiQt/iqcHnxw9tVHruVnGwi7D3XjfGLqfC1a7Rl1jAkgQp0UNvyixPM+qa9RQ/A0j+NDA3ICssRk
x7jyBG9ufFBvwRHac29m56r5koKtIO702oOx4Nf8DCsQD/34EIO5iFC3qX0++AvAtfQV+kfQnfcC
PIYFJiOqzAuMs8e6Se5l+0dluudBFojChmvkup9yYBuzYkWb4Dew038cwHFUYDlA471o9vA8guvg
m30UJZTu+ryAGTqNgaB3zQBVmJ3xoonoHGpnzXRUtNFavfEu165JHZyNOPyg/qgsqg+NgRcsPA3e
Yz4l902O50XmhyHurnSxKsM4Vrl/XV4fqAsJrWhInwHZPKgvmdwWSq/DPVjq+3Fu7wbxh5ZYZ/VP
BbODQsG4n+PwpRq1ZwrRdwbBgeBRkEDfCXApKdiUBnwKLcfHfHDODViVpng9bWovuEq3vbOhTnjN
8KjxF4ztFrPjXUi2qno/uqj3BSQzplWf1KFhNN9rjvZMAjk0vfFAYudjlUf3uonwrh1OU7p1QcNk
ihHTAosZgcaYwGPc4tlv75k6eJ48T/5F/WEksK3CezU0taaL/kdaNc/cJIZsG1bZYUDyjr81lR/x
VEb8yoJhTaWHfrv2MEYhohWkDPIRASy9cWeXhUzvDN4jCBhy4B5E5l9NYDlRxPsCniO4bpGv+ZLy
i9QS9xQB2ZmB7cxAdywXZlGyCVJFteieB9A8AVfQxgbdTYcQcA9V9ueBkUEN0MejWcK5uZeAftTJ
p84ovQ7vGkd+SEC+qF9UZwf3/tkoyk+BlTIaPFR4aIEJ+To/mCy7N9EBqnc/TQm2mIaSjnFR+6PZ
u4a58TLa5Z0D8q7ie4LKrLfO2pPDSwHOyDeJxAuzuzTyn9H23E9SIvQBqKbT6bDGq201TwoN0miQ
gyy58UekPAodhMP686TT7gUcLABt23W+Ur/S2ZxeJh0wShCu8lw/arZ8lD+azH+AzflRbkIjuJe2
ijqXkFHTr6CvPg9S36m7gzV+NYzgXPASJqUXkIIFmHEi0otzmEFWQ/0xe/q9Vstn9Z4iqDHEYO1U
ZcYT9bMLLkb9jerMxorJoHc6qN+qA31fpuahaLGYRsNzO3HLTFD5lNq18Ny7wvRPXgvLvT62P8lA
1oisf4SvIPOz3VhrSVHKiNU5YLyoTzcSA1yW/GNVKnd78xmzC0WjdFmnaDPfMBKGbFy/xE1zNrL5
Nko/zhR2uOmV3MKDMxItU/vWJjXAG8Z3BRNsEd55KabPEomiPxGjy/AnM0xEuT44bPBaFE5vq1Hc
WhQVo2YTgPZSA9RRYk7vSWPjilqgWFh+AbiDbZuSZwptc4pOuvmhTDmtGQ+qk2YOo13OnBcl3yp1
/CfbY1xtTkcneGmoQsjuTkjtM+xcwJU4e/m/shwXGUqrXFusxj3NmEhgM7PzTVEcBqCaKTIRggv3
JGRspFnuY2eAuI7nnksnWCxEpveVm6x9KOH9D0Ro56qYsflCl4BLJtvmGNsXcl9T9BcFkU3ctxQt
IY+xdhu8bQICJUPgcpR3LppODXEq3wo1EYJV0oiMM9rQlYY7qriNe3dLrMXRTxj2elSM+n2nmxfl
uFUvx89vLUN7bQ8xdKCyYei5q2JtN0Y62hsQndVHq6AC4a77sVl7hDPalJ3c6lNkP40AhPlc1edc
1w9AZo55E++MJtxYMAIo460cyo3q05I6X0s2H+hpwRJoToHhb7lLoS5TiIlgGPYlUTdKa5y18lTT
iPaE/6SeyXUqrMdb/v2q5SONqILi7XJV7h98i4Tp1GRpBCbHu8GEmY9pJc0w1FvDbTGBXCLQl89k
cP2dPhB/ROvOdYJNK4pD2pIc0Q/bNA3AJ1bAYk56xsVUO4yO9iMoaqhQ2fcMI9QmhU+uEUS/0tv+
RetH41Tm8edMCcwj4P9pj5QnoCjV6e1Nl9dfzQSdX2J3x6yzb2Idpl1JJT4ex01nVufYRwXJuUgh
Pz3m8PqV7AG5kS9y4NEG87u02iR2+eQE/ndjjuqN1aLEpuK3yhznwamS+jZJ/GtXhdcWypEPVyxo
HYuw0nbnhGm3CYDYJsThrWsnJbPMcp6Cdri0afeji4N4TZ/WG5MVnVMSvW2muVNJdG9HOMZcDd9K
s+OBbn4l7AjNXvx58t1r2Ca3pUHir38GbLXPDInszrVXvWUg3aTJPyTFqsq07qbQvNt0Zi6tFUHK
q0aryLa+Eb38I2SKEI4ohbP26NxHCYlZYqaQh6YIoQmq2SDXX8Tcfaz7FFK3024c+clz6/yMi4HB
hXNNUpiWlZFrWNDETSg0UBfEOgWxBam2oWhY+PJC5hIfbEd6E1Yy5INco21a+iO99NoHBzpJ91ga
4L3B1wLu0bx1ZPBpSDy9x8RJ1laSrUjXhGEdcFBaph+dubjGLcpfzaxhillUNKLxD5ukD6jQCMXM
GpBl0JD7Ew50VKG9bAnFqpkH1iuroQKfaxO6UzTjK8yV+7pricZzxx/DEN42vomfnoLCrALpAECh
mEnzTePKL4PdPafesLMDhHYu09Ab49kdSiR2AF248UJgtEBr+o548qtBrDTTJ5qw8dE3YpmN+apX
5XQ1XTCMZY1jsp2+SdEVSHYI2XRihmagxOlrZ984K92bbAq2Nfcv0w3lys2wCxrTs4ao9AY1sUEe
RYR0+MbytEPXd3Kd5wjDRsp/pEucIf6cYwf8qhfU7v9jR/z/r2Yqn+7mf26j7prv34vsS/HtL51U
nvLaRNUMA+O7acPK1zkBdMsw/+yiasL8l7DwkOPJdRjrug4NzJ9tVM/6lyMsoYuflnidXW3Zyei/
/8vx/yVgcnvqZ+0Blvm/clD59HB/66E6piHoNNA8tSFLGKbh2uz/48tjXITtf/+X8X9KFzSeDr70
7M2fMgKUj1NlVcfZhE/UaTBri7rmlrdsXBb6FFvEO6iDIpgQx7fnLNsGtePt6OVR5bpbs5UDE/2+
ugVNj6tn5J5wY6G5JR9BPSSQVj8mBa6ANKwpBy6rGgQUoTl/7v7t4euTMldoq8EJsKbXdbLFJKvS
HieYUWrhOFHfv67nddeR7UUNDhLfdMzSEpaW0TLG1WJIxkAcGKqp59TSmnBwgBbYm5ELdeyvryOL
weEfY/7vzvm0SxvG/RPvF31b15xil/Gvx518WVsWpux7efO6t6rITQfZQyUIdtVyoK7WqsZjx3IM
HqwtcqcRn9o00ad0aTn3IDNNxE9zUn0G13uZUvCRIwrfoyC/XvF/ys9uN34WZZI8Sq9vdqMWkL9K
r/GoDYl3yAhfi/P8uGxJuYQefjvd7/8dg8DJ/G/nEL151KumoRuuZy37fzuHhOMk5LkK40xK7rhF
pi8PqVq0nakyJiNTHipEw4dlz7K6PIpz/PHgvRFZO151WBZmpleHDKAts0O18beHy7pfcoH0xlhu
oI/oOInp0ofZZVl0aI0uJTl7A5Gl+wHaxMGTHZljSXzKhxCPiqOdsiJkDh1OOrWjDiyP7nxOGuWt
MPSPzTSkKAJ0ShUBUznXBMU0dF8mmdq7KMF+EuZeQApU7p0cr6cCi/v29La6bCsKAjrsynxZ1t52
vh2rOSY3oYAkV+5Ne4Zs09bRu+lggjQ76E7Aj+5t3eiGHHm/2v+6azkqaK3p0FPj/3mopfa/PWl5
9Nsx0s+ZyZFipWuufcGAkp/xiICVGuyLLFLu4J2bkpYyw6KrBm/cJz1OvWw0o8s0DxQEjeZBVrZY
TXNAj3x03ePbIhcJvuhf24SouOVR01wt2+gbgXGhXLjBcDA7wKPkZ+KZmD/DcznIhF5UrxamZjcr
YMsRSm6vAtcl0odoypLNGHbTg2N3kGhiDBx/f+raXHv/evXzLNt0uTjbyEccZ3GX/nbm9qMORBTt
9dkw+d26Q8i4LSXWvEeUJVIcTWTPhEM1XdNq1m4rQOvwqQL/xqSCOAzWF9CRzGF78rMoy/BwLqkC
0/b/9rrNr5QGyrgaxkM4xc1VtwoH9LoerALXQP06DxETdJnycKwtAuTNfsTL41DLyeQZVWb0IUrD
j22W3xX20G9HI5EhGRt2eEZzQGGwi8/LGifo338yjmKXvPlquS/wyQhDcF+AocLP+t19wSLefBq9
LDv3E9FJyp+B/Kux0gIM7rJMhVGd+karEFWqrcvDsLde0jRt8IRXKShynDtCs/E6TTGI3KT7mlIK
XY2T/m0sXS5jWnscNNFi+rD8+xR3fOYj3M61Sjs0bh4UDNh4OFpCOKvlYQt4jSwaddTrw98OsAqS
mpBI0ouh2qJ5soF/nDR3vTmgDxhNKpxz7By7tu63gIu7i+EURNMihHkuwh4auP+dXh+2IoIpilNE
mNnPhwhXi5NR6a0qXyPjaMJy//cft6+/+7iRQ5F1ZTqWp2gs/0atCRKZmOh0/IM+DDBUXdM8vC0q
Xfu5yiSWucnb+nIMWkg2vjv89chlIyKubTwazPf+08suO8DbWq//aMub/f1fqRqBOxBD1MYlJ/nU
yrQBUlUDdO56JlokFqWnwai4rhp53h/ahumm1kJ7WvYkk6pakhiZ/TxoxOi6Fy5ttWXb8my1YDgM
yWB5ztseGabxrVa5l2h5GXzdvIw6WiOsb2P7aA5sv5y5m5ukjzRZiDNErbtqsazykzS3XN6hgciZ
XlZWHgJHHl0oMjAWS4944SyG0GbMxbozQvNlebRs6wCbo3JPbvoY/qxrbWqZ+KemJLNEH5LLsqap
m8DyqI2TefUP58X7WyvnBVo5B+mWa4JI8tUF7LcL1Og7YTAkljgMzZRDWBhMbKWQhsKsJf4lLKz7
ZZsxG3TarQ7hTzHTngppDBB4hIQjdyAtdB7jmIgo61StycBJoYarh6VNPwbFGZJwgCFDala7uQx/
5B0ZFV0dhsflUcb8F09Va/HT/OueHkPdQpulER7NezC2A4GYQCvXEYqnG98bPFppCBAOzeSKg9sx
HmGCyUF9SZGv8Q9pPvtHza18ilxGcGOaib5eVt8Wzej9PORtG2MH/9jE+7nb6z0mDIiK1aEmuw5h
4njKSovW2PKQBoSGOC1oL+NcdlzCrTA6UNseT4VOqFRl2J+bMUiopdQvDqkux5Roj2MeILG9eVsf
p/rnnrdtSTTC6XcQYWR0m/XJyMuVV424ZoP8AV50dO3HAIq/TtBOY5v7qje58NT1UK3//iQR7+9i
DrAH23JND1uNgepSXVx+O0kya4qHESs/GNg2K5FUddThIBT5u7IdCPihN2HdMO0+jRVVCGJA7ySM
rg+z0TlHNNrwidRqImS3k547oTlRewvCqHRUV/vRp4wX+zNQVsjojwRcHbiiFiAmWCOGlmujX31Y
1sa0bB8nXJsbs4pADKkjlgVzm81UltMdAdFUIsjYbprcv8+ZEvyntbawaVKpBUcP+ojUcbDW/TT7
H/JwF3Ui+hq3BZ1cORRHL0yNB8OLCVm22uirpw/fMmCHj7lZPEVFfKJXVJ3zRKWIOSPVeBb4W6d7
L58/iaCC0PVrO8g9AqAHiT1RM5JXqTFT2/B7+b8MloFmvLvSMwekRE+uIaAXzATvB8vS0ubG1A2C
MdKp2gS+mZ/K0OMCuzzUooqH3OWLk1PCTKxKpkSRWl22vT/cS0y3vam9qjiZ6KduKGjiInz3mssz
l9fo7VowCGy5EaqZhz3r1u08pydjmaYs25ZFPsSDZHTCMW5ECIQqONzGVX56O2TZbr09b1l/fYZ6
VUI6Xg8GCtOetLxPDkFlEZDYtnc5lXQg/tRHOqPnt7asLntc10/PEyZGdVhd0X1q1WJZ1TIfxbkz
3Ft4S183ve2kyhRswR8QkfbrCW/PZzJprGWDKHbZu+xYXnNZncwKVYhgTLrsKHuaLTbYikPZm9a6
EUjsqMb1L6Q8fir7yr+gNhTPYfFj2SrMriGqDCfFshrnPr1U5E3bZbWxYTzQvwf/TPYJwU6I9s1x
IC2sqfVdz+BWu0lFLzaxgzyzVLuXY6rWxsNWRAfXLsXZy/oObXFqdOjqzMvr6rJH+pM4N2oxS7Kh
YtQ4boA0NSA2iT47CwJK9ZMYDFGuna4j2C/3iHRER0tRcDjmJh2/Qi+b88zIpl+DQI2V4YTAHrVn
WciS0fzN8nCcDOQZpfj8um2yRHNrmKR8ZLEe4U4R29mIzCfsesZTTxqXxw34cVmr3BpuSq1D5FY7
Mw0bG+Df8HZZDbhw7QzZ6vit2Gt2QIGH7EIC9R3RA8ORX4rnMe6ymVrNHZFnOq3gXtfURmm/HpMb
bXG/7PjtuC6+03K/uY9yLTg1FSYYN/K0D8yXsls9xpO7rPo9UiEMDc7tsmpYfJS5Y9vnZZX5/RpU
3bD3h4C/VN0elkW9XM/bvIyPWvTUGTN3jNikYw4Scv4QZ1zwyDnu9jGBgUdrKECKxB2AloEk83UV
61+TaG5v+0I0l24Yfi4MZanL0su7zSLf62Nt3o1/PXqsXsyaacfy/GwYDpEm5WEyE3E2sZWeE+OQ
2PykMnuQnEBq07IzLLCBNKUjVpGQqLOX3WWUcZbxFHsustfjfm5Sx0wJzP6Gq5STjufZcYfXBVbC
8Ww7zbAT/G7N2LqtOR/28Wzwl6O3d44Jt6RonRkiXpvVfN90NA/a1NAfl4U+tuTsNMO8X1aDwa4v
HbfJtpYYq4MAl15XY6UqiVnBaB26W3y3lK6FirdOn2JpB9+LTn53bOZKBijCjRib+BwkRnFMGm8C
o1MS+ue5JAkQQBVk7WVZ9JJZBwKYjqJ4FkCsYgdfHjMRtXjbsWxb9i477JJy0dszSlJjD75P0tUX
GBAlLniXTneeRQ7yf2r6QsSJt8t04zAU0Rf6D4zCpqik39yUd77rr1t9dI92aVUWDD2+SLVtrkvq
4rFBf285WG3r1HHL2qSeujw/SjFh/f1IwnDezUMswJmGg+fDNR1HN8X7u5PmJD6doyHYjhkjSGYr
1UsJdjaNZPnYtb24BvG8SXK3fEnBl59EA18Pn3z1Ukg33HmiSLcRfOUdJbZ4A5YJWkhWvpDXbO9L
yl74ef/c5jelvY/Up71sStSjws1eiCjTtvNAsrfasmz+9ZzldQb11S2bfm0X6rXeDv213aX7hbNd
felWq+CTcBGoJ8qDEwPi1FH2P3ppXzz6vQnOOB+BIKjVZYeDerLnBg4rwi0eK5MGXzrrt8vaclSb
S5CGBUjmtxeao4bs0jzM98shQZE+qfLvTlcS72XRhwpDpBZd2tOLHnA0LztakLlHrw0iDK7q6Dwi
mVUbyk1k6xHBHvCsahAX+8kqWZ1z6ySj6UMyVQw7CQFGAMd4dL8crMNQ2Zq6Bxa9lRbgtVh7YJAf
PDhd6q9xqU2bZVvSmcEDJE4MJ2nt7JfVZQcq9HWX5s1leVYejSkzBftWkNOwHfocMXvgNw9d09Wn
aqSGZLiM4n6tLjulOiLzrNcjQifhiOTP1XKYmoflsGUTscQXu61asgDjUyMwctMihH418hprg4TQ
ldPrCadjkY/n112tbf/ctWxsimosd8vGdpifen3+nIHZru586PhHp3sIAZTgPeia9h8KJYpl9nuh
xBK2x5DOtFzKJaZBqf+vg+/KsWJmzmaPHhx0u8PfcsQF/nMRzYieMaPCSrb8uy4f6BaL8NLKmVjf
LHMf81kUyjCUorXH8GnI8bvVp/EHjahyYpcH5Bcy74mly0S2Jpi9Jdch7aEuWPbJtzoXt7cHtB61
ve87xgul4m/pKC6wNNBIuT1yEbUIwy8Dbvd76AW05Djtb//+uvG+fMGH4PuQMR3TNEyGvPa7apHD
OxAlrY2t1dJ7JEBppr2niluRa3cH3cKOWxTUFJIScoM75NZtVOpcqvXu3FcoFRt33An80gczstzD
KLwzkANr13vpdPStmAFZWfW7Lo/2jjN7G61H/2iNwXBIEjmQLFwQFhEhFXXL9Dkd/Wk/m+H30A2G
3ViV/imr9U9D0mUbFO1oQLy2uiknyEfIBh8Ng4J+D5qF1sWJQo9920ZMiUwDFk9jXSo0zXahmReH
BqWKv/wYJTXQehBVGFbHQyvsEp0dvDEdzlgWSdjdI4osaAn5vg/dz3U/ktUyiPnsqAVWEAmJShIt
wHQIq0ugoWQCUWcycoQW34Qfaevv+o5rrcUc7n5Op0/L5qGxjR2CRm+zPIla3HSjt+Z4JmejeEk7
pBOD9tIlgYfx3brtKye8yhoHNoG9maWZn7IMLxfzqeQf5p/vpzRc8hygzTZNLsuymYGqHtNv809B
vHrZBpOEqq7TcfXEdJx+LdwCGs6c+JhP0duhV21Jso4Xsxa/ZnMUxbnEm+xq4vi2MFGy7MbR/6Oq
7eoYGKhDCyv4INOJjzero7s50NClWAaKJDvJ/uE2uBQ3fyt+8gfxi/YogZqCWyH1sb/+QVCBR00M
UbdtZtCUQW6SeaUWZLmktGMAq3Giudtl25h24dHXXaTrVXGtSY5YY+gLtk095lerj7oLiKhbHUHs
leoH2rGiJ16gTqZVgMgfLbIvzu/G8m6e/GDcG+wMbQ6Nm86z43PWf5vjybtjEOHdLY86nBFwEhCV
L6vLoqgVrG/yxWZenhols7uKh5nrxOBEd8MfrZ1oGuX+6Z5BnnfkKwkf6NMD6wcmp6yK9dUm5jKR
nDS9gfq+Q8l5KoMJSPHycFn0vp2szJisnbdtakQBJKhInH+YMot3pWi+DYqirm9zAXMdYYt330Zg
JgP296zdzlhULyJ7TAAUnXKoI6+Lyu+bTTnjKYBjFD700oM/UI2HXP1x+pSVIMH0cuOSI6Wjz2Aq
i7CI7EyX7G8RfDAHwJCexGLS1i4/aMj3m6gKjnpS4TBDmQPDLURfgbNxStba6KOpH7N8lzijeEqS
cNpFkvmD79XGbdiShgt6xb8rKyFuI0N+BYJioX5U25aF03jr3u+607KmGWVAZqKLrT9MW8TkbUcG
hWmeM63qN0KviR7lVneasRWMs2ZwN0gDGEtDvGoMeyJcFndUng6Po6XC3mwqJB0609NQ990jQiSk
VwDYRoyrtzM84E1TKIKrEeC3m6D1lKgpgEVEkDx82cM2mzpqWYk6J7NJ+/T3d4n/5WdF41T3TNN3
bN11lDX49+uEAedkINAF1z2OkkRV8IzQBRhJNi9gb7Uu86bZcZ15qnvAMVg7IBoPhE+3kagP4u1h
ZCbNYdlYeUXD8AXNiZYgQS2hgR2WR8sC9I7YBt58hslAS/F1h4ycHRr6crKrXeRW5m3YcKud1Dxg
9sD1NUHeU9GdNl0+5adlMRoiJ7bJtG/q3EYnru9j0/06Tgq6UZZNf9KA5pwiwWJZdRu0ZhOZYoaX
Ezj552IOLLmvsHqQrC4gEFm93PsJVcQhsA61aVj0SYObQfCFk9ZRnqrMmIEnVM4/3K/F+2E+PykG
99ywPa5znmO8+yZsaevYEcKavoAZH7pwpl7hBBgZwdOgXvLCh8ACIpcYjnkb+2571qZoFzpuemdX
fXantWAA2hBBlDvTPbpZNjbQNO/KHH1YMvTOqrMw7jmO1t/qTBUuEkbeTcs195npkFOd6JPGh7rj
EzW8Al2cNxBsqhYiN6o7VXXswvLcNXV5zudwOhYmTLaqw8PKXf0J+c/wZIn4MKno06hzUVKpcnWp
atTdUpTGR6fRKVL16mVrnXEyWW6MbCHxyRdsdl5bGKcqdnwIL2zyoyw9JMb40pg0xm6WbaOkxQ4o
nCuCOuTt4F/PR8cDToj59G5yZHmfJ/r57381/za24rtydI+0BVN3bOZn7waYkW93CUycaqs5eob4
kEqXMdnDU1dCk9dqfQCPxGoShufS89AxUQ3iUmFutClEvgxWv4scWyEvnINp1c5B486E0O4TI1v/
a1PJjY5q9upm4NeXXuyyyKNINd5yMlhcyh7oHvxHy7H9Y9a3XyM9Bu6hl3trHvv9WDGRVYKNtLC2
jBSbD6QFIYjO5TrT8Eu6Pf0LL9LazTR1/cEXqJLfFkUqaX++rS/HBDLeEyEx72I1fhyXNqlaLKtv
2xDOCSKsfx3ztjuT6Y+orTpiAjHxJCP3NFeWcpv5wE/anLhG0zZgOEmjL7d+TDwXp4GI0wJqVcT0
KEr0Pc54KDJqHsP0MthSXCahyWWkZ+iJuxd6EdxpEIIp8hQrBiZir1ee8eimEMfK4vPfnwUourk4
/nVM4jHBsGEX2p5wzfedoK6ZsklIr9vmSUHgWQzvFxGZiDbYeo65o7fHECvvzcREhZyCOUJD0zFV
7+s/ljFy6RFkClzmqXUNmGdlRBgvKeI3eTs9lglGV8g/h9iHfxglq0ZdRZdFbILRFXX6iULReCcr
PsJ0NLpz4c+UJWdQUEJ9nYMeH+D6En2kr2ITgU+PNP6UElP4ulhWc9I3+3nOb6N2aMFm5e2Jm+p9
pMXxzh2LGp9/lj2OQKVvUt3GiahZxiEzQOuQsvNVwuPfULeszRnzNqY3WQ04ZhmV3rLYzK245YtA
s8MVjIgw9+Cq+YQcjPCA3u8Qj41HZF7fH6wcTU3g4HimvXdAwa2vw8DIVxSfu83Yxw32rPLJi6Ly
CLg0OzWWDmF12U7HZEecLoDhHGMvBCIGZ+r8MGINzVGT72UqxxwYOzVvvyOWoLD0Fhc6emapm822
d63iKCXR6DdMWJHOh+ap7/GTlF2yRbgY7Tgf93noB4ciFITgUs+E0ZUXB94gTpAkUCa5Cc4nI5KY
u97RTkNZ3TRCNkesSM2xJ3d438iYgplon6Ja+6wFZXVe1prZbNYEKs943KNgpTH62Wl8y8eh8SgM
t0zBgdU1V2qT8owkoLnOrWYQc5Z4K22mgQJT56rDOG7GsCZNAVWxhCm59y2MXTXjGKPR6oOlFjHz
lMOySuDRQ1wAbZys7AuYUuOuSIV8ktEHWo7TlhMVMnJDeLRtOdOJYb04FvpxjiIXlSWhCwwRWJRJ
oP3DsHJJZ3n3g/KFg1jbtG2XDtq7rlnSllVeRIDfcFkCzxgiMk5tezzoZf3z0bKNUlS1IsHA33Qp
zic/uXZdfuIy7a8vMwC/TYvI9rYYLVI23WwTcC84VAR9nAvvLoQbdbD02jzOvZRgtOxDpeQy1RRl
BMEVT87MIMFwmEEqPkTWCPzfGk5/z58vTenJbQAmYiUDhm9/fz2x/spOQWfgct93BP+xYFStyhq/
zdkoahOC7jnt1m0nTEP2/DihdTroatEosdayGo4X0XfWPm3DUzvWG2xW5m4OcRAhHSl2IZaJm9LM
/DOmZ48M394/L6vGLEl/E9a2N3XrWIwmYtYaqq5oGMbKotnUCHw3tp7MT7EYrxFg8dt4duJTykSD
TgrFjkoHcOv9Qz/dUqE27750z/EctJYWQyC+/L/+2RLua973VrdtW9gN7mwP18CY41Mimu+23dNz
qVFfCAp7NlgVZC/GYVkI9WjWbC7y5ktTeMPZVsWoKNO/AmDKt144k1oe9AYxlKb3PIN3g/PKT5ZB
wUGqcaSRZsUpD90viREnO1M1rZfOdUhv+h/+Svtdj3H5ckHieLrwHcd2XPXl//blCsjFgcl72Naj
oe2szMa5rhakh5PxWnPXD9IOF1NE7annMrWsGiFu19KzYAXgNOf8Do/AsyZw0MPDYA7dXUIYLZ4B
g0+JzuHen0m9/R/Ozmu5baRr11eEKqCRT8VMikHRkk9QtjxGzhlXvx80PZLt8TdT/z4wCh0pwiDQ
vdYb8rpxzvIA5OBgGoXDGoyqoh29nV0gqhUmZfqpR5cwrBr3pLcu+sYVbM5gKqOnno3YaVLPNWzb
0P3SkAp8DmqY6mS8eKmGPhI2BR9dpQTHse0DEqj/x2b/T7cEWViNG0K3iV38/hzI9cQ3FKdv1r0P
4C3NsFuVB+EhDaMReFpnrdPtix6sd+VWFsL+GCATSiky3zqoA45tTmK5CyeN4IrqnXMx2ti50AhU
qsbBJkBMQ9fKy2T61SUifQHEi/8Vw8zRRG5fnOhFPvvaGLNSvWMxMUT/8R1/x7nNN4QL+dmcIzQq
d/5v8TmtHMD1OQXPE+J4G/AAKD4GBmRaIJrmApOb6lYeIl+g0tPynT/q0OZD8tRMxMLvU3yuBleD
38b2ZSSaejQRIMxKwnFd6G3K9ARmzwQtYFXiBn5veCxgz+6bcIIbMBS35AdQ9hODtkrysjsJH40X
z8+sRYaC6W1l5dlysNsGH1M02d2yabeisyDY+8k2j8uTb3irSPHM/4/fi2txkRGyQq6PC/Tr7yWP
4zZDTqNeDz1XomvQksBYIF7VpdYtels7T0pJFtIdchxmLVi+QyO2jYdciG0HaP6n7bA09RQYTTmd
DZPcLSErVEhxLjf3oRMva8Ux7tLCTh/N4Q1rO/sBPquYXzna/LaZurhZI43/VMf+cFCcoMHFRdnB
LliVY+LBCHcKEDaddsn64TUqTeL3TfJmaBgYYvz0FybqpxId5c+FncNRevXBB2N6a/xXoO+fkRiw
4q5KlNclV8Uy9NfrNBU4LVQmkZjOFy48hRQ7jHo0Fyhhn3Pb7x8KhCCDGJWs0oBqVaG0uVd09Rvf
sSXZ73kAqAZI7bWj7Pp82Hh5B1c3TIJTQcJf9dvvPSi926xGBSfgOyzwrmZ7k/TqyhowsnfMqVr/
+4tQPgt/fSO4qqYT6uNJKch5/fYiJFOJvupU1LiO1saiMZyVqyA9UyWmfovukbPP4wl9D1Z4TY0q
fwsY6npwk8FBOirYAeIn+4HW44Ws/nip6lAcFSDHkYfuC1qYHwenNVekiSF8dBrpoNtej9tDFPgY
clQlYuzyFPmy4bafD1OPkMsQDqSP2AS1pn5UcgV+LSkjePXJvivachH6LawP3dwqntIe6qS2l61A
AtuqjJwc6zorKgAeuV1C3YUinmd6d9BqMr9e089fFaqkCrxQ8ex0idqFsgtSxIRiRYMqWpLwDZDq
ugjg59dD1QZvmjrE//GE0ucX7+//DYLIDihHR1oH/nprtYDgC4Ubfh1zuTBATYE9V5XinWGF67vu
TUzdS2BXyqlvhHICz+vtlda5JX6lH4J2OKL25uwmXnc72xy/IouOPsl8GN7P0OmZxWFLe2UKPdpP
PhFNpcUcdz5E1fiYZXp0VNOxPaKJGiBzrW34781xhSnv/uOm+8O3BSmvIYXHGxrmx29rTyMN7NYd
uZl7HS5S5eNr3bp2j7eIE6/9w5h5Ny6Z2O+jH9yN2cZMyaNFqKMiYNDulUnRd1HVboMqGEiU7JBD
S0+TZXXrRrT5DiDdyuvyDLi61W5I+RJc64dPNtqjhwC1gAWJmmoxoei0cfU0Woa2BVa3U2P29hxI
daEPWiYoiPkKwMP50HaGu7Zz+E0huwl5yP2xODpFeRynEYI6QidrvW9GFC/GddpV8b2PeYHdO90l
DmtET0l5LPN5z4CqQLO0sulZE8i1YQ9VsNUU3c4KYJ5pVh7OsVNrlZUEqmMvKv7jTjP+uQQk4KbP
F508FaAO8eudVgTsQY3eK0kyiy0x+OCg4lSxhSu/HnP8QNxaIxmFoPiNNhRvje1051DHSNty1m7M
Mz+bknJZ5hpxSzyrCj3X5wUeabVOPSr4naJfN+fkRhzITQiStjeufEUddx0AttAzDkrj7vRRixAJ
QgXJatV2Dyx8UXa5vjUxc1sgB2PrpgteDmyXnqRcGsVAbxxrXwTg3/7vt+Kc6cc5CWoSK+LfLodo
4q4o0ElfGxZZI7N+yaq0RZCg7FaKGON9ojq3vudHZ81LtAUiPs7GcZ3owaq79raq3aWvIixj5DEU
gTLY2qkETlrIKrnspyc0uqHoqDdlYeVP5jRgc5G6/nJQuyXiUV8bEjFb+SIk/Z3sbUTRwlHf23p+
50LEsNgnR9VN7tbGDpOUy9i3GjtJMuAQY+pNWUerosZzSfEEmbJ5fdWP+mevByci413dHPQqhzjd
wP4/hsWg78Gu4HatoUvhlopYKkIbN3lPpDytTDhPuDLdV5bn3MOVr4m3sWQWh24cqyN+B//lIGrO
667fnnomOWMN0Ob83Pt94eEW0UhgTSnXIihIbQ7pvY0jKEzJ5ICSCk/rwBZro3eqo4H7x0731AMK
GujU2yYuPe2EoETVPaZldAvwbFOUIcYCYA63am/12zCeSLU55YvZmPGS99lEpvMVnLn+kPEj7TLj
a5qb4TH2VVjjDnY+TtJiw+1/qkg37ztMOsEMFS06xGWwdgsDR/HJJ3zokGj1S9796VdjiIcbGe+w
Yw2r9tF3D1PWPQR+oN26s/pZZAiIk2l8kAe8tR1CRjq6RYLwzL/fy/Jy/XY5Z51SnYw8K1AeVL/+
tEm5tiVZeH7ajcWGkpTXqi2im7ZFEVGJ2YeEpfLX4JSvea9FrMAjrnBnN2tiw90GTMJR9EjuxgaP
5LwUhIGe/SQi7Tx1aHgAbdEY/2B4VbE1jBVEXzBsVeW9pGwsMKoq2buH2DJoQ8Dbmjs9xLXrXMb1
sdE7/1j5Gv+rXfEWVtHh37+4OS9SfvniJN9dDUEdsmTY0v6+MOPXlBdDx31kTQjiZGN7GPpSh+Ca
HJsyDNeNgmkYeKEOge8eVTEoebzyHJUkfYh54IDQu9kU+kM8IljiGBsMKNJt4+uXJsabpB9diHR9
gsOp6K1t6cbwd7xgPaDycC6zqjiB6V5HpAcATobmemxLQCw8TxtyHSUUPAH3yh3f+EDxaZjEshrg
NHF13urKvlPDFDORZARaEofQ9xV8t1IT5yk4TZljpnsjtaFKYRYzYUcm8K7H3oFN11Ah2J5F0a5y
3I7YU/5YzXFuQBbGvilBJv77NXb+ETFhd2ihpMXP1cIwV2a3ftpUi3GqI0TwEe5w2e8bpXssIKMc
0UYuV15fFQtZZGWCCjRZVvc46dgyiTtZjaeIAOg2D5AHz6wRC1fwZ73W4Rq5Klg9LkIzyu4yodoL
TzHbtZ502Z2sA8euztJrWJy7k3dsNdAQS8UYbcRbm2Zntdl0iV3kFll3qm+Gj0hlS6iu7AwUa/Ru
GfomrmJsRm/UBtO7rgd8L8/aYTrHjhVtPuoFNhJomM79Rqv+LjqjP4+8QhC8TdOHgJ3UukkVd4/o
fXMMzABjUnPqnjO//Zo3dbzDJchBLWVGNethNYKyH9HS0SP7eey6llUM4Z4q9eznyenQRutEjXXV
kN/mo/nsVKpOqimLFgkCdvtssggYgCE8Ooa5L1xHI6zQ5cfYQVB2w/9SsY5csnAWSViI62SP/uOh
ov0zUGiTI7M021RncqP+O0nMKLJC0a00XGOdhQ6OYa+7pkw+6S1mm4OioDLOe/3VKp/0FCkf10on
Eh2VtysSY0LgyrvUul59MeqpW+jIZx5FOp2KgaSeFwXuSs9r937Ap32hoWjxSrjxcax8hKCSkv/p
BJUqJ55OfqeZn8FYO6gYCP/RbxKQjopbHHAkWhKqKh6CyDgaaVieZClr03zjas1sfZiDLXV53rcd
kmEKCF8E5DLo+62anzTC5Vvuah9nkgQWZOE/EvjRn+YS26X4qCG0MJZK+Nhp8VdnsJDOlaVea4l8
elyUuYjepXtQ9SpGN4Fij8jqXZl2Czcb9YsLZc5jVfTFbIPu7MP9ZHXrFNWNXiG5mxaKtVeJwt+O
88EExrpyg0i70ftRvU1cQiQ3GHE4UytA56XOHa4F8MRQZPqMA+Ch4b7+jmfN0ooV56vOHvmmcdhf
RzWqEsDCx9vGIzJleG24sdEe+G04qXNDDg+i1v1q1MD3HHSat0i2KwvfxiatjzP/UoUoBpaAXG4t
N/N3AjDpvp/c4cAz3d5E7gC7DUjqyqwNccdvHXmRui2eEhOpvxSjkFdgLG8BGLY3eCI7bgdEiVv+
eKXGcFHvyWrGlfWXZ5X39agButfbr2kdwFce3HDYh1o1kLDjLH4/G/xa/Y8wiGb9Y38Pr5wgiMo+
2NWQNf1tW5Lhx9QhTI12ZYkQkRngKDKEur1J49o7GcBIAHuG8bi2WCVxsxAKQkZ4VAAQ38suvTUG
u7J0HuuSsO/HoZyLrqvXe1BCSPP83RhMrn4wg+pHX1kUIvTgg899ZPmjd1+gjoO7bYNSEuM+GlSs
LeE8AUdpZsCYRI3JgxG2Pxc/6hLFF/uifewI26O84If8D5jiS+KJaFsVYbxGsZBVQtFcHCG8e8VO
qpNl1OqNrDeJ96E5ro3Auv3hVIy85PxMQ94lr8ZvfafvYdsJiITcU2+B7ucbuQmXh761hppVLZty
8KYDYqOiXiVzcRigPoc1a6s5stzAqcTCieBPLOzK3MdD1Sy62CcYJLGRWPshUsIOr15nDnbinj8+
58LNbjs1ae69JleOg9HA3xqae1nVaL2zGjGsX0aFJjbdaLi3fq9jruJhuR024yJWS+3CDrDe1oQX
dnpVaucuiv0lKqjFAfbmlyBL620Zqs9qZ1vsDNUiu/GNAsSexfsZedVhEfghIJUwTt/S6tFpc+NL
05SIUveNv+0gUeO2lxPPY3kK7U3v+Xk1kHwrkPzoONUHeVBnnGPu2wO2nraoD9jM/Wixs2bebM7l
LgmQFkNSWA7RqgmPqxR6LX+nuygQCFzog6UXp8AJjdtyiVBc5q4bndeuZTklYeQ0sfHftLUea44Z
fXY91YI+AwkLkyGNaLFiItqy+ac+8jSJQy9Y6gPh8MHwy5WsNIdI/Mev8p+vH+x3AZYScdNty2Jh
++uilndlKGpfdVcgtqcVEktsxaauxj8H+0UVWwySdsQfpzjLLiDMUhCDnPWA2oUn1kmpt1uzx8lS
HmJljDexorBgwEOVUILH0lie6r4fJDfgnAnXdn6+l5XybMAsq5tMe5kYyYZdGbnN+YBr7i1X2H9Q
I3zeAs8UzyqkrqVldsNFq3t/8+8LMM0AKvTrOtfgsWTP8FJN01iBEYz89VqwyxuwHkmjDcAtRJoK
kkyT9tWvQvPuetB6DUlZFmMY3WFE5niasowN5AIct8XX3OhN1po+nlPXdqJBz3Vfofb9PkXFO7bP
Xfssq4woJovLzm2rFfk5qjVjrweiPpvzoSY+dk7T8pwOtbHPTb+5Vr3Xh5k31yeDyQPtR19ZN+rd
tu1CbRdqgXcWZuWeWzWzF3gM6itZ/GgYFRRyFRTaK3IyZxHnOKcX3YPa6cQQ50On++JQ94iSLeWp
gcJAeTOM7UWpgVDIulglWhhdlM7zX8dAH5ECztStLOYpcrP8LpB2dMvbTODNNPEmeHXFWC7Y/ZLC
MIbwucujpajq4FUMxbgtUKUChstsQwkNwPqmjkHzoAh02gbVXnZCDJdAn1XbLDxweOWo5A7pIfy0
uQRmsZKNsirrBFo9Q5vtZJ2dDPANQDvcyNbrIQ3umj61j/ID8PZKN7pbQ0+cp/Qso3yYEHLsVEJb
cZosTRGWGzlZGKAhOPYmMEB6sjpeWUVlXBxT+TxB84NErJrY4CJT7cM+Xfa1bz1Yg1GdE23A55bY
4wI6yZc/9ZVDdVF9nRzNZqvYzZuCVDwbQXuvTm30jSjnk+GO4bOPh9/ahKi+r2z04QDW5QvZg+/Y
ab3xpqZLrHWJPKWpg07lMG1rBbE7WQz1HGGEbEy+WsJf1r3T/OVp0dfBmuLn3OrwxSFRf1vMB/6Q
CRNQGsBbf43UCBGM0FeXVRw2uwzTtxs8JPoYDEvZIXGPhPmUtvG914XxPSuxT5mXewdZAnfaXVpY
3r6vLXpUkGLXme7U1kwf4GzNwrT6J1LbBKWzCbmjuajGRG0tLcKOwQ9OyIGUB5TAJ+/idIq6j/S6
jL4P/JHaJLoHpDXzBdEGayuLTVzXhyIEx9ublVcs6qw4DT7uRWwkCSUQ0F0XdoaU3FwUMd6Qagpa
RP6k5A8RcJG2sQcDG3k2GAHwnV/LARTwTQt/Dpmov3+3sZIjhG86xtJJzUPjleaFN7h4mksWchTo
86n6E8iQaxuCzbpsKyCKXduaUf8/jJNzqvMs/zZu/nT5Ce+fJ/8ymGfFWbXaL5N577RZ8RWthGSJ
Rrt5DFEnQawg1Zfs5Y3Pjd0vyAFqb35ICqhDivTS4GW490INw0/V0p/NuLrIHvWQf7P1snocSsXY
jKU5AlgNQtQE8USTPXK329sAVF4MYzJXOtKVU9gD3TQ6slRVpKDcrXd3ZuyymwDc+WJMzTMvEJQ0
Xzwnr/E0RkTTGjrrhWSjulACxFAjxXTXiptOBzmN1TredZrSCLSPaaBNM83xY5q8mnNxauUe0iRV
EdRy/mUuvFN/zOUo+fP8G2KuWmGbgIcSrMpE148JampBzO9f/pLJn5Llsyq4VZn5IDCAQo6EpdFN
TgjkJnTd4LYMI/2pYmtzQ0LqR1G2ymJtD87McOx2mVv7u3HSiWGY4+w6nHagdYO02xZl3tzLg4HR
Vk/4zAUFYermg8nzaW+NsPT8QjEeKkRAHlRwd2rp5feoroUPVZi+Rp2YvnT1iOB7GqsXtwoEIdgY
o9a5Ie5DtnJCeZ46PDZya4g30B7dlxZNPdnBUELWRz2bGLbXxyu1DVdQxS7VObIDS2qmSr3XsyRR
eXj2vL1kAxHoG7Mfu9lKONsivcCTXImgVCK38QVX9O8F6ob3ituggT/1aAdws2AQNTue9/GTMh8i
3HhKR88eLC+iZGI25wrvLDu0+FMD9I38o2zMR2TsvRR1VVlUFBy9e7zGcjRZanHh/UV6wFetNwU9
NiPQtS9ZNhSggGsB3760jGVSmNXnqEEh0ooxY2fPC76h0+8CUVU7z4C9BXg4fxJR9ip7WMFwr6cN
KEqre5pQm73J21B8Ht7PfOQIZdX7ieyF0Kf4/F51PTnHRm2dp9QJngaDqJXtQ5Eriv7YZAT1jbkI
SFLf5BjIgC1ti09NaxMUK313FxurajL1U5s11cotHWKXXTnzCCtUzeOOnDo+rrs4iQoLyT9kI5/h
GqawjpvqmGrRj0MR5dDBtAZ19b/rE50LLnt81NXWdGupRbfrUmem+b6PD/tUQYJd/c5jxSPwzoHN
krbq1RaLd7P5Uad4rbLN7BZw/NxFNri85Y9qEuw+quRZEX/t00LDe0F3rz0zy3tG4NQHlGt/6gjy
7V1PvDhmYO0N/B0vRZJ7lxCG2iJT0a0fSKAqNxUE9lUTATGVzbJjImzkcMoOc+PCMFD1cxCdDr14
SxrbvU5DCp9lX9IYhCJOqtu1l0yqD1BCr6+9JL+URJRivUKbi0/mRdWi+o6cTX3XjSdnYpEZKwIq
kRU77rnUu+wSZ62JJwA8pkjE2UUeatO1Drih3OLKtKgKfWHUtvboR1Z9jyPNwppLhd1qPIDTrR0M
4iJLfhCxp6hK3olzY2bnGN67SbKRRWFDaFARollmWvnq+eyhSjONN9AHhsdCKN8tpai+5TGxKdHV
rwRzLLKpk4L/RGrexgo7yNTP4lfhZ+SV6Fq52V+tkpqPTmcrWD/EFjZOZXNxlRmKkvnZt2yTOLCG
DE0Xa+HG/d6uxSYgbw6geC6WQt8MGbnIMK+GozwLhhF60nvnEhykudcQXdwrvGtkF0Apa6Mc7QPe
5d6pmA9eh/ddrhbWQoYTZJ08y8oWTcgsvEYiPuplo2kEz0Oson9feyb7ujlY8THTmAfKSdZdG8ge
fMw0tr6xLgNTrMntf0nzwftr1HCeDT3zbeLS8fRPowfSyjZ59MDZF5ndsa8Gu9YN5fT8PqjB4B5s
rvnmpeCb5CAHebl1C7hhxRPpm16p4jnK8xvdr8aXMInyvUribZkbxvjiFqyAw6Q2b//QTczdcDn7
uVuPOyS7fVjqc709WNk+bf1PptZUPHqN+nmaPXCJsPZvZeStcsQyyGaWNd5QWf5t8NDCieLB/8RD
O0QuXzdhBjrRxlbN6QBqLpmNjWB6T2HjQIt12ktUJpdwDgWrRb0s/cb6Ogk8zTsniR4GgTMZmj/d
wcB681YUJZv8CoFmUALAvOKg/hbkwY0ryvq75def8P4VOJIk7bJLw+AcRYaytrJhG5lElrJSjJ8d
800l7UjeSsu3WB4PQLPy8XNUfJPVXuD+Vg1TzL+Zhqm5L10XazSrr7eap2YvVaKeYIpVhNWs9M4f
wqdCmOmLW0dsE0Xnr2UR7ZgCxLIynLq0Q7AZV2Y5uvPl2wej8rrMshc3RQff7aL80MV6dl+HhH0M
bQBaHxX6p9zoN5Ndz1aS6L80Sn9vkkn6FML8xlOr1ZeRnT1poL6Im5BbTDMiFAZRTJyYNC06o6+s
bzND/CVLddW1Bi6XSXfUCe7Iuo8D+irxGSsKRJTI9Mh6BLTjs6wnLkKYColVFLTHstkjPzq+FME3
nwf1s14P422ZNLCK5urWD9KlyKeGZF8/vsTj2//shYvbj7nC8U3XAuU5wxVkoVe1vxVE6u982wk2
FvvFBaIHfEDhJ4A4wT+ur2UAzJjdltBNlGGy70ovs+9CvEdBpWgnLCPtu05vEQhvWryIacsmVBLs
abpV7KnYaGyfD43VNbgD6PmGF+h4aYIWoBG/0mdPM4lAlLn7ZvUh0DKP250d5KroK/sNfzX2WfUW
lZz0qYoGZRmqeQ5TxVd3nY2v1sR67WJNbbQ08Y95STT1GUKe8T0qziZb7pvMw7i1z8BDZkLDTypX
/3E2vrf+z35KZ7wgTFY/hGX7qbWm8r5LI3EMci9YDAKyVRahUtakiXEqpyK+00fnr5ikz+soRhI9
iToevDbyn/Cp28n+lmNYK712LH45Rv7akJiyfR8IGFl4P2PLCZrDeWjz/gRjdzWYY/w8TqGyN7CR
WtbTZL/mavMWJWF1BxXC5JWIXa8uAue1b3sUgXsnOSYeJEbWwnh40J83XrriT512jYAIK8o3I1CM
V6LUuC0h6N/w3+GhYN3quo0U3lw3Hzw9NLBTK5GWoiQbLRNPKnlWF+QAwtpMtrLuqlWUhBO+yk2N
L8485GOcHCJ0tDxhvRcJKDwDo93Dx4FnTvO/i1pj14dpPsgROS6su6nPVqkbvjl9rx75lzwBIBaz
EFV8GOdilRnWwhaVs5Wt/jBmq3AayUfOrSYiVuuqMrKVLAojcraO4li4+WTJE1c+QuAm1lkdzTPP
nwGl6O1aKvsWZZL4ILuOJlhkf86gzD2TLEifYnLXvijMtefj9m4MLYj8tNMWCo/zrSyWdR4cWzN/
liUx90hMsEtd66oHWecGdbLLjIS1jITwm3q9rkgwXa4jyjZYk91P8K7XxI3pxuo5VK17wwvdl7R3
rYXPzX+x08zZ4Hk4U8VacazHBj9X8PNPdpwWrEnz6ZvOnlH+asDa/TScxdh0Qfblx3DF5ZaHNFOs
TC0Em1Tx81LCwLwFz4BgF8CyZ9FV/c4PY2VhzkXgWMbajzV/LVv1yhyWkelPW9naGYp9U0k5+rlz
UWOkkAXVWQzZ8Dyg+lMYNQjvUncfWZTe9Co7QJh95XYCanqCAJMBNkfbRyvhVqeeAs6QteCnqLTL
BZC58iBbUYTe+qjHPiCJUN0LQgKyOgw1bR/E7DTlIN/PMmi3CkzLecocMTS4bd3KT4YEi9yAjJGi
kICbQ07yME2f2qwccGqgZsBGHEkAp9/KDaiP+/i1f2gGaQXH89MQigGflQAnJ1EqZI/tYOe6Pi7r
GVRSSMCmceqBceF0BOf3o07hNQRtWDQL2dvggp7EfJANFRip21o3F7Je60r1UAPy6Msgexwa89S2
jXOq9CZ79IsUxXJvdDeyscRgcZcMRAtl64g/xa6znODGaPvoAD3SXidKjimfGR1kldJmP85k3UfR
c50mvw6TlX8aAvdS3ZJk59auHkXYa69V3BSgZPN4DTlDe/W17tBFVvEYDJkKcXJqFlkQaq+tDz+x
xBICPSnPu0ty5ZMcrrlDsihiq2YPRdA6L/x+UTRRgqOgmKNZ1qovRPJI1kW/jPH0JF/m9hiKrRbn
xJTnXnKQU1vxQbb+c5DslQJvDmd1PHinP+AJ7QxL+ijKMwlekGci8OOtpWkAT4AymGXOXfrR+d/H
/jbVFQwxf+7H9DZvlVWR1siid6B1MMxWZ89WTp3BmYBIot42pYXYWbwNw6UnK69NPw1I9TFaZGXX
LGWlPEy9MeGIKycE7dtvsty5LwplSeLT90d8+HL7pg4RwrsZ3V49pYGDP51bbnhUDoS90h9Vsr42
8nFr+fnbR/11aNDym+9tnmN6k8JsL9qiP0FpkwU51NaDmd+MnCDsPT6sep+ZzMCXVotBMs1V1/l0
gfbt6Iv7MPZ5kjfcL7GrxCfyEBM+84C6R08/XkuyQR6qptzB39LhzNH3o96GTHlKO+Mb2dtoa8g5
PrpYXNxFGaLh8NNHyNO69bqlYSCa9dH7Opo9DahYvRE317L8hA6K26nOrPvewoChBUyzklk+me+L
a1yiPBvt1jkXqNulfzQM/+4jFwj8rVjJQU2QaHiet/aZAPTs/vTzgGYuySqrN4oVUMh69THJ+6dY
EYuZiMfqmO8iTTXWUeE2xzLxXkJw09trCRPJoy5CA22BuTW0uX3ymFnruUXWyUMKB3K4mdQUsQ5V
4JaSDT83y97lPAQRWWcTRsrn66yyTs4gu4SBUx6CJAKo+f7B8lS21sao30DpslcNQgCGjmVwMP9V
nuKpgEiIjoBs5WCO4/di5PbAqB49XsMxuqVsBdboLBqwdZAUaJF1lp1C7ZBlhG9nFBRqhNdK2f5j
8hA1qImtr+zY+/EzxF9wuaBpH8Lcu4W425w8JykemgwdJU2ZNQeyFOhhVzxOE7jaa+NgQ0/wVH8N
Ayh/aMysvyACupSNcjKvz7Fpt3rUe+fZnDjwEQ2On2WjHOQpEG+V6qVB3An3FgLjbmYT7IM49TrW
Vrf7LaPV1ea1Xvb9iL6/9/9pjubvvh/d5Nl7/UcgXtbPFsbyM2Xp+ncICIdteg5LjFZZhFV3MgrT
W/XdH6omxwlJ53T1newKNfZOVsmSjNywff3TQDmXnPl9YNrBCPvDXHKa914f08uupllep/91LvCy
4e2vVXKgnOv9C3WT/tkp5zXlHGN6r5Y9Zen9G/xhvv91Nf4w1x++1P+6QN2gIl1gBV+sLt+YjW2c
lQYJa8/N0rXlG/5KLiCVznTv4uwv2SZrzFzBdTXobSC3LEe7uMqP+Tg+ytJEnuqhysYIQYygva5Q
S8J+q7QJsL218E8huncsCKbPzpfN0C1FBg8j5m6ULZJzdG1oGhThWLbyMpPdk0b7eySa8tOatFF5
IyuzucUZAI1NWgcXwlKPiWbtQ9G4d3YQcoB+sFXSUiDg93fdgEnpqsDjZCW7yAYg2Dpq5sDZr8Pm
sYabHwq3GI+yKnCIFpZZiBeocO7kINGwk0D04OtH1YCc3TosfWsh6+TItk7R5owLZ/1RNxn3ng/W
z/Gzs0xHGdOIFw8lmap6L8k2pUYTYG6TqaO5VGbi957XFFeX3ON8M6SwwZNu/Bw6ergslck5aMDa
2WOEj0nn/lwfRzH6pFN8BMAWnepUzeBGwh/xtTo6yYMaB/H1zG9y/LQao1j83jB3LqqQ1bdpfPlp
wFwvi8D7gA8H8fKP887d3Fos6o6flPxDrt38pDsopDRzEhZ4VmNdv59qcIA8o0drBd/z71NZG0Wp
IhayV9gok4VyDAOutbKDr1ceRpxuu+UbOpthniqUdbbvEFSpI2PZgdM4yEOdJO5hBKzawu7+uzJL
FeItMOe9rlH7XZjx4AadErKc8ic3By2p9iCG5tprm5zleppgj7kLmn7bsFs4VQWshB4GdKnjtLNM
q6ndtIFd3rRNbVub2E6/wY/st9fmoUHbTgnUY5cLx9oMfj7ryvju6trclLF3nKpDgdCzwN9qnr/E
e9LQB1yPZwZeLvpw7dldAmYajW1ZB3n1x5liiLHG0Dx+iaPe3FaVFmyFmhPW8dPUIBbWB2cY1WBi
oaB9VAWFHZzLanhss9HcyV5DajOgUyFJGP3MWPKR3LGaFS4NzUKF23Lya96Dpu6314ORZA7uZQgV
/dYgOzuacoytMNkLBP+0G1nnitxAtgRHZ+aQNR+z1aYFbcsxnnsbpHIcqE9KrcKumg8+DrsYJOJ7
LULF2/xUJ0+rEcnaeIgXsuS+D5NFJXfAv9S5smhrFtA2MWlJBYdC6R9jw/UB/8IM/zjIbiJCDPjX
ertJzRVP2XZhNU5FynCjSX3pFIuLlcpybQVEMHiQjf3wo5ErMN7Yfv0lqcfFNX8hcCw4z8VrqkMW
TWX6uYiKw8/F38Z6tGp4k+BUF8R7cnvTA8lisSjTNtqqejA9CJFqBwy/ofHPrbKux1gqxhnmLKv8
yTJWamOR6PLoEQT/j7EzW5IaaaL0E8lM+3Kb+1KZWQUFBdzIaOjWvu96+vnkSZM0PzM2N2FyDw8V
ZGVJEe7HzzG6Wz9Ux0d8NgAk62K1AEPKLQfTawHHckRq+88WCXxtZZPwuWaVU1xt30s3gM5IHwcj
5mNiuZLZNABkbM/UyzYy3QdIBMfiXGJ+X/ffGybUo9ahPs4dummKsdPM1EPkb2rBmI9dsr3bgVVN
t7k8RJq1yKwuIWBNf4RI8cfKXdTXoGVC5DvkhFkpzbdwQCSrQl/+KZ6M+j4ERhGvQFBNdDwNIbk6
q1rpdmW+IQPs7BLdHXZAS403nzbIldkE08WNBvXounGNxjPZoFgPTMq3qXUtSD4sDA7RX8HCKl2U
lL5nNzlEAXpkg24mr57/7f8DHfmnkM4Y0b8ugq8qAtAdKCWr4fDz+w5Rn5FiKY07Rkq2cjJQnf7F
T1Uh28yoO5zywrvEtlt+hcFPpUKgJR80uKE3gFBsvjsVaoRTjcZQ2uRnkn3Tvm3QVNYyX99kPqXV
vl8YOGoj+0o1+hrG+qsKFcdLh2DWLstbNMSXzLztm5RFuh6xUmcc3pzn+2kdbvPLYEOmKKd0WdPy
Z7eLlqP9Y01RKsObeyUjNq+0vvSvqIrNT1YEZwTMjD00PH3zXiXjvxj3wajeK1HQLNUE5qtAX096
TVMOafFTHdD/kHjlS+Aa7UsPrSgl8uIg/9CYVDdsEKG1ln+SOUKI3PRmehTTgmhEFkVT2r4vjRJ1
N/6lMO/8WKRx5n7q4gSO01S3zqExvoWtG7yboiJ8V1n9vKtQHdqIT4Yo1VAcn43k8PBBvXAyvNG9
yKrYha0SGACauP/eyAdaedCDUIeWHJ8Muhtqm7rkRfPwtan6z9x7lAiDEhWQPsi2VQaNBHk7Gulp
gAuexCbxDndeTAFt6nKUpMXpmBnEIo8go4xolYOFZ/tLkBoGBX8cy00lMsx4FRdsLrxNNn5pjLI7
D2Y/hFsvSs5iIivD+cbsPtBbAto9q/JnGfxcy58zI9uSzBku4ppROj0F4/BSWlFloexaWLsQnJuL
gvYmabRDZKHAkIW1vqNVaPriuB+gmUo/l8hRHkhS/nDn8YfO6Xj61TTIOyqZ0Ux7R5N+x7dO9Y/2
Yvad4l7BZR4kou1vbU3rS6trpbPuxp5/+28DFI8HK+m3Qx7su37nOI3xtz18bHn2k+Oc85uf1/kX
Ow8ySOL0J1UZ8+2o/a2ORn2RQWEPe78KvSDaWFq2kBam7XlIQcJBRPnrA7f2yJejkbSL6x4ZdQDK
SHp6F6gM2aimtH8ARd7nuTKsKxhttzJZmgagXzXSOpie5qP4kMZcml8i+mBc+jSenM7bsA8yv3Ru
baz93uNfqqNpTDXmexEo5pfRYw8JBTW6UlkOYCCC60kWxGrnIQ+VQp/bmaC1glZF4AlBxKGEZfan
OTUBJXwED++zscyKaZXK5W7+DI4oTb4EQxxAOAPVvxp5KDcMwZZuMe21883wPMUIg0Ksqr26jVMg
io2m6DIZdLiCBn3ysbXfiStLou+VkScXsdwWLneWnPNUjTYOT1KKY3ag7sIuLZ6cvsnTjVzS0Tir
qXG+zwZxj+JSpPJiSHhljzWCvlaa5CBsqq+yP9cB+637xV/3kJynIKvT3Bj4HHzYcnMZw5bUUOyX
0VqmckdDlrYH9JFCi7fmb687tkFE36SfNWu7z7y/KPmvNK2zv3sNAjimYReUrCqKmz9j86puQFcb
rsQCMDY/lCpJyhzF0HypoQNkOpJA6b9QPACq5U/9s1omdCTmrn+wY9++NSYF6nTI+xefRtILUo/h
SvBVhq33Fz2HMLb1e+ODmDLbZrp+N32Yi1ZjY1QXhDH7VaUn9U6JbPgSukF7mUkHIiIV5d8KvzlZ
hm+8/SkiCy1IGuc+p/5Afjwd3vgAlr59DBkkH26hJ48GA4jy3yYkgT5qH2URm6TQuN9HD8MfC6yI
emdrxwqskUt5uObta1k0A9G88L7PkTFfnt4mrTG02CIcEy+mMtLPBQGlQ9n710WGgXJ206q/LBrR
plHS+lYuXMpWA3uyZ4McSrys34TWQrdcBfX/2kra9BtZMyzMVSRJja34hMhKfI/7oAQQ0DNKCCSn
KeivxryWjeqfwiofbx68YPaqCjqgbMVwUUp89wmlNK7p+HRf5A/ucBsMJ3waURyOwtqOthOi48fG
Cz8jsOtEW0NTxn2dLMqjS/B9nY1UyNbooEeUO4NS46e5VNo29MOE2yyexpuEyxB02scxg7AzVTO6
mPk45D+pqpHDIvBqYsp/0ugzZ6WZTnb3SbDEiU8+AgmG/vRH3P3zFNtY1j0+q8c6WSL3yv+iNVqh
/TZ6MvXafgo7zX4KpolE7cOWK72wi1XkTtVOzDHIqh8x0XrMYBxnW9cfwXiwra6oHZlg66/2MqRK
qGwyOJXXk8yIU4YG0A2yRp6xr/NkuNZd31/vqw3ncwkL4xohObQnVD36VHfPDcy0ACRr9TK3fP7i
nilCb5uycu9RZPE/dEmqUAaclXdqkJ4lqo/LHJ5lFY3m2i03YZ8269m2jWc7zMznvvE02oE5ei8u
c3GJv/ay/dCkaJEvfhlKCE/W3ji2e6rCtKlG3bxD9gLC4KZOUDMc+WrDyPDy8CVj1rxkyyC+pqGp
QUJkSNKkX7uJDyWPG1T2dVEKfK2iFl44rVFhGx71sxGiRuvFxfBxSs2PVWHY38uU9iTk+D7/X0PL
wf6ooBn2nbMpOdz2R2hg0NT3uGsWOP3HJbRY7lr/713LdvCQlizWFqiHZ50G6Y1T9/m2Kgv2pouv
mKL2AJH2RDHmXx+0Cc1lQsXQWCIkTIaoGmkDVcprZfvOs5GFwXksknfjbDi7OEG7M6Vr/JJZhXZp
qgpda7n0psFbG2reburO/9eZQY5zkfApBv1ILmDcS7T4flndLUwAsaedm4nKGkDs5b7p0tDda/qO
qo52tkkp/cCOOtZT4UAYNQb9SXUh06flJ39HF59PWUPz1mLKhKar86ozyvIoPvY4+btUO3M8bF6c
xYAZAs5vBDJWMidRaeBpG71Lla2EyESmKu801eMRtPwor4CqEXbs3eOnI9c67bUxGe4/XRb5Jj1E
RdBOh8dPh2B7NWh1fFK98DUc9PkiQ22Cl1lVgHurcVFmWCZ0PgR+Fc6iFAVp8N2cxkC9L4kbxT54
c/ge/VP10tgISdJKCE2ggRwZNEFzOI9XGezOG69RQZ0A5UzSYf/x21WwVaPEQWWQXKSk8/LY7M+0
DRoryfxFftef/Yx3txHE6dOohPaTvjyHaMayfjH9vPc2ToSspYT8Ke7hqyk36PNCQ7PcToZ+uXLp
lEJWzb6i9zGsLJJUkHnY4ftwiIqnthq/3PMUS7JiXiICNgon8f2MoI07fO8FXnuMwgw6OWQMns3c
yFZemM1fqhYYsK7p6TVtG+VQ9Urr0kxKZnwFQhO9T8NxL473txjNSEO6XLm2nd5gfd6hwVU8PVxy
NRfxP30VGoff/O5QdWvFN15oMge7TVMOdcmS5+Uw7EppvgEadpgKyJ9tr67WNVQSu9RKrGc7GKxn
D2qqnZl51RrCVrQqXVQVnvwK+vklRAaAhDF6O8NeTwOacQyY9fSSM6zoSEaLNIgRR3Re9MaxS/XK
2GhIW1xVgsUnYSFISdQZKnctqbS+re1j5Devv2fcourLrPItj6GEfAdYA5rIZtY/ojHrrwfbVF+8
hfsURv78QvMrbE1+E+xVtabnZ+aAnpnW94nn6bLlaJ8eQ5YG3RNIP0/fxc3N9Q31LJPsT9VdpEPp
AcvvqV+GwG/4NcqlPcHBKVdZluog3RdKTpmeoL7YOWn20RkMdpWk/89NDakA8MXc/nHp1Z+p+qIO
sAjKIF0a7KNqQIuGz0vrm+Sj2wX23o0Mb2+QQf7gaunNqYP+L6/kmJo1yfhcIfB69l3kLxw6j/8K
tjIfQOe2cebWOhcUHKg2wUgJSmGgidKCybn9nPdTf/YGct28GXH1dvNj8hHmKyMdqSHa7xLymKAh
u5zV7pQqUXx2fVgfQBXG54cpPnuZkCsZMn8GDAGEmPRoZLSbQuzfgoa5fvGzOj+TSgne+Wn0tzrB
GSrWvJz26aTQ8n5+Ec/Q9+o5ir1PMnUPijnoxVOTbh5rIiMP10MdkNRa7ipDrDVHsy6jq1iq7dlX
Xyt2jxvRI+McEMp6y5xm31LJvNXLIFfWsqGjnmXeJ9zRpxt6Tj6BfdNJ1NX2LTJD54YqW3ukWQmq
nf8sn9DA2jj5hHTsEntf7hrGcwiL+OnH3Rz0GKMYDIgRINZaRWgqbIoGmRJ/0b1SpvmHDJbiZtov
JgWl1xGyvyhH5MkNzHmTq9/NWNWeMopJl5kc57wp3ELbWLzItgLJ8RrLv+bz9KNpbGkTcX33bQ79
9JJwBN/z3Fv6POiHTrqCTWJT/CWWDKkDT+RKLie/Bx2mh0gBuMrlESJXsR5maKbOEBRrCJZWc/PJ
VFrrfTq5q6l2jRd7sfowddaQQQADW8y6VSxUU4dL3o/NGjafapexhYjBr6OWypvPO9aWhd1kCkBm
u79GZuu8jEHk3Cqer/dgj0PY2U2Sb4lMJpHzwiEkRfCret/70cfEQcVppSYd6AJosoUve1os4cYW
Nu2cbwH9FHlG2QWOZb7Kwea+TGKyUP3jsoVN28l9Tr6Wfqx83eOg2wKb92sdssnlUjcVUPq5dfjV
J9MS7mg8jr3c0zcSLYMfgG6/2/DWkY/pCrYNy81kcGiVATlB/QKhtFPkdMnFpd3k4ExA4BbLUJIE
nAJXwTJMVDB4f41Uf0L6PSEHwPkI7Emv/mLGMGDRkh47gDL/EycrcqiueNPxcKwc3zorxaLONSMA
TIsSjUXmTgnN8QnR8vFJ10K+cT/NPMyVHNCrHa+AR/b3QG+ZlhgYkLMOuPC/ayzftLbphIhFq0Lq
upJboq9U+VVxQ4TGu7W6+mpD3nGyEdq5yTA1MUyNenIEkcgvXHy9maEJ1/Fe+MXZePprSFboBKPW
n9eCvd0oEDkk0TVu1HIz05vxwQlzqDIQ+vKtWvlAT+2l76z5uSxz9i1T5APXyiCPpIXSHjIbhqy0
eYHGpD5W41DsOyfWXutS/y4RtB6eKaNln8LM67eoKRhnOwsbMg22Yx5q32sOf6Q1uTOc9AsJSk1N
MV85IMd/IUWRmV9oUGynId0eerw//hs4x9C/VF4MrQF1nH3cWn8pC1uJDO7CVPIw5apvOroVkIn+
zf+I9ejJ3iNa/Ze4InLs1MKFAeXn7XR9APIJK7D4c3+4NmOHlnJTas8tPcGbpvCTrZi0oGnPGeo2
NGFWXx8uuarHCSVydschUmuI3hQznzfglX2Z+eqzhMDXwSOA091aTJlQM14JrmJs5ObGlO0zNIOB
+eXKMYrjZ2uRr0d6abxWbg7ybhl4sCUb5IG1jVq1pb6SaQk0pvKUjzAthk7wZQoT1MNEg9Vxq4Pq
TWSqkNybFgXWSiT3sszv6UxaoHtjaI1PXRl+aqgqXSzQsa9+GQYbYx6yQxXP/Ws0Tva+yJx8I7M5
sgQXPfW/ymTF4/FJU6KvGow1N12x45u5DAOHMh7/dgmt0L8TcjXWU36IJ/62xfRmpPrkKhwV+2nm
fSo3QZsH+L7cqpvDPVoP4RPoAuvSxZ/KfArOLrwuZ3sZ5OpPvj+FjGlHZ2E8b/7fS8cOXodc17ei
fvAQRniYcnXXSZBpsclf/9BKyH5ePSYyte4RINZgulpmH/eK1QneNBfC43A0LLSGVLc4hn0Bmg0m
5fWozhl7NitWDt1cZWeYuLOzXM3LDFJdO9MBw+1pdrPRVJTHKqeDbCDPU/1Kp9mSkMvqxHlCmwKd
vjJ/N2nTq0IB8XPiaMZ2SJa+1QGTZPyqS72KRrs+OMOFk2xQaPLe5bO1b+ELOtfLEGf5VB7FtgYV
+qFOH3bRoEdHR0wJ0kLbhwN3ib9f1k3+0bCT6ahpFbW+tPSpww+JA9wAQR52NVAuVE2GaKvln8fF
EtcjTkyrs9K1YvfluczcY1Na3UcAi/1BiZYGo8bsP+tg3l02Il8HUKDbVq2VhRLEeMfn/s1DDeRr
1ha8K8IxfabWtFLzJnyeHZ9Ge1XP8zWUHPMmCOKne9W0XSqkUu6MC7b/I6xfYok/4Ii2omepWDeG
o60NG5LdIPGn94XazGf6dWGwVr1PcTQmNyAd1nlC6nqFKFb7keRCRPk2yKjBYibQsexqukDAwKfm
2nInY5dKF5aq0kSZZ+0hm0L/Kj65yjLtLTA9RFNDQMXO8uqxlqEyPfdm+ePHNBvy08OPcuXwpPju
XgJgmR2OvY6+nVkr3kvgAyqMYb8nURgMK7cZ0LBcmmrbKEwQB1A+01B+g5LLdDZzGdlPGjICVBn8
eccLI9wIxXBZGPVKDWlgsuZW/zD5YDPEfMz2vds+iSmzYqot3TZdYSfxP/RQVHRN5P7BUvR5I02d
rpsN0GbkMYqVtHwWkfHXGLn1Tcu75K0/jMNcvNmaqWxVtsm8Wr/NDvghYZ4AnEo/kjnvHtQULcWA
kz6AKx+mAHYLtMlKFAhRAHG81rozYKTBAHFdEKO1KwwYYV1bbDuHGbkHWDKslOdfEJrPY+yFtOPS
LR5YZfQBvBZEu4svCIIRBup/Z+VKfIWv0AHh0PqY6IXPx6wP62mcx52LhBusYgGKn3U4RygsKtju
995EOio05xpZtVY/tp22832zb1fiy+hdamF/8up7jDg1S9OPPYG/+YfagekRIbyqWvWIx+6NhUag
bOYX+DuhbvQzFakmJ7wAHkq2AarwayVIo4vdKFTNVUOLTm0SkWDM636XZ2r6fs4Le6VSn/jLU6Kt
D3nYP55jXNrRi8EZmCavEH5C5dJ0Tm2yPcQUES+xXqTrvg3zDfLyKKiWSWntJyo7Jhvl05RGIMjs
5d3n8o040dmO0LY7XQc3yw9TZCTzsKKHZ+CUZSq3uG2V2+iEn6I8RnhmscQf5ol9ijm5oo9XoAvq
WfE7wAwJjJRo1WsjGJq5qfpkHbmvBhw2z3XeXwPV0g5hhdJsYtUcnuXylyEs3nKPc/PDNc3sPIGL
OUtrwxmx7PnWhDxb3FgZ9pYadfE2dKeXBi6IU7zMSghnKxJ8aggmoQPn3LrOEQWKKynQSaU4Fqq0
bsyvcBNRTGt3PCyVFzNQ/Bdkn4CE6NoXscSfVZEJ46rjrxGR8O9hVj/2a7XK+73E9VXj33p6m3mY
u+9NC13NOMy0nTn55ad46nYFFfa/QgUGfTsy56viefWF7mFlLcf7pHdXCd/Gz81C126gcnTq0qw7
03vyKVCQHsrM0fhaxOqxkdJpOkMADTPk9zZKqU75VfBRi01tMwHroShhdYe5L00UOCP4kkfjQ2Oa
0HiJ+CWCMfGpBemxutcKvIlM2O92v8wr5lKbSRLyYLIe+LK9LWc/O0rdOdLSq8up5JxrCS8Wu/P1
fV1TXuqcCG4ydwxO93KTFujvbTqRj23V2c7GhpJpb1Q2sinVAHRPG7INipTIT7IhI8vYFgA2deOT
GRvHQcni771BkqsNsuS1VoJpHwDIPGbxHGxKi8OF6B2YJJjZiSMucxJbrnLqqT+cYsuAlHO8Bc9z
q2g4nwrTre/AKbNUi42ixfEmHxd+rsm9QbPkQw7Zt6AixmQ+DcsgVzJ4BsLJdhz2q7tebKWRtOyQ
uREZ14Herbv2a9vwIM+dhbcO4oJRWAp++h5hskr8yz2ACrhABbtduWxhsg5tKFVkosSW4W6HdoPK
ZNJ+E4GOCl6IfKUvnFd3wQ62IyedD/CHk4/ePvlVz2c3IXYI2mXapIgfbMwpHG593QzoTXGFyAQn
f6NTtuILKhV9g1ydJrimo2H/CJRoLyy+5U2SH3/zk2m6VGZv7gNvfi7s8kuj5S2H48D44JT5l2JM
IjRjRIHQQxQoDsY95Jr6jeqYtVHCyHgFTwAKAn6r/dBr6i7oYlRmqC98kaucRvL71cNXPnxGA6Wd
paAt25Xai5eM18CumzfPp9bfO2ibiQkZC8q1SQydWmY1b4AoFm7QrL+KafiAohL3o9dm5Y0E3ndZ
Uxs2z7DatTcSBB1jjDIPjzsxG617nwG4D/VSubajHj/Hk5oBk2g+iSVD3uQ+SEDDPARK751y1/RO
6TJ41BR5sfR7mhQo4JPm2nlxuQBPNO3VXMSbXCNN1jKbh6p1zQP1Raz7gmvqNv1r6GXFFrmyAekS
zXrugOTsMrqdJz+8ATK6KGrs7WuQ/bdyGfQ5Cg8Q7hWr0e4Sa0XSs7wZajwem179JCIT4qpyzzum
mvHFrtJiM5kRxJZZVQHvU4drqmlPDQX89+Lq/QkaUdcNT16bRsBJnugbSfStq1bNSQZo7u09Z2lo
UvL45Nbl21Cr/Q6UUHMnqYdZAJL6KfuQl5p36hbeehl4cXXbABZ8nhv/+soaneEy0Y+yaF5WymTJ
8iHz/2c55ZJ6Qy6SY3KMwmUbo2ksg6sC5FpV4dysMn7h0DcwA+oNJVanC5i6B4jbIbvZ6+AnpZ+g
s1Ac8mG84BD6L3fPbxN9QK+0C3X9kDWImMkJY26iqn+Sw4ecM2ajcnkS2f1qasmrlVmyiqx8eq6c
mqa/XCfhbdM4vEKCOrxYZX5oJydCd9zv3+qZHdG9lFjMNA1bqWK82WxeQrO0PuS0gd8mXflb3OpM
IhC4hLGdzXHaankYb9Qlh5/D9nWgWfQzouTAa8KfMuAygVbVZwkTv0iBy5VMwsr8WaxJigHL8JiE
BmUdTO0BIc7hRGv0cGqD4MeV1o2/ml4/kKGPo3duPTseegFAixDq+BTWU3VM/X56LvtXalg9mj/L
js6OgIfN1czrd3J5m9nNa1Pm0FCTeKyPcRVQiiyMYdcByuHNZMYn2lSP4A+C8wCT6KpFFfi56PxP
Lo2Wn0BKTnuaUvjDa70ILn+9XaEUEdKamLQfKyAd1E2jT27hTecxDFuAy6zy4CnY9C5A2ikKXw2E
kDaTPvbneSyoeS1X6jI8fA8zrXOvXD1s1rtmrq9m/UPZ5O0tUcqS132VfWtG1EzNafxCMiveFpYL
2EZN2NjxJ592ism2FcBB3AT9a9KCrOsyGPHuswjfvstsbyWT4tKG6JqkVnb1ATGhqWrFdbWnyT2v
XxS3bVe6AVmgO1AilcEBV4h0sMPPnKp/YpCq3wCuvTZqO3woCmA3Y+y0e0c36pO/8GyV8ffZtZOP
seMFvPbmBSdTGW/G3A37zMi9bavF0daDwG7Tz07wXBebBknAm914CSUze9J2idLm627Kwmeny3Gq
ffxWjUpBGo8FMmipqZwQFHhZfpH5No95l9V1fvLW4OmU8B00jMV+yNqvASCjs1ab+8ZdvtZSwpLh
58Qs3/7S/7fKFbPBOs+skNLWnKr1oXet7/e3fdmU3/g5yXHQwKjR2PFfs8pPbWU2kDfmdDU7Sm1d
rGWQq8QNrYs3ZeoG+hlrnQ5zOq/E+Qjs3exQh6Asxf9LiAf18x7s5Hc11i3IhbnVLyG9Bid/bWf6
7jETmFRQxplHbJvO3YrkM+S1Y3kYC3TbxTL6yS029wnDJGYR3m5AdB154MdPk7pv7/KW4KkRvexg
54jhMBYnzFNcwvQ0Po3R092Sicic3iDJALoFfRfb/KT7u0jOjl3V30OnJukUO+M7Z9CGve9H1nEy
3eLm8/DaQFkcfjGc5ihr0rh6ScqKvzfodlM/+bvqpp5Cud+/Swz3e04u5Swui+zq1bXdo1gTIhTv
fBsaoKa3om01NvELQqjgcNUXve79rUZ9diOmza5ypRhGcowWmfnowgbdekmW63HIlbPWmntl9LeZ
UUdvQzw7J6sZ+Ksv+27tBZp1omaMKIs5hnDaKexUuwrJlKQ691pN/TVxbz6UEiev6PNT2dY7C+bu
o58hMKFqfnnUIB9cFz3a29CYIOsBpevkHRo7+jiZTr3NlqIm+NkWyTnXWQTLoxZkjY900XKIkmFe
TkgP8+ELmttUJuF9Tlui/q+hvy2vPGqaZbjkU8KzpzhXx1NcnuAkwJLtFJv5UzyHxZNc5YVBDV9s
8GXFE2fr+ezkCLMR5rceqMHH5H2tZXCKsJSvAx30fZB804ZWA9w/JbegcqNzHcIi2mZ2/gbY8ian
AGj2Pjl81T5EcQ7ANYj9I0QE7VONUtNGS6f+bQp4usM0V138SenfcitYdf1gf+ih6rt1/fRZogyz
8Q6xAwudmBaH6o1LO89RzD4BPORo5cvktHQxTt49inJrvbPbEK0sCMtiso5HuzXja14F0VaZC+sD
mzIwn+WY/z1Wr7wyrX/cePpQ1W79qY7gPVPKLL2vVkfVOJK+ia9sM3+srvUo5TkdFMvqLIXSI7JX
5ly+JXkWv9KsjJx8Flu72uKFlM2witK7/FfZ0fzvVL111eCcvCRQZAOoY6LhL1LNg+LLbKkmLJ1l
fXLc2juMY0J3VKrrm2oy+1va9cp+Ya8lAZCUT3ZSqDsPgMhL5vkGiri6/+Yk9TdQWNXfIbD3OzvP
qFLb6ozoZATTQqtSsEe262k496MznBVOUBSC56NYFtgtGIeDMq5Wj5i7fZ/LjGQ8y1SjaVDPhBAE
iHkPkrv4JfwIzYDiid+jDS4Df03h1R5vihvlFzEe7hBowjWcYZdoMlff/zYhwaif6ZvRq5y1u9zS
sapMpRoVhcc6iXukjfU2Mta8TS5oSlofgyJunqKAjp2JPOTH1Kiqg230EM0usx6UXtsynr29zEZt
7a4CnhNnmW0cF0EiV39uvI7ydFgkh8ThS1MicJs0egih/K61IOUBGhQ6W6+lmzRP8v4pKOuLB8FV
sO6MUr/5HlCQKnrpNC0i2cGQIHQZw255vUflVvlCctA5R3lD8/asQIupNEZ8lGBZyyEI4v7WNHeP
uxgUsbZDr9sbG4mPgEdRmO/RmijXVADbC7VW8EdLimkeUneLTHu99SEyeO+gVfs8Bf2W8j28fZNF
BSwdXP0owQpHvZOhwqJXQl/45Jc0UMOX8b11qvD46LeQnfLiN20+e/E/Ns8//dnQ1Wcvdg8mihdn
GeYmpIzzBzMwY51Dj5ut7nFWa0B+tATOj8tfFj6csVvqW9B22Upurhawt1SoWWweFQSOVfY6HuNs
/ShB/C7f/Gdb4qVacS9miK1m5pHue/dYRAFlX0QuV8MinmV1jVfvp9FpV9oAWEWjlnvxE412L7mU
oGQ1BrkOsrhOzzYHPdrAfxDqBR918EX/w58HK/xIw46FaA8UbLsHgd5jpfho2J93xcgfrkzUao0O
oFdox4Ld7q2LnA+C3qqThteDZd4tmftpydwSKbAvWFPvkdL9+TOyjjJ7C8LC20pPLoJPh6mJxpv0
3xrpUO08I/Q2MmlnWfYOUiyZuw+L2KuhQ5cqrbq236OVa0fvZVLWJA4SR7ln5mdERr/wcH3fJYYC
sL/5MbC1I0neXMSdK76tko/W1FXst81OwvTCgGpI5mEbHnYtwttsnSAr/29C5nf7lwSNTImdL6mc
XiS/f5mXS9o9/B8c6VYLxRipqAq+SojjqUvFFseZSLMhl+mzM9pWZFPk0osyClTqtEBzKX87rd3C
tkLFHWHSWl/ox38SCAmV0MM0Fy6iBwORogGmSpPQWUuIBINm88EM+tNG2roNtNaeDfPbvT1PLLX8
9ujSlvpOUHy/cxNaP6KlZfs/63/zcI97/5/ckbJCp7nQYKi9u4uc1gHaYDiAFbjqksi99IjQ5kGa
nR7+obK6eTXo3bAz1GRcPYIfN9CWuyxryZ9kICj+vXHude7KVMlyZk7mX5ENKNdUs2jyXsy8HQFj
LleZN6mH2k7+ptMNJQHxpbDegxUO0VINoiFBMSUMrkFnqu9SdLdWHOLh7a8S7V29TIRq9VQvlkS4
5qRv0tyHCGtZIAMljVXZUcvux9Rd12k/3pMgdqN/SAJ0yYsyLEEcZHq/VSuj2rgqut4rsDpwJXr1
kSIFKd5CH3e9XwHMEm6a+yWfTXxnthF6m99ZbMT5G9ON0NvYNDOti45GtXYdlPRjwQvZ8mApjIUj
8V9rdmd72DgBTQQhFcf7cyVtzC1HS+skj5A/0Xl68dSuWwCZG3no/PYMEt9Miengo+UmFqHlobOB
F0wbJ9ST1S88oLJ6np4NEEtPEv2nm8J0q62Sqffuz8pGHogSmCxkonQFnGA4uiAqS0+ek1wfAPvF
VSyuew59MUNlSK5qBqGkH8Ut7fFJ+zS1zfd7fU/L50On6dZNynsm75INrIScxXNwzpRRvNu84JGy
CZxarn0Qz8Ntm523i+kdgB2JUBmydvo6q4q7FwB+svzuVTQ9tmIKcF+uZLjD89OgIvuP/vgvPsQb
P9SKqbEfDMorzGFsBGy+/2KGRbq7J/1/mvcagUM77D5QR8gYW35rk6nE72SwQrOBXQSVhnQR0hOf
TaOO6dXJVazQQM2X3uMjjRT+1SvGmL8VGsrZAgvxJq999WwYtGTJl+qn6aSdv+khg1qj7B3eZDCm
ILolASnhwtGt3W8TeRpmu9Cg7vXbxAD7CSkMqhg/76TQvbTyRgS/JD8lCS27aU8U3OeTWJnkASSP
5TIRU4A5FsO3VPeriwxkVur7lZiB2n0rFOAwv/nFzEy1uqDGTiPcAHL7T+vrqYjXU0JGB9hQsF62
Id+c/0PZdS1JimvbLyICIYR5Jb0p0968EDM9c/DeCPj6u7SpLmXnVE/MfVFoG4kskyC2WSsEqcuU
z98KcM3smAXMJzRf58/MLf+zhxeCcKYS8rmOPJD+2ahPAffPuB+7Xp5DywzqskevVzrlSLG3wBi1
FW4CDaIV/NL2Ymuiu2FVkR5gsSPWobO8ZUZ9XUW9zKnF13DgaHD5dRlTuAvAjc9Q8CnMnV6g/So7
qncS2YwNWcnQMe/ZQ+HkSUO2VtJBlrpIzyuyqxJFEybn9U5EkK2RwnfFa+tqKKjBjHRkDX0bsL/1
xgeDBqoYG3CKxtZD6/TsoS16PgdLA3QxYOBuQHUBnTJYwF6dA5LZyOJDMYGOuhkRPN6SnbawTZNv
Wi9FR6FaSMNU5cms4G6+xkvV4jGCzciw7rjK9YbhALPjzeSfWD9F7x0v/OjVMv9W2SBYtKapQgVV
kn+bQTzMkGxBHDJJr7gXIkcLooB9Ydb5oamiblP1k3EBrYvzZQEAugLPBDKuAbhi/nmwy3eTi8JU
K0nBLZA3y8krmyQgHQ1hbPbPNqBpe0AKrHrmhD98iSQhObC533rCE2hAQRjJo1hSFaNRS5GDax3N
EPhHLIkKWkkWyjH0xIvjXaXr3WJypl0tBAtPIDs7ULiu1AG6ufhDjlOKZmkEmslIITwSf9rWaJ/2
yNkfU4PSdnLXaloIG+2nbf/cT5olcgm8PDDbewmMUnSUxMx0k2hL07B392EXxqcJpajNXodR31qn
rcL0bpeJKcPbC5n7lqPFjaahnUw7D/mPoG49RPfRmtpeZzUA/6C9JnUNJcl2hrgC6jCrPfmQWTuS
uA6OAcKzmO8nxEwR1MZgRVWyzgAt/g/df/WLI3Cz42B6oO2i3vtrcYW3R0VL8TB0ODgENKXBRiFh
xQqQsDl+8aD1NCPdAvr3syiiI6nu15NLnziA70f6Egk5XEOvpZmkS+I4FeSpbV4E3jmQCgN2nTcv
24bneFVAaSAgTDBD4YpfBTSlAVkFYKwAPLhSVq1/05m28VUBGZn1rr/VWaClD8wEtXDamdbSioqz
4izGHziEmsYGkDfLBTRyAd5Ex7NFJWBgcl8uec2W+kRT8rHwlN+KBhU4rQS5Alpwc/OymkEMFqCB
ttqppuyzK0N+bix2O1S/imS90+lltAu53OnyAWSLIi2ATqSuYYboJA/euqbe2vDaagfsAhm4CgVD
GPwYFUBcb3qvfESVh4JSUPVizWKthlud8hk6cey6yQMIqHJTKtqJZsrI4glIOiBNGjOEgOToIzCd
OX2ikGizS5Na3cs0j6YFUNi1yjXyGD2kHdh2exPw4qYxA74/rgyGsp3Sxev2NM0Hh+d/AmUaFt7i
pCzU8OLZxQaaiuJ2t64hu2uXQHZWiHn0+YxkcdDW0zuAmfnnBycr0BEdAIPiJ6LBnhXmiI3CCtTz
w7LK+ifWO95bciMtghT1wHsgVveXtnMBRyvB8k2ztDasOiB5nZJ2cVK7DrQ/eB//6kWa78lK+tWF
5FaCjGKzTtXu6FfoL5OXnuZ5Ss5gkY62kRc220mFPMbJRxOhQTGOllkgGkYijyxDOwLUUEVASARa
43zychzFlb5K0E0C5Mxdw6S46EGEAtXqY/YFxTDR4U7/WxEl7uJCS8nFx/oYBWzreq03fBf4ERa6
ZOWSARY7sUf8D7iiPbTtiHJaKwbzFfre/W2C3+D2RsmQejjmNkDGyQfkUekTV4OF3OJDNDV4/VSs
WUrlGJ55ibLysN7PvUYgX4SM00bftgHH1a33fNKtTwOa+mil3M6pkW7uHg5LhZc5Vo3NltjbOS4A
PIDGCXxkhc/AhZpwqFgm5HxA6y5wXiy3JKOqwAuqIUt3qTKT7sZM7pMZ1Yc8nb6TtexQvVIDTZSw
mUoF2kQz1HWCVw7QPEBoWkA/uQHWIi7C3CrDqQmtPgG50UCITuglKzeebcXb3GCoBEVHCCg7mBFd
aLZYVnRBfkuBlyrLzbTyyhRlvrSKFhiR3QWdiXbt1EWzg60aJxTczDoj3VIk4XlC6/mdPlYL9Kp6
4gWayHLgxv9qIBe9dkZuBHmBsd7pi0lRp0c0IX+nmp/OVGk4R36l+iA0ukhwcCmdWS1fyWOhmqFX
v9/qaINYVRkhpnuzJy2Yc6B7zCwFxxXg0HDsWz725iwBWmj+j7qkwZAS7sdMLnszrpOvIRAcgpoh
uozAQ4nigXjblVn61Ygi+xwPnYNYQGp8Gqsvfq6YCPDyoMYYx6NQDehD+Nvscr4jafVxkVcUG1Lo
waGFJCPR/7Jam0m3bq59jCz01stoXQo8hoOBZn5SibZn4W69LEgvzTJY52TMjWE8zqD9NWoXBGSR
P7ALVyFimtEAtp/vYOBZ9qSXTvXT72bJP6avi1Z/Wip+3Vdf5saHrtj74jtSVSijVR/nZu83l6yr
pyGK0KL4wXJRfGUY08eytaKHGDm6jVdY9Tfg5iCB7jBxtafS+Ygm6yPpy9BAv7o3eVsQ9qAW6LsE
rQm6hlFY7eKFXSGr1N/C1HtuPADjAs6hezQbsAWT3ukGcP7WUl5E9yF3ebY1ytQ80+CB7POcFJMs
gnuZTNpTmzOAfLys0T7rHlomd5cn08vGerneMtLXvXFvssjbxOhg2ETW5IKtJfXQ78nLbeR0Aqjl
0NFQz457ll4zgClSKUmmWassNIsZOK3u15CFBrsfANOh5d9vST5gZkE1kYlwiV6nr6q3ubkqfZQ7
n9W8OP54QuINHKGDdc4dyzrbeNXiG5r2puUUYAus3GJ1IK9SeZFdizRrTMM604yGdR15h2za2kPH
j7SMVB0AN/Aq/LqElG4nWlTZgdfQRBGmb8QIOamBZlSJSbNKNOysxdW7psJNvSakPVbbva/ej7bS
ol7uLvzQjG2EumvUh2q3yHKQxXftcTOjnKYKJKKlSMXJLrmEqVED6HtkycVRAylZMjVVANRboOyT
wkI0eV/a4/eblXoN6nT4i+O6/83ONboULyhN4Shxmb72EVJbnds84+tcPaCnuHooWjwmAy2X+JIi
bpgYe6278aEdwNaz7kAuPpVo0JSGJUSxLO4qIRhQcIG8G/4G329z8Pouf0BWD41CqgmQxJEtS79F
0jF/4C2e9lNxIoEpzex6ON6SH9q9C/QicgMIyPWMYzLMJsqqgLZpeUFfmdXDlCBULcUkNvqD02z9
9PRZVPjCy/lVf9ibDx+WKKVMk15sbpRz1zTDtiwOs5ytqwWSn66cZFPv0UcbbpH9nC9FO4Awl6Y0
oCB6vlRaSTJZgjrl00U73a0hcV0ITOx5dSQl51HdBDfLb7R3m6zrIzYgJGOOXy1ANx646unJFtRo
0GCrokEBGKDVUBMZZwsAoxslOfZKd2fQOnLR+8c52/ULugpq1ytRLIHBaZeXAb3IEQjJlYxQ/4Km
JVBYh01RrT5zMaJ0Q7sDqHLa9g7LNhad0948raGfL8LdfEbDjTrn0TFuGH6B6NQimuHECcF7xz7K
EhQXLVI4YNcOM/wvOFhN00j2OBqONWBOyzZffRDDzEAz+tObZusSG/DeXaC8uzx98b7fMSmaGtzQ
aLkkHy8rGnT8qS0BND2hCa//5DsDGsNKhpLYpAWQcDS6C+hFaz9+XIZh2Vg5OkxjDjTVICuq5TrO
kRB7RFp6BGptNFdEDrjnJzDOXYshhpfZ9khVyvHzuglZ+lIM55JPCiUSG9M1yFAX32yg7QAwTO2S
KJa+OW9OqTMB4EANo88zVMahcrsDyUIfkPJmyrqBQRuic4aZiM6rNVVVvazO8CYGYMBRgE5AKfn0
iOMeu5AbGV/Wq2X6ojZ40459lF1o0bqevO+2H3tgRIPdYI9CQWTTi6W2zqDAxRPl1wHJBOvcChBc
k6EpvJ/e/76ErKiAsvHUoTXrnLa72WnVTpl9cdyRHbi6kVd5jxt7p+7xJNNMD1rn0hOALOsabRJq
o9mvPdQAFYHWv7UN6f6Dy83l3trGy4GyKofsf2S8cX57+tYW9ytNepqRtpU5eO7lkOOf6ecv5ve/
qJtLyhadsqVXu0GZA3EFnc/DWYBQIwdyIeAknNcBfShQapk85xFhk4CmtJzMiQV4/3U7kslMM30J
vc/NvndXJJ873d2l2FC7e9EC4UF9Tv0RfntJclk/IC25ubq+3Prz312qQ6YeGANmZ0dJwA27OYKk
2Lk4Kt6wmNN4coQEeAQkPfCEoT2KZHLuX1eYYwLLr+tWb3NBGH6/2lcNebl8XHePrLJqA7wkoAYk
ZMlu/VeOGE4/NKWhUoeTRg0W/Y+QvNARSdtRZxfvrBzE4/d7VH3SxXvStqwSzkYvotm6E216s/+I
AhgHLFgb3rioJUyRnaKhcdjL7N91rIkBvEk+fAr/05L/uvWd3534//qUd2vvRL2VCQ6/TZKY5tZJ
oz0C3Wh3NkeAYxUCTwuAU1eAaSsDVAADQdtP0RtPU/LJgE11XKT/cckAehWMc46UtlpMgyNAJtx1
gH3SunVX5KJHMFVZ3pb2MiLXAoERXaEr/4eQVLktE5A9qNMjDZ06362VwDiGtajDsf4m3aAMTYoz
z1aIP3FsFpeUJ2jIRUxTN/o6KrbbLmOILBIwIpSRPEwK8HbAMLk6MJAbGWhGyMq06tct1zbiV4Mc
yuXAZfED+CgI6KqBZWa37zrnK2D/wYNjlAjskqEu5Zjsqclg1XIjztc1ZA+bS9iA5GhoePwB8Vbj
NBnjrKCFgR4VC/eQAdXiAMCk4jogYHWNjAYxybwIUGyH/2XSkRVddS8upFvN0vWzXSgdKyAffzZA
u6o3ozVapIXLUv/ZZbm3J31mIgg1cBR5y9RFhSL38+FRIF021Et9MQG6/uihkuyR9FEnx6sBtO47
PRlN4YGQLQH9lF7QuqNgCqrV2nZoONmujmpTV4izGcVABP41Z6TTRXd5JBI9Gyi3qPkCMC/yS9pX
p5vuthNF+QQuwv4Qj3VzAVVzczGGn7PJiYAWBTKkj05ThHuykp92udH1OAZ7oBHmE7PRz9oZe8sa
w1U0+0g8kcGpugJI4uW8J1EbeGOfZG5FV60y3XS5eqB0RFo0yCrmnSkARjMaKFDlq2gVzbThzi+y
vQUAn8qRfO6W6G30rjigxEgAxjWaDKidnHtGvSc+ZgnorIfaYQAwkiCGt0IAUqDs7mlorBwRh1Lu
jcG3z1mDAh2rQvtVQFMawNGButTXgRxRjfSi0+uqFsQybTvFG9KVBrJigTbrvdBb/dNC+6D+oDrX
yanFI+BCQ6jKEhwvfxFJZ3Gr3Vdy/h+buWgBowYXMmi/t3Svy/7dd70iwt54wKrrgrpu2Ppd4u0J
1j0q6v5al9EPkgj9HV0pTw7w/IBQCdz3Am+PeBM34xUoPkMTwjO63dfV5B8xVI+ahpjOtKBp0uTU
pD2wSTJn+ZAv4LVz8/oACrvsXYh+2qcktBAPR4fSN+DV8k0XdfhY4NP55LWABpAl+5Zl3rwfbaBU
kRveDIKqmtovdtcPqLPaMjGCbvu1X4cSzVUyI3BJShnzn7nkm7Qy6oWjrVmYzYacbiz/mOI95xR2
TnQSIFq50sBfZxbrkj5AwTQ4XCOUXSgDk1afA5fqdeoWPQgHas/c9MAy6YOoxavmjZ2mMfohziB1
38SWiPuAdE204HRK7maDhx8pF3SoB9bAagAPYJ/Vxxzy5SRk26DOHcyED37joxIlsfC/qvCuytFJ
9qjycVaAK9KtgFeZyMMr2gZIRcMd6BW6RFLw7aL99QYh6/+zqYcEsrntWfzH6Bco37Kl/FT2eXVp
Qj8GOaGa0tA6+FbfyNk4VBfkzPoNOI9Rlf7qSAYS6xAQTTn6FdZ+ESeXPvoEVdcICo5StL81fxii
Ef6pVqB4fTNx9HctIdhC6zRZHUtlmYXloh0bjV1XWk2Dh87TBtX5h4Xw9siR9kmBNblnoCsNViqS
hchM1LAynCx5h+Af8ZrULrrHgDZeoh0IduIqWc0kr9wn5P6ylHZ5ZUghf0Bq/KRN+Rd/xwXOXy6A
zcPa6UyDLUYf7SUdaq1RmJkV+FUpm9OZLw7alXQgSICn9lllRTLJJJC91u1Qn/ey2hcWt3er02/3
vLuEFtcPBADDCTiDgwmmFHkq6ZVZvR7TjAZJL9Nazl7NnXqFbulNWJtplqt9aAZUIrxcz/kfgNji
6/60jIx6q7tVJGqXdAG1glENYBr1ewTXVMmBadXLhYoNaOYmCaJajs38g2MOD3cu2eyML+ULvLCk
sVk36lU9wzLMdtClQEZLeSzwpWbjAAwNZbr1pavIb96kUtX0MciFttAfY54LB7A4ajEp5xQQoomd
oLibNifl3YfjorB2bQPkg1aUMd/VSQpQeBtcGk9F5/Tn0E8T+Rdp0SaE2nIu0CVpO/m0BYV4b0VP
ZENd1nBm9uifZqOLxwJlVEC9OYd1wx8SlEA89DWgcmo0Rq8ELgaqIwG9hQGgZcCetawHImtJiN5l
9RliHoNWFbctGQlwUCfpGfjIgUAIuQ64a3UXcDR0F6ZmWrw3k0/C8gmMTjxBGa2JzN79fSZNxy9Z
5ILgWt1m9B3m5s5U0P3IElEdaLvP60/ArS8OwEqPrgDHjq40uxOTHM/ctB+WXZ6EoFfQPjQLJXKM
W73GR4GrPc9A/cCm64oBZx6s06sljnKXej72vTTPyPSZAGnojUPn2weSSD++GrWOZm+JiNMC2E2b
3/K509H++hPotf+uWz8WG8DpwE0UmKIMBUyTFM2lQC6FeVFuBEQQ85E0NFCsOC0v6JRdVrUOAGMT
D6Qwj2PVol6AtWd6S3DzBK2QoNkODHrD0O8i+uXi7l2jRyYwyEscKm9eZG7eXPSLTevF/OKZe9LQ
YGU58MqA5+YmeBG7C4bHadGeyiZDt+5vAu+0gCL0uLvgtoVmhgP94LmoPoUTwNvo57UbiWR5E7er
Tv9+yPrqS3r9O33VaxXYRNuDNYAgCmD65sXKQde7WaeNGTUnmso+v8aAszlObjuhp0h5Tm4jjA0w
9lGq0YQ/tWGtpoDKcDZ8ruS6U+wAgHZSBVi0EhzFSXNCZFIx3C/hEW/76XvwFRvARs6H46RqrEk3
8H6XVW3+RFLWieQhN8JHkkC9XT/EI3rn/dl9QPe0+0Az2+DzGfTM2NV3H8B2/KL38hHNEiyvwKBs
btx3PjeR2lEUxMWA6lZpzP2VKRF33Pe25ebPFtiQPjNhBnnrDB+ZNYUfotgEpwKc8j4Hx40xfaIl
uXSjK8sWjhcqGFHfA7xVObVbstrhcvQG9PtXQHYcA9Z57hVICu7VSfFGmqRoZ4BAauE4/a0HWQZU
gQFZJhx3eikZ9DqaWcKojkUm3pPkqE21250vy1yQ+lje8W5LO2HnzAZJV0NHRrc0HpYESDCiQWdW
DHDUUqlokAyk9xzFAXvyBZQp+oVoCqhhpKf6Dsgr057ztH/yEhdwEX7cvAOLbRwO8aY3wJstzOaP
LFoYqCXeFWAPEwcv9vp9kQPhEJ0F8yMNOZCUwISWIeY9WB07GPMwX2TFzsBdF5+dqj1FZli9B9YM
vgwDqNgT57OXx+JpWNhn8jFQBngx5hiE6SMTnyfPrw+9baF0Su0A/lMU9vZGeDSF+TRFS3YqVUKE
BuBVZcATY1cTz9EjqSTlZ+5cUMP/soIMsViutesO4Hx71VvJCExnBwFIYY4t+hirUjx4Dr5iLQAo
xtzutisAAHX391Z/dEJLXgkEoFNIAHlTescZvUvAZVSYAKQsPICc2x464zUyAC8X96FiHDxTlXlA
OSAIy5MKNd3of8guNNRqFuZtY4HCBRSsTmFEm35CIVTzY3YFEF6RA/K8xcKB0rcu6Joaoi1NUyXT
jMydG3ugcCSnCq+SWc6M4EZJTnqNaEYQ493LpR197HhZHfS+d9ca2tQ/NQXfzH1WzXs7lfNuznwc
QvIJXdC4LyIftCZCpcFOHGRfBWqJkMvHeyKmy1Dx8728mkh7s+BmSiZaKtjc7oCBEAc3+92s7wAI
/3JBnu8EqAJQNB4uN0OnHs+Ta40FistheZHf8vmp+3cXGyw96/7/7ueHAjUp6zUBP7D1LXDkvPUR
aMOKAXmW5+EH3rn5Pk8KfnQQ79p5iRAbEy/CKMzzHutEvEAKx6pNZ8xLhmYmYGH1Y3zMc7uAFzr2
qE2PZiCXRg8QTbOMo5UtPQgFOJ94/bsG7SEPJLFmTE54IqFuTBlfPXhl/z3Zctmiizu+aCROmpHO
QjUPIHxezWMzfEhrG++NYz9fvCqbL0tvi80QHqMOkSs0J/VDQFPWJw+ePYojIJmj5AxWmh693WW1
bRVr1Zx0w9nifkCSHmxFjvVbkQz4HwREZj6iwjBRPVHAoQDI4QSm1o6ji166F6cspgdr7KMzOp4v
I06OT2ZdRE95M1kHW5p4CXjV0cwAYw1Ir6936tLy4h3LAY5EPZVrp2XVS2dTTOjYXWVqxwTTGSoI
VQ8neU5Rt499nNEBTD2cQoGacOSkHywUJgLPVk1XGZd9EN9v1JmiYk7UQA45DvZuYYmTVpEHGUln
1UYNwsqKofLs57Zk6Js+vrZ59NlJ/0C8C51hXuQ/8YWFWyPEm7c/zC5wbKW5yWTe79y8Hzj66n33
0azR5TXV/pUk8kvGJD0CRMvfApbOP/TTuJwbO8cFjoXRI1nQLY2JJx/OTjkT3o4pnodcUWqQQbI+
3Ag7BGNLHLNLWjfsQjMHrSW4y9rJTuvIkOQV/koZjaQo3OnQ1/bZticH/FMdoNAPRuQ7z9ECboTA
q/LPYexFF9KBUcFBoRk6WBHA2rqOyXYjgaq4DgIUVugwtE1J0KE5yBcBF9AV+BKhxxHfxBnQCw+t
d0CyGRzdyzJ/AZfbbxNFNzki8rmRswls15u7lcDszLZ5xSOw3AHWAiXI5dWwsmqPNuUMlRs/dWRo
gQXRoyAfPjSIpK2unEWotJnyo5Rh2AQ8BAj0TFOmpnbNgb4+AdRQ1Wx13YJXdJrqIVMlWoigok5L
+ZDIZ4AFDD4KhLxR2oH04hz3hCjd4MzIN1Ue4c/9OnBAVyFP/irTjPvVcgY2AA6JnfXTXINxJ6m5
OMaMd2fDxJChph3AFMbQnWf8eGearUqykycpYy9B1+s6vVtOTgntpP1pO3zLsb2+XBTvzQpB+rDN
5JmSYzSjPwvN4te8oDb8VkculTfGL3nBuyVafNNRX/5Nc9R5/qaxGw/FvT47Gi4qVCLweG7oz2Tb
TeXuaNpQ5Z3+g9540R+TLC2V0L0pI/mH/woyFVSup/4NEM1p+EbLToziEpybTqs3GVafu4Vltu/C
1L1Ip+jA9gHehYhHR9QoT/zLq2hkUdK/N5j93QpbNOsIM0XQ0UNFmMt9xBcwjCa6JVY5KuNwVc6J
BWjaKUMIJ+zwGNTuJfAt2lU22hROtGj1t8bU3nuy+aNsw00/D6C7Rof7GHAFgL9Omx7kCQ4wiXLg
GZ5IMpCsus5exkawb2NKynSss43ry3A7hUazB0xjPiCHKUNjQ02d1M5JsxJ/vr2YwIWnDboVVFs1
wBnoWerj6Lo18IdBnzpNQ7OLTW96LpgfIo6PlsAytIA25sxfCDlYdqFAI52CE2YA9WFoYbm2Vf1T
hzszelsH9IMQ2DCP7R9e39Z7VPTK86Tg0UY10Ix0d6J2MSzsjY4YrLMUjpreQeuiLr+O7fIZRMjD
FWgzoJNUjCOdnJI/k6L/OI/29NEBut9+GFN3A8T2Cng3xjeJZ+0FwIwoCEgrVD+miiGEZD2Qz/zq
aINmF9Aq6bRpmip+dzDxeHlHU9dc4nfoODih8x0JYmX1lSppu7/w5C/6tjrgEM/9973jgfoNcbSu
4haKndLW3QPNPts1MaLWeNQAanN9307DaBt3BdqJ6fWa3sxxSAKh+sv7uXpVX23+BQ347QqmSScA
evjrY4DdmQdu5c3xTr8CbWq/u9MDwTrcLSHdkBzKngOOzuWlteFVM5+BO1LjFBktM2AkygbRaKUl
2VHK1U5KPRQJ0GlWz9VOri6td2d7Omat2JKONprRmQIKUrUdybTRzWcgiylaezOboC9G8L7vFlQb
qOylo4qj+7Z7mWldaBfD1mOGidQw3ucB/QUfIHka9obW3GhJXk3kxewUC8ICh04cL4wd99h3x/PT
g9V47RW1BxvLQGMwEt+owWmiU4myA5Ja1zWA2NAYZUDT3ij3BoumiwcamwwFA1e89XhA78fRiIaU
M8XuNplbEsMyGXmQtrZ/STKU1avT0npwQqoKNarV7G4y1N4UDkpckTFpnmnIPT/ZTyXgwbWurFCd
W04oIzatJ1Jb9Zcx9ofr1AFAxFkib5eA3wNlsbJ7QBS0eyADzUiHTMaEGnIP3yp43LlZ/TRNIHYY
D9LIH8Gg6Bwi1caRUC9HmAPFqyve4+DXYou39aWRz8hsK18g2uMLhP90kmigjdQepAdv3bgpusHe
dkYYXYFBzxY02PrIPYj5PelQCGZ0DzQNKwec51l57gYwHtkF4sw0kNiWgErBIezPNVNQuqjlU3mJ
xulRE96vFX1KQSmGGxmU0dZ5lVdfWka7yHLGcxR4jct2NMIfue18LYaMfQaCe31pTDvZxDU3P4/m
5B0Wt0l3mTd8t4FjfS0HIP5N7BOXaBonoQa4G/L14SeSOgBpvc/Setm7vUSYWbmTLpoMA1AxaXeM
zOqjg6oXUM/PIJ3MWBGEIAg8kUhsikDnKoIyYS86AokAN9WLTmNGzJV4X2XuCGQDhuKXImovg8IS
HRU+nENQolomM1ne0vnV0NTrFpkhGfrurXHjE1CpXrNu+XuZLDW4nl0rOtmWBAtBZ2RAKzaj3dik
3XaVG9dNQHDNHVAGK7tnoKtNZk+W8BB1TcOnGE0gaCWIM35OaSpUAynJNKxiqxCYbmTlTuLNcmZY
zhEtqFvtByJbdOW04fvQsM0dG5BLWnP1v1YHvKWzKZ1fpoa564quCagC4N7RqZbt0gIGxBc22CeR
eS9x2gQfyoamvsLoQ/sMGEpITjxenj3D48vuxnX2pL31gRaz6VMG7pbMlNumLu3PDsJQuxmvb/sW
wFjPEcJ+70BxEQW5j6Jo3nbpOxoKuRhBEzr2QeuMJq63HDRTu3KO3S3qS30Qe4jwSSRGgxb3eNc7
mfFEKhqAEdXvABEAvDUZeeB3UM6zzZ4rD5B95Cz8cjzaju8G09iYAcBrxmuton1dblxZ4QzvWO1W
nxdEX1VIsF8k8HZj851DklvmZ78MPxWRs7O5mK99pQ5MN9MoClvUPw9h0HpeeAYj4XJlvIEOp7zl
6quB3ElspfFtcgcAbr/qb3Zc90oHQPCAghgl0bT33T6rvwv8iV0qE4T89Mda/UlB110MA3+aHK19
2kd/lpsLW4/AJkNOnH44/dFyJysOGXA2EW+UD+3sztvBnCw0jGSAuyGltoDlx9oIimNIHHxlb/E9
kCb7Z0Qj+lPnsDgARjrzUQMHpSPluSx4f038qn/Gy3f/3BV4IqGmvNqSjgZeJMtjHbvroprhoBlM
EmDwEaq/D9qvn02QGEcyDhIApj5rg77Oq94tyl+uowxGiZqmFsAYaLiWiOqX4d8lGI0/pAabj06c
TYeFx+Onubc/AoOn+FEM7psOKXCbhQdUS7Pc5NPo/BUlSNcDtTL66NhzcoiXCMDHjWRPbgjat27i
ZhDngIQQiYple4hODW3c75Oi+5MkrSeRhjis0XNBUwTXq23thABKUrhe4ezKbRsXxsYwWwTpNc6X
D3r7s2cLNMb/gv9FHqRbrPnJsqr5ZFdltcEZI91TIJmCy+jOQYmOAOnSAtRZUlVx0pyt1PlMKh2c
RjdyuWEeRypMxarJGlWh+dTJzRqunlwgHqg43K+QnSQ2S/tNtXIjPfsT2ZNgOLVIs7ulWqfWtzmA
wrRqStzwEBtIzSoO5cJahOLZ3a6gP1MRikcph3txBf0JwflLzvTos9Olv7CEv6dsRKtIfesMB6j7
DEWS8g8y5/KU2GgHWhMYfZ4jQWvgUDMDM8QBAswaASzLONvlk1ehDADfsQyIUNtyzGfwKqDGx1JD
yIGlgiM8YI+VqIt/SKQyINGlh9Fp0isqAM2nWAC4sGsAs0ri7C7siWblCAobgdCmG9XsyVdDWXc+
apDaufM3SZwAjBjVrzVqENCXzKtL16EcEq3SH82SRR+NcsoeY9a8x203XlWyrU5ZBWY6BLjaTTJW
zg5E8/I6OeBeJHbFOMtBoZWjFlNxNZKehgxVCGA/w3kWKOlnXsgh4IktL9NYff73hDEllmfVyNbU
fbwxq6rb3uCsaB7B2QUhqFcUy5ZAWghdhYYMyMMHnE6/RlVToiECYeqliJFi/lW80RmAJ46Mkm9J
R0MmZbb3PQlQdHVwlmmuTs+t3An0+KKpBMdlMiAT5z/55mZ0YgD5+10GGCkwUemhT9qdHztAu3zV
CwPEVg1X5NATKKzvDG2nuKsGlHOQwc3j/lAargz8VjZPNuCgd46LUqnQyhoA2Sdu85TWOdsnY2ms
PuTouV2zQzfyjEffbL5fyrzfNEO77Fr1EGvryLyypEXfjpZpNkyoSe5G0G8uZHZMC+6va6w6/iFn
Xu7pddGrbAYKhSIZ0NSLHBuODGKTqbizbdnIJNBr4twO/jE2561AtPQcxXI689cZiWQgnUx6FC9p
mcx6id5B62jWZ+AhMs2/79Ta/+6Kpozn9aPQCr1MrwAi8s+PcudD4lufkXSWNzgns33imY8fVA3m
OLQBmJidEC+hk7lhzOw3YLdEwhjcBh/issKtd2JtUMfm8oF0rW0BqMrI0O/YmR/kAujlzp3rPRnN
qMyDdvSAqW2Y+YeMdd9Zn85/eDhwBR1Aj56AzWeiDOdqF5aJgs76z8UejCNnMgYaw89BhtaArjN0
smkdzWI+OkfLDn9ofVS78ZNde/4jogcgFzsqogVA8CThsyH68LmXowGUEJMhI2xxTFu33uEZy7Z1
1NsGWkIKeXSqAggYyp0Wgkp0vrZlci3JhXSKca7AV02m3qcyLfIjhZp1JDp5jUkLD7fg0QL+kIpI
k57c0joDVjPJRaVgm0XkCRzvgBU79XmIXkGUE0dmXD7T0APY98zz7rM/W8WqIr2tXkhsxOqPIR5y
AFEEbAGYZsrPOevK59xJp7Ms8RtGhw8aDN2pPeOOinJ5dJtf8tn/M53rotrYI4pAtbWaQUk2uN7O
DRscW0HeDFwnog7Wg2+HCVKaiMVpXax++1LdEqrSSLd3hq7E06izw8+klxOP93aToQDi9dShTxeg
kcmAadzlzjZvUPdOPrXlTuvxZHbYsl/C5Nswx8VlbkCXBVaNNg2m2Jp3EZHKkWkieodesciNasDX
6QqISlS9p+qGDWj4x/9j7MuW48aBZb+IEQRJcHlt9r63JNuSXxi2Z8wF3Hfi62+iqDF1NHPjnBcE
UChAdktNAlVZmY4CHuSOFYK3OY4uUIPrwp2aqHiABDdL2nC3TLsp9Gyb9FYaoJ2Q4M6w16ZdjicZ
lTse1h504zqcpDyLV2sbKVGwKtqGvBay3OcT7ptTZ472Wke6YO8MAAHSMC8i/coGUI9CWDbftoPs
IUKs1lFjHTqH99cP5gTBTcC9B99kRXrAb2G64bsbrUHNCboAnV8mVgR/h0ODf/9ofw/cYvSTnuPF
AXWx1Qc6cOoSV3jagng54FAa+M9pMhJ5eN8jyBeEYmvm2dqZvrtWKb+KKnCRSsvKAy80/YkbJSgo
JPjgpigtfKeJVT1rN3WAVYEMvLX084iasHMbxwxhDwPc+16K33dfuSDMigBEaW0rXI3gxNh6Xdaf
K9cFJlZNzD6OMtJMZ7fF0fVMhJpgWuy04r9s0IoDnVwFLoL/gzP9SDwO1tMYVcdP/5TlR1BP64B1
dY36b9b0EB6MbO0l1seVCcbCUzIW2YsJLreN1+T6xgB+9kV6YXwec4ZTjlHaoG+cVjbia8/2zdJX
cewYe00LxWtSaQAUQ6DJRv5oC4ndD3aoEQ8ASXk5kONWWn6TWQvR2iYCjSCENnYIuNd73JG/zkPm
tvmpkVBNT2T2Cyozq1BJyFiAZanYt3dy4h6MR6UpoZkGfsjt2DjdqRtFfwJoo597i6329CJAPgJM
C4YB9eFlRjqTs0/Mpkp+pyPY33UNElpmy4Nnnth3aJpN3weDVWuyc2VHuHO2QzH33R6YqQYFG2Mf
1NWu1pruYqssfNdq8aExQIpHqvFkS4LxQR5kMlTaHncfbUWT1IRe/7DwHvm8xwT9ZcuGTuikwoeF
Ew5g0HPSZmVHQb/VkxYMnVWX5Bvpodoawarm4qnGnAOFqtvHoHjp7OAUmQFW20Pd7Pq0+p2ZgClR
I1Qvj+Nyi1KpfoW6LfA/L9PU82QeXQrvszlVfKhNp5ifITNWrDzdZVsylryvLh+2StX+qdqf9iMf
6s2rw26MLi3/vP8oogiwCmjszAUKn0jx+ChQqpCM0Q6MAyHYsVURw+d6htnpU70DDaFLtKtKyCjR
kjwTgO5G7sGtwNcFQq4zLmjsEmqRcemI7bGRXX1AtOuW1pEFim01/d4NwhARMvBExMr9wxpyihW8
K+B1uKMhCtSgjJEBvv0HOjsRStYuZbNhLRjXFrzs4kM9aghY+8nlk9+84eLzX1vTNp/W0TDsy++Q
Gy63XiYYBE9HKz3N3STqMkSzSg936VJ3/F5Nzd1Gves+WO3KDBAgVw7W0KenspD9LteL62L61/Y0
1dDOc1ftOUIFG2gVtdH84yCwmkjGIFPwz95Z7HA/DJvanwKtPaUo3StXUVJ2J+Y6ab4lK5IJYeB7
fXksUaS4L8aRlyuaoebDePYka6I2SWg/iFNKH4d56c/jZf7z+g9bOR3ovywNBCClnmhg74R4gQia
5qoBK3M18MJnqyAS3YobYbRbZmLlQ0MxmLdacudAK+rSfF9Lk0x/KztUUdLcstqTmn1CfH+zmOYf
pTUZ2+M++n2ZoJ8UcBRbRcjzxwZQ1IrQ6JRar1kJ0JR0HYQhVDP+6VXQw6tWsxugx9WK5mlMvXgE
mUA0xrdlybLNBzf1w8a0RxR2mV7+BWZbi7Vwy8yn2dmRpmlM+8z/kmVNx4fUBwQLLziJKmGPAUFO
as2zMDMUPA2E3aK1HdTNmWyzeLOOkop9myU/E5OXu0BU7GINVridnMA52LWbP5uh+QvcRvlPrR4U
pt8G7tbk7NgHCQizECD7YSZggIMDVJ9xLhSMnYoyB6O9B0x+pv+SfOIvKRCJTwOP102j8RcylUaz
1iNwudJISB2hRDO90MiR4+ibbi8OtVbbeCfX2kbTGm/TqeU4OOWHsNL8Fkf/I73EhcjTjR51YO6t
ovylT2Ib1Zc28Djqnc7BrPnE+SsNyD/Ohl+GldtneuePdZRuJIO6GnkgogyBwN4YV7QZ3qfQsnW8
FTLg5TfTzRER0qB3h8Qj38eo0zz0ZRFcrcJEMEEf7K8N1/8qpnH47d0LMVi/u97+YYPpeF4LuZby
lmih/WEtc0e5dhxvXos/ymAFRAgilgr1HCP5vBmCLNwsqGfLBuoBl+sMZeAGJESrZmN52fSgBe2I
uvOk5j9Yn0ig54rvICqLfkIZB2So3hg/cCE38HyJTDB4YKIOX5Om1l5ArWj6TOr1Myg/vFNYWn9n
g1LRGJPmNZ8K6+wCNf+sm9DOjhD4fPdVNqN1V1k3VI+0catnLZSIHoAHa0MLGE4P90TUGx60wi/0
INjwUnZnRzWDKqYq1EGSemQL7Jz5kyq9oonE9aDKYIWj3a7mPnkh732YsrE8LPtQb9lbj/h0iJE3
xL+4BPErkqM9nj5xgFBZGuPqRd0+7UUL9fSxPNOYK2fTyMNV0jUAJ6sh2f61hqZQTYpTFkeI5cNq
taYbe6i0tcaeePeIhw/VK+GJemRbWPqY1ZWQ9nNeP9nJ97+WfrJZ6Zs6pZ5aEHkPCKZbCBsB/b4a
RIUblOWFF6PwYqiNgCF7Hi8+ZGNRiis/8Fb/G7Ma0a91nfcV+dJgC035GNBBHYTvlg6kZjaJY5g4
EOdT91lqtEL7Dnxkdk5NNwRc0xZHMIS+ezhautPtohI/dOjlrArgRiGcWCY4XdX2frmNGKmJwC+N
/8zSNQXa1ZCAiEwXf//4pkOudWsgCXqnb26otQiejqwA4zomk8G0dqFIUwD/8JAwgoFdgaK59UBh
N/6fpeSb4+/dF21bHOZnAL7HO01U6bpgNkQPtfZYxEbGLzgzbJK6d3aFK3ee43p3anSzBnFXG7zp
0/huMoF4u6VWvyIHyIIhsKH17c6zNHBxq5XkO0IaBprMXnEoIGM47zYFIgWNtuEi+QVqgsyNuw0V
M1HJElU0eZxXOAnq68VEPXJzqBCKxjoeo3M1lJ7gEdbbIbhnwgYKdEGyQQw5we0b/Elko+oa+Wdi
Lieh2hrbspJNbUO5Ohpyv7Kr/OaJML+BwSK/DQNkDtoQPPSmk3jWqlDTZgmO8jxPfpIfIrSY0LLa
OGlteFjWUi9T9TnC3S3meSNoE68zLvmZdlx+qqZlzzHE7yAOin/DYp9k3qxMxoEP/TMR9YHYaRlU
DZmpa6dMlN4mFG2GspJaA9M+bDRBw6UhG82SjYadVk6+FXaeTzaUYGn1vA2Na+gkvY+XhRVKtuu2
arb/tTXYlbpNmTHwtQuAyK3Sbl8NV4/9QKbTSxt7HWL9YfwwcQDc2rXnXiCVnUPrXYKLBEUs+4DV
t4IFzqo0+/weMZ7dwceS3+3GPpm4up/JzvGw3UANCYJcpGbnKZby0NRRcAzFz81sFC1vNrUOwBiB
IzoUylzFP8hTvO3dKwqmJpCpAlOsRqWzAb7TmTVWoN66iQf5g3RUFs2UD8NP+is000jEY/C/hvYK
KswLIGeku47jfAJdlEAksi/Hxjc5ks29UetXslFjqVn8c3rHFrOZHHIwIV9BDQAiUjCErBbbvJva
o4oQKBRQzSRfgBZj30HWA5EgsKFRIytPlNvmmEx01baSctsXuAG4dpmCTrizrqhuQlQqDH6wBNTJ
Wiys62KXAdCPwox/kYkmyZ96rQx/mmrRYiK3ojS3jmNDVkGFvjIVBKujPpx7ZMMvZ1cIUADTJDWL
Lw290vhmFP1feBHlB9llBaT5zHWhJ+IZVFtH0AfY5xB5rjMitf2+YexOpsVOPW2ccI4nP5lB2TOx
wQlEM0OYVQAhqm2WNU5o9ntHN/+3vZpKoIoUDLdrTctPM55SchQv2VPyWltIcYVjgLBpn7jZfQTf
sxGApWUSeX7vQHF5F45TbMmvlDoSyuRXdHz2Ay0CXwfapGJx/zBhLOwYeOKBE+MTC0Y1lNUmCAII
MSoajWUd0WOA1vdJBKjd+hoKgCdDo7kZ4ViZ60gvOOREWXew8Ug5uBCeQDkTs27USMWZUZtIu1ZI
Ba4/TWim+8PQw+lAdodV1q3IUEvb4ds7mT8GoWm7ysIJlg1u8wQ0YPukW6IG8pwHO7JRE2pfJhGK
B/gFBYjQdvRR0CcVhT3IXp3oQCb63MheDUEMGK78ly/4BWffAQVtwNULDzIYTrapu7DZ23VsfnOY
/gqV9eJeGw57gSoqojK9+S2vc22HYnpIn0z3boDoBSdib0S3LzObNwga0gsgA+FOtpBJmY0z8Te5
UpNFATLeI9Tf5nlNDt2xzpuTwc3onAkoQkaoB3wtAo+vo1CIQ1HE8WslFWi8dJ50Y4gfbS++kBeQ
QMEuYZBUpqFZFRJUdd1w6cWId5KWBgeH5RaALaXYzedsddgGdOgS4SB7obO2a5nuNWurrTCCDqrS
ZVvsqzC/5t5wBXs0qM/tCrQWy1myriupb+kgKCDsumW6l6+WE2QrtLh8WvFJhwwkuQJqt8pDmx/+
vwwvRPhCTDCLywTNBG2o9JlcZrH/ly/ZemjTBSXozsG8XjLr5LQI8ZojKMZ5AxQgAj3OtTdN58oh
RLOCTGm3m4rYvdIENVUrxB6hpmR2Xla0ahm4N1GEYStJXexEDa0PQu+K65NsDF8H5BKNEW9QM4AC
xlJAQs0iBURH6SPG1cggJ07mboRWIlnnMeQgt043xQeyVVn5PjuvIW8y6lDU3SAshzi9iu55dpwc
6jq7gY1O6key9XlycAwZHT9E6eauoWg4B2Rz1uToFDGirrr7bOAStxaOVh/A9mN+8zrvNhY9e/Q9
E89OUs7mytGb42CNYNJQXulUflyUjc7NqzPjEbTlvCjUingFAYIs9XbgUfIZwupvKFzrVnZjuSA7
HMqnJIleGqmXbxDW4hsb8ea9VG586laQz9UfIZKME063o9lehSO3A1Cb3wMwEG8GhzNIkbfD15xN
73YH5FUo4tXXTcStY6eaPoO6w9xzI/5xqCb6T7ZPwz8un7b6P2xPLsjWNviRO54M1o0aXbOtW9vi
dCZwrdp/mgjNv8qu6q+LGUJJ1XGsnRcydYiG3uxq/0nCQ6Si3NU5f1344GfO+MWvrpVQSA5s0M5M
glfiiP9AF09jo+37dkVdchyYMzu26lvVaH23k1obPfDp86slmR/j7f0YlYl6MbjVQwQ9bovJNeMH
3lOQpPzjKnQLORnhIrKgbNRMseX5uMoUWxrST6mmwd0UnZkhqdCnoY/q1nrf2Si3tZpj09unPumK
nTu44WVpnCqLECnvcEWUsfVXmLFiR7bCtnE5JMe6EN8ofUmpSsprJg1ApXotIqATkPmkiVEDksNp
U9TVwtTpGl7DTYmzalLVETRFVdbTngBCBmHKAV8GTAcSnsteyE3VlzY01kxk7tlTVQqW27vnKC47
iAAPT11R7HPbzm4Io+Y36k1jmt7+WoxhOmTzjC69nWyAZV5M5AYUyC+HB8BNq52oIY+xRcoZdEIg
clATy6o4jMY1dC2m9WKjf4BIp2Fbt33oL1ulaq1uG8E+aPivIeNIoZMzgEX2CWIj+0+bzP8Bq+tQ
yTZOh0ZV7klVzecajnbtK4Fy98Kr9qbo3X1pNS99BGQoNWHsSRyyCVPaE37UUsjSxWEyDqMdFamO
wBBDLYBViMcA9bk91Bpw60x08SCbbaRKdaZ69VjaHoWwfhXKFSUo40UEYs8bL3k00ZQ8+tDp7m29
h+hqFwJ3CHvmBECFJ8LPmh4xMyDWemsCpXpUXJdiECoaEeb7XGA+srj+aleu/Sh57NwrebfSrk0A
ZcDfPvAsX+bhEFT2rjbz3CffOsidR12H5jooe3NDQ5pA5eyIdKmbHkyQLQN8nRbrouvYzbRBD9x2
TQspBgy1grNbVKJxh06uG5aaa55DVIc1IPaoVe1EFoQm0pi2CySLGuMMle0jc3gCdtc9xK6sINEk
0sxYVXHYnIBtGvdsrPdaWjYn8JsA4WOoCwuNqSG/1h3Hcl7yX9OLLdMfZYZShBRSIF2AuH6AjNkl
VOjyvGXvvTBOR0x0vpaBYgYFqZgFLg9d8qkhzIfbtnMwGkAMoZH1htLQ6LmMxbdQes7RU0cuLgWq
A1AnJ0ezvnDH7MYVdZkaDxULfdcUzQZFSZghI3KSyHKpBqxO2hYaYAKlkf/YGkv9Fmgc6ciS5ZFP
AwAtgYz/40bDxIqQRI+nFLdCBA5KCN+vJIv6c1bU/Zl6S7PYQKuXb2ORoSASkMDcSH8Df4CDSdjw
06Aa6ml2p5R8S2ACczPmqBoU1oYjwINzlZ6CzlMZ54bG8/I2whR1aarFZwN+h67cUH1gqCW7PFd0
f9WA4hKyMR6gcISqAj1VGkg9S++mY4LvqZGh7n5BvLgilluIHgJAp9AXNKFw8xtIbidrVsnUT8rY
2OOEHz3jchdcgEW+Ui1zw6CvicwJuLuCaQ/erQSw09g+eTn4T8uRtxtpm1DCVTYr04BLzy/03vcM
lHD3Xs/uhmPgIhyBQgGM6dN3mnDyvofaUrxrGxc0d0JR9kQIrqNkVnWLmPfOcw1c9EqaXYjLfKSB
fRYBg+PSTHHngh5TlVKREdfGeJUz1iPhUhan0g0/Nq0Vg6drMX7yydQS2Tsu8O3AuaAaTR5T7kzH
qGolOGowXGzQ7sAnQuNCFLc2QqnIf/ktNlFX5qFwf5S5013aIu8u+jjhOkXjOkGA3a5BfZyPyD6r
Bm/m/AL6WWDqkwkl6iEQOnWEJhovOQnkpUDKXALT4bvRLh5N3G9db4LEQ6w1zz1OCxCcTIYD2YAS
147IUhcocCs3KYROL6LVIJBkxtDN9jqA8D3B9XgTCJy+R6g11tlYX4HAAviv69NVazrpXmcBworT
0xLuoDAFKufqoy3Ny6cICA0rBQAaR30/uYjlVKBDQXY5G4obam2GdVNF+nqYHPyCvTHhG7z3B78u
bNT5aVZ+SDONP/HcDddBEaeIMNT2E09C4yH7FxqQQwJg90YAerGp+woveA+sfwqum2Q8w3dKdSOF
0HVxRthZZntfTBmvQc2bQof3gLvYlvhDqYkEeHHncVO6L7kXimNiZAkABKh5goJ4o2hD3l9LIncB
XHDrF3pJkZ3l0bSPPWg26eGAS0wVQEcIUW8x4dFEvTY1fnCzsQ4AHXgb0wNfq9Fr4gFJU7wXi8zw
jXD4jrhtCRiKGB/MtoaHw3MT5I/ptWWeuUdd4ODnup1t3UbPgEYIB7YDy3tw8LTgmNWT7tuW9+I5
Wa9A7D9dy9Ff8woUCb2hsR3EPdOnIBYn6AmzdQ4+nLUSZblFqpmipr9B2AGVcKxmgKnAlmhmeRIa
6gf6hB0yLcheJwmIkRPZ4qLHWfpoQkesIgNnZhCaoGolt85FpZsfmhZaHucAHzq3nPq0TJIvC1nQ
rbLBqaD7EG7omeq58reeBkgeqycsPRzp2TrRE3N5zH6eVt61sK9WL9bQKmU7I3STqywycaUeNbjp
opRE9OFGV7PmUAPFavN8h2TUeCmGbMA5F+islr6EQn3hSJayrlEKZ7IuuJV5ptK7MjhR444ADh2o
C41m8M3rsz1WHsEyiSrk4FSFOJ92Y/La6uULlZU2OG5D7E5Ae3Uqgp3oenaiklRqyF4Fpue7qAnd
kC1XvjSB2lTzYNn1C9nHxhy89YBNMrUJeSw7LZtUbr+udK994gVDkecAAULow2pfIiCsz3FeTKtM
DVGF7B1zDfShDU8k0hqg2AE0Y1QN9Swgt0EUlmSbxRbreXouUIUBpsw/jmTMRjs9V9b0wBnH2dHk
YqeepeNxqdUoZUZcrvNROd+vQcLBzyJBwasOgsS89Grw3aCh6mjq4bv/23U1tv1kx1/z0K5wEkBL
U1nSvbnCyHfL2mVJbJubkaGymSpGwqnHDSYv9kCyjRcyfWhAmXQhj9LN9rMdmKo1Mvb1ennV4g8L
CeNwKiHMjNevpqWZtdItFP50unEaoFBtITEwvL+YNSfZDApkvZiGbPzOx7g+8BE6TwEbuv1SKUhF
hpD7fZ+gADnN0gStQO99xVx5SEYvKP61DU24TpYCCtB7UGFSbDvmwr5MT8eRiHncCjFGYPRB4mE7
ePaaAncF1jUH6KCbp0h65ol6uGvZ9bZEZBVsXPWebDb4JOotx5/s7NPnMT40BDZ8KsQEpFzfIPzh
rOZay0/VmWVeQhdcgJ8kKOPgOlbeBvFAfoRqEP5MqFqT6jaz2JKrtAGEFKemp9Awyr3ZT8joAcYP
NdSoAd4wdsxtjcraA6UdAjdj53mW1FBpTDP/0+9DpoJm17062FTOeED9jI5vT5Yd8289am+3nZsX
2aYFaKVEhv7ClJA0qUknrpkeoF8GqCO5BGbY+7oAtJN8Ugcia6vJQvAZr83/XFfVnlgPNdgsqV4k
daz2krbsMFeE0BCPosNcPkJDHNAPs2Y0wKr/clZraSdgb1fgxV1JFeK20ym/60iuVdIprmSiJisq
d6O33PFpCHBedqfeUKYffMmeFCaErcDU5KjkDn1k8+etfhH0ISc1suGl9os+/OVjp+Hsqn41dgOG
Hocjz+UFPyPoKl6mqWAvUwV4fqg5ck9DBxpV0KiR8YaGLKgDgI1GRHOBBnnhmi7uw9BCPRwj8pBV
Dq3I4MZ4jfh5Hf9M09Iv8IZ6k305bMM0TQ/45cqXgKUv5AACFNzBjMq7WfmV9+DIXZIslEyhJgRG
00px2loyKmOeAYkkAm3jWmN0TpoiQimMBTDhMo4CUJI33V80qWkV3u3U/TwuaF1SpLk/6nwFHCd4
mrkc7qhGLP0oSdNf0nhjeJT95eCBtiqCCoSTXAsBqfaiZ8ksIAVwQNnQBS1JQ3b2PK0QeLamKAtR
QOqe6rxwpIpSje9oRE1IhV3L2FLwbBpG+gDOe9QK+ZT4YT1O561n4RLx77wR2Ra3AQ/eJW80xl64
A4E2im16rTl3gXye/kiZo/KgB+dTBpb7oR2Ej/JBAwGzGtIryof0zRGPgBCheDC9SM+DSrG7Mq18
vRHZoVND0yicHQu9BDzpyMfHBefXKGtuNDLYG48Nd5cIMd3M0IrWpcnKt7F1L44Wan/nbr2Xbu58
L+p49BEk1bYe1KmxH/guS9Ab70eU6uERGsfj3kV4dFVNHPWDZHQkio90HCemLIAPFJzsdcxSd827
rr0DRdrdKwN3hBylbRlrNo2GbIFKnX5oOrEb9UA7l0aPaJb7rWTJNwhOJq9JG/dIvNTJFm+X+DWW
yANLQGiuPGuzrxGSmsChx6+KG/6UAc7lk1uaTt2auSieptnEG/d9qJ146lprJuMH7uXsDBZEdgYA
GFEIm+DaZAjTuNorH3Bb4JE6z5N/AGLoFJclKN54UOGS4uyJFBKo6WDEV5AmadZflslujWWEd7sA
yNnV2/wC3UzzS1kitk9DnusfhzS7OOvKeRlGgSl2ODnKdTnW7VOpjwNqFqR+0E2tefIGFPUG1nea
Azdg8ySGMABpXFjZVztDHCqOig0YSvsXHpjdKewBeqVh1GneY8hsn0ZxzfuXuAJVgURlGhJd/cto
xqnf4aGzf886c2bjj+1P5pZ6rAKVXgwyiQ1qlqYTFJ1QHonCTYQTgPnSIHznTpvcC9pVBEXXCzWl
XVUXhAJ6PwJd45psOv7Bl0k1y5DnzDnkpnYgO3nQ5KchSnPeoKAbQLcZ+5LHsgf5tuBS28oGH9yn
CRoGWQkST4izjcCRtmXihznPr2HcGWuNJfJbFkXIS/Lgb8eGkB9uaz+9OES0Li+62yTi74NVvUzq
JUgsbLrqFaLMIUk+FRuyLRNgtj7gKZWfZ7uub0Q6sAN4NdhJ8haoY+rO4yYyTqZuAwItU0XNARdl
CislGvl5yefVQ4WS7KBKj7TGYmG6USXeftGAegIgh+8NMDlbAWTGnoYhkvh98BY2RrXXdK3YpkYX
fxd2uE2GqPgKqovpCOJf3KuUveDyJZy06hrLaVfzhN2rAODDykFyUdc6dtdSm905eAMOU84Fbr//
2KiHm3IHAas7rdRtC3fDQkcxhyjXbR1C4jhp2VERrvzAuQmBM3DAPZugvdsywBXPIG4MTyWkYXem
EOUjCx3dz1ner3WUAfr0weB4eBd1hgyvA8WxyuhwXplcvPLUCHIz6dpTMmOSFMaysM824IRDTQ4J
kpEXzbf4NaEeOMrWbmK16y4zw2uX6vWpDoJwiwxK+LXqrDe7Mey/7EriRO2ab2PtvbumcV1Dry3F
cU258oC91aJs1m7VNptWkcClqhiP6RE4RrLGhMqKajqrDz6OJc2Tq2HwbAcA8o0clyU0OfvxEWrr
WRJ98TTv71Tr86dRxuw0drgYuZ5ofoxNux09p/wGSpBiH3qjkl21rDdZf6f53kQdJfYCD1bcty9h
HTycTjY/JPQDfFHLXZLzFoU38pcNjstjOmbNg8g0Y2H8mgIbMbi61ncWH1wEz2PoSiRe7h5pHJX6
q2Ek/RqUngfR1NFNOn0XrL1pLxsgkOfR1AKaOeVZiz9NPD7wdqovxSS/GroIntoxz88F9Lh9zTDZ
tXHlL4qGUMNFhj9TA5GsJWASp2a7LpFAxQcPwL8SAg5I/Ze6rdKGox6e9MVpKp9pUJZ9ehi4+aUt
mPVlSjVwzPdG/Hv41vK4+Z10+u8KShZfkbCN8Hyb3Evf8fTYtlLuaijpPaIOnxYTsfF96AHIU4tQ
AbKXkKP4gc+j8Ks+tB9mEKFuLzeQvi01iNVaboOSJRdV6LId6zs1bh+bpxyK24UXdN6KbCg0ihE1
rapDM7jvfqB+r8GdBoqExUbOSZBB7lc658Wel4MOrnEG5oUqq+80MRT6T1mXgIWBP+DAe+CWExCu
PnsNChc4zxRRn95Wa2RJv3Q1N1YlAL24eUTZLamEKiaT2h4wjeiW1QLZHd0Jvvat9cu0Cv239HO3
0L5GHQM7O1ihERFqmodsU4DBp+yk8bB5kN2w8w8m1JyVSLSAm5rSDM3E1l6fQvQxEcYtUI2ItOnM
EODzeGHZK3IDzSECezayieRHtrlJkTSOUm7j+4y1s3PKI/xPh35XDKik8yyBO7EYrlXXI2BsowIN
LAzsUOTxEyIp76ZlstahSe2ASsSXZqWBjPePD+sRItcRJtx1PAPBciD+prc07/CzqgyVpvQGp0ZA
+xPoMDs+0rAHbeRdN8wVjWhVBUGPHeo4Pq4qM9C4aggggGs5dncoA3d2JRP5YURCaeXYvHmiRiIz
4xcVsBWdnrazbaj3iZMaD3JAVj07GBJPQBslhqmfTTz1WyN9X5BOyd9JCdF5w4oUGZyigPvQLRU9
4Dy2ax21r+Yb+HvlU9ZauO86evorGmIfhQKozdPb1wjnCLya0rsRQbkIfHClgUB5C+lxNYyRhvPx
Orf8+UtJSo+Z+tJWbrZJcxCwQZweGAr64jKaLhPQg4656ZdjEKCUK/9L73DWxC+bXSc7ZVf8ubMr
IgjdNrAl7qDKNvvmsf7Fcau72zBoHOJBgRJMJNDKwrmXUTkh+2qAIvmPjYsy3dVe+DBc2e4GBJW/
WS1IITsn+mmivs+3It26gEHavIZlA1JIs4l+lq52qkCl60dt6x21Ssd1Qm/iW2Bo+I7JQ9Kn8QYP
HEv4UEOB+pE9ggULN+6nrEDsNCgftRqQBfJZNRizBSp1K730oSigP5m/pWFNfycmyANEZA8vYM6O
tx6+XH5gTdlwZU4OduDC7LatNmSHRpsG3A2sFxnrAKeXBkNUoh9QvxG/ztGUmIMxJOQor52ZMBEB
jVYsmP49xn/kKeAAytiJY51tFSCVTYlyrLwdrbMBdrTMC8xjqUYOrr3lmnzIO3FxLHTkD46vLsIz
RlkdJ6PPD22KOjFHwzW0qouNboxgi1LDqkOVD/Wo0dMR56ui7X1TVMWVBSa4vmWNAlzbnfaIKOVr
5oXmFyhMfhy2EWhFltkI5d+bpJt+dH3drwbHNO8sTqx7JsbwNoJ5YDGZyl5V/BmBrnHfpq59YbYZ
famybaW7xpd4EPGXIts2agD5VPk09l+aJj/ZmnDvXLbGF6kV88jobeNLztMPoz9zmjDFy4QqiALo
qdrUvpZT6dzsAfEXXYTf+j7qji7rEehVk0ORFCB7ia0tqop/Gp1rrwGz1B6o6f6lO+H0nVuaikIN
4YXsdiV+id77aJceqv6G0RvwIEPyTH1oeZhrTwCbr41IN75MoRPQCMWbuLmouT+eNKdGBs6vX3SE
wM5ycnf96DC/dXEACoFDe9X3dd22r7LLp1MJNmBMjdOr1QoG2gPeAFePIRIeQvSv0ojHk8iF9MNU
TK+GhiuLy8JwZzYaLnhQ3UB9FRBCJxpL/H2cSohQQ4lCzX8Yt0b0kuLtB+We+s2MRXFZGh14jw9D
FES8tWGEh+j/tONGFeNlAa1CemEhANejmliaiM/98xJbbMtbTI4gNnby0bfAB/JWe0pzwqh/DOBv
3HRxVx8hUa89R7x4oSNXVA2Fr9t2egWBdQ2Ad2ivaMKItJ9QlNWf/h9jX7Ydqa5l+yt75PPllARC
ghq1zwNE39gR4d4vDNvppBWN6Pn6O1Hk2c6d91TVfWGEGrCDiBBLa82G477uSQDGfjDHcPBLXyaB
dWomYAobpCqPfWv/PFBQ7o+Jwo4WdJBxlanSgD+fPupJxb4YQ3I9QZ+qLIRARt1dl1S97HbmlBz2
+uVXgPTLuvvLyyp1MTUb5c8w6mu+DT0YQRg8WkLnRcZ9dywSFLpkxBIQk0i4qeamO9Qh2C7IWehR
Hjstyq3Rqx5MaJIf2UgQHPn5lMBLTMD9ai4R6EOnNS4nhaxvPmH32aNy6+mRoIHVE4uTaKmbRdcI
YAwNMKoYGfyedckmNLvsrnDy6Ibl5AY0uuzORVXwLkgb4cV4XG51nz1FzWEK01cUAxZ2HTmX3gV8
Me9gWGBUrvXEZaBWAu9irZug4oOwGo7Aa7DkGZrFMVxMnOoQE3fDaeHeEpcTgWWlq5bAMcLgeO78
OoDR+hAaJlvECdT5LcMSx1g0AoCE2Lm+yvKJQPgmFYu+suGnoIf1xKxPniU0jv1ETtmhhtDevg1N
tgKzvr7YkAH1M9tO3mxubQUr2I9AditlVsX7OFvJ5tVAQIG2Oqgua8CJPqQWodvO7k5f6qVfaJQ2
KexNb3Q/eFjkSeoNBG7ZXe0ofgMwSAKaJtJtoCx352CaQTxTWdm7iU/nliIkKkI321TTBH2Amc0S
YCFLacZuNZHFcN16PY4QZf2iutACtmf472+jmQyjZ+SWDPyrnMNf51+vxsx6/duoSDgIfCiS+V8w
XoOiKFZIS600hPc6MNndMRzK5Re0V7+qIDFznaubRtQ2G2AvOh/+YKDPIFr04j4mdxxp/FNPu63T
JvueFeVjK6Z6E4RZtO6dgD07rvCrgdtvPGzaBeKO8DBBQvYcCqU8SBCFK44M3aKes1M6I6UPjky2
URV126/UVTOLCuhB3ffVnOdmSGlsv7r0NH3JXtEfSmL7h1L2zOsoY1jPwctFeIEAxcEGEcz2Ijes
1rWdEsQ/c9tNlbqFlStbw4ezuTadeboeKAyZbxp4GHm6T+hT4pGa2Njx8NdLOCmRWyxn73qi/oP6
Ck3NzS3Srk9fF9X9ucXynT2Fd9dr6r5uTKBl0d8iKSJfoxLJC4CGvrcMcURnB/ad3bTDGnFAth26
sTij/uN6tIrVd9LsaGtXH8jUtaDd5fatBb3SnQEFHXDJSPcgpHoN54thY3fo5VQ9B7fGSmuXaNWS
yXGqTYMc+ZfqyS/S23oK1t8cyBuk57wIqGqvtyBSeW3rIUD5Kn+cXHtTZeNdg/dwEU0UHIsB8bIw
JvICRaXMN3Ihj7YzDncRFEZ1/2gCHhLVkm2gAEZfEAIUNEcIqvitqpE01+t7Oz8Jrqu+bkOY5jWO
8Ev7ekRcnwZF6tJ9R53radc+XvBVaZPgUKo5JjCMzteacVrVjRYCukoLe+SsQjbJbfzIKHDftLTc
NCl7B8zJgxaU0/ODPIsPRgTW5owv+jp82QHovt+aX32DSiLgRbMHJ1hDBNGXdlOTEy+L7AahJPzg
BARa8Dkh+PvrVT+GPgdH7/Bbf5WZxU2RQR1hHtTzszIIqadf2gLiTK7dXQcUG4ylZJz6wLKnN3Fg
HzorM3M/rRoT2LnKXA925V6UoNjFZGRxHS0hK7co7LzGGoXRDLq5l1GAuojGtacc2LJwVLQ03rS0
Sz8XI/Th2hwglnsVl/ttWM8Rll2D/uAWy86AHTee//toFpWFwoi4MQwHKHEKdShDAGOo++SsT6tf
xWHWwgbJxTdyPkNP1gO6mReGLyAuc0grC3AZPdAaSb5InNgChQRXZm12OzbcOZSVJEAVlR9M9vQS
toxcUgKVUScRYq2bYaT4OQLHaB7TBwvo7BUcZLIFgDr0QlxoeXcRdHYjNqlDE0EjFYVSOZe+dY8+
BAHDBj4S40OIEhuFDiaBrlWQlN3eCBDn6VfwdpyDQRMmki4UiX3d6cxzrlpqX21OzXdqloCd6bKN
Cd8f8OOKTQ/L6i180gBlAR4Yrjoo6nwddN9f06IE+AY20GoJJb7JJy2KHNor7ctDTb/SfQqGVCQB
ykB3aec17cGmm04j+GbqnLuvflI2wJMDgmMQGUIrcxpvethUPg6ALFDSB/cOJHYuA/KF49wtTTA+
ESNBY2xulqB1r53B6ZZGCWhUHBj9Vs38YnjOHMAQZXejWTsrlllkUQ3Kvuvz3rjlkVjrFlhf9t3f
50cCDr96vh4MFQ8QpbjX+fqkeX46X1+3vuaLKY1XsitgdTNn5HO3LQcPgMEPzCVr3ScZgYzHPMoY
OAZeawJMBfEg6nXERFsPfR14DyLVzzCwsHdNnjMUgJLxZzpPx6m/tK9ZAfCZIVo6T9Xj15B1AuQn
RWEeeqgNdGUAqim2nEEcPrSTLsKO6u/tpo/KLVZp5TWUY/xrftDFCLAtg2+sOTtQ0zA+hgxCQHNr
yPA5eXOyJnPBkdPphIoH4pQl4PhPEqKcuk9Pdhs5LMgwNEvdNzj0WACmd2oaPN4K5wE3KD8PQFkg
2DMeW1IBqzrgi6ibZITMd8bHANxSjEbZwCHr1ke7UTIAaMem/KkwryCGiLD/8KU3L/Xy14XAx7kQ
kfsNXaxjvHnQlhU5dIGZrYFcRWZ+SCDG3teQZZ9f6UMAWPS1b8jJsI776Pg1+N/O/XdTHLcYVlGb
SgBkXMTubQmyS0zqTRlTZLkgAHnoSa5WaVlGl5YBqyXdXD1HCrYlQ2N+spkNVEk4IgOBvJ1qh65Z
VJs7t3cgIkPGl6pz4MINJWcoJ1r1fayqBxKm8XvSwGPMyt3qVARddcgSQy30QIDIoSByfLFg9LCq
LV6A3ZI0X2c6jBJYLCJrpmpS7Qx7tm8moXzNy+a2EWEdwjjkAUxZuOfk+ffaJM1T7fJkEQVFfVKs
oethMMgO+wEoyUXGLpQuCopJbkJHOCL7pAcbktUwAA/jpt+WIaymypmtFqcEB9uq8JQCl0336UNW
3zc51hHwfVCGa5szRKXDpYpHBTWsGAF4DnGaJZK8/2p/jU82ByKMp8OR9EDLCIpVpTL7AW6YPF8z
lLSeE7O8jMUQnEtoJOML7bzo7q9ZDaQfn02mLsaUBWcejzdRUpEPBa28W24R92T7d0GgwkcIJVVH
08VeV+/+KXIDCxRn7C3prX6RkX7aNz35jMD/vGPBiJRL7Q7rxCDNAzdc8HVT+fFvJkjOZqNUghw6
8nyHMXPAvu2Rysi7AKoHc1MPWP1IDpl0nwySwBQvGMYlQQQPtjKx72QnxRH68pd6EuxuErl9x6vu
ZBF8H0utFEVg1LWBKW4E5xsnrT1oyUXAj+HAaBIdTBU4EMQd2OK3Ad3UU/Tkzm4BldBt6HsUu9AC
YLTiUEsGqWYQabRy+zy/b1BH34cm8nhpKuR9xSW7S6ivx3SPTEyofLtJdtB9BonGpSlVhBIf5n+d
fr3ayK27CXYXVivvadJ2d3GyRNyYHrqoXkFabNzKeUOPL1t60P26CUgCllw5gCEM/k3nVXNWb6jN
boF1svVhz8MO1ADu/Doi5pTgtV071hkgsWqj+/R5o04TijljqNuZW8Q7G6hufRndFQ2zEB5sGxbl
lAMMVhkBJPxKINTNoEBFIMrOYwP0Zott4ncrh3xd138I0jZ+PgLIEjKAlqY4oKswouphstI3Axip
72Vd75H+7J75UMklJLPUAfXGBlIDySng2HBOjAKMWqXNC7TeMmiwvNjETTZjicqZbsZ1tEqQ1Xvs
6oYBmAr+WjJPgzrmcx+LDODD0T46dhP6ej5opubstzbdGKCTnYH0/677VQm30cTMyYrSBJv9fABM
pp66Lbwufr6y5z7II3ZbqAL+b6P2PE9fhdjsmFUmRFrmfFadwxMjSQYo5/2VBQNLPoJM21e7f2/A
wTzonjYB0CfnZXiQTWF5bpk1p0I0bI9dDV8kKW/fX4QI6veGSGeBnY6JULQAKjcDmVwPs9oFOFUZ
DxC5dNaZ2QCmPTVIVCbOPh+b2xE58pM+2JFkJyetFlQ0JfL1/+rHr8xCuNpHm68+pJAr6L52zO+U
eSyz8UXT+rIsfEoKbp9N1BRvXYNCRXem9bl9W4JE3pk72U32U2a+6G4ma7HJTN4vdXM+W4qMn7EL
U7cVmPu/nC3w/+/cqleH1Jxe7JLWD5noVkBrVy9DmcAyIe3MlZG55UufN3uII4SQqWbAu6sQ+hNz
f1LTxhcWKtf6dFCbkarF6VXitL+cDhz9HsIL4f1Ea0TFSBwUhoBmCUnX6WiFL45y9yyzyV0tzfIm
jyswkuf+rrWKRW0Fw84QPXuu33WvFKPcuUgALHQzDgQoAG5l3Uz4XkNJBZpiOqMJR03nmJQjJHlx
q33ELM5RjtP6K5epZyhB1vY0gvFAmVcVTgmdSPPEoRS0B7bnSVRsJkMkXbl3mHqqc6bOuV2rs+4K
0FXNXZMoAw+MH8CYWpATRD8We9eOwGLQL7MpwKJN65df+vTEX9rXl7rXlqlyfGcUxd6uJ69gIFS4
Ezc/onZB+jH+SKzK8WNU3G9CyCMdAglCAKml/VJTCOq3yvwoAjF6Lop+Zy6bBkChOlqDfGXcN9yH
zZcCWNhOzkDLhdgBAk6UZY39JiGiOMah/ZwS5HMSFPIA0IjWrUvlg0niCxTxynfXgeJ9ELnjKS8q
vk85ZCj1AL4tEYC3b2LIFNhmM38IMeo5aXAX9IQsNV8EE84d/hG1jfGjXCV1Zzw3tL1eQQY194NO
jkc4QENANqgUOLHqRmDlXQOGD+K8DYuz9ViiqMhlmcFXZm7bIcqF1/aIKuramtvXKBD+ZgCkD2Dm
tZUD/lYwTbc9kdktuFMUESTKCF8DgEpkt0nQUk9l3c8BlpbTbTYP/HaGHggDgYFSUQjQofKgL+XE
DV0oaE5sM5M+jIbBXygw9Auo3iAhhaLNEwPKxopb8dL2pVonfRGvY+mIl25EThDWbY8KAsk71bhk
oftZNTyXTRBe6irPbkA+4J4qR/DSDKPfEIsZGxDeRr93KnpvCNc8siB90a2gsYc7AjjUPKQPpeUe
cPvJrdFY9D6H6L5XJC5cwfCQ3LamM86r43CknXD33AHEfW5d9SZBGYAhFXgN1+bf5zHb6I+wOH2q
x6m5GfqYbeKZp0JA5nmm+Ap7UnX9wZybKIMFjQuZCXi1gtwfAGE9dwNiUS+Rqqo2ujn0zjniQq3g
0tatpWbSaEw/FFd9bN37fSdpX6zjAvRDDs1RoM+w1QjKfU6AByJIz116cK8g/y+KI7bmdIutNNu0
VVDfYA0ul0BvZvc2hx8st6bgtU6Mo3ABTfbUuM7Ksj5lI1KgoACCGNkF6iRdpzz0ZVovJmuM3wMu
EN/E04vh0J+xd1gn1mm+C2MIvlQRUaBDcF++DmFSjYfSBv6uGHB/hwGEep7h2zu/5JaDr16fKRSd
88ajZmucG3Ng28AFg9QFsODJ5EChO8p6T6DyK4GmgWo6u2+hzr804bFwUEYoD605ucskkuLezYrc
G2bx2B8DZJQ/XRUVnmlwGKNHAGANpfGYhYHxCO5ftysyfIl0E8410DLsE2ulm6nVQvs9bqsV8iaZ
b5KsXxquE78khvMmqyQ4JZ07nUSSf7dMlrwkTVMtBXJsGzw10ESVSHQyeTLxRYav/cR8fbbbl44H
lbD+2Iq8vR/Ez/mNspr1UKZkpU+nJLut8NC5y3tlQjQFRTN+GZFwvERdxy4djGWMruYH3arCAjSZ
CSLRumm0mDE4zMEDq4u2+qyhF9AzZw6WhX9dA/G6uzAaSJyPtWDXiw9wa1CyWplRBKk4Nj0nUz++
kji3fc6L7gAFQXLJ/tU/zv3OX/3z/MAJxtcBaHd/aMaf81v8kjN4I+0QrKvF0DXwJWMONLet3nhM
8BTxI5tF+3z+TODOd0HZfzq1qhofS0Rcc28BkaTbMXCun9swdjc0x2/YhnrMU+uQFAQ0ExgAQsfH
PIEGq2k9mVQFh6SNQUiam3EZAPsFzRw4f6OpXNAB/puTWiuY9ZxxaX2S3fICT5Hy352Ekge/C6jY
5M5orDs7gv5VIo3brgotv8cD8LUU5ioekvYTyqcPZTvIpzaJIbqQptlRFvG0TzKWrOrUjB/coYo9
C4X+z9TKvLY0jKWdRyiRGMKGejUOdtPxA8BdIKWBYuKPZsYPbqiqaqGHydw2iACUH4C7mJl85SK/
dZlUDz4pAJ7vbByWBLATKNqmNwpIxBdlwJqqlf1wKu0821iWPQBjX9ObvuhNzw2Ss5Pl6lYKK9xC
0Z5uCmRSb6GMHS2ikpvPKYWVFBnrHz1FgVfI4mNMcGJgmu0dSlxYIZBE9mgLLaKxDp3IF9ngT1ib
YEI1N1MBDbyqhblF351tUxVn6P4Ruz3HadadLZiwnvIgxNZrbs39CYGdjlU1CNL4hhFH3YOpp+5r
1mwgHlOdrl0T8N0GIF1bPRg58OcDyEos9CgTOTaSJPyhBzl4L/ff9QDMWhUuIPdBE2yhIto8RjTv
N7WRiFnbBSZHfQ02RDO95fC1hUIIDXbYWLALw45Y97uThLvBEGbAK7J0C5AFlHua4f6abyKEkb0k
089m2XTX5jVbFTmo1M2TbQfqNkPfLyw7CHYZGekhMRt3mZqDcddwRCKsouDpS3PBLQgmli5+aEyp
V9eBcwSNik/YTxde7WDnHDELEheUPhmdYV1mqstB9xdtOb6OLX9yc2avRN3LxZi52Pwk/LWFdwPs
yoIUe/7OXfVwMdkj/FUQfsePyCLOeOc2IfOYQczLkBDYvecuFLzNpttTaH2BVDK/bGa55VGCXt5k
Rut1RfCia1ZfJaxfMNp6JCWkWYCw2vq6+TX7twqZbsp5smUmv07+pcJm1hV0J5Pa12w3TWgrO6gq
zxV0JMWN2lgM4D1e+W96OCz6Fp7sM/Utn+c485yeShgO8yH1kZWxJi+KuHvUh6qBN7CRimGJvXVw
TIjCsH7ZUlFvIZh9+qXv+rJh/QVZ+XT7+8UQ0DLQHPLQ19fOyrE/dsnSmPX7LQjtwFm1+tSi/fow
NXByV04EIoPlXgX+dX/lxMsiTvKbr6l9BCufMk/4Vl9MnyAtZHNFZpcr3WfWDElUCSl58Ps5uI/z
LcCPKkAchJ2msCr3J2lQj7DMmOLF1/gvJ0GJ2fYLp2bgBrYW4us62JckkifmMtsDtaR757Q8WlC9
eDQ4Ci8jZLI2TLXWg12mJz2hAa3Tc7Bwn4JcQrjGCYxF3f0IaW0uTSt1VoMyUeZLCAye+bQjAKnt
dNOOmONTN/lRVmPqlXFiPQwkT4+6GeAnc0+HM9I+oMrCWmtB4zx6mcKg9qAIxW+E1UOBMaY3AThj
L70q+aoxiVzrZtr1qJIg8iEB7EmvNxdeKGFa1NdbrW8ry0GWQnYs2MZTYs96GQ7zJ3c2IdJt/O82
hVbfMFLwlvMwg21FIHyeUmD65z59oKLKbsMkHVfR4Abe14A+A6FtusMO9KL7gya3vVbl46rDjueG
2/YOxBG6G+aW7tKvJgmnIlksdCOWQ3MTI3F6o5u9TIxtiXqQ7r/O+GsQd8ZcwUcRUu5/9elXejLW
unTh5hCW/+rTr7Iadq4G/pEFrAFyj0Ocda2RlCSAtLGHtBxgmCL3XO7GRw2+vA6AsWpuUX48z6RK
e6FHcJl0abMEkFoXmiff/viPf/7Xf3wM/xl+FqcCpfUir//5X2h/FOWooEbS/Nb85z1E6wupz/lr
zt/P+Of6s7h5k5/1/zjpGH+ooi5+NL/Pmv+bv66Mv/7zv1u8NW9/ayzzJm7Gc/upxstn3WaN/i/w
PuaZ/7+Df3zqq9yP5eef3z6KNoenxuUzjIv828+h7fc/v9lM36frbZov/3Nsfpd/fgNrAD2X+OPt
93M+3+rmz2+GY/4DaEGbOMJ0iClg5/Ltj/7zOiT+QVyT29TiAqrZ9rc/8kI10Z/fKP2HSblDXcEt
6JdDsPLbH3XRzkP2PxieTABJmMSlXDDn27/e+d8+wa9P9I+8lacCpvH1n99M/u0PlIjnD1q/M5sL
CJzZNiIVIohNbYHxj7dLnIeYTf+PISfAYkcX+h114R6MdMWxY9oTOIBYqgZe0RqXZYZdcQzBigO0
mWHAo/h9ZMCYvsOqGwwh25oIJEzDGDfYsD6N0CjzuVM6i1SeB5TwF8hHrvOxJ9hzObfhxI1n8f2X
G/7zXf36Lqig/8/7cF0H4BfLxl3G7SHu398HL6qshj6DuSwB7oYkTwpmGEVKvc2CDYzbTjkM5Xdh
SNdRg5xPU0q2rAAWW/Z19oz9JDw8OmgHlEW4s6W7s2xhQjSLuot64KlvQh0EAKpqnwXYB8JzEJZV
tb0QUARy3fjZSEANIblYTnAePMpoOiRFnW7wGwb6645if+65hYHyEZf5LQBwNvDvBGZ24KcnoIKA
SwkEddGAAubAWCF3u/c4VT8qu/mILEin2Fn4ndX2c8tbYxn1YeIVQ1pexmi8dTJ6Rqxp3OY2atcg
w74D2VQ/G073YD+73OBvBnDpMWVQ/gkRg4SmEXkmiIJVC1QWbDxQpXy3Um6tojiji2OFes7KDkdU
JegUgoudPsSV9VhEKf5yQlZJOyWrkLP9CEszVKgK6kWO4QOxDPCMgTSaOy5T1vd+1Is1uHLrAgSY
TVVN9wPPwwWD6wmKW90mneQSltlwjwthbOzWWbrggiyhODZBj2WMV9gXABDcRk8NOFh42kbY6g78
TRHE/IUJ9t6QfjCjExtnC2sRlKBcdRS9Q5dV3zxFdepDKSO9WMglyDV4xTn4dpCPA2DDB6EClMDg
NPP3oRM3Vv4Acd4FiDfZop/cbVGWFMEM5OPgGVPB96i8tSfod4mxb9ZtpBauag91kD5AvfCQIpUm
zO7Ae4MsrP5pgsoL7m9ReDDnYJ4crWRRtgVsBGUJLEwTMw8+g7FXsihZurQaV4GFeleNvCLi59DH
DtT1A/BS/a6xABsrXtIGdnp26WRHnrCNAdJgRCEKi6wz+HQlVBGZi+QxHK+2MciHi7CHtmvUEbmz
7bTy3Jwjoot3NTabB+qixKyo7G5RDcN2UFZenpXxqR4A2zWgoA1FlWZddFb1whuyEoAJQNEoEAs4
EFoL1FNWUSrzFZumBF/l4rM35UNqFNVj8wNpzHvmWierQJEJ5VLI+IXYQCK74ZmQI1zCztJJIdIT
yB2dbT+nqOqmJZkdP9tWkk1hZouxd0e4lw2BZzeDO/kq66EYpOwfMQ1QYYV/ky3oATkdZzHS3eg6
7FjPwv0QcQJTrl46sroN+jgFbg4aFVP8AlfdY0X5Y1zTh8BqXrmJCoSBMqBcQPzhnqvsOHLkpkdI
Se3VBFuQ1oZYSQQEKRj/ldcMNiBio7uCb+ZjkLO3kpGHugTAnhDQvMtznXQbJPJA6ilPsC19CBvI
Y6FaAAvGYJvlkBlPSI0aeYY/LHC3VdQ/9BWw5i08nx2367GVdJYjFwcIf3aQDBqYeyYZPqSYY+Wy
IbeWNsdU8jPkAMA+dOlamPEWFaoDYA9w7GLFnrgyw0qFRBlEmj3Dqi9w1Bh9mucfSFx6kKjuqvwR
bLBzP7xWysy9wrZWgNHuCkEXMg98yLwhhWeZBLRjqDFQWlyKCAXviW5YiF/hkAdggERqjXK77ZNo
Ej60QkJoXkIcxPlAsTcq+7UKyshPzJcY+SYIj/ZLahKQB5p8A5WoE5c891EVROK52gwZdDCqZFOn
7BVChGDMcNiIl80yUMka+G/YVsK2tU6TZiN4fY/NeucBrzZABhsgeJ9j/YH6Ww/H4WFVYsVYFVn5
rnh0iLAhxgcm3vshSD08nvy+zAGbddg7Uf0rVG8/wJ2C9CNUF+rCpH4K0VCIFStY1BPzyCP7ZATt
jRXn5aqoROnFVv1SESG9qpXBMoymYJlgFSpGw9qHKZKQqm6cBU/WEyvDe2j8XAzpuMsJAqC+fjJS
27S2GQNjo4B45AqqTMhaIbc1AUS/y+JCwmXZBOiRA1MfWahSFA6y9mEKUndRZnskgif8xb67EwUe
IgJmiYfUhe400B14poaRjxTvkqJcC8wuBPHLspTbMBqJZ8RZ9GqiItIYVN0VKWS3YL/r4a1O31N4
PXoUint38RDwNQEYZoNCb4ECUm94BeREVhwyTFvW0h38INJzakKJr0ay2iGZnNG+XibL6DafEHaM
A36OZRxuoGHzgI/svnToCT8m6zCLFQCYY51kGG1kVdJz6bRq0WJl94y8s3ahsqGjEVjWk+DhoVJT
vLNgILRGqe0QwXLkLQsc4s3RyX3kIhthx1B/6ZQLn4e07EEdA8wciu7pa6gSIAYn1ARaKEctYpaD
RRPG4Hrm5Xhrl5a1wne4O2ZZl20gTjrtaetA2B3gbRjOYOMeQuQWqymN3htWQRu7IN0FlYNpJ0nd
LEPB5WJKixlZZN60jlSXnKocv1QD5hH1FiLm0+M4gyCmjDg3AzOcRR1W5brO4ECnmlMMaXjggG2+
oRxVfy7j26YrwlMSw5AqkEBAQlZ7MfSTsQyS75NTkHM8VeaFMAQDKlkORhQs4PVU38oKyhNVG01L
MOChMurEFxMk56VF4n4hZlS+mCOvMg+ipZBnlk1sn09pie+VU6A6IZUPPtm6U0w9kjJcGKPYsrJi
i4E5zVb10Wz2knAvQbbES+tz1scLaHvsgRQBjQgCIdWcTs4tPADi2lnCCwLFQAdyV2YazNCepSm6
ewO6LLYqAVPEFIijHGYbWm8qBJ6KHYgNSVNnK3gJYI/SzQA4Cz0tfoKsXOYtdukODe7U7AIxuZtE
JqhDZQaevze8qg88JEuDp5uoBT+sE9KH3xAIqs6ROnGzRPpVQFr2BSjzVc+dpVtFdGW34xrvqfVQ
1tjaKPviMxMe5JNP9pCAFVt7ykUOJTdn3T8k1vH8Fe+12R7gVX4MTfrulIgm3fJ7nldIyHVArYNy
s5tV7LzEblY5FHq9pCOoiphAM0Ttd+QtJq9DiX4RODwD7xqUoDSNKqAnY+khziGOnfi8MY8Nyx5B
tcOKl9yBu9ZAHwehSNv0fpqw0Hdhoe21NYQZ43DZUnVDS3ZQ1VB5XUfey8r6wdIq80pUoz3OMsB6
jHtApBE6Yseuhg4wkWTDIBEwwEyqUFGEkne0dpDmyQ0Qk0cjAqEN4pigKDubsHEvKLHcyTJBGXuI
Q7AypR/21s6EgRMUvCQkkMj3oKu/pzCw8KckLTy48MF4TryVvETBF4Vu30lTuq/q1wlZ2Sm5HfJP
GbRn1ZYcdTrxgGTKAfxDwN+VA5/pcdUileEPPPkQFdBCHRX3k4lYtxgpcuJqiVLpY8YC6UmSPA2G
faZ1v1Fj9QQIhfSiwN7RMXwTl4qiijHG3F2jaPiWd8PdQAA0U4+APX6ABQtROne4x3bnti7GW/xq
mziEGgT4anV7Sno8AtMQpNV4EpnPYywQ4caFW6PvIkkDyTOY83XlE4hrMVhXFuzNkOotk9uOVI+T
cNdthn83ryjkAGIwyqxk2lADhiixkokPVa0OMDysK1mzxi4RoRcEf+FvTc4l6s5+HsnHMuGIDzoA
CPpmvHBmn5MR/yTyiZWyV7YBZDwi8p0F/VVEePHCpA5QgAH+EwrMwK50Ia0v0h9BUDPfDFKInbqm
L7eiV5ZnTvKtMGJgGiqFfdwIFj4Sj0h3D/PXiTnoiAUAilUmgLAyQXZz7q1xmE5xiqe+NLA5UfB6
mZXLjogc8WhrqQGjOMDpquzcAyINavrMvAoAykWStkB8oJynxoISF6Sm4gUrrM3UyyUVEN4HeLk6
IHXZnuFjeIwIPrWgZM9ZWMA50LKnRVu31nNqTGsp86c4m8pjn3cNEu7WU3EQaRE8wQYoPNoEdBfd
DPqALsHZWQkZbSMQT/0GDnWlD8HzxSjYcAOYnK/sKjgHedDuXNnE0PyHAIQ7BTU8t/JxTUoI9RBO
qoXCHuAcwrb3jHV1VgyI7XVvjp+cB93aHsNDKMz2aPTsZsSa7Yx9dae6z6x16q1Le4iIt6ceuLc7
Ekz5PaDPKv1OqEhvxtQ1ZrLlvSmKZl2mzhNEKoqdMgccZPKZw/p70/dxAmUjBOdTUPxf6s5jOW4s
S8OvMi+ACnizmYiBS8dMJr3EDUISJXjv8fTzgaqeorLYYnRPzGIietNVKiFxcc25//mNutVwpr59
/WcDaTomeryJpBI7Jh/DV+JOdK1A3VqJUp1ULuYOB/yVki3bYbae9FJDQB4sqIVL8xr9xc2gWt9a
MjHsOh8/V4XIEbmQCr0EDVciaPd6SmNxCpOe9pnl45ldumZkEaYzy1xQ4+KKvMLBwXkG85xlAG2H
1i80n8qx1o8j0d9oXIWnGiDTgwixRtFb2760BV0kR7WbfJrFlVth0uO8VkeSTgASB4Z6SOWE01mb
TrOaOXMEo7MI2luBaWQLCUscQZJyR8WLmWC8USVDYY46Ra7CCYok1UuK6D7BWBOtAbEg+cnIuuk8
B0NqZ30ZuDX9Fff1Py3IKnCT/odcRyHn2G3Z5vFGNARlJ8rFsYqs3n+t1mK1H3Z8dCOQv7HuYnup
Mt1vSfj0w7RAfC2CgGKkNMuCg0f3dMPeSUrJkrb+nKn4CBkLlFYESoQ/xo9pOG0wBc+PQSFRPOYQ
rAIQ35ea9gp2n/PkNHA0EUlJdsHsKbBsZTBMV2iBMhT86v2U2AKnH+R8Q09f2Q2jSfRJKCmnRhWv
RUm+tlYIppuwdYAJdo3fXniU+iyHa6Kk8qZVYQJUcVVgrwWZ2kRS5enZGLq4/n0yTZk/UcCFRNJj
bcw6Uuxxzr8WVfNS1jgtCizF9b6aG2brtDRwTx2jOOHTddXG4bUF+ngv5TlPwZ6GvI/93IeDH8zn
LLTOg4wpaAC30F/ovkVds3n99ONc4CSqVaQ/181LsZBhmEeptZlojrlQCCklsT7axOwAizrrft9h
DZtWvPvP76hQDMCpTw+JNkZul/VODLvbXSvhsBdGJ8QzwA8bA3cd/rGpqzQ1FuFGsibVsRTmF+LC
wZUGrF+ToJrcONPGTTUHXKNwep1y2dESI/Hxd/gxD9MqvSOoM5wECAn5dJKXzLrKi/pbS2a4Kwr3
jXavUYHj60XojJ6JuqeENVlo63TFa13bdVTnmqIGTil2i0txmHlVb04e6YHddsymZC0VwJ5WW11U
yBysNJ29PBoeoWtTItTZJ2hYVIOZhixODdwijbtDMqs9bo61cRxqXE2Fpd70CiwebRmCs7FeDaa8
+AYcKV2JGLLgFuIOYtBeWzoFgwYcsH6vnTGURJFmXKkR8z1WZWTsRynbDhTpThjI+yINzU9zhs9b
p+GuZZWjIxmNXY6asEL9GO33onIyXpemUaZ2HokBJI5E3b1uCXkkJ9iF1E7Yddmdnv+oA8sk05WP
IGnaVaNAs0wAxjSg4nOtWk9VA2wmVP0dXhml3Wj0JZsp1/x5jIbjtGD6FStGZFsq1G72Ero0QvH9
9ffjL9LeCLHmwUIsccW5iw046iRf3RmRJVz169qBnSM7UcG2VMJ6cqYg4ndqjSOUEldnYRIOVVC1
AJypZOOHDWVgFPYNKRylrIjHRBH9WOgSouTvwto1STTYNT1J11GDJDZYcYlctL5m7bTHw5q4EK2x
rtnCc8qBHvKgcJeG+Ovh5D/s66AnUEZtt6OZcduuVi+MHonr/PLa7qtCj4uH6VRZap5EJHSbDjNr
R27D264WY8ho+p0uqvmWbDnY4oubC5m0w0zg2+vYM8+g2MjKTbbU6+0swB1dj89yPXL5tFw4B6ab
TVO8gUZ1Ci3pB60gfFPWaaBi87IVBfJqB6M1dtgObE2rLo/ZGqVFEX2jLItXFLJvctB6Muk8Gw1q
4ymY0nu5lHAzjmGKtVWVeHGNfVaPDwD6MqI5pAkdRCMvzpClV9DJrTMXaG4i5dbosYN93bfVqDyY
ZsR1DfaoOwWh6pBL1DhiEmjOsuqw5Va0s9V+U5Hbzk3yYJea1KIdloDfKnVnKiclChIM36FbkeWF
d1fGDq/UWs2qBiSrs69mPmEhM0MRw4jdrqZxPtRVFwH+KoNTlBoI37pLUGBVn9NBRUegFTtOQOsq
W35kjSJepVr4qc66ccvdK0HRPZiEIpeImNG7Yvo0FE4xomkeuzTgtqx8+WnfOIHGNHJ4peAk0IFX
3si4HVTCdH7d17MO10UxW4gQKyq3MDH9ipWRLPZ1Mb2uGIG6OhnTW7EJrM08JHDYxORBEcEnw6ZA
aY4BPt7P9CbXRab11lWIn4dn5RSk4K7qDmfOay1tmQdDf1Pgm+bUibzVLNI1RJxrXAknHiCw1NiM
AXlN+LQlu7wIkQrFuAuYedR7WkbDU4/i9go9nRd1kKgALxVuvrFoerWZhO7rasSmlHNcx+ceJdUW
jBCfgqSgJSDlXxH1pbhM9rUXp2P1JBv7QERjotLJvBu/KqoSeX1hRPeB8kXqNJNUYqndjbr62Rir
dt9xkBL5PW/JadHY2Jng8aSwf/VGs4GS9DVdBuloruUxTscyoOQuW4dQXgzNJvxh+TmiBGnTF+jG
3nstKYSkHzfhbFr2ZEYmk0Jr968vYmaQG1ejGhQw7eeog1aWWnLjcTKF7piV0j5pYoAXmgaHWgB4
i1dxbs38Z/qV1X4aw2IHmSCxX7UneBNDkArWeDKsvaZkMQ+Qb3GGzBpdd5KR62GgyT+0/zEnLa0R
96586J1BV/st7iMKXXRlkzVGCj0PkZlQNccUqHFolPGqCdcbPtd7J2lEGZ4NYRdt3D4FaTvdW7tg
3bNCFcOqEg2aGZwig80EQOY6lg1jP4fLLa5S/mvxMqn6Zy7qBLX2+JSJVTR4ZB/hXYNbShDK/Tka
78NKER+BzHQWOitIy2DOZG0yf0vH70tTym5cV+K50CUbxqLwmFbJYjsIccrbaFZA37UeJ2Wxeg7H
1I2FYTrLSc3NWQdgbvNl2b8eolJZE7UTR8f4q2L1xQlhC6UO2X62oNYYc2KZTBA41mWBKhR+BhS/
t+hOu6YMlL7yqypIqoEGixLRyeLo0pz5Umxl7lKPxSlvvFSqpStNK14yy5D8wEiBkCIEDB282te1
qRhVvDGizM/yiS9FLkLSNLqjD0vpqk0EFVN2U+FYxlJ10wnVfW7g4gUvHpu6uSJxKZV4yKjlOUwj
pQRrB1yOSyhcatyg6+hxqgQmnBOrPdBAoRJYqPN04bnt8D0CU3Zfp3mBXPHKWotHPD+bnRCCr5pC
9ZiYC02XMOh2cZpsCdWqvyUZx7ohy1dg/MFDWeUnNrj8Vii5vCmCgeY6DT4BvoPoZ7KrDCjWhXa8
KcCkcuD9w7JM2NZYwg7dPtfhVaPPrkq9EcpAtav9NuduA5k5j7athoBsMPVlF6udcZNUKWBiqRP4
8zRYTXcTlOlLONKeaaUESGEtMV5NNjAFAxkM5/MrhtoJxc6KrWEjjIXF/VgyNn1euUa6gBuLyuAZ
QXGbW+OVoGm5n/fTtTRwjw7q8Ol1a+7qCsxEgdgYAvzZldaGfEmvlo32KMh43OUZ3jwD6blqrU7n
acrHTS0Us5cn2PQomXqknzCAiyciagYJh6oq2b/+skoL1UecBu/CMTyHgJqHONG4+aWe2o+h81oq
pRYs/9URvPPVda6oz/TeEIcs1gGOKF2maD6kFs0Q2HvVOYdTkelKfh4Jj3G7CJf7WsUQHbrZmXQa
Cm2NzkuO2comh1LNQVptgJWP+dK9pDo69dd6ayx1zxDq+FTkqGbKmKsrbivc9CBkCsxL7CE2udKn
GImSIN3kPqwAw9FGEcaVPAuwUq0WwDKqtub4qIuVHtnQgr2yb0t/zNBntwaC8hRJEERXlElXr8W7
QaPbn0wvMcZwo2kQjOUgPzRtpHArbH8o5SJve9W4jdWm3tVFPLtqrA2bKY6dAuPWgyGL3ojRvy8B
CiLBaR9aATiD7YM26FqjCVIZuXQpA+AGPdy81vA08UQQlKpfrvBq6HcoowdHEzJPHyTtcU2Ic6ec
JJFeewbN0R7KtTfRpOBq8mDUu4HL0CbDBHBnUuz1ZjjtrDztj8gwVQjBLII2RQQUVcpOqscbtZxv
fkoaNK7xQ0R0A6aD2ziJS4+zPtr2qMVtbk+vJW7UAcgO80mphtopZayjXjct7LTgRTlMG0WvO/v3
7W5ZvGjaG5ImGSqkAFWRZZFLxK/N7gUepYqvhkE6oradJmk6N7QNND2GDL3G0621aKhY14iTDahH
KgXAeiAPaxHz+hvF9ZoGGTjcTPSvQCMVPP/xf+ugJ9KW+j+hjfx/YoRIbz7Y3wgh/9X0X3/hgvCn
/6SC6NYfJrQiMDnI5nA7NGgMf1JBDPEPECuoHpKqiqoMmecvMoj8B0QLRbHQSYh8egWSxp9kEEn+
Q5UkjjJLNVVZky3lX2GDKMavM8vk0ZJqaJaowPEUEZUrv86sYDFSM4MVThF5bLkq00pa1MUdDMp4
NHNkKt8IY+RxE3zoE4KvOMnC8C5tRn+k2FVMIghUBHGCTPeUq0vc2GateQSGu2bzDF5Mz5+CMUGj
1kL7nW+mFHSAnSxQufNKRuzkS+jQDdj2Y7/Lh61AM1Ux/Drs3LRdTphd3VR6/6BimVZg8jOqFjBH
eFKj8EbCcHsBoS8IwSgmIg0KVL/g5mKe22genai9zVZrReFZxWG3TQ+6+EOUn1URvqlCY9PC5QMU
vsn8YJJoC3O9MBMyjSGByxsTjEfqn0JBo/n00iX8PxROImBXedRjZVN1TzVmudEAnoB1ey3updrP
K7TsaeROHfcVobvqisZTiGDE15dLm+YoNdkmIS0DYo8q4XNPzGJVfkrC1Rmb8iOBbw58O6TQuvXG
yfpH4n/sQEm2Q7y2hr/0hT8RzzLUFGSPbfZY1ee4vG/ju9iC5UrPEeGvND8RS+/OOmkh8bdCB6er
Hoz5ugqfp/JxnB5wurOF8pzmB4VAmSR70tV7tWy9tLoZAF6IDbbpx02IrEEC3bWVR0dGij/HluAi
/AA2D9Yu1Y+JfmkLKYEMCluISALsMxppz0IYPQTLgIVHhZlC6Kfz7JlA2tJid7XAtz8tkPWj+esy
f0/LzwP7eVE4uaI4AQn2YvuC8mSrieeYUM5AVUhJPGbKeZK+NN1uiOVPArGaWG3YMnfUcK6J8MYk
XlDA0ZMWGk9OKsWIW6SVOsRK29rYEX9SdpzdsxeLaAvUPr6ShWprKJInYDAvKc0Gw/qrarXpJuwe
72c/Cz6Z8YO6lt4DZW4YxzdzoezFxTgqluZNgwbvHtndvhYWWgNhy7W2cHNdudWs5QXiTWYbyj2u
Bt4QlDeG1vjrzJ6o9YthY8k3Sha4RhF4VYhzORyRwY65nGO1sDEqJPMGhxIV0S0Yrxto34uJQc8l
knT2milsQ8t6gl3mjrJsY5idaq3TaU+ow23U8c/AcFw17bmlopHyDTCaU8KUVYF0qP/tMpccdFcP
i5SeUtny00QjNvCUjA85vclqhlo5jkdaJczG7ZJSG6E56WR8k4Ot3BBauQYgFJaE55PgECnkiBV/
xug/zW3/WZHSZ2Bvv8b5PzauVTm5lsXdAj99zAY3HtkN2lszTHe14Cy5AyIzm/dqXnlLumJbpvJF
zR+QK7hqC3agItJSBQJJFLCa7BB2oBom3rlpc59Zmad1z+KCetgYH5bFeKqD4YuRcSmoIwuh8LVh
PS5qtpf1Y4oDdgdnpiVl08I0U5uzKyAvLarcUiwOAe0JR65zfCcGVobZCP485NzKtUOcGreYsBa2
xD05MvAFDSxH6vwOWILh7rC8oQsgQ0KCcuMtcDxGtTp1Hfl9Iwuc68OEOFjeCtpuJWwgcw1pBlLY
TPiKltMu6j+/OXbeocWtZcBf3L4/N3NdVuEIIvtWLzlxkR4WjaTQOR9b31h7U9Bc4vPvnyFzmL3z
EEvBUEiSFUm9qEVio0giCJVo1zzJVx/ym8S0la9B79YbTMjuiaxzNadn0B7ya9gkxXcTCPxnhfGT
cPnOi0KG/O1vWMmBb0mMkE5Kta4MVwo35jDTdVK837+mtB58fx/Lv17zgieZZ/0SjhWPELbTN+y2
faJ6N9gjdJ7kNZvMEW8/eOD6F/7ugeav75T1Wl5aBuMKi8WTNE91Kh/0EMzoio6UW54zrzlK36uj
4X7wZPmdJ5sQXgxRM3RUDxejOYqKnBOlyjWR1vuX+RFeD8oJ24J4sMEgaROIH3y+i3r250Q1RUNa
KxhVk6yLOTRX+iCaU8f3q91qp3qhZ1Y2MSBXHWjfk9T71VcyIn3ZnbcCjVrRxnGxrT74xO/O5Le/
4uK9RXOZpK7pDbdz0a7ZmNPBi3jqHyLEMDZSoQdjs/4CsfKUXb9FkBcdu+SD0l56f/D/GoqLeQZy
0eRTPKw/wrCRb9rwE7eGZ2wUD0LJ4fefWn5vVr995YtJ1ueJDnLHK2s21o4uV8+H+QHqo/QUuYaT
3XXbyZk8AHPJE7f1EyT+6vsIqfWDt35v/VLcwnZWyBRA9HIx18dGwxSHxVVZ4eNQL5/pJRgfTLL3
RlazaGipGtMa68V1I3uzSVQIz6a4YGRp5G3pCd2omjM4Oq/W0MuwKV9+P7j/5IEa+6KmYTkgXXzK
AOWQYhrTuoLJsj4Xfr1ZxxNew0k+JJvfP+2dIeTt/nrYxZcsCbkUwPwM15qegED9MUr8f+MJlgxX
HP65/LeNHkeqMtHAKt1omtyRU5xEjt3vH3HB4n7dCDTrzTMulqDWBF2KIwIbgWRXu9yDQ/rQbSM/
3ywb5QZfbaf7Hrp4FHzw3HdW3S/PvfhU42wtDd0gw0WTao9e5MT74RA7s6+wyX70qaR3Llm/PO3i
W+VD1dUWjSxX3XQ7ySYuz9PYWcWt+cGWtg7XxRnyy4MuSPHSrOCGVPIggyTH1vLmqLpKwuiYi9EH
0+/9yf7Xl9PWd36zuvJ4NrU85FHrTkKXzVkONJnsmU37431rHaDfvJd2sZS1RhtJNmYqypYXmiIB
ddq5UuUDwoBzoo+3Uix8sFO+s7x0SV8FF/L6P+NiguRZmbXGqtA3031ct4+ZNT58MAc/esTFrEiT
TCAcBmixxikJItNtGphUyxnqaTgyGb0sC/mURvtt0Y4ZdrAD0mZ80wVsWvrhoxXxzsnACxsGHXxQ
CetyS56wlsOszWQ/iWxxv35QeJYPhEg54Yvo4kjwwQRaB/Dik/7yvHV03syfucCrO0HcgYRwLxKN
mk3XRn5AirEs5vUHI/3Rsy7KDeiyC3RynkV/69B6kwsxwKdJHTrSgTiGxVavZT/zsMYMPliQ69/8
t7c0JA4hQBwDMOfXt2wUipwmAYFP+m2LBiQsj1USf3DSrav6dw9ZN7s3QxmNpMODuBuuuI+38b7Z
GhtpLR62HwzjuxP2zctcnNplp/Yl85RT+5u+sWyQF3/Zyud4Z9r9VeHF/oeV6Tv7mY725x/Dp1wc
D2Jahxp33vVElXzxC/Q8KXWAixMXn3GbBpW7XiVTG8QKn5fX1/2XxG//FKJ8q1n7z+vqe3HXNd+/
d8cv1f8DeRvzAxXgP1G3/RcCubD/8h9fipf/sL80X/uXL29lbvy3/4A2pT90BBgGH1yCbsZe+D/Q
pi7/oeBQAM9eUzWTRgoz6R86N+MPQ7YkkW0G0FM1RVbMP6BN/Q8LeNsydZ27iKnI/wqyebHw2MG4
V5iyouumTEyqvv77N2uCDrGSLgnOavL4jLO1rZh3VvPwZmDOP1fYWxWafHEsvT5EkbGvkAxNMUX1
4rgdg7JSF5SxrmB8tWpYvQpSG2QdqkS4F0RyHFNBIvGDFGtp38pX4fKYpokzYswhkphYSsom4aYc
l9cSdjfpoEMreLUi3nZwslJ6j/gzGM1DpNw31fTBrnGxKV7++MsDXJCVoJNLfrxZoFSDM5x16IcC
wSlCYvTId/z9YL33Qd6M1eURnoxV3VejOrr0ODYEVthRTfhzp/9ctf8UGZDe/yY6J5khG/rfivA6
hyyfW9roriDVN/pG9V566jeRL76Qx2w50z7fQd31kIwNqffhHvnu49nn2e5XZP2yUyP1Q1kgp2NK
bHsPSeFV5gu33XXm5k7K3SO+132M8odN6PYfvfl7H1QFk2Gya6JsXZYsVSwqulXx5sQtXXF8e/mt
ZdorKtN40g/lcTjWZxy8ttIHRbypvPfSKqWSqKqoWkXz4pSbS4HWeMhLyyLm8PT8M+PWghqijg/Y
1jkVDX+sek15cqz8usoQMkGXqDFhxw0VNU2zmQBWYDam6qNRMuvXjrACBV/6Cu0xobeuwjgZRQ0i
UuEqmbhLtNLL5Ymcmg4KHr5tQ/kkVjLLR9rpPXyFpfZq/AeiDvJiOnkrPKsHd0l3Z6D6y+Szkt4Y
CbaLlulVwkAnur8qq9JTBpJtulMJQ7hLageW9HbU6BlLhtNW0m2eL/t+0E+IabHSgR4cgiePBWxs
wTfb/lHXl+YwqFFDh7n/qi3BOVZiCuQknfaTNh1a2vFlU6AxHHi5l7bpnCGutuJyJeK+ZRK+kK49
jJVvUETujBCyxe1bFyQ7D0vbgO1njgh2NVhGguXEprrFu8hueqjmCu1cjS/QmNUO+qmtkf8Zlp1d
WfVJAtfUaZLHWYwCo6MFWqGR+mISLGi19wP0E6zZszuBxdhgVhwEtxM+w93gAxgR25vvkgyfRPm7
JH2dAaZw+vfQQriDhK6sku1+gqAjSRspOpYWgQeiHxTCBnnwHiYJmG3k17q5tgzAqRNS8GDsQ/Nd
qsE2BFhyHO7WcaIWSxKUZNpNFmdeTwjTvBRelvLtyeEb5C9hEIBqa+4c98degN0lcZkSP5PHBXGg
Zji/J7WMjglQVqI6mUtEvLWXIPXqwq9V/DDEhm11mo0sGl2hTDOguVPTguDP58xcPHye1TqEd1va
mTW5ppo7DUn0RfXZlNRTkk9elZvMDZJ+i8xJNKJe9BujGMjmuC6F9kARQwoMTuU6+/hz3uF4IXfO
zOcS5btSrp101UsUjzouClPvNOFLwb+XEmwQpOecAFIy+XjN1g7QBfTlt6G4ycTILYOXAXtMAVuA
gTDGgqZBO9wtoHMJNjc9xNp6BOCYvq/kR0zDPs1zhWTq2qBFDoPJbhYI+IsBQwV+THYKyXK0qm6L
bGATqSWBkaYb8WFMKQb5njFYH5x0rJ2I9YI1iRtaAEBYeEjDZ522jvZ9RnShV58DcXCmJcMrqj0j
u7ZxkgPOF2CH/pALHc7rzpqWp3HkUIHak8+omUYoAEl1mqonJSfuSMOMzawwOhcYUGNjSsged9oQ
OJIsuD1SoWSCdhqjCYayPxlQLdHD9fykRucXoDS2B9QjFbQ+u5367UBGbCeKh0ykw78aVBqDV4nZ
vhnMW2vBCCSUt1F4FqVDRVT7MMrePK5sJWy3WieoUJFb2l7JgCD09CDnCn7D0UFNohPE0sJAJIfP
VZifNSNmsAWfs4d+Z2yrw1MbJ5s5vuvy5yW+iiB1LUvwuVxV8FjzAI2Peo/Z+rAjTMOe0ITiFujE
uEwSh+Ig2/WIeQVuTDdDEPhNZ9iKkfp5R8qWeD0iS1E2soHRomF6o1y6enRaQtI1shGzNwVKxLW5
0PhcWITaNz34lGVPWf2gKdJKZnMC0iplk2NHuRIsSNdw2XRM/+EHuhYTuIQQOBQhLVd6q1BusdQY
upuQ7qkki4cokL5lAqSXQCfqk52iMdm4lvq6DV+6AIWKdNITcuImAPhxJ1vqtdjSE2HRisLoNYXp
5OanlvBTi31Yia7U/E7Nd5PK9l5ep9TslYCNf+AtYuGgrnaWYGOSN1H3UMHmHrnWgg37CbU0nMnV
k7PY9IPpD+q0yXGbGbPuOrFiX05noqTbvRGo0GEi2nIntX5eghtVvKmnXbdobvN5XPAfHpZNN2Z7
8m3ZaBa/i7dpWtDebEa7LgI/S8U9dH5XrekKi6gLdfKm+gKqOb6zZYmo6inJAlSko9dFtLQxlRIF
eVOay1lscKhjfKupwGoS/av+eRpBlfiICQ3hurqHMekk4ZPBf5gXrRtrkastkD7XPKAw3hnliDQl
pjtnhni45S65Vf4Ii0SuDmKCaUtNnC9ZJZJabgg3IQeBYB0heWlog9L43gpmk9khxFs11Nkukebr
PY0DaKBNnDjqtPjahHbEOETtvJuX2dER4EPdPjYkMkX04rVtzwqbMQ+PC7pzpsQBrW/NCXVPF992
CtIa66Coviwbvpk9axC/IT5biknSxa3VTYTZAEzg5pJL0Rb9ghda3+N4tsXCOor5LRZNfqFUPgTT
q1F5TOvZEaZxq1ukcRIgL6rIwLRwO7WFHag99jOZ26HfUkfMdcbbbMlu6zbytHJyQx3RT9nTRz3S
XSShDVNn7bPMTtq2m1aJ7b7AgR1dn4CfdpSvZ6q208p8V5nCeYY6GinyhqSzK5pG9oIH8tihIWeL
sdNJP6pIqDDrgw0LbGsmG5ls5YY+uqruwh9m/9SIz2GWuJMZ+JWu76YJSEYvtlqvuqMBl18broO2
/SJ2yO263kmhIWpg67VyVNPMFTj8LFrTEiz7An1yAjmWvIGJzcXMkADfh8UhMmU7Kj5LRuaRbuOX
hnCbatmhVs9yoHFkzvvclJACTV6hEowrl94cSl5mXAU4RcQaDVYkmYlwi8GFLco3/XxfTt/kAbdu
OMhk/tBBH/jkML7T+xalbPE1MWZ+x+DMTW6Ly/UkXycLtRiCWmySKkneoKsXNI4aYmQWba+Vd6t0
Loi+1dV8FhE2TeJRk/L7XArtUK1xjsp8a37gJ25T4mD0MvtaK+11VX3Thv6lb5RVm+Hpkrgnm9WO
2SM7mA9RdquytTa1iHoiPlXZ/DW0UG1Z8PchEniYdm2UJvMUC6X72OPbEPiTOJ9z5bNs3qTaDQZE
aY12OC+u1Ek8SQNeh5rgSLQYpqgg/G/YJBD/tDq5VXNUf5B0m0knZ1ZydWpPWT430uRU/bOgDbfi
EPPRUncmU06eNW8mcCFfYwoaxJmrt/CoQmDIvYqKc6ktJ21Vv1tVU/jPEgHZB9QOFfQ86rVRWa4m
zh9dmW8THeO3dKQgoDObxzYuKtekKR91Hpfkpyw8BG1+LVMxpnK974TOtXRz10QhRR3ehYYV+Xyz
QVY3S7VQB31fctWWQsLGqtHmRIc0coWUFAb24Cc1/Vix9noWfowBYNvf5VC+Gh0y/XUijrdL8TTj
bC3Nud0YCWnpCwFtmh+I+Y0CY9DKE3JC8eccB7dtArefgh16FIdYx5STspefCTn/0oDax6rkBfLA
7sctsvqELs4jxtaGCu4VEQQKC3FSjcmE6Absn1bwAg/SKM9sX+IQ7CpMkgE68SLUms5voodlQude
fFsQAbSwOC2THNM1weTrnH4y2vRoIsz8/cX0Fdl8A5+9XoRXsx66M7TMLXm9V72BCnKtj/slDWhb
/4lk199zh9rGCexqH/vR8X/5vPU29eZ5vWg1RZm8Pi8+qQ6HkBe8VJ5Fxy91Qz9/+v3zLtDB19fT
ATeBaEQwyEsIUsmyeJmsFInartspB3M3+qqvHowPboHSesm7HEZdseCzQQ0wEBH/+lqS0hJHmAmj
O87DMUZG0SyHqj5xGgZ4l+Fx5fe4ceEYsx4jP42q/vmt/72779uHXwCFoxAkXSkwpuMeXXb0IrCH
0UstH8h5s5GaYdfsjqqjHz6+d793+X376IvpA+dkxlSF956xhpDZ81edaJpdBV3u1roOv3//+w96
2TT7+UXfjPTFBFpETYFmzssqdu+NEAVQErjWCTYcvUbRFW1Ceh3zA7joPfzm7WteYF1GKpeGlvOa
XX2zLFdYrUzV7QcvJr83hcjrZLLKoo5z1q9TaDSVEAQjmeiFQ6ujZ1uYdnOYYAIUHq2P+oOV8e4r
qboMggezFqzo18fhUd7rUhdiA631Hpan7HbdTgzuP3irdxfgm8esb/1mvZtKhLd7gdv0XBCgpFdn
axZRjCFWS790A8Sk/Ja4y0OXsqkv0LxgnK2n8UTsVNXEBCSrSPULJxQVV9H/l0NwMeJWRzwfhHQ6
IuFRrL/kaWEbHy3Oj4b5otNDb3kc1Zj3l/Rba3jsw8Mk/HszB+QLczXMwC6ZT0KIjsIq2eTEfX5a
XGkbnLkk+NG2eSYn6d9ZCium/PNhr+3eNx+0tvI2XjoeNmW5o025q5eG31Uf7Gmv587fNtQ3j7mY
ntkUl52ushoAOvzBLc7JC5YKhR25tJC3mQtJZzfs6hvh1nQ7T+SK7TenHF/1LeKaa/mDIZbf/4x/
vfXFNK60aY7ElrfWj+EpP6kbCSKcbR2kgLuoXbzMp5weev5pRkCMRNKZYfg9Ym5+C0ghbj86ReWL
ZtTPTfDN6FzMXG0ySF/ENvmVLtXsAImSM4N0j2TAk9wGLkG5sZzOAxOybPzYaieP3fr649nwbv3w
2mL4czpczO+kJ6qc6M511xq94jNuN7mDQMGJbrUvlQN74eWDDWV9tb9NDBobCl1aqH6XbYcm6lD5
NNmfr37uN3hUuEhz99YekOHjE05dP+1vHnjZKuhH8NHS4A1j7FUCcBcZZnA9yw9pmWAAEXkZlXFg
iHZJ8RrPQJLKd62lOFW6nSFygy/hQjcYLWmZV9Y9GpzWLWlt5GpIyjcC56n2ulY7KzC8A2NChFI7
DfdgCXtgcbzK+Fv67+g4aIbk2KVEhoM1000xqhut4m/X1U0pJl42hJsPRno9u//24oZiSDSs8Eo0
Lw89o0oQ6yLvb70M04/Fww31QXrSAa2Osz8HdudUG+W/2Tuz5caxa02/Skffw4F5uGzMnCmSklK6
YUhKCSBAAMQ8PH1/yDoOq1R5Sva564j2hcOurCRIAHvvtf71Dw/GwID8Oy7HN9e2vhAs9BsQgXTm
KTd6szKIT4ApYw8pk/jLMqlv3+xp0m+Xt8EoD1DXJP3vy3oqUV3HhUqPLR2N1kZOni9kDyTQ7fEw
JxexsucR+WWnPH1zj3/7cn268JflM1RAbmmTz/c422IHaK2G8OIYwTV3ZRuL+fCb6/124zBR08Bq
wqTzqwFm18mFgDcXp/4ylt1mwZwkqP3eJ7B1Zyxl+7r8jurw2wLg0xW/1GuD9c/DSQ2qRR38UYHL
4XeX+UrJ+WNL/HSdL29rlI5XYeh4YzrfXHaQb23BeWtdpKJ3GKB9e7kvw/mvl9O/vKBKfi4GQkXn
yzFvQgzgRF7qdWHr08o40r04P7/guzr0933Gv36l/uVYxHsvl+SR5yfisCj1WhDHEUA7abpnhA0U
+Q2yikyP/LYjJoUd5Jv357fv66frz3/+6fQXKqsecEme31fRgXfg4bL0JgVCkPmXo7L4+6v9vgj4
dLUvy9IiCqpJ0vnX3ukeniwLxa0DaUWIPQydah2FOSThDiT8aksOK/URYyiOOxFg4t85CX63H376
Nl/Waq2K1F4y3ybLVhMzvKh7+Pvf+9ttiJMbb1qG9xpOuX++u+KQYfA2Q30zuxxviFW6ua7smpeY
DWjVrz6k/TdXnF/Tr3v85yt+aR3biUDsNOWKlfpWVmQGgqaYqRAUZ7zrBG6n+FoJxAIn3/zUL068
TFGhKHy+8HwAfHqRjBE3ZqYZoJrTza/O4100ggQMBAvjM6qhklerZXntMOdIEcjefM2YbEWZm2qQ
FiRV+llfAQd7MB2cGxOkXCcXdM5RVi2nxuWmN7aE6Ln4l31TmX7lM/7xzXHTpFVjriV+hRTa7hrj
OsctmwlH8OOCudK+OYL7HX1K/t3WaViKBWyhzz3al9fBiNpCvZTtXOoYOxFrNSf/2QcZE3USCGyM
J9aTpwTp3lzXfuv+Oo8d0iHDws+D4hi5yTfHpPy71W/CW+E7oc+DZPDnh1Zh1pOTk/FHsVfbzX4G
cMr3szvuy00Tijv4xU7k9CmFn7RHmbUTD9+8sL/4+F/eWCgyaAA1AEAY+192QH0kzLC4NaPLeHQb
T214uUn7Zshwdpm0D2QmgcjkQFbxUirhz1uERCb3mLjvpzTeEMXsVExpQGgMgdz1mpJLxny+fTRg
uJcjeliiU+tRPxnq2UsN1dXV26OAc18RzUaQPS5Abf92zY2lKFdHxhE+k8mlkeFSZJAKYOmb0hg9
BsJ+lal+fTYvNgYGyyZSVm1FSpeeEbeFja1xvgchZciGq0qCKC7lmcpY/aRXw2LQmW0viXC6tlgL
K62PfRjJKDNeKSIAlDE57NrebvW88KaWsJ2zsZYvxFmklqsY0UdhycdbpXjFma67OUWX57bpbCy2
WM6J7M7zNUFrbbKSSJVlthWfSoyRumsBg2An3XYNki+SgdVlWilv1ZwNFFnDyhw70Y4UZaVd+qU5
cemhceSLQkJ2E0A0d66Fbhvx2ZbTt1QgsKDBAcuQWZRVgDfI5lbr7qSJuAjJzJF7VXm+5ipKtosK
L7E+31lpcV9k+AnVuHeOZ5wRlPS2xDQSd+BCfsIWCTrRlYDvDEFXo92PE9NTXWoxgrZS7A4xuRKb
ywULpEvu5hU2zudmSVqLzzTbJpDSwSLZOesZqnBdLNwYh1/ciftVm9TPMzMHu37/1t5L+mMXaegd
cZLLb8GU4z2gqrs2YaZyU+R1laHGist9kqiuUY/vYNl7o1LfC0VDbyh8YKnDIP1ina5XxbPi6OWb
9/9rAWfB6DeZEIiSQl3+F5TIHES9QLw9uNZRD0avWJab2C1dI8h+zgVj7ny36P9ScnBFXZRmiz0J
zr06K3U/79RxhLneWa6ZcxFBM9LYjrq1K/sTrw85IBAMBvsiQdjAlq6+lt9sOdJvfi+EOJxLZJg1
ivb16mnWaj3WWoOrHeuXHBjTHjDEcjB9sMvFeGIE1rrTd6fi1+7j10/+10WNL8UdrW4m1Hk/uFdq
jhpBoUOEfHZgdu0J+N2SCe2S3feA+P8Rv+pvnvBc1Hze4L5e/MsG17RtFZvzxRu3/Si3uTuFzWPn
IOUUAux9V9/2IN/cYuNLTdeSKNZ1E7cY1TGOcs7gGr5kF+/IW7GRMHq39DGSqL55sr+/KigSfQha
mFnl/fm1ukkpdKqUqyawWmvjRW4e//5G/v4CloIUUEbi/RUVE+NGyyY859zrRKQYYRnt1f37K/zS
tPzlUZEzJPIf2dS/QrZtq48WxvRUT0C2wsW+eDitr3khOZYH+Lk3x1rIGygd/6N3BPkLLE9kRKyO
P988q6/I1+iIVe+XhNaHUpg6b/pu8BQHfy/3u67jt3fyX1f7ioCM3VW0ppKrJco7Vnb4uW+/uZFf
uyneeY5yYG9DVVUYGvOa+FQNCpQcYtWUoztiogcQ7jLfdNI0daXkR02LgVWoHyfRzoBxlZZrYr+c
WpwOTPaPFhbavVD8cYf/P//5f8sGZeR/z4A+XvLmf3ktIR/Npa3/RH6e/+I/6c/yP6jfLYl1pWPx
ICu8Mv/l7KAr/xBFnqClErkCRDmvu3/Rn2lqRJA7uhtGZbMfxD/pz8Y/mEFohqnLpqbyAdZ/wn/W
lXnP+vPKRPcmUm8R9ohPxK/S+tMLZbTNzZJ7SXJhtPTJozjSSITXy7aZMTbn/AzTTcWOfMZu6xAv
a2a52BZVFu7CYe/Jnpb6hB9oC4oO7J5crGS1JtBQR1/dOH5I7uqwcdVl6UXbUgyG1pv/ZXiIkWtY
m+TqJx2s/FBk4oa5pQLvMAtnxmS77KsHDJwK5t4Z03Jiz+zivL49FQcR2/fx4hS6225vp3z+sMwZ
fma6e/s5GqvuuibclVCcnUWyAgMhUugoSMhd1D0RL1017AdH0cLmmD2L6UObumBmZz4vd2N8w5ki
zbpsqNjuNHjNY/ZswsNN/EoLMa9nXN6rrjKiRrHJqTqfhlclVNbcHHFwrrvuFX/BOcrBNg64ZO6A
KJ3LGmMJkOba4aOeJsPPP2S4rhphjW78eG5cvfMGDEmvwdUtNhMrWHDSeFl0C4hUNbQrimnRrpKQ
ZD481k5R4SS7/KheltHgGa8KMWaJ2xWuIHo1dDHk/ZADfuqLbCOJNv5ZMfTB4geSCFn8QZxJdfHH
wr+MSz4n1jcWWwO4O/5uvTO0fqFZdi8dh2mjVwtL3OCXg31/hqQdIq3km+ewjpY36nvrcOt/Wu27
cOnJmLX5DYm604s1MQsF/uNFmMm+ET/NHp6a25h3te6o5I32T+O9EVaaJ07PtGkwVs1A9YzaYcaP
HZBWbaqOYX4YTdhU2cKPa+eIUHMX8/SyDtIAzudwgqdA2Mj7AKn2JT7BH3DzHUMEsMB0fS35EEfw
htB6ve6jLTgl0MvZbcAG4m3ZLXhgxQK+Xf5IKpT1GGUQWO3sgEvV3Uy95v7hxy9Iy7i2hQ/zjTfh
BimbuenLhRT6fnUlP+USNqPXjOFsfGK52bhv8aEyfTGavyyc3coKmnbJN7Zh1Liz34UO6pW4v2A2
ormNZe4REB3wEjWvzC6T2C7vi60SAoyxl9sdvYU7R8bxAe55oR9hqEgej/Pqa6EJ99nW72ZdzcwW
rx7PvuC1Gy3ML161zmiQPrKXrPGLgiBnFItX11xcFtMWN8TKg5IB1xJWLK9fSIgjLDXBJa+TaJMr
7QG0Q6LMM7uPFuen/HG602KiR9yS9+rsyLhy3BlcwvBiLSjuMQEpnuksIHTM9Gq4eFcbB42S47V6
wQsFgfIVY3t/es/emE8KIKnH6UG54Olw7EhAhK2MGVkFAclNPLMIJSmM0oM03Eumi78G3LHYzuCZ
vmXmkiBsrDUjMgpkp0+exvNJY5KALy66c5v4C7HCLMNW3tO9soHLvripy6zxWt4eVj8k+8ErKxci
EXTdghuQuyLJWlIwXZdT5hpgYpFf3kLCLAnEUcxVwly1bpzphaK590yn9jQXnlf1ON3WdfIk6pus
25OGDKtaGfFSMfeYOBK/0CueuFbxJt02TuxZCx1u3nmhamEyhKRunUtv/t/dTh8ecsAIYYWhWDU8
NXF41bZTt4kTLFod7fzedRtLgB4QQ0pMcavxp6hyLIMAQ39EfYYOTV2A4r0W7tm6M6LjeVvxSTeS
VZzzo/GuvODXMfM3ZFTMuFWPYRHS7znjaxc5kJE8KN3Y17yimB9X8it/Sy4W1rQ0pqV8tqO3bgjx
tiUNAjPGFFtw2Y/UEMf7Mtn1Bv7c6xwhPKqI0qOgdKp+ofR2D6XU1rC2ckZHudnqHS5hcnB7A3FC
kq8hwqJ4vYVj56sEpykvHRzbxI2MU15jve5CVypAhNtTlNzp9VaVFwZO9DfNiR4tI0jkY/udrv83
DRMnn4II45d0U/sFX306+QiOTTFVYm/OPub9BUZc6sxC7GSr+5XTr4i0WPwqEP6jWun/NRXYDL3+
90XQ/8kjXFiv9OZ/JKbN4WHz3/hU/cz6LoQu/BdlK+Xqv6of3KxkUDtacwTCBuOOf1Y/5j80S5tj
zFDUIsgXqVn+Wf2Y/wBQtLTZhgKYz/yPxF980l+LH9oqTUFrhtu6qX0ZuUiCmNWtDhiK274SYzAF
U0YyX83Iv5U/kmGVnwPM6mzo+uwHdNPNuu/OoNpH0UuwMrq440AmcuNn2bKBnpqbHwOi3MLa60rA
+0+qFYkvsbTNlLvK5EB9UFUWsKOoHkZVaQnnXVt2Q6DVhU3aOCxiLGIcPYhrYj1AphZoSvDERqmp
zHrb1jsH2qoIJhyqf2RpmA4vFVPdzBO15eXmjSHB7h/ZFXqauWToAdTW8k/C+i7ZJE5nkfpk497T
rCE+oPfJQpk/qN4uL5U7OqNn+e3yGmCXaTDTKw+ksWGVyz8fg95OnBkGwynxp8Xfiju7f0mhFkSe
4JCO5A53g6P+OC/GJ2xUT1eoOJM3nko3PRXrytP37RvGN0OxLSKvkiDTBokW1CRPYHfqXMFqoSjd
if3K/Dk1dk/Sr7Uuux3+luX9CFi5El7NQAdRwLU7JizdJr7tSZB37O4/RqI07Ejzzqk/qYueCkHx
O3EtVSHM9TF6wj2QkXGIsUNAFplMmGbia/pSsIKMGoE8kssCPcN1dM5NgHqnf1M+um33QTVUVyFG
sfqxd29sV251c0239wevPt0qOAJ2fozuzYfyLvFVNr3UR/8julfPcm+d13BYdHaeB9d6JbxPTvOC
T7F6IcRoY+VLSsW2fsOOKXXgHsCMSD9SWBHsyeCCKgd27KbOiCPnYbxv79CsHDISoSDtLtizpXUh
4U78MXHLL9VGjYNGvpu19Em0bKQwvpLfLAAaemayxs3dtIvT7L8d6Bd3ugWpjLjATgnVCfX8Hiei
S4vvkw1TmZq2Q1Mo7JVnBoG5F8snFYpm5cIx11D+RZmvWoTkMdytSirc9URFB5fUwZEquR1GfZEg
KnbLIqwor98vPg4JQeEnIdld+0tipz8uO+yJF9lucijz76QHRm49tdJd/q6uhUWxU1el4kJJOcrW
gnP3rj5hoWgONBK+9owFu3JXr4t1lxwr1c8tN10zy8pOWIc6rFZX2Ve4Q3jFbngwj4SO3suYThl2
4SZbPA/XpeLo+6JHTLI4v3EmekT8qCwK1bbey54pwKRspWzd3e5zgs+YLQsspk8b4/6PluqzDHRG
Gr40WpYi4pPBNISgGesLjFP2BBZJkqBAsJxfRzzeOaC/F8x/tauZ91JLkQBZRB2wwPw6dRnrElGN
DOjaO8KxJpfQye6KTb5KA20rPGBbCTiJBG++1Tt8ogk5cfTvUIq/4iB8B6Z8sE5MZbak/DNKQRIz
YGeP5V++xvyJlXaBYiM5T7It2u6/gbzOqMdf7i0NtI7xpY5P0Pznn47yyMSYq7O4HiiPDPuc4phy
20OoABz/pjj/gyn6r9v86ZLzLfh0Sa3riMicL5ksJv1gIHFXXZN8Zk+iwp3+nSsyO/rNz2SUo8w2
1TzdXxXN52uqUlNqCbFMagCOk01kRmxTtlXyiIrlTMSo8ic9mFwL8chBT+3BxzLd13NvZAVP/ZGw
shhTanU/eUMQe5ErB/P5tRV+Ju+Jl55QUPj5stl0gbgSGIr1Szw7BK/OA9hlPEU0Qsee5Y7Pn62I
e7n2mWJMRnjRV9blWYnuhevhOv7I+p+Z8hLjnzggHbIOXfcY09yinorCJPHqYk9jNzIUR4P3WDNc
IsVHuevxwU2L97b4OVQ/JPFBxCzQ7B6mJIAo1hC/VC3mcHSnuO5wpINHf3HPMHvcztUQUTTET0JB
/6lFK0wYY3LedDVbtpfB7ovaVms2quJJSp4jWoAu29X9WlP5CiSzRUuOEHwV4yzE4poaFn8rXx68
qeRYJJ1GjnC8dIb6lJJJg/Mf0mtLwIJ6lRihO2FJlQdWss4ujl695iQDmsYNt29YTV2JN+1etI6D
WhMVRMxT15LFGTnn2IK+SY6JVCMTa4mGJq/sziyXKaKmhnGRU2QbfKwzP1Lg6kJbyO2W/s0EenEE
QhWd4gxV3ukeGmd4z8hGfy5N+xq0y4kd7qMlPjk+JNPWetK9zm1LAizCax2KIsX5hWfZLDG4VmYo
5kfTL5UOVaJfrlKbEZ3w0inrVgrGNLzIqs2pzzkEG5sOzLnljqg+/zwP61txiISVevXgF3X+sNMD
9pl+nIGimZJLhifFtKumj2essJpl3VBATPXSvD0SM357wIjtYN02qRg0LulR1lsqhVKLVBOTQ/7R
5Ov3FdS8NhAO8hOkZT8LL6HFQG8Vbzo/3QphucIAU8LV+910ksXlkH0UL5bCqAqJ4bL3hnXLDkfp
U9LHeargwTtrHzUXT9HORs4BYelSODVrRfMh2jzdTkjUpiOXLuzpJB3ju9aei6ebzfQxa1/F4Z5U
d2LHbsraaAOsijdoZRE1eLdF88N4Ez1jpbRLRLmaGfQr5DZOtz4/U4J0bhQ2b5IP76XC8+Yww99a
vTjf0yRFgUxrahu1K8/4AK5aMuqfwwQ1LmSBkQbYbQXmxkRaEKmQuUl8KPu1zKHGxC08OyOTXXIZ
BbDsLn9DuAuYjhkbrWcOz6wOrwslJZqXp5jhkYln24EgvIHcUU8WN+jZULjV4S11CRP1AYDs5ket
3JNrkjuUpAB08mF6Gkuv8GecXIoP+uZ6f+YV+i9HMBXvxxfmfCVoC4R2t828rgks0dV4m/JfrBId
PfS4uwoLBGU8G722tZ841ouSe07pBO9VhDA/xGeSRyA0z4+AbaU6SeWONLdW3oDm1TD8sBXr/NE7
I8YXMV9ZKbedKTzqxH4ZwQWMIHoCsVRbvzPWQo6iGbmQT3rK6FSYlZULlrTp9Geku0/VA2NPsAXK
lsSRK154tlEW7wXLpdEuiSHxcmE5igudwj2301dkjzxEDLNRTbnTKX0pPy6H4WTgNMdeQGAKEsk3
9GTJCSv1n4B31HRJ/FQWVFUuEW+8T6j+BqqoB80nbTZd3ZgKZh5Ya5es9Rwjc19hl+WGGD6tf3o8
Y4prp1Kgi45yvCBpfms/Ru+GxBudnEZYmx01RAg4+Ign8xYAYDFcIJKKpGGt1HyfFwopoy8pYX0p
e9dkj+hs85/VjyF76vG+JBm38qPR64B7RNtqd5TJqINh0UDjA/+5Uzk6QXZ1l7eZ1n2begSx6E/t
4MDURKaGO/j5Y1CcWNyKRMCVTBlYM+2WDd6pVta9KvOlfMWw8257JacCL0sC1U7lAz+qWdesGWiR
hhqiswbvFWAlxVSmMLRs+Xk2vXBmtZQLjktS87IOMQowA8Vv9qiC4ijoU1T0m1bzZUd9QCsKrnue
dgBl9R0PfvR0lJJONWcRu/rLFUQMCafmJZcDWXwEGbNf6Rl3cHvWNvq0BtUwvSr168suY3gpCAeF
oBBAVH8a91JKsNMypdTX++fGjfAsTqUdnR68JjPHtMNWDafoXde8LHgsQB/wTtGJkZ1MLPbNxdUe
jq1BwLLXo2fHoxV39UqlpvYZolv5Dlm8ym10+3JWuF+mJbF4oIH50zU51O3hWv/QQXiFQHzWFHrN
5wTPveebc1ZY+4ruNa4ZGD5z9YpoIze7LiO2J9s01w2ZYOmq5ly8+ojR0biIXhovIGnWq6zAq/ZH
WXL4aokvaR/JnFkRxlDFce8tbEziXZ/gPeIicvRxqtfGOwZMvMfdT9KfC7T7yPLOXjE64sogEcWz
KHtWsZcEKkP2/sW8hvoDitKYZthWyCWwVS9+QmkDFErsAapw51Lb3WICNsvt68+bH//stxArLrxr
04JoSdDO8cm60XHZKdHDy/MTMlhPhrhnQStxafaq2jcTCvxDk56EIpwb87AMeGOR9JzdQt8r1ilJ
d0Z9NG9rgPXcPFQRfdFWFfZTSfLZfqhCOcM2xRZ+curAaeFosN7w4x2RZHrj7I5/2VTWgmNEg7yf
nbeydIKW0YNVh/24q7UV1QOejGwhAL4Gec3WY+uV2REBnJT5wxmGy9Fq8RxYYka0MtH38IoQIcNa
YBvsTE6e8Zl4KPH2s4OT7Rq3sCaHLGLZucAD7EQ60X4RwVc2QEJTsGZJIA6EeIX/dL3I5KcIHzqI
lDlRfB0hEQGmxRxqJvcx9RqZmCdHTUP5l+gnC8qeXcFlTt1T+DWgmoFuUVZ4Ze5lYN/9S9ISteMn
OvCHrSNmNSzcqg9aqPhMa2e4QPGHRdLSSRKqhn4TJmyxmA4po1xcKWxSVTxKADqt+EEHs2593b0+
ID5Ndgw9ZjFCFQ6ra+Lg4uuYPM/elxxY0dvel33hOTvByiLfxVV9dM6BBuS6kG11RRPpXIMKXU/q
Cq6ySP0rlsMv6SnitDuYi+uqf6tCFSbj8FC9sGy9CzwaMOWznRxo8w7KfDm+HoUBkN5PkcIx1H2o
Ac41zA+kgRBs9YM5j2d4wgachvfcqzwhqF3RJ8huMf9Bj7u0iz7AL2W7PvFGOMaycJvgfKwXtw9a
eI+RzmI074FaAp4oWRmoyTAH4E62zu3xgvIzRJF6Qeu1nOSTQVIhDhtXO8GpudirIlEXrFvcS+5T
8NvYzWhPgR4UpyCxiNPWsGMIORe+pezD5uB2t1fHzH0Qo/E+WgpKoAwpKRYTRxK7G8kS6KDFAvcr
+KbiJtZBUYnZZuIDNbBAvi8tU1wB7mr5AysNInwsu34bXqc7uWZQZsuUnkRRdNbWUFJfPpbKlmBF
ZzAJ8VgOjCXGgKR48eJcG09B9npdUsDz8hSNL77PCgMDgcUcaroYpkVxdcCfGH10l4WAtYYnoxi3
Uza+x/4d/Ki2Y5GYycXADI7RA2kQDuMktGMchOAxtZfzNaDvOeD7WZQ5DVZiT7WrLYewc4DNJN1u
ObL1sO9XCnR0W+DEEcZwKN7NYtPfTlN/X+Oy0aAqWAG+3CTHXEfXxhaqI7Sy6/QWy6/Na/GOtQBp
WsHFeJXBp8jDvlwORvtiUfRHTekOmA1E4mAn7b2CiCXfMUjBptsxxCBOHg06BGF0G84QbXmmIFCE
tdnzok/4SQXqWiw3gkiSR77Q02fZWHSgLUwMMAHoM5zneV0Ivm/Py4FwkXHXcHiLI4MADBo35OLC
N3HIu9tXm9sy9XEXWLc7jgimP0A3bJfDq7U1T8Rgk12W76PhSFCtzLuNv0P1oI6/Vhq6enVNZ0KE
pNcdzONEbJ8zy/SITosYfKEM2rOkeaLPWce4z603aKPBRVaWU/zAJWSJS7/yPDn59rKofyEIdutP
jkpBTYOdeDf4xCEm30vQt3uAKb8LGK0GA9acrMqOlsTW9+KCqM6tue+ZKK6kkC3KVQ5oMyJP2mpk
vLiD5l8LGHZLzekhhsdeNbi5d9tYJC2zH9INaRCXWRk325Q+Wvd6kEDcRkcTPRaD2x8vC6p2fGM6
jxCPxJPPBE/Z414tQxXcJ1meHWOdPxePSuKORVhOr1O0GNM7WVhVw5KpyS0gxNA3OMWY//CJGd3x
InuMU5vMTbxlkN6CK+JaXX2wKdhjeJmwWEdTTdHsyfFLHOr4FHXwJkOTUUm6jYo7RT2ljDMjqydl
B0epjGkrYiOD+cv+rJE1jYDRtYjmqXLw0bur8jTiL6x64lv3wI5UgX0VXpN5ETWE4hnaao5WTvTV
7RYYlT8BgJmL1gg6HF4+zDnz/kBwEVzDxnJHmpn0iI6Y+89hNZBKp7J9UOQVbHG1SSFBkJmTC5Rh
JCdwfNB19o+JhQmNAzrA0SutgLEnFKSOnL/X0n1UPTbxR1y/xELHv0V3ezrr+A+8a81rBTquJY9x
5VsccrGj9wHFYIZQuhz8C4N0uh3aXhAFh0NrVqJenlTFbQhBbF1yVshuycsAkNNq/MGR51Gr3B97
PSyjF6ki7NlaXZplC9R3fWk0BuNhGtACLUe/ecD/vVsxtefoENi9lue33ghV/VU63B57/8oJPs/1
yy4sBSB1GziaiBfhAYSZiE/l7JAAD7Aed3QOkZcJC6H0IWMS5aS3oXH2TLLsoSk6hKwl4O+CZzZB
Je+G29G43N1uXqq6beNerPe6OI0mbhE/b9g4sdv1KedAuoYJZ5gOAOwUtK7oZrxH5rZV3NYMZ/i2
fOSAL8iDil4zEfR2EpdVJK9SlrEao0uDSnfzOLxnDa9x0HeSk9gyljHslpjHQLr14pcJZj/L2dUC
bXnFZGVFhTU8QgBi1rnkbHYY9PFGu8C0aLBiG3ukfLjQH0OvIOh6wqaB9W1gznr5qVRsFdhQxD6B
sJ6xhOg6Wz93gNw0d8yP0yWbMf8qA17w8CvIODkDQL8f1fjM0Zc5031N2HsbFCenqtey6uXSUoeY
10SMFe0MvgSpuE4fFAGPgJ1TtJaMYDh7rNy97lgnsCQyuNui21AXsqXOgEi/4vabvBudiQG1HoKW
eOZrcuaLtdgYsTyT+5pW5KTgbYn/OhBMa78wX+hQ2jEZ3ssh7PcTYYevnGiO8D6rIOb7T/7tXmjX
Q/5g2meb8XANB5j8VuqAwgUlYg3CGQ56634mj15Nr0b8D7ZoLuDzvuBt8HjzOjpx7R47Jun5CoQy
+UoaRrfdJVqRzOXw4yIKwNsWCIvgM/7fHlRbPnXL8cfkNYfYE/Z1FCgcaHSVYOfAPZPDpncnSpDV
lQv7L8+vfyMT6u+R6b9oNmcs8zOu+AWuFZQITXVTEIDgolVZy8tuPc8hYIg4dKDh1Y/uMAmmSqAm
84lfw+zdAKivH0mx/vuvov0OOYbCLzOTM00YiTME+gninBS9nTpyr1zgy9GhpWORgC8QW1p6mt9u
cKfh/Tfh6PDVSMLo8j2v+qxpyZ9RmDLqnnvI/gGEdIW2x5mVjjuwDQDR1jMx2I7A3KWgXbd+slU4
9ji1+WxWzXc/RZ/pp19B6U8/RfvCjUXOPd3Ulp+SU6Iu5bvbootXTJ5mZ2fKRNK2J3+WBcS+6p53
8yzg7Md+6lB9efTytriYX1na2V+AxbDXFtGi8zQqgtElgIaxh7wDquDHN05zzzvOWtBf+9BYVzye
lg7sW4rzbwHofz0d7QvjltDMBib4LwB6Rpa7UAn+nRnG70bzs5ZDYiysQEwzv7yQNwm9wZBU8wyD
SpOf6BKiRTnVcGvYB9rdSPP592/eX5TC8yL4fM0vAh/yGctOnMH1Wa3SRo7VHOFQk8INJWsf0880
Hqr0grrQpmFwLr4546zLnDZf5/t8p2mZKX5/eX0MWZMMg5ER/LyZuPdpJZgdacARKllX3ZQf4IF4
4ih+5il0UI/U8bz1cRrGDznb0+Qqj+ZCxVsHKypMZ3y82gguv37QdUSn5EXYlIuZzZD/aLKddcQx
R+HoWNQkCcB0C4y3ZK2GgqsDlNioR5mcPWsnFV0gOSp0DI/M0r5bHQzyf/f7IDLOAhkIkl/56uT/
FT2+WLMQyW+pMOg93oan7k1mr1O8nCpltAXyBe0p9s4PCg7MeOWsmGPgTjLYoFoEJL/OIoVVOrrW
q4gXknQ4J9TunpARG0ovKp/KHioeuED/Q8asba2LJN1XLoP3hLwae8pX+QuNGnlN+j4LjBC7x7Dc
kMc4n/Ta4cwY+F567YMhnMJhnS4tTz1qcjhts012R1qTQDNhkoYHw4zjn154n2yprzTCsIDVnH5B
sc2hkMyjFlhO9DQLMSwQIzEoXmSvItXyFlcpmvMFJRcEOYDbLlrmRHr4bIDt6Nxc4mDHYGBi4ClL
/ny2Iz0fhQAEeEvY8o6Ts8fFqWCjQHWCJwSWc5CPeIZbLPnvL37qWy5BQU/ETd82wiYO5+8BzSDP
diIEgNvbRUT0GR3V0Z2e/n5NKb/bApn+/fMZf5UHnC/XtCNbdR5Y9Q+io3vqnbJgJmwLLrSmj1kY
WYOtwSZiP+epyU/xwwCfIQJMwJ/A56xeX++/ffd+d8gYEGzJTcOS+C8eNGPZRXWTycR4+ORcMiYI
CIp16ZXcub4ZNrH37e5i/G5E+fmaX7YX4yzhL9dKqkuuY/qgey3QZryo1v3S2BdhZDrWsfcUZk4f
zaJ6m9uMCPc2LDOpRyuodE4/2udD4Wmq18NqMNwZH5oBu3nUed0zyvdAYs+nfj/ucUS7PRRMQXk1
78ZNd0re0meQNjpG89g80OYbXkY+uoPJ0xUjURvkyaeO1mwMPNfqnsWTbdI7dR8tB1KSC3dYyXuL
Kc6+3t58TCrfaeJA3gNGM07rRyd0/ooU5AeIgAoLqA96b3LLu2EFMyNxlfUsECdpiypc24xPtX8+
6mv9aVoYqxnDlB6rVfsyEzJqHw/m6+qG9sk3/WhPKlwZBd2Srh+kScd3bam8dhx4uJbeNY/U69N2
9GcQakHs8GGuBkFsNpyKbheyY1NV+s0B/8g18K7u4cq4yYOb236kDyn2WWzk1TTPUjxanX27UgmI
540r/Gsg7c9nT/BvW4xWWRfi2RGWQJeuzs67JcvczaHKwILOiNzR7EgKKKt9gN923Xi6D8+Sr/tj
XIOhvzbg3fuZEGEtKz4hBjLfRbTHSA+97EHZWWEPsAXgtykeoofz5npqPQjMewCDlbXAEjFQl9GH
xv7labBtHwsk4Zed4UI72uZrVi/20XMJC5T9fSbF715bE54cYgPUVFDZ/3wKTekolmVMNhZjDHeW
9UT/l7rzam4cS9P0X9nYe1TAm4udCxrQkxLldYOgmCl47/Hr94GqultiqpNTO3MxG1EdUdXK1MEB
jvnMa0DiEDm79PL9Gbl3+yef4N9qNKEC9c3F8HnIi50CpDDOq5Yhm+I5wcs5WlOGMpx1hBx/wznR
Lc0flF36zO4VFFzvnORnET7I/S7ppZlkSzOED4CJDnNHvOf9cmf6J6cDPZXdG/lMX5NzPVQbBX14
bYJnEcjJFvxhNaE5vsKxPURYEXQ3zcgXASfBeXXf/ZAfleeelMTfUdtJseJt4f+TICM7uwDHbNne
nTWNHqNDsaQJxD6sKfgO4Ko30Pho6G3IpsfFMcfvlCozICsqzPP+5L8paI7rNAqgiL1W1JJxkUOO
GKdYcze+b9piM367shUf0yM9QMREu2cYz7T+wM/iekZVahOv2a10PZZKP1b4Cn9V9aQOXGF9bwN6
EZWJKE1olmUwsbkg9j12SvDRJhX7TAD6M8e0O70p9h4nAgW8YpK9JXf9A17lI0ZKWqvm0hoOUKw5
QoIn8pJGn/F7K3YPyc+wQGW4NSh54En/JGgL0jttyfdaxXsBudt7AG0vQJvw2E7340EPHGThb1GW
a8ECT3ywd0CbpTn22VFGFWyJvGk0zNR6BV4rAZq15Vipzxp05nc8tetzfib+T6kqck4lwsaYkpqA
4fNEsikjRlPO5v/AEzAuVpyEiN0WoBi47lG1gwfkj4hjLslwEr0CnwJTQF1Xe5cn8cF7bbrJXrcW
ebglIx6RMuIPjIL38TO9FzrnSEGDB6N44k8M8r6nBMygN5XPiH/GMw24cKLTWwzfkBdde2ThY+/U
+1mFVLIWEiaE9P7pEnn3dPcanohG/2qMDnBh2cp2NY1u26X71D2ChA/2IhJdXOwH0eZfluZRoteW
d9u05WUnyy6YpUsAWzf53iVHc2cZxS7TDjjlH6wfY0ChHChllMGhcZdqth7MeWzZOKxT1TCRLJ2Y
B4p1c/dwTfXoF5XvMY6GnKJLuoZx6S+04xS8rdFGcIbRpVoJJDAb8314VvCAg/QFlj9emytUoAG7
MxG7ECdEYx3sOXJ9G0VewhOLBzNO6R3ZO8gGoqxZFcw+QARXwpNfTxpoVCYQU6iiUCc/7uxPIXZV
ZFYsByyd7mwunLVlO+sxHcvmQPXmA0bQ9D2OdHTf21lNgSM9j7UBJEBGPZddPGuXmEqC5WjsYuYt
DPjJV85C6doDXoCMGifogiAHM6bBJ53g+Tlz1uXCmRXsEJYzr03BwSN/uxohjcnF19wVthKGNpz6
Ir4Fl6ygKCc6ylzejHHnHnHlXJqzZq0+/8mau7ZkflGvGBWRPo2mXGTKsemLPcqZnPg2ympr/Yga
KykK/Eqs1uGCjMGNMLdOFlvd7k4dF70GupY7mDhqzHOvPdEIPv5m/iMomJUh8nBfrz0/NPrQNUB3
DXfWnXYW8llwQ+uyfafvDIIWHy2gG+fGHmxgBNVqtODrVoWtL2j1U6eQbOWOIOMImTK7z48jlsV9
zZYgZR9rm7jDWtNOAF4KLQN0B4hF4RZ1+v5phKwJ4IsyALRjnQ6CyYjPpNo7Qh3vcZAkThjutDsW
3ppq0qh4B2Zgek1U6CORv/j+FkRmvGhk1Px+AfCFXjK0SsYd7ANYBg+sinNhSS99ldjwhbSnFDEp
Y68ttS268SyOfFY9dmvp3Zq3i+Tg2RyMykKbmwc4sQTVFjJIw5rG3YrsqCfZNPfwttrprrsJVulT
u8yNK1tHHwOTX2aAnB4McA2vwktNpsTohjDX0XseSwjYd/3w3yswQcpNd3aO3gpWw6pCkIbcbjui
nKtDt8kXZNAfvaonLAbnFdqe8MK28UNLjX6jHSV2HqBjIrmncIegi020e0ubLsyoTBKaKZNki7rL
TD2OzjrhLPlJAfjo3sVXTKcU+dfc2cTWeYST4u0GqfAC76irtZ67ek5Del3Phy00t2hrLup0MXKg
C+qGxBGUSQjC62NmLrGtXQEDhU9hOygLGRSegFjY5Wtxjya6HZOl3pcPGoihMep0Fv2+Po2OySsq
bnP11bUBHK3NXTODY0Zdc6I8C6QM3o28lrYoGI9pnLVpjU1EbfQe6M5OeaaS4FLqdxb5wl9kd8WM
phf+evE8PI67OT66yFKye27H3E8nWgpWtXgY0YjzcBRcAoUONYwa3wDkbfTjWwEYByjEF5xl+dxE
uK0g2EtumhtHXGUzvm0MnhA0F6QiZ+a9qO/mjv7GMBudJWjhP4ZH4gIIURwltJ3G4tWwHL/nmJvg
83s7zIcHQh/3JtvTXnXX7sIYUdzZk3OH0LVoCwuD8varsahc26mnYCsWCfVbu1h3t3Dt5yaE2wVB
xnnMIKEbtRCNiMKGeX6HlrY7BxY6rbfKLkvm1aaYtzPp0aflrUythTuN6LOP9yI0sed8MeoUACmY
ZMdRlqmzpkppa9PsNalnI9JCAtD4Zjz0NiqexUI5QUFKpsZqFN4SZkCZNuWM2jhoI4RW1CU2DYtu
DSVtYa3ye3WTVtQV+5lpgxmkuektRyBo/2bOwYUhA7713In/0K1Hf0tl79wRJUQEWhPzmVPJ9OZj
u9y0o9eEo44eAnjXuVbPqg0h2sy/ic0FLQR/Ku2MzGZrFPsGVje6EjFAo2Ba4ZOJkQM7sn/6IsLw
30exIRE5p1lf+K5X/ce/NW4ax/vnHyv/48Otyf2Zjp7uX/5jjg1S1d/WP4v++LOso+qzYdJ/9od/
cWfu++zn//nf57ROqvG3YY6bfKHVcEf9eyLO6MF0+pGWl3/jLyKOZv2hykReovwn12YUBfuLiMOP
iNRM6C+GJKIuwEH6Dx6O8ocC+RioOncBtQuLY+YfPBy4y6OLCzj20c7Fkv8WEUe6zDLJLC39ow6I
mb2lX9YC2ziOBpSQhKm3JSlzj80KOEE4pzHk3Kl2hiv0P7hY/z7P/CXq+BjUQFFBEkctUPPiEK10
R6qDQcOg2qe9K+kprbqqth0MNETsKEyJLmayE1pcmOtKXFge5JRoTaPEHjA6kGD5mpWBTvlRhs0h
3lZmuEjyeq3VoCWzHQRdLXeQ2CGlyAAo6mWBKueuU27aJjz18GadHFhwBH4W14bSco6Soq8b1zxZ
KhzQLGsQmQdV2cEUpf7cqfNAT2dW7Sz0siMkSDI0+rGv0fwN7vPTIcAwWgRwgMK9L2czbxBWDbhj
FtsyHaRF3nCgIlsVccVhC93TSpUB3Rb4K1VTBUBY4uSrqEVjG8RGWwOosZBn67FNk6u1IcR2VgCl
VkVb9vaBTwHREx9clKOsQ6JEy15YDcAhB3GYq/3JZePHEBCyghImbdmugD/UtGTyT0EDIle/CQ1/
43uNnSkKR7sRHcrENvPngoQLAw8SN3Gu+vQ7ckhOcnffZN6DllHrQOa78Px7P7fs1BHQloTS6Rhr
M6TO5AK5cyDymRxAwMcaV19b4PK6UJup+JgU2TKL+TV98hqo2W2XqPdCm21ga5CIycIPr4vfiRhm
utQjt6vmk0QA5Rvn3i1LJ1z0ZbGSc/29CCUCfpxgFMAqTgqOx3NpBxvFzIlhW8IkwqiUhZuC9o5W
bSrPJO1HJw+2yaUSlZFdpgbweUDEY/cWz+B2uK364SWT7ruhWUkyIEv9qRoxIUMy1VlE3Vs1/Ego
A2IHdLRa/eRCIm8BhYUGoOhbEaP71rWlunuVKKM7/WswWpHjIeEZt5rinobyPRu8tV6C3RTzY0od
uOEO53wEVEjdHRSjoKgwfytbLoeVpBwI1ScufMvUs+Y+g3lOt5JBdvXlKi8QLnU2fSvhuoKiUfHm
Fu4urLT7AVqyICL62YXdraTFWzVthJlsEsGLDYJBYrHzqva2BOZe6yHc6zQ/lpX1KujqLFUA3irG
3gnzVQqhSEn1FTrsB79rD5bIcxm0JsJsphXdSrLMDWHrNLLcG7UZjoNrHL0WUlsNx1uDbB7qKy0J
56YbnwQfQDNeOYV35yj6qZH1heMHs7yqF6FivKlDfNPxpIqWrspUPnspkYQsrXPHRNkq3aaaulfR
SAqL8r2vULHpy2dVHJaYqt9gdIsZSIhLQnEsxHVUHWOp3+m9sglEzG+GLJ1WSgeo1ZDmbkORmci9
cVg5/qIwzR9lLmwFSTlrqbg1Bhe17HLCap8abTGPXVgElaFx7Fi4AkRINpknrwBV2ESLrC72rWXa
rabYbRaDFdurJjZTXfhq+VQ8EV8yBRcis5r+lLAQc8TsjRRnj6DUXJVvssiYW1l5WwA96UNzkTvK
LgxBJH66e27+DLN/x3Uaj1ZUzzRNN0yR13HRxa37XhZqRXQ/emkgZhcE/nZ1tTr5SxxM7i6KGjxQ
DNxMemQX1cmqsOo6d1OX/gKOue5WvXUWY8/am53hvBMeoYA1SSbCOhmQ6L+WJV+2EcbRKXYooq6P
GoTqBXu0cFEL8zzZnUmUyLXircGC7OM9/q1o5t/GKJ9DlP/vzCVxgfu0pMa46q8oaH+KiYJ2p7rw
L3VVPv7OnwEN2inYFIj4dUto3KGP8s94RtP/0PC7xm3SUEVDpsnzz3hGkEQCmjHKYckYkNP0fwU0
giz+ocn4UMIHtih6GKb0d3RVPr79p/QTf0pUW8YGtqVLEjf3ReUmbXNF6yIyBqnNH/2qvcFz4agq
XgqZprTdgUJmn0tcuxlMxMbPV0qS3+o5aOW0KEMwmMG7pS/0mpM5k98Mk1qhJRGleN68cgY6NoOK
2gS3qZyZB9c5SX2+dONup1f+ui+gwhju1DTjY1aO5dxOFqd16J0Cb4DD5cHMzekNRY0TzmodTRe/
MUEvqaGdeeG8K/VlKZk63agQMIpMId1R8knaOldOCeViA328JMLHUXJKVLG9vaj7REKqdYEX9FMy
swIkJ64wGHZJyTTJ20NC99XTg/sUTT+U94lo3E0t6XtpIN8eWmlVYByj9P6u1+R0r5nOTkSCrlSz
ZRvnd5hZQAFAl45X7aKDAigypRgdOQ5QJvapY6CS6uuL2vH35oDIROTfp15pf1q035yDY1j9uQoh
q3x5LD8RKB3NA1gMX+tIjuZ3uaJG2cx1zCcfo2aDLyFyUEc6Hl7iKD4D+Kxy3pQE9JUX37Xd+coj
XPRgx0egfYNjM36qY0n24iUnjNx5rpGRrXU3nhUt0Vpcapl++imn5bSVzaUiN9MY7BmX9RUTk0th
zo/ByRAQpGP6uNpfzD+Rcpk4wRxDM932YPmI/g7tFxm8ZGmUU71/iB0AC0mOP705d1G5GASqvvhD
EioNsXcfV+XU1ATuUZnKE2SSDIXT9mjkoOXQ66il9E6k5wHXMbXmKdozv397ykWl5c8JwGLV2cwE
X9r4gT+ViN1eD0qiGnBg5bmQXJLqvt27KlhGo9GGaejmS00mmi6GRd8bE4jdJkWWhqogjkWbUukm
MiogDgKTCZjiIaWucE4181Fs7VagelMONynqbii1trh5wzQa5Du/0x5zS7iy2y7FDhAOo8xKH4+P
wWZDleHrVJAkzfyeVAY+kL4j7H3AfWor+NpT5UqnXpGXQi2eamQxS11d/v41/roPENqAk0xMgBys
iTrh17HloUwlqXHrGTZv2kQWlRcvFKepgjgw9mS2Fa/cyN4aXruoEiufdLnQTH//CCSljPH5SGbS
nPmWgQUxGmrEJ1+fYfAEvDJCndPElwCANMk7h/Scu+JshXhoASvHJ0qom3bStPqNlZN91qKfTWsB
RoHVI8EwOuXFDYpYcjYG+znlG8I4oK21BjqniDVKTQriWETu7MXzoDjgCKvgzZWcZhIWqFYJ/gh2
LGOM4pZa5YlTzxr7XwUruvViMI7hRipzkP2vFNAS0dzF8vibRf2sWgFCLiYwCZmmWRzVRxfV8x4u
hi51AzRbu9OAaBe08rRGfamMneB2uz5Wntw2vJcaf5OVAfwfBEJ7dVkqmHuV6hsnpzfsq8bcCZn0
UurlVtWyQ2pVR7+xzqKpPpmVfsZC7x5O97p37sxSeeqc5ui6LuC6Ol8qEbDkzjmRYL6X2VBOYS5X
kH+Sm0pY6A2yNXH7mPOLSSCriRoqLw54fkWuj7msnIw23AgutiopYFBZsgdHXpQ5KVwke1xJmERW
Nc21Xju7mbVK1J5kJxVOeTgs/SK6R7cMHn9RHRstWSlGNc9a/kSsmXd59sOLDHgI6azXwvs49jee
aD1gTUFlFJ2lQts1onbuYAuN/ysD+aWLtKXrKi+RQ7LFfk1IlWNXebJKNYLHxotz8zcyjqDg53ro
gzYd3yb9TEV4bqGD0xalxQnxYqKJ/rs5+EBLVUhRSrgvTOMhqLWnMhRXslpvQqPgOUX+TtTEP5Lq
XneqYxGyN+h9c2mTU3bkVyk4rVAEdOZqGYxcSXqpaYCibpTlXb/KM3Ph6s1N5FGuUGP3vdG4UDpa
yg5kx1SVXrQwNieDSv0Nuv4+EaZBzFnTyCPP1aNwmIrAlaEvtiM4XG6Ohkn7tPQhP3gM+jFHqPyz
QhE2ZiYvNN3fxF6CEokA3MwM77NOw74zvUn1PQv+ydGDVZmJQJeA+tZiNWXxoH6B6WRQkv7HUJVz
2dtEfQ742GGvw1KYCKX3zsn+bnbSy4DNDHMFYqe0DQzLtOGOkL13U+O492nmximtYhWVNZnf1QxA
q5M8OaR5DAis2oYI2LlQNms4rrlorno3aGa4aAFpG6iNKpDONRe6QdqlW9cTJmZgjQK7W62UlmrM
RmwlNZtWBq62lXjCyASXlGFtCmiRODOlzFZOzrC1EOHRqjs035zu3hTPheHSiW07GDFKiI8UCB81
k09mzdOXWYSUHaJfvUl27ikLNwKE0DWZs5BFWoguJe/EW1s9JSU/hd0lgoB2XOuhdRsIXsaSXXwb
Zvq5U6tt6qfchK24aGv5pJvVLvWEJU9ClbgHBOYagKrUEUYdDnMjRlZMqQHI4aMaYKuDh9GrJ2Iq
K+TqySl8WuCBuG+UF5K4h1LuflqdvlBiXim5I8IckyhQXpqcLlPsAD8qQ3kP7VyPjDN3RIGvqvFQ
tOYsUXEm04qtEwS31UmWYloDmvHQleoprcPF0Ii3vqO+5BEbDUeOpFQ3lFqGySD4m6Q4V51+zAde
VgdqUZWJh9QzJRWAxtooQ2hgaNeCCXLq6shz3uEK3oCh8XeB3+31kr6/qN94mjjpTNfFOjrOsO1E
8aqGyZa3To5porpygFWEYnEcpZ7Ryd/qNfcewst9PKKoAEdSsUs7511ycQEOfAi/Mk7Gjhy8KhIw
rBwOhp4Jq1pWd4rpQTuIRjKZTwfSwWta4jmpXMbdqckqHEcHeL3mVKugKJFlEL2rZ6tIh0kSwa/1
pfgtMpm+4wTorPkS1ssZV8J49cSx+uI2CjS9KP9RxUetemllacVvPJgGMtZ+Sx9qELQn1Bx3qXSv
xzVs8OSQh+ZD5/OSgkp+0vRu00veoumso9SzVbHRpTBSqANCaP1cbTCTdCNExfLUebbGO8dIrYek
5JEUrb5TgwAPTk+YtkXV2ZqVzooAKKYUhM3MGBrKERWFqCh49A3rTs2im9TBGT60bhw5OUiUaGTI
B0Z99/u7W7po5hG6ANND3ViyUKlVNPMi07bytrbiSAIp6EX3JP0Yf3hwUwXZTlSZLo2+w1f8hsqL
N7G6Q6AOe8XUV6Ea3Eccp56hnH7/QJeFh/GBdBlpqjHHpEv60bj/FBb2YY05tVMhPOzILzFIVS9U
loZFaLdXSso3gwOuZDwdh1J9QQSfxhVYMdOgGOUkytQZ+J4hLDJRSsZrA2pKFCWc/RyMv39SSR/D
mi9hDxkoCYiJkhnCsWjCfA17KJ6EqlergEBh7RV5/hhhWC0rAYpVPLdv2mReKE22/jLu47ta6HdG
6E4BAMCJzp6kOmEFmkRoIFsLa0CiQZlrGcBoNzjgejM3lIZzt3rUzGauurAN02ItA74qQvSSoABZ
rTjPoYMUVfWuBxILszj2rUuRuHuQlXsVs9lJU3tb/FrXYgtwqSm1F6rZNzjpCA0GQR2HkfdSJy2m
3EoHFqqDNoNvXzbWYfG/fOtBaGPl6wrmoXCQDG3KjYOAn0eu7WSkzbU5T3V3U8jdeyOCKpQxsA11
/UXI/NdMjuN5ZcKip2Otdu5d49XnqElsERaKD7O7qQC9jUEbtEn2gIU0okD9e1JCW+8sadPmrLEi
X1pVdsrIaKRQP6jIZqqVBRGlt4UO8YH6bDnRrQxnP5e8bdY+iCpV1iziPjERFbvHPheL9OSHHya3
dZ4c1VCb1qq6qyWJu0CcKcMDZ/LSEU5l0SDQ1dl5Ks4MPEajFqXPFaGsmKD766ApoAk7UenfrcSB
XqUg5hHhAMElbCKc5RTavYvXN8EvRC/6CPuglW6VXCFu5PtTMvEhKbk7hZs278muqnCdjPpYcT9F
xHZlhj/kkV4ag14YLOQi5bB+M5VsnVfDokmrm0SFrzMA7xXqXZfDXu2qfdlqL+EAuTQmXOCUknJ4
UW1vGROnxe86b/0/I/2/VTS7T2P++Wjb/bON99Ga+9d//efqaouf6ViRKi9/1f/ABiE9uN80CO+9
n/9rcvJO8an83CMc/9JfPUJD/gObDlUVVeujcDYmaX/1CE3xD5W8aUzhSZ2otv2rSSgbf5B7G+AQ
FPT9EPjmbP6rSUhJDesxkZIaIE/abOrfKql9gBo+HWToXXPifrQbdVX61c8sRYa+iygb2n6TiPDx
TP3Jkon6YqeAJF2AiczyeOpDddfySto6WQ59Ss+LGzNXottKD6xd0pYwbOkmVEqzDvtyq/tYyYuB
99i6Fio7fpfaqV57S0eKX8RwEE+cnfFDNyTc3ZqQVzNNT7yNFaSwSp3IVxaOVVgwzmFjxENif/pA
31SPxqT4YsJUTSg6IOJFvn5Z3c7Swcl9Kw9tscutjWwqzkTo8mJSVKEB5Nib/344aVRjvBwQrBfm
tgay0gphxNerIhBSzBHTMrTDUhWnWWaAP3RKmA3ULbZxMpBjJvELfVqdayCDlq55JxOvv70+GIsc
3VY5qWxNzaeqkgDIDZdaoL6kGaK9dXQvdzlplKSAxhGr5hH1x/u+Lu9NVKSMQs6mcmxhRhwP67hW
1kUrvjmD0SJZkK41NcBiuAfxShMQ3JAfqSRQDVVSKlaPWpnFP0WHU43+TDqXKIhClIMxLxQoazSq
/uBY+baJQaEGeFIbPU1QbTyHPHMRt9FWSo2zE9TIskDJFnr+XBg34Z1oZdG9ENP0VR3JOuqp1R66
uLwdQmJSsUOOMatGuUKBHl5h9nRohgrSsWCQu5hcPaKXDuix+vlWsIALKzJxZVFo3UE3R+HmpCrX
XIW7pG6zdSHn/VGNBWnWDWp+SjUteJVTKUYmR4d640IGnxiVIu8wVkXTpAeCFVals5AgWEwTNwT6
XwrmVhy81taUoZ2nclGt8pwMzawla1b1ebxOO0GCZSA1+zQPkYy5sng+YrAvq5XDg24Pyp3gKQ1J
uSyv5J1pea3o245PQKpkWWubXrbykvKh0BzYeEXg2KXZJjMNYN26iRTEdxpJ/UnrUpwkAM3tpBRV
tLoGZ5l0rXagj0z7vXZtv/WaGYC8XTlUJRtUq21N62DANRlV7t7ZyokDqk4QDYW+Yepttb58wi3w
RUmK26AyfvQaBWy3jx69URMZypXtdJgIti2K1mYFUUHt9xx/LvE1DXdq9mK+tzTjDhbaWx52yUTO
ATBXgsqdWjfAgERo2wIsUd/p67nmRoB7wxbZED12D5RjXxTPJchwYE8NqP4hoNOa4U1n1toKsxWA
WE3VnsMqggISyOZdZwwKsgHCvqcBTS6urPM4lO+sWOkpBnpKMBXpKO9Ul/ZyUpqYT9Gye5ZbSmhD
FAMPdutz2mbVzHEGiQ6p8VJL+Z2YS0u9pTte5r2t6H16T+8DFakRR5ybOz/yFOQMxNfaywK79yrc
4jGD0WX4/5nqbFMPWR5aXBtDg3cqxR4aE3oHYWd0EEJUVVqk5BaT1kiGFWlDeSjFJpplKqs4zbNo
OmgymmFN0q3jHG/axEAbvOmtUS0iFaaW0sKrt4qDHDn+zpGil9CNANO7EI9rx42PUai6tppBni1K
BcKjIoWLeiSGmlXm3zkN1luVHq9qS6+IjyCE1NkoNDQk2twvdZD9EpUg108eOx1FK9nswhco8OgP
BYO8TSl57kMHaZNEKfpF6aWrkJLCPPB8RBCyfBU64VufysbMFGKADFLG1mzMF9FDAxM2XFEGKFPX
wXPmhpi+czTNTNONpmJHumkUCQWt3rzDSxzkdxCIEwEf5uNQkK0bMR1eSyrffLrSM7lms2ZVYCyE
OCLE6leVgWZIqjTSIajE8iXyWoQ/HfHMYdhsNXwe900wRLPBQkW0KtT0VchjZ6EmOUpkjXCNjHGR
dwHw0UzufUkn8wKFeIkz7OXOMnwe2Q7zGuWAZzWwq+5aZfYS/fPLKBeF6VaKu7zKk9ZWdzgKTCXj
EKFpjlbKFBxJfECV7wrh+dq0xp9/yt58CqUZdpIMWGzzFFnrrWdckcC8aG39MqeLgrfPgWTVfcQQ
+l6B18OR/fsD96Nc//m8JekkIZZofkqjq8olRLlN1aIT1aK1a8tVdq6gvNEIeoxMV8G8SsRPYdSS
6oytJgyv3aCTvmcbN4ILBdYwF7xlUqK5UoB6l/yNKMRYSckovrnRS29wj6HT2GrDq26kEB4LUE7R
wvMNF9cDdAoEi01hJOaiLNJ82mbZue7CH2GsyKO7eYRwvaBOAlNfx1ZIpwH4TFn6syxtBeosZGtS
r6Lwk1r7OG+fqMnvEiOB2OZ3JAcVeOGshkTVRikqfdosJzmUPAEGt8jdKoJvkqT8VR5FgwcXtJXr
HVo9PKu+cR76TJxRhSBakIV0KrfVhl6obhs6W01HiDAoUQUAazYVKjmd5n7jzhXVwyLJUxcOA+Fr
IWImkVP8lPLsw2ZPwA8j/Sln2QaAxyTJsisL5TLI+/iMKtvLxIAW1vvFtemEGAMLZEF2S3BiBcsq
2pfcJrkVXgvvfl2SLBiYtsC66YKD6Pu66hU5bgdT7lFekiYZ+NkAgObEXdyggbtIZ1h6b67B6L8d
Ef9rS6T8AMt3jDc/7bMgThzLsxhxQMJCj/xtH4VXtvJ3Q4zhKg1WCZrpCFH8PITTSlZrlWZjK4iL
JfGmrm5+v89+PSt0AmLRMiX2G9nHBeU9DxWroagKeBnJLXHRYNbWwvz9rw1yUaPpCU1a1Mkbu6nB
B1E6Kttgnnj+lSXw7cv6NJeLl1WCo6o1g2G04U5NECOVhysTGdfQ5aH0+W2NT/Dpi+d5ghRSyNvC
TnLSt29uA34BqlRdIbdRhVfaitfmc3GO936h9xSlGjtK5FUii/vIc1e//zLfXE7j91cp9Y1tU9Cp
X2eU0ewa9ILA2vlJI2SlfCgRwLZDkeJDBeAaU/j79fbP8S4p02ESG26IIIfto++bxmfXbWeVciWz
vDbIxaL2gJmCmmJShtS8lIK/cjqCcYjaV3bnWJf9dTn8azIX69p34yF3DSYzmLAB5Ex5rCp3g/8h
ekHyWq0cqOehf4Ueccma4u798skuaV0EE4Po6cwujT6w5sRqAk4qo7uK8GpZcLmAuqJgczWuuGxz
jyNzGY+NbswOVCyyvy6WSsgsOdECfE5X+rp4GakGqAxM0dPDE/sqhPm7iX4Z7iLIwPJvaNOB4fq1
dQYgbOvN0thbUFEnEophMiLOSLlKwiS99oq/2XlfRr68S9JIScqB8Kawmxk0WWdRL5plgK3IHRBO
ZHryKyN+c00S6mCqCDoLGMslD7lJBaq0ESFbhuR+Ry5GL0T3IW9X77/f8N/OTOUmIYfVJVO7mJnq
yVXLd2xtjpbb0CyejEb4Lw5x0c1wHdkqXIcr35Bu6uQlr//+lQXpiVsR/iVAB/1id5tJI6vpULao
oGaocG08GQkd3Il+/6IumzJ/LvZPw1xs7tQvjbzVGGZUDdLs5L5ZtYtw5+MzVJyiZYf2xLXD8duP
82nIiwsshzPRWG5FZUGAVAPAU3BmV2b17RA6tmw6wL0RtfV1C4tk8JpRtnz/HT4RH0LyKJjDOyTf
hI030v6vjDh+jotDUhJHICtULsw7L8t8g+UlbuyTeAarPp/Kc4wc5MNoZd0hPecpV+LNb47+L6Nd
nBmGV/lBB/3AVt0ESbcIlIVB07tATfr38/p2x0IdhNiBY4soXrxIRzGCLBbG3FGCnqDAgACYPKc3
bMcV8pC/H2z8ZZfvUKJrQocLgI9xeTy0iRkCD2BLedA1BhNni9jwVrKMinCf1S9BKD4YSnFqu+Tw
+4EvUVUfuwC7VaxsRLJk8fK8KNNSCjWN9aIdnEVmhztnma+ws7uqJ/Xdwhz5uCCrEcbibPq6MGWw
FI7bgxuryfmUUZg+sK/M5bu1wRwQ3voAvF3G62UtumnaDuN9gkvnpMWrLcD2pJqLtrGuVwF3WPx0
ZczvpvV5zPHnnyJGQwwUwdUYU70VDqg/ojo28v3CFVy56aj6etUS9LsRR9tFXR7Rw2ReX0dstboe
3EDnJR6gMKIFn07Vm1H/NUdzNpjXG2X1/zBH0hMFXjzVFO3y0w1VUviFZaJCGNmILNO2mzkzFxmy
5FFG6R6i3nWprksNrY+FCeCNeF7DER0LpotpojaTiJHX2fLtUKzyE85w82qZjcZgKABUj6ad7a7d
0vL47i72oUyVFawflpcwUy8GjUS4SxGAU1tduMvmTvwQ7VqnO+kYTZA4iFe6je8IbPnnZKsB41XR
ib96oF57iMuLyYmcqjd5CECitGx54aiOs6ioXixQ3hVn3jp++/0n/uawG5tfBCh8YhnZsq8vexCd
vq9Shoy9Z6iH00xbm/0m869lcJcqZeNX/TLQRexA/1mU1IGBgJ94mB+W1hR9tHIavgKOxXVhFR5r
aMqjK1O7rRa46z4O3i1ywojaLn4/5++i3S/PcnHCd74Qpl1gdbaw1BfyXFpSOF5KSLeO1rpXv+o3
uQTnxNhhBMEvq5fXpJbrQttIQmcnGv2eCIntojbe4v9L2nXtyo1r2S8SoCzxVbHCqZOT/SL4OCjn
rK+fRffcPiqWpujxBbrRQBvwKlKbm5s7rKWhtQYn76BkiglunRJ8nXP3hNL8zsj0j2VoDq0ciN6c
qq+dhGJ3T8Ybc0Y0ZLRi9np9RzY8CzJyyMlhsgADk+xbUc9qMS1C/EQ5mlGh8Y1B/P/fc0BQ6YmG
GPSFFnSh5npSz0CgAy9UEbNxo10HsYfrC9kyZwn5FJRzDBR92XdMq8e5GEbh7Jnm6A4k8XoTfOA6
FDuCFIMD18G2PBWYJpBexnAqVG0xeXF2BeiKOaITMAeJK4E6R+GViOus8EZClWsvvYJBBvw4mepw
ULe8BMrImDwACRiCZMZ6oVFNpmEsZq+FrFoBvmPkCL9gOgLi4blXvKCx9Drgxp4qtIatY1AImOzl
Ogdozi4CxEN1PkJrqrU1kIRCV9erA+860lbO4gyKuVPjHHlOzHXggTGKz8WUg31OhZ5Fs8SPWouq
4iiBmBZCARM0BxodXJrlgAaW5ANVo5D3W5gGeuqwzn4L8yReYrkkUYXkvqLkTi+CKnm+jyUZEeGX
wXyrRS+H8q6uTpzG/d/ZTOYmOsOln2MVV2jROMpTA1yqHQKxCUqeQnlEwT0AWQG/c8Hiku0reCqo
M3D2fyOOOsNmbgO5lZq86YBdfM/2J9VuvlCODBVZaZDwUl4PLuJG/HuGyFwLkwA6VREJXpTSDwaa
l4NX/QW6XgeoNYG5UgXdN1jo51uQ5x7/IO1BD+i1vWaOUojiZpDQAk7nIBsAaghQGO4wKoxpf23P
2duNY4uVGgauAA11ZjbCCES97GcdKxWOvUv5HDDv7GsnyhNM2dV4L87tT/kJx8QSs5DUFfq0kZ5v
PvTQS9rbruE817fu0bMl0SWvTFXQK1lPVGB0XrVXXbS24wlNQEmM5yaXeJO3IMY3tBKJVRROYSlg
mBfz+x5zR6LBOwHbFvG5bcypl43FyHoJKFBF2is3y1G6pUS10ok/hfnbUV9Yn4YhO1CimLh7GevT
29JMTBSXPESmdqH6ySzcLEuJJghoOGX+3J2M8XbuR4gYis9C55klaJx64V3MXsIZIwf5tI/aFHoj
I+eKoVt5+cMQgaOnSsL0F+MG1H7IK4xco+AigBA6tgKQhP3NacCT4j8QzLkv9U7piokWAQ9UlslA
czSYkkLoJYDEWrYpTzMHkRr8tUUxuy0EZI6FGYtSqgfzMD5S7lO046ZPsmfuQEL4V5b0uUJ2fK3J
hUjSKuBdWBL3rG+95fFg+nc32XdaR5o8NEZgmZjYM/KdDgID0bjXoJU2RyGUsSorKT+I/MbZ083T
Qpko4NSQL2FD2xpd81FSIJMG2R/MqC/ldOgggj5A6JS2O6GZlaCTXAOnJIkH9zr4pj9YYTP3ZFMW
dZSMsKA2jtD5VDk6KqdJznu4bDu5FQ5zGNAhQ6RIoWtstfcpPOrxsyreDQEmA3oIT88WpnNtAgXF
MTF9zNzx7GhrnYhnUW3GM5wY7LcNhd6oBIxbINyDilv2TrURMcYAwiBczP30hlchBmW552XLByBf
Y0gqSq7mBZEa2s7ErJWE0SMLeFPDwVMlhRNYbjyMsCS0akBvE8ElO9cmBkhYy2KEGdritpgNcKaR
fYcRI6W+rZIHhPm8rdwy1zUg43T0NIqHoQbgxZHkjthvhbIqXnwGsrGY77+oqJjh2LeZmmJxg5Pt
weZkD2B/clpn7v0/Y6Pb+GJw1ypeHehhw71MV7+6jUVBrJNmzCdPwvxWszyZhHfkqKkzLvQMgYkp
8ticjLwHQgVuUxHMD/X4JGs3o1pBWIcXf298rDMw5Xw5WtnrU9EA7C8+Fg+Lbu1q68ZJaWt5yCZP
9DG73nrQuvXMGzRpLV52+Jv0w9nKmBijzIykGebfK0Mnp3xSHDByHWmYUcgnfrqDOsJrX41xlEsU
60ZkYHFDhCGwfPFjPUPhubuZeNXZLQsEhwFS5nh8y0gtn29jjLdaPBJaNSV3kvhjrnjPBfoXsEvB
KDgInZAtly6ydMMkovusKZCtEk8THoZV997hWd9Kum0Kz5P8IGeE46S2bH4Nydi8KveDhJl8EM+J
ObEUkKn2s3AicSZa86KBVL/3r99r0pYxou2ESsgjW25e9K7VA5qjYpje77KK6pZ+Hd2Dj+HPyipb
SQwUJ5GWUkQFiU823arMozkrHRx964Y7qvmmQq2HMj6CFXaGYl/4oT5eX+GWmawRmS01R3TWlGBJ
QNMIhCyWH0HUc2KDLQQMa9N/TBX0XIzvCIsyzZFMxeMHYpDN9BoKDecu2TpUawTWYzRhGfUywfWo
RBYScmiXrNBreq/2v65v1lZsRwfP/10L4y2CpJjJ2C8LpEHJyzK0+6wvnvNMOU06NAZSFf8STP6p
4V1iZpx93LzF1uCM72jMZWqVFBupnlpX+A5xFU+w9R+K3z6DwNPj0XduGiNsEUEHMnjmZUiQlG0c
h8BL9iCMteqv6L8aLEgJ7gu3eAGTV8gtq2zaygqSCQowhJEHQYn4Kq9aSPhA4LHkuBBpI9DB2Mfn
qhi/OINJJNAMHDG0F93EeNx9a+38azfY5mvm/cNBCgk0cLKhw5GfCbi+QHjnc69sxDmJwnBYwIQG
Zsfxpsk5lVlWLYGmylbr01gXgkyZoJYttlA9BSDbBNXsNwnqbo2D3pz+K5jH0a+M6WrVHfYF7roY
okfxYGPJ82CrUDlFj6cP8snJ6l5FaMBwL1zeDjAOZ2mEuqhC7L9cjvaspKdSUZ0ZUqHo37Waqj2i
sRaEBpBmA8lJUoCdvIJgZH6H19RfHah/TQGR7/nHyIncxEGB06yfqJD473cvRrShjQOuXEgtgiaX
4z/o4tg789P4MONwjiggFyVOIT6OeCgCiJpOO0oo3oMpze58PgPxVnfFmTEw/iqq1BT68vCMNYo8
LtVTyBwRb2zFouyeGthE099CH9wH/vZXxnQDyDqgCsU+RrWoq6e0QyBK8+KYp8YQEC00VK6pQhyD
vDbQY4dIwvXtpau53N1PUMZBtqZuDhB6RpgfLY6kH9IOoptm7FxH+T829ROGeYQqQVrO6aKgELuH
LjfoGaAX5oFdHqI/ngS+O7SooRSrJzZvVzfvOfhixAYoAWDA5Nx64nApGzVB+NOVzX3SlrtqQFpo
gpClLnACH/pXXWzlCopxxCJ4nAK5BRRCPFDXQXMAnAlNcMxBpK2PC+cC37SWFRrjk0dwbiVtiFDS
1J7l+mGoXzifbCuMMz8BTMbt6mOgymAuQjMflJjNlAqCICVSlRYoOWNiwjxfMHYMacOHOHm4jr1p
lCto+tPWz5luzJog6xZPC18m47EqJsss3q9jbO8fQiu0tQGKbVwpJkTGWVtNno7hwnoBOWjFuTZ5
CMzRWsJGFeIYCB3iQ1XvwDipcoxg2+Q+F8FYt24EyxKL5eQR4W5MexCPvQv53sDL1kwK9/qGbX4U
tFeiCopBKqRUzj+KMKVG36Fy5fUYy5rA8IyA3K7lhrNrG08kDW8HTFjQsbaLQmtIX3ogd5q8dDJu
DQKbKxaJ3KWKFNgkhK9Ia/Ewjah7K4RzgLdeLjruNhEMcpiCRKX3fIlxhGmhOpAmsOFUUIIFWetk
JKdGBA2RlnXPCeYXGrQ/YuEY+AKdEdTYr+/xVvx4tnrGh3Sg1woFFasX/cmboEOi7aad6pCHCkoz
kJjk5nk2vuoZIONGwjRJZ4MAcNRA2FiCF4lSlEL95frCNiJIwIADy6CCAxd1beQg1aSghE2FWoG6
AMQ/aFa5jwkIw9vGj5PsiQgj52rbOH/ANEwwV4DrDmXl86/Z5oZQ1VGLE47JMVdQK6imVpCQvb6y
rfwqZRxEmQHFMUVmhRMnM0FOyUQ2RPRNn3gLwpPGNUAt/ifNRZtr+gTTGAuViLCMWgCwGtrSrQwu
rIVzCHgIzDFPojrtdR0ITQcBm8xXCC8jvOG0sGHoNjAwYo2eOmqSK+9uposQBdQv1hGEYUY/n8hH
vyh2nyf3S8Sr1GwauE5ACIkkLei2GQMP0g7sjDNcZN1BQ2kJnGqBehvJOAa+bQaQDdQxMY58MFtz
SgapC/UUFi6f1ANBzs8pocOQg47eyTAgz81vb65rhcd4Cj2penGWsa4lKsDjr4PCPrPM2tz/jXmv
cJj9C5EiJtAF/Y95o0f2t3l3NkTv+OV0eiaZGArCi//uIuuBuwb1NrkEWjrbrWsezG+ZQxXMNBVy
9bTMxYsPt1r5zxAZe9elRMsjCfuImQXkaoVbCP1CXA1kbn5UuhnUwR2ku0Fiy0PmfEBWZnIs0AOD
nqLJM+TXfN5jmBeEJP/dx6O0q+ujhiYcRS2o8Qs7Wg2m/Lw60sKhPfhUsOC/RKOuZXWwySyHvQmC
NE9NoTAhoi8tqtDFiuQL+rIsuP3/FpDxJGGAFGtNz9yMtHd4jA+6k95IGF79oz44nm0y8VxcC6YG
wkww4dzQHEGM1y5KsP88fVHy5VvIVvYKwSkIKAikgMCty9hmX6ZTtlATwWmgfZ1ya1ElMNCTQe3B
XVDT523ppm9GlU7FsCJBApz++eoTLjJJwAIB759OldOqZAf6eEtWQOoxy745cW7ozQUiKkD+BR0L
BNS253BwzEshKFjgukbiVpZ0+jVDrO26fVJPxfqWNRizNrGQcg2EHqj+aGDbX4gj1SA7fall6MNB
fS49SdnIgaQWfwlpwgzht8DKzZw/cB9LaVQDsuh01DlltIrWbfHt+ro2g0bo1eJKNWAlkIw430V0
Vy6Q2AIKFfQEq0/u6tp9alOBckjXErexM5/wOFK2gmVUhj9Rad5mZSphUQ0myN1wMQyOehBPVL8n
lPCez3YitEaur3HLLtdgzEYqohBTrkREJVIUO2XZPVWomLfaeFeb2m0KtfPreFsfDnyZaFzBEL6s
so+dehL1UYl7xOBGB6kGUt6m6sK5WjdSE9oag9lAeSykchbA9tZjjFys61OTQBR9iDGlzR0ZovvD
GiJ60dFsiVFacKgxtt8UcpDJHXKo0Q0VDUoEn07603YVxW5rKNHwcpabG4jiOzQ+UMkF4rl1SFE1
ZCBHoMF3BdI9idK2VI33F19pBUJ/xMoEMdFjTJWISFKufobTmzJzehl5i2DuFzHL+2FRaKTadg+R
rvi1WHBc4DYE5kpkAv8HCiBmCaYcj6IOI+ig64phBUtqvl7fpK3cG4igQfVNeaBR2mS+vZGY4RxG
A5540KUE3SgkqKB25KijJSQ2BmqhxD6D3Mbvd38BTF98Ehwf3sRs6J2TKppERULnx0GUniHedkeH
WgZ5D/ISp8y931rq3HrIxlNz/YhnA/FQiatEo4/4rILE4fCS9xCmqqFychjQ3VwH3zmrpN6VOVpn
eEwg3i2REY8lCPLI7xgLLPD3/0RYf1UJOYNijCXUoTQhUC4+HUw2kvJF1zi2shGTrgHYgCNrQSAr
NzJ8+iQd4nSarU6b3SIARx9n1zacH2ou0BAAwaSM/zBHS+rjLgUlKS5jNct8wxgXC/NPUH2TYuHJ
6MAP0ZP++4D/U/UxuFiDYzGVrQMa0pc6lOlwWbLTNBSE4qj9xfltG87y7LfR375yK+mihzm4Cv8T
6J3VOMCt+wePEPpsv7Ch1W4wR3Q00jYOwLLmde806QOmXPO5vNG97if3UNJbhYXSwOOmgGqOvr8Z
qE7sC0UD07JHxcA0zTVSyHZAYRcXdxnsZUgcX9/NDQcH3rpPPOZ4LGTQQMcogNMUxARpdROBjf06
wkZcd4bAnIo8WcI267EinPm+eR0hzj2Ag3FQHox+H41HDaos1xHpHl3uIeZMIJhlYuaEMd5FrMVR
S7CmQZ0hPXQaY3NvqE/pUjhg0+SAbQVaWN8nGmOOslhgukvH+shOPSz7+PBPS29w5GcDf7+vr62M
sY4l19UUTFK4UcEZl6RCv2+6HJyYg3Sgne6TXWtD5VbgTAJFnh/3II2q8vRJ0NQGLHCFO+QtcqSF
CW10OFzdrHzwDBc7I8GBDrqhO0Xa+LWQzMdc7yD5CGG2KgFJWwv6UILmLEr360oD5h2nGfDm6Atd
hnImypoBSIVd0pJjiFEWG2138E2ifATvfupIcOxyrf0spcXRFfkJnMfo2GyG21rTX1poK3VRvhzz
SnwPm/TH1GiiFUQF2TWD6MSF8GCIzfhigB/aSgTw0pnazTyKdx0oKJzrhrP14Dn7lsxpiEGlUyEv
SZshZ5dmGiYIL0PTGhdiiIyKcJ8N++uQm6cDrw/w7tK7mK1t13Ke1kKTzCifxjsJAtAdBpdE7jHf
ttIVDvU7K6c5itMiQb1t9jRLtONdDeFFaN1j7FDclbvrS9rK2VDxGajXYvCY9g2fY0HgwcTkDOaW
0JHox0doK48P5jN0g0E8do9GCx8STjH0H8A7xLm36Pdhz8camTmLajS0c6CCXjbOZTutoZSJMArs
T+gFvRnRwTU8X1/qlvc0wPZPmcC0SyKfWq4CIVQNnH3xSVZbTILVPPeyddthchJWjeYppGSZzZwN
0cgNQp0ZZEKFAHwdkRNVT/80bMXOCG6kj+uL2rQVmuTD8BntzmfbmwLFzMJQgK00XrE3BRyEZVcc
832de/z2wa3MLEZDP9HoHq8sswwSMen6FCfgLEGPxqo/mPKgBsAayBqM2c1OEftULOPZM9rTEHxd
5O+phsEvaNJz9nD7s32uirFErUlM0tBV/ZONQt/2ZzYKjRj8IIW3MuZqmCazAgcsPpqAhHMV/AiS
zI7CydJR3uasbSukXm8i4yW7sGiCscXaaFpovP3PEMt493chtYFBOSSdIWoFObNz45ASCUJ0M1zJ
pE7g4v7SkpLjMra6p/Q1hHwOgSZgiH7QL9W6kldCDe4nxHUdyhrzu53a0ezc61VbGF1IyPHA6V9+
YY+r9VEzWhl/lUpgj+8APtqiPX/L3QH1qcUOv6g7fivaVibqbKnMURulKW6aGmhIyeIet1GIpnq/
gz06aeyQn/kfFEI2XSR0psFDBsm7ixd0hylZuRbgkqsUEsHCPSjMOffNJoIJtSwFNMgYIWUCzF6u
QFmIVIM3zs3TJIheEvA4O6hbuPhMnxBsXa/p4jQBbQIgMBoRFS/6fUV4GFudmDBxA6qAoox7k+Wh
CxUhbwctgiK4iakhMXpURbmy0jp8Nob6p2RACGki3fekV05g/OFY4uYmIvkAXhwVWUM2SRnrZSBD
IQVeWMytngotBq/X3cZWVE57p/6DwJwzY1ZFsqhAMCrorOVvYio6ZvDSFDul/nYdajOOW2Mxxyrt
VSHSJ2zlSAarH16yun3MxfcyOBVQPUO/tT/kO2mEMvhp1ncmlHo4P2DTRa4WS7d7da4HzIX3ZoDF
rjPnfzjnt4UFigWZckuYBHKP51hNI5NOGXGqLzIc3HaEzY1dYRGmwB02carW1FnSCd7FMb9JO8pK
ggFeOmb6B+wGW0/vNSB7AeQQrO8MANISWXxcjuYNKIH/4G3FXRpjn/OCSGsegPS/tc3px6q22Rz4
N/aWU1kvjTHSqigCFLxhI1P8gqaZxXxKeGyrrJYzLd3ocInIl5ggMb7g35jnNA5RpwKFgEZUR5Bn
ZGTMwdejdE8y+cYctPcevOVuiOyvHZYJFNSb7KMTptCKGhWT8NlNVI13kiS4YHj/qhQmnkTLDnfW
W26UBEpEstfr0ghC5IGAd3xWnUAYBacok4pzprZi+/VSmKhDnqrMxNjx7M3VD7HvrQwj/KjuQTg9
fsr7n9cP8JY7NJF/+c0nAR1GJk6MphDCN2o1g5kGk3doP8OY43WEzct4DcFEiH0oo8+RUlCXv9Ad
hpZtmn2V/OVX8Sq5CbTndfc64kaECLVDNISg/Z0SeTER4qi3ZpFFHW5iiSR2k/RQOxyf8ibcp734
cR1rw7bPsJiPNSnLHCCBiP1rlce8vu/60K1q4+2/Q2E8X6CrQ6dAKMWLhuZGJZNL1aLUhacVs70Y
Sg6rUlph1hhUsNWDnwIbR8x9klSuiudCX3HWsuV/sGWfKIw9jBNRw7LvZ0+6o0nGzKl/Thbl3TCt
cV8+8TKNyrY5fOIx5tDXWgjFdbqqHSUMKLzwQNzcX96Ex9QvfeUjcrRj+hK91/awa9Eng3znAwQG
PLCG34Kw0m9OZG/8QAcg2Qd2yTHWreOB1hW0rygKnUxlK1QdDuecKtiO+aC/9K6IH5iktnlfO+U+
vw+/Cw6PlXfrJXoGyVzardpWUFkEZONIHp1FqT4ad7FVr/Gh2MyZatiq+wAN9C5EARcVOgjOr22x
KRO0Ew5wzU42WPNr708f8jOlpDDfKd9WlFqBLXOER+lHZQLZM1DmksvTyujjBaDp8jUMbuqpsgJ0
vsrIx8mld/10buWBzsCYCy6TDVqwwH4O3wuI6T1r7+FOdSnb1vg9e5Xf+wEFcH5Ke/skrXaW+Y6Q
H4laEmGRYH26nfa1naOOhjm+cq/h4d3yE168XaUOZBXtkZrS0k1YKB1IyHeZk0BbuzyU8/tg/0P3
MSFnWrm1sqsg8Mp5/3AtifEcUPprFwMqHV4GPtXnJgDRCMTY98VOvtORZ7WaW4gL3Kk8A6a2cmlL
BmXnVqjaNON9m2SIk0YHrHRn+tJNeRqs712GuQ/KZMbL7G0902FM/6L9fj2t9nhOsgriJzOMyUsf
MeiDRhtily/Go7rvPUo5nHwlX6KHzOddm/+HW/hEZg7qCEVtBfL2eEwcKA1JsNfQdAamIIu22PEa
FbfuGkQ5tOcNiTc0Kp6bkqAorQSiUthurd3IkfgTsgZwBHK3v344fz/o2K+3BmKMZkyIOMcibPb9
dUK7VGRLb6HVvUVvnQKlDKfNv0E1cTrIXullYIc79s1R1bnFE+oCrv0K5hISxzGFfA5+RZxBPEys
wh9hD9GTKnhrg/bQJYKDnLWbtPWDNKK6UTY/USa4GyL1x/Xt2Mp5QtocXClExsAS2ujP973OUbpN
+ulvHlEbsSWgVETjMoBAbHEOJcQK9DnrEfbULae8y+6aJf0LN7+CYPMVwTAj51TisARa8d2A2EEk
SbdZmt9Gaf6+6Ly+ePqLL77i54o0ZvNSuUPL+IgVTfP4iIzW4kDH76e8iI9LC16Zrnprq+p7NfCW
uXnDrNfJXGdEzqDNjDo40meSJzkxNEOo4zVcyCzcgvXBHXcQa1ELrsvfCp7WwMzVBnkqIcXUNjYY
2pkm1BXq6AgFKVvveaQIm+5nDcXcZshOztmSYY1T/1uewBQsSHu+gWL623BKThJvLoa7qYwLWmSB
zFmDr2medH9202MBlaXbCq0pt72jomCUnJR931k8CqtN17eyIsYjCXOmilEPozXI1yk9icHeiHhk
czwMxt9AsTDvahGbKRroxYuGnWAQF6zGnM6krYBg/c2Y50+QgH8aowB420HXWNAXi2Q/I5NYYvrF
NGLO/c/xJxrjT2ZRXExhxpqkLnPzqNlD/cThuEfOCb9o/O5EaBjrwGjdyaEHzTCfB0tzS9qi5pof
Moqje3ITg16tPfacpzLno7FtL3UXaKMxwDAiXbelLrca3FIZj26Rh8L4kga0E6MILVgvCCG0rsUY
uTftRfjO2cmNhBa8PwRHQTADYgQ2yysvFRhxeniOaA/ZWVvaabear3sRlweE1WL93ba7RmKMsKkN
PKBUIA1ect+7o2266P1GLdsPD61imT+iJ9UZXM1WNKc59ce/Os9oHgKVhgrZK3aQJBnBLSYHwDen
WbRGSdh1cf4MCT2e5M/mAVgBMY6D9MIUjLkIMa+wBH2BsY/m+Avns9Er7OKKW2EwjiOqMiNFtQYH
IGhORoOG8q4KJjcOoo9I6m/MNrAxmqO6ZpQHFrqxNTsTstrj/IqtkNtc/Qrmk4oF2tn6Hr9CQcht
eMsRgs9v0kO+V9x5V/IexJsnYoXGOJZyDKAhR9HGofQn8bYKmr2g8VzLpq/8RGFTys0glFANpCho
rHJmJBf/YTsN9plhqZIjQ9o+chbY6R+NtHC2lDCxS6xkA6h6AT98l74PN/kh96eH5lf6LIMOmdsa
sRnvrhbLOJlE7fI603Am0l/xN/2g7ei4wPhe/JqdEpzevL5szhdkK/mCGRKzkwEntM2hrPeLMu8S
XgvZZiy0WhM9nquXWWkOmHOGCJQnkltRfk/JZA35YQzkv7kGVjh0sSscCEwKkUZjLjmW/KYsrUpQ
PNUo9pxDtv2NNImydcvgrKF/vsLpTGUJZklB7QZa74FVErvyIq85xrGVmjv5BgpgO5k3p7j9pT5B
mU3Uap2k2QRQszedToNUJfTIh9birG3b2j9hmD2s5TYI8kBGVg2UkHvDo1MBOGbktLilx684b3vm
TzjGM4dGpsSpANMIM5AI9OVwL3S8JPC2+X1iMJ65JVUCqRcsKQhaO5tAtDon9ozB++X1bzaPEhVQ
RQW0FTJICPXTbERmG/nB0aVk9aXdvCGrs+/88EnwrqNtbt0KjHH1kKUEmzkBGFKk7jjIb5WevF2H
2I4QVhiMgxe7CgJeNBZJbkYX/LToBUi8ZQ+CJge8/y+6NTuUbDX01DeyX3hX6uaH08DXrUPiDf8w
tpiXqtRkpYogmXa90/0MH5Rj/ZLbxKbtTfV92luxwyUB4uHSP1+dbzUL+yxZgCv6/+SV0YiOnpnU
7lya1Rn88o4mlwfOejc/6Gq5jPW0qT5kMh5z3tQ9ReYXKeH5x82UOcbQ/t1QxmQot5GYjlhYgpfG
7x6WCMdbvwlPg00eaIzJoyehqtiXYRGGI8BOjlzVRftiL5hdCxeKN1tkzfbktLsEbBQgvUfH2Fvn
5s/Jk+mAoIK4BraXvhVAhcptSNrc2tWvYG7VNFJSFG/xK1S8VyMbZYvaIrbmZ7f/JOn00OImXTdv
iRUmc0uo4RjOU2TQF1Hgy1CJ1DG9GdsQEKaHJvsaF1Cw57jvzUtihUn3YWW56ZzncprqcKfGEX29
/ky+FtpsX/cK9NBfRLorEOZYmiJeDYQABBOFB2Vn7kFCdvgD1iTeBjLHcCpBLqFEwGld9VDcpy6V
G5ns6RfqLegkSD+uL2s7j0LAjAHtKmqwTKBXZ2iQS2IapjxgGnWn7LpdasvfZydH4PVXofMKjLFI
IxygvE1D5ylrDkU1WUXU+HrJSTMoOnUaFx9rhcNYoYG/WmpmXH6a3qOdpo5OOiQ+nTgPbqeJQMY3
nRu/MGhDeN/jidAlL2lDvHAZh5sqVtAEoH1D6AHyJAHK4GUa+mrevkaFIdpmAXWUZrodg/ZtRGuA
JcbxbknBBDTJiB60GALkVa35XWX80MvOU/PgW1QMR6IkLlQgoBlfHLO+P0zD8mVJm1tVEx9jQenc
IY5ukih6mZLyMaurk1AnnoAnvZoGj3EGPtO4rRCU5D06d6BGuhRzcBuCZvJLqQcvUCIenJ7Ewc3S
6+R1mukq5bCBlPQg3AVac6tBN9gS1GREJ4J2k3TNk142oHhL+hDipf2XfBj3UKG9a7XM6wOoVKeg
kBJr21CEdz0qnVbqsG8JGAqXYrRiebzDFYnn8iSPdi4UtSW1uq2OuqOFy11qtn44pLpVIC0XqKLp
RlN2qsPmccwlm/TL26J2j/j4uyZWLaWqK0sRg8KqF3jCqHfS1jihSOgm9Rc02e/C9kUc9PcQ8xEK
AtwCg5NFJb71sYJmfnNxhDAL3UnI3owghahIlKne3Ei3sqzeysN8i2nI01gE92FrPCh170Pm5mdr
hm6TVUfo0jhmi4tBHfdyEFt9jR7wtrKgLu+HWfJMt0eDjvZSQF42gECM+tRIz5O+2BCR8osMchNQ
bzcgdi2F0o2klVYZYiAA/SFp5CSqaKsZ2dezrnuqvmQW6dtdXEKxYl5AtHQXBcQZ5mZf1TNorKAs
EOWgkQ70n+KMimAXfjSKfBCDBJ9oyaDPSzpvCFH8btWbWpjuGkyq16ZhdWrtjkXnJmPeWCQQM2vR
JzdflJd4jnf4U6uKydvSFvdd1ByCQDrKC9zY0D0VkFKyFhmhxiAnkEDJMbXQPal6beXa4lQVJiIM
w6q0X/moY8xpASl6335rxdEOBnAENqGbG60nhXAfVeUVRgipIM28y2vELl3lScGwD8kpWqZHfU4O
4hAcG6k5NnN+MKe8sLo62VcymNSLJnxLdP1BA4NZIs9OOoXfxWiBVQx+OwUHXYjukgQTatBjHPUQ
AxbfZL20Byl3q16F0rUWublc7wPtUIiaE/dS69SxELuxqTrJ0n4kUwOlYpinCX1qEOQUr8YoYRZ3
gQ4syH29WF0OTYxEbjFYpiDbdadbRllZxfBNa4qPtKBsH4aANgrVwkv1ELfF3WxWrrygcy4Rhjtl
IMfcUEIPMy+/Gt0MnDZdDBsprwWfXt2jUPer1tr3XsDQySSMdlZn/qRJ3py3x7CrYXq9KdxrSW3r
IWYeK+zr2EzgG4uVcS+KRe22AWJqHfofZSH7+jI8tFqHeSgMfyykdbOq7Kx2UiQ7FpLJbxP1UEML
3lKz1tNK8rXSpPdEjptjUSulo0AM0jJkCdnKZdiZpW6XsaLYoE6uIMQa3w1CZSdN+B2d/GhrisE0
LP4Qa7yN4u5Xqam7RRUUBwyaqdXPGsgNxwLaQvGu7cZ7cCTdGHIn2nJquF1Tut1Y7eKY3EA49WnW
i8csLkQLXEoOOvg/MOH7ZZT1B/BefxvETvDmHr1FIpmXvd4ljxF4UaveuBUHAR1oZLmrKhhmrmo/
jLq4N/LSlbvYK8IeGn/qg0q/sKx0OMOanoICffIFQfhpBm0K3zKY+1KfAk7BdzNuXt01TPSBWXnQ
iIcIL5eo9kuhhtdsbbFNnHnmddzQSJW91iCNhxE4DcxA4O4+D3SCOB5aUJYibzHjJFe2MsEwDrWG
BsAufcFh4gRWWwHkCo+tlxlLpGiLgKXpKaQ6FNEaFM5VrXKWxNbIQC08Z2IPiLCN3gcodnfyU65n
VpInD02ZgoZOt9LIcJZSfKy08YgpWTsD03bQyNBmjUSnk0x4Zhme2VT8Jfto2tkCT4/VDsUbUftv
6ZB9UQfjSZdiv8KA1QhXnc2mk4Zfy1I49MVDqBuuJmde0EP2Kij34Na/rxrFtMrsPQ3Tg2jcBkuL
xr/wpY/lH/kUeUkkH2QBokqR5l2Pxy4iF7As4wuDuxxdq2A6YR4rRbNANaxSQr8LFrBkEuERRPtI
vI+66SzG5JSzwSmKXvZJMJCMVdU61KNzSQ192t+jfxO/4sppoRGWQ1mvdYrgiWZRuTxzl4o7Z7Aw
s3NjBkcINn7GSmmRksJme8EiHu2che/AFYYhf8ytzseWY3MXB5YBZiJeDJvLY1/LoV9GeelEcfKu
QsPAbKensOsFzhG6jK8pGtjnRFpDV2T2OZ9UwSiKqhH6dI4iS36TY7ZOl6NkiG5Gr+Kd2Yt3CoPH
vB/kaujmdjBDX0Y0T1MXii/4/HfKxZuLgWGe7dGsVbqQAcYgfoiIJ5vcPuBS+NL3wJnDY1CY04C2
LELKAvc9ncwoqWKduccEpm7V+9wbwQjhXz993K/FnAXsntwFNb6WBv2ncnIUtAwRu5MOht/fRweZ
18/H2UZWvrtXhrBWUmxjpLyOau4GyQBi6cW9vqwLP36+jQZj8YkAioVuwqoiffGKIT4K+GLXIS47
RRgM+ilXj3BBWITBCIAxeYE/+ui06uwF6arSKfyU2/bEWxHzwDPjpgxTqJL7A3Q5zNd4R8fI6vzL
ZC+ueazswE7I4/UV8iDpn68W2IXBlKsNNY0y2gv5IUp5vp+HwKQYqnzKKlIBofwf1q5ruW5c2X4R
q0iCCa8kN7mToi1b9gvLcmDOmV9/F+QzIwqbZ+OM57pKL1aVmg00Go0Oa41PCskdrRMFEJuu780Z
mZxzGBtjqiYZErRKdZcByW7zXLcPLYLO64slsmvOPWi9LA3FhP2RjO+9pnxcMtNJ4+hwXcr2giHK
BFMqegkJZwVyaw6kYHZtjATPKQlBAI6TwLI3b2SUav8Swu17JWsB0jFszbLUW5Yqts2uuVPz6Ucd
WB9zOgmW7pKg6vUkWaoJKHYZ/7jTmqtxFDQKDX2aKa6WUl+i6cka8PifP0sUQXyOZt8e6eCxcxhs
QBRGHgE4VDaALW80qaNJ50GCHxknH93M3vU1/y8H/e3zuIMedo2WWpHELrRxNx0UOzgst/XBOhW+
IthfoSxug4sMI2xjjaVgxxx5gGMzuywHnpzmk1G4As3Yl1/eNm+acTvdlW2vpwmkJYcYBIcfEjd3
xnuGpJf2hwq1tX+7lNyBL6bQGpQKAlkI9Hsp5zvqLzfjnu6vK7d9VN50406+hZeDkoTYNSnJHYy1
ALxAoI1IAnfkpT5aNCOBBJoidgSmQSzCeRFJ4KKBKumGfCmwXM1Se5IhO0ry89+tEnf951UYV1bE
LCD9khnVIQkiEQE4O71XjIxv2I1mOR8MjDi9Rttvx2e5KXzRnl8yBLz3JK/Ha3VlhU1hmmoOWWMH
flsp/TEYQLRKxvK+1tVTiIeMEgatPUcdANf0lyBvD0Su9D3tMbtQdW4/J9NOa6QHcFIZjtm1X5Aa
+6Yog4/BHxTP0wcJqTRF6r9o9ZzbKpohYNK5XSXNKZ27xGkrDUVHUOr9q216jeJWeuXWIkepCb3Q
zmmbwbMsC/CtLnvluZXjHE84m0ZqDjAEVsYAlA4rairo85tdA2TjAH03RRIFzue1irXSKWjGYTIr
6NTuiPefUJd+014jXUkTl/uYBtfskPM942w2dZJDwwEACiyAh4bm/MJYIpCf8uX9Uosgb7aDgr99
0GuH5UpFWQtJsugICtBx2+aPafEgPF6Xk31s4xgKtwI+LgCU8SeYSklkUKgFULGHYNYGu9RRtIxL
xL7kVEg64P7U6EnJc3fQh88FQYUO9d7Um7vpqU9zHWi0BCl/EkVupWOuZ1SR4qf0y0LqwwTMOyep
TUfLp0e1mj6abQyqv8DP5vlPPNGbHvzDoAHFZDBM0EOvJzs3/aj/eP0MMYd/sf8rAVyUESW5nCCA
Cf26OFGkNzKUMiITAIWP1+Vshk8rOVy4UKWjWUkl7DqoiCeHyU9KsB898ctEeogDZJyvy9uOGYC6
CFxrywRQF3cPVaPRoy8A9xDDlWQOdjrNdyw+GffC+GTz0K5kcTdSnafDoE2QxQ5RfSyRM2mn225H
nNJL/EXk94S6cdadmlNSjBTyzDSjjlrPsquAB8OOiHRrqnNqD0qKwDDWPb2YH/OU3nSk/Hx9gTdP
8ZvOGpe3afNZbXs1jPwRcPb5gNHCPDVPihb9uC7ncvD/9Sj/vZH8JFg9pLTSCwgKUtD0dEq810vp
pdTR9QZaGTtN9Js4TZ3MMD82yTIIwnCRmpzdxonZLY2OpU6B9y11Bxn5VmHMtJ1vWC0md8/QKRkK
XYeOLOQkyxmIXBTYhpqHa6bxM0fpBVcns8jLY/+2qCzGWvngYIp6PGag1qjslxKlpM6LMPaf3iUl
RvqiRBB2bouzkJRmgIrgKHgvDlXzypSUKPLLNjhPqvlVUkxXUYv9XKi3tVLfqZr8/brdbG/cm0gu
0h3DNANABDTsp30jTY6h/cAW7q4LuezweDXONymclyGEGOXYYePCOnvQ5FlxpWQw7dGS0WMR9vmH
ugpe0Em0w/j5fVdhgrxQ632mKXcKAOskwK/FVJddOcm/lMr0TEl/Mkn5K0hi444u+lMnFcS//s2X
EwzcN3PequgkQ1MJXDHzjGyUNutv62ifOygDg27Y1j8lR70EeOw5PwlEb4bu6ttycY5LmlSlmULY
AcuC5rtwpyNStBmi5nyIjr1dfP/Hc/HvleXjbDJNCyZ9YAZo+/do291gjHgXatPOYLiQKkDg7Nqs
Pgn03DQ+AoBkCoRIcgEgWxYgRjSTjOkZ+DpCxZ0N6BoZefTbZSeFTgLIWlQwBFKZl7g41Cup3KHu
6o7ooYHVLZojxqW9DCSNQBS15yZ1gUaHmuBRJjeW+VlSzm2u2KZRu4JPECnOfr/yK8Qq6azF+ITB
aw5ZgQZ+y0W99jeaswQ2eXe2TTRgHK7LZcfsmubcYaeNJCk6xvd9uT2nFWZZE7CfoLGqMr7oGD+6
LkykI3fmizqliVklkS9ZJVD9ivkQhARwgGUvEMROwzWtuIPKiHv1oYOgvg3Q6I3iJSkl6oRzsi81
ABRK1XGyisUBPvev6yqK1pM7p4YRaoOmg9qZRJI9zYndJD9JndpW97NaBHWY7eUEAgej25Qx8P3e
ZPqyUAzwOcJkdGuXadQLRnWvdJPARARieEdgsJy+ZcFTl5L0MVRrn8gYAgZ3wfWVY197uWd/a8O/
tS064fmbwt9YSXCDgXnf6JNdPvqxea7qn1Sd/bgVeNXNy5W8ieRClAFdQvJkwJ+HIdAkh8lOdIxU
xarTS3eGZDh69XhdR5FALloxNfDARj0ELt1+ygqXDLeahLmj4jnONAAKCgxEtKScWyP5iNHT17dc
9IAsGVqZ1KMxnrqO+qSM3UY7ZZbA/rcf/qs15fxYGZvq0LE8meYTL+sxtB7urDN6NHdTvk/dUEhl
x5S4ZjecB2uLoUlrFkgg8/Khao0bSTUF67hdal0pxTkupeoVpVagFHPOpXqn2OGOZTOADELcFkUT
zOZoTuqhFYqK7qbNJ9JKNufLzAopcxpDtnED+ofDstd30a3ihE6Fbkbh4PTFGBm79RliKKBcZIbZ
9d6n6E0azCXuIX9qwgHNO8Y+zeYnQ+9OI0GDbVVJj5UJXoEJb/eYPF0/Hq9Myxd7uZLO7aVqaUuA
Jg0W7Von1cQ0RFkjlVP2Y7+r0aoESmP00GUI98Z+b0b5vazNuz6qWc2v+1Avqh23qgPI2sE24xBN
X3MNq5eKp8mSHQyFu2gO3Zd1AfzXUL8pQzhmajRf5WbuduYySnaVBz+v67T9QlnpxNlOPrU5ISFb
UdT1OuSNfctlfXg+w//ISyFnAlujyzVE2x0F/RXQ8bgdLIsksYaC3UClhTaaBSUdxU4Kw1ZlgTfb
lKQbMiitdVUFfdp7W6lGTDX27Jadh8apAdi7oLTcWYNjAFrg+ipuHvKVKHZIVtHRCCThrpRThClW
64QUZESiGTiRBM41l+gUM2rQdvilmX6ciuEAKgj/uhKb7ljHq8TUVeyNyp1kvVnKkaZ1hM6CBkAT
ud96kt8JAfjZBl8YABqtNcJotkx+PrLMF7Wl7MnYJF+taC8ZSBcFP66rIpLBHVRCx1lJ2WpNemb3
1gSKtQXpa9G2b+drVrpwh0fNe1VaBugCmG+vPi77sHM1e9o1R+kQde6/U4rbn2CJJXkuYM/L8IFY
X63Ai8fnfyeCmcjKjvOkpA2pIaJM9GOlfK4ISBKKr9eFbJry26Lxk49UKfRYzeEBwobYBInaQPl2
XYJg+/nhRjNogMZtYltw89oaOZkA2VBFs7EiNbgzX0jGGCYx1qomgddgfM2yBPc6s54rJ4UfY4yK
ctHVEBK6sD+p+bmMbsvk60IrZxFlcS+HaNjFutoUpu1q57Ua2HIyWtH8sikf5EE7z63hkqraq1Zn
Dyk5Dcl0H/fjLhiCc1NUqd2kFph8DKDSJKJGCbJ5za++hrskilFRF5NiAzM1Sxy5SG/iNvUUkv5s
8iUB4J6U2aiv7/tB31VV4DRpgfKUbHxt1aGxAahL7KBsAQK/PGsVwHkw/QdwMXMA9sHkZkGh7rQJ
DdgmOEPnYnqpSim1w7yvbTxmWpvE8akFpaZrJLko7ShyGZRzTU0DSu8I1QcEoMFxqBB+VsMP8ALs
tHN01IENdf0oCOVxLorQ3qysBfJ+p8tbJzj8r+nyzQsXPJro3EdaXuEnSMe66iV1hL22xam3FLtU
QnsEaFwgzHRtFllXkjhrtYyCtsqEtMCF3533aLW/voTbalHwZb2yZb2mCldHo42UogLuc+TnavUr
GtsfUyAtto4BAIwiiKrs/2W/3qRxFz3an0HqmbFFBOTEdGidac/2qzmKyxsixbhV1IYoqNIIopTI
j5TMjhSQfATj85KWgcgM2Wdf+DIQkSIzraJwx6O1YtrEGsH6h6qCM7jg9LaNaB951MG8lVsQb97/
40FS5tDeBPK3DGgfBiCNQmCLBn5jfM4WURZn65YBCxcaeWXVooDxfe8y+6YociuHBCu7N5RPAQga
p8frpicQwec2BkzQ1FoAO19S7aaI2q8SCp0dUtKi7VE3tkdhcGYg10OrFf+usiR5bOsJuujxgHGh
z5g4txfrhmioPXWoBD3MqmpP1jPeVoHZid6QW4YI7C9VtnREhRdF3WYIljyPplef6EeSz0BBU4dS
dAkzy0ezwrdAcqWDqL7HDJw3ypVcvggb9INcDdOIt0ieOBqmhErMKF3fQZEI7hGCF2rZDDpUi5PJ
1tFmH4swWzc9xloLtrcr/1SYLSkGChH/vMtoM32ylsV5J4sADTzrsWJvxVdyg01i3WGuaHuEmnEO
Sq6bYQkHSPvdilbDF7JWtP/FF26+gzUdvDlAUleUi0qW1NBirKyZ2eAMMMPSB0rjYk8OYhy0x2si
uuH/otubPHYmVrsGRGl1wDNlvWtMt/+lN2yzMLTWjYsBcgxT1LSChbBdG36gz5FRhVIvc4f9pB4m
R/JRj5xPwrLQ1j29Fsw9WfQ8z3SVvDPNv3oJ/7Uszh238hQPIzsG/zzQEW0e75e1JkrKuIYsZiws
6VXNePcpjnb+w3ffahFfP2ZlKbiRwTmDoWtfkV6qLLTzEnVxwcNvWyNWwgXTGuhPeNzZuaz1MlQX
Vt8hwEJ4fclOIEhojtFR3Im5aRcradzBtkjRl6YOaf/cZTETu/DxK1HcU6LCxE8dJjhnFlrwzBDA
oI+F9pQXX6PqKaKCjP3mMwp8ln8vI3eqAyOU1cF4PdWYLyDg2zY7NNCy+D6QbzukRDNHxDcp3Dvu
eFdKmBglW83/L8uHhegq4228YCYZtTZsu0b9bSf5LvK0HijJjAV7PLWm9weX50oYd7PN9dymZIQw
8Cbk8VNTPl7/+1sZL2bufynD3WYzCYBbVeDvt+UPM7xNyC2RXnRE+m1+10270Xi4Lu8Vsu3SGC3E
v+BvvWQFaSPSgUUQ4XZWL7od0PmRBPTTkE5HBZ1mRRQ7Ckn2+DmlauBLpfwyjcSbFgLUn7AA6o8F
yI4E48coPS2Nl5vmAVV3l4yzMyzKLq5ru02zU49im1XhEQai8JomRyWu8QjLjzOV900fuWgEBWZ4
v2sxY7FLEvO+T6V9HtEbKaZe2CenMkYzjmG6dYZ2OjnbA64anerBGYvlLqG+a6PABfva90AZAOMf
e4qknfSxuTWl5SYZ+4+BSr8SfTz35dS5SSmdFgJGquuL+V/M/u/F5J3wLHc5Geb/mOJyCI9h9w+a
x7dd1ps09vuVF8YTWg9IhK3LJ4W4tI9Rcs+f5oWeTWM+yZb1bC3lbkzMnVXo524cfIG6W28BIOf9
ZTt8UyzFZlHUCSK/mm+trwbjNsb7KTzkeGUbuHum2xh9q0TUCbMlVpfBFI33r3xJs1FMemWWpYbE
UDpj5OBDk9xoigjhYytK1nU0KwP7Aj88GWyKsYeolXQImSfFmVOZNR+rIoPZVAUAhDo1keq6eORg
3n4IIt38XeqwANh8jDx45w8M/gbA48flCawK7vVt29RsJZO7EGpDC0AFxDSjuVcZsidrgo5zkVac
9y/KQpIAHwYJWeilXfu90MhZxm1wXZFtMRaYcQ0dNsjjiEhGoYC3EIunGeUTTOKZTPA2aIb5dl3O
9oK9yeF8fmmSQh9jtklFtJMmeiDdLOiRE6nCuX0ZDXKY6ISIdkLrUCGhIqfZQyfYF7buvK8HxtPf
C8YUXTmMhs5V2IU08qlM7ohe3MbF8FzkSmJPvbLvA9EGbS4cMCcxOK7iJPHD40s+THGpWnjCg6ly
QVWla57+YGsA3QnKeA2zrnx+b6JSKZVlFPtThK4AzTA+pHP2J9tvgYgJZEyMDJZzswD/Ss26lhDs
Vok7BLJH0BhwXY3N7V+J4Cysj/XOHGesf7ac+nyxS/kshaIxXZEQzsbSRC60EdMYPlitbKME7saQ
oQol2BHmPS5sbKUKZ2Nh0hcUIAtQZYyexjZ8nAEPUWujC/wWUe19WyPwdZoaBVcXn8Fr9MjShwE7
0w71voqH7+ZY7xVJ+XJ9dzbNGLBo/xHD5+1ykFZHYRvGvtp9oh1QImXRZbP1ItBXEjgTA55EE6JW
G/tES8+oHOyW5GZpS6fvPpgAfI5//YFCFLkttAuCyZKHz+s6vbP0GgoVYJHVYAnDpOyui9jcGqqz
zLCGlyJPlrlIU7nMMkSMiebo8udyrB1LE1U7N3dmJYW7ysyo69oeYGt+VMp+QpNDtBgf/50i3F2W
9nMR1xYUwajZUSqoHarGbhEO7W8em5UmXFqClijbzgosIMXA/qjeSuEvvT1r/Y/r2ogWjMtI1PUS
NlGTxL7Vxw6gsP+oQIiC/V/7/lpGW10xQTQPSKpCDyXMbTJ87omXyh0G9Rd7/pO3mE4tSNMAXKHw
xUgdbI21NmP3i7C4Bd77p9EYvevrtZldNMACSBUCPgKdR7yW82qIljSNMTuH148GCvDI/XsqC4CM
rihptLVDa4HcVWAoAbLZBDsUWkplRyOge2pDWFvdqmYCnhCDUYTxhby2Fa22CUemn9o+i/1cl20r
zN1iulW14xBYftB9qDDWYWaG3S8iR7flFlZyefNYSiXrOwnLmSjpAYA/N9Koutje/fVt2/KnazGc
P42nJEwKFWKiMQVU2G0CnIgi8EylcNEGIxxs2oqrcDvIOpURJmxQhYS6pkpN7JdF9ZPG6Z0lF09x
A7QpLVB+Kl3/4bp6m+9MQ0daGM8gPB1erXa1fWmjI/JpWyxjEz8ZSnGbjAUmN0zlGDbVATb7Je+K
G6OxPmXl8rnXulbg3re/wEBqGl0z7CHGuUXTjJR6SoHSpMxZ6BgSXmKqFmBimpJoR/I43E1Dne3A
YQnQs1jJ7byqb+eyEJWJNg3KNKkFGEGwzPNXWQ3EqyFOS9zNbXIwx+QOU2ZuYWYifTflgEhAsUCF
xVb9fehMQyWq9bHAgen7xC1S2ntUSz6Dwi+1O7I4GK3YJ2p0SivpGQ2kANPKyBcyaQ5NyK6rye2s
T/d/YgWrb+JuvwS0P3EeQve3ysfvOnrhi7zS1vVkABxI14ABRQjvaqkZ0zojFbwSG20EZhLy2vcR
PS/LIPK4zMHxASRAaFWKUinsive4WRuE05xBK/moewqbcItc88kCAm6RAdijE9F6XGLvoiy7Fsh5
XFPBc9UCn6ZvFj0glqKXNhvMz+in1NxRKR+SevokycNpLAc3SP0G3dX6Eh+I1i9OZAIIqtPcRhrd
TOmn3TIBtSVP4W3QZinYbtHCcPF7lnfoK4ywBywfrp+RD09fajTUasNrY+scCSKfzZtotRHs9ysn
Q6tF0QoV8nCD2En/U00FcfVWrnO98NyZijQ8rBoLO63XSB4CyD/rfhU6mtXK3m4CfYd8Zya6+bbP
8Zt1cWcmRj3BGtMakTbayKrHDLzcU/xdsFPbp+VNCOcc+7BQFYzysZ0KUDmuQ6cEg7Wt2MMpijyW
my69OPhI3T/B9lmvKBdF9mlQ9V0HwdBOyj4WibIL1FB0Qtntee2EckGkpAym1E8wjKqvX2QzfZkY
UGfd0p00Bs/9bOl2qWXfdCX2hs4E4iryv9dXWGCafJXcNKd2zg3sIhyT3cxfdU1wwwrMhIcvygBL
WQYSVAQlQmQXctd6eUJBRALY0OuqbEkyMYqCARtCkGDgTnU+kaykBa7yTFr2rWE56SC5OdDQrovZ
vLARoSBKQfsxucCH7ko9o9PIYBX9KrArb9oHHsvR5iC29kTI3ttKvQnjXCqwbFtArXW4mYzZroMz
CTFOm4pef6/pdN4QTTz7ZUMHYxhSAO891FS3GLxXYe6VmYOv4qmRfs7zQ5c8Y5Axk32NSk6hCKx/
W7W/ZfKmV0VGOC0NZAaGRwLN1drItTIRQt6Wga804+0PvM7NULaQkpnTrjCIW0bDg8Aitu6TtQxu
k0pNT/ISjKo+wvDmsBwy1zqgXtHtNOoz4kAhz6ZIIGfqvWSiZKxBKdYiF8QO2ad+67IUxCvO9CQc
Utzyw2j6w1S+jnkrWP97+8AUcL7UyNhg1Fn3JguhBKaPY7d1o32xA7iRnz2b40E8E7JpIyu57LtW
N2dfj8McBzhrU//coxai0F1QC1zg1uW51o27Y8oRN/OkQYZk3qRF45hAVVmAPSEvn+v8LgrvGkUg
UaQVd7lkaoAnF4HEeurOUmxQO2iDx7BsBSdMtGv8qS6DLpK6HpdYMLh6BhDWSXV0LQIwiZ6J/OLm
VPVqHfmSXZVigKbQYSNWYdyEMp70E4hBpc5re9TJgW3wQkeMyJuYB1sIpniX3KnjCNgSMuCMF+Ct
6qZyN5NpF8qN32TZgcTBYx+Hj0PR+EGfRM71YytYnVc/v7KtRIpB52SxXShOcfIzUD518jGaBH3e
m/Nb62XhnEM3d4TGdIxf+5yGH8E3ximgov0N3cFwEmyigGaH/yUBIjCzi7ethgQukIaRcdFaABR/
nZbJGapvf7KKlFXcUEjEhfj+hCa6CugtkFP5Rd/1TtKF34KFnJZ6epjH7Om6rK1khInxFSSQdUBy
8k2ZYWXkY2NhKfu2d7rls5a9lDFG0Uq/ql9mSYRgKRDHG3RktVU8Vjg+rTG6tVLYmXE3yE9Ln+5q
7WypAu22LeVNPd4ge1VPFsoMErjQ6OQKA5fYjMZasWXDsVy0IY2ezDCMxLCqm9m51dLyBWhpWvoq
ouwwLIXdHNI9UJh31Bmtb4DrBWi23fh/Uj1FRZgCX4JaiKeY+a7OHwUgedWgruWXueJRU/pUpuTx
usFsXv4rEdz1UUxRamQZRMzzV7noAe7wJ/WmtRLc5TGwsYp5hPlXSucMBixz8ihguK/rsXmSV3pw
F4aOhElYjDJe8ujTAOHR57nao2vZvS5l2wBXYrj7Ysx1dYhbLFfjwuKL7+pRc2SCd1e4iz4z0vY8
fFFtNkgrCkAFCvJg1X0+0iApmBepPs7hr1H9lAZfBNoxT3QR48LUCF4IoMu4KHIPkWRq04K3ZABe
CYmoGOVSx/rcSC0IHvC0BAZB46qKvm+i+ARIpbNUgbBBqlIU+LJWkHPavH10Ge3yqoHWCH5SLkWK
CPVjrLVG48iW8mjfphq11cF8kfPFu6775vLq4GQHw7yCEUDOSauVpgflAtWTvvYWgOkXQI9rRXDJ
IinsNK4OtJGoQTGEkDJNkZNFd2oz2B39eV0VdqD4XQQhEPoUwM2jgE/6vRA65RYwG/DKU2bzW4PE
h9uo032oAh+srCW7WTL/usAtH0IpxibRnUO0i94IeTEbcFoj1tZjAqx//daK2+frIjZDp7UMLkYw
2exfNECp3953QpTQucDRTgCaPOybXbVgyjuxO/QClapbWk/TDsn3neixuaGqJgN7S2Y8zrBKLtnf
9Ga+DAmw1jtZPtXV+BGrITD7LRGY1wXkq4FEs8Xjo3Z9XtT9lLAJYXBXBICvMQRgfK9DVpyFwMwt
xgEGHBcUZd9bSBSFkpoEGHW1jPJktcNi13VybsmprCvH1BY3MOYXdZz3U6O72TjdpH1y6LX+oGdg
ANGK5T60bo1MQ5McOY3Z5AIRKAVOFt0DVsrOo9Ih4b2pRg4NRiCGTQC1Hp06jfaj8qOMfw6mJzFC
GaVx0wzwyaDIzWXQidSWC2ijfQfmi6LHiQ/jh1xL74008etm2eXpC8Lfln4rI8ux0mq24wpdBYqp
O1av7aaRYm4TsxNFdR/TmyAGN0RyLuYOd7N0mqXEK4npdWAzz5LJ62rQTMbFp5o03mKFtxZ6YYj1
aSiyvbTI9qwmnlKa+2JZ7B4DzaC0sXPS7IqucJJBt8NROeog8Mgab9K+5XrgWXJu90njWDOi9iSd
3LgKT1Et+ZZSP0pl/JLlWL940AQX3xaeLrLkpmFRRh1P+Bi2wdwKqgMzGhNo4sRZ+VOf5RtgnHjA
f39ssRdBYWI8P71NQur2E2jlRiTPQsAfTtn4K9fB1lIHD1Yvl36pVz/kSHGvn92t2QJg1REMWFoo
H1HekeeaFc1VG2uglgZhDLBzJnAwMQT88fBHyO2gv0WpFhUrloLivB+imVwzx0YDzlPjVCUgBOYv
pBExPW1FgwD9+t2lg/ZP/gipbTZ3UdjrHqhpdovbgqHYRlSwa8+A9bd72dYFq6huXM4IA9n0GLop
0IPEKRZ0i6Iki4w6ReZox3yX3KlP6bFGnuEnnv3RpwlcqZUz73NPlm2M+wePLO8gZnfcSAawOSUC
0EODXjqPIKzUWgotjE+cp3PhWYfeS+87X0S1tuEG34nhAtO4NoGUEBjU69tsr2nZXdbKoi6lrUHb
d0K42FQZMNum6iYF6xl5Bn3duQGgYv5V8YibeCksNdyDIsiTnGBv2M034jQPbWRbp9qrfGfyY08U
8W8ECBa2FnNoBubqLL6LrVAX9Huns+4ZTbyvQXqtke+zpO6vn8iNyGothY8lhwQ4SEqk6J6stqcy
6z7qXXVfFYXbJ4vgfbF5UFYa8TAU6GJRIrWg1JOP8T6/He5rJ3DZNR3+WL5GO9ECbkXo73TjAoW0
JJoWVDBPMzLAIRxMOAyt4uZLB/JmIj+0yDaAOizwFau4HVSwl4MXpa9GW0oe8jHCrHR7ygv6iCaQ
3fVVv9hbhNXAgsIEKNaDVRzf37phWgyzFoAqS5USC03sqpvReUe69Od1OZdLzgRRZKoNgl6Vi8DZ
KAHDUUeYzSV36eMCBlZAJ7kdXNQtAYT8YxE6EUBXZdFFdJEM4MRyJ3ZcSG60w2x4+geWwFHOBdgl
4Kfc8ZERzg7gSyAy3JN0b/64rrFIMneMp8xK0gp4nR4gbymSruj8cJHHlhbVqabKSYXc48IlZl+0
CuQTzFQYhd4HHiPSiPejATKZ2GnAM7Zj83JktEch8uvFBcCtL/f2TJVJSgs1s7wEHPKGL+8ydznR
29HTvPQ5FrJIXzhgiFPRfAAPiG6kixcRNbVBCSm2c4gTpwplzGuIHl2XkQGTgWIKYzdHeox/quSl
ojUDei3Arat44y1IilzjbNwBtNHr9yLq2csblEnDSwQJJNaZbHAGmpOM6si4Um/wAFlY7Kaz9mm8
HZ/ap+GkHuJz8EH1sl31M9kVu3IAtUfzs/BF3B5bXgConyoCFFnTLsJ7ZU4HOdfxEWaHqZTsNpm/
GrWg93pz61YyOB/YEGUYWwk+UM9A+RZJ+1TvnX9+5NZqcM5MLYtJrYBE7cVy6KrdbCeZtUswa142
LxMQ/aRQRO6hbJ3ytUim9erM9eDjAZluQMH3Wn/TY3s5sAY5hF2H4MygNpWd9tw50U4ZHVHz7yWJ
FDMdDeMZhJoWvDh39pbO1KN5gUvt3KV3rAcZ40t+70+n+MY4A+thBiYjIHb2/zgKei+XrwBKZM7y
dKK4qekHtB/ZXSZqanp9sr57DHIiuCdtMseqNHXMINHg4Vm+4iYAUMvBkBW5GAK+mY7oRD4C69Kj
vuoCDiX+5yVc7hMu7HUp1QSFV68pvmQydcj81CYfrxvs9pn4ewf523dQ+niQLFjPkEc7muK+D3pB
0WrbSnQUvXWKVjk8P95baGdIswUHoyM0HlzQU6F+0bzE5+Q2xJsg9uq95IrcyeXIJVs7XZPRLQY8
KfRYvpeZAtMyKgCo6QVP2tH0iruIBa6+csRr2GUUXKKHyPY5RCMnXiKaifwcZzApiGIWELwHXvrJ
vJtc66ic9VPiTmCSUvz8UNnLN+skuykgwq9v4bauK8mcncx1jwZ8QIWCPBicak6M+ctZQs6nd1nu
J79LniZRSnTTbFYiueWNB3PMogQiRwdEs8fCK2u7g6ex08N8To4L/nu06/11RTc93Uoo5+mqcqlV
BQj5nqV9BMafpt9WmbynVQgY/9adB0HGafNKWonjzNbolym1TBwNwP/IzqwaRwNMqEaeEsGlIRLE
XcBT1aXmHEqw1SB0JhlPV+1c9gLCystUITsRK3W4aDAC86hmZVi9+Vgc6sc4dpIv4IztPiKd40Xe
YDe70SsPQF0nv6wId33jj3siWNNtt7r6Ci5CHKKuzTqwannqAwZJd5Zf3qb7EbAidn6j3is+o51f
vmW7AmPRqdvvJUGSbzu2Wn0Ad2V1VZrOGPUwcFii++JLfCw+ZyhQ9B/LD+I5v+3Y6k3aa+Pj6nJu
WkQEdQF1waQJQs0jeV6eox/DwYocxc28HN0Q8UE5Zo8Y8o1Bjaq6zD+JH9CvzbEX19nqQzjv1Jdj
39dKoHugKmU4fgzJIvsVuRrcRV7b4Vl/0I/Tt2Tf+NTV3Q6BZ+BULj0IN0DgOl7tdLUkdKFyochw
HSxRjUUAj7OtvFhuD1zB7Aim+P6z0Dcz276mPeeu9FpLjd5MArir6ixlHlFdA7UpC5PBSexoz/rD
sLNiu/TkkyhUee0euyab81pS1uaYyILB1bvinN82pT1BuLLX0O2jpna8k3a9F8J92tFtewDtIHgk
ftfK6D528c7wcwAhMaMQboVoWXgPZw7NjG5iHVvBLo7kR/LMHk/WPXUmZ3Zrb/yIPGjhi8oFl11j
r76IYT3iiYMsLeeLlsBKwzmADWh+dg8I6EPxCwAuTuySP7uo3iRx/qZRtVKRZRzA7Eyf1fB1eCR1
gg7LzAZ8u58ZKH4ETu4y98ypx/kYQEvkxNBgboNXHMLWlnfTh+4DdtrpkN6Nf+hH3Y/vM5AY26Fn
CW6TS1yX99It+X3oE8eT1NU5pE/f48fhPilsyamoOyFrBukyoh8TnPAYOJXs+OX6Db2tuamor1lQ
xEDcQatDAK5qKi6Z0VGP4b51srsI6LF25lloWCk+xR81vCVDcL7foWIg0Pwif8cU/z/Svmw5Uh5b
94mIADEIbply9myXXTdEDS4GMYlBIJ5+f/js6D9N5jZd/4nuq3ZHrRSSlqS1vuEs+GKn8bwabDvN
rHDI94p4FyR3pXkbwcL861FePa/P4iy2jYx1Gpt9aoXdhHXUFQ+zEXHaCf//L8ziWqApvOO5meOo
VIpwiiCfQFygPNyvo1y/t56NZrEXG/hPWl2BKZtrNpOfeHKvhZpf+une8Xr4akPvpfLns3gNP3f9
YUBxC6foL6NvvTiUABlFv8rA8/F/y0WjV5zqLWwKnOfehxNzCALNjVB2KyO+Pn//hF3clxtOZRR1
eD1muyEgHjvMOzPFWDUPc4prx3p34P/YGP/EXGwMvdAdGKh/3L6kdG1AcutDmfpJBguuOKBQvNMm
r+2C2vbNNgSkAKoNa/vjg1J2cRSdfe/FBmmUImLKnBmyXXnXHe298TKqfn43vMQHFhQb4ZFf/Qck
Od9O0NJ0kyCCz/3e3rbHdmdy998+1M5+02IzxQPU5Yvx4ygYAdA324+SobztgRCtN87dNLhr3+Fq
mRLaFf9Zd4udxdLM1HMFC2Dw4FfvtZ4JwQeUTCavP+oBoq7BcFYjLjZZ1mlM4uYZ4cBLfjvh7DE5
hzP/dHgCx+vP37Ulvjj2bDaaJZnzMLy9dmaYwJIkuqNeH6qh9HHPxM5abTFcfZ6dfdXFqZdwYBxk
nCJfUc8+Cb98qu+y1+Y2Q+4H4SIFCs7VZTAfQI6/Juz4f6Sx/8zpkiHOS6ulkMOeb9q5cO0/dWh+
Y7Cf3TMsazQBLRe08Zp7WkC29gOaHStJZU4aX+ytpbowy/UkIwTZuvGB0sSaGreAjrt0owflRl9L
YdePun9Gu0hhvTLmOXzI5sxpbbrZ/AsXycSfE7Y8EjR4jvMVst6sXS7mDPHVKBdpzOm1vi407NYS
yAS9n6BYn/+b0xWyMnOvb+ZyLpZuxOcn2ogPyfA0ZOgzFtLFJW5tvq6O5CzMYrVqudGVUsEXLI/R
Bt139ILc+gCc6wcUvvSslff31bv2P/GWL8EhaZjJSgzLKaH7lfUuKXbgt7mlNPwqXsMeXX/mnoVb
Hq3QcDX6DMP7sBgr7/nG8iVaIs64hbL++gNz/lzLhaGjKQKZROB/0Bv+fOk0JZSVW1lFodJsdfNH
wvp7IYe9GdE7yylchYHhMq295efV9kXQ5U03AcQWgI3CRlaFiwKwLtvOhcUgcWcD8jTMPWWtlHlt
l58Nc3ljaXIKD745YoRuOA7vuRpsBj3wyw8EEfXf/yKrAIqkQflEM5wLFMugACYjBJpbbSDwVm/d
eG/76MHs5vGZK1nlYw1efE9Ldz5Ev2fy9udJrItKz2Kbo8DGqk2j238sTsJMaYKqRGstL9+wLX1G
lUdLDseI1t9bXIQzV9bl4DJhUq8a8y4YGfe1GIAME6amDQEUuZDTyk9dnjUGgFqUYK0ZBuAAACN8
/qUmb1JZqF0exuptmYLch8sJ/E5AA6qejcIs0GdkfxuSYgrQ5UARxfzAEX4O6cyHi2KocN2G4zga
aX/Skuza6c/UKL4DMwHYqq4oEl08kzFEgniqg/+CYv5RTDsrlaR2mej6lGdhnTb3Oi4pDKKLtJc7
XshTpd+VPTuNfRvE9Ro4aXm+IDIYxhSNTgSHWtEiz7ejWkjVpHloqAq8SBJv6qAiEzjx2rm5vKgg
kA2/Xg0fFlnjQj+mnAjs6ZS4AAoNHF5oe6TqTQ+U1so+ulgvgFpb0KmAPBFuKIDpfJ48rkvKiVnX
IaSSw2Q65Enx3FstZOsAwC5C7jz1pgyVMt8JzrzMzg+qVt3CJxn68VPAKXVZZ34bxmqF5HHhXAsk
lo7XMsiHHy20ZQdNcUY4uKQlbiuVup9IRV21SrdslqcmFX8n8eQVjXzueO12YMV0ve3l4DbXoLdD
+z9pG78HC4iI6rYZ6gdpofunGp1bt9QDsfYeoESgGDN1IzK0B9tNZKT+yqddpsR5BLhJAxgN+NWl
RG4uCjvtW7MOnSq7E0LATaUhQa8XHrWJq+T3vMXmnGQ+uISXO5JKT1eqlV9xuV7xIyxUcoBvA359
2e7JesGx6606FIblOkOMeDtivLRyJSEvT/GPwZ7FMT6voxjsUKcb5sHy16HLvTY/WKitaPwuH4qV
i9C1WPi2GraHA+DEEvE6xE6kGSqWRmsmN1NDQqWPPTtN3vGYCNIxXbkRAWuDH3+e/ufBQbyTAiaj
gpCzTDfjyLqakKIO5cQgP9LlSnyKpV2HaB1gX1Q3omvsbdfUNmS+OMjUU1tulAHNdDzkT1Ni+dTM
Uc+tnp2+zg5x1vYH6LbAOc+iP4s+6eGJpNq30KqM/DbNay+ylcat7WxPuo775jhxtxmt/IEplv0M
RDjM7lIHfshuMqXyebR47bOUiaPSCdwJ7dbRXUdkN7YtG0+v2wrJw6B7JOrCT2JShiqzxTavLAHN
MAeHErLpc4suCDQNDMvLB+CjJTIoFfeK2tnuhHlVc3ZvtKyAORN3Tg6rNFint6Ss3LgnG2Dksffq
xleN+nGo5d1YqeHQdTtDb79TiKC5bTHc07S754Y4wgdmo2blPRXs22BCDdVQ1W01tYFClNdeRGEC
kwqkd6h2prtEN59tPb+TpHoZ++YWy+whoqYfl5A8G6rqFA9xaEyYdov1D6NUgjg3f6CSXmysjgDK
YHqtXkBvc7hJO+rDEPJGyWovsUpgjesB0ANhHKBr/pMq5LXJ4ADbNwn3e0NYvqGhfy5TMO/aEp3s
SZeVqzTEhpMBZNAGkeC9lCGhZEMORmCJx3I7vdIqq8OI8zdblqBtTZZXOtCxSvUIQE/pvMPeLNRK
8XOYyshlpPIF7/Z0yo55r+07Q9RuWlIWSGbWLkSwXqF3il8CQUHXnIynqcv8DChoIoegq1sffGYZ
iCqjbp1PjsvHtvRbw77pynIftaMFhR4LrlFUVz1WSPh117AyrG1+pIN6qAdUM1SZvYLV+LvJLRLI
ib9q0vTRetsT2W1Kaedu2XSJR9XkrqfpIwg6XpGTQynsN56TEDeZDVLQHlY4j6RPg0orQ5Y0B62e
IAauD607WModsDwPTav4ZUru23YKjII+xzVuS1U2pK49jo+lnA6WmG5Y7DwTp9kmrNnmpniaCsOT
Sle6Q1P5tabsGo0HpMyCrtSgRtdVgSqr7VRWmmfb5a++Ud3Cyn+OXN9YIzvkPIHaa8W2OhjFPh/5
UfD2rkqMP1Wtv+Jr39p64Y+Vvsv7aivIdENyZOJ4UDdOohVhppI3SErDWDqHEXyihVNR3zPNbPB7
kqOZGr8dzfZwju9YD3xyY21lmjDX4P0xddpt1uvgfSlpaGQp84VSvsT5sHXSfq9AVXZS0kcHD0V9
rL8LIx4DoYO1GRXRPpak26bwn3OUcaskVNvIVqIzZcU7Q0ZbMqUD8OfFNhmbV9qwE8Vl2B0N+8EC
RlAa5b4clSDr1aeaK/DMrKFCZnLA5UGdLvM7wO670FCa2G2r/J2n4mCoPABZaV8zh2CNaEA21fis
zZA2bmk5oE00BGoRmXUvWrS0rQEd31gzd1bX3mbMGne8pZD0VnIzYNMwuClho0tF9lKa4zM8ISoX
tdQH3rMNII2/ynFMkS+xA/H+aZETMuF3lorV2VXVWyqs8qUB7SWEaO4f0VngCDiF4krVTnYp7ze4
g/VuTabqIBv1JR3n9wbQ1y5vNLbvUrs+Vf3IgjKTT9A2VTxQKo9kLA+t6bzJbCjC1MpityHd0SrI
7ySuSk8OCnX1uNvnPHuHUi6YtEPrpbYNeMIYAcAf1dVJ4QrMD/E+2FYpzKKbBM9Tg8s/eccPhaMe
rVI/cU6fetE/5yYwI6bWc48gO/hjWnAvG2N/apMtq+sUFwA9tHjee3lhHR3W3OBf2qmCPjeDcagG
45Gg8JnkRJ5MJIVbDj0dz5QOYPjV8ANiiY9x0uIEGpEcci0VHnAHyk8Qe7/zFKQrVsF+GX97ASHX
9urSlA+DU5+4NEIwfNZq5ddOZOBXbAsuNri3Lk/kJMpUKHYlPNTGcqdxSCanqU+kfjtywxtKtlm5
Ws2P9OWBfB5vvnqd3f8nPLOj3kC8PgEwuLljYKoW8Ws6vsEo1s+U7Lar01Pe9G5Wr9hxXYhV4DKA
40gDpgvagbPg0ufYTmYNThEXPExr9agKlEaKNmTgs4jZDiOtnGODldsMaOVodbytu7evBz/fpD6P
HWEh9qni2QPClrWIP3VcMwrVasMK8mid8V0XD18HuOjNQ0dJw+MDysIWoJYX2nWxotBcmFoXKlvp
zTWg3OeGW40oBbeDa93NaOzyhriqi6vXvgxQDA/I9+5v1Sw+fgae9qqDxywUVJ3PH3qo06luIr0L
S7rTo7cqOuXj/ddDvSiOzjEA8IaoOfhZwFcuYtijnGLSZT0wyCPKCLmfJa7uzxVD8WFmIXftkfj1
6b/o8VzumU+hl6D6SsmkkRcIPd1GJ/M1Qc4Mum8QgcC3VUP8zyiBF7f0bQ2beLl+PsddFMAIYIkZ
meMK8iCag8nWXq4X3avFRzUXu9Osch1ajqwPR1S8/f7HjGtT0DhnT2Kv3Pe7cVNv1rBe5NqwHLwY
VRWSGtpl55xFUNy0MKxkR/1kh04dyCZOyDfmNjVdfmLPjmc8ogrsZ4d8Xz93rTs+gycaBStLal4y
n/enhS3zzw9Z1IoYGL+GWc2jr5Wd0jW9p0zGNmsN4haT8c4lPTiaGUiS3+qp9r1ToTyKa+d7bRe/
BEX9U4X1gYysAA+q+5RgJQ7275XfeFlcwO4GsFlF8YSqF69+Hc6rhCexCKfHGeHQ34CGV/+ckYC4
IX60/zepL9feoldW/Keo8xSeZW2pmClXhAI8iwa3BylgAX0imByaND5dc2q9UthAoQYTAbcP55Kb
XIH+XpgcbzTa9fuRlzhKX8e68YYIzLrGa4zVwvnViIBxzoLsswD8IpdIktIud6I6LF4ESM5H/Qnm
XSlALezQPEKn/Rd/bacbdCH+C1Gjy9WPMgko/6ACQdvFcuZPf/ZpHd0G/I/HPGxqNYjNn22yRte4
XDKfIyyWtTHKKhZyjgBQmp3etNkPS//bFsecORzwXXCTgOHtRd+7ozkhxK7AEItfh0b6Mq9dNX/9
evVffqvPQRbpSch2allc92EunIOeSreNy5UkYF6NYeL0REHURgVvkWTtzKw03Pz7MO20B41NHNdJ
3IEnVOBcUee/0Kd6ggz9UdakDspGdQJBQAJEOeymVpvShUZWd5hK85dO+2FTJbrh9VIXHmVQ1Jsc
AzUupvsoRgakR8qz2hcuqh+WWu4i1RjxgIwBLlGjwODoqHbpe+2oXiO69yGyf+iOcPuWSOQleEBX
MtqosPx1J04blyXTj4RGp2akOApRySf0VklsEiZMRB5Syms8ZHsq+CM0J48QPvgxSNJDDa9N1j7h
tTSKS7sBWRJ8w+WKzhIg0wpTIo22tpeWJsCmlaf0b1+vhYt20MeKOwuzWNaitobGZCpOwzDeQt2M
e0DdwRkc5EiLB3jIrXWDP6b+4nw4i7hIE7qo4ehbahhYg95rq+uneJLeUBsboY8bIyMlHlwJxJZl
pwTcUnZFw2/HuC3cWLTfpjaHs1ynPk5qpbhJMd4ZLawtSAvvyC5+LHPysvKFrmXtuX01lzE1etlp
aZ2utCoLmqJSfWoInvCK6cPTMtnZNuBMAtxSgQZPxJ9Yld9O8KOLqf0g1CTzLEcHQIYbuVe1yqOU
6cpN9epPg68OLCos1OWWRGFT2iro/ZA7BWsv3dt9+8KokcH2WwAyV+iVl09iTZLhWkxQk8HhpQb4
Tsvrd2+LdqyrWWJVHLheBGrJgxy4iGRCxTkz3X/x9c/DzfXds8SuGorKmBUBfMK6Z4c226FOvqHa
eKqlHVSVBYnBpH3IkmbH49ZXbPW5pMqN2erwdZ0U5sMSaCdLqKhI9vvrn3ZZWf58h5gPjLNfNvC2
1At4hIS52kJB926Ug0etblOwtZP18uhBJFQQZxVdg16QaXqNjTrsnEUoowDSNyij/9K1NSTK5en9
KciSORPldgHaRAb9Uge4gVcobwQjqgC2RKk+pS7JrJUq9gXyCakHogqaY1qgf4A4tzizrZxGQliI
CF07lMCoP84sYgtoFL5TDBelxhlr2gH8ye5MT92ugU2vnFGf4i9Sn1F1ZV2B5RJSeNx2b4VcczG9
Nm/nA1xkukiMeUlgMxcSNfJKc1+1Jztey6cXqM7FZ7QWqE4+USgnVAzrcJc+GMDzJLeoOWqudnAC
kB98ZfRREUxcuvt6/c+/fpHHzz/fUgvYQClm7AtMn20XYQTbT+ibfitxQqm1c1ONxam1mqdGsKev
w67MmrW4vdBcSe0qRlgTaTU3UEZcJY5etjs+LUxr0RM0nZZ3WoR5mzE0wKpuuoO+6XfrnP0Lgs5y
7ubBnuUQaxA5sVF+BBijusG9Mr4vH+kN9ycv9qKD+A6x6HZl261N2yJtqSoruJEgpLHpdtq227Kd
FqirRLxrF4tPy2ORuMceNNk8Q5xZeqy5gzTAyTnNTyugKB/XtvK1QwlCOtB/AVMcV+fFjBUFAqHr
hq3cgF2UvMJswI16c2ubu9JYgzqRa5n/PNpi1iACW5PeLESoDNa3oqy2SsNfjFFkLlQ7FTQARAGt
kPxdb9G9YbxEF3CCOVFCt3YtwE6i6DB0Pyo6vVSmNcJSPEFDYXxUUvUYK/zJiLNXVJxB1NIc+B1n
xR0Xa9ZyV1MTaMqQvdPQ+l5uXhTRbCvtMQQpUj+l2X1LwWNsjBVYzLXNCqNeqPLoyPJg6X5e33VP
JJp1NcLkj71+MKAI/HU2uLrMwB3HhoVXtANW3+cIUhu56KJBAAcDq/bMLcNuO7uwyqMd5vdrnI1r
9bJZyOg/4RbZB9Kz8KqrEW4AYx9gPhfwqZ32swggbdN+IDfnE0tYHgyVyApQ7NrOPY+9WOQ6uOx6
bQkscqF7lpzrqwHBQk+al7GrP3TOWb4m+Hl1Bs8GvFjr0BXNKw5t4lDtM9cmo5sPT19P4VqERULK
EhnX+TyDjCnPCppEEJj8/XWIa8WxT9O2SEZE6RMC1AOS3r1ztDYlqCWl7ZpH6/vM39W26Wn8puOB
8d3xip2yjwBm0iA0hkvH2nF9AaWaU/75LC5uPRXEZ0ubYLh47xyzwst/xZOLpzHx+H21gVJj2Ewe
Ol3Acdivwy2D+6K7li6vfnIUlSF6Yc33ysW2lHoxskTgc2Rt5pX6W1ms1UCv5RfznwgXoNsssuhg
zRHouzn+NrWTaq+xLa6enudBFntfNxIKN26JG8jodn4BxWwft5+QbX5BpGoMANhf1Zu5wGt/TN/Z
wBYJYBJOwx0dMT+OtR2otd4EqeRZc5W/raszXb3dwScPEi2oq6HjslgupTMSAdUdxLsXYR+ogZ5A
OMyt39g92/S/BKRtw84j31YlO67OIKBljgZ/awByFtsSgih2ygUGOpnxu5k5cGaJgpKJ96+35hUo
G/bDWZzF1jQrC3Iks1WF5iSFN43qc8001HcI4FZChcxs1XYHktYbIcc3oFO6zdc/4NrVAapMqFjO
taqLZo/IGilKuPCGcaG+FzQBRFqFrDzXlFt9ZNtMM1cCalcj2pCbhX34PPD572eXvmHO4o0wkFKh
8KNMvlN44i739czDrgfS4lUBsc8c9wyJalVOYy344tEzTrlRo+YiQjg8HHmKdmrrpPGBaFCAr5IS
8vZKvybkc/2Qhokt6ieQ2L1o2fVlnXO7dOaX3hCgkreJmWsGcO3cE7fcOCvZ/lr/hcCx7T/hFkuK
JHqvSolwHNhYAOBbb+CoOgbKSwwy802H2n5ehQZ111pLqwNdTK2ZxEbeUUSeq2nRy9z2mal17A31
mL+n93/korNxLuay40aVFcQWH2owsnUNO5gZQ7NzAH/TuVuB4Oev3X6v9H+xYc+iLg4PvPucbDIR
Vd2LHT1g8QJa3dyo4AStPTHXvueyKGH1PY2TDLHAS3qaKcHJowH/ec3r75rntVPxasb7Z2BLXf+8
GSdptZi80pmCzigOBUmCPFJXxGZWB7U4QlqLOoU2/e+gZmw6GnOu/Rp/OMWsUZqu7/f/7IUl/rGm
vMoaneLsGHTXrp+bFNJWxS7quUtZujK0qzfUsy843zvOM1sBn8ShxMgi+7XlO5OmfmTfZZD6MzXc
dCREDBhZec+uDXBxTjlZNsSUYdbqWvdq9kbqHiDs2kuNW1QG154b85XiU9EDMqPQRIKOHzwLqLMU
FYyHaVLJOIERF5bQR4h2nStDQPxdAOrWQN7L9YizAZ2sWc0a8GfzovCsyLp2poyWYWNPt21LTg64
+q4iJaBXsdH8rPJK97WWW0C4T3SfqJHzxmTPj4qTGncKUHPo+aEu2q+9CS5OsPnUUtFsQ695dt1a
3h8zOSpTV3MApvvqFVUA2JQI5neyBxW9m6zAquKXjhQ+UFrbYoy4x/Tkj0Gl4vF2wjPCSYHFFWYe
WIRPQd0CyPH1ob4sZkI2UwXi1wEUCc/CC+m4oo1oHxlo1tHqthyml6QPMzDpzfQGejMhz5yVeMuK
wBxvlh+ERqyGU/3jg50tfBGZGZ8yYGIaU6JolHSeVssiMLlK3QoMn5U1f5FC5niGDsI0xEEtA8SD
zxttVJLJiVCmCvu9tYn2bK8EdHLHve1qUOdohrV489PyfNkv4n1c4s7G15LcYVPccZxrVPcoUAX6
g7yl9/GdFWb3kWc+fT1/+nKfzQE/bkgmWg2AwC8OUhvGMWpiCx7Cvij2Okf8Yll3sCd9DMs4zjZ6
njj3FhdsO6l1DKBXlIfAqdWeU1uGPxLI4ca5BpGdEaQftdO8GljOCdilLQXy3S2zzHpsBrO9b3OH
b4Yqh+qDJo5AfYY5g5Oc6rB0O1ItfqKRoezqCFXGttcH/+txzglx+V3Ph7k4wUvWtmhpQ0G7G+rO
HXQCnKjcfh3jytqEygH2qgEVN/TGF68kOlY8NTO05dW2wwnwMHZ3aW64afH6dZzLdKUbKL5B6hRd
CtR8FnHSLoYHu0YB/U26rd7QjZXbDyqn71+HWeZ7rAyoMEMcAk1yZEW6WBmszZtOazAcs3rq811v
k6AB1gAarjXk+L+Ode3TncdaTE+DHlOipU4dTsbvDuhZ2463BuC0rbZGlriyEAC+cix09ym8spf9
8pJxncKUmYdWfJ8K9DP/xeSc//vkc8LoZebQosS/n5svaFy5FKIPjsLW8sT8zyzWM7BkUBLGPR8r
YZmXYmvIp5RicnrwVWoNglrZrhhuzeFXMm6rpnYBeMYla5PjDEviP1/PlvZR+1+Gh8IW0jCKwNDy
XNwFrDYqC0XUHHLZ9lGqaCLpRNZBmhezZGk23kZ5rbiDrZhHcMdOiVZuaifiOx0IoxZ8BrcFtMrj
SY1+JlZz59JIlWEqE3OrjMREh7npgC7RYDSMtS2zmKGtI15bKo7dGB1aou6IKkDF0JNQNYc3Vsde
lo8v6HnfQ1rglZD+OKKdvY9HLl0NDIWIJODWJ+QHz+XvtNHvWdbeqXUZSst81pXy51Bwhrrb9L0w
jTKEvF0WNigNmfm060ctAxw/tVqIsFYny45039bGn4BdC3eKq2Rvw3ddV/sD7U0Ook8enTIjN+8A
Q8oCNsyY0aQRx8Rwdgmx/UkWxQYQ8tpPjHgHFD9ECnWH34optreg4td7ygu6Mx3lB1GbUADBdGQT
PE0tC6YGBsgPigq0YKbIu9opyXY0tXwzpnUDlhpATzDm0kCpUP0p79RTp1Vo8QEe+2NsCtO1swL0
AtGA9V7xW7NwoDCupY+JzHdtV2xMZG63TQHDNpoowf8HB2wC4oYylVhnrfOQ5MNxmOi2qsa7wp6e
yqk9ANMfOsP4q+goPNWH5j52yucyL17VXE28QSl822p2KbjpXlIYUDyiXeyasIOBejpVQGXQgZHO
iqBKzLs4bsNRASw9o63PEzw/dBMGSA2HWq6abZW8gv76YMQBs4tNrKcnavOfLaWBpiffME8hVMJe
m6aPwyKCzmzXmZvY0Ty1K0PKkvLNSiBuIa0xYBKSIarVvzLF0CCdbln4pRygzMTUXKCGypUUd+0q
MUuJ4j+z4fiFpGiiJfhHicLxxGI3uh/vYdECta9ZaCL212TAr6S5T8Hmv5/dIzKYz1YGxhPK2vGS
NncHttbHvujO4ICAWx+1gTtCc/mCHYXDIwVonGJAmMYgK6Y/KkQwA8MS2Z2jt5sU6OkboD4zj3SJ
fa/JMfechg27qR9PVaxh6bcUvYqR3TXcuNFjazxoSg1aUxdb2ZFZingyJive5Kk5nHg6ANhZSe3A
IzQkISDx7eusduUMAn/NsWBuCzbdxXlH+4k0DqFNWOV7UlRB1yjevOq5Y4dfR7qcHBN3LugfO0B3
q5AQ+Dw5BZ71ZWt1Q5jHYkMliL7qyil0UT0FUgUhUE2EvhM6aEu2JQhBRVyWYgin3p1CyMC7+s+5
RJJzT/cK/79QEbm8SCIiHFbm1QCr8CVaHa0SoOBxtKJGonrdU7+xd+w4HMVpvbR29fudhZpn8mxx
N9kUCZBshpDE/Kmw6y3T9LUPuLxkzf1NDYRYtDjxrIEC8OcYgO7ZtCoKvjG+o5bWAuCLh3zlOZ4A
jHSDlDZXEYDaWoMXX9TaF4GXKIM2gbYDo4xv8MqWQVq43WPm2+ZcucjhJJLEbv+YBOlat3plvMvL
q16iz5XwHO+N8ZAXp7S+1aq/FQtYDm1xN6r7KUkHHUMDfUz1FOjkZnMxVjddDBXiY6W3qv293NTL
kPN762ypgGGQqXQellE1nqGDNpF3gBgCLGu/fL2pL/L7RygLzgNojqKSv3xJFbljgPZTIRT6/XSe
tcQfHwZf91i/gzRtv5JFLvb4MuDi0qw6HSuprDnc6bSwVT+E1bSb0ZsC+IzNBgt0bQKXe3wZcbEp
+miYjErH12yDaDPt4j18zXC5ANBdHpTW//qDLnf5IpixgNsULXiiRY8dWLLvKJOA8JqtfMG1CIuH
lNBGmB4NmLFM78NBv0lltPt6DFeXHxy8dagHoLe0LArGJJ41Yhq+GWeOLhihARnRbolV8IgzDVjY
r8Nd3cTAhGMVwuEWflGfV3spOec5pOc2ySSPUPYiHhHlXVGyae39saxTfEyOA7aM9eEAt3yDgtPe
WZOT4kXvYe3BSRd+JrOUJt3AbLlzS2+tZnzRWZ4jgjhD4ZwCWgkQCJ/HNvUC9GZa/r/t1eByuzVD
5xv6K8UJdMOwDOLH7gRdpdtZyym+dfZyVwPycVjtK18b+vkPWXzkMRK0HSV+iICaqPJabPnowaij
2pRh+zzrC/a+6hsH/ByP3aH7Ue1g3oCmxMoUXFtaxIQfB8oAV2xdIVqRTEoi+KbXtlKjoVX1gQnd
Icuof//9qjqPNP+SsxzqlBI+1+qAjUgfprrzwP3U7X+zdOcqLHxNNAhGfyS7syAindSSFpJveP3H
cdCoh2pCHsuVDXJtx59Hmf9+FkWfACKykolvbLN5hLhHFeSdNq6klaszAyCOgavkFbM6FF1J0dUq
smQ7k7xMWHY0THp5PWous9cKGtf2PG4p+GTwOUOleP772ZDiGJbZZh43uG4/d6r+bDeT32VrtrdX
ryUWme+UpmOijbyoBiVmCeUkPYUisRfdRxuI5x7G7a8Rul7wLd4rqw+Ya8MCTharG2AmKMwsdpky
6nWhD0Wz6UtI+wCDAywFHJP+lk86ZxUL2uToMABkfUHLY3FT1LWdNxtbYT/EyB4t/jqR4tFkzuOU
/q1V4kc0HYMxTbCh7IuPSLspK8uq2fBs9LOpcxv9pEAi7ev9evUmYp2FWV4Mur6rHQffrg26I/Eg
4IWriHWkUMlnj//qwnoebXEpALeQiUzW88pQPXufeDBZgP0AaHiDLx7G59hfUyG/AIctvuMH9Ods
zXdOQTQOv+dNyXdkT+A3AvJa7LL38rHZdkH6Fj8pmw8ApP+3lUq4MjmzGhBEVGdfs2X9MInbkrCq
bzaxtrenyE/Bb6/UeOP05a+vp/FyB+AaCQ0Q9KNMhFreyGkSQ99J0zCLZeqayhsDv95uRv/rKMtk
NVd5wYqfXUdmTteSUD32sdMIKNmFvFDeYy37RmV3ah0Lyh3m+JfZd44F0hXUhvD6vfR/lNHUGTQz
+AdMO4MxolEra2tfR7pbVCaRoIDeR+MQPP5l37CuuomZ6oQGEY3fOm6elKa8YyIp3QK9OjsavzNB
Nsx0goGSn80g97Qy9jBmW5EVWs4exorf4cyQHli+XSi5qIPm0HjSOOQY3ov6iSfHNn3666n7FGLx
nNJAOXHKFCGIw/4YnKI8IoqbMdZHFLGUzdfBro7Hwh1WB/8FRaxF/ndiavZJR9BAScTGLOR9DugX
i6OVIsycmi6m7yzMInUxDtx+xHU4ZFrbLHnQ4eeeW4VLICg5aD+z7vfXo/rIuF/FWySvyOYJER3i
zT4/7QPcRRLIscd2MKuDQuNtNttJ/eFnFHlrF8krOw/rg+JzovOh4urz+eDWm5j0GbrIYd62twz6
MmD2TNQ1G1Q4E96tEXyuTuA/4ZYIj8IsjSZP0clsyVNfpZ41fOvwTvz6e14Zk6VC5QvX0hnyvERc
GWWkZyBJNGELiDWj6bHqkJu5zN1K/VvWPnbYp1iLpULnhtH/0HZdS3LbwPaLWMUcXhlnODuzQWEl
vbAUmXMAya+/B6trLxdLD9byvS+usuVSD8BGo9F9+hySwpbarue5WA9glPEjUND8tyUxnymKk2js
MlRSJf1BmlE3jn7OYmXHjcp5Xe98IB38dujDalTDlc14AEyM9VFHdBQ6cPCHRAH5Cbdou+fwKAyj
WIuDjNlxFm0oQGluGGssRzi0H8Endcy9OpAOgiM9FL9MGzN1n5ZH4457ZdNgxBy0F3ap52yubH2S
xTIZYJfCxynAKD9r3uwIwRCMh/pw/Zu9Ko1Q39iukolWIySoGjmBNfk+vwAa4dXnPrOzr5KjYARj
PPEQ43t+v7XH+OJqIRZrdFdj610O4jgBzO6oSxbRA2dhr7fxZZWVWZip5Ilq6qiyLiF05o+VC2nV
5kCFG+Yz+cbl7n99m740x6yrSi29ATk0AZ5QGh3Zkw4TINRe402e7jdnGcwvn6+v8PUpeGmROW4C
3jhjJcDiqtcHDLofdUF61+vL8bqZV+WEpwL5cw2ZBVooqw7KTLoyFfonGUSyjiUwffWX4d34VXqf
Arngl4HhJB/LElXXQncBZhDfF+F44rVq6Cd7eTJerJhVLRrBrpOTHL8EVGl2Z91XyWyLWetFJdSH
rYiT7+0cjZfmqIdtDmKZmB1I6OBB1Q1l+65cVItcMIvhtiNH8aByZileYUTZjaYutrEHtnNBjIQn
j6Xk9vlJEW3yM3FxA6FyWADtUdnFB97luutGaExDfRggoVf98bkax1mH5IqvGR/E9pT1FxBgXXeh
V4jxp5U922BdqElbJW7Tivj9gqGC5q790lI9SwEc391HY0FRWz90Z93gsqfveQxV9rXAJWNKr0hJ
a9SfVmAb0Gqp7hX1i9j/jOV3fQQZlXrluMvrwIYXP57FdCKbgiboPm++3gA1bpAQaQQ9Psku1ody
RHFPN7ylMILr27n3xcBeCawf0HhgnmYe/LIcjVHdmvDLLHI6/Si3BzxBOPkJzwjj/GoURyImshBd
pJ8qMe3W6G2QsV1fye6eabQXJqG/B2qCl3smoYK5dLFAIJX7LeoU1JowEyqeDCBnrht69dCnHgjB
5b8sPakIb75OIU1JjSkJghmJyQVLrJPOUBpRbSuAwjJwpxxn2A2aW3vsN8I0I177EQ2aVKZCDccL
tIsgGPEkoxqqd8Q3bdnWH4sgeaI/70/8aWK6fWy83P4I5hs2ibJ2Uo8fIULeJA/pIA9kOrk8PzuZ
0svNZQIXwDuCpmHiDf16HcsFJ50znfonzSKq0CAEuk/53eV/PRXLflX1pf80CkbfwMhLDSv+GIA/
E/PZqs+fit11VNQw0C7A6X5FMNYREWqgA3CashnfayXE6kBqa8tJYPacWwBkXq+/GkhbTRU1PcU0
dbYTEsXWKlUNqL7yOfVzHeyLonkyuxbwmOXQR6ZfaeJntD3x7gIe5IxHuitL4OrM1B+RFZ2KXL4U
sVkd4ggzSIuRV24erZg+TMH9HQvvMsmCglg1uFgqACKC+E0fVC+Zq1Cq2pM2DxcpkgYAFCMo4Y7p
fdRkx6hOTQcQhCPwNfeZtLip2jeuMJHCweUBnlMMa+WdsD6KWualphHGUaU73bgcSswsB7KR/ep7
s3BTUp+EAUX+3tTfT9rc2iPIuzWI3ij9R0tKHc3Af5sMkC0NOZT5DOgjDMZRWsfFs+rvTda6xMqD
vogf9GYCoWPp1v3oaLN6suTW0/o4rIymcjR9PBChegQ15cPctqttYj4plXrXAAawiIWDPL8vIoRN
RW3sqbcM21Dbr2T4BK6/05KD/VKeMEWL3isYekUYbxtAnuY2Phbo+IrAb9YqVgzIsGQJYMdMzuiC
+2ImHM0JHOPxClJfZdTvQfj+bS4bTwXBplGdzabAEM8vc6xlF1TK51YdTzooiUroTaQrUY5KlztC
82lpq8+T+N7K8Mg29cF8rNB6c2qQTIJAuT8oelu9r7UiOUZ990Wq66PUCN5qtmCXrKZbMRmVm7iH
qgUwP0o2+IO2HpIGuCshJReQ10ACXWrPYGMUnayXLumK4dReWf0JA1YPoLibwz6fY3uqyCmreyBN
WtmOFTKcFSv3pnW+gF/mAuJSwLQ00N7EEODTZt38OXTietdVqXqJ42o4Zo36pay10pumZfWAgClu
pHgQgVgUfslap6AiXkQQXjJmsAa35D7tu8KXtci8xGS6kWToPsU51M/qBei12s70/mbu23BFs86O
Fyg61LLkaBmaxoJmC5bipSPwB81wE6tLGjYNQGNiakJZtq0DU1FBiKFawMZknyJT/KjLQzCvIoXg
PHb5/IWMpHRXAmEVyQSiq5e+10rlYOK5cvqkucXoRemMACWBz9N4iMfkPbRkc0drkO0rSEYBPD8v
SXmphT52+m5QXcD+LjMqFPaQSLK9tuMQ5GOGAqxhpV5DlBsN3f1yRC0WjKa2loiemABSoChHsYDM
z9x/BSnpYE9tBkZYQBnaJRMOM3RPtWYJSj2fDtKagVMhMQ8zFMJmObtoUjIGvVB/M8rkKJPxUkQg
KSaGGeqCcjIr7QdUJEJw2IBVUzODHAHNRmMsqBTI+lVJckDt07DBC+pNC2aWyVSBscVM7pshWk66
LpShKin40ZVAgkGbCxALGwTMxKIrZeI70IEe9bm+USMwriTCDJoexfhQSDUYv+NxPTcgxgkTbe6c
QsTx6NIZzVCSSzdJMyPZjfvkkqhT7CwWIHMIUZ1cm548iiUojeNjZ5rv0FgZwbakf+ohpQBq3RwD
z2JUBQbelE6lZ59XCGo55lzpwHnGko38/UGpyWNnxWdVmr4vmvBJicCUIxKlpvxjgPrIUShkk5c3
Sdhp2pc1FUqgroXa6Sf9nVAOgCfXfQm23faY1qRGYgc256Gk/5CKETItcxWo3QpmQoUKuDRVZk8W
uslKP2Dqv9XejyBhFsb2cRisr0sUg4NUXeyibCsb4HxA8zCjqbbHXrRO0mLmtlUiye/HJHItuQHY
TioeVnE6toBkzn2PbAWsu6k91PpxoS2zJFacuQPY3bTA869AKE1WtMsqSUexn78Wswo+Im0IhkRx
hBY3B6RJVmkKs1XxpEIJmtb4rJst6IPmz8Na3k/mTBmV9Y8AgN+IpnKWujIQFPFTNUT+aMW/1uhT
rvbfRqL/muDOrkRJjvJ2AVUiWGxNEiY1pAkrobubRMObiuUAwNuZpArc7l0LWkPVKl1xzU6pqfq6
ijx8MSHoqEffSBefMjIfARAIIyW3xeS2TWpH70AGXU4HCxJUWZ3ciGrnGMAJeElSL15tTkddAlVe
3H8WKB290nlR/tXUMqetdS8RCnvtiIvddgQjsfXu1ON+IUkDduPmtCT5EV01pwPhNHQZXDAce2mk
BNkox3Ykg4YZkivtbWbhhilKqA1PeOVGnxvR+G5UuEd0I2wNzCi2wnpXoL8yTKoj9mOHN7Dgkbq3
bMiy+kUkuKTNDhHBC06P8p+QF7vJm1uVMvh265o4yTJcpjb+2qnpxVqxR4ZwkOr1FOEhnYIIOe1z
v27ullI+d0Ntd6XhGuAQAy/DYZD7o5jNJzJPbt6LfpEWQJBeqnhykwl/swG+iVnpjquwKkfJyAKp
zO/7GlMyMUKyiAsu/6bIQCaoN808AcgkBuaUa3bXpYckUrxlmJ0o/land6BWyb2xjx/Kuju3Sn6B
pjUOfPYBX8ifWj3Q48aFB/sJLsB1eDfWVdBl58gooKO0HlqUUnPBjlv861w8KKQLrTY6RG10SSHz
YgJqBFyOLPyYDEzb5wUGwqqjWDaZM9cjmhGyXSSjJ02alxi9Z0rVudHGT7Go2M1yxqF0wB+yuJPQ
TSBaS8618EMVf2jZPSDTfgeZWJBMB/ixMyiCW9QwJsOyTelWQ2my7Nt366KcxQFs1QUIzhGYHVW/
EBLOqxo2qfmhWUDKbEFmZ/1Qy8SGuoZDoGPU9z9MIDha46Lk4rmscOotcIpgulMUxi+SccpwgypZ
7igSuIfb2U2tLwkCvh59IKnspMlqa02BQJscu6p8FBr8H+JkJ3rqTsl8icFVM4DhoC8k6Nsuk4rd
G0wv0drxjiTZp5y0j0j2wLVuGa6SLz8yecHzliDn6pA3xEpYmfNhTmKvlavYRhv+g1WpkTNk9cdh
iBzLqmfHWk0S9BFQImYp+KT51Khw4HJpPiNLwfjtqL2bMqi4DPltLRlfwJrX2rUQuQCLNwjMg0/0
xs0UtXCRe5JjOSSzO2nqbRNn+jExMLaiZqonA2ngFch2SDb7vUKCpNW+oKZk2vqSG35sKKsLc7eT
BPY7MZakYCVljbEXXfXNbpRdZUiVSwYRdVsBZNzRculOnUA4T7IBPfxR+Zji53uSCPbsmbSd2yqd
avdSJ9izbDyC633yFCPFieLxZ+48DEyUMzVMn0JQSFOYV39qxmoaR2BiE9T4c1+XAUDjqR1lCSKW
8PH6I1bhGaN/vnnEZhgc6hLKc2a8WzyqU4ms7yBjTCgcDjFqcoKnuuUZHu7UQe5AxgzyleQQoTFT
hQuExJp7DI8G6omq9d1zy/87FQNsBQKmaNB2L4vVNYZlnXCP4cUnfWqaYI0R+n5d34G9QtILG8wO
jEqdauUMGxTIlzh1mPgCGILpclM00Ttb+kAe20eOVfp+Zd7RJqYL0W6AWhQuUOZ9uy7NZERaRYea
je/Fe4hOH2KUD0BlNXvy5LzhRU0frqxFIB8wvASE9WuuytqK5qbNQFKTHSkqYWpcEC060EMBthXV
sjlIwjb6l8Q4eEyjc/Jsk6kW5HWSdGILm3Wb+4voN3nFKffsecjWArOPg6I11TzVk49kHRTT7hCj
MgKqXc7n2jsmWzNMVSAZR3SPIphpIKrVun3iVEfVi0P1R5E46BaWst0ff2MeeFCzV5Po7CYy8UDB
S7kzNWxiiyvsxjrRck9TQCi7OPCJW3j7yZwGM1+Uuh6x0KS9VUbBidUItwVv5nenhoqRX8pFgafM
68naAhJS8aT0wH2GsrOCjROylyUACXb3SFnH67sOMR6HoAoIt8Czt0LUQkAKA00xTHEzBcK4MpAB
Zyu4wG2wNHzMv4AGI/EHVHkwPgnxHjxGgKDkfsWdJWOxKK9i9A2Dg68qrHhwTVWiYUIXepSQHAiN
x/KMCcJLD9nV2FEfW9FeDkXAa3Dsee7WLnMEoSlQtcMIu2kXndt5fIAUDGZCOhQahCXjFUV3N/f5
7mKrr0ORDaBZB9qaxH1qW6P1eeq6DCdEes85kfR3s+Fse0syiNRyka0VZOAjenF6SALspZ0fqYj2
Aq4N3td7EmW/Zo2tva5ZknY6rInhcMxDy8PjF4z5xiPkJIC7Pcs+ed84gAgdmnMVpi6y4h+cBbN0
fTQMbBfMfMilXk01N/ATaM+sDqdDfiME6qHiesxe0+iFJSamFilmgcwWH1G7pWz5RLUTF8fyNrJj
J/FiF88Hl0c5tnc7bVfHBNhFHzQN3THc9CiPjKM3Ixe8voF7FrYhnB7QTaZTD1G91gPC6IJBhBV1
ilhdnesm/iFUqybwT5Kog874pY2K6urOUwsairA6KjfrSbpQmhLpzEcg7500TfvbFIvILsRVMtam
n/y5FG7UBfkZSjaixiUu2t+2ZzuM5xOUXxtNxZIo10uHMtIXqhW9hovbPfTvUh9hi3fa9rqkSBue
bTKubjZl2tWgZfKTm4nSz4lABUWucl7RDM4Wpwl4vRWuRcbl5XbUlmLqKF2Z4lc+5lotzaUCP533
O+P9rf7D4w/bPWrblTJuj+YppMYiOCWFb843mq+kHs3BO2/2xvcQvRNxOXnc5e4Fz61Z6lybs0B0
Se97CWZpzjv/QAn2YH2dHdnHA2l0eeZ4LsTkFGLSSakUw1Xz6G5ECyAyH66fO54B9mivWrqMOfwl
TyG409yZ0tfrBngH22KgGHXfLJnUYcNmgBPU/mYg8ESUgOSaoNj/MMZ4oEPgLyWfEoHHMs81zkSV
RcSkopjA+IQZtID2pJYf9J3Q+m84CXQl7E337Bpoi750DaVBW7MasZeU+nF1JbvPg8QHGz0FYnSY
XrSOij37ik0O3HO/06banHuDhcO2TTqj+YFTSCecSnDcSdAIxkIrPDnniPNyeAWq/51X/xVlDJGJ
MgTqGPlcwS1VsN8OtxgyTD3Lq5G2hF8HUBhz4xpva5kgE6GgDtghcuvBKpxukjESB6ge4htIGlcB
+VjRexy/pX/lta/JxJexHpsFkE76zPwNRlemS+JbjgZZ7mi6pP/xrGPS+qX7WO3ULrIMg8iD7bYv
nbn1/+OamHBCGq1OSA8TiuwUR1R5Okc6mK45OfkR3EjNG+gsOfcDUKMvlyVYURaBA+CvG8mYNjeS
OPz3GwnzCi8t9hPR0aDAKuPLdKP4jT8fcqibmyjWUm5hLrSeexyYKJNXMaaDaH5E2evW0im9orjP
gWegLM3QvoWmysGqeB9zN43Rcc8ZOjjd8XJ4uUx9lZZSyGka43fo9Rys8pyhDfwb/+tG+MgJylEB
P3/ag29QJsS/LTNuFEspwOrL0/EfjijXU1kc+gbE5NqXN2wv/etencSNOcaD8hR1UtGAOYhC+yDv
gqie1biNeRY08FMb3uBJnoJmrgrUaeLxBvh2b8iNdcabdLHv8pZu8xJLji79nDMeWdPT7MW1BTL+
swpwWbQqfl8cCGrQ6XWM+WNdfFyg6plDuVt1CYbzlBlkFA4Rv+dtOMt+hL4IJw3nLJYF5iQ91BSi
HL8kE9DYX/F8KTMOBRzHbZ+InTYJVLnORO4z3FSWFNvF8msZiCdVS3A91D15/5U9VZgrKlortDNT
rESlZL7fZdRmpYuaBoJ8QPPOwxirl/wEf8iJDhzrnob20Fl8MD7Lp389aPR0Wz57EMtpAATJXBjl
gLHLdHhYQc8qKpk9th9MAb8hIrZKUDJ63wq6WyIRWvv689hEX0nUcnI93s4zN9pktCSyZHiypH1r
QLWTI0nXQQtwfef38Efb6MAW4XNjrXu1xAdeghEHljyst/QpAq65DJFYfg/yYjdbDm9IwPbe+cCg
g91DEwGkZjdaBf4W+mbgv56J+L5EjjeW58KUb8dIOU+CcdJSM9TGFT1VTiymB/SVs20MMzu7jkKt
RQoM1yZYDAuAPaTUXmtPNr4sydeCpKcOYIXr+7wbFTc2mfAvGfqad4AsgKBdPFa1Fg7dNzED0bDF
Gx3bv8KBbARNHqbBUQt+edMYFcb/0HL9/ZAFWf0pD8SjcE4Oog2iVAf4getL220sQLHmL4MsQjVT
BiB9S+zngpoR8JvvpvdoLwSWM3gQdo5sDTQBqT9xWezkve+4scu82Dsw/M4mJW/H4662wcKEwJt9
pYTt3Zlf2NwNttDnVkFGIwJcySS1aaI12jwhLhjRADCYecrb7uH6Tu46ycYE45haZspVFcGEkHRn
NTrMy63VJSAwrjhDIPs5wcYS444akRNx0PDJ0M+ldYDYM9+nHxrPooW21laO1xfGtUdXvrlGiFZh
CoiSwkOeLAoaP3FLh9zN4W9Wb14SsF9t2CyPyUG0GsWcPMZp65Di0ReWcmpkLw1ioEbfa8FwSUJ5
vuGucvfdszHLJB8CZniKpYHZwW0/Tp/a0l7wtjT8MnYUE3mBhby2BuWJR+tJvOLD7usZs9MQj6Js
er+xkZs9njqhQgdxfmKiPy6wlIOu+Hcjs9XPvDrm3vW0tUYP58YaAbCisnpYi9uoQIf/Ji6Ld+Uk
exzP2bsltnaYY0fmqDdbsuCdhcdr5WcuIAFBcih93oK4+8ecvhLUkfWqgrlcOFRHcolD8+atNc3d
GL1dFXP+pKWC+EmDVSU3lEF7mW4zP5Mc9YliIs0+v4E5ae+FvDXJHEGI2ZM0G/DB6AyiimddCtJI
TEdUF4hh45218BpQewFza5A5hLkhGArpsZ9rI9lWBCYjgevze1f51gZz4oDLk+RBxqKeCLoBm9WO
iQLE6eKLwGdAe3zFiwP4BW/Of4gAjRvL0YCqHL/rxdtd5tKVSp1UYocfMvtRkH0qw+kE5fBgcqyg
9svW46ape5ffZuVsWVyco7ooB3iQfp4BylcO80kA0xvw4ifhz97MW2vMVQsYKI5hjeVlx/QwJfai
2tGdeFd/j24GUDNkYUPe8143vANpMSFmTYdZKEDG8LrJwK3mvBIvo1n/doFMmJl7jNk8ibFQHYj6
F/F0R4AQ0KU6lEfwGfjGUbgD6fsP2QaJAy/G8b4lE3mmPmvrFBgyJDLxQa8B/o/cCON27ZHieLhv
ZF70sZjoU+hEg5AP7A29JwioR+BC9lvXHO16eLqS+ZV4TjCwmOhjQim0aAskAPE4Oy0YN6WZMwrP
s8CEG6OXa1Uv4C1WpMqu2sSRLaZjzMucOAedLZAPVW6UAiCDPmYYMHAcfTQGVFRS3OzdijiTu0nI
jXJ75eKtczLBhTSVNAstIunQumqYn6gOAYARRoASDr9FtJeFPlt7VRjX12KUpt9p9eJJEA+Puu4Y
TeBdwgyM6BYenv9CZmD84VeJpJ4b2fayqK19Jtbo4MrRRQE7XAC/09tgurUxgoFAjj1WnDW3Q5AS
a7nbmnY1H/iV3d0C4fYHMHGnltKks6D/9dSrohNIhJzF6bPu0kFiUHJEYHkAcO9PaiBbs0wIkqtC
t6YWZntPDc174o3OoDhF4nbHOgQnoFed1nCGyxUo3g22elsdVMwHAab27T96HCS1X2Z3IKkEhfGC
w0T7ZpafgWM9oD6eHbKwig+cHG//TFEmC4xSUrrhl9aSpmtJO8NacYwPaXpYARs5oxBw04SkdzLI
48zOyDG6Hy7+tsnK1ZOpy/o1wplSKmIvy2NbtjZnWTSMsnUGDCL9tSyNdWS5EpJcwLI0m5ZUMERx
L8YI7tSREJwizLA1Z4nwzHJ2k5WrT2qti4wcK+tcahbuq4G4JnUWH+FJdvigkd3X3XahjOdmdakI
dSX+tdDEKW4pscWCibn8lndOeLvKuGYFRl7QH8PYUgZKmYGe/EMNyOT1b7cfg54/HXNDNqqgy6ST
kHrMmgdeNCAW1cmWq+gC5E9oyNO92FqcC4xeUNfchbki23ZeK4JxDF/ol5vKMDCo80kqv6smcYb8
5/X1/UMK8LxA5rbsMcmmDCKMUd9U4SRrFwhe6lCKuzkPKLvddYu880Z3fPtenEWjqCZ8NssKRMwm
1QqP73a3DrV1QyaMyNYMLmuaElOMQXowtNUpaGXDpQKc6V1xqAHzw23Cz27+IVWFsoEEwBsYEZnt
nHUlbloF20lbrGrjT4cGI+eu6pd+sYTchHE/IXg2x2xmFMtyCTERmJPBbF4hmIyTnUf3S/dp6IEo
nJ0O3YCmyFy5rDgf8h9c59k4s81TKnZFTaM12pIzsDICgJNBjtkHPD9UXwDTNF8aaf/Q/22TpeKS
9CXpILIDaGj1Uf+w0O97KqAMR+7U+OOTPuTxDUji/Uj6bJUJ4Fq/CGL6FAVCGklfNkMxhPCnNZxn
i0zqoahmVPQdPSWoQSg3abjcleDunv60LwhSur98VmaitkyUojepFJ0apIc4DTPU5KDDDubmGkzs
bjd51yPAP+RVzwaZyK2WEL3O8ieDih9nTh+U6LdeMDUFMtnYwsuqwL9zGlj/cDk9W2VCeTpm41Ij
owWiUfPX9uUyq0DKeMvk+SoTx8d6ztRkxjLpW3nUXPODCVHKsbjMh/UyuquXWHfLYcpczvbyvJWJ
QStUvMpihF0KJlvdubulAKv4hn7Rsrx9w6nkWWTCkNjHeQXs8V8WMySjf1vsjYAP2ubFWRZ2G8ex
VSoQFPVl3Frhb4h43z5BxN+wvv2X0N+uw/ZXUX9odL2CtTFUQwDWaGuMvgfQGouO8z19jrxtYzku
xHZdWzMBOjSBYfCT0YKEYEOyXbKhJ+ro7wrAcoPoxH/58awywSdT11o2qeMSgNEFIxQwkye1Is9P
9zOB511l4k5djhYYyHB/zJ03ghIGMHFCOwK5U2JSOQ/RKn/D4nhW6Z9v8g8zJ4UqZjK+5Xqe8GYX
Eh4p4H7+9rwuur0bC2kiSHFVYvv0JLErTLNJ/Wz32c2UAGlVaw/XjztvPUyUIVAIqtuBRpnuXBPN
IRlXGZB+79cJ6fOCmIAijLIymTRy0suIXIC8ddbLm68jTjBRmGAigIVNXgb4PAZbBnfxSg/6h7QD
PWJuQAbzzZ9WOp4XyGQy4KIEUS6t+HduFGD6WPwih+SShrmDER7Vhp6Hm7u9+u/F1H9XG/82zJKO
d0okkYE+PunV++JOmsCw8oarl/MpWcruUcuWqBfgLTQ/lXSvRbJPVA9EZUBWZJDIOF73Tl6gVplY
Uq7q1E8aVvjvAeJcW0xAWSPosa/0LfPKFr9OzMm8VSaM9GJbKD2myv0ewHfqKyArQoKmv6UOxTkR
KhNQUAvCmDRGzv3aW/2q9A0fE4vHwatLH8QN8BMudIC3OiaoNPQhr05/tpO81THRZV7mecDk0u+v
RnfSli43N5JDbt9Q0uMtjAkuupCpsxnhs71yES5jOicws8UsPdb6zKTXQIyhZtOIbUu9u364OBbY
0pUxFZ2WVNi5WegwpPfYSaJ/3cITZONK6GdLV2IlisPawoQa0ApScZsGT32Q2//6lGWrVakU6VVL
nfzffxleoGBnUXvFnHtCP80f2OJ9JCZQQEGqlTSohz3ZGkZPDsywDyKIrLggYABLR/iG9JgT5jUm
YsRgckO/HEaFkxrOirueVhDLQi5BdoUkfAO2lHOINSZgdFEmSQOt/P3xAAvnJGtM2KhBJBIN8R99
Q05CpzFBozKlflhrRMM8f0eig67ei7Pol+ulq3pO7Y/rmkwqAv0OSMgs9Mv9e/DB7hZCcBTgMEDv
oEX/MlFtJnCrkRRH7v+qyLCxxTjIPPXrIkdIuzFJ4ZcehHazeyjk+U3YOIWjJJzQuL+PG3uMe0Ac
RUpNAWtDq+yvGeL/fSC+4bzxdpLxkBzCuEUEodE/2Em6Ua8i8mZhjIOMjZrraa6gYKtJbivmh1i6
I5ngiu3ocoL/bhR5NsVCC9pSE7MeAEkQnYDZf7qNw3QOqfpJ7a6jywdPUH+7sjSL7vLm4VTrEKon
Jd1F4YsZ+33lN+rn/7gmJh+tJDxmDII10YaW6qXgeyDgEVR98RC7PHbZ/ZrTZgeZjHQ2tYjSL0M4
+6ceiOCzxWPTdKk54+cbqs+7UXhjjrlrBj2WrEGjH+xpjPBlnfJNQxs8F2FCiJwkptEk+GRioEPU
wlNAI1GdyiNSU6qdzcNmcZyfRQ/09Qj9uhn7uS4Q8ssctf+QJX4ydZxny+6lvdlIJnoQq8sKiIQD
42mFWt/ZPfl03Q95rs4EjNrs01RtYcBSvid1a7e56Bmtal+3wouCFhMskijvpM6EmVe3yR++iP7e
M5Odo6vKtdb7Rv1/ibhg3X0ZK9IuSbPewD35B3fX9WMFucGXtsZYJKIq/O+xAnmDvCmoWuQNBVX6
9f85EIJU6KXBuDTTFEw5IN8wLAccSH0+OZF1U4LJT3+3Rh0n6bjujCbb5BeirAV/MczFhg+EpVPN
njXyFP/2nxIb/2BCRVItGB2xYIX6YnpaT+aNEkanNySj129jU2RyjVpcQSWYwhNfpfd8r78eAE12
Ti5NLAO0lfANep+gA6YcLFDaWAsFw3mCq/OmjrjbyEQOjEyS1iywuEUKpxKko+u7BqrobXxbApoj
RPLFSHLwehyuh5LdHHjz9ZhIUg+zKUAfBkVNGcWwpl/QKB7OUl19qsakAd5yqp3rFq/HejSgXh6C
pgDjRaVjZ+MM5D0ghEKr0yaUAx4UgtdNcQ7AUxjdJB6iEhfNWsE15+lktj+14WOWPF43wUkFzKc/
39hIVOizjApstMuRosGVG9TenEk+KpCO4/cseEtiQkhddt3cqDA3dh+KDqsKC54EJc8Ek22MlWqo
ZkU9cfk8K+e2+AD8IufL7DeZn/3uCeG/2Tbci0QyK3jBMrl09rV3phad/N6dqgCsgw6/RnT97jef
0AUbi4JcSxAAw84VmIOqQbEutBzP5i6KSS9WqUgov+k/d87/8xMFHEQvjxOZaiMxCmzkH1yYnKD4
BLLdbKGWYA8rHcGCBkXzK2Vb6D9T0FzhWRk/BnPiPQsKWKBNlpg9zP0JX9R+9/rZI1lJrjSadGwm
Pl4G4mZMykl2VZ1pz3y+px3WN/U7OT75xNaz2VDdzHuQ8yLbIcNNmf5qk+I/njMWBACaHaVq6Qv2
Tws4vCUx0aPtxISoJgxWwv20njtQtl6PuDwDTL5BLC1tG+oVXfoVPJ52E/ccC7yY/iRZvvkscVPI
SWThTOGSOhiHOGxBokK70Pohx4TdYpju9TVxEnpTZiJHMRREtejr/3VZg3+HcK0xMaOKC9UcM1ij
CIYOkiGBWYE2TAhKKB/9Ibx5c7KYHCM2V6NYaXH+1WuFW5znhWC2pQ9+3hUil7BVews0ZXVkGI+g
uL4pjwr6YI9vgPRw/JHt5XcqEGkt9UfhpAeV6lQuDRqpA+71yobALCiTePBdTtLGTlMLBIy8xYir
TBF/rlYJPt7YrkH7XIJjOM89jm/yFsikHMmylklGg1Tnj15SYk8R6zNnciZPA7VdgjnQgNtfpH/p
laeSQn/U5gguQ7ZMUgIXrb7T9KD4nqNrOzml7MIm+Ml48EXemWDnpKupMERS4zP++8cFb0OZd8wE
mRS9oj4a9z/lNJgxM8n5ZDJn95hwIkxAJRs013kKYNGxAPxisOPshgIWM8w0uNcN0oBx7WsxAWVJ
IHKxLPhamgyREuu+gL6vZZ6KCGmW6mOi/ro5ToaqMAGlq4kACncsT5pOE7mrs5t5Da6b4AUStoUv
zM0KHWEs6U8vTp4Hsj18Qc8wCNLB4r8PkxwPZLv3yapKWkIXF7fg2AekU895Gf7uN1JFw4BOFBhR
WAY5OS9KRZGQTumpDAZxkJ2J+rFIco4r7K7k2Qxby65HvajNRoMrpImnTp/kSPijw7QxwZSklGIx
By2CiWjtRXtuBFCsWMaXXrOOkZmLB9JrxF0z/SG1FslPW/ODMWF8Jl+4e8pbLD32m6A44khqWo89
1YxvpfmxJBx9lf0ceLNUJtQ3kZAuLTVA44YaO9rjfELY1UBlCpo8W4ZQwpHXId69zDY26aI3iyoX
UTDKEjZzsfaMWZhto250R10TSCVAAUWtVh6jAcc32fm4LK1HAjkbiL4DWm30HVBpkKFIeGF4t9Kx
WRkT59Nulhorombk+KFYjENnLJVbTE3jrVry43rA4m0jE/IlxdA7cHDgvI3Eb4TJNdXSXdS7seld
MRbc69ZeaSdThJMh6uhyaNAxAf3ty69GB5xzQvDVFjQIwK72XhBcSjnYKCiVCc73fgFhJGplyxvQ
4nvHYGubOQZZtk7NRG8b1E5l85wRnpz3bvDfWmDPwYp5padinNJMEFhJPaO7b+VfxvJr6BHNkiyc
u1/1ehTVj+b0P7RdV3PcOrP8RaxiBMlXxg3Kkm3JLyzbx2bOmb/+NuSwFEQvdHS+61dXaRbgTGMw
mOmu7RiDB+f3d8tD1z+ACYo2qCJdQKsOdHMOs9qD4vN7oTyet7F5zVkboT9iFXmSUpqyOsCIrt5V
+x4CfhBrmTF0Vu8xEMOfg93KEtb2mHjQcnPp5gJAitDbNeXHIgCPdm3JIkjhxVtZ7jibyPMTJiT6
JYn7LIU9rYJ+WAuqBIUX4ptzxes1MZlPhJeRpGvp4RB2djA2V10CTn2DCuQGhWRphhpautH4VGXZ
LrN28c16hIQCmTD0ky72WEjfINHXuaaefBKyAKpWKIxZJMcE4n/83EzW1EmLkCUhPvfvQv1PTlco
WfkCv3izlYKuNoY9mJVaiLqKPq5QgAiP8QFTcYcRHdVvyt5pQLIJ6NoaC0eNGkwtXduoo7kUA5Ug
s3IoGbamerLXHN7QXLpVnVqbZFAIek76EA348uIh3rUjipeDHaFS5FZ++knnTeVsspKtzTGQFE2S
YarUXOOA0KW+jqiWjHyTp7nTzBDpi3y8XxW/GFcFI7/owgdxNOzCOKq7kUsBuRlbkoziFDpMMBPF
xBYZojkXQxNlR/2fMgWvhaz6HH/dNkEUQlRDNE22jUUMWgJWSxyfdfWrIJdPKMgJ9nxNO/P1+A2s
8ZtJONbzxyiDUSV6dJJ6pkb/Rxz1a2PMJua9KuTQKMT7RAXKISW2VHBymVyeyU1PXa2JwShRj9uJ
xPhWr662/PrLJsavbDEgU5Ui+HF6HfnjMO+WLMN6tF0y6neyfh0Mib1owhdTqPdBMUNkr9uB394J
uwVvGc0eTZyWWKQ2lGxsHOqc11C6ma8g4vTLWEAivV6WeFrGZiefl4pYke63Um3lDaSYdPe8725l
fqsPy3a81ImKRmIJtgzJz1KMPhjidR8JziJqHAWCzURhtSoGhRYIDwa4jeDbktaO2vgqFCO7l0Te
zYDjQyYDP9g9bRnpd31doHzno8Z6/yg0rDITsoxgdhDfa23z8FjtIZMH1UE0z0mNmE9nTKuILkbX
0gPgvAEPq+jE2Rt4WHnOyMBM0EcNtJphUjOv66w6ZMq+k3NvkT+q5eN5X+R5CAMyTZ73TRdSD+m8
QVwcs4rdpObRZvD8g8GYXM+kxqR7+P/iHwzKzE05gPIY1l49evETmXMrk0T8e+mLYd7U6Dl8H3ry
bNH/X/l9NRWL2SXGBlLz10V/99/wkK6LQQ7Qe2mymWBdv9PBX30bfEvn4otaYrBjktIIXb2w9O72
Nd4+MvghptHcgFroPf5xLkuhi2PAo1zitqg0hFca7fMQZLGR7JwP4LM5CTXBgMVgyl3Tgjvk9fnN
/1a8nWPQIklzsQ4Gihb/WviBuy4GM0JtCkvyjEysLe66zoEg3UIGMESxUVOlAWBIk2eK/+jSoa44
OLtdNPh1jMAG29hSz2M+ReIfN2//vdjD5seSFVkxVBliyOyTtRqmnRz3AkAXNIiSAzKE2qqOHcYP
IFLFpevaTGpW1hjAEJVaFWT1GZzUgxQd5c+Th+MEZPO5DVm+CUSyeXTzhudK+odfIdXKMIMfMkQR
ft41knrVYpP3b2yx2a5trewx6DGAuX+KNCz0+SwLPkrQekRnj4jLhwEpvttvtB8A9OxvWOomVK5M
M2ii9YFYJgN8SL2MydE45DtoVu61ArsLFvoc6t08nhwaZOc2lwGXolQxBiyCn7yugguUva6VGhzI
k2RDZOZai7vdwKPn3Y771SIZjBnRatGlIUy+whhu3G/XuFa2GIxRJHGsNQm22h99ZnX72g+gE9eD
IxEKEPwexU2cWZljcEYISmLkLSKyofrh5PMiPRjEf895cDLCvnEHU0zSlJ4H78q1ONHHvm/XSaGU
UQ9r74w+Dqixj9t9qg9aUMPeK+/g31Y3c6DVTjLIMqizPIkCIn1KPhQVutDa0WqS0tEW3zAaaxQe
RDO7ynnvl7wIYF+3xawowrSEV/6/fEEGVHQxQ2NRBmu/M71/U/jjRMCzTucqhYW2dZXFOoyZ6uIt
pujJQuU2seZxgoDnlgyINHWBEzhHpEGg18PEjN9klzFaEiRX3KmlM/LETLeP95WvMEiSF6REeywW
1oMsZnGehzB+0m+AnudN4+ucw4B95lbaqGwwfwTvvG7dqgbJsNdjrrt2ygzCd550ya9q0l07cxqw
r95VWxRS0cCkWIafkik/jKV4n05zYtVq6Jaq9K7c9rSr7KN32oJ6tJNh8F2RwHFO9t27meU8CSmW
zfYAVqzWlkQL0qFWL0M4tILinulkF8rNeVfdvCGslsiATNyPNWSPADJB3Fp96BkL76Fj+6sRoqsq
dHZF9q290vDy3NBTZxRjtw1MrzUq2SqzYQdW19Ra6oTXHrG5kapiaKqMOo3J8rQI+ayYqonPliaX
2XgBVZVhuD2/bZuJyckEe8qZetVrpI5HTy6OafaVkv1K802XjBYulK6Zcd/5Nw+elUH6/yvkAmN6
uKRpOL7j4Hl261dxtrLF5NJ1Gk5TbcAWjoLG7TQQlii1dieO2mRpPbHSadhrhnjRkfwq6bIPmlSq
TjbJwVUY6UjyoW/vRpN8XeUTHq672dIhG2blrf5PUnZXsl7eSSPeJfF8ngnLrRgkhaXLo9dBbx3U
FHuj6+/NeJCdcK4wuUayzJKkpLS6GtKvk+JXqWmLZgGJWCX0Cn38PBTa6C2C9vH8N94MjdU2MKGh
FfFAgDSj1+bHRL9bEp4sw/ZJu7LA5PJ6PunlvMDCe+r5XGvMSRtKUyNhjzdyF35mu3k6rFbGJO7o
NDcQ17BFPtM+x/ig3ZW+DsLvwDJ20S2vI48T8Qpz3iYxHtimPoLHdh8M4xggv114qLJ9xq7WxJyx
5tR3hRHia727UrSZRqwsMgm7tGRhFZvYRS2yfo1yVrjl0VFOtLK9YZaTgzLsCdss8Me5wD6+I73l
2WIQDVEsy2GL7ZTj6daIRSuTa2duk8dGCDBtkWpPsx7dihC4Dxb50KHGxHlz4cQ3e96WuWguegoM
j5vM1oLHrOG8S3C8UmUAJFPkcZAbfD6j/Kqkkt1qIM+NuV30mwfsyUtYVphmUvMlz7CRv7tdssfJ
m8EhviJGBMHde19CVpYZRFkw9qsOIywjP1IPtAQh4H0Ms9pv0czm4ZfKYEqPnlEzjmHt3zsn78sx
eDIOJmlSCa6Rh5em2ljNsk/JZJ0/X7gLYgClauCBOoF/vOqp5APy5mVy9alYKGnFpo8M2JJ9KkkC
NkDf9Om0NA+Kt4saJ0ssQUyQhWpXN/hMdA4nEz0QLfrdwUAOO0xoP+B193KimCWLISM6UrIe5uTp
GsJoGE0U7fPfiWeBSYfSVh2rkuK+gV4uXQvsMBXedWFcbRoDFRN6GPoQxa7nTQMZWOZQ+dGfWrGm
yncHDvhqTOaxSGUJCQes6V03G042oDE4MVWZYaYJrEUXIoTof91OuwMtVb5N13H75NRlE60dGp6K
mABWi3FW2gkBTBUx0PZHqSE7ERyxi9scGn8Ydud95C+xfDLIxLJiGHMYaDD478HpuX3ldX5+ssXE
slhWnTJPOKVfAr7irAAfbdPvBvzflhX2ubEbxEQFnRuUPv4QxfROZb1FeZuzowo7bJ/no9DJ1daO
8sPhvLso7HPjCMaRQFRhi0ri0tlBY29+IZbpd35QOoH7n5xFYd8ci6gM4qX9s7QT0e67U7rTJ2Mi
vU+hJyjn6bscczvOT7aYOJdCCS8EJWzhUYJS7mixS3sVWifq78BWCkH796H/ySKTE2hDUBlzBYtV
VuGaWR0Kc7k9/7W206uTCQZKZB3DdrkEE7FwpVW+Jv6TG/5iqODn+HbeEv2xf49rDJC+vOO3+YQe
TQNxrZT95ShBny9K3LwSD0rfH8+b+sspfVoVgyFJrLZzP8AFlerWOEgPtCExtsPpXvYm8D1zXZ7j
Guz74xQOzagKQA5KJ0gE9zedYJ574du6Ljkx/Ywvq4rJoudjMCtYoegbvgn2ws7qPRHW3qLru50j
/NnO5+1eGVOkgTQZBcYm+LAoqJe0vAoQ/SBnnOP5drqyYIztlBodlpNApqLAVGTvtW+gHef44PMQ
xsoMXjfiuKRIqBvQ5OrL1FGhsEaSzI/F4et5J9zOsk+bxsBF2AmtpASwFUyunDdWJl6KcmKdN8I7
R9jR+mGYpFCLXpxZv5TVuGi0yZMBqeNfaYfCNp5G8zAqXY8V0SxAu6A6ssoBpyPfEi+eGKwQgr6W
c2rJFJ2fA+Hy9ARiKbtxZa8b7zqfJ33Bc3EGMYRWrIoxgUW5qByiRxY2lfetOKtih+r7pkqksIGN
6ZqeHwqmVUu7s0DNPDuyxZ9V3VwTeoRlIkNyghDGA4M4IIJKYG+MY6sWcqsSMvc9/reywRxRSV8t
klRm/7sDeGWLOavakQhlhHHtn+oIv3juf6kjLO6bmgU3slGimyL2UNVA6kdYDk09S4VGL5QZudMM
Kq7Eo28WmIxKrNYbHfrilQJ5ofzCO/tfI+JLw9SZVlAlKXJadyGZcfOLd0GnE7s0mhFvQXgQyqvM
I0N5kQbhD0h/cmsur+9P1LYKLSjQaBKRDXQpmkUjltXZAyX8aBdCsiNhts/xutGXwQ8l01NrJgqA
06hnbxCMyJK7XuSFy/YOnH4FAwJGUMdTkWoznhk7EA5WD/OXZU9lKqViT/YVtAdlB88RoMpJPWEv
cNoqXwcP9kBWdR0N6QqRWVH5thrHcCH67OFeC3HoHTF4Ayw8C0zoTGQkaoznI2/GYW4LRX5RLPWP
8/HJs8GETFGQrC8UrEKSyWHCa/rYPJy38IxaL49ubJQiYVIACi0yNINfOmqfVIrSasHsLdf1bAmd
X87W6CZP2hH5sS9eL7ba28F9aVrmZXa1fMw9Xh/NRrr38ifIL3+CsKRFHpf4CXP2o8PI5Czv6/aT
Rr520VMOIb4kaN1C77w+2LeEk0D/xbiBSJE1wwTv50vjc5E3eNcxYBwPm81NAYEaIMQFTV+ySx4q
cK3RD76ChazK02ToYI0GhWyrdn057EDvv09285Fb7aIh9urbqpKpQftHBusXc4LgObqrlRobG1w+
cxV76fem2LfDpX6nXanW4AZW5jYf5uVumPycRwyw6byqpqBULmIShVUxH/VQMUYRa82HzAqnW4AQ
D2O2F3gywWynCUrfvOmxwMbRr8eduTN8HQiT25rbO6EbftDtcm9Aop1Hu7jx3gKfXS2O2dpKUwo1
SWBZreA36H+BuDftj5pRNHJAwsTvuHmdfry0yODN0tRyXJnUddTK0aZkFzXNzWKYdqYnPsaN9t2s
3Igaeh1KpXcEsfgnEvveairBPw8ZG11+L38Jg0pVNQREo/Ea7YV7THCBtat9KoddJ1pK4Jhu5zZX
ZKe2tjBawRVpOS8Xf7EPGWBwNomYcGLwos1aBRPP0eLVbnqlx5bkFPjY6tNga7cS9OMSd9wVrgy1
V55L06/6OqBOlhmwaM1uNFotXDxpkZxIDCBjLXZHM8AwNGePeZYYz66jKSGzgTVi9OD5vSRxgtGi
VB6dhZl5F/GKR7YP561uR+xpeYxTz42kCb0uIGkR2ttp0m7ybuTc7bfPG4w9//54jBt3gtbKqJwt
WBYYgizZX7zohsZP4sWX+Qeq1BvmdnWVOpCqvyQ839mOopN5xnc1KJAUgYAvOB+aPbHH78OCdyHV
mtzQzkUoB4AQ5vymbmP+asVsIqSPyWiI2NXmMbhskAIJrrwvfph+4cYecc9be6alOueizE1I7eK6
7lI4jn4/OJqXed1XMGbefm+/B0+x3bnjRXMLhnUrdgxX2CV74Z+J07VDt/DVLyBEFBGcJoCfySjE
LtP0gK53kAtbXPpjkx0DobQMvQQ9LeeDbrrsyhiDBbo4zfHQYbnlAmXi+ZgJtXN+R7fvECsTTNCP
XRlNDTVBPXaKLihNUXipWoaVPkmXSm0NLZ6qYq898gaPN0FgZZkBgaUXu7aE2pE313JjTe3gxG0P
2ZXqHfIWgPSVJSbyRRlPR5MCS6rf7efL0k4Rh+ZhuAwdnq3NM3tligGAtOgVo6PbWcVSasVL5Bqk
vNNTdScn1YUU6ZW1dBNP+/M54T/nlUzgC1kopQtdoRL0H4pg+FIk0lVWVZ5eDg+ZHNyE6XKfiv1V
Ubc/8IRx0ILkUyxkkmXUlYtOLqdOZgydpQdlLu1YLV1pMO6iOn4aIuU2qFTQj0PSIiqLp/P+x9sv
Bj7iimQtCD8XLxf3HURwlET227p1QqTklQTUQn5+3uIzheS5vWIwRE97aGjIMKlJ1gKnLw/5B22X
+/Vz/36yGyD6ya0abd4XianSTjyQ77ODJo3ZSHqx4GAAgeZTLKj7QFdUd+qGvSiXu2Io4YoNHpHq
9jNnudTjXi/3j2W2/Lt0At6swI3hJRdg5MiRz40fKW13arfODNzq7WiXvUEjYhurT0tmq8CGOOZj
mGcAr3D0lTlZLLUTdxDJQz8iWcCsoldL6S1i6/WjJFpLn+KYIs2+7ws76suDlqv7EN6oJdIhinrZ
ncl8g96/q7bSLojR7Zo0QpGqE7mse69f7IEXumzopmnqiqIz0SRBqzju8E4EzYed2U+u1h+nhnjo
K3aEsAL/Y2bN9ewGRHo8/7E28X5lmImGOajK1Ixo+tARkLhVVqAtvAN7M0dY2WDcvzbbvpEj+AO5
rCAAvxwDp3b023rf2PQNrOQc2dt3iZM9g2726lI4hSpiuk2R6zn0BbrFpTCnObVjgh5USCzeLXTz
WFnZYw7oXBsbedIR3s+VoPRGAeQO4+78h9rg93jhIgZzMk+tEJtZjlXNfgtSUHpqxrUVE7uS7PB7
s5Pvf7acB/BjwTKuFg5ubuddq2Uy5zYZFaLVNVyFCvlWN/Nl6A4WpFgd8UHe8QrQXGvMWa1V4H8a
IC79nFiiinCML0bni4xGOPRvcVKSTcBarYw5rbtKBpm3AAc1Ank/mZKbyxdiC45rfeHkcpugvLLE
HNa6nI6a3FFo3A/7+jL2qXK1eOQxWW3nWCs7DJ6IVRxLYopv1boY/rsrUIdJHPWpcsl18YVeqAUn
Qj2m5txG/uKkRJE0lH6AWsxOog/UHJaioOsLd8ljrNtjaeeXGqqTaGMsLGztPcAfrUFqbhU+Lxd6
pql9dfSgRvnbPrO/Sp7HEhny5VmYWfOEb5VXfieJpV3N1wA3zQd5mD0fi0N4H6CSa/W7wueOJ26D
+elHMJtvzlkBEiz8iOzCOKSH5pheCD4lkuYVZf8SJCdLDHoPISSSQ7rcxsEdGmOXgSPd0Y5RWlXM
eR93G+dO1hgchxSzpsgdPm7r5lfF01RYiWPaUL+Bup9ml/foi0dTNy95oms480nZFrMsC5OiUAEE
KApndnQzQt3+rsALtmlrl8lH1MJkT3aGD91nfg618cZHQffPktmGs6jKkyCsYZxiXrxLb2Nf8yFu
f817M6c+cW6VDLobS6jIAYW7fv6sdtex+agYD41RON3wwDlI6J86Z4rBcUkXxCSlMdo9To5gtRDb
DL9nkEbGIO3ufcXo1Q6yOC5DaiILkJPNByqHM+FlfrBNv7HeIiu4DeSnz8XAz4ypiTmdYSzXr5ZO
3zclBMlSzY6k6Nv5XdwG8pMlFmhGA2yAEiKPci5Ju2anQflM5B+D2ysydU1CdVSUXpXTc1mPYxEr
grRr+bHbd/fKMRzxkhBe1GDp8RR3TG3xqD9xKzs8y8yHixeCMjj9cJRMr4DAm3AVp5buLofxIgeR
FfRKd+FHcnd+X7fvSoi53wtmPuEkp2ZfDTD7U424pQdIE1k0ZcQEn7PUoEi0QIfOgZmtOpohQ5kJ
D3yGrspsY3W1JLiw10jifvbZjXfyZ6fYC5a4WFSONvQjiAc7oR0/ah/4ja1bSA7zuqSito/HJ/a2
Vk1yp9Qy6mhqao02geB05A1W3CO9kjEdzEtZNxolyNoee0fLBQg5hRCMeI+66IYnvbDF5MejHE3x
omJrwZA4WGrhx6aduuUlcRRfxTuYP4LKGSM/EGXnJQQbPKIv18ngar3ENLBgG2oLstU9tKCMpleB
NrYitKnRRIh7YtH1MAD7Yr0MwJaRbFYm3dvOe5asIvayo5JVJtpS+fzUNA7PWWPidCpLaZYWWJMv
iV+pNrFD0CCollA9s37Tdk2u92wcIS9WyASpMMkk1VXY1BuMoMq23Fqha7rNcolL3SFyubeBjSTg
hUEGbkVFl5omgMFnVr3ARw/bIyVIUt0MTSOpHQa71hF89Be/gQphI597YZzJ5yQFVauO1rj/daPP
5r6CyE6HIpOGeQDGkrmoilAgWDxBsoaLFjyYsT0djGs0Mr9Bh2Q7OFbmmPRRiMNKKUp6G4ktY7aN
5+t55IX+Erji4+ImOKR5L32bYLCyySSRcgs5I0GFzUULrbFUD4l5T0joyQq37MbZTbYO0BpgTm0L
7CZSD8XWMJzQ7fpHaPuAHgSYykvhNtJjQ1ZUUVJRqjcV9u6jB3kBSTesrKnHyq4E8tgM4pdIUf59
if6FHSYWalJphU6f67qgvxkm0LLGXziH8PbOnZbC+GGYEEGK6TV1qHEIPrdvPuUSEn2qYpjZvFvx
1qGPJWFoGOSKsv6qaWDojWZZEhz6umS1HwXZoceDiTfnWrXzh+bj27pGN5FzZZVBziEXZoxGwOqE
8m+tXYF33+FsJIX6V+C8MsEAZST0JO4mbCRwiza5/SJ0w3SC5r+R0G07wE57ybhHFBFtMRqsKpIh
y4Q+kEszHB7UIr5pEiXhkP7xtpBxlHqeuyKM6f3I3Jl5bGlBZJ3fwk3kX+0gg1HF0ieZlpZYjkSs
ZGzuYv1YKvdCmV/Efe0JP86b2w7i0+4x8LRAeifuNCzIyOPdGHrikvrFzNm1vwDvHyts62PW1mEu
GbBCbw9xdkSNxJY+i+Bq2Rcu5vLtdrYkjZPi8qKMJWnKl6I1dBpllKiiQkkISpoSDk+CF3DRmT5k
lxqfnnWrFGXI6BaUwZuK1hmNyYYEo0iErIdVc4fXACf4KGdu55DDz/phWu/pwf02DqPNRGxlmglw
5Ast9F5h+h1zOpuOs7LFRDoJx2RIw+fiyCgfPCrFmtvfmhwghsEnFepA3J7I7UvDyiYT6mFZx7U2
w40A01Ctc8zjc3JL9YEMEG9xq4qb0b6yx0R7HEphkjVY42jr1uJEthHu6SSBaOwDi84Xhk4y7M8H
JP2brxB0ZZOJf0XA8FqhwWau6G5Qo+k+eawxaNhKVjPG7nlj2x+RdnbBZdHvyNxU5GAGmJW0NJKk
x0bdmWWyFwPvvJG/fLaTFXr6rt4n4mhUmiaFlejC8JWL5fibBYfs+LcR3pKY8JPyoVZCEfhpxgZa
/F0ow6EhkFPW3gY00ED83jgm0rJEWECS8Vx3HZwi8mU38XK01vTjsQe2NJCgDyqfs48bNRh8ppNR
JuSiwYjMvKzgGslBt/A69pF8oHfn0U884qj3C7SPyuIaxaYDPxi2Y+FknIk9qHCUmaphX/G2ndtj
On6dRuNfD63j8rpaIBNvFSnSPpJpITnyx2mCspLEOV25vsiE15JLktAJMEGH/NLdstNdxad1jsYu
bN7NmOeLzOE6iHVNuQlRdDDjb+mIAlYzxG5YTvfnPYNjhyVsmfVyio28XrygbO7nuKisTgudsEjf
832IhLoc3m2JzLLd1EG/SNoMH1i0j6J6R5pP59dBfegV9p3+PksUnYkBSAti+vdr3AKVT7NMUI9C
6bTlhRJFgXOWGOALgxz1J+UZkmj3ZQIhRbRVhRf/QW8Qrr1aGoOB46jrZZdhaalWWuDtSQ1OjsXb
Owb39NCMG3UAOExTij40ub8spv6qGesafNsx7wVxO46IauLpHm0URGNCtUcHZ7c0La7SeMa3g1gk
VqeKF6k5mhaog5xAyX8kauNkdbUXlHjfh+TKkEbOd9xMlle/golmvexjU6oaOH6kHYMMImyJnfVk
X2OjC6jYjL3GOZ43MVhH3yi6F1CdZmevFxH93hCrRPXJb/Zop/RR0vMa7jzSZkSvzDALy9Eem4kV
zIzLBxL7qXKThZxg3jahYbIFHSR482FCoAzMXs8MgEZXgJ6E9FbUX9Q9jwaIZ4Xx+7iNILYBRS9P
rEt7Uj80fQ+iXm6PJHW3V/GsnxbDeH9KQJM0g0fQE2+7CyhrddDDTt0A0msQLMis7CrazfvcE9C0
eB6yNo/FlWE2ETD1VhkLfCgJ0zlo+rBT8q7vZBDo5hKo/bCEX/1IGi1VEGlddEzmb3N6V/VP5xex
1dyGOsQfG+wB0gULCY0UcUSf/dK7lDj1Vf8lvUIJOVws8UvmBHsQNdxq2aH6oulUCfB7cTsW6AI9
ckvY1CVef8vTj2EcU5KKGP/wY2gBAZ3ZB+EOv8cRbmWn8g2u/Df9c+fMMR46LUOUj3TtnYPGrSs6
far4xRWlGIg4GL0dDKeVMV5aycnYFzNCDloMUOn7nJPKz5LOOv81eVYYlxSbDqzzHRymHe4C9SpG
3TEq7s7b2L7lrjyG/ohVTh+gbQwdJBQ98BIvupGtHNPUCvamje5vJ7rCGAOco/8qcccoee7BJKJE
1Hs8yuN7KdfibFEQppqfeeTQKuc77xOrhTIHXVCJeZLJQBalepxSDCSoF1Kq2+e38/midc4JGbyf
ps4YugHbmfW2fMiv4p36RdlNn/CCAnlYzIc6xjHaTe7yQ7FLj99Uuw1jJ89kMtUsDdGIrcN+kV2M
8EijjzhL3M4YThvJ0m8ZoHudFR1uKaJzfnHyQ+JRXdHRmR/ee37+WQ/bQz4qdZ0ZFb5aMOZWk8/2
EvWeNvDkyjihxrJsGYUZSgKFqjn3g+nSDG4M8t8wg+XZSsWuiaIAXyYNrswhtvr+QEIO/nO/DQMZ
Bngm5qXEOgwkM3vlOByJY9yHD9Ed7rLc5GarYXF93LAvB7WiBkmnYk36fYvRLkwApZc6KsTJVb3X
3vCixfFullwLQpU9KoGwh55sKxEFS5sfzwfwdkHAQEqoE1VGRsrARF8uZgY9bFoqGpzhob+llalw
D5kxHJbS93FncOLpWQr7FWSsLDKQocoDyWMTFumZLX4c7ntcYst9/SGAHJZy6PfahHZTZV9gQ+kz
4Y8fGDDw62s+eGx/T8gRagqhg6DsnGCZCuU8GD1dvGjTScEejJiohuhoHUrc+JrXZLMZdit7zBGg
qnJmTLiMgjoQFEjJTZbeJ2HJCby/fFIDotWaKYLqn7HSF3Wdmwk2uHPQyWPHLnpPU5uKdQ+Xo2W4
/SdevWDzcgHB1t8WGSciZNbkeKCf1Gi9qtAccxytUizsRkrsGlRtoTxZorLj+O7miboyy3iS3gYg
NRNgNtkXD71f+mhhP2gHWuKMXG7Dy2YwYrRa1jTM9mC8/GXmIA+5VGnomkRXneRF2NZKtKJ7vPti
8g78JdfCDX94g2eT7sAqWxGWuYuVYqIOOtFhS9sY7eZThAZCXPs/YTTOEROLXHSuYnd2o6KyW4W2
+WQq1sSTk9t+lVitn0kCSamaQyaMNG5Fu7ih7QvKLnFSe7n6SYmGfh80i57/xlujAoa8ssogfJx3
5jK2sEopakQ3dWPVkp8mS/nUpyAQy79Tz57c5DgCK5z+qKEzPrfqI5cMjvcpmMRx1ruoWwx8fqqc
IaOdYfqqXTXu5DZW7kRu/bXmuTfPIhPHhoQZr1TE0lU/3GkXybW+m3bGwwAib8MLRGvevWtm78V2
M5GsJ6Qp9B42aVcX+Thepj5NdYar9tp0uDem7RVqBupLCq3MMdlbratRPo8434isWkkOBcx5tJQi
uB6FHlK+CUrEZfxUSJrqSPHi6GK3WJk5+4NKroRJ4mUT1INfnUzmn5+j0/6SVbRJc2eMQgo8+cmI
B9LtmF7Fnxnx8PDFfxjirF9nIKWpO9Oo6PqTbLhYpuqoNdLd+QDimWAQpJhwAzcDeg0IBDspJduU
eJ0i28foat8YZMBfjqeGZpM/OXgl+XnflMsFyPgmnvvte78JEnG0H0oG5nBefqlxHI1Qzrufwbjs
6eR7/rhveouyrEKH2qUcDr3u047nztbSY+iknxon9PSH89tLY/C1y5x+CHMEDcFsxuqAH5K3HXhN
9KOyZEcNgoy1YnDaSXimmGAhZjYWZoHkIc9mq49aa4jvpkFzJzxrnF/UX6D+z6rYK08+ZUaWLTCV
1fufszlRZtMGrsH61cD1pndg+tXObCZ7+cGAUzt1DfwobdB/KChmailhlFlVnl0pgfJJhTb0+ZVy
9pS9B4XAugA3LFwfq1sZ1FoaKW00sEF9kVeu2Uz9Th7LXoeWXEHpYQK2TOmTrjwGuEQmvEcing2K
BSv8UtswmEYNNsa6yp2+U+7BkTHbXcUTxvxLxJ8chDkMyQzUbp+r6MrdjNw5PtJniDq7o6JD8xsY
0LgWmcMwH5KpNRIcvz8x5t9LZfFcg4GYNhglWZYQ2QqZnHlonBGzfcLUeJqSe+e9kPfdGBBRutxA
JzXWlquPgZbse4LGjzH9j1YY/FC00ECLPaJLxXzPqIDZ5kshD5yA2vxOoOrEbKRqaERnxe3qJBHS
fKY+SN1ilxXIINT4mR09mu3ENR055V146PnC4sbaJuMbtTh16UjPbdWfa1t2F8jJ65mfYVJdsSd/
3iWTf/6Lbd6x1iYZ79DbYSoGeomlzbzJgGZeSvMG+klwaln0HZ3fzLt1kq9NMl4ii0JZ5CNMDuIn
Q/TG+fv5NfH+PuMfbYb8Vuzg8CUkeGqh8CbC6z7gfCi2mV2C+E5XESxB6uzWNQ4vNbeX93ZAr3bt
1ajxOOtxQTHxXaLiW5G8tsZkW6VSimErYw+1cZCOXSf5YRHcCj0k72rzsezyg0jCfT2jKWbMiWnp
SSV4YEtObUFvL5cQ3GBZyBsHo0bPhMdzyK6OhdYItKab8KN0sjeD5FGZAr/LR0evd6b5OcpSJ0Ib
qQV5JFcRvokd7x6z1Za93hTmWCqFTGhkA5/gt5jUL9nQd1EFGWtLzLGkzcPQBzF1YXdwKNn+ZOJY
WnwR4zcgui5s7jTK1iOMgkkQPEVqJjj+qMev9jZKlSyJKHTPPl5HHOmh+CYfVDsr7BoDDKmdzbZP
z8TQrnWf3/K+NUcJ/jIFpHcqRNXxuvvSfjiTYMnGmUKf4lVefblETuBHSNaWI0Gxx9Ep31xszdiB
yhZAKeDyZ3I2H1VWv4KN62JJamnR8CtoaUSlHXUfUj92QReB2yOdOSQg7/kUXfJqidswfFo+G92y
oARmpMAw5Bz8ydEuajRoxjYaiv5JUAwp7Ix3vm0GE4qF6B7ABVxiO/9Vc6lrEA3SLsliP17VduSQ
i3wf2gMIennutQknK2MM5It5H0EfRkTSE3xWo2/Qiyiq6b+uiHEhpTcKfc6fV6Qe0iOlR6VUrI01
+PxXqb98sT/7x/b6160Rihr9YuEX4To+tt+HT83X5EfxUfWKQxpZCmaA/zl/sG2+EuCOKJqKLKsi
JKheBkmySGNL6PNlhmHnAepFe+WSlkPRe+mE/0fal/W4jWvd/iIBmim9arRd5ZqrMrwISSrRSI3U
+OvvYvV3OjYtWOlcHKDRQPpkmxS5uYe11/KGzLtub/WrnZgTwhH01WVlTnga02Rf0Gdx20bZyfPb
dSv8b7nw6idWhAgkAaWo2ciwEqvmXm9nv+99lobx+Pm6na3VCGcwpVrd5BU2r140L13CaJkAef5y
3cjqmNvpJxIO4aLFnVQY/BPZjnkgu9hHXbFGYY/9QdmFb83F1ukgCbUVm1hERDpD5zntZxlO28or
t0kLsIyEVB73fXuvRZszWKtBz4k14fljEmnAx/D/kbms37ETi8J5H5e6VBIeyUWk95X+MV2oo2jf
UlnzSP3clgEZP0XjrkKaMSaWW9SY5Hje+KCrx+bkNwiXQFYA/6gAteIlBM5tIDl8pAJPwuAk9M+h
5FufVrgVUzJPdmMgoe9ZTrzJkn9Qoj2pgz07SH6CaFD31xe6vk7NNg2F4H8XSORmAfYvQnCTdI1T
9j6dEHUYG4HzlhEhrBzmZkoZh9Kk2TMz/aH6pGxK7K76E/33QvgxPolkZMrI0LQTGPWzeI9Cwi5v
y52SZcFQvCpS57J03pk4QXK9l23Qw4wHNb6Pphzzi6pXDvXGs7S+ZNDpKAq0QnQRsjlDUhxRTzkF
kv5DagaHaaXXb/lQ7lUuHcG/RkTcpk5YBogUqt103vUUkA+9wiBvI7/1KkaazO5xHrT7XrM3Knlb
ZoWyL1FoKYEhSAuq1MTo8B3yf0eWGIKzn7o6O3n/LbK+/M0x/b1S4QRlTdrFc46Vqq2cOKBGrUFd
qU+z6Vy3s37/ftsRTpEOWl2yGLAT0xjKlfsmu53Kl7oPJBB0Xje1XmrQf9sSHOuipGYxjnCs+pHP
tnbkpOys/om8Kn/qrh0XfmZPrkijasMAyikE2uwItZCd0b5m+oOsHPsulO2twGzjBtiCBwUsd25S
O0OmX93oGIbszNix063kcDU5O9lEwWEOWskoZg8Qz5LBt4D0lmbdlafYmaJPzZwfZUgnZLrHzH4j
SvpICi52k6uBah+B2UeN/2Q3I1sfyjiyIQVxYPvxyHb/o7bYGkpe3cgTQ8JGsgEiZctQyoFtH0mu
eGR8lcstQdUtI8I+KtK8JO2ATm1lpvdSrO8KMji29DevjcldoqxjdlXEvtp0QQtaX3CN58kdp29L
mnua/nj9Yq0uxdQNnt/oRBOBm4Vu1Y0SxTLCIwy6gAWuib8O1d9V7X6bEbGbCTqCRckjhP+r2jWh
5ZlR8E/Vztr9QdVu9Yk7sSj43SHTrFm18Y26XnP6/D0pwcSVoYGcbd3d9ZTDtGQUBizUQUVYTZe0
bJa4b+LUAnoHtc1/qAWMLmDhdh1iPQM/sSdE6UplaYuhLFwriX6TC0d3obapOIXlAKXAMQqKq4Jy
gDlscuJgC1W/vrG/V8sfvJOrXC5dQ+yP12WRva596BrZ1diTCXDC9aO56oH/XSYRpa6GdB4j1iN7
zJqEOjTpXvJ0PvTW/L0eMZ9AE0kNDHXZalSvwhy1E7vCycmUeZq6KJ6wvfYPySkyR/41v4HCs0JU
ckyC2mcFVFSVDv1OyGXuUA74Wobaxu1fz5LAPYLMBR3xC17zfpCVfNL5qWqgLHAyRfgn0o78+bzw
zyfGBLcpLbSUowHFhyGjbltD2XfYKtzzbbtmQnCaYzslQ6Hjc/73uc9Vp3ayGuGClIORFPiMKNSV
71X5XHfE6bamc9ZtgPEYrAL4PiLxu6zJM0JVTQuk6SdVOy/V00M0gRDo+iVY/zC/zQhxD63JFC0N
L6FI5g5hu5eab9ctrN5n8tsCX+jJfTZLDAnmOj69kRZeS3pHWXTHbmSgjbaOwNZihFOmlAlmf8C9
gH4RB6tB8cpbIrfLPNu+abzJL8FprmPI4/oCV8NUYmmqbiucr1m4z6wZSwzg4CLFJCe+bbC90pS6
29LsfTQrL16qjWB1lbZIO7Gonm/pmNVzTfVmCuwOmqWVXBSuLSWfhqrFRLli8zxADpEX3OT65EWm
CglGsKeY/ecEM4Wskm5QxfqaxpAds5kfFYqXIz9ytHpL0Wr1e/ABcNMyCEojwpU0WMNkNPDQp547
Z87ywNTIhkTJ6uk6MSFcRdNI5sbo8AzLrfKr6KJQSy23qbrWtU3Zv/6h1/fdBlmTZckfMeD5vsdl
I0VRovHS9OxXsqvrDgZrc58lTvZD+l6FpscHX6e7mrjaq/atrW+35ChW3cLJTxDuK2bu47woVBy2
PHHBo+/NoLFljN1fX+rq23hiRri0eSHJMfTeoQ5gy2GLrg6zoKmpgEjRqp4klYQgtt841auH5cSk
cHlBmBGrJUiNkDwkDo0PjaVtXNQPIbCLJwJsBDIq7jYAysJN1QtADlUT328EirSEQt0Yu8sNc8Cz
mzrpS/INgY2n6JzW/a8W99uycGMtuVXbPoPlpNEDeAuvoZ+vf7H1KPFkcdr54UwtJbfbCSb+R4Ab
7dvdBNa9wi/DaiPVW/9Yv9cjHMMa01gZlXA+VIAZZIjyKq2921jQ2hnk3MgExXboyoipA7LJHigD
eA8d8L3erW9Z5EDy+hg9lJ/YQW88Ex158O8lDmaw/kqmwjoxL6YUVMolbUphHvV3h0SaL2eZb7Ju
41DycFY8kxDXMoB/0TTkr4KPnHrdqOMeO6mVjaOZpVMP2U2Zf05bDF9ZB7NNDotJN/Z2zWvaMtGB
U0ebD3nZ+VkpoN9QVxLOyqROHtFBi0aTXZ2Xz/K4hSNaPZe2hWkAMN2hRi4uMJ/baU4sC0cl5LNs
nbt8J6+L+83cjTfdxrFcrQOcGuNn6iTYMBKEShjWRYMhGaAYip5poe7GTg8wWegShqljlvlL9l6X
3zZOK9+yi++IT4jJB9W0THFLqWWDGLKTePdw9Dkra8ucf1hWwC5/D9bdjU+4WrGyTwwKV7CvqW2N
IwzyYYv+WwwaEIQ7GONffOPtD2RmV4o7OKeaiZFfyFxhE8+3dpayvI2kYgqY0gWGrnn2wHyiFH4X
p76Sx7eDGbtlbocG6p3XN3fljtiygidXl/FqGyLooE7iTNdLXEUubV4H0V4JgSXcZtVbtQMqKpVX
rsGfL1yLvgL0tKkjiBP+mDzdRR1Jcekd/uVnAs5biXz03mXZ450++73fwqebKx4PtxLWFVMFFlW8
KqqBrAJ/pKFY0kGMiUWvql56kjYeK8nSggxlUOs2l7zU2BXz9Al53Ze6zPbtyPy0QYqefU/qPHWz
Mn/us2mvxrZLOrTNSevorZE6Mm3cNkoR7hk+a41Am2pHz4gL7Ssc195vygUl+NHK/CIZ6Z7J9ZPW
a7XTG/mtqSWHGofOJyP9aRS15vY4fu6YKUmYTFT/gdofcZqsemwUe3TiXE/BEFi1zhKz3WInO1Jb
4ZwZSAHUR2uMbwsl+1TXyuKoUbNXqtYzytFPc2s3ZKrXMOIqBX4ITXV/7OtjNDltJj9eP1crbvBs
vwVvEaFPp438VZ6B9jWGB0QMoFmQIOf3tGFo7WRhekZFj1+BSpqYI1hGpY8TGVCfzORsb8VlcVPr
9le1KICCtUbDUftRPvSThtk2GwlLVkWtm9UxOqSL5rSS1gPSDqaGerARcDZD6SRR+30u+tiHcpXx
1ozZHsqar3aKucVsSY60Vm6iCsyQMuBlrr6Yt4Au7TRqvNqxBRKtftel0ktJdfJN13NzryUpxGBt
qLDk8fyiNeRWo9oLFKxzJ4HEgjMNZu/SqJ0fbaNTfFRTatcYRx9RDZzqkkkHKjW7pa0epWnA/BPU
bD1UMPEfSWBzY8ODTXLPLACjYFXkGBDMC9MEDIDdmPzslnz2ymqkvjyY6i+aNuWdmU47bayrQKMd
/ursx/UPol4GMFA1JEDZgPkVLFVE+PRaNrWaLEVyUJKnLn0zFtwOUrpx+0SlV7V8skwQziqz0ym/
pGrZRVEw0tuhzZ2GRW5Ok2Ojg3+6wQhnCRxiGTvx0CVubk1faEdfrv/Yy2N6/lv54Tp51GyqNsai
S3IgYewRiRoqVXJSBQy8edcNrTC5w68rss5pu2SoSwmWMtKR2UxSjCRZg28kxAGjqTOoL31eempf
uws0uJMivrfb/kFOHovBdOqROFH/2Nl7mVCcBBJAVN7VIZrhXv9xa18MXVHIxBP+68QS/6Ko0RQ1
BUjMINsGkjZQQ2yQDKxaUIG7wiaommYL7l+uwD0wyVQJ8A+PFRhBmkDUs7XH/G85DxSQexA8pMAL
IN4Ty+5x32rA7PXQ8MXsD4d6JsVRHgHsmvwqQCMdOjHlRqxwmTSem1TPD1DVsCLW80EN8Iy6xKi9
GgJPoKvf+EKrZiwdDzVmjmVMUghmWFbTmcoq5hcWd8H4FpljnynN1g7yNO1iB23OlGopBkFB/NxO
QvU6rbsJy4GUpSN9j/Z8rAhuLkPmttXwWQFAYPN+WxMHeQy7LLKqgrXml/7LmsBSGXkE9uDGBjxx
H7IKW1itj7HKK0sUh3kqqaHRtMBoXCu7KjJcGYEV0jufqY1vFW9NBFBgFS5QVJKTMpjTxG1lcGY3
isPscK73iaI6pba4sUGdfJEcu9Y8Kk/OMt4xu9RcKiFYzLWdOX4jSnnou3p2WGoGCW1KZzKKp7ph
X5Y08gwKCYPNjvxKVkBMU5FtBSS7IIYVk7u41hdZm0zesGF7tQD2je1oHnResqOBFqebei0r8TIs
Il7GmbERQor3bhnbtpgkxMv/dHjT+aTDCwrh7YGstZNzZlG4dqMca01nwmLnRyHYknN/2ElvFgQu
OZY8/qHpm9qKK9M256sU7uCoTYkq23yVmPNTj7wQmmBm6Z6GGCUK8XA3t9srvYxu8JYibtYVTQOF
sVhXkRS9UNS6QpMP3RJbvUnGQ0W/jOnsLCpYKRAJ0n7xrj8HKuHbJ9wRgs4l0Kq2oSJeF9zAQIy4
WuRWhmqdPrtSk92VHUvutTZPQ41Z5T622Owv43Q3FxBIRhbsqNOElq1tYcZ0yanDMqP1Tdv2rAqR
WT+pLuVuS1uGr4sd+1GMz6ZJR63Td5Nk3ErL9C0xu9Ypmyzyl0Z5q1hrAefRzo6Zq/FDJymTp7Tz
4g1Lpfh11O70qMqcXgWpVhb9iGvjmeogTUow+ZGbn6Qm+RUpNQoYJgmGLv0cp5i+zYqDFdFdh5DQ
xT1HMD0ttgU5Vpk9Yv9fq0aCDyJ15madVIc1iNXLnkJrbqnQURrKwm0NPVCqibmzylIPo4+K00e6
tZdrow40IzNvtcFEmUsvEI+2DeAAkXqnaMNu0cbGnaTuWRvtHU1GyclLO73HqcqoE3V9IzkMJOCd
o8ZTsq9tGQJZdn6Hql72oGdy7k+ZagY9TchtWfdSgERDR4aBR1SbSuJY0jx5DHiYG2Llt7KUR24z
m7XT0ZQi+ejLuxEMiZiMUfvcm2J2TFV08/MU8p2o1DgmdL89KH2Zvk2KaiflqrTDsPizpJaKpzcg
QiH5DAKFqE4DuSBhokN4TM1pcxgVRndZnMSl05ejcWsYPf5fuptNvZcopexZitY/jHXpN3o8HkuS
0mMR9Y23LPkxn+QnaZKD2R524zjPrhn1iReb9L6WRz9qI0C1MebV15J2aMucunnRBEiVB7eeor00
x54xoC4fKzJCKSN/zXrynmhV4lQDeEwoa59r9Dz9Lu81L+qV6VZH668zGuUY55kM8TTwUZrjPB3H
bNYQLiyLFHZZXH6eIzPvnbTrtDuJkEOy6GFOuxDltNTtlll2lR6x6dDekGl6BRtkOCTtXTbMvt0b
/S5VrVdJTZ5n7EOb5IjW813HkGLOqXwfVVbigeHLZcj4d3Y2YvjSitqjFLVWmET9YZzGXT5N1C3R
YpjN5iAXLQhds0MRV16VDM9UJXhNqlYKLIsW4dQmlVsXHYZqFGyMqYAXB0AvD5SecphNkeK1GHcx
zQUZasa+yNHIvA58agnFf2MyVBbs8a7VhmeUdlGrnXuX2cNwBOgD7KN0Fyeyw6BM6MlS8aBKRpDm
w71hgmQ3wTh1NRXuNMdJmOUgrpmJVyTqkwq63bGSPqVIn+Iu+xwrGjLiIjUPmUKmwe2JNfvqVMRe
WlW3UhQ/RUN0vyioG1f5Dn7h0IC/mq8p33eGfLBj+67T4uckqgo3Uuk99OjA1h3Pn8yxlH9WcTc8
qpl6M6cSHuo62gH/t0sWJMDSJGVeF83UR20JVxjFOQddrCJQmtreCJ4uYly0EnWITaC+gLf3Yth1
YKohYTJSDpiZOln9zNjX6375IlkRDAiJ1ZzM6gfcLmii+NEs3okSH5ThU2S1/zWoFQwJ7r/qh66v
J10GW/NXK4Icmn3QoY12fTWXXfJzK+L0apNNijIuKCjyaF0Hq0e0L2646ux2R37j04ivKPhh+2TK
DaR5yD1crcsap8Cl3FjRRZD+sSBUfUG4vjJkUid61ELGAbTTw6GdZ0j/7ea43jByWYeFFUMHhBXq
3iudPzzmJUAksGJK9uKA6sOz2XKP77V4Rt4Efa7uE9Ld9W2p+hOxtrraF4vUZFRiNZRHZRO6KoZw
NoDsgCOesyhI67sMvUcasb2pJxvlo8sg9tyMyUumJ4m5KlOZQnnIguaXedD9KrQh+Nrdqk7LSZE3
sqtNazwtOrGmZ0waWw3WlPvBi6E/JLnmLWeUz70y3LR2cY+Ftann1ko6AxtSjiYI6Ga//dJAT3H4
VNwsBySuIV9diqbn4+b4/0VuJ5gV4ldaaTFK+B308aAcZbpYJMD7PHCt7rdaqRf3TTDF//xkP3Nq
Fe2YLGZglINDpa968XLdeWwZ4Kf0xADNUgQzOY0AkUehlO2rdtq6ZxfYA2EN/CuemNARki6V1EVc
O0TGlA2q1tQfX6tQe2KHMbCcZNc99A9/MCy2ccVMoR3QFgW67jpOY+f3HCLWuSZE2e56X/ZLb/qk
3WRoyvnGkWvJ1zHmp+w97uJd954dtloh6z8F+k1gKDJ1OJ7zTSi0Jp3qrIyCBRFb0XaBTEmgDNXW
ZvOzd5ZwfGz2bzsXmz3nE/BLVkCYS6nHeRmrMD6OmgsBBLi6YHubL98fbpOgRgm+YUxCi+NGrbVg
JmBGfV4Ph332g+vpcvyd8cZet+7eRRb3YUpHec5GEQcsKufb2A1Lp8xQbuPzbweIb+60sPuT6Xse
AVxso40mkmxBOhA++tzOaOctK7SM4ORMHn2aXvIP3vAGQi1oKB0UH4QXz7En32xptShrlj+G7WQF
7AnQgDq3nJXQJDC0IvrAb1hv6WN/5CqxqTuA86hFCQBwgGPtjt+3tvay3Iy9PbUsHFE5m1hlzsQO
RmYdFN0vC70NaogzfLV6g9xREpOgT7J3W613qHrdxYR9m/sF04d9eZisfF/G5RdaVRA/ojbY4rTY
r6n6aEiJBNVZoBc61ijKvgaoxxvSxf3vjox/LsXk9VdDLJ0AMyGlNQEnfp9jEh8FfbI1lHJZK+Eb
dGJCeG7UwdKqRpZs+H0gTosHzYMmMo66cZje7APmLzeFFNZc56lF4RgaI62awozwSaTR76sxlKsc
I01KKH8uC3ljSuOyLiOsTzh6atFoi2pza671mDwMe3LDxz1Tt/eQacUuny/dfMPXlwiSMbRskYiL
FZK4JgPFzKCNWUXzl1QEyJy4/kf9qUeUMt5W75hkKnb69228y/pVs/41LaInmiLKElOHaT3Uv7a3
VRxMnuxDiA0k/b3Hx3hZcUAT9w/qbmvPrmHAh2kGYtyLRkG0qFzGezFABKWhNzr/iGxlI/JbM2Fa
aBDz3hGfOjh3JCNlrEO7LQoaSNgX5eKaVrpx51Z38NSGcGIW2dKTRFmiYP7o7wP5EmL8/IUeIk/d
c+HJ5DB9ZWjPQU37+nW/BIDjsJ6aFrwVDlKrknmOPpIeDQVEdqt5GOJygRZ0DLe4A/UxItwt5r+P
QyG+DKd2hQc2jS0IeS7wz8XeCpGM5y75nnnQKAu7uy4cbmy39RV/eU18/R5QNAiVlUfV4TCg+sAr
/8lhcyvWHkU0MzEOrwNXglfx/EuXc0I7fAZkEhSE3d2iVT61JIZJsvgr0SOCnmiDtk1u7Vu1UV2W
KMRdyiL3UQ7FKU9GXtjRJ7QMW4ZmKat9xRqiw0gBOa96Pdz4cvzgiTt4+nOFHYRWy5A1EdzMkrc/
ooQSXwK6Zx5UNPpZhLZ8V4ZdFchmtrOMvYZZPCelL/ZY/7z+Q/i2XP4OAs5IHSJAwGeeb1tUM6Jn
Kb+Dlv6o5/lu0mu3yYL/bAVirCrvNwHHTsRIooAOFaY+qiysdTRgUyMoomfbKDc2dcWLmugGQo6G
j6BeILSYNStj3MlZ2Cux12agDgX1cQt4T9FMzlRvKdjxTyRsHWBZGCzHUwvAgbgoJRvgWIo4D4tK
e6zNxssAjXTapP7Z9NYWTfbaleNErWCgVNFYNUXWUjKxmZb5koVDkD7lN/0xOzY+AT9fs5tBE4mq
KXghdWho23f1Lj5aXt5ADlb/wXkxi9EHlHv73VrdgZPfJBxiht5Qr4FYO5RUxQVVhqNbIZ3eU7aF
F+dBxcVWnxjiX/4kewLnP6FJHqchb5aMYfGcePUnJZRC/cYGP+7++mldeTTOtlqojNE4l1WpSfOQ
dWhzDdCGM7bKVR/MX9dWJBQ+lrRgeoYZYhQyO0+dLaeocNvjqHELSX0p2+wGEK97O81f8Z8pTjT1
n3u53SX95LUGpJ3Q55cG6uiR4cR65JAGcMtUekQKAlA5mYhjKDIK3OBWd1pdI15lDZ9rY4Y8r+mx
kuz7AdJQSxu2EtqJjPhVNTvxBLRmzWGaCYJ+AJOcupACHRdoBAwIIA+vGIqNJ+wSqs0vz+9PK3Zt
hy5m/QhK+3ABlMt0x96jvQcwQ/TSfcn36H+Cv08FK/Zr9Cn1uu/wH5sh38rTgUFukBOjS6WDGkAI
EgD4GdFxyEBZZUBo06lvR7/QnORz6k838xd6y2kxqgCvivFaDe42w/TaeTu1z//85HTHLE66Kiug
Gm0/5MMxG/W/SIjPVig8jmat0EjF3HMoH5J3XgJIPO3JCMlBg3Sp5G0pB6wlw2f2BMfQSG0VmxJW
JB+MoMVt5cmwDe0RqBS8Xr+saz7odPME15BlwGJRI0lDBbNv3fKyVD8t+0lp/saMCqyNhYRUv1CA
nrumi1uZgmpD1b4N9fRrmNiTUZkA7hnj2/UlXQ6e4U4Yv42JzDq2bbSdUuR4WfbRoTng9cIs5s56
jzSHIYpCCd1VP5EHrg9CMkd6YD//+4SO8BOEuICyCCDPpkjDbI8xmdytwkx2yKvyhBYqn8+Zb6wk
AKLq+sr5ORS94unCheQynaRorizcxKqtwD3wYjW1Y7KNFG/1up3srnDdx7jKZ1Al5iHGCYMCeMZ5
i9pvrQJ89gGFG22SYmCgrYVHeZwgxKc4yne2G1F4ar8i/P2LBAR9AB1Dp8hxgI8WrkCqgo1UjfQ0
TPbqYfFGF3DxWw1VZ86sPoNf3X78R21ia1hirRgAy+i5gkUesaNY9KJ9jqpmaaS459K9kjqchS93
QYiHfw0UHJPtnGfl62HUwOCDSlgssLfnznLsF7C3JzA5WQytRcMdso3rt/b1YMJGW48g6tUt4exj
cMwilg5aHQ4HAYGJdmPtl8Poje+oC/8BIf1KdHNmTzj1YKpPuxQw3JCBasfV4TK7MHqZDoOfgvZ5
t1XjWt/B38sTdrCvcrW2WixPm5HpoLnaAv15/R7rKwW8syUJF2CKEj2WDCxJSwl0daeJhFEP2KhJ
2kNBgGY244I6UhGXnjLMb6VV3GM03csZppdTNLvUpjhIs/WjVLW7vFi+RpX9HCsspL0aJo18y3Lg
LDjsoYknv4FiF0ZKj2h1OfLQHKcyewawL0iUwekk+wZztb6iJsdBlX82Ju0cS9EhcgfypGXaJant
fOSCbPYqM3owsupF6hW0XQGTGVTiU6P9dX13Vp4sC7VblMFR6wGDMveCJ+89xoozjKsMiGYnzanq
7rGOQHpUz6GcNN51U5dAUQ2Djie2+G85sdUOJSkLqOaGemWyd7SUs5DMTX8gDCjeXAZkQNYcSVYr
Z8jqvRlN4RKb+5SGJm3kV6kc9pgewsBk+oIps8wziXmAwf/ukfl1xsVCyxsjGYIDU6VRw6/Ej4xH
kKsp7CVGKLoRA62cesvA7KcGbgMZgZ5wqQFrobQcYcOoB6ckX0qQoVzfa23dhImREvhhAyMQ53uN
xBeDneOH3+jfrEMdYET8U3lDH5UbAy0IJGT0MN8VgQrKGc8I44dxr95Ed9lBOmTQFbZvC87l30NT
AKQfW4Nga74aG/DvrxODirytSz3hXm2Gok3nNmH9LD1Zt5xYvgr678XXrShwLbQ/syhsuZSobI5q
zDVwcJsJBEaA6/Y9uQeY4VONiTfjUHkyMhJPA2chQ366+T6txBNnv0DwrLTXSqNm+AWA5ecmOMbq
9wSVTclFXgfIZeT0++IP3qiVhOLMrOBhGa2rri/af9JV1MPw9OuButtCvPJrIURLZ2YEJ2vJUDIx
TZhJ1Mqjw+wldg4W6OfOfJLL/fXDvVZqPHMkwh1F3SXpSv7UQ1/kc/NtuQXCXC+c0ssCgGx/8F6X
NaAPtb3MtfcYrkFFa83E3LEt9rsqtQNEu+nhHhqENlyAh0vlVZXzj+DPX7yPfGoYwAsNpURNRC0P
U50rk7xgWzsUwMfWS6bH65u5dixPLIg575yMajNLWFDNDEdRIYijmG6BGeHrZi6RtNz5/16JCE62
8qFRoXzGLyDIMx7IzXSD0ZJw8O0DQ9pH3jfsrQQyZ/aE69aaqB6oVZmGdhc3B7NakEfb9Q5aQy0k
reb7ApgZW+2fuz59S+29lNXfRzlnG8vmx168FqerFm4f4KGNTlBNDcf8U9R+Ldnr9WVu/f38z0+e
1GHILBNqymnYJxImu19J/f26gTX3cboAIT6o9K6P6qn5n/uQoPn7J6qda40LKCRjVg/FUry84rOL
5yoCljPJEOe2+7p25J+Z5dDJ6XUM0ZlI8zgu1a9qzwLW8CY5bLV5V6+BiVCao49QtxfehzRKZhmV
aXjn6JDSh3b5qsQbbmvLhHAi+z6q5F6FJqkMJU8Jz6o2Ls44K871L7Z6JE5WIhy5yVCrqlWwEnk6
AjHq5KTcsLBWUrFU2SK8tQsCC7FFWDN5HhNAKjGbO9xSANQHKJS0KO4CN7xVbl1bzoktsSfYErtl
0FjCckL6Vu4RLqCjRV7jPXnUAxpYd6Z/ff8uB/7hqU4tCkcB0XxJ7RIWa8++b1BiwKTz/2lP0MId
Fa+7jQDWkvbDpsLRWjR+alo4IgMixtxarBRlfAcaPy65WbC/5bN9x4dVZMbJSGF4s2HFlyS6qVO7
wpnpyJTr2WTZQXyHUSmERtGO63imGFndrBCsXQMV+exHfxnRqfB4U4BhaQFqsaD8zDzz0OMB1e6i
3W3vqUGB0PN9i8FhLTSBOYNLwOLxErsVIEyOE5PiQpAkdjGO3xqvLfIrDK2bNds4PFu2hBRnljuG
9haCPOPHTI37tFYDnT2kiepH48/r53T1YiggOUB0oKMAL7h+tZ7nAXBsHNOy9rP5tTQ2Q9b11fw2
wT/lyeuSEtYReYmzMH0r9rOf7vKDnHny+3yvPUUl+jvpe32Q9iWE8ramz1ZTBKBt/l2esJMDRaNM
jyM8PF/pN0xM+hTWbQTLfeL/M0y9xay9tqGobxBMhgDOhJDrfLV23WAkWYbFQb6r09GpN6ltVjNg
A+BSQCswnXk57GZNrW0nqgFAh35IrH1PPSPIfWuvPEpH42ApXv+FS5lRDwNV2z2ytatnEIiZ2UC5
XrIqRFAyqzuaZyFl33ELprF3lWyDKXY10DtNoIVzWbdTrrZ5kYX57FiY0FhAbNCFCaJkS4EEnwuc
/bA5hb/67U6yduGkkmGQWZ02WVgMab9bhshyq3xMNh6+LSvCmRylEvRuULUNhzkngZQ3CFFyaQuH
vL6DJ9mxsJimsPV6GuFEuK5yg7EOd3H0B+2xfCr8/LlwN90/f1ZE93+ajgvrwhqiyOiRjuuP7S0G
OsL4p3wvHTlol3zRtg7IljXhnmVNySadIVU0HzlalyOa2K7x6B5CKTdbeelm4i80UO20luD3Ye1j
MxcHjWHUpTFXd9C1AJIpfgeOr3ZxBnAKlE5XO3mwub/8+by2vzzIPvGjdWv1pQqBMvTLZ0zv5odB
dkw0yKWwCtA02UagXIoWIoY5+aIfu3JisSdgv4551v+PVCTms/bs1rgH+jRofkpu42FKXXPNGwNh
ReQgtt4Vxy1kziWeX/gRQiBlkLixMGuH0A38qhwbqjuLm+xYuJUlb92YD5GKk+Vm0Qz19wEHWA6T
wUHNGqcKdfLQaCGFQ71tXYTV5+l0g4WIiTHapIPG1xamdzNUvBUn89pd/wMj8JCBLMNmg6VmLRE7
NSi4VWYyqk6EnyHM8MXK46ip7mIf4/IpB4c8je0nm22R1G3uq+CJtKFKgV1BcSDbpzvpewLdaebP
Xr7v9zWwXHK84WAv1USEIyN4osQ0JUni/YCPm9I6CYiiPnRxtV2vO/I3TnVZMKf1jQMUbJr3Ig5w
f/xNr7FxY1XBR1VToxBqcY8I8pgcnST2PL8pXnxIX1Oko1zTL/GlX3nqjB7/19hDH2GzhsFXe8Vv
qILvKhqCQin3lPkb+KUhdrrcTN/RyNtPBw6GLA7kS1puDz2vPnO/3x8xvYusmdHMmNLQOh6B1tkv
uxrUyOU342Ohf5VvnZxsMcObOj1uqvKjNKse6hfVN7BOC61CAsKebNcEXGh00+paynNqVXBOgJ/l
UsuPNvuMR/au8DJPf/9/pF1Xj+Q2s/1FApTDq2LH6ckzuy/CBq9yzvr197DHn0fNlpvrvQYMGxig
SySLVcUK50jEXiSu8fN2qL6aNVwKIy5xYZ+UVMw61UcWZdiNNgeHHu1QUIc15A/sFg7WraUhFcp8
CPLSwIaWP5Qn4wexTYWH/sjBNjwwijL9G0Nf6JdIpkx5rxPrqyvPuf7Mbmtl3AOJMkPdDPBvVS/h
zTinlPjv8uAFE5pGgGfAOCjySzduHM1c7XeRoXYk9BIfpK1+jJ+TTW73m/Gx3kgPhtf8xlAM87go
WwP4Ub/I1InYGtDVuf2byJn+T+nYO2j35AFSV7NAvJkiacPSjlrCyUQf0SYsgxUj+wvJHMQCGJnd
dRuRUVNba2RfhiMSFQDxmMQ3IhXb+v4K2vr6mdA2+z//IhLRwfKSW8zYgxFk0iOYotKrSUsCIMxY
OzP6Hhq0IUaWsMOQGBNBjqGfdPIwUBPZV5s49sBugdBjKOESCtnm9Ak1emAYMbwk6/ho0lCtlHLw
fmE7s1fS0oExuw/WeMKxVQOMi5m0YS2QjnZ6fZpyHQvk500w8QAHKc3CT00hVzeMG0i0/cYNlKk4
p9RygKVmWJv/dXotMWZnxm5w7FwePRytV9jJPcgNYcQMBiYsc1MpIwPKiLwTwXZOXH5tnkdJnNop
tsPh3DPOHpZkrZRs+sIphCA+mCsDAglR5YAcd2SScVD/UEkW75LpjuFt9IgBYCV2GAZbpiyOj5ME
fA2uf1l85dL3NBdZdpSlMJSBMdSmGwo19DHJIQnmZImV1ZgpSJLVbfkrOmA06a5+TFxmtpgRt8mU
oRGjSa44UljWE1P3ZIdDlh2kFY05WsVWcMId0u49CxOepToKNdJbzZEklw3288PY4L2+7zeBN5M6
5GbYcCxVXTVuBNwQeLQrqIoisComPiarPOZbxRU2msOfYEot5E/t0GPcyFWfuJBGnSUo4MRcIeFE
IXiY2hy+YbD3yDmtg3ZdVCTHFPOiJAZmPptXnzwLwdRhGmqAYoaKZfIeD6wWQAy56IHatyfpAB6n
FwNP9xn+OXdmJ7PZt2Q9avuUTzPFcVwbpUmA4isGcZ3+WdnoW/KC5Q/Nid15tXonF8KoeLT3eS5T
FCy26n5I9Y+hY/jg1Ru5+H0qBJVTddTSFL8/R+AF4fVpX7RKaoH31wU/O+P+M1RGp/yF5Dd1IBZE
QYVjPB5a6SGW/p/rofyEWA1qaqTQyrE+KsrXqTA2aWdYfp26t/WfoYV0h5TOzX+nUmSPFJ/6Te00
wBFl5TBY5095g7rshCQdEeMa5THnBC/OasZCWBIoq89PMT9XKdS5mCsH/fZOqju3t2rdEC6UjDIV
czKKIpcj6iI3Blk2RF3cnW6nJgG/qP/6M3O/kEdZCKEPAmluoGfpQYdlKE+xrT0aX8tvgEE2u+/z
l9vrOz+4r4KTT3k0XZffTLMaVUigx4fqFbWrO24vnOSH6tUIbOmpcZI7ks7PgNWF56sevQBDFQPe
VmomIdJCaKzChMztT1pPRC0+ibIbqj8R9kzcA2MzurwDZwD+VXfeSdYT2rGZkeB6Um8hj7Ij6HFE
l4oAefF2PJDrkJotLoS4+YPJFx21sv85OXqkKTXUPMVkSuSh8Q+TTKrZDs+MvWPYRHq0W2gMQRoC
iFDMfKvuJLuwwBiLnuEvb5xH0njBn4Vei1VRUWajzUZRFgAbS4NoO6ezJRY963lAwo1bWkqZkqj2
404kR5QHnq6FG7UDolX4XUgINuWLL9z7U2tWycCSS273LbmUgRk7IVRCHXL9ozpv5J26E+xiF9sc
ohN0wCI5Ov9KfgLm6sjM161mcxbbShkeEEl0OuCASfAebOrQnIBmIVrD4we8tXoiBfvENmIz+aLu
o5OxZYXULNNnUKao4aZIkmbo0mAld+1W2fdIU2amktrFlky+Rk86C5CdEaCgJe7yBdFyDdDsAiTq
FIB4kEfu1NkcFLhAKaXH7O//z9agD+5SHt6cShMj8Y1dRs4MNZND6fZ7dGyDxQoZUaGwhs1/pxwi
KeF/jlbnKYMjVP3ElxWOlmCk8w54pb/zW+D32SITcYEo6L8rsM5TYUsaT/4c8TDvbYK+XP67IGFS
GuBmagcmuh+3jc9tb6zz5O+L118kKWLMEX0pw8wqK81sE0bgzpJAmRq/T42gJC2ZOpCfy/ZHEzP4
PsTb9hP9W5drSNOpTvIMa1CPnaMDzEhBauDIWcFuAPn2WRN7k4x7kAS5tBXPQ/yFHdnavfDz/7ed
lO3BAKOGWZoOpe3Rt5RsBlVnxIg4bwe1gJ24XK3SlDmfkpoA4nQrmDRzlqVtZbi3F8KSQtuRxqiy
IoKUaGhNBYQwGUDQRfu2EEbUAJ69y7WUfWKEvgQp8oPSWSQDmLwkFkgyHzgPneAmv2HFhox1nXvK
Fvret70kFOfMait4SrufarTypwyNZAmhbEVYzoPQCAiihygwM+0QVxjeBDQIY/eIHbhhJ86+YLGW
rC3GXKpxswjKAhCMuqN+rz6RB3gMiLf2yAKdYhn683EuBOKZg3l20r0+7bI7CWWodD+5BFWBhJQK
SzkYZpCGLxiNPI5V0sQ0WPm2aIB+aaf2lvQ59wBbN7Vf6aZ+iFymCyWnc2tbKXMi8+Mo5SStSTB+
ZAvt3BgjV5zJzdH2wNLHf9lTAM4pIhASAQVweQVmvpryUUGbHyAA9J206TdwnIVZkHExTNgyAafW
zLHKY9gDsBCgZKQnuRpFjwtNL2MvSBP0FmGMd/6TJtalCEr9uy7vIp9D1q0S5m9ZHW9nBXJCnkXR
tdoiqYJ0AvwkErC06Sk/IQXkmkoSUIJgzj8EF08vd/yO8Sg8ddJfwi8ZeMHGPSupT0wfrR9LqZQB
1scehN4g3cXTw981XuJJmLoX2S0ja3q4lEOZYB5D7V0V4aEse4I7oExn53Z+qrzsmFhotbtLtkFh
xnfgWdxIX4adBARxl7XW1ZLJ4iPoDg4lCP7u/B+E3NRBlDQpoz20YA2rB+09LZNd0g57LfCPBjCJ
wI+XbgN13AZDfvANMHuwSmNrvn75PVTsl+bVJOsDNj8zmtBp5+aXLCsYkAKBwTz2rCnxNYgJHUSp
wKsBhso1xIRQcSpoK2Bia0BoNo9jaHZ3xYPhVh7XmylnAxBhRzrl/L14SB9Q0mlNEIA8Y2QMSGD1
0cAsTWmx7PCae1l+FGWgMj/T+XJWUefhi6OhInvWSIDxnZ3b/mVVDNA1AOAmYDCP7oXHD09Gysvo
kwM5MRD6uk0XC0eluv/vYgDADWpzmD+yy5cGEFSBkg/c79ir+IdU2w2d0xaMlazd2KUI6sbOoZ9q
BjfE8FvjoUOyoHPLO5k5fLR6WZZyqBvbdZleNyWiPwwEufFgArOqg31oa7NWQSiAVqcECWL+KxAb
bu/haiAFgD1DwTFpmBCgngxT03NFmufx+QkWbarEbE+Bo9rhnerGu/mFu2elxc+9J7QZ1EDwaYDG
AFj4IlGfRTAwc8UoC3X00dsV7VO73Uob0NIBecX/pe0JsUHv9KTkgZZxO3PPHV5opSCUbsyq2ZpX
W34MdSXEmedmNMqSJ2jxmvsnMhGVWZiIig/tt+65PbK7WFeb25YyKcVtVAxrKBEQfIQfoiXZySOe
or5s+imayXUQvpuSB1oM9GDlDmxmD2jw1Ize0afMRh5dS7VguFgD9BUmIQCQfHkW5aRmWlTjDqEg
+5753Xus+08o6L8Hhrpr+nALNnoAxet2PLPYaFZ3fiGa2vlOaGchFfXYkyrFbIK/uJzFMrfaO7lc
HbXRVaeo05AgWRWkJm9NwOgsvPzU3ZFeN7zyUBoF8rzVnBR0DUQus/C05nKW4inrIXI10I0jREyt
PXZW/oyxflt8ETYqBla7zELibDgov4EFt5rLAW6hDrA2WVCvWI7luJKMdJog+Ee+Jf23oM1CVnBA
aPjHKL0QBthhTUb29IrztNRHrpgikUw/kQbRyNGBb09ey07tcc/FhmG01gKcpThqYxOAOYOIHEYr
BLGBCYy9Y+BkaCq0gVe/5Tcsi7Uaai/lUeZZbRMOqD3Eb3oDavrjvrcmV9lhM8+gwIzVranNQhrd
+hFU9aSpUh3j+dLb9bSXHUyWW22+1zz5kLi+w39tH9iZ8bX7uBRLBUhipVVzMwAUK4nfB/FgINvK
WNjauwxtNMCTAysi4L4oCckMLNtEaZLzwrgTZrtmu3RjGzPcvRm/Zs++abwCY+8kbBmS1x68S8lE
oRYuJ/NBUcaLWJvs4TUd6ht4urOZR2Y5U5wS7dQuK6e7up8AQlIJEpLCK5TxUfpIG9IRkGaZ2jgy
V8Gr454w9nRVV3TgChAoHXBEUfa7joekFtQy8aoITR9V04H/bnwD4J0zAoL59i6S36L9NkDLwfcM
361fUY/wSRiF8ijHnh/vwuF9yE669P22iNVwZCGD7qXkojAW/aFCc+GBtLnnLgCVBaRC3kl6ArSn
G4EzmWMtq35iKZVSTAA5yHMoY2W9226jO5CkANkcU/3td6AHGs68I5N6oNFoH6N70Rbfqrfby149
xc+dlSj1BFn21HI14CS6Fn2qnWgGwpcmAIN1VTv/XRJA8MEkRjg7Vdrf603L+4VaAjo74DYRSJRS
g39opNA0Yka/9+obeymKLHpx5wqco8KnCins5dsZpbbCku/R6W2ND2TAHRXOvQo2F+v2AteUdCmV
unVR1NaN0fawYp1qC7rulnxp1xGrZWZdjGxIeGSAVoAu7imVooy5DIMSZw+tlJmTlJq68nB7Lat6
aWCe639SiIlZbGEHtkJD7yJEZ4fkLhRNwc2crjI5dHPOHpk3NB6BF3C+F5GAYqnBpDRYM2LLLyD7
sPiCATxBmQbcaoQwvJX+rB59r/MyrzUnjA+hayZyO9aThCWS0pvQSDsMryIk5afZFKbOLCrGJZBI
fEBbsuWqKCWpgnAsGh3xUe0nW3BHWRivDG0A62qgDELEJIV4eIWKYlad7AQNEFjDwukD/cRP6hMY
yja1nNlqbGz7BqSscua2Tb6bZ3GbD7NV+NWeAxyWNUU+yBMLR5C69z5MeTOPOQvTnIdONt44Hygw
cQ1wUqUGkLXe3s+Iuo1avWtC8U7VfcYcMlOXqJgpj0o/qCroUo9e/3fuBLSg7it4ntHkEO0MB5Ah
s5UcQPTSg8AKSHY8Oy+19thYbjsVRvVlM6dpgi7MqjbB3LkFqAuG48c9Z6VgkTwoADbYdSCSKC39
zjj4L3Fs375Qq+/sf75AwJDkpToXbccPqYZNIC2LwQb8l6IT7GQ7f60dco/A9bNlZsJWtQ3+Epiw
Cph86TyFAGI2ZVQxhaqcZ6IbPD7G78om+orU7SHf9BhIqa3prZjtmWWm1o3wQjZ16kjktpLcNdB0
uz4QKOp2Gw7oSE282hmdIEWjJujEmQkN1pKpk5aaGoJ7JNt4ELnqmrYvZkz7xM9qXrhx1Z78JGXc
6VWD/M9CcbSXJ8s1XC4PKEl6JXBG8+oVVJzm0A8M77L6EiCxz8dZCnQFWShiLg4A6Ql7SJhxUrBP
1/vKJsTMgcuCGRJJ3HFlpxbSqLhAMmZJa6Wz9SWThtK+aUwFEWtgpi5314EjzZps3JevfmTWEXGp
G7hUZosOMYe3PoPKEQG0qlCC6rzoHtMfQP2xuTulscrvhOs7603JKb0Y47hWxogHWZIpB5hkUWAk
AjZAzHM3mULA8PrzJvJ7OF2ESYqqaCbDRBDVvLVYyuOJRTflTQXfQHjbi13hjYITfVUHUwX+eH3X
3RdPmHf8WaMTivckhaVgq95vceSU94uVRlKqAjDA8lFVzPhnfZ84UWA1nCkiXSuaXWiGD3hK/GQs
myWXcollKvATaMMwgIxB+cbinkZbA2o+GRsZ7AzUXA4rGc3aaMo0CbIPMCkDuVXS8vJRDSHpgj95
hi1vLGWKDD4MKy6FGD5V/2q45CkuVUY/M2Pv6GJ07ddouqihpcJYmUmHTCILMYqxV3Tx2UgzIaha
WLcuTWy9TOzKN0w9QmTbzGaeiGB2zEFwx2A1O//s9V0Ary3oSiVgmlN3ARR0c1RJgLpF+hsXn6TN
1O0H/la3ua2A63v4KYrS+xJ0dW3QQ5RatPdAp94HZfF8W8S6OcUzGfDEpPZHz5Xxc1tKWa/Fnv7V
yM0e5Az1M0h7iRnPPO5VvTecDtnmpgcfOswqD3xK1vNkPQJZfAPZh0VAPTVtXIizQNCDgw1pMIvA
rDtmpvjcOuEGEwUv/qP05fbCV63oQiZ1jOCxzuvRgEkr4tHRejAJKoGVqD8UwGNyindb2NoTHt1O
gIwHFhIvXYEDBsngp0g3f8RYpIc2Gk2gfmJcvHdSaKuDsJn1Tlnx/kDaIMLw9gPiJLXCTAg5OZWK
xGuSxJ7rcCcTpoFhdBhrIw6XuhAXcigt7dUx16cMGjTs5gJz2gIQWkvnPKVdg8uEGTqu3PsLeZRV
VsJ4FgcN0C/Jr25HWKYwNyCb9Sl2C8uwuvfgmYyHhw/jkV2nWUOpuxBOGeioDdOSn/GUzoAh6nVO
/CVAGvI5PFMI91ZeWf2vtAAEAHuYYC2DfSGbstq1H86DDPA4r37vHOIeysoD35R2ZgDRH0Uglz/e
PtsVA7SUSM/AAOMg7osWL/oUlLmB/kPt/rotgHGWV+wQgiz3Koeb39fvmO4zB+6HDmj0ChkucQRG
ZS+arfh2W+ZavHqxKqLQC3MDNkQ0zasoNZEOS70CT5q/nR9m0JMVIFFlTtKumbcLeVSoCBCjBmSu
KKd9DGY2Vl5sCeFPiClsS8fl57YpMBsKBon9ynvjQixlVZVaCuokwDINCbwtPWo67UmLd4P/0Gic
VSevt7d13dwAgkYCCo181QpTg0Ci5TLiF2Hb+uRZrQHCmzKyP2uQcljUpxTq7Ea+iYG/JAI78ZC8
yrVpvIdf0DwgmCHm0EBkLJokNhtfa7Q37f6kV/ZCOnWSMihpOpkk0mqufhzCyYXTupf6YT8o6ndl
4jAZ0PWWKgZupgEBuJZcKZ8Pqhqd8ARm8gKtvIQuvoY64ClSw1EpEMUFYm6HaP2uQeYi1bmVTqKl
FI9G9ToEYJ1pOMtIIvv2ca/4zwvhlHeJlSgt+pT4z2w6JWBTMznVt1pfOsxc6kWTJJq3BbL0i3Iz
BScPoBmAfknqawOg+sDfNkPCWBVLCOVbkoAb1SLHAedBD6oGzUKJF8khnSFmbeDiYvcoNxJEagoY
Fewev6vwdmyO9WYitIEnVkfcWorrQhLlNMRW1IrekIGBeMqfx6fhxWgQXgGHcXj5YE2oX6v7+mv7
l9a6oZO+sMbEybFcRwf/XFh6uqacxL7ujAhlSZKkzSoT5G9mgnir8L3bCrLWubxcqkHuy8KuSy24
ckoVogg+jnAS7kk0G234XySY1b8kFvfSHJLDDMYStLajyGwFT4TtL3KZ2QFihm6tmjJTfp9pSZvg
U/6X3pq/B55xdtSpx0J0YSgtnXdHSmlQB7LFBnCHNOWrPr3FCsNproG4XGwuZWyaAfDqJY8CbHow
gPeF54CT4TUOmwvWeA7sG9V22mK4xuU23M/k1G0J7wcr9iNCbm0rZXRy9OyUWlSBCQ005QWgEzWe
UaFh7SVlZUYhG40BjFVeg5YTOQcujFQ6msHwlf8Syn3eCtrOJG07iwqObLCiOxGvrQpDSvmbaupm
vBGZWAZrj9aL06PsjTgPlRYReSmqTsgaefJJN5HPBxqkyuioZ114yuDIMieHAk4JpYqNCr6zShjM
ngNLMHs2ibjbC3UgFWpVwIMKRV6golO72IlpLQc5z2MgHTzS5szffyRNGlvpA2SQyQAxSwWvO7Uo
ofRWBmnXGiWExtvwvkTP6HN2J0wgxNz4RwIeLW3GA6mnIyGYeNrRaB8lHTC3ph848fj3C5plAa7C
aOqbqD1v0FfIdxO+Cbl2d9ImW04Rgwlf4hS9rn5rQpkdsZdZebmro74USzdlhEGv9kYFsd0ETii7
3sqY5PHt9G320EOEkgn4Sc8Dd6z1XqfwKcmUqY/AMMUJ6VmyE0nPSfUTQ0Qu6WaPM9uozaD3QA+E
FkFi3Vn5iuteNUo6Zd3lPI0jvob0+r0C+29tBzmY0uqD7wHuYazRu5e77UY+EUQ2pzr4/ikb94ID
KN0/6K+nvoUKScVezTHEgm/BJNUr4WbEaQNP4zd5RK9CTiINWM4ScIIJEyK170Wq9WpTzjjxXb5F
qLcX7ghwlnDE+A8jRlpVLg2QmuCdAeExTXYw6jr6OPKJdyNBcTNpL41PidTuRXlzO2y4svjnJf0j
h05UqvmklbEMOV0Wm3OU33Mi+NEAa3lbzLXJp+RQWwfaPjmcOMgBxtsIO8H5JknwtoAJAXh/Xv5G
z9uVu4RInJUAblLUZq5SlTFYqnm5EHjXB8dcYzxmKgs8c23zlhLIIS5CrigvG7VuoH2imlnR1Fnd
XG21iRHZXTeOUwuhDH0yF7VWYFwGft+KvtVgjMq3xwF9Ej+V3OI2yg8ULUlWLQBFfPoLnlt88gMb
JEFf0Cha34nI1P/nsQzqkyg34OtVHo8T9lbNfvro5i8q2Zx8Vq2SLIz2cMv9pQy7lEVVpaOp3A35
2dNT0Lmg3Wjb66kNMNuN2ogsgqzrZMXlumjqgEyPuKDFVKorHzs8r398kLlxllJa891ooQfXDf5g
boeSSl2OrArrqSaaOr6rGuBzhTO5VJnZ8ys8iMuqf1xj9lLyKAuOLGgW8GRfZc84GWZtqzWuZI7a
O8ZfPGkALzH+syMI9b+REFpz14tTpfkAZ6S79Yo7S4dQO3gQv9Spnb8h69VgVt3TvHI2Y4ez28L1
eSc8MNFtzj1N14qlqiL+wUwCnfYvW71pavzFRdtBpVvV67luC1gD1ZwGS30Wn6cfBK+IwL934DAC
B+YuBXp47bFeqKuGUZA+P4V6WYDqhhcijlipxJQ9dZc55BqPj907jyExgG4yDP51Dvd8+J8CqVdE
pjRBCUOMaOmJlBMj89x14ZZ7/2dli+/xN0JrjMFyNiT7urn8lEyZS1HgMG0Db4e+/nybdlb8/FEu
N6x5shQvfETA4jGVnSjzrbOmrGdRlo0gkxABTHS/gv0M9uRoWwDu83eCo38xIJ9rpAzjqPJKyPWQ
1rtBZE273i7vkx0mvfHcSDFhZexSJ/VYaYbrpC51qJSlLJPEqFGv5cFUjbRgD3xL3e7cKTJ9Ewyf
7GfA2ttjobV07NuGSVkPZFPnU3oAghIiP9gQ/I+quG3gxfcEBNlHljcKvCa0Ma9SoDZf3Ef3xX3M
nllYd/X/7DodmDVl0iXTiM/RAA7ZfUOBydHt0cqe029AfP4NIKdVVQZEPVqX0fkKDP5Lzy+FaJ5C
JhbhDMcdsgbI/0rg9HjqMMImoi5XyruQQ1nqVhEKfQYHgMt7uieqGAECOgmg3AChBgSK0fqAiVK+
NKEpxOzS5FoUKsjg6cHMgIapSEqturqX4GUhHsgoeMPNCHBMtbDAHqbbBGS6upd7K0qtPvkNjOm1
PVbxtIUnIvTy9MxYXgjoqhF8XNxq2EolsgP8aCrhlrHF5KioLQZ6PHqwNF3A+JFGbXGUT+PU9aMI
qwQwhm+5m3kReqCG59ZjVbTXjP2FLOq5okf90OTVWRZvKZGZg5dCNoGT94pGM2SMWG81pkDKu6BW
kM3zAIGYN7ElgGShto3ZgQjjVLnq9o9s936dKkPPObyWjDFa0kBNpyVUMasCUZpE2FvB5Y+SW0c2
EiEYYZN8pF1Hk1Qq0Fh4P34Ltbu0Mf29jkZIZtvvdZaZ+hDKFCt4nOdCjw+RvRTkTB9IZ9U9u7Xt
Or9ESaKuSRTMtVHGkERKXMIZQijZhpt89xtl0JWYeLm9tOWV1GhSah+yyFyNgcGT0Y022Y7wn8oA
tweTiqe77GNd8zAXcimL1wvFOCY85Mbb5g7E77FrYDJaNwEdJ8LAMi3fikm/kEddS72WO7kJII+0
1SkY0d/DwJqEMybddM/98Te2dsXgXIikbmeT9bwcNxBJkLqFZ040p8QkUmvH2A1PYW1Vp9xjpdRY
ekrDgyq1CC7PCmKDO9+rdv62c/13UkJnWgOih7SpA/QMzByIVxFYUnoqt5lRzLFC9HQEuA54z8Hu
npnzNvtawmdanQ1mi5dwkz1poCzfo+p929aunelCPp1sSNMebCQ15LdIjxVx7fKcxGhqXnGYxlIE
paYxj/Fc3YcIRT3l4j3aM9AgGEVO0wUbUOmacjSxfDTRxBu7er45iyxAPnHjTAinXX6Hm2AlX8mw
KLmF8c5gRl6rtma5QEpJk6EYDQltrW5+qLfJLnQJdHy4SXeDydRM8lu3VkZ5DwX4uAU6lT/sGkGv
MHhz3Ggod0jWeJSxyj9xxhKZRTFUScSoOLmii71Eo3vMh7lGrNsABoLOm/fiVgKPeukpX/5AGRei
qNdIHU9dF9UqGJqSx1lTvhsTWkhui1h7DRjL5VBvj1EZpCzoz8sZbQGQI2O5K0uby0A0Thp1QbEM
eKvhgfXoWUsZXQimfF9kCH/vIxnSIEkMdCXkT2HlVC8hkAYqMKQSDHWhsQyHYA6kTv0SPPnWYIEz
tHI4MBC86Ny+e2PZ9ZWIkhA/kul8eYUnVgVojo4CieROHXiWEFqaRfKmZwpvV8M9Y/fXIrulLMqF
BAHgermkkNy2suUdfyQTvnMPxHgdXXXMhzxLGnUxc7DVp6OMlZHk8HD3v+TwcGInh1fDOk3G1B2m
/FbQcmXgbMlRhAYL0QOnmkMaBjkQ6iCsAhb4Rn2cWVu5ZrmXAil9SjTBD/MCAjlMbg13z7M5mvqB
JL+xPmaJYX19CnppMH26AiwzTlNVyCPEEZKOWAfgXmYZLzPMTjwBBjP3utJhKMuardMWIill0fK8
keUaIrXQVL3Zrr98ZOEyERhIpJTG9MZrfmMpkVaYGYxxug6JhAe9BUuPkypHYhdIHBfKT6ySwppr
1EXQ2J8v4NV7CsWqIge5O1YoPEKyCiDFGCzB+SktH4NGM+Wkf7u9qWtaA/XE201FmxcCj0trnicx
z2txgbb5prcyPbOTjqGYayHbUgJ1amAirapAy0ZXUVSzn36OqWr6GSOmWLNZuiKglVRRMKlMA2II
UpQqXQ1upXxqTFHnbCAgyrqrjxPL/ZGRFNrhAiGFPLg1EbR+lL/ojFgt01lAIVUqOi+I4mcjDtCv
MmBiX7zrO2MrC/qwT3gBzGODe/u01l4WS+HUHa+mcGoyuUa2fSydkpe3efooqzCZSMeGjW/elrbq
G5fiqGAUb7NCGNUGeUjMQJFgFBXjwhJzvA4/CJzQlJNbLcPrr8ZPC7EqOYJlhFEmbVmXkvR3tNaK
4PoUHogHTAeHSQx2daAisicSSNE1pHFhz6g73oo90LZ5aXYBZYSWVd8GlZMnOPGO5fGvdJQSRIVq
ohZyuaqNqONpgz0b3WvQAf/Gn/dllTBaHK70hBJFxWhJJY2lWkFUq/wUi8cmeUmbwGyMbYjzYijJ
lY2kZJFlL04LRdAWdUNciFCySJ66sDhLmE2Cvjx6eHUyvMCVwaLEUfevb6K0VGJxdnsu2GTFm6L9
d3xnSgR1y5Kg60NJxIqI5SdEUMKz8BFUZ7rLeRXa0P5zse4sEiVrKCJBnqLMsNgD9lQbYb84wLO1
AJLkOnmfsxqL1/fuUwplivNWDcLI6HmXa8bC7GXpLkyFjGU1rpwYtRbqQiWJjyl4buDhNAmg3uCh
7+FL+UQwjtNfKsZUxY2vgU65QxR0WxevXA2RLCMZaaBHD7yrlL1KZBCyRUgFu7Ii24LYtWbAlZ7a
jwprjQxJNOJBBsw7vk1QJxGehl/lcw6uSX3bbnrkW6bC9N8Jtx1rsPA6v3O5PIlSklHGOGpEMvrK
KX7W3BkjuCjpFmgiAQAkk59xVVk+N5OGN6jmeURHJKSlbWhPTbOZkFb+7+elyBohv5aQuz5PfC9M
RxphpjtH+5TLN6DtTBPuvsepgedF+uu2oLW1KEDzQGkH0YHBk+NcCBowyKslDWnViHxHHR75RmTE
BWvGfSmBsoIJev6kudR4N2lfowLYedUu448ykwz0Ou6GEmCmXQCYjCKrcFiXSzHqOZA4ORZcFF1t
0Wp4FFI4SzqqUAMeRM0eKyZd8yVLgWRvF3sXJ0pXKRUE9gnAZcp4PE5R9IIL6PFt7KK5zbt9Vmvm
Q9EATYyHhSgiCXYpLwkTzPoVkJc0kTPEM8ZnhcdJqL9wdVSaim/sS6FonNtC/2Vb/5FKD5IgidLz
sQ6pCvYUZPD6twQvtgQtIy7S5Dv2tl5HOeeD/JRI3eaUV1q5Q4sYHlB8ZZGJ9lpEuUiwxjtuO4UM
jFrmAinb3xRTMYGKA9s6WaDHcVsB3T1oibFyAeiF3YntqVdspIy6lwFXSXKZdGClzj74viQJ3iZE
I7O8E7PG1nvG62JtGy+kUOrZA+wvymV1xpte95QDhmUs/QDWneNvvHnJHl3E/iJqJosVUWYEzPS6
z6kdacpI7/VvsctZ2hFMTQ/i5jekrVy8C2mUSclyvS7GCd6M8PuMbpZinJN04iMdtDM0+6AbQLmu
f6Nyej1ySa2TirHqQebzusPJCafgW3gPjG1rCiz5W/2M0Xk3siRvCO1wNiMf0GSJrW1h8P57npH6
CCoKE5U5qSIBHyF64i9CUQVAjxpJW3Q+uDwzaCFW5dbRUlYHY4p9l6I+7XL7NrXQTuJ/FdzZ7u/z
E7g/v/uuoqEFwhRQT3HFfbdnphqI3f7XD1B4GgpByjGaJEza7KoPKk67uiMsF8JD/grSeKQ2WFb9
9r2BPMr8jGOchXypzG4FKMeDsSeZt6b6zczbuikAyhymPDGUTIe3mO+aIz3E7kZNagXASAKsaJNW
rKhs/X5+iqFsHHB61VqecD+VU/JIVIZ0CwE/j/T4/kb1csXn44J+iqNccRrqNYjjIC4+cKcJKFc6
aLH+NqoIZypL+NWBrwpUJUzmcdaGUlbPDxN+litE8lrytQwOU3zQUpZlXQmaLpZHWTs59f0x73Bo
4gN3au+FTXBUHNUkTVe9l7nsznXWflIGb0ZUHUVoz3EHMTkqXX4Sdf4wJbyXpwJj9HDdtpIoQxAA
JE2/FCplKCpfQJuwVuR3Ejfu8mq+B+3WJuHVJ3hJRnS4vpX/iKOfC1yXjEWhIf7Ukc7XxQGwPdKG
EcGsq8SnDOpCq1EX+22BJcmePpkq5jV2DWa4GwvIfag7i4kVY7paMktmgxxrddS1q0ohD6YekiX+
aQIFXiF+u722deP8uTTqoo2SxmEMl0PzZSJD4zGmNWKOSN9H8/eO/95N+5JjIdOs6+KnSOqClWMm
i12AE0t6/jC04kGUsz1eJ8e0H5g1qHXb/ymMumm5FmZDHyjkxSwBMQZYKUBdA3CJD8tVv3CSycTi
XEl64W5/SqSumtQMuQ6YGjzukPSSwBs4ot1ERjmURSB+PQhB3LgEM8mjFIJ/qVgimVM/njsox2AZ
qZW91gchOs+eINGGUfQI9UMHiT0mOc91EyUlmIofukEoh5TM3vjHWrSN0zCZOcbgCTePuM0KUz+N
v6bOkxzMPLAwbFdvxGLRVDQRhVzsJ4IO2XXi1NHs+ui+u30nbotA3+DlM0nmk0hKRWKdMVtbGb0p
FxHDSK68xBZHdwWbxIlDV4LpC+404excxYw2N2Dk7JtsZLafts6csiaGWYuiLAmn1EozSlCWNJRN
I1DMeX64vW1rSZSLRVG2RPT9RilmiAi3hNgnR74ys5ofBhARjC2TRoi1IPL3xeNZaHm9qXQZCwJV
HH9MXeBS3hGSZeRsTP67bwVvt9fHEkiZEk7l0MObG7xrCN/98X4KWL0Uq57zH9UWaPYdfswVgUuh
FBhCdkZQEgxBicIRkqToARdS1nzBqldbiKPMRzVI6GjisJ6wUe56tf6lt8qXsMxZWCQSa+MocwGC
h7huMgPvyGY49DJ3LP0DjyngGDSuQvYtRXNsObWW9n+kXdeO5TqS/CIB8uZV9rgyXb76RWgrifLe
fP0Gq+/cUvFoD7v7YoAd7BTQeUglM5PJyAhyJyhfYkwaZJ/k6kmNS1AKVnaVQQMwmr2yxnOd1O00
GRE8lZ9MwwLzz40l3/Rh+Kyp8/MSidcpXhtSsFv3ZY5BuGY3jZWtcNUMtq78H1ydiUJyR8ymw9sG
fMHuSghgU22T2M2+YmjU7mgfloee3EzU71+LRQ+ZY4i6qkQia4hwNcdWDjEy8JBMVQg5BUOMnbJY
niYl3y/yNLv/yfPfLjyroxaDfrkYC5polMghwDmH8+JcNnE+lfEhp0gsjghRHCMJGdZHTr2X7EAK
juev0JGnQH4dR/uXtDgmAox9DR7a0ekmTkjmfdO3v69WCVlQVSILAkp0PX5J325tlYfTEeEmnvzG
JYdz3N94g1b2csDepgh53c9j1emBaw5l8AEsYGnNPN7QJOcIvj1HrmwtU402rYmsmYDicJzvhcbk
JM3Nqm7ln0zZE2qVWWYxglfVQ5yhuJHEu3y+l8DFwXEUWmyf3eZXhpiwNcq1WDZg6V3jWt5u1xlw
LbyHxfNxT8Ytmdg1p5EozQqWRQkyKcBtBKLuOTkQyUmdfG/6uAXfojxHqQMe8jvjNgGo6JbXwuCE
6rfDs/p8EWgURn3C4dC0U4cxt2bw2pHbFuI4yRudxMqK2ufTKJv0mDtm0O2lEAjtPKjdnhI2YJIi
cduvvJX9P0WsqkMeRVfMsznFTKzLXC81BXerbr98Hx3Jb6+VnVRihqODFA1QL9m056OItrf03S7r
r23X5QOdZm2U23m6buojke8vu+q2CdC7y6ICzCk7Z0XmQoWYBupIa6jtLEcnGlF7VoPLVra/2rsV
+vfVVyO6UCOv4klVNTAdQaWCrL+LjO8m6EJXJoCqiVSQt1PHUA/CC8XQf1Pt7kkA4/9vgK23A+O7
OebT1AbkX4pJV/wRKD3/15SU/pBTNLLhKGRHG5WxhzI2Jq61u7yb28075d04E16EQR5lKccjuDwA
Nrdq3mW73xBS2LyeqiqQXqBkVM5HTKxMqwH7pDPVULenU0P70O9dejtFY9/lpYHt1b3bYyc8wTfc
5R0klv+qNalu5oSVNaZvMsltnPamuvilAMVKK5O92Oi8NMn3RrezFrITGuLOCJdG72sZ2FqE7D7v
cQMK/U70ei21FfkqhSSB2fm1bngLri0NABCTrDlSc21N4ynFvxBXX4vweWl6O1d9dX4VU7BcSA+V
/rNsQR+fK3ZngYNCBEssJBay6FFYci8bclvAi6ha71JNd7Ja5CSqzdO/Wjxz4VKN0vw1TJvDUpkY
TpieivGV4668LWbuXLEQtelIZzmbl6JxFdBXL3tw4TrkOUrsbMbEkCO7VZBKjnx32fTmKV2tj4k7
zTwSLavxwhx1eqC2ZpBV6KZ3nT1mlTfHXBHkzby/sscEoTBK+ihv4borPKs0QOHkdw7m5rZqkHSQ
LFE3QS/yMeK1qizGiAL4x+XGloXabnrVkdSHcPx5eRe3eykrS8w2EsPCQ72IMzIHFHgpPWQv9L9V
T0IClDsn3St0xoxf2mxf11eWmQ3V+rYPQZ2CouIfCFr9IwXqgWKLiiue+DdvQ+nfVylEzWQ11Dq8
iUA2EQKG94M5uRZUq6EKvr+8o5utFSAuLcsEpSlEvD5aAjom6iYT/XsrEuxOTEFA8zQou4Kgv57e
iC3nA9Lvc1aOrsyxBSIFNHU6zIXjYtcShCMizoJ4FujNcLV1FQjiO02hFrrGtZTP+dhwavfzIRxa
5b4vwmQ6XsncxIVCF6HLk9OPz6Z6T+qXPvJTQUJv8VksS3fO/2ZdENkCaArFH8DHH9dFuqxvqwql
9dxF3jJI+0Tt/cu+sP3curLBnK6uUMw6S1HlGRFYE+wGb6p3U2gbYOqpr7Q76Q6jeddVa6s9GCAx
xzk8idBU4QHrNlPB6lcwJy3JQ9HsNdwslSj2coTKdgK+tOFxZW+esZUZ5oxVhtJFBd1QTZ3csivc
BnlSNEGPoXJRWptOubLFnLIMfaNGS3EjGXyEricJ6IDY1V39noqjV5/59Tpvccw5MyBbYsoxEl2/
PE7odGeeBCUhXjHN+1LMWdOywagbEVtoQhrdruvR06tFsyf0HC57Jmf/2LtWjU7pkMV4d0nKJ12I
3Urhtd22Oyrvn+jtbKzihmb0UZvRhzjrXrDsDm7wqt38gpF2OyjZy/d65A4xXicUT9xNgm09XF7j
doZZ/QKmBCKzvogNHaAWUbft20DwzJPwqNsC3jizgAvi2yymV+aYgJKNsjZZCY6ZHISfitsWtGoY
1H7JjuUp3pEDQP6X18dxFpkJLhrUdFupgbMYUJePw8ifdcklI6etzrPCBA8jSyti0X6HZOw6wXCq
+KXHOPF/WwoTOtBLnRTZxKNVCTmF1MwOEkSHLR49HG8pTNAAwK1uB8oYhN7zdVkPgTIazpy/XF7L
ObaeZjMDWETwR23Mz6QdWcYk7AE42Rn3EGh40XbRYbCrnXlvBOJJB6KIh/nYXtm7ScbTARnIoJGD
G7I43xB9caL2Jsp5D6fbvZLVwhgHNy0hGnDLp4+Z3Ym8pJTKM/xufVFt9ZuFu3j3oxTtRrDzPyVG
pBtqyoZh6daGOvRC9FBKCQ7WEEZHOczcZgrvepmHiqCbdFZKrcwwIb7uTWmoMbjrz2+jpPVnSqFR
nsZ9EyQ+ryDdDk4ra0yoF1qxJCRBS1QNkt1Sv01ZlS8msJ5lDVQQWmwct9xeni5LoCukw13MQU5y
VdBU4L+QMs0AYP5AuVMf0tPkFd64m0XnsrnNBAPmiP9ZY050FGUtwO6I/hAe9oHstyEAwzGx6fQr
E8xx7pHBsoGCprP6VWqPUgWFmT8msn5zvfdlMD4hSPFcdCbqDLx65FFoh4V11eAFop5/TG15jOav
l7eN/uZzH3y3x3hFPmpqMSBtoczogklEszc9oXkDbqZ8VzcpZwe3Q9X7FrIMuVKk99Ok0RydgsKv
/wQlpGdrdoUf3c/Jq+6WH3B8Yo88TB7HOVi23CLS9BzYARSkc/OoLsoNJG3+Kmb8u5EWExGNMda6
roS3G8VrrgBXQp6rgreO/+cQv1thIiI8QmkaypJCNVOq2qWvwFMO6SrKVhViSo1ziOnnv+AeFpPy
VVWZl1FDS9dIRs/IDuJ4Rcxrw8Bgk+UR+Ycq3V32x02DdKYfgytIaGdFHGlIPNBHZ9oeV454/sQA
1W+wm292VyzM6SsaWCAwe/nxMtaHaTLMYfz2qvIBs/g73ZW3q93ZNr5bY90eLOpar1H/C3+AlNbN
vqWH1MGQpIzvRlvK3FcG6geXDDKdSDGK5zRdUKpF6IcdEusF77X+cpfvi4o+70FjlTvhuhlJVmtk
DkCa51UpxFhjGfaeJmK0dbqdtNrL0q9mzBHc4W4ocw7iYZCFmL7QRj+zvejNn+n4butiGo7SoPLx
hNtuaYHhRtN1Q2VHNQdpDGurROgXD2FQ+IDTBkLAf/Te3sN3M2z0F6JMH+geQgxec/IZj1I1jngj
7USpOJq4RV8+bdt3JuvdIHMMclM0MiHBcaulbr4pjNx0cqGvHW0sZC8rS7LXFKJ78WTcAWHwBDWJ
zDbyEq/i0BK0o5GoTiSW0b4G/tchQgdxqjg6lEIdlFPNveFte/W/v5ad5iygMr3Mcir5EMR1c6PC
GRqVn4UALv5FtuvIehlqFc8msrYzzf57Ngw7Lca1T645UWqzi4lXLkjYo42hmayMat/XrdhSRBhB
+fQkOoubanbSgHoh8nR39o0auIETgvJv0DxtJbO1babSEdp+NKsEtrteOslS/HmAAKlz2TF4NphS
JzNKPa8X3GRRGwQgRds1BucIb1vAK6GkQfgE/8THAAygp6VNDTxPW+4VFRQZU/VXa3i3wOSuBKF/
6WlGzqbnsPumFDwBhc1qRka//H9rYCrcMmswpwX557dsTDqneU0+dcfOTh4w3LmPXurCTm64whxb
p2Btlfn+YTabVTTiIaLzKewsw5t1eEpA0/ImUuzmz5ddYfMWtrbH+IJaDdIQ0pSs3Bgv0765qe6J
2x2XO4oF1mq7+ByD+opHHcLzDyYUFkCyQgsPHjgZob2kL2Hy5fK6eAbY0NcmYaGm1AHRAG7EDMFE
Ur7/Fxt4lvro5EU7DphXQDUfaeCXyzR/EjLOOdpMhe+f54ycsKxmydIBz8VjNVWkzL2ckq5RTiLZ
ndTfoVqjDsYWF2uLTKafwPIg1y0ccDyUT+BJcJPeVQvHAo/rE+R3JoBwwWQKKd1iJ/j/bUOZqFEM
SlVJlInRBD9XlTa2Ci7Eyya2Uv16dUzYkDQz+0V2iRmQII2Be8EzRBQfylr2p97Ay2kInXXpPwUr
mR0rLZoYqD4Tezq3n2NdduqsDy6vazPXrxfGxA0y5dlQhIhWM2qY3EsOujM/gbz9a1T5xTFJMAKG
oc/JyVRbxivIbcz7ATy/YQIJHhlbzOkicVFsUa3b2a3lD/eJlzu1ixjqR8TWE1vdcYE+lyOmLDKx
JESxP8Y9iv0EABufquCq8jEGO0PjLd7Y/Ibo5FarYL3XTHDJ0OIW0hCf05BA7wvOvA4ySchynE/K
McOCJENS10NKr9PCbsBjeBvErgQi2NfukGW27Jf+uMOrS225l+3yzDK3i1xUigID8ljddG9qt0R5
5ZYHnKwjv92EV938MYmboWsQ1ig9X9vaIGNJM6j5CB6kGX0D1M331uJ0QRVw5wwuZwb5LeKuTKtW
slghwSV78PWgeqD8ssadegNo5C4D7i1yS+/yfm7HcBD/42phophkh9qydmz6IpzQFtmph/QI5jB7
vqV8SxDZ2vEn9mQaoc8iOEQNFAsT4Lj/Miex1MIsN+IScvJFOUBUYnJJOKkHo+1v5UkjjjW0IPIt
AyMKv8QdoJqTMB/1VAZuv8mOJOoXN1Lzn9Ec/aybEsDjrHan0QCCe2oCrQYCI8p7ToTc3iSIkMqG
DLYcmaX9VfMq65cCn0W60TFGCme/MdAuLd4o7yNX4zg5DQpne7Qyx2Q5TSlrAPjg5ASdRBdFoLu0
qi2WGoRB0WmZ+gqzVx1ezS77wmb6WZllMlxUK0k764hVff5DiANDCD3w/50qMSj1n1mdOULFdb+t
Zgj6jv/uLJPytF4N5bTAfCzmVZs95STXrqvZxlXeLbgjXtS3Lu0rDS6r09XkU1WHXSL5giYUrljm
fomrgIeZkYMJ5iXQHcQcPN9m3lFN4C1Rgamg9PhoUTOjOIsyPFYAxn6KGsMNrcgH4E61M0GI/s5N
/7XGxmTAMaYmqVGiyJ9mqK3TIU7Dm29QIvnEi1yVw8+z2RKU31fHgtWXLrPKaESNWYkCHgATUIGL
GDsYQSei4B5czdDptsTejcgQoCs0g9VZc5OEn4w2w+bqhzAHxooGYFSqSAIV+p5m+MVNDBtihaCO
JeWtFfwO9cHmp8UFEupShnrOGq0pRaNO9IVtqD4N9euY/DA7yNsTXlG4mfFWdpgKIoYKRS8bSLRT
/KibhSthvA1P8peP/iZaUdZUS4ElE7xgzNFQs7qaNBNnn/LurRVn+Clg++6qATAEuC4VzWXijJYS
c+onVIMg3bubn0B/m4OMNgqSffJQXHefugC3Vx68fNNFVkaZQBMNct8IgO/5SqLgxppbIMUGzw4n
hG5G7pUVZhsnqRtCkTZn9CX+LKT6MxGC9DEPFaicCeIDUXUeznTbPd43kymtIXMwjTU45fwMU1K2
Eh/LBooO5nDHcZDN2LlaGZu3jcWwRPqGB0rf3kl2/VW4h5QDlFIgB4oOAHqSR4gT68+/AaWlDnEW
t1e2mSNgCmXdCwUcRtjRGlrZlYFUedRqu88OYejw6NR4i2XCdhllZVgOyEqAwUKgu5seOxETQH2H
yWM05WZXmdCNvLzDnA/JwlTCrBUrRUfPCCn+HgTKh240D8bImxk/18hGupXfN5N95ljyMV7mDAdh
dHrPwhBrcjCuLXm/oK2c4XlUL72JS6/GWxwToMdCDcGyiS+IecWfxkty7B/LRzCsBdWXJHHp0A9A
KrvLG7qdnlYrZeJMoljWABESya9Fyigc2kJB7IRgkistnB7yZWl8rHFNaiG7PrlV93TZ/maC0DEf
a4jWBilltsSGVtHBNV2XenupdCckUmuPdbXTK+3+srHNDV4ZYzYYwFZjLsCCiZKxdRVICsXW9aLq
7mUr22liZYbZ0lRdRMGUQDB0JkzGfUjaXhEAwZYIPjTzrQ++KtaKPNOyfMSKGgN4qhkC3EPi5uLX
yyvatGLKqixbYLgFjOhjgQYyxSkjWoqTDpCi9pgLPvREOSd7e9dMDf+xJMq2yRiJupnoek/o6MHH
5Pobz2+bBfW7LfahogNp/yzlWNCf29q+y61sMZfxKNX1LlPgDcU3UK/60oMZ+z2UCejwlp4GxKXi
HXLmS5jUHCAy5f3O+9h2QFv9Csb1xSIe1FDHrxB2ZpDulp3hQR4G3J70DYRmI05c2XaZf7+mzpyB
oTdNw2zpDhv3pegN5GUM/cteuX3htGQDr9E6fethbGQRhJ/NBTxXv/jRwCVPqZeVKzqjFeP/4aKq
3u4GZzl2ZZGpj/IBCsatRJm1OgFU2UsQdoszz1bq1nqs2HGSgKq7N0B8U2suaUXeGdnc1ZV9+vfV
cUc3qbQyKqRJZRiaAYzs0YESU5UPIKdyG8zEic8KTydgO0WsrDLV09KpnS4QPOvFp2KfHpPDuvfB
pbnfPJsra0wNVWmS1UVkQu+jxzHRvTpRXW05ycMrkT5NXW9rZJcoeWDe/Ud3Ygooko8SqkO47C93
kuR/3Sm0Rfk36Pa4DsyEvFrIKnXZdOA3i3wHpv8g678QmgBpsgXpzDNyxCa0UlFTcbc3hqCzfjSY
KYuyARzNna3T6F7sSMdjo9vK8GubjPfUidD1CaXbo3fOYS+oKEyDbyCGNnaUU4yOlWWDx8P6blqV
dBRxFsjtdbYZtQyh8c/1qZlf6lIpnCmePqGuO8VcjNbWqVRRlwHkCZGEMxrDJZ9BwBLGkj8r4otp
xXcNQS2T9nHHOf9b17OVIZa50JSh0pBHaAuWoRd1j7KQcgxsHvW1BSZZyZibMsYUFmiA6SAyAUmk
cLdgGEENQSfE48LdTPpAa4BbW6e6wCxuQ0rmsKwtBLQ/p+nfHJ3WUL5AfJTKNLMugf81JsVEdGAp
NNWutOxRNWJgJ9poudZy7RkkQMNBW7QvhpbdEM14ksfoIDfpfZFrByGddhOOml3O9V3ftf4INYPb
sqi/CaJu2XJF/DYdMqcPY5n3UWgeY08tOEBVdIIBtjXZ/pg4AJQHYBk+Cu1356ANKgN5D8Fxwfs9
BMNmtbCyyPbIylDs8XDe6VAljK7bLzqodLqj4SX74ed4yjwIq/NeSbei/toi43immvcmMSpoVNEx
15U6xO9M0XPXJ3/Mozmm6Puh7CSMIoDt/IQmmJtDUhRT7CfKOYgXhL9AH66Xx5QqmO0WCthD+aX8
KEEBEnd+oTxfTmBb9/G1DaY4WeJ+Iuixgte0RmNzmp3CgoYnCDmVBSq/EmdFm0d3bY6pRcxolLsM
gddX9H1zolOeppv3kIeZ9/zhwK0Qa+g6JMxkQOgxoPXxg+F/Q4idRvA0xqObplQcOQ8WaXAub+FW
gF2bYUqAceyMFPPBOGkqet/A9Y5BDHqHvznQ60jEuF+vxsqQmLOOi75+wAxxEtl0unJwtEM/BLT+
175fXtjbjYaNIWuTjAMOfaQVYy+C2hfaspJdfs4D7VrFNEqCmZQ6mB9Lp/qKyu4RI+zoOBiO4CWf
wO9+J1hut4ufJ3u8Eq9QbS72Ak1YxRNu2/sqUEMHjeq6dC1X/pr9qHdga7Nc0GyJQNaEd+ZdeSw9
5ZsInS7rlYei3HKK9ZoYhxf0pVAkBckqgWBu9zhPGLH8izMFTKEI3KRmQKSD8bsWVD2pQGrJr4BT
y4XyzijhgA1IkPyh6GMbtX/D0bfY8sG1ScYHpX5u0ziWVD8tDHsRdyGo/S47w2bduTbB1J0aljWW
OoKtfjXjGcCAauQ/F6fQhqQLpQ7hWKQezbqfDqWzX+RwZ7MGZVYMNekRLERMFSOFKW4ZFMd8r7U+
LQF5GKwtzwA+GcUYOPZNhdUIKVNtzmo8Dvrd+Fy1gaK8iC3HMzYb9GsbjPctijoXIwS5ANegVAnj
VWba2df0qvJaDIhM19nnLMAT5F9t5PvK6MpXN0BNjqt2tHA7ivfyId0lB8tRXSNQfaqfy5si2oSk
rNfI1O7W2HalEfWSHyriD2RNdyLS1ZKaTkbU2h5BxZyH1adamo6Gmj+MhXWq8f5sZM2nNtbdCjN9
Ra47ca3tljz9mUmYSePsx1bdsP6FzAEdujC2kghfIdb1r+a4/GgLsm8EorhKGB000QT+Le+/F1H0
kBPrQZEN3pTQ1p1q/QuY8zqmhWktA/aIMjqWhwT/twWvIwZ6aWTFtyk8EkEaVt+NO14E3IoVuqyL
gJvKMqIUg1+b8lKtqgxlxZCfFPTeIaXNcbjNk7SywNRlIfpGo5zjJE3FK5rvVxMeUYTk6fJX3DJi
AOsgArmN5h9LTFO3Rd/WIDYCXiUCjekJejCGzDuvW3uFN0iTSsBA0I5lQRbEsFIHUup4UEPN4ko7
K7KLY7SHBitUuoRTeMcDqmxa1Cj4FPz9qsFixuQBDMlyj68zQ8RWjpwp410IJepcbFyFmsK/JtgD
2o+RUldwvv6wgMNaehA/y8BeYB4TpLBOFMSaT/tCnfE7QZ2erUvGmbM3Ai6TFEat+2HlgEP7m+In
gMZQ0fhwcKwr9aV8iI+pOx65b+q8nWXOXNynZVaX+JaNS5ed794UpneWR6lqhk/VFe9TbkbC9UYz
KVORFmBd51RHF2P0MLFvPdePaaB5y6ECKdCh31dBf1xea48EKf9ddvOAaLpmGph6VUSW/kOvqlCp
ZHjSokI/OzUfLTO6VkRedtne1ncz9O+r5LJEeEtoO5zDqRicsIZWocGDxPFWQv++MlEqRq0oDWq2
JcTdK1Z/5GYTLEbzd5fm1ZYxJ6O1omwSaXFI9pB5gFAYpDO0wlVtCc0M8wgK74Jzh+XtHnMchnKM
ItDYozuTyY7ePRh/rpYF/T2IcVrAhUmWCo7dj5sHOrssjXs5Cch+OJWYEB2gXLk4+W3GVbA6rxGp
LUWB+JlpKQpuXR9tQSuzhv5YRgKMRNNhNrAZZX6MAViS7kR3uYo9XrVx5hofLbLdrdoq5qYIUxJI
LQqMsnNq7UkTuUMq9MN/iFqMGSajaUWURWOmkgCNmqVxRaipyLaOuRAKyo4yH0NgNkZjoJHXBH8O
sWWM0zp55f5RajZirWskyE7JF8DxoKoq2QueY3T3Ww5wqEPbDwZ3zWc1yptZoMw1PBVSFvSPZscO
d5XFEkkw+M0euu1WCHUViIIIkBuNrxsd9F71TXUVfo1bu/Dm3fB6OcGfHQ3GPhOvdTNrw7nXk6Cv
Zx8c7I+JKnBwVmeZkDHB+Gu06IZRg7Uz6LvHBvx2Uam6Sd4S0KGaj0sufsosjVO2nHdLP9pk0Qi6
pgtjT3QSdK5hT5jox6hHCt3m4Wm65p8PzkdkMQlAOSDtaTMJjBvMne2a46/RSx4G6LymoKuC1AGU
eegFir085Z1IWiIPJGjcSgZhlzt8l5H3Fq/yKQCp8eTSzr9JtVMrLikDDE7sLnvLeXuO+QVMHhJa
EGGRosEvwNsAxgcN0aXkGUlQ5N7giS4e9/gtpvMLHWOVSU1pJch6OMDq6Mxv1JrVPXROHf2Gst8R
D+gLhzcusRnyVlvNJClJXNJYrjsSYDr+uBDpqQ5TtwMYklPFb7rOyg5z/qsaiEcrbklAI3kbpPiI
kAnYcV2H/jtnsXVlhznnlYAuSt5WdAsnqljllD+UZwUEWz4kVZB3FU/NMVBbION7HJ/hbSVz/stQ
KCW5LFMsUYbGcuJNx+STWMLw7Itu7safyxCwQM7Gbkad9wWzQAIiJBIAngoJ5qEDX/pTIU9eI4By
Nb8mZmlrPY9GgbPDLBK9V4c0IYtFAjM/LuNLHk12Ugm2BEVpceBiZWk6uvA9dSZdoeRVMcRTk8B6
ExpODsvd76Pet8PpajOZHuU06c2gKTEJhF21h44yZrDRiQyopIsAhMJlh3kbAT1fG2BHCoiG9bNJ
9mkptQktP+zkZ4qF7e6NZxWmcG0vA30PTVeMaJg4+Y1TOKFTfbNeIX2k6Dax5z8n5HoLPe+/hdln
oZgBX9URco0x/Fkr4S2IVTy0n4PLa/5/dvjdDrPD0A6o47pFClED66UPhiNYUz0h6BDefkNSeTPq
4FGPKg6jO8HChqA7VOtFqdBytdmDAvNzfWdge2O/ORY/m6MSSA4daLJLMPlOE2etmyXHu3G2NVJF
Vi03GI4OqiIkdjUqqLMMHgRyM+isjDC1pJ7J0TwnOQqASjulZQVpnvAqK2ROS5hnhnGPcZYhIN9E
cI+uttv+s66BEZmrN7hZGAMZgMSv0NdGGnpWtSlK7yXDZyRBMUFWre+9OZFBVp/Xj2WWZ+7fuOLK
GpMq5KSsxA7z6kHrISVB60wLHc2jJQ2IMnJb/GNyLHrEVvaY/NBk5TgWUU8CpYe4cfRk1F+HnEdc
uB1U3q2w+UAQgdBJq4IEZdR/1eblDn0hYhdNGugF1AwL1Va01KmbyilHXHAUu5ehc6yVxG/mxFfV
GPFFa6/Ain4t4iu7LW4iRV899unyjPbRnTRX0BxV2+Osjg+Xv8j2aaXKyAZmOc5G5o2pbtTaxAeh
NQJl9ihPVL6+5hR32+fy3QxT8oxiVaVaNuKWZ+JZWezx4MAbjt++u+oimv9QIxTPZtenvh4hEIBb
1i9Z2swVCNjRJ6f5QkCtkQURrw+3tSgJU0+mhmk0KKszRyc1OitdIuSSbnwpIAYQ64N/+eu89UDZ
dLU2wZyXbFSVeLCiFFc4vNs4xM8962ZyUYL71XH5tDiYnkTbWXD0k3RMg9ZNH2jVivkgp3jMv8oB
Rg0dYS99v/y7toLG+mcxx0pS9QKq78hc5bQrEOWLFyM9JAIvW3M2mL1paQRTF2abQd8K01XtBGId
bmXFWQl7vZK73kzLIk6DKQS5vDT43WLYtS7akvbHfTbEotWmvUFGV5E2yYRCGid8y27ATC3UH3+E
PY8ZaHs5OoZHcJCAgaI5ZWUDCq6xItS4m86j8poW8r6Q+ru8q4JYKR4v+8DmfQ0SzCjuJV00gC5j
bElji3dQXGOKk3LfI57T3hRtpySggHYwbX7FYx/QNpeHPr6FF14KjGEyby+YkLeuFwJOLNnr4ulo
Qv656ltHnFDk55L2tVIGSgwXH6dS/CY2xmdMRV4NUnEo4+zWKApPMEECXg0tqLy1/dgWd0IxHpHq
fCBRnjtVd4aw3OtmHdlJP5+sKTxUpL9JOshoLwOEOqUstgWzfJrkGL7SXyllvFPj5GiqxmJrw/I1
ibVsX2vkUBljYBrZF3Gac1dWxKduVnYI7TeRrF4DaLOPw/6YWfN3Wa0PZqj5fQeIgzVgTIqY4q6c
Rc6pPZ/epR642j6mopCXcCBiLiNg+eHn7KHZ03lNgzhY2+hPT5g0vKM3Xo2HJT1HQzOGGVfRwm4A
1z1uol14COc3Fflw3x3UfR9MO8PRb7Wr6gtmnfxZtstbyr30N2qObz8C4EBLEk08CTFBS6nLjMwz
eputlz0UpT25kqsBllhUbwVIAd5dDK0CxeBwDgrd1rMgjvmUfwyzRekUJfiWMw5KCs2aoHAjL70q
ALCjklTjM+8VfDNogthPR+2N5HRW0DXjNPYlIprZf5GnVxXEAX+1nncLTFJaLKjx6ZBxRqsIPVvN
pyiWJoILqX74zGd52mzRUKrC/62I+XATnj4aTFDS/oL0Ep+qPei0S0d/NU+zD8lhepGIXF6TZrOc
WFlli7oSjNpybQnU6i/NFWmH9IvwVu5lN79peciqbS/5d5XsHV/TaqnHGHMIrA59qSS++mp4yidw
Z6E1Wwicj7hV961XR3/NKlGIoWhgtngigdbWtSPoZWJbBeTeMPtzMnp9tEfLuNEFHUPmIU9KnfrH
+Xl4XykTDYyKSN1CEMWz0fLjCm95KfheNbOI7FAKP7V6dwVK+G+XvXbrNrVeMD02qwVHOJ+k0eBE
6aBQTYLYEWZAeYbqjyXuaJjRgAtWLQyMquwUvzGqyxgb2NlmsNzQ9Kxs8S4vZds1VybODiARE5Li
VtN6sycMNkSb3eIoXMlQbiUHktp/FVNWBpkTmEipmmtxiK4JCb+USXRrKrF7eVGbYetfE9Ar/vh9
1GEU2zKFiXDOban8JvJVODdNAHEMLK0MWmSdKY7MuW8QpEka1LNNEVCgHbHzGrQ8lTf9FN0uSO55
r1vbRdLKJq1oVm43W9GEudc4CaKfoxNCX9pNvUm0dcWenOkniewmGMEKxNnMTWcH7AET6OA7URTm
ZjKKepUqsZoE8qzaefgk9wCflgsnhmz74coM44fjOMxkMLUkGGPyPRFUwW5rJbetJAuSov+ulAoG
gRSIEaSoaVRpAFTFAC2x0ZJvQsrlS+AtmnFStLlSS1qQ3zV7cMu7aHaN3NcgfSoF7alSAm2yh7sq
4O31ZnuNzrn/s9kq47lLOWi1CGVj3NHMQxt0x9LwWjwoAi25b0tX/PwXB2VljqmBMdCgFnHZJ4E6
yw4mA9yFcB7VuCtikgOJa8ymL0MSZPsEXZplF+Odcg89QQwD8Ni4327JZ9kA2gu4Q1hbeBmU17KR
LElgAJUNVXQw+ENzy2u+RoF627rhN/o0KefQGOS4r7yZh1aW2bPZ6lk0iG2Chzwoglz3j9Nz9Cjv
tU9RAOJKT8Uje+uXV8MONCrA3HdBcxXdyJG93JJT/tyXnEO7fZzAXQJiMBCXnOE94syI9ETs8Jh5
6ACtlnahS98Vpycwt/yODNNmPFzZo39fxaZm6eUlVrH+1sMg8EH9omDVjWfaPXpAIbC8XDbSc/g4
TY4rk0wIlkcrTUVhTnBGR09yJeiU2Co06Usw8/HatOdze4wx5vu2RqzlUIOlnWg6lN/tRn/GQDUE
tPaXj+T2/Wa1LCbeSr2pAYTf0EDoxLfJsf6MD3gyv8CNrtFNHf3FSyR0vLunorXJtehStHf/N81O
MM0BbqtLuOaZTGQolIJ0lgCgSC3eVOLdND5KhFNFbeaztQ0mNAh4sYDoBk6rch/d0WHW+mqw58pW
8WoiusSrfvBaGpubuzbJlouK2YcYVU9w3ZBHt9dt3KA+CU75MhxTJwXD6Ik8S4fqDlhYTHCUUIEG
1MFt/MvfeCu7rH8Fc1igWzmhVEZZN2YytJjVbKf3AiYVi+Cyna2gtLbDnBDwYYzllIgJUMS1mw9X
yvjTyiGGnh0GXB8VftuUZ5A5JXlVNIMYI+rMB/1gXkm386H9EjsU9mN5ZuQuQe+OrniSj9yHY55p
5tiMQ1ySIsOXpXNg0345zq/Frtr9QmthQPkmdFoPqKCA11jcvFKud5n+slXoI1UNLaMsCql2+Iki
GBMvdlU8wtsDmBIjCPthjMG5/GXf2pVsplsbZQoUQyfD/5H2XbuRI02zT0SA3tzSt1PLuxtC0szQ
e8+n/6O0OCtOids135ybBRYCJruKVVlpIiOWboQ/AkNiE3pha3Km/hjf5JbSQPJKNRdnQkvZjHMi
N+nwBzZfyJbLX/0EuhSRFBoAawtcRNk9LtGL2nWMRW7GDmsLlBMSclmPQe0Qe8KZ9HgkX7vNDsue
sKAaNmuAjLUcyhuVEjrhvRIHGI1srVTJbY4F7yOn/8I3o6fNjYSTQQ6HSDqTW7Nqh7OS34Wp7Mja
T8bpIBtzyRLlYMZyTCc+x8app2IX+um+88VduFOu5p/xQ++m9wG6GBH6ZOOhGU3l2mAAGSXWD6A8
z1CHwgRiYRIOjc6wK69akli6xVl9UZz5WdrH14UfnoZDbIX35S4wIRDsq4600+6WF6j73Bs7+fby
phAHcGlPKN80ohgvRZ2OcKGEbmKoKLs4BM2TprpzHT9WWnR32R65gZfsUQ6pmXRgSxM08kjEADZ4
T/Eiv/FY6TTrFTUo9yMDASTFE/onZKtVwFbU8aY5jC4HTVEECpGDkVKWhsVmoL2+mZT70ZMKjGsT
7n78a7b0PQ95E9lKMQJkIMzl3joneSPwIGYPdjPo+zIs0am9Cua8Ukpwh7TzZ9LtqztChKu7aEsw
euZMW5T7UY1UkuMCz6dxB60nwMe0qwxx/LjLXebzdfl0SjzlfSRZjGNOkkj8DEgp2U0opyJkl1Af
dAj4iasswzMkN/3fFSAQ2oJ9EyMgCsGG032eVphBbWXANL+P/RrIldklbVtW7LXpX1dmqPsXTBCZ
iBp8uXzJ7Ll6/t85Zqh1UBdO0/NsAm9x7KGPej3ygpUnmS3zDNe2/Sit1kHdN2jEaUsuBMS1YdAY
CLXE5px/CvCFJ/1NNrD+ONRFW4pUSoOZvEq/wrcJEONH7tzsIgvNhpOOKKO3Bce4iY8RFJpik7sR
IHzGGl3YPJtfK6Yf+pQzxiLNsLE6X9mKeJcCUt0ts9vOP4fk/bLX3MSOrhZMC7loatkWAWkHj1at
W4R7OqkdFSPJkECRrCVFkQvU04fsVL2yQ5ptv7ZaKnUNp4gMYhnYbn0ySetfdJYd0QEcSN7lJVfL
nlAos/sSjMtBhwZiJGVBMcBunXd+YYx2wSJ5344YV0ujYgKoHGRGPeGaK6bqzY+IQO7kRwJVC0/a
CYLozVXxPgFjmfmJUwtWzKRl2Qx/Vj+AigmUAa+vIGCNyS7wOMQDaJkd0L9CuEpEzIp9ApJ5ZnRO
vti3Z3hllXI7YRn3DdS+kE7PDtzbiQNTp34ud7NdutGeWcBjLZJyQo2U53wzIw1JNVuezQXQ52qH
Wia8hH5fh+CiMSuwqJt6YLMigU3o0PrqUJ5J7VDMk3Tc0wwxH/j0INFuN/cRBhMKyNIeGj/AuDGg
rNWes1vMr0RecCu+ghD2VD8xbjHJoy/tOuW20E7ko7HGNpD6afGjvYnxneMj0SJLhT+Rw7nso2Q6
LgjCceACBEJI/8g813hbgSuLiA63nm7HikUaikX1J6Bvsqv/vVSAhfD3VfoXaCX0mjIg+EgZKr2F
uLubn0SHBEOk4laoporgBJpXbAXR7Qjl38Mt01EDYES5WigtOgJX07H3gh0Uh3bQokQXk9lTvPxJ
ZZ78fbXOrG3yfBSxw9kuux5v0ehzMKPnpbBXOJFj/GAcocsXV+Ypf6U1uTCFHeIFMhULCEVmD74a
mRm0NjPHkG1WfPIpbnnpQ1L+qRbkJldbjJikkHuZjiCuOcznGK0V0SpSrJaoEk5O4lfw/1NtipHZ
PYRul5jgymb5EWLr0m+hvFad6aUgk8rNEBbmMExmFsCi3liXN5llhvJWZR/WyEljQHwE5O9YWPic
p8+XbXwffPwtLpNpbv6JN6pZT1AfEe6aY3uFabr9sFPQAEdAceafMbHkAdiCet/osyQRt+t9qwtC
+SEhUueu4nBoeRSkoHd0LvdRZLZXJKaGQ9qNCJ+yG6kx53vCTaS/Vg+sgi4jYJRpKhxwqne6uuAg
h+141ymA+QT6Y5nEV03ZJGbZdO9aLqCmu+zCCvzjizj+UmcMxzM+w2ZK/rUVn75kdX8VoFfDmnjI
GApQt5KPhPS1+TVjsKE6MdMZxuX93JOVMUQxaE3o6CqTnKKv3IE3wxOh9S/dJLXDyv7f+SF+P2Wf
DZGVxbYBTlxt8M4nRzLdlLmBjaTpdXIwuMEcNGR+U8o5da2gQPsV35QQMoI3/jCZqZU8cl7jZSeW
WOl2ig9KKRQMeIiT0eg4uU/DZtaxtk/JPD98Fa+Xq8UbHFLGmQ91YLFC/v9Y4JdJaoHphBmCnnh7
wtg3XpFZ8PE634UWUStghobkGn53d1/WKNfbAwknRhFBkCBcIFM/sRPC33V2ITjdU3hTkikc6Pig
ZiVXTiC8DYnDuB7bJ/brJ1AeNy8SKUlIFqzeBF6L7HvyBWBiZ7RXKku9ZVjbfky/rFGONwvDIgcg
CJX50iyvJDtOAZM3w+MM7Iol+rGtg/mC0Yoln+zSJlPhYRMVUpQlOEWlWppVDdxT/MJY1nb0+7Us
yt1KqTKMoK8OMFU/OuEj0Hn3xNFIr8Vj76omOEY8NAGuGVa3Pdu/Vml0ldovopYlqOwJHxOAGCi/
Q5XLyx7b6wq1aYYf3ez0iiKI8nRZIYy51BqVWWrAMqWRy1jdyw5I3e5lq7IBdXKJ0xkswgAmeOMI
OfLgTCQBOLSSeN4UP2txc8j4Qdv9h68fRKfnnBFoQlwAAiWjs1septisb1svAHNI8ZZy+7q3RDcn
Mg+M4GE7VV8ZpiLfSMv1WtA/d4JHWKaDMYJzPnqk6UBeHgkNbYVpZPz3xAqPNtvbq49Aa7GGKWo7
I8jlCQxSInR21vAk3Xam+BxaiH7/YAB682ivFkuFv0lUVFxbkdvTmKKne8mL4SKIsdWd8WBkdo02
t3jon5hh8ObhXtmlHHE2B00xzrAbnMCmgFnv0GkOxqnd8f5fNbnB0Ew0NFANBB/M7yF+HcTN2JAS
3T/SrLHHnSKEu2iF+owruxl4rixR3pYvdKg6JMDXdENhVUvcW3oWRXD6cuTKYXICMKUzuSyzppqz
QImQmkWsH7gwfDaW9H4JgticloQ1GrnpIVe/ivLKca33Ah9XcCRV/tHJwPYtvfZ0eembT93KBuWF
JUFM26gB5GbSHlA9i4VXIbwOBLCZZtY4CKYyM7RRtp9ylHYVURR0XacT1CYaw4LvcU3HPelPEqIC
ksxoXmknr6yIe3N5K2PkmV2FYYGoz0msgYJB9oYjwYD07nhkzwlvfqmVGeo2pp28iAOp0438Yk46
YBE864nePKIrE9TFq9A6V6URT3Rni/vQL9z8Z/yzeO+fF6u5kg+xnfIYCmQ5c9bCqCtYzCALLBI4
NnD6XX22ATxEQoBlmvFgClaBcZyMhd/dduSrpVK3sQGd4KgrOCHGHZgO3NjXnkCgDhKqz+rcvQb5
6V16N3h/EPmxdpm6coKQloNYk66cuZAeb0GgAtbihffyx2chw1Wdyxdw05GvFktdwKSVA0WZscN9
H1vBuNd6YDeBE1WikvFAstZGRQqdnseg/YKluQXSu2lNPuccSWc0JBhW6PRSDIqpLgY8ELGOD8b9
GOZXXmP5EMaxpJNHtRyKsUowP9ru40d1X7mRW5X2R7ojSJ38HNr5++WvtB3VfH0mOoOstEnqVB0H
g9AlDWi/SWCYviaz+LM9PRQoFsweK1VnHA06h5SDaAlnHlceghJWGd93cW42FRj3Y2bQtvmsr5ZH
eRdOTrIi6FAUGce3Rj3q0k0rnzrDx6N2Gw63IpBZZlVdcQJjNIB1WsjfV/45D5ugkyssUQrO0/iY
trtkfGF8OuLjvyUaUNHWdQF8w4JKnfsY2pnz0uNEyjcz6GlIKgUEpJ3vdDc9sx6c7QX9a0yjELNC
3TciF+KSqfmvKBltQ2idQmLhO7fP/5cVKtRteyGPcplsG7w+Nx7birFp2+2Zr03TyKauPoxRD13U
GyT2OoWPxU6wMzuw5V34pu4LF5BnqK1bnfrPK4Cg2uN+/P99NZohLAF3QsqT9ungLtDodEoQ0aD4
mYHAgFQ8WcSD/3HBv7aUugFG2rcBWOkQ2D4Yglk/8o5ybB8CW/wB8SY8drytH0aeCWf/j3Doyy51
A/Q+T1oQe5J1Sr3FO81d5NaI4+8ML3cHkdnaZx1Q6nGd1EyBTkiJxKHua7vHrIptaNUr2IZYTppx
72iq2ZhLuF7TcIT+qmbDWhf1jjYQaZLFAYB95MG7xeZEh0xsco+EhVgA6CwUTAyksyqLJB644Fs0
yrc0ZVIF+kwu4nyl85IbDCU4o5+r5SVvIsb7vV13+7qTOuVb4lKGSmiFDR0t4yy5IqiNcyuGygqa
OhmQ5GhXskySwPXC+mjcbWwEwzRNGel6tII3d50ZYA4gsjszl52h+ShUt2O+e8yF0s4nRagiK7j7
yweZT1vuSc9blAAj7B7BMe3gHv5dwRYkmpD5hFaPQs+VqLG08E0Dx00yhcIu7gJ7uo3e3lAm2WMA
nuHdNvd1ZY06rXy8yH1LQtx/NLQrYPFh2aweJRQouF3MyPK2CxQre9Q5bceM76AwRrKHxY1eUCA4
YfQczQ4JqLvs4X/W6yXV7y9z9NxIMCqZoi5Y3owhFf4YCEdVY8GhNt2LqhoGEOGYUKEfCG5KmxAj
2gSZMdlgCjUxMg02P4MA7m0m+GrTvaysUc9D2CXx0OVwL0iE3kaHM/ub1FEwujHjVYp83U/BGL4o
jHOy3TBamaVeh7YdqnIg6B4JlWiCMOsfEHgq4Jl5JzDxEdkfaVUVD5lqaTvxVttFe+WvCpqY+oOa
KfL1b9IjsjyWAeauyLDB7LQoq5WWDFQWsD0HVtdzc45b0qBHCdoJSVBphyNwMyov8udoKna5tzhQ
a/u5V2OQQnibvGVxwBfq/MEI9dZxWhumfE6uaRPXEyYhFdyvHsko5OsOMBv1mYQ3rHdj08WBzcOQ
NVHTUOCiLmQ9cXqc8QKBSTZHTGzHtwSSWoGc4ap4nI/hBxtYtzk0srJJ81GSgswY58AyTW7/SErF
/K7cCSe21ufWZVkbosJTvUuBtVXRP6kwFjiMidnKj0n5xvChW0Hw2gr1xWa9EgJFQqGZ8zU8hypJ
ySB/5+W7xJcPzckAvx3DJHlh6edwbZK49VVU3A9ZJPUJWAZAV+R1u3gvXmsg+EnPrPOxGX+vLVH+
Rqu1BMRo+Fatw1sc9BoB2HkRBOt+fg1BIzZZseIUb7VbeMHbCDhPYjOWytpdyvP0SiTw8qSTAwrW
ftAVtrMnlZ8YEsJyld5F8z56uGx00ybCJB3VQfAYCFT1JVCFVCgCMvyrVFZdvum9Yl62sBWvSSsL
1LsbptmUFQUs5EVkhnxnosvnzJVkSUZtKtXPy9Y+f/C387IyR93ydJ7VKqsxlnuqHXmPxqwPpHB8
X2PqhPCiFp4wmrNmogkTvl82vQkfwUaSnBf6QCBK/f2ojmJfR10BWiIwlriRle7Ltxi1SfSHMxsQ
USszFUzoOupzbWC+CT0Svz3EnVXyJjO12v6sXz+FSjmK3KhRycBZzttj2r5Nkupk/LFNn+Y8tsQO
xHT1EeWGhVPMvOmsGWSuRpSy7i65m9+/xdevoA7XIioSWF3wsvCA+j0TpCyKRn58nCK0ckHb5rH0
3Lfv8OoTUIdNibW2axccNtlLb40PNKX6twWxZeSKO8ReV0PzqXge7eWDcMJZZD2mzB9AHT9lHOGF
4X/hRCa7b00MQVVgKFFJFPEEcLwzutlbuLj6c+I3D+D1YuGFt5+5ry2gm4FCNRhpCN48ZLeDncZk
qM7SXwh3ZvwyHjGWzk7kt0pZq4NPI3bHKgbwDiy2nmq0+0q6ngAdTcbWnjm3zEd7qj6y9jrCRsR8
zXKaWxW7tW3qSRIkUHfVaARgufkVqZmktZm+lj+7Q4vuJ+F9LAc3hagpw7DEuGI0YFfrY7FvCRlc
+EgQC4XdpzYPzN9IsGI8qMId4nPil+S2dkef86NT9VDclIAbYRbNFW+jU/HAH2RftMlsLOvnEV9z
4eoZ5Nevns1uHkSl58ASkxXnpnAFaOq0C0sxnbX3lMOL1bbNtQpboFXneXmX06c2mSxlernsWDcL
RetvTHmzvFMHvhDxjTuIbQ1HzJCb8YNh4cVaLAKtDKzGZaltbVaJ1kYp5xXGslDqNW4y6fJLNhiG
zHRneCLg5yHzChG/dOlzUX5rxFRqWGtx6hVc9iIZkS8JrQt+iauobgYzHMujVBjPjG1luGeD8lWV
oIZxEsNTFMfmCJy7j9EdzMoLFrk1bDfxXTwPKerXjuo0QhelvmQaZBwXtOxT1E+u41t5H14JLnha
nc4HV6p4PSLH6e8AyrsxvAmY8D+IyS8v+1s3NK3zVJ8rnCZ+D77tHEH5gDIH8O8CUAsV0FSsu7hZ
ClgvnPJR7aLGSpVjoxWzOQIgDJOAY5tc84eVVeZOky1Y3f4UyBVZmmGws2NUcOxih3ynPsgeQceo
tUkGVqDOcNZuMGjQNVj+4pCUlrXyyw5CpxG8ONF1FIagA5WTxQnF2svK0q+SaA+Ne4Y/vuzwdJ7y
ReBuhuYaYbEp6vsw+VXN5wSY98s3hrmvlCOKoDrB1wUCmuljsHVP3xtQ62kiM//Z6GYMGd3UgpDj
fCxtsbUm6BuMfl+YIRsud/nFhfL57x+4bJe8mgi6ct6Dx91Epd4j+PZsz07TGSGNTqN3Y2nghIb/
PEwypvwiq0lRG+xQ8QEkb3Dy68EpnNRuWyAD28L8yxbx+v5QjqrPNX7qBxyj6QPqh2a9F3wwdgHq
Dq27e0LBwJ4aYRwnuqc6ccYSJZBMcaP4LdUzs5Ucrb9hHCdy7//b62P05fevOKlqmxotdpagbbT3
PjU1d44xPkDCxOS23Wne4nS/0KHbY45yfEoRSLDGY9TLcYxOt1nDrpPStEKqELS6Haj9aZ45k5OK
c9lUh0IzTFQV7wF3feB7SIZ0nds2BoR/lT2fY+ayVH0j0h3FKF+XuvZivFaiOh8UObR1FcMuCdo5
Y3DsStXj28lKm0UxK3XYFcPsBEnm81J3auL8PZIMCwhQb+SgfNaX4L5d3GQgUria17W1q+WjlxSq
rVTFIdLx3Yv+3LfyTszTg9wHQOnDo0n6QZX7G76WAQ4Ko5sy02xpLmxOkPymy2251240Q/fUWARL
dufpUvUOdsfrIZS8y592u6j2bxSu043kEVimBnqkJA8ANcn9iAfGy73BEj+yq9nW/eqqswqPlYIy
zVJhnxqqrdEany8Ngv/bbteaEjiLZEz9tHa9E83hJ7uRxzpBlOvFjP5SFSXW2idjbVZCdFK4nNXa
uhwh6Z8rXz1poSq2TUWCh8Y2zn2Ndsw/mrIYgTT1s/5RHkU3u5LRG2FNVRHvcumWUr5WGrusjOLP
QJAIHwwgfiFj3Kz6E+Ot/ITorBaYLYustCIWGMSToyNXmHNHEp6ZfHn/USH5f1k5qhW/e50U2gKz
QPy57PW53e3SvfgSOvMDaTGBscKpd5JlVKjos6IBxjn5fGhWK6zrrKzKGaRs85i75ehJ3Wgzrh0j
tqMpXStDg8YVyf/Dx8Ud0MQi+kayCUrszy4PM25nRQSf3YTVmtJERGICRWiUJ7vS1F+RiLxXz8sz
aRwkrnZbe+Mt4T2IrUmzkxwEVPV97rJgK58vxYUz+vkzVz9DSuIGFMA4owpmg1GbhOQ2IZzKr9nX
gWmL8jGGnBpSOmGP+T2KlGb7wFkfs6u7yQ3rSrACZxqOGnPjkNUpljW4KOXITrjvTOGmwyAwyqF2
/8SsmzFeZJEK8PRu6Fuhh0FCYtXepk6JkA4S6SL8yvjEYisjnuPSV6M8S88VaTlysBYGvZNkg1kn
sdXMgGtrqMcFLGZ55nZSWaaqJe1kEEdNWqDAvn1KnJg9CqLIujTAQpmB6vaV10RFESDYKtBzKxmk
2vhmQXDBZbyplyepZow0/Ic3+7JAncZQ5AIF0SE5It1u0CHqjH5Z6Oi2UCE4VUBf3tyk51owR19i
MRFvB4lftqmHr83AEw1OftQlstdGPUn8Sc3uGR6NtYPUiSzisVMRx5BULrzNrgs33gc7fkfyY6gm
PTUPzEu3/dJ+rYo6lWHOCUVOfKjyyWvZmvkrdyteB/6w511wDQENjoILAEEzC339H7XLL9PUAa1i
NBLkDP0lUiGILa1EFybGt8QTn1kpkvVrEIF7LAAZa4upBzEx8jyXSRje12/FMlkzz5qyZFig51Om
WZEaWcNFT+NxMhtdfBxlFqKeZYNKJnIBJY2KxPERehuNcBKyd8ZRZBx3WslnLme9bEhlmag7dMd5
P9iErlm6Ve+kfbtbTpXHPIzbUdG/J0KlKhkJeEZDqUbMwPkTYMmZOw9+/8K/BFDXQ3m1dud3RXOg
XtQzAZqb3tmAJrwGBQLg5qljkZVh1OpjSeh7Ai+yhggZvnZbnghdwecY+0cBAAA3MkvLm1/yyzBd
wS/yYKnnABSg0YQp41YG40Uh/bj8MVk2qNNSC3yr1oGBCRYNgg8xVLRZ4jmbYfNqFeSpXYUk6ZKq
Yh8FhsvvySnpfMX7E1KZ7Trtyg51QuoizqcsAF5q3tdvmrv448tk6Riiq+/+oBSxGWCurJF9Xa1q
UNW86lR8G9mbndwJneCe36FoCVw+0c5eGJ9p+wxqioqpEJ4Xafr1SI1DaWk7HAUFNJoZ0G5gR6z6
2S0jzuciRpK16fmNL2uU+5UHCb39EtMvCjRCrTqokQ5Uxh2YxBIMd+kHcCGBdLcJmBzw27v6ZZi6
aspYVapUY2ZkORc78RHiOmiXghQkAoqQvDTMwbVNt/K1UtohL4EoYNq/xfRlsJcBZp/8EiqPmim/
qD8Ct3MWDA03upM8sCZ5N33oyjB97zolGibCEhtx72oCiFH5S1l6+/Ll3n5HV1aou9fmbZ02HY6N
cCYYpsKGDtpJPmse2U7CB8YSJWUti7qEcV7HM5/AoGJA+KC9U8pfssqAn22dTpBAyBJGoAHjoanQ
pY7j0dkHj3BR814/Sn5Yur1QHHSUgwpVstXMcBn7uLWstUnqQoAPQhtHMqSmD6B6IsXz5hzvh4Nh
STdEonN5ZOdXW0dTJlgsjUe8rInUXRijIouSFnehrrQrFSmzWceRZirqeBA1gzEMsOWkZUEGATQk
ekWe3tNOl5JaLhrSC0lBUSfv8p3kRHtWCWVzH8HUq+mGKvHyN650ngf4UgSMtpJus/Slm96R+5iM
j7V5PlZGyMauXPOcRpCcRkcLlIcEwgq6ttTUa2Dn8lN8IuD5crcsFvQdXIQwzAF2cqXoXE4GhkYB
JTGvgaDud+sKJBBEjkfoqujTXa92iTn1De9GRqDbVWNAhHRS0fZIR0sNBJzX0g0lMNapxc/L27D1
RVVRBku7ZADTI1NHVlOLak5SaNZpgnBV6fUh7uWrpFBsKF1J1qjKv7S8cdGKu7lsd7P0uN4AyufM
tdypWgmgFokOMZNX3xR3oMG5Tp7So2AJzuAF6KDqZiczvB15ci/tPOV7urAZFWOGYGjEnaUuNhOD
mTizTJC/r45W26GKLOYwQRgWwe9DQAZSYvE/lr1gJT4AoPcRK/TdvDOrA0X+vrIZ5os6cBwe47gH
TqVPADj7Jal/MTq2/mjUneFGVUpStcZzZOy7SLMn6D8Ewt/kyXDbkqIDZgZtImopahfGSjeBC7Ti
wHylvKaVYYraPeMAbt7AlRVqLW0WcLXewUpwInUpsTbJzJHiSU6XoivFwhptVh7Wq6LyZEVcslwv
MEYie5gT/hzYcYkCuHjW7yer3sl+eu5RKP6bdFXWJMIGIpPXkDrvfCGoHQBb8NmZ9iDwxbGLmGK/
mxHE2gh14rVBMxQxDInIeHNcwIIn+cYtfyZD/Z0lPmUWS9NvM46HmAYvqjLIKL8pfQ5GG2s1OFW8
2SKsihgI+kkyLd5Fc/HMqrxtAnNX1ugcKwhkOQ/rCPo4y2InGucO+a04haDF5lEQi61CmD1ZgSBv
yLO8yeY79bVQGi0FVEfQth2ZMU80t56EypxK8TpLJ8VsRwX6sEJ2rnOJEdtvuRMFlDsKsghV/UZS
JlaSAQkxAyH23Jhp8dRqwAkrjEdgK3aBFgqCF0FUdMx1/O6zWgmK202E0lFXKju1fzWG3oqjj85g
YWW3HPLaEPXYZKHGZ1UHQ7OKt56bzL5sLYY/YS2GumfxsGhjWyJWSDAJLdnGu/aenKGdCEo33h7v
VLxmdyMTQbj5nVZbSF08YQCMoUpRxhGM8xJdhYpqKpzPWNpWWqnAg0AmA8Mc+M/v3ynNZ67JeiDv
o92AsmLamoTkUniKT/NZvUNxA7LFfnbDvSwvly0zDNNt9XmOwKhCgCka6PA0BWYq2B5/ImT0Y5mx
zM2t/Fol3V6vElSkJ1LMH8pmXw3DfVhVfpLN3uU1bTZE8LjBdUFlAxJN1EOQyyFvLAnsJEd133uL
T3S9gG+6/YM5rS3nAccPJJWBqwyZ0N+/XKQbPMgycDygXuaGuVmDyGzwieZc6+omYdGen4hUOfu9
++yd0XEW4kkNUokY7IUW1e+m0xqd0Ih0K4aP5SzvBQAezfQgAI4XgWhL8Xg7OnSP4YvxmWX+Qe1l
64FXFEUVNENQlW9ylKU2Z0s8I3cmBbncSc5LaEo3syva0V54mVgzOJtndWWOiif0aZh0jjwR0D11
Ul84VEd9n/sEuwXZac0mxGmxbaA04l4+UJvObWWYOk8dn0N7qJZRLYaQWaq/KRPDTW/lCOuNJIds
FVrmUjT3AIgHrgwIE6FnIlzh2Z4VwW4GEQqSER3qbDJQ8dRhrSqpCwsOt52kBPmNcCDMDvrd8EgA
hoFT+uLt5Z1jWqTeBUlVaigGAClU/8qvZIBya8wwN07oLb/GXeIYbB4b8gp8uxWrNVKvRGDMtQgU
LMElCK5go1txXb2TCVGCEchOfG4ylrjp1VTIlSqAl/DfhCfzoM9npNlov94UELkEj19uGYT6OfDD
3YDKFbhWfrJQ5ZtHUkfNRVPhAr6JneVGpeZZg/e2FF6b5KadW9ayyFn4to8rC9Rt48mQtE7ePRF0
tSAh18DlpJvqMypWTETHJt2JsjJG3bBFL5J+5LAc0ggFgM4H/sEpEL0bYJeQwbAOBcj9n6h3buIF
1papq8fJaaZI1eeVwIy96NSeKJlZZ8qjlaLgidhCsqA9e4e5EFDAOc2HEmHwFgyNFvN2bj4lq02g
/HklyJBXy8mztRMim3egUHCKIYVDhrcDMzikO7C1Wcau+TtyyNUuaNRYdSbMxhwS5HHrAHls9d5w
+FDN8r4DtJoFcNvccpVHJU1QEPx+k68rUD5bDBknK/41uWnpaS5BbD5kCUa6CJd37CK5roD9lZ+r
X4tl7DEnhMnSv2GdWf8M6ssP0tQFdYHBJH68bXPkwXlodtHPdAhYV2nr4Vpboj6saKQFxCwQ6s97
Uq0o3Ex0AsnE+JX2TiS5AsxeAe4bchYPStTby/5p61StjNNzyG0sJZyeYpnB1JvDNECf/SqUIDEy
9GaYQSd3vr9scDMPX1e8iMNcvWZxNshyz6PwVGKaM3pLGtURugpDXs4k+H1ZQIcHYKpjDj6+oZVN
pX7sx8difNCK3FR7pmTNlqtc/xzKkdVLx1UTOiYoQ/SZCVLmG0BlSRO7he5bMHjTawQVost7QP5N
2nmubVL+rMjbIeLyHMlJ9dJD1ElpSrdKQ7ctakbo8M2SCFU9DWOSGkT7ZOg//77ZssYvGpiJBZeP
notCd8rGEWOoXjasLPn7U05ZIvu8+qzhNM99nSpgO3gGf/pT6hM5DBLoTo+ZjzEmdNsubyLTInWQ
wtFAJVwMRWjmhn4QWmiaWGHgk24iGFD2ILC1h5gVZYr0p6OWSR2XQW7TopYMwTX8f2hWI1s9EprV
AUtk4pu+RSuUNeqgcF2RK1klQhIYBXKn2X2yahOacgViLS6yJKag5bdwhbJIuT3EsULecrLqqsI+
S88hh5JK+HL5y327cpQNyuGBJhx4lQiHUtQqUxeeBMm9bOD7BBKxoMsQphcEg4cq3u+HUSqI4Ac3
ABPmjBhTwbNdD47e2cLr7AZm4fDv7VMKyD+LjeB7VYwyTG2fmIIJbsxGAXyqAuatY4e7FW7JkAwE
sCqTWdP8Nm1NmaN2UpYTvUpBxusSmerYB+ABF060U5fVEdr8ZF8bSmNBEyHWuwwTQa6c5oGXLt0p
l6bIYXy2TSsGj5F/sCZ/p00OuI4T01CHHmVlETGAyCq0E6FwmdC+kywt9iHfyHAj3x5AsoUrm+Q3
rfzWGOT5oufwW2MOrVo1svL6Xh/vFe6IkpVVBCycCmuNtNcy5LrUe1Fx9eyuVGqzWMr/OaCglkT5
KI0XQzVQsI1L0e2KKHpcWn2XRYXfFIXJV0rtDLnUOGXa3CJtvVpG0edkESQhkXLTd/mu6OddkOYv
s2aMjE/MWj19MacqL1Ruwk8zQJSjY5iJhd36jpqkVk9dQRlM/IvewUOjzu/GmilAKBLPgmyOdoMy
WbSXZNajsOU0dXB1arxOgB90vzTKx77KFqxK7aE6M6iuxBmYu2jcIYXOX1GCbomPb6MckDgoVPnd
uBwg82gh+D1lsuq15cJygFunWhdR/AF3xgaFKKYZppQbyam2Us7hxf10zG8wWGDPtS2h9KMewgTa
mdXVeI5dVnjz6Q1+i2/wCdbWySO6ulNlzKdDF+Blnvk9oUYQ7k+6pb5Wu8pNXBXDgj0qUIt+ZXjN
PnWZmdLWq7k2TwU9UPpWon5YFDfbkfkngQMtpmovyJOafTOZM9OHbH5/2UDDTBXJe0O54T5rO24p
ZLhhzIyopbWI+6xmCm5vhR66AtAAKnoKYjrq7nRK2lSgtxXc4CemcxzBjzhLt8kcmfbzbxjzyUdc
maPuUVfKutRLieiCMLo0Q0M8FmJyEqpQcSVtvEbvYJehtmEtUZjaQ9V5OTdWZmNIFuNV2Pycqx9C
7W7MA1GYRJGIC93tqsQtrdxCJw1J79xZvGnsBhZ54KYPWa2d5hErSq2TwDaKECu0W1QckJ8QSVTM
egkY8QoO7LhryzGuLVK1t6Cs2z7hZsWVo7tU2y1/ISfx+/fUqUvZgw1b5iscH6K3Kh3j/QhmFhK3
sku/5IH5dv+/vphOXUC5QyaQa/hipaLcasJ4wv+6oLFwuURn+N7vLB5kWeAjk3SkN6BEoU7H1Ii5
LkZYFulDtugEQgUmhYbrSzSaCL8so8VAiebVbmyjh6GXJmFHSk7A5rHh85t+4Ou30PRBqZyoYjXB
74m8J8mTU4FRwsgSRmtw+3SuzFBnpRQnPmg6LJlMPUh24qLUb6o2CW1xIfxZ782/c+krm9Tp4UG2
E4RhTXzqdJRTWwA9SGwNoq3lgO5Ud9Oh8OWPCALXjTXGTimZPPRi2EnfphNc/Q7qaA2pZmTcUOF3
HIt7MCR8ErX8Iq2U6iZ5ZT0lm7cSTSIQ+Ui6ptAUMfwwJ9IE/UA3j56H/ketsKAWWzfFwD8O5kUe
AgU0oMvg61Hng1x0eZR7hG5wOP4lCZ7xqjO86FZAsDZEefOiEJRJw6iAK+vPORfZeVH4ab+XCu5Q
x/cpqxvzf6Rdx3LkuLL9IkbQmy1t+ZJrqbs3jLag9/7r34F67oiC+Apz5260qQglASTSIfOcbXEG
gLskg1KS05uyigCGRC1FigPlI1+2W8B+x9rTIDXuUslu34GUqXrgeIktxbDEN4lM0CtG8zzJNTKU
VTUgivcZwr7p8g+Cvq27vpbHeOO+NrJSTyEvDb0YMO3zWSw+317TpnJINKCU0KamK4yuZ2EV9gop
Zb9edmX8OxzMoGlze0h59OYf2ytgRK2VJHoPVselm+qoSEsqv/oG7bTspItykM78isbmrq0EMXph
lFNY5jEELYBV3E9JvzNnXvC76RIsDAGo4NajTSOMfeza0ipLs5B9wVCdfCl+mqS4pEQIZDJh1iIT
/Inku7IqREBm9oUTFe2lbMG1PAHZUkl2+Yiq1SDuEm0+z6X6M1F0N+nqQyYgWCXKo2JgugywzMHt
494saFkS0AFMUC3pCgvDbJrwmZjkhvs460EyOK/1A/TUtL2DvM1tDv/Anm7qmKzSx2kVXetsr5cw
EcEkI2TqX2nBIidOfZgKOw/EO/Chz7ItuwnasU5J6XB7MOk5sGGCtZLNXNmpMxN9ziCbshFT3KMI
yQFtAIv4b5v0rtySxVzXsCoM8K5A8VBJm1AvjDKnDQQvm50U87NxBr/JqyxsVqHW62Ns7jjnwNcB
GoIffkqekrv4CJR+eKov4Um/Ts95DSQh5CLc4HVzWxUJCallKRZA4t5f5lruVK3HbLKfnESHwn4m
rnFRwGXNZ3X4+DJHDcdKFhMWtCWMrjJhWxu39xQAaCwB9cjTw+QQFRG6iKcbjCa3RwmD7DwF2tRd
FS/vaFS0FIUtbptZF0d9Uxl+JLZP4kIuCSAPZk3azdq/MsUrUYyBlEsNXXAq9nSWrrlQOG0F8sjk
y9z3/m0jwFsTYyDHUGmtvgGqdaoOdif6ufw4Jp908t82ktJzW62HuXq9OOiWITSyL8nTKR1KW07D
u0nY317MprVfSWEunWRlbdkPPYxLe1I0EJJpP2WL92C4FaNZKq3ywmZ+xEOdFGVsBRE7RparMSQ2
0b/eXsW2d1xJYJTcKAQr00UsQxbb+6XCUyscRQT6F0wbOJoY/+gq9dlKo6/YRF4xj7c6JgaYpJqE
iYiDqlvA5KOYTYzYvb2+jxC6r8rwtoOMchdKmjREozqna34UCWfTBAJiWBDbAmNPLU2jm6FRF3+M
U2TIe91sds3YY9bNAm+U0cI5NpiXN45VPh9KFNUjBc+VWnw2yLzvl3bhxLK8PWHuyNCNet8XHfak
T+/6BaTPJvE4e7JpRDU05htotP+IPmtW2ZDFMG6+eE+xjEEcdW2DMYi9cA9IxNg27inRnIzu02Oy
71GX/jepB3p2//MBbC6ZZFOTmiWUrkO2lQmC3RUZZ5pkW7E1zTSALrGBJoqVV0axKJpfZiD9CgsR
TQ3mzzIXrp0mJ3aY6pcmmjxRy8SjMiwpR/E2Xks0BVGHomoi5mc+pFdt38WispQaEtkwsDB1SBuO
5h942wLUpsAxeRtq/l4aY/NyQpQ5zCGt9op9e4kcoXXyT/XX8iwASC1FIwWgND6lj5pgl1c6iW7t
eQ96Hw3i+09gDGIqh0ZWC/iEovVkAHuZ4p3JNVc8IUzYoc2lBQ4yCKHdMvlDutOBfC26GZph033/
RIZj8XXe8Zb2MeNDK6hioc9P0RB8s9gPfTfOVp/DiBTzbxBqu+jtD0S5OQGgwTHT1AnBbn37jm7U
Qd6LZA5UWxoij4so//X6VVunNFBjQOItntihDylz5JQz1LYRo7+XyZxgZkloOTdhF+hAaYTChymA
SPTPhLF5pMOPC4/taeM83+0sc55yvizNWMsoxEq7rH6J8jsSciwB/er30fH7VTFFNOQcal6ie83X
U923Fu2HJV9lwQqGpt/LBdndPrhNaRhhozJly2ChOHNMqhZGZWr+LFya+dJXn3LBzmUwsg6/bkv6
2GyCkSpLVmBjkN4iGKZ7u0psq2iK9SZXFyS2a5ZxxaXBfye+sowj+KdUwhzJH59m30tmlDNUdGIo
ibL43RiBFqyany01udZOo6cKkKI1TDE0l6ocwRY965wN3sg83gtntFQYQRWoZr2ImzG5A1C44189
4LEjWzkUXv5IXP1h+dnwuNA+thwDOERD4i1LdCISXfHvd1vUdEvr8ajgN354rr81pW0UthmAmuac
oVtPuUQDMOgWTAnPhV3f1WDDDXh+8yN7NfMRTLTWTXVIpFSAUwEYxTfJ734uIAL4hcREt6vdgqQE
o8OB9NyBqtDOHF7r5SvmDHOX3m0CE7GZodWZkYnrWtR5YZcKMB1J5S0aQGUbxe7C9jgo1mUg6nOU
i09SU092LJYEwWTtWW0K59NkLvBTg7gL99KgeAsGvRbJdFNjIY6m5Qg71DG1cz2R7JDEL10l8SrM
GzcUawAqIyIDTcKEz/uDTEgWCeC3Nv6ycv35KT6AEwouEvMuwDbP3eQwHk0eOMzGnQGviCaj+Q+2
4QNTq1gq4zCkJqpDMvruNKI4hQIcmjH1xkE5gPz8HrQZh4JYJRaO5wXOlf1YI4D6volnh4wMoqRj
1ooGEuf0GwF4Rape6CAqnS4vay87p985EqkuftCVlUTmwliVgEG7TjJeK/m6I+3ys+ZlthWou8Lh
EkZtuGhNx8wDOL5ApwBGsvenit4KcRHaVsGpxrtKfKUEoe+xvVtqnkELBCC8tVzFnj4Dv5CzVKoy
7FLXwhkv1oVSLCxNA6R1TAMAffkX0AoU/7txBBPsrnaTxTmFn8cnzGDcaT9vy97SZkwhIIzXMa2m
sH3tJTHGYhInHSO8aNBvyYugfC5H65ORH6aGkyxuvH2jICHD/GFOB8NxLAwJIEhiRRlGPC+ZIBmm
YAXhgeLJW2iHA9GxTxUqD5E/JA8AxfJFXn/JVoSy/gBWi61WA/Ae6rl/BdUZIE/LoDlWOyUQgEE0
huhT/hf7+7ZkdkIOCKspoj0RcCFN5UuJH40/C4GSBUQ2SAg5yd+mHq2EMebdUposTywsj74Gpwfw
A/kUp4TrRraMgamhi0xGIQ3kfawZb8WyCxND8VNJ8VJB9cS+as9ynXlGhZ6/bP6cNoPpWGUn2mXR
nYdOCMy+Opd1zXni3Frx+kuY9FwoWis1RUFBCcCwuwRP0e3vKi1sDKhjiNYphafc/HL7RGlYxF7W
tUgmbCJjryxCoin+Eg13S7xcRUU9W43Fi6ZpEHRLDhMkde1kll2MTS5+ZPuvXyNn/IWeIFu/pk8U
+oKPs/6xdIB0d3WqjAlsFn2cK/Ac+IZMRgeh6WOuV8//YvPM1xwIjRoY639vZkcxGRIxi1V/qK5E
vZjTsV0ebovYvOQoetI861UGoxNwkpTZiai+/ql+Ng8RZtzLTxKxzUcDsD3FvXDHq2ZvqsRKIqMS
5UiiuM0hUQOPaJGApKBE4IJ+Ys7KNu/dSg6jEkOixFOnQ86f2f0U4Nv6F2o0KaYfuvFqTuqzFSvT
+vHfW8mohEqqnlgEAtUzStjgUrJ6P/1kOZ1HB/OiAylsdKLzYuUtn7SWyrjDlnRVM6mZ6k/dvQBW
Z9XYycvFSA0nRffC7T3dvGWrFVIDs0qCkHsUQjxhhRkQ3OPuGpUwzPW3yhz3twXd1hGVRYzP1Gks
EH2rfm70j5ExuaLWfzVHjde0/1pM+GA3/l7Rh+noCr1JwzDgiqXPMuCqkMw50XftAW9Wu1xz81+a
pxxEzIp0v4BwPR+Jb3rVZzW3y6PEWfJmuvF2kKBhf7+5SaRbMpgMVWQ8kq/dAU4HwDOt3X/KAUXZ
eUJAzqNPdZf//rFpzFa7wBiaWtEGi1BDQ1Cc1ZLBjTEIfPtEt4pmq9sBcJ33y7PmLEutDjLkqTpo
Zf6SD+1Rnzu3x3S6W02aZ0nTIUHDjwufgY6MuPRGFSHWCApezOyfl7a9mzsMc/R1fA/oiotV65iU
HH9li/VQmDxsKp4KsmaqN0dTaeltjs5LvDeTzq4FXjMFb+MZGxXpdTVLWmP6VowMT3oWK14CT7Xm
g4JjZhCsRApGoHQmMRA7VZ5KoVT/ehpVXgQH83VXOmwmHq2n24e8lRcATuhvYYwKx0SWzVyuVN9U
UMgKRXuMYl9OvBaluwrI4FHDm4rkSWQ0N6lGDB1NkGiFhxTPC0p4Urr7UR7trmu9OON6lY/lfPj9
1RIZNa7rUi+AOwfvhfs5f6PQSaNvHap7PjcItaa3jo7RQLERwDtQY21q0OzzQ4e4myL98zryt4rn
75bEKqEwtqElJSri/NFrvtCXCeDCXEJA6eWmzY2HNx3WagcZN6k0YVJm46s4+YAnHdHL3GnX4pUA
LTdwz5SvqyxsXQtGbm1Z3hYOuky8FGAwkO2Eiaesb+aSeksf0wc7+RehzJKaJ3vFo/oJsL8gXI2d
/DR56O47yC/1I7mWXumOgjOCyef2ddm8/dbbxzC6pGvo5xpiHDB43J2h+93zqKW3NehNAKNBpprN
Sa/C5mZ7OuwKlDYw6P3bFGe1EEaD2nzs6q7EQjCydfqDlY5W+X10WcB59A/6IXinyKgQymIq8B0a
hAe4hN0+/xp78X1zNM7mtdyDV2kn/Qwd644HdreZkmPE+m/tYWItqRcMkyx0na442xQWLnOHl9ib
9kjI3eoIVCgQYsSP82kEaCi/Z3Ez/lrJp+e9ir8WoUdEa+I8lSvwrvTfxo7cR+4AkDiv90sguNWR
bR6Fff5yW1E/jtLS7EDWweIDUFRDZTtBstEcu7xKVT/Z6wCAkI4SJuJsMJQCZ914UN10X30bT+rP
0TcOA0hu2x35Xn6//RGbqQq6M/DCiIYUMBYyp25ZQpKmJU69cat9vAO5VQWiRtU1UI7QENZ/N/bc
fratK7qWyZy4WJixnPUwVsVJn200iwLSndS2hTl/ydGezc7mE69sRoJrocwxo7/aJNqMY+4yJ7wX
n8fLfNbQZ22hxUhFXjYC8UN268dusfn941txz0o427HeTkSvpBE6HinRt8GYVRsFwF1pVD7nOLcu
8VoQE5kI6lhoQoRVmufBFZ8B2VA6GmZ57oZDCxoPAEH/oNOemQOEX4XX27TR2geNflMmtoldGLRR
UfGggy5PtUH9sA1CV/zZHOlMq5f4dGo3AZ44KgfEzV8mQBxrbnEKL7zXzs0MZP0hTARTCIs8hxI8
UuOGwXypftI7JRBbkJxetVHqA2WieAJJ09l8Ga8A/8bcup7b8ou15zXAbLmL9acw/mgWiawNIj4l
wfVSjn/cRcJvoduqzq/lMG6pU9UsjaMCJ28Sx9Lqwhms7EVLxccZXPJDPzliCpAEo5qDwRg/cfRu
y4haeBgAtvMrUCIjXUAZrjZSKPh40A/l/XCiUOOh2/rJRThTnjf0p+BB3eOI3YpU12IZH9kYJRif
FYhNKGYcgh4/DzT0DTg05qGwxfGd5AHtIcW0MU/4thV7WzJjOWtzaRMthhWLtN9qeR7nZ87itk/0
TQBjJnMzirXMwG0y8370zGgY7Dgtd3M/i65Ugt1Hqc5yHrd2OueJ3TT60+0P2HZQq0NlTCYBLVCc
6K9BJW1VxJHex55xlHVH8MIdnflsHGiyBwCau0Pj5Fc6gMRJcbfeiGFT/t4FttPGzGo5RneC6gvw
/hfFB3I4TnjYYVTelz9TUI34DpMVQREAJfT2BmwWn9ayGWtq6b0+VBM89H+QKhMf9BwUjoryBSD1
4iKfbluLt9Uyyd5A8tZUBSg0rZ+3ICLTkJ7wn2E3g671yhgDSaR4sWQaXILXFIiEKSIt+c5MbOnF
OEovplu7FZ4SdfC6Yn/n03/fG0odxdsyWaMYj/HYmjjUXMlAJIX5mOlOrtyovXJOkO4Xm+6tBTF2
iYRpmegmrO/oCCZwk2gtSnVVyy4BzWmrO17et1mRWQtkLBJp0SKKqozqL9f4AsiQ2c32Bnqn0t6N
Uzt7pGhm4ufpW/FM6ciaB9CXXnnkBf9PUPe2vYxpSuIZYIsJLq6KVnXAIp4xPize5UCOpYSbgpsF
IG3m7DTHHGqMtZITsbL6FhpFc/gSQErmvvI6jwZVjTNjDpA7Xr9xtvA2GL4wURxB5MqssopiOVZG
2EcgB4AhOj+AEdiJvkW71Ldckff6veHh3klj1tcDqw7RI2yBfjZ+FHcAUz/mnyxih+DDBXoZfZw1
L4Vq6w+cjd3wce8EM1a4aNRJaMpeRWOcdY32IEBzlV3iA0V+AscoBRToAnTIHPnPMVvKvBbNhq2D
VWqJlQw0dkHpPXYxA+BWu2GH0TJP8pDOzzZdeXkdj/VRPvQHEZ2Bt5e/YRDffQJjgkMRnLgVvcDo
8nWkLLyiteYJL38/zRCQP7NV3w2VdG90RHdvC966RO8kU/Vb5YXDbGpdJEO9CstW78ffFPm9dNA9
3wADbfBQzO247TG81TJmuS2Mso9oIUySF1/rUS4JX0LhgbSaLYZPodjYU/Htf1wnY4t100jlQYIt
jva9B+Aqb2gdQK5dYZz9wtH2xZkXEm8Vx95tLWOV1aWIMTKKrVXPBUobhY9+kr1+pbrET/A5F9dk
LLIEyPliSSBsQE+0IYJJjABACeORVc/xNlsB07t1MRYJs/4g7ROwlXqNiYsm/Cok0RfkIam/jEpj
xz1Fqgrjn6jkfhknK9AVNDmVY/gQGSCQ7QmQsGtfzKuDVS13WdEGcwNqFjUKn4w4OxrVeK7aLLh9
/nSvGQ/57psZu4bn2GQqaxQAlKF2W32CwZa0HREjmeMhtmIOXZYtRVSs16IHc+py0XVmHL7GNvFu
SJ3Kb0Ecv6NDRRXKgy557BzyNLviKf4hf49SLrDThot69wGMJvRz2sgCMA19Tf9VSw26v3a395Ke
L7uX6xUy5x8ReRhn6gMnMwjNU6JcM90v0YzFfYHgLYU5tRDNanVHT208WNcitOkwWo5G11n1UPwF
xIx1xwPS3LJN68UxfkiaZ3NuddwjoGmcu/Rhjko/Ls9k3M/yb4JRhKTiAfZw9lOhGdLKBAtWJcVk
guuTBCMIa7z8jjkefY3kC6JLdyynx9vnt9Fyj+acNxVVGG8jZgJJeuXVFtLwO/LT1x5U+cgt2G8F
L2tJjHfBoHQNjuWOenUZxb/CDRM7O9J39NIX7rhBxJYRlBUZ3WUWbbFiux7Q1J7GgvkqDuNEYSCh
5wlhy92AEKJ3FzR7IU0mfvz99oZuqulKLONb8qpcYjNHUSI30QozXXqDl6Ntma/1whijMkxzbZot
TkxoD/XYOmm3qwk3CeWtg7EcdW2mwizhuun33V5Vben0p5oVPeQ/Mw+NpBZ3fG7TSa5XxhiTRpCQ
oBHEAoNfPFUobKCmcbCACVE5Anf0gSuNMSi9GmVCU0DaeJB8wyeH6X5ygIkFOAaLi/a/1Yqsr9fG
2JKww3CbIcJQJnsglA5APV52eCcC/LI52rlTod+x9uVj6Us1UpbIIz4vBrl9IUAH9d60gPvWVECZ
ipdzVMjUIv6SW2OLx2jxoYgFLhw/3b0PjuHve/CBz2RKBwyCytCfOLOjp/IS5zYtzhLPwHOqX55E
MH4Kd/l1QFGBl2tvRiVvmy2zPRAEQ9hahrFTPzqVNTCzaC32UXmJd7Qo2gGAOZTAbkrRrsEGWDvq
SUUu0e/+lf9Y7QET205Khrojgf8A4DQ4xxtQmOEBnZ+BUxv9ca/RUYpBFwNN7YwNl4GBZi4STrbz
ewpEi11WgDP1Xfu+vJh3ZedSLldsAqhrFjjMXaqdwfF32+5tJg8YbPj7I1jzHuKLB2mmdXgRzKCS
XTxS8tMMpaNkt5yBRuvclrhtod4EsrubyUuiNlh1rrT32Tyj71JTW/e2kG3/iPBNkgCNjhd75t7K
9dx2kiLh7dMcngXbWqbKNpTl+6Aifi0wWYCUbOmOsYz5NI7obUP/t2g2FhgMsIOkJnLR1lM+N3tx
shOfBMkzYKNeWTS1fzDCvDXDBDv1JpTRJfDCqWo0iaZvXGeAv+aAdSIHEwGr5M0oR3JJnf8fvXkT
yOgNktsCoK8LrWmkNaCbM7/7XnzXGoeCGVM06n7wuX3um2HWapWM7gBkoce0dkuLZJTric76h3sw
glWvI/8LCqziqTgUqcvred9W2rfV0t9X8V0m9Gq56FhtZOSBqoMIrH/iqA3dsA/WQAVNlgHUdPB/
MV4UNGejnAE30xceAd+LVoTUqd3oQbYpACnP1G7q6EoY40QbDOPXC43KJzUCseBjMn6T5Yf/cUXM
Heymok4kYO+ipY0+llcF3rMGu3clx3iuAt5c5u0lKayfLNo264YQSzKtx64X/DkUEIXz5uo/8l2B
RwXTtH8dExhP3msCLjawWwvcbjoVaWZ2cR2uBPhQ1W+KC5i68EwqaId4D4Xbq7Ms8CkDjERkO1eW
fK7rrhFxYBWmdUY8RFeyk2I0iXNmm/5ffZPDKHrczaVIEpzZ8Jn8Tp81jM6AfHg5Nkcp6EFZc8Bs
6/M42CVeZnlr3LYpK+F0E1a3TIijSBoE6hDBt/WnuwLTdfBEFIlXPfZHizPLu202VxKZcFmtY3Ex
qdLMB/FAmT2XnfGgnMt98hpZ8DicuPKYS14TBZi1JlbYuNRMZy5I6kAtMzm0Fkyfmm8fJ71hH2wK
Ov809ORBa1llBYlhkigCtIZiWP5hfPgnjzTbMflKDuMMTLXqolCGHGqXe92e0P/jpVjW5DUiJmh5
SelmTLySx/gBISwaUIwjaDG0/ByK4SFChj2pSWS3U+Hf3sOPPC/0xq+EMVdCipUp03vYfvEQ77QX
2o9rwK2WGH/kxfpbvR/vZDE3oKmqeiIlwhb6NkExVyj0XOtQAPfOLvcAGrLF7wb+Vg7vQYgu45au
MFfBUJOmDROoZtWZTl+jWz0S7dtbuem+VzvJaL/R9GLSou3N76LeNaXe6dSzLOF5YNBdZdrfFsZb
D+Pi5jbtZUuVcbWzgza1tinPnOVs26vVehgHJ6eTFXYyNKNxP6sH6rPvYpRhaDIKBgWudmwno2/y
XoPelX1sVDMfrfDV90zgStMPyI8oSs5O/PRaVNsPeO7QnGFC38p4TK+8a7cdVa8+gHF+YxihCz/F
gqte/U3E+FTLAiZOCdlpi/ZAudTTNDtKtbbrhuz37fPcvIcIjSxkSzL8oMgoaJFhuqprcaBqID6L
n15fONAu2v+Ud7yOiU07beomxSEApASqUe89kZlmoRIOgChtvcGVnRHsTh0ekyj2q35Mfe7wCP1/
7OVby2NsTN21oql3Bm3VrPb5Q+WDrwJniacbmcYUXFe7dTnW8hg7s1hTPjQE8tosc9KqdTKF9wy5
JWJlNl99xkpZVUQSYCd49T36b4LXZR+8jHbauHHuNA+oH2DEz6642RdPLHtyfWQOcgMVJaNrBr3h
Kn4foPgbtJIr/tAOYfwPhsU33x/Xi2XOT5mBZSPmkCrfV/v6PgWqkw6QV6f8pGIslhoEmsUre+Jn
98tkF/dVIB95DcXb9gGVBAVQVhpMG3M9tVkFRVCMLVdA1CV7bWBdou/hXXo/n2NP31MmCu25+UYL
c8Rf7uRid/uK0hvIajGqYX/LZ8KAqhZ6oP0ocMt6AgDPa2OA/MOM7VFKeaaXLuWWKOaY5dqwkr6H
Ao+OGUgnROEgbIAxuPsHxmDTbaEgbUi6jDZYFpZZ1eYEJNMqTegpCkKL+er6vg2Wo+5OqM+MV/FI
+n8Q82919ei0Ev6XYNbey1okKmmEaED9igdPVGdQBwO4vJOWiInRIuFSbBL14fYhbgdzK6mMFiWp
FWpSgVOcPgMSCRExbeamEL+Zx89ruNIYnYFRTzQrhzQK3tfa+dfJRqRzAruuZ93x4qttBX3bUEZr
TDGtkxk+xm+VYjcmuSuP0WkwVLvMOM39r8ikHxX0TRRjEVojlDEpAm+VEDzLAzokwFPYfZ6lno7p
caUWAFyuXopGtutlPktqjC7YwdzF8nfdei5KYqc9bMSsPeU9xlmF7rGexVMdY47RNO1M/iH1uS3F
PV5pDVeY9Gci6/YwlE45Kge9Mz2lGJ2uHgnCuPYYGm3QyONO7Xp7tFpHTtA0PsneCPR2bUAXZg2v
BrLoEjTuvSqfpu6hrZenGdjACbh81Nxy6ywBr4zxS5OUnVLlrpjE+0T4IZvdjnS103W5Hy+jHcmP
cviUWud0ijl3fjOZWekl47PkVrbqXKQ7utdg09OADsTwsQg3HchKDBNm9OUMpDIBl26sjV0qTWgn
4XILUKW+pRxMIBwnCxAqFpCv0CICvdbo+P1D5AjAhjOvnr21InBuAGUWrAIUKgdfs/LEC9DVi6QY
EVzoqYseHTeNNM7ZbCYuJvBlZRBvwv4rzIqGcqnGJII9lgOauKAB5YxRYjDxJUDEUl0lGJ5rX/ii
ueTKa6/adHtr2UykbyZqnuomnK+wVLotivFsp6L+lMriV1UcD+pM9qWU6nbXkNYWJwHA72BKqPp8
ZwI8s8zy0iGCcEkUgErEyo8hUtysVXdzqOwakQQc87rlTdZfy5yG0Vpg+Auhxn9SvMgpgzjozzRf
jvfgMJfdeade1DOvP2mzcrUSzFJ0SXjZ6fHkSpWufsajMWqmmR+6JPgPHxqlLuRWPDaV700x2JgE
wMNV20ZQdTQGgVoGrAYoiJcBRQsBsuhRSd3qFy9P4WyxyvgUYpqymANn0xeV3CnqnaV9m4YHTI/Y
o8mx89xdZVxKrxpTqc0wF4NPr3LqFbJnJKgRwEMDZRGccplqk87Or7wkhbez9PfVtR4WUZkxu4zz
BEp6I34N+VHWlp1ap1yMybW6VDKyCs65OKWXPzVp4yz6YMoDGOu/Kv+tkxLG8rZtaCpRacFORSWI
3Lt5TxoLGILZ6PdG9zmTB6QqUbCU4QVM6N8ExTjqNbhSZbV6rHPB4VzU7cW/5YCMSYuEZBQxPPun
Golana9TiLbJafdgPUHzE8+EboW06+UzZgwY7looGDChBM3j5QEPG4FxoMwU/K3efGldy2KMUCrO
ZZ3HIe0RTe5qXM3D4Mu/wXFiEy8OjDN5Wi4U8rzfK2ca+uFF5d89Ia0+gm3arPM8iXq6wdIjvTyC
jTQUbwQnJRjBKVwiYeKBT/DyehZZrK9HkCsg4POBKQbeA3s+E7C9ta4Y47VTxk5zJW5qkQE0Q0k0
dNwlJpqek3lWFJqodJ+tGYDR0k7wape0r7U8gfu6uhUkmStx9HNWRiEqwDUQomEH4TTG1a7/mfnk
OZNNC7sSw1i9XDdaHTAyyDTR+xd1i1uN02FZSq8GuHzbG3e37yK1M2y8tF4Va+os02gaYkJdJ/VI
KqAmygAVb3lgezJPDmPvgITSjROm7xAH2MZVsUeHMk4TT/3SiHb91djVKNfrqMo+EVT4iD8lthqj
HQED7nwkTN7HMOaQJBPoh0IsutG8ziC+0pRAwOSh3G96kdVJMlYum2K5mAYojNWPxwbEG2paebdP
b2syBtThmLcG7SzAYFVmW9uonS1hhLWR70PNbp+jn9Ngk2OMB+rOI3dmTzH1aKODwK2ZbubQa9nM
LlqFKSbln0JB/xtjZdVdcic79f2Ccl7rRrGjAJbN7zmVkM2C0Fosu61tAoIyMfoDnirYeP28hujT
W/YYYLnq7uDhKfnSXKYguyc+JqR2wxfOpm8e7GrTGXdi4jyJbMa0hDnDtpb3dVCiM4s+IwB4BzUo
blFxU2FXEhmnEqogZNR7HLNlnTttZyhAtBp5WeB2pvEmhR2zWlo9IgCG1nwCmlVXAgIn+QRYNJ+6
Lou655Mco96WeP3RuOOx+XKWqDHWPEapdJmQPvn6DBbZGuUt9XlBJ/Lts6NH88HcrZbIGPFOj0kj
y1R5JOIWloJ3VyNSwS9R1/YUDQ+VqN53Rs1LpDgaozFGXUiX3FAwyud3y7PQ+RjR5axr88FkdSs0
xo4LRJz6JMbC6CCMeJZ2CsAgY5BvK970iT6A/jv3u9pKxvQASF1uswgShZ0Z0GIWIMe90aXmmx9W
8YyNxhib0bKKwTIgLTstPqULxeyLBuSp11o++gMFMEddBM7gyZa2gOpSBRarKKFcyJgaS8nitE5x
ITrpjpDInsIWxR1UJoEMiilHlUTubfXcugRrgYxlkUsRFHZzqvlVFB5IXP3Oqyq3EYEv3v8miDEo
uSHladhCEIoau7YUe1selvtwEDlJ3NY4OCBlQXAsYhdB+Mpc6ym0xqLTsYUYX1l82BQn8TVil8AG
2cVefU+TcwSJfvnUHMqrAarw4Qz420feDdzgwaDYtm8fwtz8KRKlXC+gQLjdGWixNKfKUEepjf1U
6J42RCfgRX4Su/asVMrDkBSgRNMvXSrcDeMYu0ofXwQtTG2zmjyzzzlh2MdkVwF/ELpfFNTHFGCr
MgcSlga+vhmT4D91K6i2h9pV7EyH8HF0C2/cAVxQ/3RbDz6G7e/lsjZfngulSQCHF2iPlHQlPdB7
RQnZhPsCvaDlLlx4pope1Xc2mBHJqISqWMUkL2USdMDhSr60trS4M3HygL4CZhfrV1U6FWriATcN
pmd8SzKjA1rcz41YpnGgBqDZQkoWe7TWWV3Q5ebxSiUfbD6zTMbma3GctLqJh1tBe6iqFyt85hzd
9mow86gouiF+YA6PrVQPmw6s9GHmkufhlMMcWo4o+EJQulXA6y6lGvhx897EMR6mFeq5GMIiweaB
s/ba7aQDYD2PvGaJj88Wr/v2JofxK81gzUTTkzigBM2qgwj2SoJ8r/v59R+oxAcTz0hj/Eo+RCUA
4qCMxHAHF+P1Ve6EgMhAAN26pm0d1NIWNLvu0UeEnmhu3rytJW+rZVyM0gOJOhTKNJCqL6J0mpf/
ug+LWSDjUtJMmiUlKuKAzm8urZsRl8Q74nW78oTUOfspcuGXeJrC2DJrrIVmEsI4kIbmMEgPcngQ
++OsTm5jaI4FiuOICzq7uY+U2tdSUI//AGyeKsQyJlVPgib+1ohfopRz23j/nzEdpEnFTux7tGFY
jyEB35bwwLnOdNrgw/1arYCxFz1CfFGo5DgQzeExLBtXn4OsvCxl5VhkcuO4OGta4QoGR0M+xBxU
QVZymXttoDhfNCM8QBqf06h3+u6wJLL7r1YHxjcNreHGB7zyPiLWYPVYnRqYB9ovR7GOQWnCbbba
9mggLflLEuvR5kSO47STkqCc6RQ65kkStzmWn3t3PHUOf4xre//e5DHurEjT2KwJPPfUEtBYa26q
fK+S2OFs4LYCvolhFHDJQfdrSFESKJEcKEXvhYt8WgzVtKswe5FVw9M16UnP0NomWW42LU+Smvt1
1J/LpRns21/zcY7zVWnevoZR1jwbxSamx9nOdJLsTryvBlvCcHh5rjq78awgD2o0RRQPaYhGm8ox
9re/gLfrjNaalQ5aqaVCEBGjAaZ9WPTSnsHBc1vKZqiimCI6g00T8GSMdc6nSh+ryYCLrcJTgkGH
SvxVqOpdj0TgtqTt432TxJhpMGSZBQYqQr9PUlfvATKS88rgm65utRjGLGeaIutEgwlr5BJ4jqpT
Dhj8M0pbrP+PtOtYkhvXll/ECHqQW5pi+fatbm0YsvTe8+tfouc+FYWiChOalRYdoVMAj8MxmYal
Ct39lHKX5tY/069jfejRomjajrNWxlSmZumeOtl0NLfyMMNi5DYBNIRia4HNZ4XlHPWjr7kQO0x6
qgrmHHuSLthpCFBuJbHkLrP1pNy2wCkYH29/vmv8ww+DuBxUhndfSAQcSKbWIbyoPp8Gd8Y7J3Cl
s3rvv3cv7S6yMMkeef7WeHrHmTMn/5E+6Fjmo6gN7u2fcl0TZH4KY5tNKAdyN8EBxkda+lccbUub
oD2S+ki2xp8yIJM7q9vLvI2n1bh/UbCPt+DiDozRqOfchE2qQFlRgIrYunT4mpdY/8HDX+6aKt1C
jh5K2B2MtdibJzF0JSU/zL15NCfSW/047wsl+lQOw6Ft8ntY0Zs6ZvaYEeK0U8rhElhPVhdHZtLH
VB90XY6Q5KeRFTyKLiBPHPWZElYOd3zGd4V3w4w/ys1Q9ssMeg1YIk/3QaEUAU6NGLs2zU4mRvKS
IbiXSAaItWCHitq+LIxXoHJuC5OkdhSmu16LHLXuHJJ0x0waO4s0xLCSwtj3WuDMqn8Qk+IhMtEu
V/LxZcIUozUKxDWy+hCjHCd09WMTAtgmxJTdbD4YeQxIKg0N4MrEZNGEcv3IW51Y9cIgO5EpdRUl
Evz9e6u5VOs+6RIv1Hs3TNvyPUllYqWD9rlTG95Mx/UoLrUfzQC9ItbY6OrX7+IMJeuKQFFwyUmY
Wdg298Ykt6VyOpKy/yTX4Q+FxG4rVC5C0Oa28fL8JRMGBJAuCUEKffL9yemqXSGDjyj+9t+EMAds
dLTT6rnHk2D+lCSHTAtdX1O3t4VcV5N/d0Pssp4A+kE8GeGG9AeKGxY/AZxnVyH3CzcUO0axFXDA
u82Bsr3zsoPrshMjnEnKAiERBEGZkEx7CrZ6PHCwO8kJG4n6LrJR9ToUP6g/JF6xkb82hw4MMiCW
u+MVSTmfU2GiQjyTTPF1eMQ4PgrSY6P87A1O+n49o0OPqkqaRGRaQGIJtCZBafQuo5nQZoDRWsFX
SimFXCyBWdvtR1F2eG6O4x4zqijO8vdOV73S4hcwTnDsZyyc9nh7dUB2VBTBsMR2OiV+3liFYDyO
pXE0SgSjUuZNQtP7u3ozgScVqYuCeU62ri4ZqMhKDdILWjWjXW4KFzt7H30Y/sANVZpb0pics+qi
ORULNfYqt9yZm9ihW+rRfYHq+t+VqhYnY2KcmvldmPbw9HkE9VXd8IkOSACkgW4t/ov6Ok0Kbp2N
+YaxbkaDnuEVU2Esn9JVRPvg1FrhGdQqm+7A25K8Xjn40NrLl2Mi2TiVaqhEcLJ0IS06VC+0n25s
2lOKwVuOJ1rXEgM9UlkSQW3OOIOxmdUE25KxR+4wCIuT1dtvxKPsoKVXcFoG6xmBehHGmLyvAt1e
DCYkQZ9puksOYW59G21YBtUT3tlWHcxCGpPr+UKPcZMJaWcbFkc02W2gdbl6JHLC0urrZCGG0Xwj
LaI6k3CoLsNSKwJ8qRbu7a/EOwmj8KOWAjlWFmOvUd7j8VXqHsfx+baI6ybZh9Jdvg2j5D4qplIs
tLHXm8BYrh5zJ9oLGWrss53dC3vzNdpwFZ2nfIyiR7oAXHsNX6hxKX17vCGP80Pvxttpm9rpG+eE
62Z8OSGTP+g97ZMBr80TtsEZ0w20L4c1t02dOd2xPfP3BdeT8YVqMMlEbxCAsxV4IrdvTWXrr90p
O4nfZ6CUAebiUHsNH6963Q//OiSbWRCzFY0iR/4f7/rd8CMEHxE46YEBkH/mrQ/R+7p2ixdRjOso
5TgM+xFVFwFwHaT4lkWn3nia61OsipbaJjxav9Ui4OU22YQhaEKzNAW4qo8i+6bfDpuPlqrHK7Ov
x+zLwRjHIWoVaQoi4+GCBQt52ofj59mI7FB4ktPnqT7q4w+OavKOxviQVuyrIpOQJWhFU1mzpruZ
jjZgUQEBZUi/JBki+NQ4pZTt61LwONKpmd36kIx76UqUn4tmRsHKDba6p7v5scbUCBannGEzPuCb
YlYl/cFrmvDMQ2FcTtWqvlh2MEg8EKPHxsJe8o+PPlcDkksMOvHHcla/7OW1xNLbYSlZSWUVDiej
UxxkQzovAn7DVjoIbumK73MNtHPJ1TFHm1vzl9rjTc+uevLLD2DJ5jAMXaLMBC9b4EUZkr1kanbL
7X6terqFFCbODsLkh1mPl1KMwp+dRNjhiVzz7G/JZFfPdCfsr3zBQiJjMkLUA1FcieDp2h70QU18
7tT61NXS66gHOzzdwB3aJDx+n/WEYiGWsRu/7fRWNUNUzFObkk0kJ/GJzuKEW6Aub7h7+6vxaiGO
MRRNKLWx96E+6ZEmuQWSwNTqX+lm21/MNdGAvBDGWEdgzG3fl/AJkfwe6neFAizVmIPIeD06wghh
IvDkk0kyR2QW8U56ah1K+QLMI2v4RjBJPoKD5C+7epomAyQHIweGxoisq1nVwgRWH6WJQ8JPdf+V
48/WP9NFAhPoKz/sgjas0A6469xkW3nETYDtS+G4+a+D9XL/4jxMkK+rrDC7Di8fulnRZ3b8rJ/y
HX1wZVg5sE2AGg2yFacWnWCXgLng8l7SVBOu/PflF+hMDQhMnlGjzoj5beEDtyKeXrEifhyNuLTL
Kni4fbvrHuzX5bLwUXMuy1FgoHRRGbGtgcTXLEOUm3a3pfCOxHgwWR+ArWvCg5U1tssBvF2a5abH
k0jrs81tUeuZ7+L6GN8VlyTIiInrS15FIKs0QPtGQRrjYVjrqSObDm3lNi/35R2Q8VzoAcdhMKIy
IRXRPieRI0SqjRlgqwlz5/YBV8P74nyM15qKvMgNBV6r7DSrRG2z8b+aCjDFu6dm4tjeak64kEWP
vSg/Z9rcDbmP8pmIqQA5/6lXR115wuawI2jvacCrqq+nEAt5jDNRxzyfCH3j1ZiXKb93Xr+VHmZ8
s9jqf/ATCJ7yM54lS0FX8zGJJCb7pPwiGl5dfrn9tf4Q0y4GxvgTcOFosUDgkks4rF2+CR31XvLm
n5NDIfV5u6mcExHGdwgJlMJUhwi1FNUaht4S5twqtcq6fSqOXhDmrVCH0hyImYI2D2CyYG1WEX+Z
hwdVua/REgDP+m1xvEskjP8wuh74wSFKNnFafzHJ0FqNkZ79cPoaNka5qUsMSwr9HVBR7omUeqqS
/ZgrgQvVQcXc8MwsoMOYCSBfJFnshcd8p4BNZ7qnsEJgDtjyCRXXq8qX4vzHnsHC+GK9qCew3sXe
ZFP4COy13LWH56kCAFawqw/DJtyWD4AuLJzwgdt4WlekX52BD2L5hXBfwxCUUaNJ227yHdiathFm
X99pNdtHLh9+nnxbDSzeZPQfHMBFLOMA9NIoE5LCeYc7ysGBsbU93cnPdnSCInK4JSzql6+/6EUe
4wHMCdTvrY7AVKM2JzlYJ3D7T8QtXw1gNT7lns4p4/LkMd5AkaZaABgo+nmFZmV5bBdyyzEW+l/c
OBJbMmiFTtQiAh8a7ygBRIt3NbY/vP+qISx4MLbBtUbLYZOoMKngteqsctd5Ur7DmiKCBfjNUaSg
CJ/c+db199Cvj8ZWDgxBUP2WFuG1u+G1sfLNCFTP0cZYBB2/4DtVbpuMSSmmdPYVOaBXmmIVtK0w
xvlamoNbDb4tN4YdVE5Sp1YHaoTbjo+jLgr9+8IK5b6KZEXr/M3cbCtDcIowd29L4Ni5Qv++kNA1
ci53YIn25PlUQ06Jrj6nTsw7BJNEtJU4VVkMRUk01POTt1J9v32G9b7QxVOyw+tVGxmxNKDiMQag
nxTd4Ixdss34TBnZe81S7/IQeJIKZufjPeh3vwo73luSd0bGj/S6LHZCjfyvBztE+hqDfez2GTnf
SWUCOy3q+4GEJkmKiRKA+Vohtp2atuaI+cPz55dtsUPsgzrruk6rcjFA+47FAWPg2auyMV511QIm
M0iE1Tfy0KZWM22QwoBIjJdK/yHYX34CjcILleyHFqj5/eADognDJVaCoTYTwGXES1FI5lU6uNKu
bHvK5wz0MShDVmfATSjOvA2/0m32EBQG3CFYjndWGYuO+hADHQmGYOngCGU8UoACx/fO6++Ryx0y
Zh21bZAMc4c+UNmdm6w8jcZ06CJUyc2Kt/dAv8eNgKMy9p1MIA7JM8hqMVaMnesGpYYIy8DhUQbW
XQUKIn+LoYkO08W11X8pH6Yj8KjAgn3bQtb7bBcvoDK5Qx/0WtMTaiLHCcCPkhU6+YFuBSUbXkmZ
K4uxd10T2shHAwrd2PaIQ4IphsrSN3y8NJ7lMylDoftRV8YS4B3K71NwJ82dlei723fHkcEOkgZm
OpAuFrG0LbVvoiBua3Pc+UPIq0/Rd8ENVWE332o/Fc1BiBJv2pc7cqBxW7ewD4OKGzc/4bhkjXEj
gqwBv6FAjUE/nbpX4A6cjOcAjKeWtgf6P8rigLX5b7fIuJJ8Equ+NOBK5mZHJtOW/KdCjZzbQq63
ez5qfL9Mm11/641WB/APkhE6+yAg5wGbgWKD9soTRFs7Jc++DCv72LZ/Txye5vM0hf594ZxzIOdP
ZoPcq8DMcWpElqAPDsGG2H88JeNU9Gyso1nA46f5SZGOAGVAZxCm2DLPpYtYnlqA/cB0ISbGHZ27
t8PTHcaVzFo150KGNF2xileKkpjs6VAjVqhdfVN+5qeYvGtl/EnfjCapdeRIRftY1NgaEJ4awin1
cUKPxjgSjQD/H2T0SPU836NJs4S5dD6pE72bGzbOli/7gvh60cJf1T3Sk6ICWyFIZodQOTVSJdpj
k2xu6wrnY7ElTDHGHMIUIf7IoKqI5a3EA8Dl5Qg640o6acK6woAat3IX3pf3zUkWdqpFB7vw9h6t
nrj/7USMI5HUIWgqxYe88t0AEaQh8OpEvCeNTi91YceD2NaYj4QXaeoEEAVihU8Vqo6oBU8jwWO7
qk9hDu4U4J9u+lTxbh9w/UZ1Sp4uiZoK+prfxSdamQxKgjQzBAu0Y1riiWKQBkBX3Ew7/hztquov
xDGnTSWhiITxI6VEdxDru9MGRKncTvP6Q2Qhh/GOUiVlKPfBO/Zv4s+7ZNuAiTXcA/JFvi/daoe6
N+iJnQkcFKIlH0GB4/Lz51VXsvgNjOfs2h4obuCb9sJurwyvlXEXFrxlgfU6zUII4yCFcAzCIqj/
6ZJEW9EAwvDcg2tCApahvo33ROcM/9GffeVWdFMUNUBDSlf4Y/Gk1JUwCpE39dpDb5QPcTHvgQ6/
Myfp77Tzlyy2hFIDF9oYR6QO3V73NNBZ6jvJo+ZOwSW482/rH+wijSmmRkkyjaIEUzSTTYtVfRBo
goteteqvxB4n1PVB4FEC1HDDS5HWreIimHFrQScqWuzjmP+8RYzdP+yrvJRh9cuBnVMF6boOLjRG
VwbfFLRQgULq4uepQscsbax5yuzI4NWJV29yIYmJonNWiDGW2CGp/BaNJyw8J/VfpbALGUwUFfMW
0JbRRF87wDV8A7ClR6EmFRdoGDzcM/p7r3T+lyzCshEQDQRdmoBXRqSpVteBGHEE2vVmHN9No7cm
8em2V14NpAtxjCJmgg5eSRNZD/ENV6qegqJzbku4/YEIy83T6npnphpmjCrhU6p/bvwvuvzltoj1
0LI4BRNa5lpppHTCpYn1xtgDWMhRHoOdWjvU+/L7+rxLY0ILcCEKOfBRQW7k/tRTJpioSDgfZr2v
vzgTvddFtNblfPbzNqCW2stYPkudOMG8M2Ytz0OGslZCGeYPvGI172sxkUTve0HOSxwtVEdLNH/K
/gsoH3mZPu8CGfeQITADdgDfq3bAeUqxrfR76bGF05NAADN6fxkhF7fJuAlgeQhGrMPhVklk9UVo
k+pRLHjQb+sbLAsxjKfANFQY+yrcqyD6gyUmoGJpyL0ix+ewJo6hjYc4bpDclQMAJQEmaYV1sEuL
+UH0teM8t5+BbVbbsmKcgf2VAHK1PmIZ75M+DbYSCmdRHRILy3wPTRVs5wx4lblCNjMYcwZNu69T
/S1NzZMijXe5Ut0pSXEy/dQGtdtZkPpN1kv7Ua6fzTnI7dsWyPmgH6nnQln9asJMcIpictWaD13Q
Tyj6kk+3ZXBU86M+s5AxBBVoQuk0fGZqriEY2zJs98Y4cGpb68MERMNkpyiKhvgB0LuQU/tzapZV
4QOYUcFIK0qD+r7ZTJsarYbpU9FaCmB17v/mbBeZjNk1MrZJikaLPKDhp+RUjZ9MleNQ1q/vIoKx
OaIFeq7Q3ZtiEipbKeOtbsaHOo5GjnWv68JFEGNqeEN3UjoipExiep4aaa91AWcxbT1IXkQwZjYG
4gR2UATkvEyfjNp4DcfhMI3VAeyuh0gRXwLR5Gg45/rYLvsU16bq6wQdDT/1xszcS81sSQPhXN76
euNF+9g2e2jkfTZj6c5rMwn4KCVo6useHsT8piTCU9qi0BMOb74RnsMcpS1ZRoe4FB6Imd/NRDkP
4WQHqfw0SIro/YWOgttWAxqhaQIU+PeAZOZAjhYklGeG6UWqPonaoz76nOOv9yIWQhjlAYmRiDo2
soUab8Qs3Yp0pjR0CNrB/lsTW0JpF7vAFi3xU3fAtvtJe/5vp2RUS1HxnkOzNvEG9bnG3Nnw0moc
Y19Nji9nZJ1lCdJxP5bxYtQGQlG6LNPQ0FPUrM7gVrWUtXRyIYvJ7wzMQZcDhvUwGEy7ZGDpy616
2zim159FKz/x4BbWvedCoPy7lhgdwE1AxuQDLNi8A8IJUOsoBBLxZpfWJ/k0l1yJ9AoW/jqFX5Nq
qaKVGv8hAsZP29h9DAZzCUNE5efUEz8RXq1y1RssTkl94EJmU2TtmBRwQLJQHCRd8pS63CCNdm4r
4/rZFt6AuU0CGvhWpwVt+aE95vcUGZsu9vlP1REDUkAw4r1MVw+2EMhc5mBkBIVmOG+p9UbS2mMe
WFL98/axOBGCMLeHiRqALEuoJMjRvuqfhVj5KzeyOAY95uL7RIM0lEqAV6FwAJ4a+P6AKr6TvXxH
m1MYbTOtypkKq3nGVDyWKHnjCrwDMuHcjIO+KCoKB4IBhYzs5oCTC1Ffe/1K/BUACeOLm0wGT6SI
uq5vPhWg4SZvitRa7fgektfb3+oPb6uLKMYjp1o2hlGJwKd68k8K5aw/Uw4JmNYDfwCKdy7W+2KZ
siIx7EoY7xXhxc+OZvCgzm+Jyh08X/XCFxVhQYTFzhwUzcAVUuox2nTOQwsg4+GGYPq8nC3lZ4HK
T2oPPBD/dRMzgUljEkCMKIyJiWaskSQsIq9sTacYelsBPfbwzPls6yp4kcLYWD7XamjKQH6ix2tm
G8Cp/1ByNE7wnUxwxrGr8jA41muE5CKVsbuyDBSRhEgy6YKPOAIlIgI4PRCmQDqCF2tqG5Nz+6DX
iNS0N7YQydhaG2XR4FNXXDvZGaT0wKdQ7c3gJZ/FwRJeMwCAvKWPovUBxmMeBbgbi7sHQ8PotT1e
zs3Yo2AkUSBIZuQNe30P2iCPMtXrwNdqPR5C7Afo7S1ZjEE2QdkLugDIq8GewGVq7It9tpWAGhlv
gHrl5U557HfgNwV/Qu1mHoBWwjvKrZqfi820Lc+ABsRSjIlZ1OFAsXNL23czjHUk962N2Q4uMzRP
Exmb1sGGJSUKdIKy4AxnYCUCPSfYUWrGaqMDdIw7TbKa9FxUgh2cEZV6iMoZElsH3n+G+48dbLZh
kLH53uxaj7ePz7FodoCG9GoQ4R2F50gjWUYmWJ38WpjPtxV93TX+UrErbgLswSalYaDQ2TwSk1hR
1lmm8Bi2r+P8dlvU+hjq4gIZFxUXWe2PIIGEimnfegWzqKI7hxboizD7cKDs0voGRH/Sl/IMauK/
W7EyZKA7maoB7m4maW3UvqljAvGdWf5Qq/TJBEh/JZbvt49JDeXKkBZimOSqqpQmqSMAuWE5b9NP
56l8kQx1W2HYD6UFawg697bA9Vi6kMjcqxKMqjITOOUJRgfUhuBBfhd+ZLKluNMWCC6cA66PrCzk
MUGgbGUhripM+tEgkH7PXB89TGwDf+e3gFdtYCGK8fy1SKIh0XCZGQoKfpdT/XTa6DvnBledyUIM
4+3FLFfJ0FeYpTqJ+2Cbg4dEjc7UtD+QeQerHuzoE0co72yMd49BnRiqdNKv3RgeRaKknnbcfivd
2RY8oBy9SJwn4nogBemKoZoyqHF0xmkWad8GWouoBgs0rQgs2XQPWH3qnOIeRW2Pt4C0Xm6+CGTr
G2T0lTHv8NL4Xzpk16UzAwNmS3HOohINPvkr5aB6vH23HxPt10b466BsvQP4/NncZni91U5yBo7J
Ji2s9Dl7pOj5pmvsZk87U51VXG1PecvCz+ImRx+XF8LXFevyOxhnAL7pcR4LFIgjadrI6n0w8a54
XYsAgwtaefDasBOrvqniq+Z49rcZmLmTxDKL+xKPkNsXul5AgoT/F8OkB6FuzhGZoTngV8dMbINx
+vaTju1RwW7BP0Dx6qQfwk7jWOa6M72IZRS2xdpQHnZ4cZmV6I7YwpLm42R861VPBf0zVkptzjnp
B7lWnF8C2SDfRU0s52hmQmEpOEru9F/pLqfppfClf9UWuVwqG+GFpBcmEkBY0uFk6t2QY7iRR3fA
URA2wqdSkuij0aAu1Oe7ucx3iTbfSbnm/sebY6JQPxBhNChgCAUnCTKrwcrVuBc3it0mQPfn6f0f
ot7lS1HTWzzGuwAhKKDgcZgP/a7CpQCj6AGY2I544EOGrD7rFl+KXvJCWDAbuS/mqKRPBrjDSjDa
9samm+d7QZc54wnrLuNyLiYWqVkRNTN9eSQlBp7iT4X2cvtL8RSCiTtDNNXBXFHfCGUQhdaSRN+u
uEVX7gdiXAbpB8lPwW+D9ZFoW4dW+BScQOhH8e4xSXsXVN7tc60Hm0v5TGQ+0jiH3RjVKdVAaWOI
W0poHuK9Uk7obwoeath4K3omj5F79T4XYpkPlhdd1cwt8vRqeElUeKUWs6gat7JA5/KvPNNFzMfp
FyoIiMBEVAgmXsldvdO+IlfBHrZ65E98r3+4hSTmQC1WLJQ2lpBP7qWNCTwN7G65E7retDnMK2qt
Z5MLaYw6iuBnAcAFrm8Ei4VFS0G9pZ2ao/IScfkXVm1rIYtRScEwgzRHKQjAEmAI8MFAm+qb21rI
0YaPR9DiM9UC4n0sowrZ6eqXuu28bpbObcQTs16guBzlo+WxkCMmkTANDZJw1fMnq9nrJ9R7NrmT
7OVXsiW+bSLBwdP0vsls0AxbWWzJ25z7SOUpy8cg2+J3xK1Uo1uK0m4I5qGdgTKF4M5n/4ns/81o
PucDfvDcLKV1ZYr9FTh9tKzd0gCGe85r1K6mHIuLZeKYGcmNGYYEU/K1JX3DJtrD8MPMrNmTJqyG
zS49VgFSRAqB8FfpIoDpgMUNUDqQZ/weZio91dtOhi1MzTFNwdos8bZ/qO1ee5GLBCZqVmNX1F0U
IBuoMsUhYyjZoZQdRL/6WsU9D2nrD423izjGJfdJ0YMlHtrRuL7X3xm6FZYWVZHKkQAmpdh057W7
A6CrPd6pj51ocfOEdYO8/ATGmzXalPm5hNfxCEq5NHJzZ4RDK479a7gdnPELhVKUeSVLnlDGqXWd
1Cl6jQ2SPBEBUwBm5h6j2Apve/oP1nc5HOPQikJMsklH9j++hc8UrsZwus34E2ua/wJOYt34LsKY
ZDxvjTrSWliGJADujnxJ22+3fSdHAFs8J9g4lw2afAfpcJZzwZOD4eW2CM6HYRn3pnmWyByaqHeZ
9+Z8CMJHkvHwqHgy2EdfPmKqr4OTatzkTJ58b/AAhUFbAKAkMZx/t1q6jt558R0G4zuUMevmuKSb
l4McHklQhJ4MnoZ9F4nhm26W2mRJlWo6kYZcLDC0VwLEGkubE3fycxPFqbxNn0Axkp4AM/B9IDFK
wcRoHIx331Wl2ViVSCRL8rXQAqg/iEAmNXX6oXi8/YHW58kxCQDwcInoOrsEVqah3w8pso+obB9q
H1COiVy7JEFt1w9OUU++j5nmxlq4E2bu4s01URqt+y+kM4Yb4kkx+xl2DrQnSM57i7yJrvAp2xc2
fekmu+pNssdX9VvtFrvmPrvDhX7l3MC6/lxugDFque/VWUowkkT1p91QPH4AXzmoSVnt4IgOnR3m
1tOpelwHhotQxrinKhrNoMDmK62n68icMWtOd6FpiyX93G15C/Prtv5LHrso1sh+VQ0CKkOYy3BT
VPZ8lTPO8wfneBHBFHxNbZbKmHK9qN6EGQW6DONEaFn0r/pmOvA+2x9i3UUcY/ZzWRpDOCMjA5xV
7wy6pe5VWm46A5feDgH/eBjhAMTjkFvBm7lL30LOA2g9c7n8AMYDJKKcigKd11el0qkyYjX1NogK
yxQPJMQqZcmbuKQ6cUNn2AUyZH1ZqmktxnxHySa1YTfSa01mK2geZPOHAqeX8zqQ6/nL5YzUdhYJ
4NSNGlHpCnicHkm2a97l+Wjweqk83WRSBilNG1Ma6EWGmGnTcqsgvG/FOwfjZzBXrAgxQaanYa1c
6A9igJJa8xaYkn3bm/DOwjiTtmtNMwjgTk3hixC8j9zS4OqqChHBp6QSU9JEkfEcQF5Mwl7HInKF
YaAZIElRYvml1Ueb6CUGBIZxJB4lQKw+BdD8u1mzjcKZeaXtNV1c/Ap2/Ekd+j7XVAxHAMroOB+B
4xffNz/j3gZ8qKPvsEkvbhvMeEXPFC+H16ujn4u1hKV0xtUoVW8amQ5vFsai6+unItkGab0BargX
hpz8Yu2k2H74/0eCQb/4wgTqagi7KYTVCVpjGUlt6fqu1XZDhzZF0VnDLNkS/r2tRqtfeSmVMbw0
zaUcaGL/lPeiQ9vbwWz5g6MCLFVzEZle+5/Av9cylHcCWz/EbtJveHNEa9e8/BGMYYqZmJi9itUd
PJPsQMSWKhKXJjnq5udU5E1jre/HLi6asVEtqiuspH/EYXWfRsBjr+w4t7p3up5N4UGau+kwHQGb
+JeFiss3Zqw2kvyuCRWgL2kCrXm/a+PD7e+57hYuAhijTVNUGJMUShSD7CPMv8u8FZA/RN9fElgC
Al0hbRVECIf+acbA3rwFTZjbHDEnALA9nnr+ofZ3kcYYYNEVUyrS8zTuXFgAcXJqVOGeySOGFZ7p
kAi4rTMr4UHkrFMQXnTEZIJ+1vaKOcQarShZb9mXFvComV1vjWe6dgDgi3175rfV/pClXk7LRHrJ
z8cmqnHaYV9jEf1F+SY/dEAdaoAeAESPUrKjzqFsxrNbPgCxNCvRTzd3/9EcTcYTjao/osmNp3Wl
ZXYXY7VDmdxCeYzUl7wdvP+ksSbjgEopzHJS4vUZk10so3tpzs5tCX94elyulXEvcjnmZV0b8Kyq
CGQ/Udr6TXYaBglEd+nd4A+KYxgj3j9Z46lxxQlhnJSA7QYlbRhE6YBnYxjg2VE9D/o5FxQg0lb/
LSVgO0JyEQSxT/GuUyXrrWwG23yXxO7ty1yPUr8SNZVR0aLFvHmXgPmwSsAnnfW7IAGZmJ5a2Vg5
RW1gv3oXmz9uC11nFFo83xiNVJrifwj5jQukYrAmpYpVPVR29ALWJid93NFHXAE29Z/V92oDJo2t
1AEJt3VCL7jjlbZ5V3ClsdOQzSn6EX2AcanGKN5zNTkaWu8k6AaDk8WNW7yyiJEXnC987XxlELcC
SFXXFRNkOmxOpkpq3apNhqkosC5E2+wz2G6sj7CFPeK/8L6/i2OTL9gmmPYkiEvqTecf/ehciY09
z7oV5D5w1F+6cV/kmV2UplXHCUDBATkElvqM33Wil/pbJsb8FCYQ1OjFKKpPuXNRccReU3MqXmDH
To8Jf30b7pXCHra8bP66icFIZcJA0LV+K2jgqh5sApR8FEtO6q4HxAOSzu1tHb+e3mZkMZZlxFjb
qBPQEPufKaAEauCfIzBT0r5acd+ehHueHl/7RUYiY1UoMPpdPwvqJt21u3RDASyoLuFZubt9Nvof
3fp4jMXk5RRU4gA9aucYaOdvJOBRAvIkMC4+VSdNbDqgPAayN2BTrjQkTqbMk8BkjQB2M3qxL6AK
mXBA2ddp25Jj3jwdZ7LDVC2mTlZwTVn8acIIbuDf1fnX25/iupzBfHQmQ8zQxqpmHx99wKBe9Zg9
dlhgbx4i13Aw/So8KHbqyq31om5ocsVD07rK9H+X/vHrFo+ccCpmIW9SbaMF+aFQzGMVZ9Ykm3Yp
G3tVUJ3bp+WpONvGktIBpfQK8kQgTUlbATBhCiaDxC2v0HaduzEnY1yFUGZJMtf4eHTCJNhG2+YL
AcjVTwoXRmsnxw6zZ1aOcRMkj0A/DA/RXcHzIdQLXhuaISqGoqqy+TENvLjeBLypTTJU5sY/+V65
ybzSnTb/kE7yJouvn1EfB77IYkzOkLqh6MtW2xRulbl1iBpBjr58ZjffABPgRLvoWfGie/1fQEt+
ADhendOkgxuSaIALjTFGadKyTulx2UFq+SdKjRwhLJgRxjDt8J6uP2OpG43SwRH2/p1kt3Z7Mmmj
u9uYAP5HxuIAG3WP3IDj6a4fLPgxgKDA/WP1TTXZ3FkioUTMCG6iDbVjFoJBfFJzBQwDvptqwg70
73cCqWYrL/MnBTuVNva7TmRqQ6sYTdPSCUGLh+S8HPgqCf34WaaM36bQmg6jnWWWT5pJKArujAan
up9zfeOHAfCSnjkWR50U82mwtq+DrskwTSBoMYE6rOdkkpJR28THeYPF5RBj/fVX000PxS5GqVTC
HDcebY/Kfckz9qvEjB5yIZo5pN5X/hioPdIVY9z18rzPCBCv0socrDCo20OtJaWFSPRYj8p2CIzQ
mnXtLQnM9znzz6jMb6XY/JI24i7pOicUmq9jX/DYf1ec/G8/kgnz3UxIGnadtqkHadfrb2bixXnC
cwT0qNdfwTQMrOIogNtmvLyaBaWeZZDSuKItunQVLDqpWOTDVP9B4Sj9ilPHkX4JY6dBMzNK87qC
MCN5yqJzmg0A/uosKU5cSX7i6NeKi/tNGKNfrS/78qhAWLyjVHrNiSYt40f7PuTMDKyE/N9EMfok
F5GBFeEBosJDKQFuIIzc26dReKdhtGESgjgHcCwc2Zfx2KLACQbJ2RFP41FDueNb+F3G4IyA1Yz6
ddh0kdW6wX11jLCUYlXP3R2tBHR3/DrVmnP/7ej0ahaBZKhIMfsxbnkKMXueIzck2A5JbDpCTez4
VcDgZFpZ4tZ3edWHdQO5aBP9+0K0lolNXE2IK5Os7KQofMkFcRfX3Hybp7VM/GoGv5Xz/sNEoi8U
DlZCjdt/186NI9nqMUYmRDtyvH0T3vGY0BWqlRGlIZRKqB/go+w4A/nMzIPUXXtN/PYBmVzSAD+2
VvlQrHDne2hSPZX4huD/PRAvd/OT/pWX46+lWr9JZFyOpAXo7gIzbJMXd61WWwMoomPxUz9htWs7
YELQKOZNRHilutXIdnE+7HCBkWMjpCghVm6+99NkdZOJycfQEgzOAOd1TfAjvPxSTHbGQJOldh5E
SAJD5kZ0G7uw/4+0K9uR3NaSXySAFCVRfNWaW+27X4Tqrm7t+66vn1B5cDtLpUlde2DABtxAnyRF
Hp4lTgQQ5z8Ehrdmv1pcefZ43IIOfcf2L6wunFDF02oQ0IODJ9cOcxsmdb3H7hNgox37nbLBPy6v
v99/VrnwSEmShs3Ywl60T9/75+qtNiGdWSF0nu6E7e/ROoPyojpPZwM02Jr0ld7oGAor7gK7gYDz
Zpa68ZQt+yJQUhZ55I/zBlCn9DHh7+01SJAY5T51hLJZo/8k77rwdi5FRD01IxGJsAP8gcIptC6k
3N4Ui71I9+osqXnU36Zj+CSZPUJrH5HluItfgzt2G53YPvirJgbdKCGuu2PGmIwRD07FUoa3m/xc
6hsukFxIN1UOmRIwXoKh8ajchmBc9j1sBrGQ1/wXcpirr+Af20vofFRPXVHEunCYd9MiRPW8reR9
1SUyjatcRzzPyMJXKYmXg4ACIWNZ4PPGvcGS35NC7Mtv7XpofmZm4aCAv8iDaiBAvlbpTq+VyqzV
oLklqsQsT6PXWRGoVtxUT0qrlIbWhQcSN0d/nH6rXQIxpqkqjCnotkK1jdUvi2wDBAPLNJvgN0/8
FVK1KGt6b7HZHTTDgyZZ5waQa9+45evPw5+9WNLjZFCdqXIVRskBOYEjeeakmK3rYWxIKM4MDhli
K4o2iN7X6mlop/7nS3/WN8/edj40KAOh+ebUhakcSlC26pbKMY8l/xvhqdlzKhycPFyRVWW5xmig
vmg8qjpFW5qy+lEj37l8pFY/3ZmFhW/25DyL516ik4SIyQ5l/6Br7mUT3yd0FqtY+ONJTvHw6Lgc
o9vazKGP411nYVLHDCLH25OHCUTkESZ1t4e8Vh3v2eoWMSAk1Kc8Txksf8qLZChkfFLZ7RlIKbdo
TtaeHS4TYMI1qqjf5p3UqWnaJJOpk4xI1nVulOAYRRRBYvi0EHq//dvljVX5fN+Xfv7c5MLtJGkc
dtpIFQe8TmjqRZpn6yPPTsowBA+hqDInKZPI4EnZGkgKbbRXGrNoWW8leUQtDJJfTZ5nV0paWspY
3AYSenSTpOLe6vTgjeBlrTx4NH8ASDuumzuUDOwmHw91q9pTWuyCPrd6GusG6F2gX9TwDwpXBJ5E
MxnqwQgZTayMpyAipbVnsqbTjaYSGG7VBuqOUZ+9K1xhh5aBU13p+a+qA7ata+k7pRD1qfr4Jok9
R/NTi5LCvxtLUI70PPdNufc/6ii7F1IG/JSIAYOOgls9rA+iZU7v1ZOde/Wz30JPkNYQfpdyciXn
6U1Yy3YiQtDsDOQx6nQwd3nNHfVy6KsWPxUVdM/ZFKtGVKBEj2bbIYv7O7xpDtPLxkyTwI1iesi7
5lFVJG7K6HTsPDhlRweexa1DbzDArWmVUuSUcX1Xo/huFjgbZh+oh5KOh7CSM/zF4xv1eG9WObRV
G1/ZaZK0jxKlNQKVEkOrw87QWJOYeZj8kgPoojVpKszYox/BMCMPu7E4TAUesz5syHUNxupradSK
fT923QEiCvFDgZ6d40tJZkoZKkd5X0kmtCTddszsYe7zFLWa7hW1+aWNWb8DHhh6w20Zm/kUlDYI
h+MbifLBUafylzzorV0n5C4YioNcNI8iz547ztFQyQH7G8fohirtdGKgZZNCumvrwfUDzwrQc+nG
qDTarGMGi8f+CEHbfTeGINLH1DjHEXb1yqOvAyagnVCfmBXLAwcjqA7mgokMp3ok9CoCF9o+DNXx
OEhU8oE2rOu9TloPzd16OoRl3tm0AiV4X0V2k8WRFURtbGlyTOwyq+itMiRAt4rByuTUDRJIYBfq
X0MmPZA63ul0/ABK56nSqcMzcSwq/PnY/G5F+qgQ7xCQ4boi01VCgus6911wiv4cEvW21XwAPWj5
kcQQuvICvLYoRQMdapTRdBtw7zZSUgfkfxDl8LPrMop2coKOd9izt5pLpeGnYjA7NKMyUgBnGBFQ
cLSCW76IBhsIVN0UnT86ujo3HWLvqLJksseM3sYBH0zdK059JJuDHD+UYY1+nSpyM4mG67pI7TBI
nZR1blnk7pSmO8hJu/XQWmNM76JUe+NyejOwysw1/UorIATd9vXHOIjeGUfvNmXaFdxnanpZb5Q1
3Y16BtwgYS+en1hFPuyjstj1cu9UGAozwLnku0Os3dPcC5wxjd4rqUHDHXT7Q1yo7kDrQxmpT5Xm
NeAyL2+h4dibmlqBMDCqyn3R5K0t+1y/51Ib4C7FPmi1caNDoblVpFOzqnlvqGPIrrQy810fpIBJ
WQfHRolMxrLebONWmZCuZc+MZvMh9ioDZbx3RXitLfIgfEjbEnoXIi01VyiiwGxKJSY7Fll+C0QL
wAlRw10JRHiyiPdpJ70X3iQbaqi4+Cse9ER9ytTgrYv9vzD8SQ2MIh1q7c4X130ZU4OQ4RbhF9it
wuEYSCom7DX9QSlkdgyCJrc8SXolftM9xZIHaoGuLjEQG5RGNuY/WZXeA79Wmogt9l0WEFPvmmsi
T3Di0j3z08kgURjbhGTcLrs+MGqmgnE8UmQcvJ4AAqxMpVt3gYzmVFGbmZozVymLV7/OGkMnUbMr
MwbAWak701gcacpNMgR3fji8jolyM0XsVymXf/WasiceA0BOhLjI0bsMipiOe2CAC+sH0vEAyKrk
FxFAsVHf/817EP60vf5AcfnxXLxUVXJNhvYV0ejcR74phXRMBehlspz9HFT/oNCsMZUEY5FTvNd6
Zc/aMLWBe79lAPHhqRrlXe7XvhFTsBZBUfHDb+CruAeCesrvJp2j2+Kx0ihj4WCi6VFvJqQSag6m
aaU74MRjlYEXGTUnpzgQ3PQ8YOq50PF//Am1/dZrbydS1UYj5e2LlxTjKwjoJBfTV/q9D5zFiWKi
8iXO5MrhCPVM3lcYCld7cEI0Gjeksjtl+bSTs/KlnHoDKmw21CvtUa2ZSQWPLBYWf4mwLM1exqRV
Fsg2ycsfnqxfTZWHoSc/jeyJ0juRVhw0wVJmazrm+GMmMwPH37ekWDIlksEZKTvGW/BOhyBWKdIP
VnJ70gcUzzJ6VYzNvYK97mmuGBmNQsOrRGNlbe7oNRDxie9lgGvkdqhi6K8c9dtA6d+0srofO3Js
SrGvpgASzVILomINXCUjZlDAXOtMU4kKROXvoJQDATRVe0srTKXzcXAKD18ePlLbq5S2h7oUB9zV
Y63UL3g1kWaCzpNlWr5ntHsMFOl+1LkrpvQokZLehFw96QQyxp5qD/lwREP1pMWD5SeSXU/JLROd
y0s1BCyIOw0V9wUkJttE7DyVVEZaNrYcejs5ZiBYRpUxRCcbAzKFL0um8LTKTEW3zwk/xZxigkLS
XrOsqZzJU39Herz3OxlY0+YuAprFBRWSbkVkHAy9DJAMhypC+BQMAAXp7U6a/uJjcWoV/1RE4q3H
SwA/Hd7UJEBzQ5OvpQwBRlDtRDEcErB6GKUM3YRiuvOkcHBjuZcefehkIAfLbuUCwQCEMzyLFfQB
o1RWG3oP6D6EBy/UKqutqjfZiy1F1wIrmoTZ+8QQbYXaBImhDayoVqGMrTVooZNXHbS4Bvre5Xpl
JKF/Jwgce5CLxiFKdqtLKE8l9fDG8uGRKKwwys436558qGr6DksbXNFrtavzCHSRkTYsZoqUIwIt
6p1oAlNRntvug05bme9aJK9zSO9SZEFEWZKUFlHXIucN5M9sb5rTrtScMwfIE5RW5tItkNBaXnRu
b1FanWMsOWzQBJuy5KYqAOQuBLfx3m0Nwa/VJs4NLYqpTGO172keRaNJMibujKKyLqcJa1ViTA1S
7BvVVXArfq1GT3maNAEh0DiAKC0I9rCSI9F+qjKQ0EA7XTa2dh4Ep0xBnw5kX8veGS9jLSwnZOVa
29vAWk8xxi8jDJi9XLaz9n3O7SzyVozi8CAMkGz5ZXogLTf9LPhgpNzkJ11rb4CFU1OJBv1nEPN/
3b2G54okBQRltP6h4r9ZgEQI0uAy4jWSAU4O0tIuqKxAO6FBaV9e5FqNQ8clhSugUIwFgdpX416u
RWhRRzIojyFASJTAYRk7SBV0d4rY1hnkP+WMOGEkQanWMznRMd5RJ++i7a4KKm3UeVb2HIQp+D3o
zeuYA138mgYqd3GB1qiTx0jexKSbQYhxdl5v9U/WioXnlpYjOD5SiTZsIg3KnOlz+u4dMke6Vq+j
l+JHBq3Hci/vJCh6vFRuvVXf2VjkUr4JExY4Tf2AgxXu586jYvoRkEy5GZu+ByJRyQ0Tc1u9Y9Ws
osuyUFUCHqiFG6hiVrZRMUBcy9NNqoJD+CcNt6qU30ezZWiHzQUKnCaFyUsvGvRJ2fFkog4k7+hr
bzOrfsos8jzTpaBO6LZOb3nGcE3t8HZ4bswK0690v3GoV+okX37EwrV6eiiVapJrDtLYwcJAxPOI
0dccBG5odRfpp9hs+qYdkbNGV5KzYX3lIflifbHRJcjHZTBZaJ/goQbyic2uAwCz3sPDX22pT6x1
lL5YWxRoGjUrW8FaXBmuFlcdkRunVqDUKOt16VbE7w5Noe4q1TfbsXiRhXi4vNzVY6XqKEYpeKXJ
0h37NM6amsBNYiLKzNpbyA6Cgn2Lk3Dti+qUUVUDYAfh4KKh3ecl2laoQzn+hEGyLjBANmGOAz8U
w+g2JDKL7u7yulY947nJhf/PtdEfsml2y9p+Vg4er2cGwKS5Ds25nOjpmIXf+pprm4nmBe4PYYyg
iLXwxjyvFb3CZnrTIzz2TvUhxZk0GxXZNYSsfm5m/hlnFeaAAkoT5jAzupoLtd4DZrQPYCaBqPu2
MssamO6LtcVtTPq0V3ioaQ59YL5dPksGuoLudK/ei2vvQwYBl2fkb+U+t2JLWGiIXv6QW3u6vI40
jVMNDzkEmPjkDh59TjkSwAyzH5cNzX/RolT6ZZ2Lmzj4YZfyGgWehGD2MXzxCmLRVjaJmluR9I85
4eFoBWPKTHsFUr8lYr7vwQbHylh2UCqrpcDso624cW3jhMK4jKNIFOhLfT0lA7hQ5EiBhaSnhs8A
z+MoqyrxxvdZPR9ibrUDeQU83mdz9+w0yoBxe3qG2px0hKqT7R/Hv9TjtJuOwKsXZvDuzdI9JYg2
+Z59oNC3Pciy5rHBeMpx8SgHi+zCu0BINO60FBpdYJ2wZ43w0B6MbDejAMZNEORKOC6gmig0Augh
hrwXx8TThkGKegTLU1JayRQimX2/fBBXPtwXC4soSpeHOvMplZ2x4G9q3FglU058yDceuvneLs77
uZkloonwNgkLJANOF4E+TrxMCjhBvetuiztzfcNmML+g2LWluHKg1ahkeKrsyNV1KJ6KaKtxPH/e
5UIQceoa8FkUVPyLg95O8uyRS+Z8Uuw+BZYw0Z64ASjzSrm//GnW8BGC4bszcBAKpi2fS1LJrTbk
PXMaK3oEoNwKnPiu2al3qD8Celk85Y6/KY61diAUyMTJDDMR/Jt2lJL2JQvRcnSS5rXL956Um0xs
CZasvSpwF1TDK62r8jeO0RBVlT4HHSeWNhMGx4ABFMcS4Wxit8ctKPH3JWHvZreHW4s88Fs0W8q1
NwlddmrxokGjun5l/kYYOV+Tr8diNoGKAOMqALTLixqX4aQ2A+EAeYD91y0+VXALd3N+Ym5OXrKz
uK4kb7JRyzXuKHfp+8ymnn6SLcggW4jscBNb9QljvWBveW+nwg+9shaykxPxA6TdV1VUFLt6oKgm
ssbmLQSVY1R8vK6Kdn3LUUBGwfcj1VCjbCSE9uMAWECXUnSvmsKJ47mxVdkSZqR3Cgr6li5Vt8WE
L1+CQV1kPjeDCl5VHa40fXiUClQb5WTyjWmqP3oqXc+V3UADS4A/SppNlBq86CM/dWrXG32GgKBt
pr1S9e91y24zOub7HFbQfEJjou1+lWP6S9frt4gEP6Hvfc11DaJllW+AYFQ2ckKueS1bQ9VmZjVo
J1VBClt3SGZ7CA4YqSbRKwnUARBprDYc8UqWiYRewwGCRCPIfz+RjedPGyhFZC0Wwml+Nm/9Ibit
r5kDnVkJetyAKDmiPslAB5nKbnsw6bvbhG0wiagC8kXaNz4l0CmhT6mrwNDVSOiZuArCnxvO7HvE
89XEIlytND+uwYk+z53//W5Ouwx8o2w34N7PyubJTjuOx80He+XyU64QDf/Aa5Hl5Y9qSadKpADD
DERbc1N56BCk2kY4twIq0L5YWTzUWhDRvszR2q8sz5Vjox0MMFrgaeBA7M/YLgyV3s0MSluoy63l
LRxCoPGM+SUMd9MtFzudA2HmJ68bH+/7q/fFvS1pYiNADAouU46gZ05vMB1wUKBdCEbYqy1R8ZVz
QmQZ8k94R4ExWWorJEkXqD2W5Uh810OzEFIOTsSKI4eAJ0v6jfd8Zfu+WFt8N8gdl3kU9poT9Q8s
J2ZU+bavbNaL19z2+aIWX0ktSviP2IPbvgqfi33hgOTIbiFcd4JndaTbramglTgZAQriBpQ+dQRe
y3i85Uo84m1HAfeg36XXxI7tmZgnvePXyg04AzGTFNgxMEJQMTG3ELlr3mQuGnGBAF1FSoBH7MyT
VTyIWF0Qz+FtfhgivkuG/eUDuWVh4UzCHs2HKoOvlCE5SNHbZW37eNnESoiCU322ivnonK2iVjS9
rNFvBxYp9VCpbk2dg2TIK9E+r8r7vPMDg5XihCfohxoh1xBK/yCGTUaJtbWevQvLqmscpihRpfDN
PMnbQ5eyDB3wyLMuL3fDylKAlfOuBhGHDGwXMCi1rxtju3HV1iz8ccR0Ka2ZaaHahzLQY4HQ7LHs
zD5+++drOLcwe7GzLybHiVonE1x9ODaynUrKTvZVdcPVby1jzg/PjEisbCqvCqC1V+cubUsINrPp
8fJCvmdL568JEJxfbWiDkjV5hYUUxU3Q9jtJetbSDwowz2U73+m/0UTgCkr1iF3x32U2E9AeB3f6
hMFWp+xxVl4PTFIaGF58qx4km+zpgZz8+QVzoicAGI3kunGzX1sR+kqqM/8Q/MOFihBk6TIo10dJ
Gb0Zj9tZKsCS9R5azm7gACZ8EL/L1Mwg2fi4PT2wes3PLc/f++x7cnTHY+rDsrSbHfNw9HYt5hVm
KgzopWwcnu/SDp8b/medC6dSKQ0kJoT2N/ZaQ2krfPLBT5uCtiw1AYJwfLMDoT3UtAy0kod/kXdh
n1UCv4xXgX4bJlP7mo5zjQjjMdhnJzyAQcGM3lVU87app1eecjDT6UQgnlUYDtnXra3bJE5oCMSc
isZ6mKOpXmjGGOh2VZS7hOjW5dO8guzH4s7sLa5mlnoTaeEacYh6OwqtFGTXhc0DVGBVM3WyX1uc
mSvRAwIUigINzFJlyR4gN6RGPQzgGp9e1ZBur+heExtObf2A/jGyhDMDgCcpPcNbRw4Y1L8Glsxq
nfBWd4jxX8wpzXu0SPjOl7TE+E4ZeAH8XsLAKzerfebkrrxnVw1m5oPjdg17/d6fLW7xyVIlzWjI
/veTxfdRYcxSC5MbQqAGKa2RHJRT6Gx9t1X/emZ14V97JCJEnxc51FdSjnEh8d77J+WfE4jMt/3M
zsK3jNDLKOvC1xyuQEginNVpNrj71j34mYmFQ4GCVsCKGkew+pmcYvAfUmPYyfvspSJGdYwsyQxP
ze+Z1KF0kpnTQnxARuMu/7E1Kr1xFz6/9Jkf7aW4KvoUx7SumQ1wEmC4Ts+eNq74HChfOp6zyzmz
og8jdGNSLDfYR3vqQB/2iFv+gx2HnWLNs7DFfYK4tlKMBM3CDePrd0MHjAAbjvu+2OsIOrtUTtEH
Dk6ay536SmCoQHUJehHS5tTMSrNuPjx/rM2H+GypI5nAWDt3nfk47dgAzuEIcFc7ZtkR/ImJ0YTF
M7DBj3qUYNQ23urOzmfz+07/Mb/Y6bzyCesHmJdJhtmFK1W529jO1efhbIGL3EufIExeKLDQV0ax
n+e/BgiteKCe5Gj9Fs89CDxBeeluSTn9Hx71z9LmQ3a2sz5UWrMETR0UH8PrzyFFS3+sHckFqu24
hcNfvxf/MbYEDwhfY0EiY5UTKQGJQHdCAyoSyPON3Vy/GX/sLB7bqQ1Acz7isR1eKbIUowG8zkwx
7AqkwJ7fz5Savjk8jQ8sswFU2G2Yn//6C8dFXThytVeoL+VYZnIC6vtq2DWHyUTz/srfJLdbe+fR
PZ7rLQRv7zeJ6LKVvEQaCu2TugZggcNwRHy40wzJTR3/Jv+xsTbyfW1f7C1uIlNSVlYS05FMMwch
IoKKT7mOf7WLsKQiRMOw/wxt+XoygwxYhLGo/oYDzM2l5KbYsYOGaRTNvryqlTfwi6nF26TJXq1L
sqIDEI75MD45kqafRA3HJsbHf2MKEBpEtmArXvYxqkzOIspKZNJlZ1S67+bqvgLCcBrSDRf9mQwv
jiFW9cfU4hi2fZIp45joOBqjDebjR9kt9t1tuRugJg5gr1PsRodYoII56FYYGgK8d6ob3zKbHKVH
stuqZq3v8p/fs/igfKCxPOah50TRU5nc9kN1FBy0j0DTXt7jlWE80Fchoge5KObBvklWpZOS9DrD
ykvAhHRX/z0fVAHCyVlJk835zGYYteLazk0umwMdOAk62jaak8p4b+PAAk41+He378/ClrVHX2j6
VM5WFFc/oN3g/i0t/F/oeax+rDNLi8MzxhPTC38EYROgDorZX7eomv01cyEHs+Sefgzs/kXJt2nB
Vl7CLxu5OCU5AxQKkmPzgwRwuYRvBT5kbR/uO4j1DKbidHZ5C1RO7Gydz7W38IvphRuQGwlQBNCr
IaDSDrLtIyGkbn2a+4sgFdm4np/Zw7frebbDiwhK6gdFgjUPuQzYiUx6DJFaBLv6ZhtKslaS/7Ky
+Wufv/LeOI2lAl/q/dX+9lFM8KxsN0YGsN6H5vcsY5a5zRvfb2pwb12LReQUS03WxGmq48BKrxqq
rwM6grqFTPRON/JH9Xn7+d06QItQqhF9HjOBtUYYzdKSwSgSH+M2T0nxmwfPlz3NSqDxZV8X0ZOe
yG2q+BNe+j1GbCHFB3IiUBJtRRSrS8KopqA6wxu/LB6ItFD8aILnDLThvS9LiIyIzO6b8EfICyTB
YXp/eV1ruahMziwurn+BTF72NHjQuSeNcUTcQbwRqJvHICSoofgNxfYn2Tcum13hB4DjPjO7uPyh
nBRt3dfwokn7pPpiB8yrRXLlZ1M3743ET9oEsEmXncp4ynfepN80XMLInZoLC7NqR7/wMVOZeaDu
I+UNkukbQCDu0VftTepj0BMKsBjF0MlHqQwGWiuHOg12QLE4WYBR0MuLWb/gZ4tZuJO4ETUfdezh
DI9gR+g0Iu6k9lyq2KoZzn/VN19yZmrhSwokYpJf1egylL6ZgfsL1FWXV7N6kc8sLDyIPFCdxLOF
tnoO6BMtjsK7v2xiPZY9s7FwFhBma2s6O4uZdasDxiM1BwTrMw9CbGVXW5WPrSUtHAXyc23CJC4O
mwpmUbBKcijMZ/7vy6va+jQLFxHKOmY+5puUZs1ulH8RfQs/N2/9t48PyDAgKlDbxb++Ovc2jKOp
6AlQu5Nm1qIziP8wKWInIOx4eS0rKGXcz3l4gGPMnnzDmeea+r9HepbmBAOdPwBOYCS3iC5v/CPd
dZB/KE+TC7bUXDxRO3YATLzdluVdj/D+/JBlJqlyKU8gyesB+1E/x5VJUTSejY9QuEd4QnbsVkuN
/OXy+le/5ZnVRV4Zo6k96PONHrRMN1IPlMVSsgFzn0/dt695ZkP++jW9Yh7KjRXNwexo66hxeksi
TDIkJPwVDFprDFN/yiO2cUrZ6iE6M7vwvGTm90VBZ04WBlDdCkOC65flg0Ku6mgPTZMiNz71xPEC
tA5GKmQLGhwQk7MwCzj9rh/FXf86hga1Gwiti6smMbTQkP8LSeatjzD/+Vksw3Q+tgyRMGYduDkk
+7yRN445WzWhMpkjRwOGbTmXk2tFRfs+4Jj80Q9+l/8qCPg80vKEntqBK8ELgGG/peoqR9MXe6UB
oOt5u6RvVUN4zGrT6a4T7IM3/AlYqw9VaBgIy/o9zytHldPrDirPWY5RejIcujy14gKcK9WQAI4t
QxJNauLJriM+3VY1FudX2miNY/nPAb4g0sMwnQb+E13FANLXjSRa7CMulNCIB9ty1v6SMFPMig2n
vnKuvhiZ//zsa4FGMR1DxcfMIDanB8065FUgjfHBivfLd3MFd/51OQs3KAY/0dQu56i6QDZsH7VG
3s48jQ/aKwHffnDXg6qx3zgqK8ycX60uHhGP6XkslVhf59Tv6kN/1O3OwZjiI4mN/im/muMlSByM
mIZr8fwHu8ptf/hbPFUrT9mXXV48MsJrPF9t8SlZ9AQ+H9TWWyvKNziqVoPds1ux+JTJmFJdizD+
GYHRN4PEI3PFYTv1/EQNf/OAZ3YWH7LrFF4NaYnFPAyWZKR2AiEsy6/BXReYE/J4+WHG3E+/kivh
lm/bLZH1dOnsFyw+ahFVY60nLcratu6279WtYs8zDDOXDDPHPf89y3Fl5uZw1byybyvXGGgVVTCs
avriM6IBPZVei6QbVeDRTu34royPefZDsuHpbNRKvQacJY8dqALAQbYJd11PgP/YX8ovpJR07ZAh
kgA91/XMAFVa3J0ZXqESvYmnXMPlIJn5z2rF4jWl7ZjnQsNg1XjAQHb0xo/SjYwyLZC9ZvnaW9Nz
nYNkNbP9h/oh3F7t6m7rioyREZ3L3wa78pESaQh1VKMFFLtSG3PJR3L1tzq1/hDeVgd+4M/pjbRx
j1YuKxSx/9hdnC5a6r6kVkgaRaobHDM5SQ/SG3lrPnLNNX2xszhNBTLT2g9DjpDdmNtDoR1D+MQt
D9W+BZogO7qtNdkQWp75CAOjuNsGUF/eYrHEuYxhO6lo2uKtLmqDe5UlIW4K4qsIlB+NHG9Qaq6f
3//srFgWV3mEt5mosgbPMSOpQe/wMFf9equ5307K19MVnQNgz1DO/Tayl9S0i0EuhnKRjMcGldYR
EnmY0lMjDYPvXmioen5gQfM7IDhUAxLMukaZNY2CxmhFtL/8/q08tPjaf37NwjuPOToEosLaUUO4
0Vp1J5WnwB+MJsusy5ZWo6MzSwv/7Kegi6vm6qqvQ+S38h1tq7XJVoPgMxOLK9LJkhSnJaJR/937
1R/IQTYrJ3/2d+ynV4AzlJ3AY257ew7K7ea3cH9OJrRjLe2G2+odXn1TuiI3HE/vDCmUre1a4Xpx
/ewXLi5XTnOwIwSfIB3pRjFrBMfjM39t9hNY/XqbvM8s0TNgh1j5HtjQd7DJoLrX2eNpuM5vtipE
qz5FUMJVjDYJbdks8TU1Em2DMISR6zy/T6SHbktFbV7Rt8fpzMQi7m78EgDHJgDW4tDswwPAyy79
L7pn68//mZ1FWFpHkkcFolYnKzBvoSbgd5DSyAKo2KWdbockt8GOZGuRuBryBxBrmVVSmFU2GUkK
OWgubHCT3k1pcq23rYs5y9ymaeZQjIdfvgdbG7K4cX7C4rgIsecz/fs8rUoPwY7stli/P8Hu3zce
sCE8UhjqWtItpz7ITgnHFMrMURm94WbfK7fpHTRlIgs0KMYsfq0YyutkRxgYSdAhy/d4NG+0a8zE
3ETmMdiXL5eXvn7c/vOTlt0OH6QbtMftcCpZ3hV1ak3weZRsKeJuLX3Z7xgkNtbl7NDjRAIvWMAg
clzsoRNy0PX0Zwiwr6Eo3rEN82tJ8Q9hiwnJrDtNWfFCwc6Uh+RR6bT7rgcBiRxavip28pTYXhmc
YinegzLQ8Pzo1IHRbKyRadVojXnRXS3X97Le2FWm3/3DjYNU6Lnmm/w1HSqmMQ2ZDsVM4NJMkJ2A
OxysssguL5v5/hIu7CzS+STrsirses/JEjPbY6zyUEHDJrL+HiuKMY+4Ubb49tIvDC68QwAGC78o
Y6hQKxNBkIpBl5jhbGaYIBn8fSU2NbfnJXy5FguLCz+hlYMS6SkUiebXIQCc4FOpczKT65lC0PON
rfD826FfGFzc99wDeZk6Qmupovwm68vDEPJTud29/PaSL+ws3leJQ/1aj1XIPN54rmKrL8HNDAQD
Kch0kGVr7l7q98pfmzq234tqC8OLV1eqeJX7opxFAhOj11EUjUZT0gsrHnaR/wNsMoYEgrMSpT8d
XQBJMor2sdEGUO1tTQl8862Ln7J4XsO4pF6cQBuxbSAoq/4Q3WgO02kSR1YGhkwDk4Gt9/93aT4T
lrNaRdBVpdKCtcydE9zyzrfn5N27mZ16u8m9vHFhPp/BM2OlnsaTwDSOGw3HSGmMAJJrw7DvxcvM
o7WxsjmVunBXPlOFM2NawTR0dHGkFDf60H7N4rKKkZ+S2uiepI/LxjY+3WcN+cxWIbGE+QPk2+dn
sXYbsIIAOLXbGvn/3qL6ekQ+ta3P7NRKiK6HArn04FQmqA1Qo34C89Bb86IY1axmDgYSAeY96/+3
vIXbCYPRT3IaxG7RlXtNZrsw690gm/Ue4vYmGfkhVbLUwAjWBq3uhvuRF+6n66qmjSQIzWVN5/hg
+vQLoJcmtru8vu9p+WJfF+6nyVJwYXlj6Dav2gGiVGbzMt33YPizh9apUPKdHRCLDPk+eGokQ7kS
G/nx98R18QsWfihrhnbq0NOaT+uEZrwkjLlnLWzPmgABkDBShulY6Yr/BkHnk4f2fLjdnt/wwstR
kyEHY1sGBi+wNE62ylF5Ae+Um7fFq54M94n3P6Rdx5bcuLL8Ip5Db7a0xXLtnTY86pZE7z2//gVa
905Vo6iC7hstZqM5ygIIZCYyIyNSD0Xot7zqfa2u3ufRcEa52eSJ/oSCNMjdMIqGemfrX/86l0jI
r3tDz6YMObjJxBaOUfamPSnCyZ+bIW6YdDsXSC/KElWeqaQg1SMe4Q7FoHsi97N4tR/s/j9lJ8oS
lRShBxsLRQHvJHqFTySNCrRKCeL5b2g1GN+VfikpIZdLYYBl5W34UnflTlzQJ1sU3cEcOCMNU1l7
SGVFudGHotggK5JSVTVHGUc37sOtOEPBpK4Hv69bEHcADTHVfto2r3L1nGSZn5eS3waB2bfpUZzQ
fM9EuwoH8r8IZq2ooVlPIAiqQNe3lLsMqQgvTFvQ9O1H0GhIsJCWYKfjKig1ttPdUhTHIBBtYZjM
KM4kq1K7HwW4H+GlJDMcDCeFcJQqeHkDMJicOFonWw1vOJIi5eB2DDdZLIZW0ubo/09Q4RMhxxeI
EiFYFDZyMIMQd0ncVBhMZcnuR1UECbDhzrHBSDIvC7PkpAiY5lM1ycB8A5XW8kuD4ZgOwtQE0iY7
0qb+mR7Cpx6k4st3lLGcEf6+3y6MkHZZ6qHsUt+xVsCWXChx6pFpivkI+TzkBpjqdgwPSMjN8sa4
5eTfu4jXZ+ukgow0ggIRQ9jQao2sLrLrY/VGZFJA3G7JrYPxn+G7uGGJbrGMUgGmjFROAudK4lWC
Yiftfp4VVh5CbvK1dVGxJYijThFiFWndVoUyHDTTLN4fAUIkYiisSM16BEnULjYSWIolKYZfEevX
pDKOizZ/xJP0vZogXGJAfZeTo01f5g7gLp0lFMNBK1NG2CbB6mLJMPMfpfPPxutZmhKKGjI7KUw9
DKYCi7Tor0IaThDf1nRTCsXHqYoOVSmzbsq658EAEFr1qAnRoIBJRmlCJcKwid8ehU1kp9bsyq7M
lF/8w6vhZImK1oYA1meJfFPRg+bfUf2lYVBGuJ+2hLqrvs1toEkZGcLqSeVPJqnXgZxl8pQEkDKO
8spqO2R+7JR59aiebNDSL00/Q8o7xLIAHfosng878ZYINMtuspUk1s1Yf83+syRa/0VAeaKOIJ/o
NaE9ueEmyqzW4xxZhBAIBJkri9+w7sd6QnkySXbg7GTK+gwO1hLOtOQ3kwh70b5K3xmebD3cnoxQ
Hlvh8yrQZuQr/Fb9JR/IxDyhCRI5gDVUU/+Y7Sk1/0JfgLU4ymOLSrvEYY7nlYLT0ZKaLALigQxU
zG4ibAS08IjIDFNTnHHv6KZ6xwdIJ3ikjbIXbpSNDuCqDvwSv0kYzY7VO3AKEfQAziAbU6eGeP7o
KcD+9bvIf1z/dKs7eGaACgfglkIrsq9jr1jGjyJWbKMbdnMSPvw7M1RIQCcM+jvClHgTeIPj6FFU
MHONJOO6lcth068RXKa8VAsHP7btTKSlURST+V2Uglx9VrZaW97IIXcfZEVlTtD207rSn7TWRbh3
63k6xFNrhWrnJ4SSeoIW0SCjbKdEjH1Yj1Zn+005tX7Sk6oT8bBMfF23mtvkk9ly2sqvMQjQmQoc
jPNDI6hkPo+ySMFBVVXeSgFQaWbGCWVlawr1gkgFNRIBvk08DRoLmKCcoK6NgZFdBYxQ6yvozKE9
g8D/PzdDvn5rev6mkdu5z4YRsS8LD1knPcUlskKeJS7PygoVyrdVyVyErYoQ0bkYrHisXIyK++o+
OspYVvOTe7x+hlcrRqcDolAuLSj7kVN4HOFCgcYrpsSKbaoqpm5AG1xmqYGT03aRtpwZo3InoJ7R
MBFwPBJIgf9ubghOsmWRODGcjEI5maQsZGnREPbAteWm3XJM8ZDoOhaojmWGcjKd0cWYkcKXUsrS
rJRDnz4NKcNfXgKQqGNHuZhmwVsvg7wHMgbeijciwJh3kaui/9djBA18N31nss7EehXs7DtRXkMp
Zp2PZMTXcfttdPpvyya3Fo/7BmAZdI+ibWL9qFigJ8Zufr56zxKHOYnzmF/IQyEdzCS7B1m+Cd0B
lstmmaHch5gKcj2ryE9IIVHC6B4g6L1dHAm0EPrRoa0eG+YQyGq+ctpPWsu2geYGdBmwn3qI6soM
SdfxXeZB86Un7vXrzHKPNE+aIOlTD044tEzA86BmZglKQ3vaEPBLD6UP0ECFVmWFDwCtsZh+WVtL
nRqoG6ctJunhuQTVikY375JDYUj29RUyrNBdQqhaGHyWcxAaKfKNmpVW3/HbdGQxdzA+Gd0k7NSy
m5UERZZelU0MloFU1wzywlQgnvD/WRCKDyKIyeABKYcvIqesAOlPvEV9AsOnKYcA9zFR1uuR+WSF
8vMtoBwK1FHh58XsTdTmvQYNlX+3EPLlzm7wJJUcRiHwgMp63hHL74k4u5HEb65buZyA+PSIp5VQ
3j2qm35BVSr15LvZac14K90j5zd1N9oyh7fWT8HJFuXi63gOoy5AiQbSvRIcsGzpPzNcp8GcrOK7
oVvZRgRmjvWIuqSqo9ZIeX1NKftGbMlVsrkbUlIAGasROZA6sTkHXAqvzfcGnXm8NtiAwfULdloz
dY3HuRkzrgjwguMSiwelQZYg9kAi6/p3ZBxIui+WA6mohxnqKNNiiJZe8oA2CRLjTb+e3fyzFrof
hhKCqBQSKXlxjd916T4xJK/gRCfNR38aB+/6mtbzm5M58esNgAIJOIeLiLzTOl/Y/EazsGdeWVtH
eYy87KOx6XE6MGtiq4Nmlz2jvvSHLPS0EspdZNAiGpu2R25jFoBt9t6wUw65jzFXtEUMm0XTLrI+
FOU7MtBAZhAZT7zBzY+YASEEbmJhkee8ZI8/tV3pVU6EWAYenXHDHxuLjL1D/MZBl1N8Z/YBWVtM
O5lOXYwwQW6Xgo+PQIThkMGAbKofEC01Ob+yS1ZxjRyOy+T4tOWUrxHRilPFHJkJyfQ6n6CSmx3E
d7zajR+YHmb9qKLsDSpVFYVfKg8Koeak5gOuX+kgU9jHR82FTK5gtTUQD50JGJb1+UJMDpCWYM4e
/uF8ncxTN6WELo8WGMiIBsNs/NTh7lVbuWtd1VwcSFzZwu31m/mpN3u5uyeD1J3JglpWobyGpskI
qFkIcYlBdkcdQrjhfDSm5qaI572uDMcpl6Gnt3j8Alolo/VUqT7OsXgrFtHrMobCZmwlD9NRsRkv
EmSu0MSqjBl6JHJocpEGDboQz08x2Y+NulVTYXQ0pfBG9GOSpdhUc+tJHIYWRu4QxvCvSgPdLkx0
ZJMXtFnBcLJ/yORPy6bucdosXZ+SShmh/eKfAb9+QXX8VgQzIlQQCAq7mAAVMpnNjfULdDJMXWih
aAu9gS66x+3SZx61Dau2Irt6B+k7unAZBM6YVADrgetkkrqzeQr3qw8VTOYAk/S/ouYXBBhZO7p+
TU9WqGuqJyLfLmDX9oxWeVaU6UZs8JAQ0shSYyC+dC1xxWnaR0rg9HLuT7l0mCXu9fpx/sOz8PQr
qAShNMZQ6sEIj8QEHY8IXKgcmtjLbJa+AqLi0JYPrPo48yxRiUEXqEWjz4B/yXfqFtqqu3QXboMf
RIFBsoJd5zUH7Y3JCUQu5pWLS48P1FESoCgJYcGoFP0+00yDzx0jB4V/HKYv4wB2tTg/1En8bdRi
yMRJc2VXtVRYJEtkZLiMQ00PFxQDRDfQRoXTTBoQJhfgK2aUtxhn2KD8YpHMnVqHCAKqBK6phENH
NHOKOWPIeLEWQnnDELJ9fDsZaK8MmRlj2DmJ/u1FMSjXExuRKFclQnpmmJOLmC69A1hgSw0IMxDG
PVbMZq2J8jhhUQZco2NN/VLZcfoDY0Uu49atfh1I/oLIEXTHF5OqI+Y0i7iFU5u3xWMD+UcQ0lnJ
jMdA8BGiFqNA0utBfGGtbL2Ke7JLl1VHKF/jkGMrIaEzP6Nt+8AdBwzvQK9gvAEskXHM1+vaZ/ao
5EAIoYYQkT4H5s9+1c9xDhRUaRlO8kxGpzGk+tZYoMa7FTF1zlrs6pPrzDZ1A8Iw/Q+ETce8r1pC
pqdMLCg5OjLGzxjfczUJOrNFXYMxVCMomU6B27zqihnleN8RGt/UEu5SdSPccd9Df3IUfFkVsl8Q
CeBY0YRYuPBuZ7+AviQxhjd4o0DVq0LHMejjF61KZcAn2i3fGLU5GSliSprf6DO4yaNOmEyR078V
sfEjnqWM9eFXg9vZz6HukJjkQs6pTQwoxIjXJsScWyS9hCAF49a5ycL3svafithCprWt2s+JF4BK
K4U4qtb7TeSVBgQ/jMzu9Nzqa1Zlh3GJFSqAt/EiKFDZTbx44n+mymJrUuSplczw5OuVuLO9pEJ0
kRZprmRz+llp7PEpd1oJUVxvvsU1wqFKXS5xAHkDY7usmfnL9bP9CTm6PFmSoQNuI0NMjlpmNzd9
lWCICJ8yu018IHp8SLYeC/y393JPfJhvy7vf1BujLbq/awmRJ2G4WnKUraSYzTFHPTRmUlisf/XT
L6M2ZuxKqBroKDCQ0QP5SXpXMe8NqcIOXVTJaR84O3qqbOOtD03JH3cs7/ZZ/r+2M1Qew5V6iUQe
XyIYW80Ul+LNyHgvGfV9gKnsLkzujCoCu3FuN/rgQHDc5UP5I9SmwwwdsbzBSFZRRlZV5C4YS+Gk
8mxXiPq3IQIovhO2QqFsw6JxQNf/lgbyZiz7QzVJg5mVMh4LyVPfRoc5GlwtTZxpxGMn0l/zvPRR
H9x3OnQ+Azm2o0b3NXk+oDxigZRuW+qppTeyG2fBLmh6iD+gdVIWW73mNr1RvGqZsO0UBXLRpVUP
PPKTdmJkDeuvNkil/OdM0TUbrknzaojQVoWWs5e8ZfbnEC15pI+x2R2jLeRxrx/j9ct6skhFIq0L
honrEfn4+annUktC570Z/+26qJgjTJA7H6IW6FSbt0SrsGVQ4gdAM2MkGKJDyg+52FxfF7l9V84g
jWeu+4bvsxmZxDCKEEtvzRCZbZ7fL2HmGhlruI7cqGvWqCiTdeLIRSopJyo/gQUfczNd0KM2qyp0
Oc67vjTmKaGCSATKq55TROymCx6Pzm8/NVRyUD3gcU9EVFj9PtbyqDBSYcYpaWIkzSHvh+nHWBxH
qNyIUKGvbpYwZmUNrDNJedak0ZdCaZBoNu2wF2fOW8LAWwT1HZ2rCHNjodvWeKIMxQs39NASb9JD
JWmgp+19PRHexFZ+vr7j6ynT6ZJQDlXskradSAchb3ura1NLCW6bpjHjomatfT1f0WRoSvI6pqyp
bwttd3AjdQMQDygbofiIuhhGEgn7bWlXP8Fj4V9fGjmZlyf3ZI/6tNM4TfzIA78Qxm1mctxy0Cfl
5bqNPxzYkxHqg0IwJgWy59OtgWThtrghk8yYAXW0bXcv7gTWjB9rUdT3CmJ+Ejskuh4Ejs1FfOpw
/68vSVw9o4SBA8J0omDQKIIm4Rde7xFj5bvKlz3eau/VreYGaJloGyIxCDKV5+rIHRa8/3wkACCC
rV8KJqXv6lLPfgf5+7OeEErteoCziWZNXPROMiivFTw6Y7XrqdaZFepUynEn8WPOkWr1APRVZ7ff
gZvYkran9I3Umzpr+hm7rCHKdZTimV3qdIZGvyydDC+uH+Zf+nbZA9TjaE69j32w1oSoVc+bwLn+
addP65lR6rR2yxz0S4kr0TqgK/eEXWDztxqUcAinPr9LW9ajgPUNqeMqVnqSKGWXehk0jx0oyKMN
BQQC5jbQM2/s7D7DLBOLfIy5TCpLC5VCMPoETm3cVr6yJ6zsJNGIfxDmxMxiYuwYN4bGH4ixwvNL
GJKnD28JNiSAf6ZPodeiSAr2s2+FBazaj+ufctVvn76kSiU3SSYDdFMB26GlmW1Uqckve2m+Kaqn
63ZYS6PSG2VCLbvU0cXsxM7K28EcuCMXM1pGLJdzAaMvQ4ULQqRqYdp4CyrqfCDd93rv12XgNPlk
F1mzLdTuQY0hWc+HDjoeL4aa+qM6W3OiWlPFuVUQOEaXQ1IWSAJIpEwuPyoveJK2Zj6q7yIY9kJt
YQUA1oegvFTTQsxWHwF75O8kv7HlLeZFcK0Uh7+NQf0lWAWGP1mPX9ZXIX9/5hoN0YAkW9ngGVJG
j+EEqZ1M3i1yyPguLDOUj0oDlZcrg4u8IXiqZAAOd2L8dv18rW+fDOZhRYEkJN1lBZ1i0SYF0ucx
ADfuov8Ss/JQcstTmQuMhu4fXP3JFnWWC14Ou3RCYOMHfKfmx3yIrOwh1R31tnHGfYYJ3V1bYchn
NlXGTv7BJZ1sk+To7IsVfCGVQfX5cFW3hNoFgy6tu1itT3jUk6fg+/V9/UN8ORmkzmXSCULcKShV
DEnzXjb5o5EEIzToAx9jyptM4vypkgxT4ueN3IavSjgF5K14I/aQToLsJR6IiEPXf9T6eTr9JurY
5rrcZbyG5pgsTTfxGHNeDXohi1PSgvGtWZaok5t3dVlxIixFVfcaJJLXt/0xnQPGgtarq9JpRVRA
HcqprjupwjAFhPMkEdxQ0+Zjsprv8yObBmo9mJ6MUcFUkOJOjEmjuwF12SDpplKyTg3LBBU5k2lK
IZ80pajezpB8L++yh3BLZnM1b/BazmID1C8pHAleBfMgIipNBvrJlMlCzySIBmNV+rd5RlqSg9p1
MAtMUm6iyBw2oacd0scElE/jJsC705r3ojlvmPTHq8+T0++gm0UQkACKYMDTbPqQXnmMchlOvBe2
JYALOYALzC46idAXz5Mze1QEz/tYnESjhyYA8JAtb821kh/FOvO5on/MUqk0kzz5LvFZZULrocNs
DjrL1+/j+tf+Z+vpjhHgcPJoiIhd5SRaZSSbBQvn+ocLcjJB+b1UCWtRHxS8L5PO0rnRbpv3PC9s
UIPaPodqwjygEzC8QsqzFzfXl7fuBE62KRfYKbmYxiNOVt08K8s9P2G08uO6CdYOUh5tLA25SxpA
A5a6OIZc4er6uL1uYr1fK+sIjjJQTGCQ/xo69BRcAxW3EBjvAqJ84RHkTc5gxQNKTI1JzqbCYmIk
nuTibJ6ZpHZOSyopAhMjXpnNUSsxZCT7Yn9fotlfS4Ylz539L9dI7WMJimwOOSApeBPujAQ4OVx+
Qgq+bMH+to0D5mTM6qc7WyMVIgroW0YthE+9tviogITm53vGolZHbzQFKhgiyNXg475+uKgs+KVO
UBsgo9Fk9KZxjG2x/QvYHfmXLr7XmSUqMhjq2LVTgKZboqZ7jOI+Vpq0kVEhUNV2X/aYiY1nzyi6
PR67B7AymROeYsrAP6tCs8NcDViJxsJsh/4YcbVVLL2C5smCCSyuv4VwsqlN2qEr+kPMhW+BBiWW
pn2PuyGza7G5LcPxvkMJWtVCW0sLu9Z7qy94p0mgvWWM+5xvn1RO3kVB6qrFqJqJxremMbWPXITP
PA27buo2cahavFb6bT3fC514yOp+E0TDXZFMD3ImfiTTuO0FTL2kKqs1/8lUcLl9uqGokDjEfCB1
FLI8D/V0hqPIfxk3iZ88ymhfAd0Nz3sM75QdERIHTj85kmeyuItv6k2HJma/CR9YHYbVfBgab//9
KdSZKYykLooR5Qgd09CdioHz9qlZOJPLWHD2Ve94Zok6M73Sd0o6ohYwtZINggwnwVR9tbAypNVr
dmaGCu8tBvqkgTjh9DnyCfOP9BI6igPMfGkT6gb2INH6a1JHr0EUQKIoa5TDnLI+EYKMTLgiKasd
44FHufGxtTgnu5mfdH++UW8AdwExBiCwVr0x/N6amZ331YWf/Qry92cZf9nOdRBWKJxrk37g0Rcd
m9JmeJjVe39mg3KbC+BghiLjtLRO/ww5aukDjHSYYdZ7Bwx0i6Pu4h8QLQTLIiO0riOpzyxTV2YR
W7Ec+yEFnIE47BqjoR9EczhhAqnX2TfOTFFXou8zBaSYiLGkw2KUpvzM/2puY5BvoM9CKFB5SF8m
dwRcCUjBpgqRpbKoltbzmLMfQd2W2giKUCIsK5MbeIbbP0Ew8W3EAHPuQl1WYLyKWWeHujRDE/W1
zuMER5i16KdXXvWvnxyZcXLoaWJRmGojKkFpEiTKtpmke0kfeDdYusdQ119ENXLmUPPrABJEcQO2
1WmwaqF6C8ViFw99ZRrL4NepcRs2MgTCoOYqAMomZ6WdlY03RJqVzrEVyoaV5xwoPQsnC+ebUJ42
cQtBd3Dlzc4EejnIwisoAybxIaiag9wsm1Zb7DyOcnuKeTA7NOPbJIaCw2lTaCpcvC3F1uplsFqK
na20sTtWtWxd35z1t/NZOKW2vw0jXTDiLvEEqd+kYWLj+W71AZD7uuQmQ+yFYvOoaIUN0TkQaESG
l5bKcZDTjZ4YCYiogOf8dz9JJrnGmTeRVW02Zg1eBONvrQl+R8iT6j/KCJe9tQ1Iay0T6FL/f5XN
007I1COFU+YikWugXEi/vYDghv4j9zQQqpNhLkyAP/Y7iXE0113LmU3x61IjbTGmivCoFfsGoq8D
FL1SwIUAVGSvj/xbl5H/nxRNpkKF3I8V+rd4nhDgNPhMPoW4icYdKNtuWOX39dh+MkZFhClHo7ES
UfIvh/tMfOHC2e6SZJ/JCSsusJZFxYUCJMZjLiH2tE56XIBNQlmitvUbEM/i8GxYnbZ173j2yaho
gGmMAYOMOCaEm4AkT/lTtwE/k0XoxRWmUO566nLaSCoiiInAJXOCYhpxxgr4/1HhBd0liAlqK31E
OHAKsBC9s3KzVa98tkoqBhhqNGcZILteGgP4HIZmySQkIZ7l2nmkPE/R5N0S1ahbEY4jgrWRvPJR
3jDDN2MpNCoQrDVSIpew03zIQK/dciZJeHHw7wzC7E2GQ1kDUYzTTw9fy1rUykaEa62qKXRHcmee
AzDnadIhyybnurv8LBtf2Ud64nrmCmmMBul3V2+xodUHdaet4aYO3nsuIh4aQY0T3YcW1G9cvHBn
jeWx19f7TybPU3eQKzCZF06fPyG4k24Aof8+ocmX2Dq0UIvWBT/wX4hRrCe/p3ybp65iBs72YDLg
ZIgiG5DW75XbmgTBH0O/E5xgSFlq/AC4nqOM3luHiU7DFj0WFJPchcsPcFo9dUWlQovEOYEHEvrM
aWMwUYu9WQDqE3KTXeZ3HEDv17/5ep3kbOXU9SwG3M9w+vTlAqFQDzcFBEtVG6VEgkIEZTsT7bp+
jU6rpK5rHGmtwhHccGVsCvE7lIQZp4hh4JN97SzsZ6oEOc0FSDwBlMK58GsGEeb1bVv3OP8s4TMa
n1kIkxh8cj0SW9lb9sJG9UkWn22ZHodxHT5DyJmdqUsboxxxLhu72sfPxX58JnMdREmgmYFeBfVC
5nA2q1P2h1zutD4qwoPkSFFnA6FJeVhcaHHcIGFKzOqdMOfMdmPxL8Jo5oyBrPUAdTJKPuvZYvW5
jYapROUnm17q4mPKPb0eGB+OZYPyL3xYLt3CYUPrAWmZKpuxjAWmLFzvqpnTw0enMsAk1BK91/EU
0aGOYHYGB6aHRQXylLu/fhDXGwFnlsSvmwb4YypPwWeLDHopH4sLngdHfJqAGUDF8xhB4Q1ydgQG
Ju77m+qgv6MhwHIiqzW7sx9BHZemlYdez/DYHC3NbKE58VtVhJ0zrT/AgLDRBSI5QWfWcRI0gy7B
dYjqcMCB6U25LUF6V9htJEBSLt1c3971ERz9ZJDa3jwTo2UIWlJGVpbbHvUXFZNVSNW8bpuIW8C/
cpAnbAjFIWv8ZzUYnJmmNnVsmjaaMqBAIiV8AznEYBlzs0v7Go1AwxI42c2gl319vav+5swmdQX7
oWs0rBj7m4bmVIApGJB3wMFMpfh53dInsetFrDszRd3EtCq0ag5QhelsEL/K335zSrmZG36TQ6u0
CAcLHqwo1SffpmN2XyDtSF3W62K9xXz2M6jIH4VyOvEBHILw0DsNBHFQogCvLjiaXdJjZjXMWBtM
R/h8XDp9Augljx6LqcW4QX9j5NuYV94Z+7vaKTtbGBXYNUWIJGGcf1O/ZIK5kMaAndjGUcVUoPbt
d102vgEgPn1PJjM7/Nu1UnHeqPlF6kowOnDJt657iJvR5vm9HkX29aWuD+/rhghJTUlD04AyJAVK
GIHaFQMGOEgHoTIJKs0w0112U9bm/Bb6kKBpvgvO5MUua5XrWfPJOp1thHqUltyAWFm95s+g9vck
wdQ90Vk2nKPadWlO6DyJPwTg4haM2vbvLOTWerD5Z/l0MsJVAgeMBKncJvyW79QHzlA8Pg1ZvpA4
nMsbe7JD+8JeQ7dm/Aw1s9PdFj+IdHHxi/TTNBUOkFU+XE3jzjaWcoBFrwLlEiHJUrTIlDnJhGS5
df3osExQ/g7UAfG0EDZmzK5ZsVFADfHhugXWx6HcHKbsC60nFOh6/BLmHw3/Bs5w87qN9XTtbKco
J5bFnNbzE+Jv+L3y521+TN5ayEroNujBdZ+Hckr7wgr6rIVRnqxrFSXXIYDjdfpTWmamLkGTFW3p
60tjWaG8WNCDD6MWsTJC8BZMmWXU+X4qU+e6GdY5oDzIpAV9VtY42sOi7Ftpsfkq/V/BNSL6ZDzm
/g1R4iWBftkWfZUuvQo1whhsZgnv9knsx9PP6+u4TAcpK9RJqEVhzgQt1FEKafbhZjxWDwHKgZCK
9g3MK6ePo4sZdDt/CG1xQwRZg3vW4+GTkPWLn6B+A3UyQG5WiP3MQf8M5cF4AbynPChues9Btir1
hD34fkHh2AFNlqMa9PT7ea3V6EMEFmQnb6EB0+4FJ+ys8EbccT7rlX1xpqjfR50pDOhrqbxAmiZL
UaPvD00O7cuCVcq47MBQZqgz1XRg+EZmDCmn3hxnaHcR+fpeAiTFDFzpDloeO9KH+STY2Ikv6Qu/
ySwmLcBFav75K3SR1P1k4aKtJ0odwEMj5MPI3Dppyn6kPsEGsDb1sppJGaJcqTKruWBMGVHbGx2S
IhPI8rDlUGUPXRZ3x8U7gDJGPvHZU3FJsjhtK4hXda0/gdQyCeVtsui2kkOxJBAZ3uFzzOryRJ82
kbpVbVPwPKdCI6glKSJWhpv1jRzkbiebghW8jn5qI4danAy4VVYcJAflmnXqPi1oaxWDBOuEjBRK
BV7nkPFQ5he8iO/UplL3IpP6JYrbVHMbSF8tj0gZN0TtenL6W3Dz/+8cbZQ56n5oxljLKPZpLijc
H3ON/xVLynMppDthiVjzZutX/p8PSDfucmi4AjP76ZIwcOLXZtZ/Mji09mynCbok8u4v+iQXUeXr
CukqAKYuIfYsJpDzuuEEUOaCOROTWfojnNwj2Jea41/I2ZEk7Mph0akkLa7HKUXLBEqt6PumC3h9
8FQFjF/IzP7mLwB5jEOjk78/u4lxjzdGzWGN/LYKTH7YZzAoeWlgAhQsPXMxHm2sk/qHKHf6nJSv
EbIl1MUEsTRrbPUXlngocDnUbVOZmav7vweoJfieaguafIQTfzjmLqs6x/q8lBMalWKZEeegL9yj
d96Vllyl1vV4/ikEce1zUp6nK4aFhyosuIJ+ERWh+JvhgqJ/sSLJVA0wU2JK4wb80qBjGwdzfuye
mrvk3ribEd21EZ/d8ACBye5YJPPE7LWfRbmkWpJEqa8UiCbyrtzciBBEFBqImaoNI/9jOHqd8kmy
UMRaUeI4V2p8qBTw9dSK/rOaC+AhObsMSoarX9UsBEfTf+MlDaw1as6QxQKRRfgI7wU7RTBrj6oX
bNVt5yqvnV355TP3CoVI9Rcgd2gOBA8lBBr8vHNSv/TDx/QRIf0ZsJKn5GhAzrBjkzldvO3hWGQe
b10US2WIVlLlxYlTyjSPBg2aq4FXuYEf7zkvBLiKjeFY85xQiRcMXoe8qkDjKDOt6cOFMLAk0B+N
jRBoV8Mapti/ftBF8iHpE3Vuh7rSc4MR6gooatd46AAa+9EiWWydwS4dPsKEsLBv9pONC+BULzVa
97Mv6ZZwnN26R0fob2R8V/M3VYe2rahL2GhaOkaHbMoyL2hcdnY0mGnqR2/aDbSQ0IyKPf4jup/3
6r54JlBnfTPvUQRkh+SVXZF4GWIZkLdVZOg2fPWuxoL2sDGjJE5mpGTMSfdPzQ14DT6Hz5qt7AK9
g/6MccsEWq/4dVnGawWqA7rG40J8tSxl/SSLEbJXEkeILFN8p2MejGgSxm7GHFtcSx+hfa3wIpG+
VHWaPSENCjSJe1x0/i4+YpcPOUEpzSbBkYOfwLt+3FZSqi/WKLcyD6o8CGLx35SKdMF7n02Qdfkw
R03qfFV0jhPxiaq1yDtkr3rE4xjaawVaxrLNf3SAjB7JC6z6yWoaX8oLfTV7QRuwxPqsBtD45rfB
tj8AVeDx9nT4ixRnJd04XyDtiSKx5QsuwWcjkirt/W8po8Wqb+UNG7H7eeUoJ/HFGnUoKyPg5EXt
4PeA6BEgB5DYj5HbANuUmMNL8ENNzCmxgo3mKRgFDdEX00HWbKv34Yt+EG5/xIUpskBGKxHqy2+i
EiCuHhRuHqDrWZRvQcublXbAjTZ1cXHy/sf1Y7uScXyxRTnJGiBhRYlxKZvkW485JHn6uG6AdWA/
G+Vn6ZxapmMyRZ8npz1KLyAi0jalBximiyd5i9Z793NmSliwtpBKckahK/lUNPBSLiFCKkX8e8CN
FgZqZDsGXWGgRXfXl7niVr/sI/lBZ6tcJGDhWg7EahPX2X0X2yMnWGX8VjeZIxtek9xet3c5RPd5
ISF3C8JhnQTTrwYNcHiA3Qr5krFRvcWWn7LXCbNCskMqItn8qQ4SZ3+RKn9C3C6ujAoRV1J24kU6
nymhz96rOT4okSORbFBO2pJNhCjjXWHzTns33EK13QXwHUxM9VbC1zZAVChYoz/eFOCideaHrjZJ
egGAkCfipSTuK3akW403p99J71BcllktRDV5t4AI6bnHvoAGei+7IMnfGMxBotUTcGaOyqD4lOOV
vse2cO28mAsIlMHtqg9+1cWHlmvs2CghEQGcIuMgrPrLM7uUB5tLHYD+Bs+l5aZFAx/J2ye3PKiO
sdDUZYXxS2ALOXhn9ijvlIUa9DBbvFEAbPlkKBedfKtDT9FBx4fozvmTZXj8Hs9RQlM+bipbeeut
wJlYV4C1csp3ZTrYVnswEf2uLthk5k8Dp5oBttXqwKoPrV+4s3VTiVPUpgFQ+jhOBFtXudVtc5Nb
uRX/h11sBo9tYxUWC4a58i76st2UJ+tbNQp4wHjcSpGwm0qUm2M0eWkXu0DBWozDtPIM+GKNcmNz
O8h1YuBxiODmik4NpqvcF5wUCROzy8X6fFTGVMxpD6IyXBjZq0kLPN0GmYnnWHDHO8ousXOr2uR7
A+TSwKSElnCYnuTOZGImV54jX5ZMJVQGlDKlccR3le8wFoGEWHjR/f6ViPM0VrRNXXbWcQmt/XKH
4EW/Ou8iCrDLApZOUuHmlrhsCVdG3v2FrevbDHb6r7YEuehl4NDILQH2zWkB9hl2BRKawpl3EYMx
7bIHT1amieBMw/tCV2lmNj0pQk4nJbjOJo9dSFV9iHhioVH8sOyMe8OqY7BuIptTN5AwsDF8jaHr
6Il1uC6b8PgdisDjjyGovEY/c4R4bNG2gG9QnwZ7skE7leJHpGhYaLrV37IzjtXnBvjOVU1Q8OcC
SBKqfDFGCr5p61T+/5F2Zctx48j2ixjBDSTxSrJIVqlKq2XLfmFYtpv7vvPr74H63hEF8RY6euZh
ZiIcoSwQiUQi8+Q5/b35Ot5QsKEpB7NCWBCGYeYi/C28NceF/S4jEy0bbKsJMWjFHfLb1DOd4lg/
EohKZRgrYxoR7uCM6E9HQvLpvdc1boH35XLXAGmiZq5z2JdPM7i1GaM+CdK7+KW6jMfcRTfGxlZH
58Flsxnknv0Y9VEO6ltUL2Swwv2LyIWMRJFNjC9/7tjr86yHPXlzc8VrvyenNqjO0onlG2Kikb0w
iRe0qUJAT9V1/mmp9XIVphNKOi9AdEJtdQ7OozOcxdKLe8HJBPcP2H+Ysg7PAdQb4VBkamN4kZm7
8pqezYj81PVI0En8zBaK47K1w12lc6MVtQS2a0/1DV8+YKLimCMEq4cc6JXRIX5tm7ldHoZgehAN
2eyenK1x7maFfOigh9rKnrQZwNbgorIHbz60dnkSvy9FX5S7T5XequXGRFWo6DO7s74q+Uk3fgic
cS/13K6Iu0ZjXa/lsissxALzlwa44xpQx7xURzYzL9a42Ks9bM1xN2m86HooTzX7gFHA8lzNl3wo
/wb/5bK4q7LtoiIs6j5Eqtm7oT/4oavgOXfbAcycH3KhsNXngdCPbskT+oAOalUhR2t4w0l/UDzp
hXoQni3d2Btt6U92rnObOtGxOf89dIZa5am7kSFlOd2IWmaiI2Jw9+iKI1/lcwkAK8PiwHBi49cE
EBXQbmTMuoE0Ck2KexkT4S/x6EZPxqPg8wtcl5cgmktFnxOrCT3Zn1o7vWca3CEOy/SreGFhtgXp
viowulcf2LgWzwiEebu8LSWwI7RSacfgNyopda+vS7QsLvaA56Q3hxLLGsgcO8Uy/FVWaWxDFEN0
R+xVBbaL4QINZAuXxNAQtruD5gHAhv6Hgx0Enb3+MnlxkB7o/fhnskW+IzifBhdzsrrqJEuF3dFj
VIqseKZ7QNAIzqdor7ioY41VYcUWzIDI5a7KKkAQqH99rz6D+7kTyYUatSQmaRoZJ9JZHORVdvNj
RmzT/PEQBzJim1DITLQqLug0xrLUVEY1zLgM6FgVkFO/pQfIYx9o41Se5GrfW5EMksBReIEqGXI2
VC/b0Bsr1XLBz4ER3jwDwUO+ynZVy8B6F8IHJvt0fEa38U6TCzBQzyn0VcH2sSmR6lZFql5d/r4O
i7PWAhXApmTQogL7g8BzRFewyWWThVzqRquy+x+6AEmAMWJnuQvvgPNyw1vhNONu+qRS7JoKFkqV
fySMqpoygjDTK8+M/i4FOhY0dHb5KG5s7TV28R55t8U5bDSooS6PqAQyoIUZyH+iGnxkDsiBFtfy
srscBagMcjjKEbfGt/Lwr997pob/IEElOlb88Q0mk0hblrJAd/nYH+kr4zFY0B4wXsEEJXrCs636
5EYbW1ywQW8nk6QQDYLybL7oh8onh0QFRQmU4v3UkQQTFrtPWROKN2josY4W381rgeBspWpE7nGZ
DrpTnNpXzV/O+T+h19hd2bsp7qJYhn4xUU8NPSt/MpdfjUzsLBEJBLDP8/nzvRvhtqpTyqWQSI1r
flL9vDH/VFIiOYVlqSC4K35eD6e7cWbz8fi9KiHIMUGmwJt6/ScEv+9lLT3IUuXFFb3TCBHhmncv
oo097oYYs6o3xwZ5qe63x+IwBorfHdVAhKbYDyc69PTA4aEpGp8r5VZdWMjc2IUXhzZLfzMUpCHg
q6E7BXIAgc/vXhEbc1z0ipVQD9UKDwg1C12p/Z01ItTEbv/L3JjgnrsxVHFTxWQmjA7qqkwoSCna
YFyVoCzRK8pS+VEt6anX6UWuCkFZ5TMenV27ho4mPTUpDhm3cY0BKXW1R3u+LDo/Wa1f6zjXjkEz
8iDRGpxNuvxIRxDThypYzbMkKEj3K6bDz6IPF0w/kW9WY/iNTm9nqZjtjCqCLdhP1Q00BQAg0KxP
feWIyMk8awPKo6feXfCCBLoBG63Z64vmdUizQDlwkYAYPcW3i1u4WWznz/OhAgxMVBv5PGLz9rXe
fwt3rKKi7aV2XP5uIRKPevNZgoY0CkCM5Xj9mhZ2+/AP7O7VZMzNN+B2qZCtdS76zvTiY30sgugE
QeOvDEsgAsv8P/7wvkLuVlOrom0SgN3wXoc4ldecoqA4JKcxGCHtUT/Gj0ydJbwVo7N2j9pmiVw2
BtccpgG9dm9WMbubFk5lPlyPiaK18dMPmRFJo5SgJcv6Nhhi9wb9tjMcCP4xBjywHq8H8gwwUnoP
XYNJ1Hzdv9DeV/j275tOHhlVLZ2a0MSbszxq5/VGuWW8vMpFDMPczfg2pri4taCl0MgqTnVikoNp
PizdnzgqIIp0khgRnDmLyjy7983GIBfFllhJKWEOClrB3A7BkQpQrTsGCyYxg9yWvfIgTXZ7yU8i
jxX4zdu7YvNVFaxzWiuEh6JeglEyDxZ4Q647zm5nanP83jrRGxttEq/qUk+sMVncMtHtKNCfk0Ny
yU4UOAIMLzq9PR5ABvwCFVjtXpcBZoPUlhi5LAgEbwFq80viCM+GJMRqE3qrAaTR1IabWz8yCMGo
0MgsQNWjDXan9rbgE+xlLxbEjSjUjUDjytcLcyhNS4OKDWZUZ8OBuJjwHW35gCl/J3uMMcBJD9Ex
PEbH6kxOOmZvwyflL+BVURAXkdftbfn2t7B/33wEHaTvFZkyyzNLy57De0hliJa7d4C2JrhkLYSk
6WRmOEC9a6EInhz6b71d2gxkN7/WPQC5QBiBtQQYCsd6zDzUR27NYwp8FTQM7oQgGdGKuXsHeptK
Nsj4OfLJxOv7yHpYvQ01Eb869qjKizUg2QL5bHX7AbgbB32rsNWGFl2AOXOgqHyy0vYyxJUwKu5F
jq0h7sLJu9DEQBA2c0GBGOCtLwxusLoU05UAi6rI7nSvrEFXIcwlRUvkbhxzXkv4Os4S2+P2nsh2
4TPhQ+yhrZ20A+TTX4Vv8f3lWlSD8g5lKMWPvouxgyrqItxBUmxDjcwxHqqA1TsygBnKb8CmQmtt
8VSMQQnXy4L+py1ViAXcmmViLJ7bUmBTpSwrltAzjeWeTg9gULP74Q5YDHvooB4fRrZpLa96Unl6
9qOegushZDd3fxspsgiwJYCtcktPBl3KIO2JRI4BBM0beqveYSKB8TEHon7hbp9ua407MoZmUSCe
NRNV1ekgoQvcABkCntvsC1CB7nAjGoHePaJsYOp/V8d9XdXUizYtDKxORi1F/z7RL9e/324HdLsi
7qQog5EOSokVsVtoAUk7Es/5BrtHD9IlDOJH/PfdcCxP000XJC4SYEBRqtb+V+Xi7Q/hDo6y0MxS
dPXvPCr8Gv9mPDa9nR0XxKYDOPcym7rCGLh7A71/4Df4+Sbqd3VtzmWD46oS2zzPnkJ9rYUCNuj4
Pcx2Qt2SZsw8YrGoVLh7G2xMc4c2bhQDAi1YsJSd53kNKqW0q+ZR72UbbzVn1qggn9qNEhuDXP42
N21jzj0M1vMTjTSnkUNU5+KzrC72IET67LZcNxuqcdkbHTRpSgg8iwa9O6OR5JRP9KZn+jzVw/g6
eJLP1LcmdznrgfVi2CqI799Yk73iW+SJEK+is6txF3zTG0k2se/N5rO62/lLdzEfNT8ORrQJgOkV
lrZ2D6+qGqZONMih8bWmNJKbHkwvf3t0Ce2q2G1vepvdBe1D5tGjqLDwWdMaL0lrY5FbIijQGmmw
sMSKQauKA7Tbnbqw6e10qS5agNwZpAYEV4HlFU+9XzyVTva6nMiX1q3AZyn6Art34ebncLFZ1gez
i/TU8rTMssPpmKcBRNhEWdXuEd5Y4WJy3wx6JXcWsleQwtqmudaHYhq+SHpzq6/pS6n3qzeWkHcr
FF9ZzIdSBvDKQkqdT409DpUd6UB2WP2pS5U6WInpF1MPYl9qjpdi0hSvKPVDQdIgTqynaghDeyle
rkdh0RK4MC8ZcxLFCTxFnTClNC/u2D61Q+9qq8hFRJa4cD9b66ih7wIAMZVdZYAM63TXdrmTlyIF
MJH3c/F81WMNTE5YExrL7riadki/X/9qu/HsPxuv8rCkpAYFcZvDvUJTO0+zlxkkqAs/BwW03ImU
GPaNGQrmlmUqI9f4mGdoTTVFrYSjlWlfMuNLpnhDFdtNfDKXIqA4V7oGAiTMzMwTwndnG31/kCL1
LlSfreTnMgli+X40U99/DxfME7OeV7nB75nnIjBSwC2SmwaSoqv0M1UOQ7jYbX+3NF9QdyjonVGt
7vWPv594bX4AF95BrGnEVocfIIN9OwpQ57uAIg1EO2xcQXRP77ktxYSiquiKDGgJd0CGppJzM0Ee
JKmjFowRhJ0wkRP1SukkqBkKQsqe626tcYekULJcCUeWE+ld7MrlMDjJQv9NK2JrhTsgXZeoUtTi
jdI3mASXLyxYr6Dt8K0gE86a7g3zYIzmP1+Qn4gg4SxNkobjmB5H3L/WkaHrUGoEs823GbCE4pgG
jYytyx0UG5z6BM8WuczeGYJogwUdEGiC4H8/nqFcx4yL0uA3sFkJ42sK2FX2wN6cTPCG9bXecBGe
9Pu6q34mKMG1uLXL3RBxLhdLbnQIeg4k3YCEALjuCEpgphnRviZnNoM+3OWPapA/N/dAeQvxb7vH
FS8zQwYMi7Iv8HHpEEOq1ZWgEDl62S178MeueVjuVgfIl5vcFzGJCe1xLgzwR0wbDWXBBd1ZTI/Z
pcf8q3Gx1kN76QTOzP4c/wrcLo/z5RjqcmO7mLjAlNptpM6dMs3OjMQeV4yLMehSaxyu7+pe2fxt
WooalIJ/ncdMLjCqVworX7Q2yoPlPRtMM1zpByYTvYQpu7LZoouIMGknOHwwyzlTv1RNQSUsNdLJ
QQknVy8EJeU9CwyoB5YMnQIhyEXWdRzGlLCeXrJggieHFtgs+HbsoHHbhcT73QL7BZtXj2XSIk0V
SMuOYPqYIEaB6b71R2bUgpXsXRIEbVaZWLg4jU8qLV0+oO5HJDBoxmYA+PRkm1V8p4PB3yZj5zYR
IFGZ2Z7lTj2oC0irGzUCDXnkXPeVneuDYRIVmVIVgEuDCzw0VxK9bygIuAFKx0jxfY0vmxXgISGC
q2OvHg9TBiohVEYr8Y0bZPNpa23p5G5aCJoqoa8BZhoGmKdBbPsHWOmdU2fIso7ghgeGbPKzwZk5
jqC4khJ/WGy9daqD4aO58qxD2RjjYEH8LbyrH0soYUDtQ0z7xDIMzok+WOfOvByuCUj6LeoZD/ER
xKwFxFZRoB+DzrPu1gMAUuAWAFerdkqc+NbwFrB79IIUcMeREVIVvK7w7sHOcllZmKiVLCURCFsx
1iZlj/0CJd15dK+7z54bGxgdMrGjmF3Crn48L1VlSWbbwX/So3FiLCbsFUf+4dzt7po2xrjDmS/A
6qZIQ70co19ALdvjiAn2UUQEuRNlPqyJOxOIO3EajQoctVNsowGR7/T1+mfbsQD9aAVPUuafOv/+
RVOsrxIwBvsyXCPCGH6b14KdYT7G+eAHE9y3gjDlSuUG8FgGJe38MWC4OPEYsmgl3LeaDH1t1Vwl
nj5BhC3/Q3CjXf9Wb9WQayvhrhVdXsa2HaHFMlvWuWknTJppc3tf5F3thkRa/6JEemxB1ukmTWLY
xWK8lurUgQJ1rA+0ijLEM+WHHDX3ZU9/D0X6p8qGc0HoDdic7LVeHAhm+bHSYB40LjKoHS7PpSL9
yBaIo7ZtddNVxCfN8JKk3V+kJN/NSBfqGO+EDJPp+MqWQRWq8JixaZpGo9UHNs1Nf/Vf/iaPphfq
06/xQZRu7mSbpgIxACYdDkg6nx+kTTxVkQmtAikDFXxn2XL6KBF80b8ayxRcMDuR+IMtbvdyjFID
eQpbZaZ6C0EFPjLcyXwuqzsr0ey0FlazdqIE0HeyjOtTtkyUmD6GJJpl0mzJUEDsDlLuYD7fOsUg
jWRYLeWhQhX3fv7Z+qK+6L5VgzJRKUzO8IQuoVQuPUHE9fP6e5Hdz9NPSRe8tPeydROPeQ3zoBqC
rs7fK2qSQdpNSyAmp3mGA9JncC6sLoQcmh8j+CkzEGVhMCYOVopJL0xGJrfSd5Hz7J34zY/gmc7z
mmZ6yX6EmQ52CzQVkSP/+pHfS2C3C+WpzcMVDcGwlSHOcJZAwIWxlOSEKbKDYaMAdDIxsV540lG0
sr2nwQez7JBuMpQpKZIGStuJb1yYoHayoM0autoFzVVbRqtX3BPb6S9/sMhdnzKghE1Wh28qFIGC
Nie48MHBFZ9Ep2LvGG53jbsO8n7RlWxhX9Q6ShAGkU+S8WPSHnusLhEJrLHcgo/YW2PcCWRiZynC
DlzkDl8Nc2qxVwcasq0lEMo+7wXOrS0uvoxSqiRJRBNo0tmGX//GUweM1ItmtyYeO7XfjgeBc4oO
APdgVbJV66iGk57iEfcynt8WCELF6KhSEHr+IyDUXnRhc3iyroOqTeWrPKUUq9DVrhn9vgzKk86O
B1sq7LK3uxJNNgt1CbCbDW5XifZy33HeLbN/35yJ0Eyhuta8WS4gx2Kgd6ujOJD59Cd6QHns6L+a
IxsAN4/i7GKPXQ0BXDcY0wlmwT5FVWiuNuOaMvL9KJBeDQdg/1iClhp6i4nTnRtvHtz5OSzsv+bb
goU8V7Dbe+vf/gIuJkjaOpRkSBh/9eyuKE8Y0wPra7KGDPGVQ3kCE/ChfTEaX2h77xxtbXPRoVVG
tapSAoKds4E7TAtC8Fetzvy194UjFbvrxHsJ9SeFmApfgapNEHbmJAbZ8a8C/P4tWysbMmWYbh1V
48PQuaoGrPU/o9TZex1CWYyo2Gu8v3fICIqeNCbWynaakRFiHIZBETA5Jqr07zFZgB8JoFaQhetU
fmsWbXx6TvNlKDXEp9ZjwsUa8CbFJbr8Cu+0A8YbPbaj191o7/xuLXKnKO5WAD8ZI+oo9faUm3Y6
6+7YEUGyJTLDJQhTvySxMuOw4rF91qbwqEnGsesKQSIiMMO3hsu1iWkXY68U5a9SeSyh67e0ghxg
L0fdfDGNe7+afd8CdATiZqsEe1oyOc0cjNrRXFWnqERVkL2QrkMwm+gMq6Hx7zGZtK2qAHXjh5Tc
tVHzqo5gh7nuArvvmK0R7gqWRmg75iNWBH3zwbYgZwCFgckf+ggUUkoHvJMhn81+hV5tG3SRdKgb
ze1788toNqudVn1gacWXvJWfirrx4oUcAdl+nXrjhzpFz0tvaI5ZlHeo+AamAaiaOV3SfPWrvPAK
qj9YfXoDJo1LlBWvIB46Xl/dbsqmU+hyGqDFAtk2HyeXMo8xvg06GJRV4++j5KK+aUY25vue1xwz
+GoQlXb9UGAevxO4/f6n3RjnAuUkhVMbhuDCYkjT/Hv3ExCykxLZ0cN0UQ8U04btvXbTB/Qhu5+e
MNRQ2DUIlhjNQ+pk4JGnR/x/Pz2R++ufZe+kEB0z9BRlfRS9uK9CxlmqjD5OgJdQbKI/6sDoWbHA
s95ufz7fYr4Ljm1UE0zKZSRyIo9rlVe4J6hdH1k4g25K46a3GUqGKVoYHcjyI2dtMGYhpCDd3XlC
TBNtX5lqisnFNmqF1boyhc34bD7NlT3cMrkqguzk1XAZXUzcOvmhvsyi/vbux90Y5qKd0be1Dg12
BFWoEfTLudH/rNXj9Q3cK3BBoeo/q+PpQeW5jVqjgcqD7NdHCj69OhjwNf8eyhfBAoTWuKhX5ISm
LXrb/lyS3uuUAsIOw7MZVs9TbLl1UgfdoLlKZAXABj7KID7EQ2kR+NNeNNwumXPaUW9JIzU4TWMZ
OmOb2XOh/ZcmuAMr6VM4kA5yWdn4c86/tJIIs7r7ltsugou2epTIXZm3f+dtKkaN2xI5I6M7hUjN
Q/YkhPvtfjVwVUB+hKDvwr+Lk2XSpjWdMr86dH/F92B2BapEv5fv2ICYfhaDk5l7fzr1hoWWL9Jj
C5H3Y2Y+5XGaNSXqYoBjPJvVD1mt7QpqBpCiRP62oqpV2TIyY8GB2F/nu1lu60x9pbU+aaDevyuP
wPJD4S+7qMfBY4ocFji51cfrFkUGuZ2soHZetJbCVMdf4+k3KQRPHNHfZ2Fmkw3Kajhk8cJEGupj
CD0TuRAOHbGtuLZV3CO16Yw+B8cR6r0Pb48IwNjZHBVj+Y084VTmblzcOAZ3HUhlYqgobTKNyf6s
nA0n+2EdE/BCyp7ys3bA0fgsSqn3sjWCnBr1bNMiMuG+4YyB+mjILQg+98OXpBj8KVEcSiEz2anH
vlDd6y6xN71sEsaWZhIww4CU9eOeSW28GinJMz98NnwMKXndBb2dyQPd6orSF0NiKqIMZ9dPKLIb
CmIcfF7us5plnfSYKAwx+1neo6njz6F1Yu2O9rYC7SX6IKdESK4kMsotVB8mtShMGM1kp8vQkK8X
wUjaZwt4bukye15j/z4R7FR93vfD3BNvIuSSpZqjpppguz47JDOhayaw0Kr5qW1rKpBGjKAk5/Wl
DOHAwVEYK3L667pT7AB22cMRxRGkQWgP8y0vq7D0OG1WmAFRUA8ydmuyMULgebkr3UanCXICIyjL
u/sutjG1Rr6D81H0Zt/9mpvfwAXlAszP0xTjNwzg9BrCV0pFtMc7eJW397GMOjNA3Z8AE6QriqbU
3pbJRsYAnvTC8/haPmWQ9yr89lAcrRdGclleJOJUN2LOoN39RLr9dtXpKo8sx1zSZIBWn3hJdmzG
5YJryImS+nB9P3dGNbHQjRkuai7KJLdLSeCZeFIo5w4SqMUxD/IH0d29u2kbQ9zJDsvWyCjc3ytl
7TGj/YkswnxE9M24g0zzaVqq+m0x0wEYalcH5QKaEoyQPH0EwZ87BMBsCT4h+0QfLx5QG6HAweIy
0DU8UbHULshWcoPgKgDrik0C8i11zdvGXR1c1zdSigPAgE0Cs3sfdGOWLxD0aJOQGGyXb5N/yy15
LZzsjZc4u8dKMaovKm/vlI+wUFXDU4tRRgHC8fFCMPRk6c2EkjdUD2u2ozWCEUO/8hKv+SZYHktx
Pn3VjTFuL60wrHMpgrHhhNEsTM5YR+1x9VeIYrZ+9Y0IwufObccWh66PolE87/h+nRlHmj7GEjsI
EGyHWDVyWeY5xTGG3mh8okdhDrG3gzpKrxiHN6gJ3oWP3zPvKIZ1koQJtbzNbrrhZINhHgrEjL2i
A7nfo5A+6nO5E8Cbd5u81yh07WdFio23EZLoJvvBAHAMCF/+EDGs7JQAP9riHlqMFSRKLdhKj9EN
uq0P+r1yKz0mOBaoAbKZ4toWCa4wt+DdRrfQ8zfQ4QVzOHOrTaLZTKMVzVIO3myAUOo8O68dmByU
LICUYLDIt3PxKnDUz+0lrHJjke3yxmIG6a++VUo0Xk7MbbpLe7OgqNpe/k0E3Rpi0W9jyIxmU9Jq
wKYiBbo+gCvVhqCSsr9jm7Vwt0FPMabQE5hg8KH4l2FAYXlFTQdgYr//2v0eIyf3F//6F9w9Bhuj
XFgplNhIzAwfsJFkIOEHu9GElfe9aILCO6YTEBV1wDE/fjt9IRKGSC3Gi8PmtBQUyDDg2qFwQr5C
Y1dY/mZ/j3dDPFGRxlqWpoD57qM9ks3dmPfgFemzOYi7EptFmoORxI0zj0vhQMjt+fpX3BnoNVUT
w326gawFrXkumrRLPodltRY+9u6hmV3FZToyJLEZMBEY+FPlG66BJpZxh3GXxAbU9ARxR8jXimLp
50czfskbab2Mx4Nmch8bdf8xUmul8E1FcqLsZlrwbl6cSLmXs4c+vM9EAkF7HgTqFABYMVKPJxJ3
MkYNOgHmOlue2mR4jkMXQvpz/euyv8Dv51sjg/15ivbJx/3M06j7m46/K7vIVsfwtiyqXxCWEyBZ
37CAnwxhFNmAYJRqgCzpo6FiyiMjWuGoXaYcOrxmW6W/z9f+2NSDb2X9g7FEvR1Kqw8w4TGWRjeP
wbCuxA+AN56UIvwRz5XhpnV7iGZUCDPpGDbD0Yzr2jbU8mE05lOaRO5UYH5gnOg5lMmh1w23p8OJ
1MZfgG36yzwfDeDAMAySBnrTHHrL8gcyuFkTAsOsntSqvSQZyNsq434Z8mAOR69Tpe96CU1kE/aH
kQRyXCk21NAGO67UF0upfVLIL4ox/MglcJclbXPb1po9S4DoNWHvhFnyMy+WGyUFOVxv3c9yj06s
mgpmF/a803r/wjxdVTXPTZrmauFjEAWdzdJR9dxtMP2GH+9r9ZPeNl4iiep9O1VHgIE2ZrnLMJUi
xSoHmJ2cv6evgZU56HdMnyv3aXDdXfcOxNYY90JaEwUqXJEKnqGePsRhfhvOrUDTaadtzBYEfJOC
AwFhM+6UJ0BTDf2Ylr7xQz416AYMPgad3fGbjpH5DBxVq5P9Nrz1sljg4RI1+/YC7NY6lx6S2CyK
FTxcoEhIMEr1J0G/ig4QAMu+5qp0/BefE28wKL6YO9qBtbwoulYRCCup51ZJXCWbnesWduPLxgJ/
8eb6ZCAFxWRvWICzelH/xKX0Wg6JIFvZdf6NHW7TcsxwRwA/IFL6jJKy8BW/OYqJxHZ3Z2OG2x0M
9ep6PCuQ+MuJA0plJ6U3VPNrpbZLS/gA27dGDFQkQC/7SWNP1/suBUwXXHCmw8oSanHPJhzWW5Ab
OKHkKj8YJ4mqOrUYPrC/ce+2ueyvMqrQGgsQ7sn+xfLlS+Xb6fIYA6eJJD4HY386HjNVcLz3XpxM
ruD/Fsx+1CYTLGvw52OWFCmnQl/VbEpste2PaRGdYiIC/4gWyHmmTEPFKhpIJ4TpadJQ328TN8m+
XHf/3Xi1WRDnltlSm4mqaCiskPEujis3xMD+dROidXAuqZdVgYIt4q85VG4ZQm6BFJdUFJb2wzyb
m6AgOkZDkgvztRWueYn6Jl7l+RcGwKeIhMk9Gy8SQ/D31/RujAvzmpEXeibD8TXj1YiOuewbjSDM
7+/Muwku8amMLlqMCvlIrw2+NBX3lZU+Xt+ZfW9+N8EdIUid1zUtaQFN7qdRS5waPOT0nharfd3O
23v6U2612Rvu2LRjbURRDxcYWrt2BzDedH5+ZMjH1K0VR4ea/TE76kcoRzvSV+Iz8XNUb5qbroBG
t+5V7nQjqmXu1h0somJiQ6PAyvBpex5r1aBAnNZvEblAWeZqsk0eR4eF5fLSXqI7UR9h30ffTfKc
UVGSUklKs9IPL+C7IZ4SoI1fHwY3DpRncYzcDc8bc9yR0CU6j3UEFxp0M3WmART20kAgaW+5w6ze
pUorSKJ3j8XGIHcsFLkgfQ6me3CsVC+J1B3ChhLHWiWRR4k2761BugnEGhnysVtxACFjc1jP+kEB
bX/mjH+x5nV8kO6179d9eKfliqyLEGoB6IA5H/5t1cxyTaq+zwC8nt3uMfeqZ2jJQL5EO6BgtAT/
0lneDXJxMy7mrDUS5D7x0YKWFSRL7OJs2S0YTuKDKgA97bA2fFwey182H5Sm+J411VkscCxnehhd
8wW6xU7lM7XewZWfxlPs/cIT5c5k3OcoeIZ25S7BgJvfkAVZmfLGyvApZLx/bh6ZkPaplCg1uEhj
fPI6772GrlbQGpFHW1DKEOU7GcwVaJvWL0pc+L3klzHUGxroqrTtcppM1EgzFaXSKTxJvZXZZKmO
mbE+lQAl230Z3ell+gpl6i+SUtduNpuP+lI0DiHjo5mM/tKW9ECn2jMM8ktu19u+ngOt6p6VaHXk
Rjm0ZfjcSeS57kkLoKqh251W/1KJMrtWpYJzYZWP4dJ7RVwF+iI9FxMad1HsSoUUTMWiOqPSHtaU
/qam9KR1NfHSub+LpfY+HiBE0Y5gli+npyQCTRKg2+DH0hY7WuLe7eseOGrL/LYY9SVaJsnOwiq6
kbPSugGsyg5lKKC2SMfGfnGGdn5eDNo7c2IkL2ndSLY0NYc1ggpOZpZ2P4WXuiyfwJvkrMaQPLfL
DEGqTCm8bKiDSOmf4rI5gJIGfCzF+suQVw8EnTYN58VrqeQoYXU0h/p5hACMUxX5GFQFEDpa1NxW
+hxYTfGnmKvqvKbyQ5zmwVB3gSFHoAbv62Nr6Wd9asvHKVq8aGkA6YmX363VoY0mG4UtW6Fld0nx
u9IiYJ2gZmsncQGyTgmzZqn6xWiM5LSG6w+rbH+WrfnTSvBlm86UnMm07DXOf4y1JsgCd+vxlgF9
RIp5LQWl64+HRZ/TOq9bg1Xr2mN7V0Fgh2FmWyYaIbC1G8M3prirMwMsuu5rExlnXj/MKObIJPVG
ebnv6ki3+7D6fT3O7eYEKIqrGJeEMAk/hTEos5IOZWh42lydkwkaHVXhKFEgG6agHLC7ss0J526n
MVfDLpuT0jejxzwFRwruX8iQ5cpfFELo11e1m0wRlhmC3Bhga+4rTlort2i4GyAgQ0HH6uCRyp/r
Jv6fy/3dBpevT721lLG1Wl58Lo/ZTXJa7tnrB8D9QILA+3Vr+zftuzEubx+h4riYGcqcobn+nrt8
tNO1eNS6ufSvG9r1h82X424hpKBJk0JCxyOJ9oD7j2CkG4P8NHJzOnrXbe1XNjbGuEsoIfFghiGk
1OMBo/iTs0LpsPMNMKi9zq/sfgcm3UkJ0nqClmLkRt+u/wDBYnmUkzrSdqR5Rr3exCtyuG2zp1Ed
wAqYHv47Q7zvJ0arGiideuZyT6A1ONfjwSx6W6elwPN3HWUTPzhLZpuUOhg0UONHB8Mh7Xqjk+bX
IE0CP9nPjzaGuNwP7UlsnAkFsN5VXqDI4lb9ne4aOTAJoIZju2WkAnDHbk1lY5J7IkmauehxjLWR
HqVnJS2PQyN/zfLKtJtMZiXGzi7r+VhlD/9i+96DJO8ntMg6FDJxKKz+WZ4Lu8tyh8x3o1YI/GR3
90zM0qKTgQ7UGzZ2k5VlhSxLYzWCAT6f/AXvpAhzwZW8Hv/FejZmuEMeqkqsLhRmCEaP83qyqVy7
anKTVC/XDbGw9Cmr2xjiDvgCoUZ1VUBzj8mbFlKhjQ8ubCROhNyOEWpUuSFa2v5d/W6SJ0CZ19ms
oHn1d1gmZ2QLtwVGev5JUN69ZTamuLMmR1EjqXIICe0ZcLSBuiBAdq9/QJEJ7pTFcpVr05Rh3J/K
tpXkN2Uoegrsn+TNMrhjNUwLVUYZNtiwSvOw/Mn86TuoPTAcM5Q2mWwR2+HuOd4YZIveeHlTTEWi
ZahDlGdgOXzryKa5xamU4DDxwJ6ppE1eJ/AEPbyPtJvMuot7gaTSrgkLQ6waKgrkkxBW0lTxSltc
y0ah3gBS9xiOpl83liDY7t5TGzPcBzPbaBqVBGZg7JDF+gNZNZuY+RnIQUGWtutwG1NsxZu90fI1
rKkKU1P6R2+/tJMglIr+Plvq5u+vyTL/D2lfth23jiz7Q4drcSb4Cg41qUqjZVsvXJYsgTM4gODw
9TfovqctUVxi9z6vW9uVxJRIZEZGVPqsA8EIUhSxQyv5f1yT2Se9twDiealHc42yuSrlyUH3cHb3
9ancWvaF/zQUNZ1Zd0A/Mx0s7SKy0ivlVvvTCuM4nuiQZEcPvQWCkSUCEOADo4SAFgnTyQ3b0qJ8
jO6mVHvMk/HUSrzlsobdjbEZSBTWBtJeHIcx8K9Zx0yJLk2XP5RuftWmUUDMLWqZVc+OZwN0fhFH
fxLY0OIhqVIJjCzXqpoSxriXZJHuNXZ1GFDvc/rGDL6e9VXQBHlnc3EMZG9XUi9R7jZ30ZE/Jbfl
dQrCwUN1qn0dsrJNtnPMTdDq6uF7Z3VxIhzFFZFms2zXtS+OUDydVYAMaTSN6n8Q5M+t/nMXn4XK
9OI+6QWfkmnuEmuaaDepLdWql8r5JygQd9YjRIsL5PuWCA3L6OK2t9HhwtLuG9oUf3BjqDei0LXd
AVGZmabSRhJtWVyfmOr20u2cUGt72mumX1jo6R11mqpnADU2fNbqDfbO3LLSbLdZb0QKSicQ097F
hj8DMdBS64JInYPv5D/QSl3zAO8tLpZqdJWk45OKK0w4/uAeIHV8VpzNgtt89S7jJ0A5Z4iHqaOT
b+HLdHcUGWlhRru2oQpWH6e9pNJzGgribhR7N5OQ83d/ZXDh2VTczWDZ6J0wyu4rkDDEoev1080Q
QLx4s6a3drKQUUGCFdhbIDsXJysFpafeOThZsY0MD3gq7SNqv6DC2ng3rNox0AgMTjYcryXR1sCI
TMoUJWwtsZkvlPwG3JFPRMZh0fQbKfEtWwsf1UOowelS3G8NaswDN4KoBA6hjb6lEZJkXzvEeTE+
Lda7cS3mLx7UrIPLhx2h6V4kZefpQ9/T0rGYNzTiwa7su1QFU+XXdtccMdSB0dmMRh24K1X/eMWO
SqGmtjIC1RE26NuEkAr32K6NjskBOUKqnSG4dsW3jvnK1EInGEwoKLQB67U8DCop+0wvYVXq7hEv
6IQWRHuZBN/L0dpYxrUQFe1//94y87e8CyLaQq0zOEkwp4V/y/fb2pUrQwJO7q+ZxflOy8G1OoJ7
C7R5oyWv8g6E5qChLCL97es1W4u7ANmCI0GDlQvkwccBaVNfidaGJ7FaKEXK2jPzjbfeqkt8Z2Gx
KapImAhTIZ9mavkdSNpCWSk/8qHVN3bfiqYPELzvDC3eK1nSqaj8Igz4XzQvOI8dqpZeG8Lf7/4l
jMKQMFIOPFCPfcBC5UqcWahPdKsMvX4ECeAQM/wOjScfp9WwTckqOScaDZAETv6UPQwqp050nzmA
r/Dnr1dxNek4sxr8f3vLiuKIJjlpMIwdMgcQOuhAhdWFM69lfvxHom3zTP+1ttg0gHEP4PuaN809
uZ2LuGJvNuCt6aEqX+6azetufZP+tbfYQiqLpkkqsCfDua0gC5SAPc3cGNmhPVRP3Wm825jP1Qv2
3QgXe4kh2gKwZCaXvJ3CZK+dFM+4mylItMA8bZPprdYx38/o4nowEqPNk8qe964WQkXIZ9BohdLn
rOs+nee2iX82RBS9QchFLKB2FrcEN6VST6kodtkj2E48AGZO1h25n3uo+X1+3gTbr4YQ6ImAtblB
avls0RrbrYscMlfunuz6y7Qfb4xjQ+VuezpX98s7U4v9MukNQBIG3KcLfTHTih7Z0N5/vUNWI9l3
JhYbpJlIChVjELrqw7gbxL3MJ8RGvk0Orr6V5F+9DcBmAFYc00XRYnEbJLmtphzLGPYj3nZKFBrC
9FWz9CKr8b4eFtIT8EyfggcXiwTxNt1FUfOj5xoz5G8BpgerkI57jYmgaNtAGjrlSfUTBB9hQhra
iywcMpcq/CGXvQc0KfIC8SN3X2UK4Y24p6p1ZZLvEy9vywmgTmRzdPPCZI7yK7v0un09ToJyaVCI
0PtGrPuJPIKb5caInquk9JTyh+7WYamAlapJaKeKgA8/Sf3Ah3oHiLBXjrWfmC4YQ39mzsXNYzq5
KLOwMnSrvUmgXIEqaZZ3QS+McEh+63ZNY2LfJLrqjVwN1OjNEC9xBX6KiOgHDRK+tfwdSTSAxNBO
tO9kBRaD1qTNpKAWbA606CGPrU4tlalphJ1bgkG+ynGdlcNltKOTOuaBwYZz4YxeCgUlbnfgs4C6
e1teV4XtO3bi1Uz3Y314MQmIX5zq0IMpXHLr3HUgjxiht+RqCJaywmv15pbY05012dfRFHtCRnOx
GcVk7VaOZOfakQ9EB0XN+3c1DDedHC72VJzSvgyMKPaN4VvaDkdkuR6L2ryqE+TFu+TJrMTORNm7
t1hYjkNoOdk9AlJaYK2yDC0+TuIV6Q89PhGeUlJWAWsTH7RvlNX9gfdY6r4P0eZ1YI6gDahymkb3
XcM4ROWv3E33KhRnCxNwOBROkrr31WG69AxtifyFp+rBEpNfOT95epemo6dJ/rNQ3X1UTTspYrCW
3umpSnPO9qR9BGUsBZNySGLmo7Ll2UZ5FTtJS5s6fWyd2GsVLeBV8b2Io5L2fPJYi4ucxUCdsF0k
y40O6tU45t3BWIZ+0rR0pwCwjJTsW4n+zkJ2F1JsQQvXgmgIk/49gIvTPqoNMgAxsqDGtR0MuHyq
e3TSuJAtjx/1kIdOSuPb/57V2PkQuS9u9LFOeKHOLgYkMRVNuz6sgAanXzuXPy5+4Vs+ROqLV6Qy
mEmlAoSF2lAfZIyStwEo0YT+S3LTyAP3nDzMERo2gq9Dt6mmbDNvs3bXfviKRWxWErgrAOChq115
syoUkPAD2NcLb7idtTli6AYFW61DK++G9zbNuYfp3bvBUdRKTjnwlTOIBxyGZwNSptv8jCs3xQcz
i2VU+sawojnv3AzRWwKvC2jfFevKc9ukGy+hlTv2g6nFHWtVXRe5I3Irem+djIJc7Mj57zO2MAGm
eBtpAM1SFyfOzvUSsGKcBKkU8b6HVo03NYrfMX2LXGblbH+wtDhz5dCDDZvpeLiOzVEvZMjjSw2v
8vX+X8tHfTCz2P+kd9KUQQwvLIj9rTedhzYBoZvT7tWWZ5eqLU6NmdZ04O1Z1eNQgHXGL8f0J3Gq
8OtPWQlf8CVA0yNRC2jZMvVRtE4rAEMsd6O4auWDHh+s9ChbdOz1W03BW6YWoW3ppmlDJjyFis65
EGTdpqy+chiOPURYnsyMbIQw6xvz79AWAYwRdYyIGkXMyKkTz+iru67fomhfoQOCv3w3f4utCYXE
FEglZPplmBeeQscncM8r1LhzzmqI4+elQDDhKvO2wujVnYrsLFgCVXTTLd/rwLlJPZeAu0v9TWdv
cZn4jb4FwFjfqGghQ8FnbrdaghyhKaKCbwku8l/yAa0n7PMfdYoMYoTVUd1P3c+vN+Tqqr2zuDga
uNgB14kxLjz0vttSLbweqirB10bWJ+/vsBaefxC9whMLW0ONz9BHpsINbH2TO2bDyhKy6My0ewyw
qrACeeILCPYv5bUbFEBAeGNCVR8cljXt6da+X180lIWQwUftBbzYH++YIVX01NKBvJjfkPKGWxCc
krQc93M7sw6I5lRvOOjVRXtncXG0+YjWB2X2Z2PV3ibEDiQq0V8v2eao5tl+d3NmKU8VreGzbBe7
M73xDLban8kf6bCko2gt3n1tcHX13o1pcbJHZ6xjXcMsDup3btTU6V7irXlbi/FmdYd/L9XivknB
Ft0l5M9SSXBQtqiR+QCfzgQC40svkcVP/IGHxlYmZWvBFqfMzi1IZqRQSyyK+9hEe6oY/H8yfQTp
REh/I6u4iEDAB99pDO0xO8a7axdtt7X7Uop+A6YM1Tos+6dQEoSt/2tnEX40qiommQF6Y/Pyno0Q
AFELwEAVfSfqtgtEpPwive73JfS70TRWJP2pG3K8PAnzpGU8RbJ4y0HTB/2EyuMoPfWTc1QhOY7C
LUhBHX4Y0LJHU9u6z0vyy+mjjBJz8A1gVaYGsgbVpOOZ5TZzwS97TG3yoBL1JO0KHTqVetarEYVH
9K3vp9Z9GRX9UckhwhmrO2FNzt5N3B0bTc+1RnenC5S7x0PN3CfkuKGV0dw2xYsyWqBhnUJVqPte
ZZ6q4D6xmu9aVF0cWfRePuCgg01DYcVtpXWHKrP2tdEelaTeSTd7JWTaOYSFluv+TqvsEI/mdxBO
7yZD+dk0qu/k7Jsy3WZj5o996dkDL9GhWoEesvfwzD4avPEKVzy5Tvfd5tlRKtCZaER+aDlSDyK+
pJl27mt3oJP6I2Kop6vIVisDFQ5IRtBlBoaMYy2Q80fra8NYAAgOtZ1ibzBwadrC3btE7pwy8h2j
OuYJ96KCUwsdIni+tjQrikMUtVBi4zmNkVtJytgrsg6MkdPvSvQarafyITaMc4R17BkPiD3eZmpp
e7zp9rwmxMvyYdcp6RUrXZ+nziUBc5nivklRvNaicygoYktvUI3Ocxu38SagKJFRYAGP1HvA4HM8
UUVgKeUBOA4/LgRUruMdBL8Dy0henDTbSVlRkITeQkPlvrITRsGOSCF6ismt3tSq90Rf7IUd7zv5
wmsRIBEeJE12XRFzX9va89hwX7PyYwIFVR2pOtTJu5t27O5LvfhtRe0O6t5e16outZoMjarEApVK
C0ZkpmSSji3HXcLPiBR2w5Tso7i7tQAaVwgHXl5LN872+svp3aFb3DBMGjlxFOAyIedzjqAgA2S6
vJGgR4c4x4Sz1Pu5nnCqsPHES3tftUZIGvekGd2NLPt2K55edWfIiWEH68hiLmFxgHjXJdoAkIRL
97nm148QAQyyM3uVjCbTZZbL3pa83TK68KFqniALAL7oXRXfgVOV2ubGrbqWzAcVNPmjWoCbfMlS
bKdqU0BHBlcQikwl5EYsaOrS9Nd/ml6fl+2TL31nb3HldcMEX+PAXg2SsYTax27HnohfEk9t/BR9
JszfCmPnn/zK5OICzNs2SofZZN67aJo45jz2YuA18y2Erbb68gYrENCEtgUc+8KSjJMUdDrA8rrg
RzyY0MQsvMS4oP0hunLA9DJjs7kfH8fIAwltshFNzL/+aZyzNA2QOoSQZTbVZgbP+wIRUmlJP0px
bkv050OTU50K34Eoxde37+pgycy8AqQo6HQWBxQFUD6g2AadvLzhVI7Sr6vC8Nxc2XHVhRvlQ5DZ
2g+DFPuvLVtriWMwNLo2BotxQpYHU/EuUGuFKmRrACKgluLIOyewKxOpvd5L+ottRC0lFtqk8CRL
lYZ26BTPir1is5FKc0IzTH6VdUkAVjG/6SyQfz4qyqEqrqx677bWbpxSEHReD41Lx3Ev4tGvOHgz
aoxNb0BYkr8ZakSH2P456eZOw1AtHoW2RXzNLOmQhbG8N+CZVPehKPbqeFYFWlf44FnjAEGUHecs
EMm+5OZrGnFfOBpANibt8gaf/5TkB9JWGn7/oteNT5CR7rOnWLSzWOcRnZPARSQDGnPIvVk8KQb+
e3kv2E8j+9XbSCago5yPkqJJmsYsogL3p1IUuJGQKM1lIJj5Q4fUZ5FxfOqvhBTf+/56Ungw/x+Y
WCpMedB1jaqOhL+Re8RxBweUqARQYKV/lb12hl/yiKnsZKGiTFxd440A5EkcqFDeArckkvLsytJa
1BAkHfL0FAt+RXLp8U6B+i/0uFS8Fir90Ha/sxraePF1p9+JXNsx9mQm1qnscBkVaWDElqd3tw57
7lWxb9X8zozzs1KVF71RQzW6ihp5anNM+oAcd+2ebBdsoWXB/DFKEBGB+MQEAgcsGiVN6ru6u016
sCg6eIfZQxuYI9/lnUpHyPQ1Nhqq2uHE0+ehPmXpbQetD6PLTi6/tZEINgY7qAedJiU0WRWOvm8M
QTrHvB32vdA9jly/kz6O4iVJn+UEhTiONizcjdkU3RXFDeR26Fg9WBLm6tcUq9OAK6OsxleX5Wej
vyga+imUN6vQgn5EC1Vk4PxCoFGLcYZrL+J8X5HBL+yL6fSnQrePoA/xS4DPyjo+dZLfKYoTlNi7
St5S5PDP1lQdAfo/GMVLKbG3LGzr8cEtZKC7g8+x80s9ojHaNMfuKeHDbdmQIAbnaUZymtYQlKn3
OSZWOuinbFo6ASXTDKpnt+aRcTQ8gn+4jVq/JYovtfTI20ufV9g3/E1V82duvJKmwabTARrW/L5T
j6L7nWOu+ynzdPgL0Y8URD2oSmj7LAJvZwIKd0NSPWn9GU4YmeXd4FRXpDM8VjdXpMmPWi8QE897
mexVPQ9U3h975aWp5ak37CCLEswJ/K55VeXRAeE0LUGcDMI2T63EvaOn1Gx0UHjvdM7y60nLx0PW
qWEFfZtj3YpLhCD9NOXpkwOO1KtoyIpgtG1tJ5Nh2GvuiGiVhTyXKeVxsifCFT4Sag8EYpN+3bX5
mRCQIRpl8apJck0aVM6yeLhYKfLOpbieemIFddeAQbzVTlYXS9ol+U6T2OlFASo+S+xjq3yDLp2v
5EUHVLyGSkfCelqAPswTaX3C9RlRqaHhh6lZYIy26nqEpfVFHaxfTEXLYVGZ/b7KDDREjLzfF3oR
V56RYwMobvE2uWnrD2bl2wnxoR37pitg6EoLqHOxh5LHdxz/cHSUjkZ5HWh1dUiaStAkSq4drQ6J
m11B1MXPhyKIZfdcMH4ULp9o0rmGn3Yc0ukxfzKU6dKQ+p6p+XWW1yDJSwzzV6wYqD5l1rdRZvsx
gnxb7+y4m5uUqc0NVtDydQaKA1ekr0Sya6VID5WYvs+3SpRxVApqLynJtS6b567Tn0kHkW+ZiqAe
hwuaZX/rev5NJ9FDopsh7shrwYBWRpP5yKyHct+DRWwXQSIJhTjHU538N+N5EIl2P2lG2KtTYOLN
IDTnwlT4faOyaJpi20KxO4E+BR+PrAAjXgof6rY+WgM9MkOqphoapr1xmH/EqHEiusEHy8FLa5YW
Tmz02FnD2RgzOLbIhqvRr0mn3KZ58tSU2XcjjbwyTV67xtxbA840KGu8scH8l1pL6wZli1Hct614
jhLAqwDFvy6SwQByeTponeioWqu7mLm7tC39okmflAqRf2k1hCZaFDQqybyWNajhRXtRDg+q1eEW
q3Q8CmB4gqNBeh2nHkSoRRcHReyGiuWeTZZmVCnL66lUL6pon9PU3GV9e6M51vcWldQ2inZESecu
IuPgakpop4l1hR/P9iwTe9llYOCvmrd6qB0PjCcDBdqTeYY0+mCKOIAG0hYYH7+YRoYm/DJVwrrQ
n3sJaaDJmfD5UQH3juSS6OqHsjHA5cAjJVR5mV7hNSxB0eI4NB6i11wBXyxIP5ijHaLeLv06QQY/
c82LwbLsBC77ixBIjU3jg5kljmcU7VM55Hd9aZ5NEBvRvi3Vh0yFro7OwV3CVBK0I1iT+jjdOy7a
wZTBIri4BKeGRPCouGkdjg1JPAYBbYQi30fFGKg5mJ6i9nfRgPMgXfwRr4PxKargiya81g3H06CY
1YohTFF6btGzy1v7HnpeB+K+GG6NhMG9wqZgUhrptSiveBOZbv8HwqR9y7mNhFs10ahKg04Qf+iT
c58hp1DfuRHwVIYSS79KS79tmI/2nl8i42eEuxbWH1QbXewPsRnWelEH+YC2497Bs672u7JE7Rnp
iK/DtJXHCyj6QVsCtn4dtEGLIK0xRWfj6AHyaIIfqiEv9pRvcbeuJceB/VMdB4hlMHUtaRWNSpX6
UEHZ2KJmDORtFc7BEWrH1U56+a/k99y5jmVFhmsLqLqSvZtREmAKAxAQ+miLbOHkwpk1FfLytRJ5
mepeMd4+pGa+UQteeb58MLN4MWVRFBN3NpO2Em9f0FS2A3XSLoTg3MaKrcH9P9haPGAiF8T0xoCa
nlK2130LulFSPUViepEuEqB6Fz8pWmbSJJGh28nvhWvfN5UeNJbxq+ia4xBPl5hHt+g0DIwK+Iiv
N9RafvbD5y2ewzUctF6YmAqSBzP3D1K0r3FYOwFDQBDmgbS9LRW6rdmfX0HvXhokgawhmWCyrQWV
ys9RJ4GsfuFlsvGc2jC0RNVZpDIzOZMIdnHvNTk0J/A26NHUpW12gq6lhHEoNUC6dRv6iMvCjqaO
UeUYAO2WZn2jq/l50KrLMPXfnLY7FiW5b9L6ZtTj53iM72qWXI+letSUKaNdi1DONrc0nVeerh8+
aJlhNaoJHIrzBxn1z2ngx0mrS6pXGpAidWio+lY6Z8vg4vGquxXPRAygaGvLY666HHCe4rZjxk3W
Rw9lBHmqr/fuqrN4N+Wzs3y3jwalFXUzwaCY0gebJT9FTu5bUwu+NrPyKMdEWrMwijFD9hfbFR1B
igIdJies0LNHBXJWeFS4uO67PDSREK7a/Lpg2XW/KS+0PsB/W17u37bndhxBdjm0GyQKJ0D7GrBP
boLGVi+VvwP803r5bh4R2UzqFMMMyk80L16HacPdrmXE3k/hn7+/s5DMNAWpPW+NN2TE/BbAyENj
gVQ63kfPUH+wtorW63fYuzEtNmNcqyPAYVg0+8wfu+MMqi19Xs9wYunJQPXJ83hACOp9vVe2Vmyx
JYWorSTpMNBR6a9Gt7yamLnjzT9AL36Yz/kz3s2nCqIAE3KCGF2de1UKnqXM8TJIbIK/Fc/M3v96
VOuXxLvZXNyXozP0sV3D3nic2V9lDGZnSY1d9DJTuCu+frdhcHZOi7zbhwEuLk1HOFwDgMkJGx/t
Kj/1b3Pjz9y7GhVes0nOsZYY/2Du0yWIYpTN5xNwwFNkONToe3id+ccNr8ZbQPPsCfXXLeqqNTzV
B7MLz4K8UdpGBLsFykTnkeXH1KzS86CAEUGQiybsnSum49hHvivtSw480DiQA3ifdm6m/qp5cS2t
4aA7SVBmsafY8S/D4LvM+Ae6WcDA/13/ZfN1YVQxUWZPi8oSQV4G7VHnWf23AbHx1IaTHbpvmg3h
rG2Ktnnqv9gJS9hxIQRaJed7VUfRyTH3WVLupcq9HIDQyHa8Wjc3zvBq1DBLFujQcgRJ+2Lv4YFu
E2hJgtQBqbhO5w9QKvmBWPtSjfrL1/t83fP+NbXYdzyvqqGZzxVj3fWkJzPbAhIRXxtZP71QPEM1
l8wUnAtvkZtQhmokBmTR/MD2KYP2FgH1kwzi0tf3YGjbwjKshgLvLC78RdGaLiq8GJc6Cp32dnyp
hvYpSwqkeIbhOA5bYn/rNwwy5kicI037WXU4Fym0eDHGsYjvQB59UiS56kw3mBwUMU0DanPGgY0q
+H2A7zYSc68o4tfXE726cf5+w5JOIueVYbAW31Al34phRMpiRD508KUbbzjk1UPxztLiGag1RjFN
ESx1Wfky9CZOBqrTeW/eJ5F5J8oppszZardb3azvjC4CygQyF3XBYLStKsCXpgfVTDZwAauhlgME
KUEobeEMfrzXKqfoXddF/WMEDUeXm2PQgyAcT3v9Qcc/8UUCIHFMVNQqVbFF0rF+TiAlAKC+DjJB
axEzlKiOjFmHcmTvjdCvRV/mjvwsHWpSzTOCcd9sFbdWZ/Sdwfnv767xEhuk7RzUYyW0PqnbA3SW
CmtLxmw1JiEQGsfUuejtWWwW3UgbpCcBVqk75chR41WL8nsJhtWvd/8a64+JKZrLuQDX2WRxm3Va
wobJyhWgg0FB5ms0RIuAM17x3SgD15u8KSh83KVQAJ5Mep+e860C9+oBRMrCdqCA5EAm8+N8Rj0k
l/JWh9sh8Zn34pF3BhK9PQgF8/Tx6+GuR5jvjC18XJs3EnV6ZI/STDCvb4qeYl81vsyU2hem+1ik
LbTPh7sOUBqaSck9Y5g1MVOkigsWoX2iK18dJ4bKiW6KjUtsrZsOPDN/trFGXGhefZwLkTb1VAMb
GMYDsp51DCEva3xisXE0tGyHQhnS/NoBKVE6OLWv1O6FT8NTAYZgEEuqOZUgAaBj7p7tEepplXkC
9YIHcdgAXbA3uolsbNzzsyUnEYI6GlQzTAk3ZvhPyXF598+d7BbEuhzD+tRubk2x2/XINA8tvrdS
tQsAxTdOGj0C/v17ZBD/s/i1lVehVQ+nGOiaOX13yhzlOTYUB64ezEFJPwLzkfRv6PTb271uoegC
3GAKwUepxa+qA/GORkE6lwPd5w754xQBKySaGkWKGlDvAY8TTKQO4l7nnCB5oNeFN6VmMDK9Omqt
DXIip1L9Um1GCppra5ek6WNWKvushgq0aUMzQ501xmbUhx4HXSUOTQ6++EYAFkCUoNPtoK2Lo05A
VkUkigHsOZX19ypnR4B7rtPePXZM0ymzyBF9wGe7yH8YSnHPq+gYawSJbvemtOuHrNZuLGKEIynf
lH68S2J5YyA1HEYFwjTL9LM0utV09VG4zc+sTMAlPbAgV8WvZBL7NDYdmtXpHo1RfkPyhw4NG5yr
R6dg30COeLZc4F86994sWxX1Uwe4/0y5dZkpKZp2D0BNvulZ87qxCT6fM+QBoRqKzMosHABGyI8b
uctAH9lMUbaz87cog36a6t6hNKZRiE6G4KrwcuA03ayjnfK9iNjZESBaFMxFpRkLMlVPrJpQO7Yg
yd0Oft1oFjgNf2p1dwXo04mVAAChZKfpCo2hK2GTJIPuVuwzOfkqaBF1FfljpaaFa+3QG01TjR1L
o/NtIKxqRwYmif3KBYqMqH6q/6jq7Eazn7UC7LiTcYfk9FkM1r1Uo8OkQlFiMlEOSfy4Okc4X/r4
UsjMi5wSQrStp4BNoVPQlkni6z7Rd/qAlLbd7yJIiQv71hjl70T7PYnqjUGfdWaLs9E0RSbhmwWy
aZrryQiU2d1V0ZfHCeWJ3OW+BEXjaO2V7mEubHYgoIw6M4ggA88nji4mlybZ+L137zoCYgV+aoch
SJ3srqxeyzEKcvc+bjOvBGNcJoBtB99TxJxAB/RLpMOBGN1BicF4BveXx4+Ndt32TyVUCRSl/VXo
OEgDZHiyfgvx/xkXstgWi2iEd2ZSW3GS7CyXtVQh7a5xUUbmroT8yXdVsWmrgj5amv6gxrux1aii
ozISHYWaoCILTkn7iTTDDtSSpwHX8FbQ/UnVZvF9i2ACXVqxnugo7+aH6IhGjl0OEb7/RNXm06U3
G5qJ9YntaAiaFoY05NXGSsxYNmB4+++DJmiMekbaPXx9Ej9Lus2GIJCHRg4EaJ/Ez/OogzCFWeS7
9GC/FUF0Q37zMwFN6d48tCFkG4P0FsA56BrCP9Sn6Fe+25zVeTAfboSP3+Au+nDa2BmcRIPSoPAd
Kh6qsNgp5ZwZUMPolEAjbMTjeWPcnx4zC5sLB8TMmphNhHGjj9IfDhWchV97/BX6Vqinoc2DogHQ
5w+zPBq5xE9F6B51Op6Ka4H52MowfY5SF5+z2PhNp7VOlBcg80rzW60YjiySYVZGP+2s+AHSe8BY
nB9NXd47CcHymAHrkW7Lja2c3tZSLPadwsAQ1Nf5PC2qByBIHqQzqUhYXsDcmt/mu/9esM1AmhAR
LNoaiKvay/DOVBtTRnE1q3crs2zowdjHoXOHYtsPMyxCcItvEdB8XvqPFhcxnotCzODWsDjTRdQB
uVUDA9zm+m9t53oCWcTC7/fZ9RZZ7Kdn0GKgiwyEgpJBn7QwO4TyqgzlPjkoO32/Jer06WGwMLPI
PigmYY2C0umuaEIHjbFoW6Q2uJ6+Pj+fC2ALM4tItG6nGjcPzNQBYA/7KtSeq7D2irPzR+OB7JNr
nTYZLb2tBNun99VHy0utNlsfuoHNA2ynfTGmHnQ3N9z8xhQaC99QVXkBiT1YAKSD1vbNGP9izgbN
zYrj1S3g8gz0cxO8v5evYiai1kkcI8ZdVea7rEQHaZ6CkdOyJrKzKzyj7MnKgIGyD2rjXvrIBlZN
gkfFzMBdCwlup44uFUdbb1HIxw69cmCwiNGt2bfoZ7HaQ9HHISk2czLz4D86a3w3yHlQMgHOH5Jy
HyM3UZhymNA+jfOKWNwH7xVuihHtVdV2BvfzdTvbsmfOoTW90cHI2lF1bDcktcg94ZBHFXJZHbG+
SUBWqNFwqK9ruUJRUQE1A9qvv97la1sNHRNIGqLz3vykNjrJIUNVG2vUWdGvopIjraxxIxbesrHw
RpoAVKI3YcMwFQ/AEXRvbmznP4jrT0s2PxdR/V+R4kxHq6rgfAhEI+eSSX+nP80tti7kI5XA1OHe
TbRn/weo7D+ggoVlYE4B8AUR7Io2JqCMLB/RNbmbhFGe88waPFODnp3O8SyKEamPYLM+mW16r2nO
73aeYXzr2RjGCAdPfVaaFo9Wk9QnBmZhPtVF0I3OBeIQMYrsxXkwxKX8f6Rd2XLcOLL9IkZwBclX
7lVaStYuvzDUss193/n190A9M6ZQjIK778v0RDvaWQCSiURmnnMwzdoBEN8DdIA5pKNcNh+Ygrhe
6+pO6Lid/x3/J7hsIWKiShIo05jgIOZaXEQTRn/ia8PXrtfgbwob6YbPI72TFaDtDA/D9QjSyrPK
2RqVUQHeeBTi22PvyHZ2hY6JK5PDagMPfvUvxuih9UlbAnB2XMdnVSWhr1cz6VVQ2gInSYwbrXu6
/EWdl3Q/LaBwhWqcCngAEz4aPVPMuo8r5JtJAG6DN/lNuaX87OBrx8A5p9qwE8kJcgqAlWV8wqg3
fA1WkBLVK6A7gCoXBX+CuABloXoYS7Ly7kOeJebaHRox1IvWjJE4IanQ7cgEOXYGspjRrVS7NNFR
w0ulBN+Ff3lHdw2j3AiAoS4BwEj/fFNuTFpICBddbqISBEndyXA1SXQ6iTtSspM1YQTC1FBHBfAL
kKevdqpRX3PBSEwvvZ7c2NayE+0W1uCytAV/9jPHdKLa7YRPBfTLSzzv5FGnwUVJi52A6LElo8TM
61RRqxTSLGPsUGkWwa4D7YbqyqPZ/BK7vCTj/P1FLYJ8C3c0xBpY+jIpn+aljyUI2Ve3JL+b8fbt
zQij5xwhoZ1CCDVkYjLKVHGA7GwU0TGAbehAQiggOIHYtGpHot/ZkYvypg4cBAg0gG/yW59HhrV3
nuBng3IbIBAgVWLOs26buRN1I/bVFA/LUAEflzI+tlH+LdHEHwmpHjiHyDPIPHEEZcA0tQKD4rG8
Qx4TBcSGxs6L4PbgqAJCizZmJ4z+8V9X9K9mr6HtWplXTSXlSQ49mtifX0E5aTd2dtNbxJqfZQv0
oMHlhZ6XzOGtW2v0xt98kTVuRHOeYS2FAAWxi+8YlH2soaiUHdHzdaOD7gOi9zh/zx74JHV74QB3
JRV2A8DsTEwh7FFmMhXEoVgCx3VerS/90oNtjBic0LqXVZCtJSZxmeVpMkBMHvsj5m8PsrvMNjq4
xRM56G78rh/Xm/TYvPU3iQP+nstbvHsxoqYJYjXdUEBOzWyxlKVEXsIo8U1hvg1FyI0YZHRDjPS4
45D6pAi9JWtjS1WMR5INV7VUzgBSCYdE0nnHvZcQANeDD5j+EOQ6X49bqs1BKVC0+vRrNJcOiaV4
xAYU5aTfy2+tO7tFbfW+cZ8A3XKXcjXkd8Pj5hewLUpF1eaClPgFsk+O0nUKiDl17+qwutTB+UCx
XSf7vWS2ejsrJrjg2zTx41F4iKcJA0Zl9jMsAIi9fND01jz7cDeGmJiRxShNjwLqgcNMJXmASQjj
YM6OUFYF0KSywI7rXLbIWxoTKoxKXUjUwqIOdqkabTuQNkXASvz/rDD+a5pt2wEHlPiJUr1LS263
GroXQ/H4/zPD5AaiulZDKmExJgkMYFL6EKI7A+eM9q7KrfcxcQCqTQpJaqyll+9W1LcLqkkzQEC9
4RRudi8QoqEcinolLk3655u4msfD0BVDnvh127UWUGeQG8qTY7yI33Kz/6nLNQ/zSQ/7zP02Fpmk
ThErolXgAPQ1izICSJhzsAx8W1RX7I/oImisuGSQiSVr1EX6AtAYSLPbw4D8MTmonhzwZix3PyuQ
WWkSuokqGA++7iRkmMImEUoUb7JgjqKHbqgshHMg2Q1IPBm2AKzXv/DEjUXGSdZ1FBdonCS+Ma/X
awMMf16BPKzn1C9l+uGcb+DvlTE+sha5CEQ6imyqPwELllvdvf4i3EZu4VKKp/SBvH2oiIzG63jf
xJaZWuMNugrViVeG2/0qNgtmXEfqinmFOhS2OD0mwm2cRLbUYcR+4e0sb8WMy1QAKkGqGTs7piZI
UxdICXILCBx/YSm70aDLunikpctOO3QZAR/tNADgpYkWengQPxOl9kaVo8HH0OkpafVXoO2ftb52
5by8nQoQAQ7Z4kb94HXF6FcDjyntXEiE5ly/t1tnslmpy4DfXAqc+zfg+ILsJsFoAlTnjvzLb69y
BzCvqepAgePSZ0fJMimeEh3z3eCCg7whpXW9amyKzw4PoKAYA3rjg2jotYWwzhRIQA0FPC35Pe+S
RdmUaG/IOKMJzUiiCGBLS/zMUAKALrUGECRC0itRaThcL3tRd2uK+XLnOiyQZU6oJyevgzzaYgn0
zUMPSCnJg38eJEB9JQMiAt16IGG+hiUzVrVBGlEKm8TSitfGapuPxuRREu/6CqYAwWknwobJVl5H
SZw0TUdCvPjlIRRcUFP45VVxaAqv5zLXcK0x+6cNVVmSsjO9hTjkaNIKDggsHABWg8zjfQd72Quq
RbIK6XGs4TNv3lyRiTSLCfSO0D/TO0vMFR8atXjbRd7lg9qt4iiAAKJ+DSYEcOt/PalSSopWCIV/
J6e2u4Vba0wWqOoAyDV9Fnpp8ZiafwnFKdeupea1zp/CZrL03jgKza2Sv19e5V5kBSYLrVGwemGt
zC0ZRmmexUqX+gamUsfmtjHfLhvYX9jGAuMbhjxnolGgdkNV6f6Z/NHuk2m7GuZmbKDVQYU/TEhy
1wfUvzIXj1FohwJC/GdsEp9ABvYuRl8DyDaU6CXC9rAroY7mMUNM7jT1B3hs3DJWXCLMz2IrH+eu
92WSXydkSG0T/W1OVrr3JdCRUYz6qiDRZFlIckOBXo0E40kU2yJ5ieL3If7r8vl9EkSyK8QINeB0
YHbAh8DsaZQa9aTodIW/RskpcuBQHZADjG/yd9lXkNUbB4i2YrD6Gu8yB51Ut0YLIYgOsy0/KKGr
+Y0DoSNwWDfo6zygFJ8oEAd11JP42h3wduOqOOweCpjPRWKCEAKUz4xT57mS/N3bosWJ6hgeMG5z
qwb8a3LvALaGGN+WciNNRxE5Q6/9CmtySwhGcEz15fIR7FnRAF4liHg7IvcdRoVWXE84gRYKpW+6
WkBSh/da2wsEmLnDCKK2J0ZdaRAUV9Ct88vmRkd6XCJ3vbwMuhmsI4GZSyUyCHNw+9GHyCZu56VK
JkNfsFnCgCKBLjtVBrKLYrZQ4ODcsnur2dqif76xFZp1vAwibIGSC6Ntj8M/1hZALgaiMQVUaijZ
ogz11YA5L/k6gEjGE5XqWSRQUKzj6HlKiXt503ZD2sYQi6RKBiGTOkoq2RNAAPWh9KsYcwNNdF1n
nZeIsjt2+bMQqy9VBYSSsHhTLHvqwisB7V6HKKKiS/M51siuGKzjrZwuLehsgvIw3TZ27JBrKmRH
edT/MZoW27sxxq4a2OYUOnMm6k3d/KTqcWzN63qb9bLJueX3vq2tIeaSn7WOVBXwrL5hJA9hZ143
SnqjxAnH9/f8EQw1SKQNHco5bEOtaOI4aZLe9IbxKdIni2raXnaUvYWA9k6VqHYAOYMRAGfSNbgQ
IP3XfMvKxo8bDxwRzmUje3myiWK6ChFyKNezFw6SLjMHLNXwWmDEJfmUgBphvhKj7wsX2rc3fEG2
tpjHZQiCAjTA0Q8pfkXvIxqDsitZZQzhbKvwI1RgwPrhgYik8oaAfJ+4ZJp778GtfeYLBxVNnrUq
cgnjBnLrdALgDZOuv0RXCkxXPi1eLvuSG7umowycj353mzEPh9I2GidnjRl9MYymGTXDM9X7dJlA
L9M7JgQ88MRsK15pa881zY0xZp87Tdaqpo1Mr5JPUMm2i5ynIrabAm5NMFsZTlRfUfpPJv0PU0D6
wbK3zMYWy3eNRF5aFaWhYUo9UhHkv9U2R1/AgN/lr2E3JCL4Y2xDQdPurK8lhbKcRqWBc/pPSKzs
/1r7dyFxa4zJNXqx04dKpaoZIBgYwF41g0sniypOEWvvlt6aYdK9KVOySVMmCHwZT0IBJFlqhZq7
NJycZt/rfm8d43VyCWk+SUALQ5pjHfSL4e06qCInJvLWwvhdMQ9FAYoZaJsob1pmukYHNYjhqq05
j6h9B0f7HVM8+FqhvPM1G5gTvdakskBtCs3NowhO98/3L0pwAT+93d26jTH655vcJluTYgGTj+mF
omABdAd6I17w2wlAADbreF6DF0RH2v/VRAL5rkRbFJyOKQckzS3MD4HvIPUxEL4qMifc7X1HX8wx
b99mIrMxfKpeYzqWinfNIJ1xV/8/Ynk8Foedq/KLOea0xiQzzH4oTS+SQ68BTGB40suVsyjeFjKn
lAxtBomGNYQRYNy66DoyjnJzEGoPVJacBvuOn39ZEF3wxiMSKV+NQYZM41hg70Cjo/WDHUKusec9
RbhHxUQhSHrITbvUIUIemD8PjQ8mwyNAZp9gal4WuNf0+7IwJhhp9SIuY6ELwLXRqYHOKvrvuKHs
5TS7PaRJToIj9Q4nqvPcgwlNpYyRAV2Ge2hA0vloc85W53uC3Vu9q4fu6g6n2OVNKvCMMqGqnnNT
KE181ES9atcHWfoZEp+zMOrXzNW43U12qDQSproNNSxMvQFpnHFcD7ljHED5Q9WePguDvAbBTqjS
ERTBCkmxUGdzlEMx61kj1hjC009yB7xGw5Oj3htE2Jpg5+qTWKgmMVXoqGb1PEPkPfWB67qvvcgd
reS6OoSH5Lq5Vj3Q+Dq8U9v98IghErCmgtaILTRkq66j5jQhR62Xp0zuJrdaQcHV5fp7aGQy7wBp
HDw7QF1CPRfTFUBFMoGri6c0UnIxBTID7Ho3dDZp8iQbXIUPfOXN3bOjkwcYEYJC5efY4yao1CCR
K0oVxtAG8MW4eIji8OXfeCSeEqjUoMSEgY6vgSuVyyip0PJGlawpKJGQGfRj60lFa+tEuCpS8iyH
eQV4otY4NdjzErXCUKAxFKgbaLxO6O5pbn4Ncw11TdoLGFNN/Tq3QU94Dfao72MgFVZ/pBNKtFQ1
PPLr2XtPfAzf/t4F5lhDpUmrYoDdCfEGImxudUMcgBmPkps5/Nlyrj3mamqGJgVtA3YdRbhjFCgB
ckoAUeJbwS/wAUl3nFPec1uw8mC2GO6knVFjxVEM1HetYWTlhsJr0bl6Ui3hRvB7EHCYnAb6XncU
IN7f1pgbylD1bCwEWFMi14yt4kqPHHWxhl/aA+jaFheshCDiXWpLVl3yAGEcrbYL2ZJwwrUNenH7
/7l65g6rQOXZhwS/B5C00C/cylcPYQAOydxaHDXgTWbtFT+xfszRGjoUNDBX8vWbKroxMUKDpH5n
gnyw1LNrLQr9MDdsqVxAVrn4caxdjRKGkzHtyLk86WLYCAXuNVUj6LpLZzW+PtPDVsrQSJNK80lM
lEPdGVcrBt6qCDTxs/5weXP3bk0w/ip0kNcAuIa5NYeuBxG3jhZh3AAcK92l6uRkKie73zUCKIAu
YR4a/SAmSPXJQMxVxZpWqToVdQR2PKW7as2BE394dpjwY5S9EMe03ynUj2v7AgJjK4eg2uUd20Ef
opC8WQ3jHn0p9XKcYzXza37XPbeP6rvagDTSguDPS3Y9OVNh01EuECJa+VFweKO8e0F2a58JPqDE
jue5RGW2Hfw8fROyBvDG10TOLc5Cd6IOHAIvMnwCGBL8jIKb+2uG+A8p9YJqs0f3s6OhXx4GxWFx
er++4ZYCdpb1xRqzLLkDpH7MUK3qx+QXWFdBa6ygUjW2YnkTlmZpy6N4D9nL09SOiQ3C/sYq8RHj
AW9cZVKlg3C5fZsi8T2ORO5ow85X+eXHUc/bbIVejItZxPhxjQvt2QB8mHRq+yWzc0yJyJCFiY/g
+j1yN4UumokGEAtC00IEKS5GqpnQB21CrRVECDBFv+gQQWdF42fwne5We3HA68mXO9v5iEBfTwuU
QJYCc8ck7y3w7lEGugivSSMvlzJb0ubnvtDdy94l07+HXZqKuIPBBLCOo677dUubWdUWaUXjSzxq
XnXsbqgSumCbTwmyzoN2K9xjTsRTHd0H8BtsXW7rJ+BGsghkHo5NAFQe557Z22tMjMkmOkToS7BU
OW2/FGOlguMkTioq3niQqpnzzISY9s6qtwfK7K4RKgkG+XCgJWAunryAEyPVxd7vqAyKBAkLTOo8
il0XzHn7OK+VnVTLSxIp/iw0740c/dQzUGmE8gESqXaY9e48Yqo+7W1VPk154pmkBh+w4JN4DOZ2
/MscVsxs9eDpN2/wLLtRqvIkpvFTRuHtcYf/zHQyecIcBTQ+5MqKu8KTq9bVchpV5MdMmz5G7TUq
+lNWDN5U9ddLuvgiupm5sDhgLQ+U5GcPScW2Uax1mK1U+QFqbGdoX0dRg8RFG3T1I8hOwC+Aqb/2
1M3g4Ol/LMXT3I+3kEmzVM0ESfxs19OpCEdbh2TCnOq2DFrxNr5VV4iBGmvQLjeLqTwaYCIfUvEX
ZKaO0XilxMvRbE7qOvlart4lw3Q01dke0FYdIXTaQaJFiSbXzCAiAp54osfHWSjBNJtYfb5aapmD
/6JxqJFWV60YevXZCPpXDGKtyg+1aa6SEeqCy7MuahYpTFuNPnoQaTTdY9Hq6CJNqOyRGyQDYPhY
bH1+VJr42iyUh6hQ8O1EmPyR8C/l9ipTXkCu0Vo6SQ8ZwKxQlBFcEO06KFB7Tag5TSRaijm+JAbl
vR9B4C3lT5NW/cqgrzImtV9JvR9Hsw/UrxM1mdPpTyPIOAZRtGts1hhHp6wVQdyqunKPv7dXrGYS
7KWILH0dLbQDbJQ+QV9QHow6DaquuGuEws5bKPAAc7VMvYe5PvBW53Zllqc+0YNWB7nvjPJ916AT
+CGWw1Fer9bhGxR2TmH9gSeJ1Q3xoRlmtwIHcQt9hFkmkF6KHJOiDsXntUtsbAhGZd9qPT6BldOC
y2Tw3Tx6nsEmBghWbxlp6QqhbA1k8CDR8TDnH3JXnPBmPI06wkIPirGuBtXIT+ikHkZC3GQ+SWS2
1157TSAgAPG4O1DA2EnRBOAbBMa/RIPlrmih4l3LngKaD5AZnMSlOabh6nVlCcb3+UCW9Sox4kcy
tpgDV3wNUgJaDUaJVr6Op1cwcR8i8j5oUdDPumNKIzgxZms2Rx85XGilM/i3RQBY9dDW1l9hfFvV
wF+1tWsqhd2E6UmQlKOmvkh5f6yVDrP241s26pDJKWwFr7DVvKbs9bUMguMy9wYxsiQMktREd1po
7gzNX2BzdsQGALfwZQFNSa9M1pL0zgJOSE5IpskeG5K3wYlJBqNBEqHXXSGht0R7Ohp2ej1Y0Ezw
VbexafmGWJEv3I422KgxGQK11kC1srvSbcETu1yBn/ryD9q7img9GPcfEJ5nD2itVbM1BrO4V4qy
pVTEjiXRFtJ/TBWLW0iCCYVQWyI7wVMA+qCmBALsA5pjoXkPqjD84y9wiHNumD0YDyA8WIuJsbLz
2WQ1I+XYzTXNqKbn+jq+A+PualFNdM2FeupoT4/D6Q8Qsnu3ztYuc+uMfV+hkooVzl5/TSeU10C7
R6T1KyeLLd7c8N5FurXGuFHWdbWapqh1i+MYgPf+UJXx4bJnyDTJZl1VkWUMQYggi5bZugcxCqEV
kijzeye7FYE0o3CGU/itvBt82jsArZFfQPAQlCi3edD75Q2vcrVXyEUz//dPoJu+yQn7URjjMIc+
TAaNBeJrXnLUUps4VB1D9pbDH/QtdpDOX0wyTw8NvD1S2zXgDBz16YD5ZqhXStrH2ED2yyxWnGap
1W6uFbrfjflL03dgYlfb2ZO7sMVl1R90oX7PJtA5jdCQd+O+XqA3MQNAJkie0Sk/lQolhTq87VYx
kCfNSrr1KV0gbApkri+3RmYpdevjozyYdYLhifU+raZfalJCDCMWfKGKfuRT9aYJQIUiXVbRP+Ik
jntBAbMNCjITA+NJLMqvxAsZnfoOeaMpqFYZQW8LEFJ3LgRO9NmrnRtA1MpIBzGkgorA1wNumnQa
QF0M+klfBA/QDUUUFjaShHehusIElgM9239lUwVdI8WyoybKPJUlOYkLSPUA5gpyeUdyDKm2Kj+x
KXQ+zX7Utz1Sfu4zYzc+bKwyrhytEO5IM8zijF4UZJpFR1Mw9dcG1QHzeH5TBpc/X2PvPaWATobi
benDhgkRpOjLJUqSzFd0oHvTGBKKwwoSFblyswUgKHDaQLRdC4okhjAI+E37FU+fzB566MhFK9Kv
F6LXltAL7tB1FpCfNuRSBoi7C1IdgdkIGu56cVQnSLOF441uzO+IygcTyg69mN5HKxQHwubFoNru
tAGotgQFPLmS7JAUk5PML6MI9MFIQIOmHtWxCho6QQCFmKrEwF65IHts7AGSnfYgyt4AzDkkghY7
FMAMA5qp+xBSf5ZmVl5fGrktVyh9yj2E8j7Q77ZMLXHkGjLZrXiDRAsdGGy2qDqLlgLgqdhSjPwP
rIBiptmpUh0GM7QBZrP6pLQgqgmaufmgJGHQ1A1E51pPraKfYjxcoZLTWuOU3+o5Pt1aDbGjXCTb
3rttc3Sf1bNN2Ks6pY/RUQJNf5o5SgWVUvyzyD7S7FpHxQOMeP5lZ9krDGwNMp+EVmlrlxaL7qnj
4oWz5ppSdVtoH0TheKXM8crPiL9ZWljEKAriCeDljf6O0Fg8mJ1QH0ySyLamLFdEW+9IU7vRPNwq
0nKEGMqtoIYzHGN9bxbjFyQwFptUeODUgi3GSHYF8LrWa34bL8a1soIeYu4CvYy+DRIIx3KD3Kxi
zVnGboDcPOCZh/U0QBlxRsHUi4bpe5hWolWJVZCE68vlc9m9g7cPZqZOTMK5HMc2K+kMa30AVRmE
cR3wH151b8I9OdyhRiFet5iVD21IczpxY5lv3NC1l2ygWIqECgSXaLczV6IRy4uB8AWJhfgav0OB
cgEKxNo9atKqeaQKcctBDHiX/56nbK3SX7XxFAx4CZDxXPFWGhZbxCctU9kX8SVX74uYW4jbO1E6
MKZKBNNvGIL7ak0dtWQlEdDf4rf6IFidHd5hgOoQSeg7Tk7lTcFYggqccxft7uxvqyycJ09Fs1Xn
AfpoMih0m/aBLOT1sgvt1VIxT4RkWMa0qnLW2KiGatEns4LK2C/a2MCb1am9NZj8Cu8NyvltPk8O
srhvEbfcs5u/bW0z7ptlC5gjuzrDawcPL4MicxwZaY3dv0cgGudlxZ+1OjZl3dpjvkutB+ceJsUy
JP/Gsb9rH/LTcBN7iT3boWUEqCAG0s8/YBrfu9y3dmlA3/iqPCuYpq9BGkZT5eE29Al4A8ZrYicu
zZNHV7EVzTLRS0q/9WBo6K5MTkTajRTbn8A4cAh+HKiblcCWIqnJAjqgkpaWdrViEHA8zr9wzscC
3eXQTp4nC2U+pzj9Y00MWmv87WrsvaUqdZkrM36DHGnfGjIc8a7wikpxS6j+tM2/GG/+Yo65tQhR
ATAc6K7rzW2fCtcqihD62HJwVzwvZu+sEnOwZg7ZK18IVg88v34dNPhu4MHQoeZxe+/NCnxZFRNt
TbKabVHCh4vW0iQr/PZ5lHhv1S45AbLgFjbCH4ULCD56H3fK2+WAsRcJt4fIxF0lrKYIQvCZP7Qf
dQsN5RzEnLwBvn0jqoJpC8ymn/X/5mgV5VmHEQIcRoPH3QxpKVztnPi6d4dooG/8rxlmLQ0Abo2u
If5UveJS0b9lwphgGT32c/F9qXPv8tbtpVFbc3TVmzBgqLkKIUSYk/sks5u6C8CQ21qKAFWirOXw
lu3dHVtjbGyF55vt2ICYsgXuMytxN95fXs4evhKu+Hv7mHC65rmJkUGsZ/RKyOyh6mg1z+Xd9L3x
Tbc46N8jX/PDEyU3gO5YAwEVBHVeHvA5x3ce1H//Cia46qhK6VkHX+mdye3v6NVsONoVNDQFiI1I
vyTUxqarxCscOvE0vPBwl/TvZ+2DKYTKFYCv40ygBhKos5FrHXy16KBj9teg3CSTiMFugqK5eQQF
iHt53/dOdmOQDaMmRAuEbm1BIz23d2I/3E7rzBlA2Pv+tiaY0Anxb12fZ6xplaAuCieSMcSNKuDl
hfCs0Gtz8z1kwlhL8wQruvk+C4/FehePnH40b6+YaKmvgqiN9HC08jULn6KeMxey+w1sd4oJIUbT
oYqjwMBkG75+Ai+3PbmSU15nt/VjjAsemnZ2fBt+RJGv2JhFxiiyfXkb98LK9icwYSVDJQpCGjik
zriTqx9KHZRg7deUkWOHt5dMRAHFW2W0C5Yag81vNB7WmhNQeAaYeFKgwTuYc5/5BqCAaOLY3Thz
Iv7uZb3dLCZadF0JqucGH4/6jfj0stZu6cAAtEoBAedd1nsz1aBepIx6howSKcuEkWCKZU1FumX/
46D7G230BxWkvctsa4tZGZgVqwLtjcxffOKjwvzYfqDqaCtgM4K0KegG/iYP5Ler944NsiaaImGC
GtA4xi/McW66ih5bHL1X+WD3KrcmR+MNG2O3JhjPMPIiNSIy4CtDo5YMpQ3I73dNG580o4fYxphr
7lxqV1MZ/9JkiL1pS/0vnH/7C5jdFaoeLMTZTCMh2lQKtD46VeBqP56tU8YJSuBgxHCLJp7VOzOw
aQMz1qO6DPjpQXHGzh7eMNUGCk0oYJRceqazCEztAWGPlrsOIk6dCY9KhASoqyEkL34XpSO1WPkV
hiv+QoPpl+pNP6SnxOMVDM4uzE+jBBVdEyx4Z5VHaP1mwjJgkeYC4dAe/d+1NoAKx3ukmsHljsN7
lLOeK2iwu7ny/+yy96YWTxKY9iFvksvFsxwp97GOQmVkgn8C/cSqgtjq2pHnytBehNVwOiF+vByo
z+FgdOXgxcM4qoj/ZQcuhFBs0GlFHa136Ch4Cb1tr/kJZQIT1FOHJAUPhfAm3fUfceqmT1wG57OL
gjHP+LCcru2U9iutMc8Q9oprKyF48Av33RuYztx5PvQ3f8DDQZ+WXz7eT7M6phkBGoSyDONkvapU
URFPuqeoUdBlQFAv8fxNXtbXXAf2bRHNB+hhe4Zcc54q55czY5lGrk2C0cvd0M4zPE2t8u9NUyRW
ZYaTXejiqVbQekuTUxsOUI5dH8t1fUOV/Dt+jWVI0mDXYHa3wlSxF5HkblysodtAlxz64HNnDZHm
VKR2ezFcOIHm/M6gPxrTRvggAVU32FG9Zuq6uCmAkV30zoVQ+zMpMVwCCRkvTM2j0MNd1q5xmxT/
p0yiR9PUv3H8dPdLobSp6ienLsvvIU2hoCeQb/JkUTuO+WCCPjJ1hbUCZnKxoWgCuVZobFJd5LJM
T/o0cpSIzq/pz0343y9gmdLWZizCNNYpAu43ROPvNzV/SnzXQSkPB6UoRjOEuV3iETMFpQQHhQZc
nr+aKWhOWzytQf1XKviXmD5pRY+zxzS5PfsqNkaZj7FRWmgHA27gAW6/ehSRCbkSw1F88EjFmLbi
Rd3dj39jj27C5ltYSwKVDgxQeEtFJgyb1Jg4wUtX6YTjEne8zh3H2mcVY2OtkusZ3COIdJkwOGOe
HUrMSBoSGi+pzHno7mq/yr9XxgK9KihKYQIRx4cm4bG4nd4xfI5h8OiQo3JZ3oPd/IZXyfq8Ky6c
3mfk2axvLIVcKnIU3scFcybayaxu9PV6Mgw31TobFPzoWloC4bw2dh0VpGqoiEgo1rKV9iwyQ13o
DYBffERSzD/SnI5fJ93NCjZmmLAJFtcw7TF46i/F+rFo+p2h5IFZ82bqd31Ew9sETWSMWbPn1rZx
mhUx7mMxW57MjqSOApUcrZ8/2kI8cD43esmcHdjGGPPWzGsw4+GtZnqTbndue2giK3c+1SPwvUG9
4g9GBTgWmWsvzldB61LF9Orl5xR+F1sebGh3/8BnghIZxtVRffj6RSeQ/JK0Dt9Yqn7I/UeF+bUM
g93VMgWXN49j6AyeVLWJ0sgwJKAaoIcgoxAhOQMauqjmwazP3hI07v9ek0lvps13padjrZQTotRg
iHakx09ayCtb8VbDeIKaA6qSLnC7Sh5rC/yYV7I0/egSrbQMM+fJv529yj4XBDQt8FV4CrLMM2vT
dI0CFWWv6lELCDWb9KFfQa6jMo7NZHKSh/21/bbGXCoV4HfSKOCk1vidLEdoV0GhM0Ma03De0fvn
9NsQ43tGpY+D3mBZs4BZQim3c3CUXPa6fRMGXkPwB7yfmbJGOoyqOn16Hakmq07SvxpD4OzXbkAF
k8t/bdD93LibWBtS1UO5wBM0ybRSEnb2SvqbTjN8IQKLKV7vrl5BrjwMa143av+sfttmso5FRp9e
1JGNT2vjZn3nSvH8akzKMckr3vT87l5SdImMdzpY8ZlYpNa9AXEuHJcxPU2JaMXgkbx8WtSzzuLr
xgL9BZudLMOxAp8x9XMi31TRCjg8BqsHI/eXqkfKDQVUW49CiWN2/0kFIjXJwDQShvSZgFEWvS6L
oUafVCJUIzs7RvcF3bVpwrAkGM9jMGdFKO40uCbtbPAur3o/Wd+Yl78uW5e7bsk1FR3aabWaKLK6
+tccdV5euWJ5FY6TPXSqlaS1VZe8HGv3mka+iptapMxKzDeIh6sRrz30FossftRn884c8kcpaR4u
r3H3ZOm4JH2xShgG/bpEsLmag57IIFVSfmDkOTATYHrUqxxaR05XZJwvcn9Rv60xEUwAY14/pmDo
AYAZb3IFihGPUseDeJ3DBxGWAbADDT9Y41C1YoJLWQDON6Ge5dVOZqlHyufRW6FHi3Mk4LNs7N0C
W3NMnNHLTE5KjdCjOoAsAgyQE4TRukMkJHamcR/6e2Fta449srJejAogQm+WgBlc7OJWtVVkBvaB
tvQN9GH6BoqLwO4VmKDjId53FwuMGeYD8ejHjO1Xh5lUIg2TNAF7XhPQ/3bTFbSzr/RWfu51uw9L
3luRBi829GAA9b/22LrOSpRYNEua2qH0rtqS1U03hrOOTobp0/ooBuvwdvmT2Avd0DpGlQ7rQ+mM
2d9GJsJktHhxzE3xI+zq3l/I8q2WAP7AZCSnF7P7vtlaYz6JUugJyK5D5MnHJFhlt008wwGSgk6e
aBCDyX+K2k1qI5m5vMq9Dx9jnkia6dAL5Ku/nqOiGUXfLQjpQEgkdpdkL9JcaQFG+KG5qRmTU7cY
u5lT3qzC/sdJuQABA4LCCVt+gGrrXM4hKiDq9/ygv6p27hR+fmUM1uqOfuzyyDh3jxMsaGBABGU1
wFDsQnWSmZRKXMjEq1WAXmzXJG/TokWOtuptcHlb9yIcZlr/Z405zqXppd6g0i0que3Mn/UMpA9P
GGv3WgTZIWq6tCsJnquvS+qgrg5+1vBv6lTVnh+W2aWPxl6yco+yzpvGLbFU74/wa/sHCKFCGaSt
eJywSW8Cf5nDFHRMgOWA9CpZICCDAfsbZAWQ+QSdKi+XOp9iovEcJC8qEkUwwrIAglQ0+hL4f7wb
SmF2CfgaLNJIV5i4f9SmqLChVHuXacZ1TPQ3U+uf9A74vW4tLJIWv6AjHFulmh+bZHoajRwFEfla
Unh9291kYfsjmVsAwJy4Whf4decu7vhjDcQ7zU8DOcgeeKQVuy692Q/GpWtJTWUjQsd2qnvJVYzs
DoO3d7XYZ5aUzc+XPXq3GgLKICTShghpGza9nAvUQsYGfFUzoMyuJEYBEtugJuYprcK7JCx+dLNy
P+QDIDRGyckY9r1tY51JPcG4UEKdBaxxf3sbhpgTUKYq//G2P8Bn7mXT2+UyH1cbZXrVqWAEAaWo
o9eJkyLx42zpXgl2a4PxFV0b9EiaktCrTOEx6gvRLpLEqXpgsprqGi2doDPGp7SdHVJEfpZg9uDy
L/h8X51dq5ttZVwoVLvs/1j7subIbaXZX8QIbiDIV269qLu1b/PCkDQjcF/ABSR//ZeU49gtNq94
juM+ORxjTzVAoKpQlZUZsWYAMRi4QaGtfdeQ1iER80o5d2s93uFN4ZsYeDSVFlwsUNgNdUdSqk3T
qycrRcUoUlwrxn+cxlYBaknoOqOu5URBDSXYSnHMInyhLPmTF+Tu59++9oFmLpaYERRJekRMcIF+
BGp+K4drSOXlC/bPkZ8lOQDXhCMU6aivxAC+xx9BKNvd8NZZawnxYi73z2eYc8H1kpbVWoW1GGhg
2LKc+9DJOonEfJWIet1U42/ecW5HffT28yb+P9zV30ucD0JkcmIYYQb67al5HYGFbrihwDBMLHRr
EIZLVNuX//7Hlvo9XqmVWfSKgVWCm1d40Pl0y2uMl6MkDvnNwv/AFIBbuCXonQsH2lw4QfFxLdFa
DMxnOz3lmWdPWCUNZTUhYCmV2KPEHxKrsZVxs7Kp00J+uFX6zFlVSSZrTQMjw0bfZ+ox87KNeZhA
0kV9xBDyv0k2ztY0c1WDVqDZmkhTQxmqWB1HZWE0ysJOOd/9vLK13Zs5rFE2IarWYWHQdcD4KLOB
u99Gw6pjXLnb+swtdXqXNjXEKH39dprOsXSMQWIExTc/KoyzoktOdtIKwnNyFxffzJzEnaGBDiGB
aSbs7GBwqe2gV89Mn4094A1j8aCUuPRdOoEBZJu02ZVU6yu1/sUW2BdL6YTLRslmtlA9A3enVozQ
i6NsyyV2X5D6EBKZuSLXX8xO/zS5vs8VDIuaqUFcWR4GG45vDcQy2blcPcorgPhDYW3+VJaioDJV
Afkobo0bpRStK3jwyaPYdEpZeWVF7P98khY9HhjB/2NwdpI0I+/HtE1MfxRddJuNcmVTvbypWXlI
KH2ROQtRgTaOQWi5/8IymKOhUAG9+wvmF0VS9DaWpg8N3UVHVvESGKiF/pzSvsUZRqFH46CH8nWq
NavApMVX7JntmWPgZd9XuYTChw6CIdVRkDZ/ZTGdx5Ez45m3BpxcurDoGxDcFbD5XmA/0JtQ8zbj
KHqA0weNban/5Em/sqMLhwcNfzggCkFACB7MwmQSVwlKnCHx0xwTiY/UepXRWZUt8FGx3z9/PG3a
oe8HFfN6qDkAYoCR0AuBaow4FEPcYRo05uQUF/WdrqfUVfTsqcho4VZl5itN+1CNEK2Q2PALor7Q
RrH6l6GvgHoJPkuSPhty9Fz0auSOSu1mGC+XG13cKCm7rdVuCzjsXrOCjWxKvsUSgBgq8MhXv4wx
fTC7GAOcGQgKtABv8To2To2crhUDLo8JHjigGlPAQgXti69NOPNFJjrjPKI1Xo9g9JW90rgGpQJx
MJK1KXxJvII7biW/vjwn3y3OQgiLEr2zqgYRy2KOGNGW4Zqzqjd6mU99tzK79GXNMmG0LZKN8tpi
mqNCMFKX7KpcxVhdRmBYUqAWAeoTC/Kms7IGzXKlBp/CX4S3Ggp/iTNiUBlje2A3Weu6a2vWZomN
TDD0YGmwNuSpvMGT/ClCCl2o8ZYkGkYLxX0mFfdRlt7nWvaHWexZSiBoz03ZbSoFgGo13VQYJu45
VAka7VoTjUM4AyEF/SiJ+U7AFlIwetWlzFXidPBjjF8iV9TuGkN/o3EjO4N5Pw0G/3zbLinKwKwC
IjT4aTzyUQabHYthGII65qAmEk6+G97SBygie7mrPZt/JqYCtlGvWzewVTve56di0i44lL/WGHgX
Xp74FRhAh2dBYL4YRY5FiGnNJEw2JdTnNnra3kWaCVCZOu7rQD8Cw7MtrOEeokjCDfPV4anLV9o3
8/PMoKOhYQkUlCDYnO+mszTc/Lf4zkXvBnIE1URBB1QMs3RAsKDkss6R92imbSCZC4b7nz/pQqFx
Wg28iw4oIMrjs0+aq7wjWgKOgr/gabXDyWZqooB38qHaTUNu1dZaQxUvlKq+W53d/DoNc1UocgaW
GNfYFF68Q2LsjY2dbCrdk/7U7gDhk+y6eGb+Wm6zUDuAcYDSMO4NWrSLIDiCSQwwdzxyO4zseIUt
Hx+QuTpt5f53vMdLbu7c3vSVz9x3WYwjCWoj2wzlW9AclDaye/OmiNf6YktO+9zO7FOiIN7EMWTr
/UqUbpg1Tk+vqP68cmAWzySoqlBoVKBWPH8h1hbPg2yMAaYO0shu6xIg6gqi4YO8N4MB7Db1gRUG
5kHL8LkuzcHOjeI0qMEm6qsdSONXHjuXycb0MakG0XtckgtgacB7re6jEKAj0Wy6JN1FKtlYKAM2
rXmFZo/98/JXzM37DsCRyW1JJMOH1ryNCTapDndZZNoS6ZyxWKOzXt7rvxf39Vo/OznWOEQyaBYU
n1HdNiPU+9lq32gpuZjAJAiKJkaU53BgYeTKoGa4DZy5PXgIMojubs6V5+XtWoBcqDKgtQ9Ce1DC
mpAxnneLaF9ipCZHejG5UHEar/6SaRfX68H4kk4CMYtAukUGEANdKDqrCxUDIXFdoW/DXe0FNTv5
MQObBnJRe9yDy61z1G2Q2frdz+dk6S6eW53lwLHe16GOwrM/lFehGDd9GrmZtjbLtlAC/7Y4c/ZK
TQIIPVQJmG1qD6LNqmM45L2/CiDy28KDBj7YpVyQ7fv1Owooq59x6egQw5AxhwWYL5lTt8kov4dB
hsswbAQG8PfVnnnsqNUgkgvvNI8fi5VH+dJ9QGsBtX4DkiQXMh4yHzspNBE2cqm9VaSWAL5h/e+t
RQi2nxmZHZiUUG4yTO/6vW49lIHYdUryO6RkLzfsGcy+kYdM8zPo4xuNFTeolR1bIA6EEtz+fIQW
igHff8jsDOl1XsSkx2pRRC0jO9iUfn9VXgGL9TVftyo8uuTb8NyHPPb0QcFB+D1ODSWJkjxF/FB4
8BRYlc/QuW5KoGEH06m0ereyvqVE6szenNY7qKMwGnNhTuID5e5v8YFJfG99YGXpQp4bm70AgEzV
BlETwydVfjU08WDraRTZNZQif17WmqFZ8h8hZTMKC0Qd+qi6eS5l9lCMn/WwJh98WaD6/niaLudZ
bIgzjWXtiDEOI//sTG6XpnVDggO3njL2K5NH5+dlLfrs8yfUzB43y1ArOzxq6v1f+iRT2guz+3Wf
vXTNz01Nf362NJPVjR5NrzWj404NrV36LyqK3x+Es1wpkUEoL8cZMDz1nQY66bepoAiKQ3NX1Z51
C7JVJ/31P+s3IBRB9hH6XqjtgcJjdsFGDrHHUQPLEMnFxxjJD0Ew3BIjflz5VNPfMy+KnNmZv1Di
TmUBLWU8kD6gpxA/ZCcpdPUnc6+502wi21m34V10AENO0uzWBYyXbsC5+dlVaxEWVKMGb0Y1oOjS
vPSQYpHjt58XubbG2TWLzYEUUoS9THfNLtpTyPWpLgLdSnq5+D46X8zs2JsGz7q+S/EEM9BRZtxL
NAPERuZDHA73NNcTtyPK49Ajh6gjeZsS9pQHpaOO9JCn3AUR8vvPC1++HH8fIjq7HKnMRJAZ8C9Z
098Cb48SMfn42cRi5JnQ5irgLkis5+9OxRJJLKOKh3q78OLfOUjeUCWzwfqL8aFVXdTFFO3c3Czi
cpEYklRgSY0cguXnIZJMuzYkV4yj13TvwGXQljsFfYr1t7jY8Di2Wzxvfl708r7+s+bZ5RSZ3oxm
ibAPCjcbxKmONpAVE+rSS/BsofO+XgBZAmYNcGyi1V5pXBquZBXEHZMQDEXNy4hSjhIMD3ECwQDZ
us3BLtoQ9bFXLadPpD9CDXfgE7hJaelaZQce1MDKvLJX9lEQPQHI7AC2CrnKQdlFlepJPFkbu1hK
EYCtxLCiCqn3C+Eoiv6EaXF5StxHf3TF3ci9Bsq5zXUIbnrD2HVOvctLVK7X0B6LTuXM8qxiYOm5
ktX69GQgEMgSr0YiY5ZlrSe5GFTPrEzrP4s8RJYMqwURnG8IIN4Fs/UYNUIFFkE22tdgElvxL4un
7szg7OgXRawZmYkSqBTpYJA9NXytpbRmYXaujYBFedBgScKRnTzcqF7sZ8DJtuKqdWU3uAJNU/kv
cqCzYzJ/Jet1PyZoekLTj2U26T4l7TXKX36+r8tHEQ9+E4rK0PueOWYli2NdwZvWb0BOm8eUgP1L
c5nMYgdV4N5uKraKsJqCykVgxZzef2zOfC8AD8aoDrA5SQJPpT/QsG2V/SQluT7cvVhtBZjyb2uz
HAVaEJxFrWr6sRZDQzUte78yoxqEeVlyI2gCZAAnFLpJUHIXumaniuZlddTeF2oYuVXGCzeKmyeo
iRZ+rkb+CP66SEr2VoJSrVqgYyvMAXRdCFddpkEFvorWDt/Chk3CYkjmgAwzZW12a81R0ipd4Naq
R31v1e54pTcudYpd4bZkt641t5SlfjM4u8AxhtIlvUar5H8XbV7MQM4+z2xtLEsHOGEcckvp0ZI2
HA0saCAncxR+GthvMeYOX3MXS+tDPJbRvkN4NsAu8N1BYT4545wggnwJtv0lWA4hJGuTbv+LOs1i
vPrH2vwehyI1Gp6oKA63dsm8tPbYHfUjz/LAcThYtvq7A/k2xojXJ6kW/f2Z6VkSOYyAOqGRY/ht
9dQk1+lwPUJM9WcXspx4nBmZju+Zu++bgnR5g+Lh5BsNKET7oWlDB5rYras49Q0YbJjLCvdns2tL
m3uuWOlLKQXjPWXmC/g4/YbFH7EmeT+bWXT8Z4ubOSsS1bRGPxE7yMNjrhkvSaSvVg/XTsjMR2kh
uC81E+dRP5obVnhh7U2JAaTHFKgK6HZjvEBijf4XCcElu9n0mtIwBwEmUwNDVrOrkJcJjynU50Ek
J7xpCmRQUflqtpACpXfaBnz9blK60qFw5S27p+6wba+i+/+9oz79CgrkArg+MI0y2wCS1MIyYhQx
RHLfZwchnpm5lnUtHhi0KqZKKXRyvxoaZ8cUSs0qh0JRtsHYcEHB5ZbdFfvQHzCrBDo3Yjdv4xG+
9Lg2jbXo4c7sLpygCiNuKEAd+U7bNletb+2bzRpu9auwdBFWz+zM9hAuuyE9iNs3zYd52+7BwWt4
1v3Efx6703NV2fNttx/vsiPbNF54Jz01HvlsIHsUeOqR7sqVC7p4qM9+z8yzS1VXsjqA7+Gt6RDz
QcVISk8VO1yLj2sfdhatenWQwrTCm6OyiqteCjfQsB7ttFrTWVzst9GzFc3SzLFnYUEJHB0mzvz6
FoqOXupClTcE37BuB6mjQCUsuUYjo31ewxIs9tsoIPZouOkAC8+h/QAu8CrAXfW7ZATdvsLu87B+
MYrYaSPtAJWkIwaFr9oMkrcy2wSG6RNwEKdpsXKPvp5Xl+fs7x8yJxgoQyQocgvtE+5OdIzj1njV
Xcljm+g4UehBqe1J1myUgFyozDiWI3w0KE/CT25Sz9rpx2Fv3jWv0oG74RGaDZvxRjrQ125tfHT5
+Q1mAlDRoaWFYenvYWmM0zZPkm7iWIOqmkOvxiswujvZrt+kib12/RYTaYMAGDGpHaKJ9t1a0Gal
UXGINpv8c9SOVrnleebywLJFusrHspQQopNNiQaY2yVvbF2yNCAt4sVfnZ//iLFz20DNd61BsXC9
MA+BSQg0z4HSmQ+bF1qlKEYESl7dKm0T9DpJGTujuP05zi7lZN/MzLIIqePQTSkQAv6/AAIACgSJ
DnT3ZAWzbN+/VSzJnSUi1fCDsT7oApxjafS6spwp/Zjdkm82Zt6vyrQBwnfWpBCU3wyPodvZui37
xUHacOjejWuEt19Z5IVBKLzLBIIC0xz490WlVoynGgO0PquaR5XRrRFRm/DMsxh6EHr1EYNWDzzp
14nVr1Rklk6IQQiYJBRNx4t1lmXqctZI6VgEIHn/FUejrSFDKtS1HGHhhqHYa+AmmyroRuazRg0L
QikGjBGTYn+UsnFU9hZaN3H12GRrIXtxQWemZo6+SnkdhCpmQIryQ8pfJOumN+5/PiBLq0FREOh/
XKpLeJ8QMZRmOzyx5GKjSpC2z301VfYqAyrWWoNILiSx03mHuclBoS33/WyMzEjqdOoUq81o12az
qdp6RR1qIcv5ZmJ23mslEAmKf2iAKwfBnhu+nXjqUROprUNt5Dsj+Tc37HxRs7CPIoLCoaBg+rnB
uB20iTfo9E7U7aGIDceykl0to7eZCggS1fFEkVH+CQAAdtNuWFn80hPo2+pnB8YQtTrKMb5mWWYU
mkDJ9Vjph0ICo3Yv2VYCbH4hmac8TF67ND9FfLyBaoubdPlVnxZPPx+tpWo7fs0/9YLZ06gUMpN6
Fd9i4rPjw1X60uM1ARlejJKVqStAPXBaB8xPX3jugM6tzvJcLZbaQDdhtWxABFXeRShF52Zv62sc
8YtX52x5s9OsjzrVkQoh1Jogjsnq27ZMb9IkdCNJip1By1b65RZZirfnS5t93lSLwj6GgIgPZRCl
MTI7C2loa/ItSNcOcl6+N6nl1pB2giTXURUdePVQGoxVt6lvgxCDg0Tf1CGYZAXI/mzRyDarqa01
3Z1Ofo9D4iul5oT0GsqsDrTB3KBWNm32VijXsVbZBf+g4o/aNFs5p95QGn5UQyQtY6rdNDKOfv1W
5UAL9vIegQFU9XgykpdOuRNNcZdbaoVoLXYDuechykaatKmzk6xLbsrUK6N5UDOB3ySnxKd5vAPW
ZOpYQ4et31b4oV16zVtIOfXDvhAfXHsPpWjPgxQZKHUGZm1HaJnptWnzinssC2wFMqttCmoLmoJR
0HLCTD4q4hRztjNSfRumR2WswMvXcrulIPgEXI1RgMKDBgJSUCTjIMIvjMFNm+SVl8kBkOJnOZSd
YDQFhCsyyJwRr6K5N3RSbyMi7IYaXH8D2AxNqXB6rdgKEk89HXsY8Ndqt5N2Wttkbg7mEr01tsKQ
nvWo8ALeBE49/CYxHt4YgcANPSo9KJ56oUFliJ8wie0YwAzIkuWKYLzTWWenEYQr6bDJG74psdSI
1HYM6Ahktz7SULUBDXLkIIGEnLkpjO4VuYZjoRPDBNiOmtjtq9E32yfL0NyBJ3YloDqhHDIhbonG
USgZEhcUYldJNx47LkDrN57kLveQT/aV9liE6r1mkBukvX5AmJPrYOg1OpeGnxQyq40y2ExXH9Q0
dIMSk3zsN0ok0IFXPaLU/tQRamhiJwB0IVg4al26DUcBCh2TUPuVaC99kUICAhLIonak8TQkr6MG
LKilHySa2S3YFLvacFrxDLS4HSMfjM3c1uvRSyvD7RnQ1LG40imItDNIiqaynWrvGA3wTfark3Qn
Kx5T8iEEQO1q62a68KlyTU3LJaGxi5royozVQ5AmzCnM+BBDHEjcpKX5IesNIEAvoFzEo0bbDpJy
l7PiitbsI5LU18ISjddB9FBm4XMPXpBB67ZlGdqkzPEhS5BEq4OThrfo5/r5cCRZ64VhsWkN5Yok
kR2BZqPGhRy61jOC+ImFhjOEN1FubTveMiS8uGT0Liqqd9RLTg0YRxot3JEEVN5yeTAa48hllCut
4kTb8ZbUpssT6zURqHxZIwQMG4qow8Q2H7K9FbcbNRSOlmkuIeOtPEZXtQIRTkvdEAsznzK7DnqB
rpSGg/eU1eb1mI8HqWvtrgp3cWnaeX+nhb+rPIawyksGPibDapxR7j0+JM+68QTGz9bWjTgHQ0L2
HEDloe7lOyqDN1H6MxaDp3bAMUEcrxOWa6ovZROBEC8T15UafQnV9XG613vTtVoZonXsd2eA4qH7
Feqv7Vi0ztAK5CupTTVwP/DXGgJ2IC7YZSr0CfEKZkLzUpo6YY2tYk5vqg6VMGAzqk+51btB+6us
AFgdua0SFAwN3Tb698ZgttZDS25UN2l0CqAeE1kQxtO1206rnLKSYrtqqSNZFMhu0PuFiSNHKDEq
t3z4tMocVRzmU84fi0b+hZu9N7PeqxMTvH/8tzlA/MaQH8Bq/NF16QFHd5cYUIyM4TZSVJtpXeR7
nqnFu95YKcRzFOFpkgCC1siftBQZGYdiZCySiVCd9X5slOWeKeMfEuNCCT4IuzMA0wTWuLbTwuzw
w/Q/IRRGXKG3YBuI4PiTQd+JRrhVVW7TuvTMnr4ZBNvO2iuMe6DXqFuHIIKopAbZPTUABbYEdwnf
YNbyDi8WFzS/z42a4cIokh2W1VExE5xo80Hv+qNkBi96VIHxtE5PSfvJsUUE6i+8jW1GRqQhgD/1
pY3xfHzl67qSPNr/UtLSjUtIImJQMClsmh8ynEQMhNgK5Jv4oPkqgTh7eVuZ/YFFTy3p/YhLdhQc
p9Z8Eqau0RRuZqZ2Itc2BaN9jSGVPr7tx/AX8BsO5qk9k/QnTQAiEmkvQ2tudcnweFudxiCGhqi5
z8C3UUNKMOWlW2SjrVSdD+4dO1cTR6WFP5bKpIMJpazxFgPLGG/MnoYqxggbTXrbkmRbap+KNNpN
WoYcupJ5lkPhC2SdmPPVSoZpbusPqTCcUhs7anJIjyKCaJVfTaIrpHgxw1+y+AQ73Ukh0O8g5R7I
d2cM+m2P5qVMRoSLHB6/tUUZuxRTehrUmVWeeHXbb2pNh1DjcxakW8qZF9CjVD2YPcDXSIKinN5o
XXY9rdUahFMQyQX7tZ1hAm6k5B5Thl5e5q8VPl2KZiyQpFByfA4hoqRpza5LFcCSVDsoFEh+3ky+
ThbqG+1VAKChTiPf6UbtlTi1VfhQteZtPgQ3vei2gcl3HEKtUfDS4h+dZdgB+np1xj1dkRySUFft
mm2JCBwW3a1Up5gyhpIpFDRp+2AVHyKKtqqKkha5T+ABCJ515SA2pWrYGBHediHkRup8K6fKpu7/
GGry2HXEqWLMuebZb2hR2WEOnSsDu68AdduCKhozeIFeOUkhTkwJva75k4JtW8uhJBt+drHYxk2/
6wf9ruYmVv8emnTDrOyg64NjMrAvmsSry8KpotENkPYz6wYaWW4UHEb8mrSo3KwetmDXOIZi0nGt
/CzcjYDe48YfADv2Q+yCFLBDaiJT0kEX29udHCJtSByLITPXGXp+hdeEllPqFWRBH0vIno6lZofa
S1F0Dss7N4y3spp7JI81m8f5JpEey0jZUKEAna7uMrj0lH0E9TNPZDi6yKZ4d8nZQ9vHoDuC1B64
nSrVAdYsFbWtZOJUyiW0VsNtMUq23lS7OCsRXEW40a3mismfuWLsKnTHJEvelnwAZYnxmCmF06T9
XWuVXp+OnsYrj+MnxJVkS1X7UKNGGJV4/SgsuG610Q3TfCtiehWyInd0yI+puexKCnUJ/r1BttFH
tVtmsWpjFW5vvEaCO7IsHxiDG+9GvywCO29HT5FRBSJ4hSceGYUPJQjutSmyo7YNn1CMtSWL+RVv
7AxjwDR+kaITN60djYyNBlWzGMqnYI7wKEKjHpA9rT5VJX1TquKGa2zytKcwaH2IR2/LVjmk2oOW
8aNeNwianSdzGQdfh2Jp4PQxewFXrZ2MjxYk7klb3kcp3WOgbE9CJLHGpx7URwOyu3kYOY2UnSB+
9KqZ/LqtH7qi9jKDeUrE7CJSbdE+d/hepTLaNHsDmYmDBICG1CmB3qQSmLAG8GGlwpN6yGZpBFTu
MURmR2krCvFUtU85RzWptY0O/o91xVUcaS5XDUfuKq8eYjhV+GTkBoEV20JNHbODykLS7xN+F6Nb
1gSIYnH5Do0S8Prjt8lQtQkY1GVbW9UhedzFiEC/ghF5NQbaUwyUIY32Skh9Ghkwi4gPafBiJKNf
odQjkEW2KcmdUHqQeL+J8WJR9fJBa/XHJM1e22p4KdXWy5pn2oL3C8OamfaOcbytNDk3Gpy08L7l
v/pUtbMCkYZDTGwAGLMNrmlcY+jR3JQMwlF44sifKkkPRm4ei7q7sRTmmK3k9Ua0K+LiDnn1nicQ
DirIPZX5sTTbTV8B3ZX8bqaEPzaBUUrvRBXgqgtbr4BSKksXTEFPNALyc8qEDHh4NaWvrB2dmryM
U9KjiWMSan6iPgxji9OfOWVa4H+FboCM7ZF6cAs9tap8UtWbPNIPlfICvLFfQN+iRyiwhcIOdTps
w4jd1frgIYdDVKuPOUUY7LonuL9jkL7Vke6U4M/rGxOB+T1pOjvmI05o/iYBGBgk9bag1gnKkRsr
/iT6Z1YLvIy0fV82v7gEafW28lgMgvAoca3mg/LWGxru9AjL04/VIeKbWd2fHiOl4BtU76Ie/HlE
KrZKzF9MBD2aiE2kPAsp8TqJx3Y8aPu6kb1AWNswW0EbLNW+qAHSPhP0TCiRzt66khbrRUAjtKtK
fVvw1qb1exg13kqNYvERj1rhRAQFEsevispZNy5JkrDsqhTVgkkUW4tziPEqzbWKq6YZ0R2XK9wd
SbGgSjgcVRJetQnGYfoGfDMoft93nYTzOmQ3gEXyHamk/50izkQ/EkNdXzSDF8xGkQSJxl7FY9gw
XvLkWu/vI2OtajTVRS8qJmc2ZludVqmlVybIX8ID0lEISv01wKEc12kiFiuAZ6Zm1WEhtMHM2MRq
ZMl2C21rK/lY+aJTVemH1XwRVZx9UfztRSYoOiBwNOludM0/U/O6djXoRTuxlztrMLPFlgEFE/5E
1WRikHFWd5ajoRS6gqpbjw4P3VZIO1zdhqicW26ScuXELt6LM2Oz/kRutnpiTsbqLIUoZm9sy3CE
oAfkx37eyMWbcWZoVr0L2yyvqwRcR50qOWFXjyCgE7EXhQU8AIbt9BSY5J9NLtYv0YGXJxIoDG3M
K/i06st61EAiwsEFifehZz2z/dS6M20EA3y8jbb72eTSdp5bnG0ngXZUz1KQUUCl1k6tvQWd9yR9
+9nIUkny3Mh8KweiZUIBswaXC3dMiY2+j9dHL72ypgfxRVs9P/3npmbVzyhOtJExtOQKXfpTdPk2
Q+yk8Vh6CRE3FSp6HqfKZ9hEX69OhzRQI9fG4QQBrasEcHmWA5zTQNE6DbQdU7W7Xup92pU71USF
06z2P2/NpZw3aP/Of/D0gc6uazSgcgqBaBRLqMNfkpPqiNNw7K56C3eodSk4Ku5Ad+opK/FlyROd
2501CvKsrCKA2yU/G2TftDZlb63c1KVW+belTTfsbGlESetRlDjN+WFSFNK22SN7BIGip/rNRrxr
a723xWMGveOJxEvWLiQuhdCTfFRBQJEYV2ryp4S2vHVDjdr9+ZNd7BxEAIEAsAwKnjYT6s7fl1WZ
tZmpiYDIj0E92QSmqur+148zMzE7xQAr8x7CD+iZKyeGYlAgghXvdtmWn5mYn7tOITSZVpHyo5ga
8ZP8cSwcjvdHNO5L675rb3RB3DoRXmQUzs+beNGnmpmfHT+Fa3hWUJiHfsgpBzSh30sb/Wp14uHC
i8/szM6glEFOhUzLTD5RQU5QBwcrCfC0Nq56gZKsN3qxJ7t8YyHNWdnjS8zrzPgssVAMFlGW4jM2
GOwYbnXogSr31rWKHxEDYV6/8qvq0XCjI0qTnrXvT+1/McAyGfnmEWc/YpZyGGlWG02EHxGhbNdM
teH+I5RuFWgRUrzkrVBZ+bQXIWUyiC402HZRvb5oQye1wVWJYMulYG9k4N3UJuqS539xfs6MzOJW
APhvhmZIgr6+5ud+t53UItfRXF/d7IvdIwQj4lRBb30+5ZTXGUsKit3j7vAJqZRc98pduyn+4G0Z
+OIFdVYUCq09v0tWR0kWHc0/tueTTyVXQ1IEsD32KPQmew39oJ93cdkLnJmYpW4JiJG6kMCEFvbv
LQUkr9Ys6IxbRWqPufQOLEgLeLW6G2i0N1DOqRuM5urDGu376g+Zfc8wyzFkJPA9Cw8MVWzbbvAa
vWlQwoCm7CR7+PPC17Z25sM12uW0Mib3Ew+hzTu2I6a+1q9cunhneztz4ozkRSflY7KJNXlfKuSe
0BhK88xvW1RYgwGDsH2iKV5Y6S8/r+4iEE43ENNOAASB5umCBqMPoBZkGQoODkcxKETB1q6LEuas
7LpJ1uRLlq0BtwoyHxOqP7O97JNsxDmFtSYqUafMf4eMoKmo9MQejDWQ4SW+5mttkKPTDEWxZH12
YsMakLfAwIkdcnEKRrJXafZ7DFHWR0i5JkTZdAI7S/XsuZ9KXz/v7PI5Rcj4j/n5OS1Vc8wTnFN9
o3+qHgP3TrcXLoiwp1N6t2Jt0XcDIa/AIAFIZea7VbkqAz7AGr0PNvRjChwK5I5RVXLzK8QuJwYV
7SR6vAY2+3olXvi9fyzPwfJqUbIc3aIJj9y5tWHzBzi9O/RY/QCIQuGahV359WF8A1ep226J+/PK
F9MDCsCgAmwdSJRn2QkNosbMZW1y72yb7CMgZaFysjokfkk5MJ0mpHBQfQcs80LZSx/TTDNHdfqc
4kkPPO0luiLPreGEGOyQfc1RHvlJSrYTAT9K5v8mUp5Zn3mILi8kHuVYZW58iIb4pHmH0qf/81Ze
wlBma5ztZSSNtQTx12kvo21jbIYESGT9VTv2Tn4Su8TVa4hz3ay52EW3cLa46c/Psv8gIIVeE5il
Klrtae6SQfVak12j8rnyiFr05memZklelnGLQV4BI8KU/orj9HY0/4+062qOG2e2f+iyiiQIhleG
4cxolKP9wrIlmzln/Pp7qN21KYjfYIMfbFepSk0Aje5Gh3Pah/O7KFoNF8oFfduZRkrhn8qbOgE+
k/62gAFPpdDCLAbs081bLYa780g50Gw2sG9BGZwsUHfV07NiAEgsTfDf1I3Kp7w6xUrhSLNgHz8/
Rj+qCp87mkamy4OCjVxuPSD8kH/dpdEBhThHv4fNKf3Ck9yB3IvaqgUnyKeQSK6Zk5JCsMZapwC8
3YyVnj/BzbD0976+Zw5W+ijlA5tSPBHhOF678atS383j63kRolXwnnCsunwycZ9j8oXUja0yEabx
tv9ZrWL5hNUqWKz0qOtDO1BqPEyxu4S+CNWc8AvSKuKmY6E8zniwLqpBGgq9bz0J3SrgJbOc9gXV
H7e+FhMvCG7Z+8jxanWpgsbIZjH7Q9aiGzi7zjBDLc3hoQ0UwQNCpA6czZgH0ChRvOP9lKGToq1u
6Zjd6NrknVcJkRjOblhmScJshtYBRcOL65MSPEudCM5i01si2wAwRVNBDpYLSvSIDhNZDukvVrWF
g68RQvFuq/dvMZx6V4wYYSLhdNqMOZ0ZA7ZRhAG0vV2/RXDqncuBVSXLJU3r3Ftazgp98JMovz9/
Kp8Tre+G7rec5TtWigZQ2lbCpABiVk3dm3l8NUfabV7Rr0ke7mgiPVEF8AuoyfVl86AS4BFOlT/F
5sEcZMEgx3ZEuzo9zlFWUS+jyQffImXqTlcJesJeUjB2Kmir6DLdU+uDmVvoGTB8wS4sOv7J1ViI
LjHpBSpbfpaFzrOSmSH0ZjH3AzrjERjkjnwIkZBYYtrCQ2T5RUwm8zkzuGz/b8H87EoZ52qPpS1W
RTuqxx6Eh/XlAEI7G9QHgY1u5f35pW6nYlYSuWfDrMRTZlmQSKLiSu+6qywfXsOouB0ky8+j5NQw
dNXpenuMCvYYUP1JVdLSkVk5OaqSfFNzkKNH7IYy4ncK4qg5lfdaUuS2GchPBZ566J6S0JIYCb58
Wz1WX85dbrMy5cnocEiygYLoEIJMOWK7rgNQVRc51hDuJPQzsfhBm3uRgmza45Vs7sYnfdmiWeHd
+oPv4bq4KXahlzpoYOps3VZ3xXFEGetCFA2IxHJWgDSAfJHRLI/3a2XT7n620OMFLmlZVC7YNDer
9XFmoIupZDY9BKkW8FDa6HkguYcWWUE693OFjNN37oovVRaAxMFyan55NfrBod8NHoDoLwtHtHeb
Rnq1JM6vpZpZKjnDkZlD5ZpK7kb0+fxd2o4SVyI4n9Y2NE2CGLu2AKcyF20fXugteVUU0V2G6Tt2
mUe2CDNDuIlcYBymRcnMRRmtGhNvFUDubc2djvWJPYm76LdfTb8XqcsfPQRC8Ewe+3fVZ6VtHsHq
LdvG90X9R6Qa696Oe1tcIN5Wfcx5UaDQfZ6uUYqq10d0E/q0ZYWth9N+zrqDZJq7WBXVnrZV5bcs
/hzHeVyqKOie7b/GNdCNJMkVqMrmYwbomn8thzuzQS0UM5ewnIUwZgYO+XNxgZze7eCH4Ar2BNIE
m8c/XzoMnFYUJPfv/gyNmU79I31Erk2+nnfEi2479K4+B1eiK7cZfv1eJP94kSuUFdH8udzu7tD6
3Z4CREBMavs/LsCvzeRfMCxApbsz3zcz8BVQLHv5peEZQEtoQkc0SPk//A4w5JVlOMoyOZtlFH0n
SejH8/OglW1tiK/RlShhWMA6lHV+QesGo+ljA6TdiAVokNccwWkujo2PTlDIQ2KGGLr2iSu4b8as
yFqYmWHXnZiL/NMlkm0wL92deHM/D+DDRK+lcT4HHQxloyxuFp3tC9niAstUYlrHNB5aQMXZaTPi
R+MlJu8OaqLdlbJpM5Kc5ryyJ/bWV3CK6PnfR1P1QwUS/f9lmVwzK8dvLHqQJIE8UakMW0lEqfMt
pQcYiYVmZAzZfiIh7lTwwycKxAAWFN1W6FFDkb1EFc+cc0E8sPiOzyfyWxQXihhK1EzBEjVbJppi
raYdABHSvYStBmpsS36YwYdsC7Rgy4IsjxqwMoGN5hP9rD6Y8RK6IYsOaLTaIUBVxpB3rdoEOB2V
KCDY9G1rcZxNjKpgAg4oxGk+OqD2ySu9CG+rfQAsKHmXf4kxRPQoPegCy/V5mHvRvtUqOTsZkrBi
rYWr3bjKLv2mXJPD6FQHfaEDBWoA6NzBrK6fagdhCvCskWE4oF64ry+j62I/72TQIC6NPUuHCED7
d82ltAOtkeBGbvmL1UfyLnEK6izvVJjXLhluSrl5QUzTCmRsRWRrGVycXmOgDgje2AgG+CM0QKhP
uvQiUKlNNf692TqnxgCl6ID2DBkZzIrup3e9n+ykqxZdNpib8hew9/k5dEXbt3lRV2K5YDqfuz5p
DYgtwVlXKN/nqMD4Bibih17gdt89zqeLuhLFGbMCWDNR2hgIAr++YDgK7MayoznNNcAC9ilqifvB
oX6xZ8AN3aGA0DrjhWi1m5XT9UlysXVUzqYVVbhJC84OOqt3yXXzHa88e3AwJGKzr4Aw+d5dCsNE
0elyfqsuhl4uCsj9I4cJPuT96GM0f9fZg1ddIe72Kid0ydt5rdoKAt7JiQHjv8ETMk2DNjH53XD8
E2b7zYTcSg6PM6svxraQYINR5EIzPiAVPMxGAPI9cyfPxGmKSkGbaovmUCBcLwsj3I3ULInlUouF
ZcEhbEH/Pdd2gsHDSQg9sFyAT1q7ksTdy5yqsUwGaG3ngpAhs4lbQ1+NywWZdbyPhSvbVtGVQO5G
dsxiAXrF8PzzQXziTbvAJ/vITZ0FaVo/dN4EPiZxUnV7R8EnQ8HSA4SARYNXyadhZgMgTSXAcqBF
SdGQE1SdoOqPKhPlvDcTLejy+iWKc2ez1GjWkISZL99mh0UvIzf0K6/zJB8vQyFGxbY8omhEQdT4
ecJdGUmhS8YSgV8ru+4hA9am5sqvo7sExBjp2J+/dJseaSWOu+vTAPpmGWOevj4iCT4VNqqoogBk
056sZHCn1QF0Qw4rnBYGq1vAoubHPrQugk7FhM3sE9bcpJigQsGCXdVS6lYsOWlAKHQNuQYHROlO
gbwbi/px7ogwRF6O7+ONWXi1VCgS4nQdyd+PmgSmaUIA4r3wcSq7HByl5iEp7FS/wdDpgpqu7QxQ
0KVu2sLLeIgLRQgNnzcHH4CSP44bPMkYa/74AY1U5fIUKZmvaKgNG74caF5PMecmv6okFri1De1C
dx/A0gF9bwIzhO+8C4OepXLRLo3a7+WpPxim5OuFlRU+VWwhPhv1jwI5PxqWU1mXMVDxNH84KBcN
Qi3iyReih+tngwAxBmJ4YJEqQN7idtEK9D4BfRM4PED0CgotL1deACTis1aExrN1XmtJnInNWGKM
FbC2/Up7azJ5X0qyy8heVcZXlb2ev5yfV4WYFhUJ2LiFGYE/LQVT5MykUYb+lxBgGl9LHaBTOYaa
ptE5L2kzaFxJ4o4psaRCAtNahmnwoxbdW2VjY85IoH2i5XDxTKMSjN2UEDLnP6ranch1qP0wJlEJ
djnrj1f6465xJk2VVAxhRIsYIJNrHtsXFwSYnBnqrqL2g4379FEWZ9qANNRIbE4yP1RBw22YF0YO
onVCTlNj7q1CuSgshhlF4zQXyxAyO/ZaKSPPjXff+QP8fM8+fgjnprK+0qKqgKp0Oh6wuRw7LGZ3
UdQda9CRDlF5m4NvJS8VwZluZvnWOsq9u/pSqtmQYbcj8qOICreXzeu6GW/KiqL3tv3SYU6XGGyX
pgBRoaENvCLMFsuOMgBKOou989sg0OP3V+IqMGjanLEAk7x+0oCrCI/qDGOQFhPlq7bFmLDcqBWC
K4UzNyzp2dzFWHTNvlmAWA5J540ZEe3tZji3DBVRuAjg/HHalSu0I2GRZmheag6RU1wHh9feZU8Y
C3HEee/NfBV4O36J43QosloGkE0o87BbOjRzX/EtdIT+DUmfjSi0dSWJUxqFzoUapdi/xeuaT+8E
MwDaBPTcwwAAUdDp+MgPAQxDcEs+e3vI1S0AmZuULIipH51tjOFscBojEgnV+aIN5+c6mBxa5zdx
pO/7sWttzSQCldx+b6yEcqcoTfWfIRa1MTUKuL0E8fGSj4i/qHtRmW5LM61lFk2lwHAzdE5YPMR1
jQcHyr9mcsSM+V4HHLAWarvz92xzUWs5nK4U86ArAeZefForC594+hDI1jdkjg9ALn+sWXnb69oL
/BcgZuSk3qkt8FTrIBQ1+3z2KbiES/hGDUDIKe8GenXhE/QUoYUT0yp1GsxuBeycxMJAU9g2NiV1
LHCTG0XQj3HGcmNX4oCYM6TzAGwyqjpLfgs4G9aB3MsO0iAo3+RO7NBbxQFdJ5AUg3SnIz1QLXCn
ooBn4wDwJUDok3WKFs5PjY36VGTaFBXWztovnEm1Uzrs6g/iub+Bo7z4/48+9YO0d9OxWjcmc7Nc
kxFfYSRucGevBUyVm+BtIt8voeP7EkXP5o1s/UehnJVFrrlrMXprvcPxLmRG4bHag37ai3f0cF6f
PxsG9PgSCxD2sLIm5aPwIG4VK1+4Z9LhUUMFUwNtg3JIDa+uBieVTIFl/3xLyQJTC9RmCuh8nXK3
tMHPUsjL/TS/p+1Fod5G5d35FW1Y80WGifVQNPrKvK2zgqgJ+kyxAK/TfZvGGHDGevytZ/3zqIal
PUUGhu5JWdldjrqcOlFByXZ7jb/lc2scIzWmTMbpaRgFi3NiW8tgnCEaPf3sIz8ukzNEw1SapBs6
a6dfLi+aeP6TM/fPF42YOWjL4qz3lfNdgzqFnW4kuV8OJXiuupOVN+6UAtJENR4EZ7h17Vay+FRV
nlaSFkTLsOut7oPDB1MvO8mBIe0d08a7AzC/opB289jUxZxSGXy9FmfhyrGf+tqIEx/EIsdWKZ8H
Nd0BNUTUp7S5NGBxmkuqQ8N49kdLWk56MBEDeFP90LR2VaffFtQdwf4tjzHebC2An38J4ZSjxuji
NMmYZ1vg39N3+vqFZn2BFxU/BjZ3biWMU4xAy6tZh7P308xy0uatxXx9q0QC07Gpfr+kAEP3477V
uTnUspaC8Dus7RxMi8aYOd30pTe//KvNW+IkDVCcJo+1GJOKGkYP5fsF1j+V8GrlQXX/JVg/wVUG
eSMa1g1LUfnnLovmMjD7yPoXwKmLdn1SDGB0L1CwCwMw51pCI5ekjKInoImoY0RfSeyR/K2Ua8dg
AiXcci2YIfklatHRleucOkA0VEoGeyGXbxnTnuRBwhiCYWHagXaXXaEfSB9pItPx+RWMzVyJ5e5x
h9zPOA44vX/OfLAZiwByHXTbBPypn8ZGqyAppzkDw9NGLCIcrNh4cy8r+yWNH+qycqm2ohTSlOuF
Jd0Y3i3+fL3UnpDDirzAO38TNk3VSiCnLO2oo/YYAo9cA6CQpr5Jk6iBcfuwfi+J0xEMh060D4yP
kMF/DwRZdFj8sJE56l1Wo4r2AXJ5IXP6O3SbmzYRQ4YAKDY0xDvLz1fKz4wkTUK5zf0h+KbGP/Ti
WgVn1Pnj2V7RSshiMldCxjav1VCBqi+Ay/T0F/rE37Pym9d5JYzzWwQkcVlQSQsoeeHM0gWLTWcA
Qp8xYMJvAh7LvWB1mwZ/JZDzYYZklDQ0EUe1XuDXxk792rnMTS+AwAjATHcptEzDaQYekvMfJXMO
TR80fSwAtbhLZ6/8WVde4/ae5gB7celhD+pD1ezk3eSLK2abN+73mvnnhk7mNgh0qI0uVXelhV6/
phTxegpU8/31sdKaYqxL0C2V7085MN0SNCjbSEQ4HTCTwBahXIpJTDZfNPpqXdw9z0vSam1uwaUu
FJf0FHrAFVnoWpqj+ImoilbIuQCjybKsb6rED7P3YRTiTnsKcJFhz64IuDEA03BcJrTiF6B87pXr
wMl3GNHyyr1AkRZBn7ztatnLca+2WpOYlACeExA0lzNeyv88Rt/2ESuJnN2pqTrPGNhM3kvYMdas
3yh3mhvcz8BUGfeBqIVItNWcCZIHlWpV3yD2QxaiwIh4lXb7iYhM3bYtAPM7AWAPQVvXx41UB8Ws
UguMCEH2DBy+iXhFF9osqkUmddMhoWD9lyDuxKIe/HKF9qdJJae/GJmVS/Gg5P+4FL9lcWcFMBqd
dcYv57eStROZtC27YiBlAjpp9EOhlPlx/7IejaEAM7R2TENmpvwajIJH76birSVw1nqogyoPkkZC
KLTQoi5pmfnm95tDmCPZulpreZyNzrqGxnqCmDn8uUAVZa8LVBFwCA03dBoMlooECnaQ72AC1Xth
xjl20GxBJnols58CW7GleYDvQcJ7QcdHGvPjEU2GAuBE2Mg/NxAkIH9mtf7VEAXu0EoWd2ut3pDQ
DcqAQgBcB7c5AGE49pbMnSrt1B27FE/Nb8Yqa5GcBkrybEWTnP3xIv2nlHFbVgmlXlNHh4SKZiZO
OSINZhcz57kf1z+JDABX5VkzRDnRracUhqtVjBpr9HN7IaCUh3kOQQomlapnlD1Q6akXD/dWiIZ2
+lWgHouH5F3JWhp3vyo0zw6Nif3beGoIzcXmaa2lcRsoyYHURJESvLPK5uy4DPcYjwoynhrwJt1m
8M4vb8u+W4CsM3BWSNrxyZdGNebQQP7RlxPmjaictQOaF/WHsRcgK2yMbYMKbCWJM/DAa45JE+DU
irruf9Rl1/kWiVMvTVpfm4fW0dW83/f1MLiJ2gBMuUOz8lQbqs2YdcHo5FLgQg7S6GWIZwAOTXZy
myp2F1uKwBltavHqUzmLQJU+yeSAovMuGQD0LLmdElzKhAn2flOPV2I4Y9AETGMWMPd9lhR3iVqM
dh23T5VZ11do4r43AdsRCla2ZUzXh8AZA12TcsWcNRy3MthyDJhOmQhiL9HmcfelTVpQnTfYPIWg
DgToaWJdMUBindfbjWlAqBN6pJYEDgAX+cAkjAI0tqZT4cst/YZe/tfYwJKGQQfwm2ksRRl6XZHx
bgow86gV7tyiHFzW+pHMmG0H5Fgh2NrNqGL9RZyCYyzDmEFiYO0k1EcI+n7BInYCN+HCjPZfV89r
aCNPZhfhKaFevqdpl1JQujwkgHbzZ5pW5Ic3A431+jh1RWonbWj0y0/+40Bj0/CuTpjTVa0w9MyK
4PiXR3YMCqo/IB7/eGQLd3TzMq6kcWqbhE0JsORagrQ/iIXVr7+ZPzQgvO203d/iFd42+SvJnMkn
RapaiQmTvwRwDFTif4VvwIIWRlMb/ZMEJbyFyUaX4UN5LBbGBmqWMa5nbkYa7mc9eF2ZtsewT16D
qjoREt5GcvRcNvkPLW/ai6WT9J7RsHQ0Yn3RsgRw9AP5mUdt6SRxFPqCi73hkfCBFhD2KF14prhj
l6aoUeMc7E8LJeYyqdZXO9BNK0Ce3RteeajfwLxNUQtMXVEf8oZ1/CCa0wEyTWwmo4nEKVVPrRS7
ORO1/4lWxx12N81lpkhxsAuKRnUJoNwVvduxIXjrFPZdsJWb61n6VTGQowAolnu8DZU0pOg/AB7t
19HL76p7Az3H6Diwh5+KV+4qpwfVSi6wg5srXAnlzGAaY0oftLG53ypHvUXrDabUmuA+DEUuYMPR
oHj6e3WcDSzSIm/SOix8VrYYb9dcbayBC83c87u4nAgX/30Qw5s9mfU91bGJrDuYUecnpYQoc993
MYaNSjtUXucyF8gU7SF3B7oiUADMFBW+xRRHnlFMtQ5SepFhLuD84kSCOI1H31pq1QMWF1qgnrEi
t5oPTfCTUNGQzoZ5/bCLnN6XcZTKMZEgKCWXaUnsWX0jxfdJH+xGE/VkCYTxM4VS1c1dDjAk4CQC
IUhOnExCaKCjX868jcbpcH4PN/UQDaAa+NVQHeMbesd21Fq1xWFJ4Bq3+qsYYMvD9HBeyEbXG+y2
ChpBVdPQycTP/SujnEpqhpOKQnUntdO+7zN3oHLj9Fktfyd10YG2rvYs4BWfqqDHcfaB9B30SdlV
NMyXCeujQzhOwe78hy3X+dP1APwtsHqWJqd3f7PKtIVKORZ9goPNpl1jVHaRiKzY5mmi1cYCOKEM
vmDOijWaMUSY0S/QaGhKfmXJGXrs8spjyTTtUyNpdsFgfrFQCLUZmNGHuN8bqnVfNsWNlpnlrqR1
eBilML02+zhEc0wgeNpsXiIMOanA8tA+YymzRDZhDaBuC9UE0hU2UehOp9+0WbQVm7ZoJUn9mKqo
wQJZIoUAnlpw8EZfCjep0QEEDor7+lHCP25nmwrg9wCNKf2cxdBbW0cBik40rWOsD83r3C02m6Ab
dRpD1RUbf0+ugXm74TkDFxQmWVRbfc5vqqf20AgpehdDxKkZBeqXDpZEE7DnfKVWztWx7CJ0zYdK
Lju1ZCRA5A9zV4+szkXPx9ekrU6UBoMo0t7IDqEqq6LzCXgbMjgvP255EzezFKcUhytru0iu7aGX
vhd9fmvSEo/mGxC62m2RO2RSL2fFFOGRbkXdkI+UCobLUaPmwSxLrZusMTfh5UBQZfbVdRSAzyTP
7aZ6U3vZTsEpVqU/ND0G/Vm0jwi9zIJSUFHe0PD1R/AF0L4dgwSchIUPfJ9jqH4tss6pW9AulCLm
461zBswhJiNA7YgbxTn1HGnZxtJCgFYl0n4yfspA60iqH2X8tegzh8j/Ir9N1/KWla/MV1ZREFFM
kJdMuqMtrGjqbTW81drjeTO59V79IGi5WitBs0YlwNeAOWuy1JcoNNHCRjINxLDzjdQRt83L3C7C
8JgM4cWQqIdWyZ87xXRjarqpUYiamJamDf4+4UGKq4ymNvzh1Doj2hyYUlz64GgqhuSKyqA1iY4l
2NuCmtpJP1yoFbj2VBGI8PYB/xbMmTDwd8RBbiSlHyyUJeBT7SsMOzaNQ8kI5obgMAahd37vt7QX
tMJUh4cmMmLPj1tPs3gGcmgGnQLPTW5Vjg6eeDZYjhXPAlewlQTA3P0vWXwdsVHHSunBHI3cZH8M
s7eONm41VFjhfR1oB61JHK2SdsacO+H0en6dG9b5g2zuTLXWsmpZSlEqrUCrJPdO3ssOYKawtUiz
CWlzN+KeD+K4k7QUhlhDh7hhAimTTJyuuqmS/L8dHv+GyTJNQp4DUuTiZ2Fcx6RFaudFqWRByC3a
vCXOWd3PqiNLrgFymKa46nRZh3dygLfxdBn2sX3+oDbvwEpJlp1dyQLsRDZj+q30q0w6wPDsshok
aT256jWK0jq4xRr6b/zYWjE5Qzflcw9UINw7fYqRONV/oD11H+rUzseLJgN4uE53oUxuU6tximF/
fsEbQeIHVeGMH0bAQC3YYHNp5xXARUf3jmB9G8qImoNsoTdbQ4Myn8c2WonWk1nDvGqvZXwMc/Do
JKJHzFaq5oMUTkmgIErGVEjR2uiujqxDM08OKLFASzl6BgE1k0nsuk2Pho5MOkhLDVWELSVaKKc7
/TTWI9jJwHwc3nYBkiI9sY1INHO2cWAfFsppizFRi2XRslDldpZkL6TT7h+rBCQYCOaWMSI01H+8
A0EiaQPoGXAHzO+9WoM+TZSI2N6pXxL4VtahU8qukbCGtnkbg+adC2oo7s4vY8O3rJfBT1ojjVyz
bsQyqBbcRynYksrnMmrvzLoTaPiGgfogiTO3UtTEZdF28GIErLDR7AIsanLkJnkIZkBuYTRCF5ip
bSX4vYHk4xElUWHMRoG1te2PrgYh3/R2fvO2giJk7zXwJaH9F5PVnBJUqtbUedNj964HF/Pp7W38
NXCbvW7HDyBVRObIuBH1hmytaiWTj2WZnjegTV320XpkZm8PqiimFEng/HBTS4qcyFjVoJQAXf7a
df9x3wxOF+BaZFMnWMMyIJ56RWSzC3RpA15aA03H/N36UgoCmy09Rw+wtrT3K4Dz4Cw4ijqos7Xo
P9fau4Ii04AGfhm4to/nNWLrzq7FLJ5z5RlHTBBkkoGtYyAwBbSAneGFWZzOC9m6SQTtsVRDYhR4
5JwJzUOmJUOBtajZvTG3tgxGtFraJ0roVeHP87I2dWEla9nX1YLaSYqKIsKCyuoHbSNH7v+NXViv
hjuZmpRW0gXQBcU8oJsZ6aDyqSb3Yw04UUl5Or+c5UJyzwa0nv7eOu58CjIFFo1B1wYqCaBJAELI
BNLT+AORoJ+W4D/SxkuJCs5rUylAqAY8i6Vzmn+r9IqetUbLcGOR45jB0MgU4lupCEl5c20rMfyl
QgqADuEMAsEufjYLYGwX4EnDRGdvFR4IFl9n9SaJdcHiNpVxJZUzslpbJ6CWwo4q2uvUfElhjWIQ
F04yOKZpI/AhWyM6GB7F/IOhGWiQ5a+xpsRxMMwK1oiYPVN0b6zZEYmHryAndmJTQyzRyKdc0i9A
1/fPVUdDXy6Bs0f9iYeHpxMSKFNFSr8ZiJtQcEaCRpuyct9E6DzoCp9GKCkajXte7Nb+rsVyFzBH
Xk7ROooLSI5ZozgGJhNl+kRSEAIyItrfxbTz9wO7a2J8YWlL53PBbQHiQqOCtBEoL9MBj2n0PFp+
cDHuW0FOZiszhMEF5JwxKYGWEf5Zm4dRX4EGb5E1okk2c1PNBp0lUGBVW3vOfEsQxIsEfnrbgn9K
T0Az4uPFDt7YfQtGHNPNbOADkL/V+rWB7IWBUgUhvQYQG+uTpc5INCq9EVZ+ntkxmHPd6S1ObeBk
tEAkyr7lX9TS7hzAmT6Dgvy83ix6wZ3kB9Gc3iC3rNVhA9G0vQQ+yIWmv5ogIJ4tUXZiMZnnBHH2
m2I2w5oDCJrG9qeSZd/NsLgtKvT6VNUhjIfHnooG5TacEtaGBi0d9V/QjXABSpoU8TiXUeUHefqE
vLs/DuCcP79/mzIw2YjLbgL6g08VozO/mwwQVPm5nJ/60Dx0YG86L2JTIfWlyR/Ne0tphHPkDF0c
cppVFXDm0HHLjiWg1oxHkB87+gCFLPxexGS4uaqVRE4rCGVKTJUSYMfwDUH4VI2jwF5tSqBLvRa9
LabOd9DVVap22qiXvgl0KFBC2nLrn9820DxuqRwKSda739H5ZLrBIFi1cJGhBA8yBZ4ZpfWXPJT1
fapID4DEMbyGZMcBfIr2qCUONVt3LBoHYw+FXYJADuOV5XQ39/Sl04LYLVk3H6Yme+3yBlzosgpu
0mJGm7lUyY6kEBDBLpTAIGJqDcuvc0wv0EY95mVcg4tJY+GlhZ4ubyo05RDKebS30iC9GOK4dDUl
8Ga5uZAkDdy207CnYCJW6uqURu1OSZOHUc8egza7jeKquI8sbWpcVQKUYgpYcmTHZw28NlqAqTWr
7HedTMGLXoFQgMrDqR5n9a5PJebkrC92aF0iQMOp6WyXaoR+BxO/SiOHjkqwcJEUg5bH+ll3tRcF
E8aA2qB0CszQeE2uWL6k1pcxymupNH4Bxf0+V8bvNfA48EI75soEXDxpfpsVloG4I/D0KD2ZbCD2
OM4eHbtDlSknyWivGl19Ko24tTOlB0d3J/mlWX7v9fnSGMInEpLbisyjN9TTUZWLa7OmL0ajOwUF
G3MWTo+qoj22FX1Myhm8w/JtqmSSW0fpvaVIrj6Pe72uip0qoU40KGCEjavqOZSy5y7svCGxFkr5
/CVNgY8t619jPVj44nXmM1AsFnP0Sup53lnD8KBJM6jtEc3GlXLUwhjwLRNcayHV3hSp96oeHgGe
fDVNVmirKlBcw6x51JtWRs+r9ayRZq/MMojRm+Zaguk/6p3l6tmguLE5fdfnaU/kuLaLzHwcRty1
OBxOis6ODMnTse6vJpAquNpg3KUD/dGbIKkutMJprfml01XzsmqhYmmRxU4/R6dYJc6oBPquKXXZ
SRMdn6kcQBo8XvRSYgLoEwZEN09DmV9qtXVVtOCdoz0BeX3XvJgSfc5ZNbpjL130w/hWDiQC2AnS
+El46icS2B2jnoSUuqNL5FIJ2Cnqgr1mar09ZdFRMthDwgrLJUPilwp76Tv9GE/9fTC0eBdEnhwp
j7PBegS3/ejETXNrJaNuM6s6NnF9leYGtDYcVTukcmCjXt+4eDTvtEi9VLvwIRpAbZon8s2oF5nT
TIPqpNkYeEmQo5xQz3YeV9hpo9gl6FRosqnF9S1u28rQbbkfS+AWTCh8SGQ/hoVb5dRwh7EFyfz8
LVKqp45215iR1F2jzI/ZXHt6MUT7SZH7k5GPP/NQApN3QW8SVfuSgFnK7lOKkvukHeRMO+jxcLSi
xu+pugvK5HbqMX4eJhVzJpZftEnSXKj6BJBfYg52mZuzy5SHqJt3Dfid1SS8bcLmss1QwQUulzGC
3TkdHabFV2TqAQkQPwBwCedUjpPTdOSkzuXPXAouSEHcscqge1nvyGqLa8hOtZ6eWq25jSfytVLH
/RilRyto93Wb7Iz61cLuRHK5j8zsNlQiMA3Kk5ea5ESi0g2S5AHh60EqCrDMo9+9utXoKQOldGF+
CSzwt6v3XXSfdTAV4VODJGdZxhdxX4AJvXD68VkNMadhfmlB5QMsOTsKXsbsG8EdN7UEY1WXjDUO
AWF4p15L+aORgMgF7Tk0yeyqjZ0EsWqMgswgY2AU9YQZBaS5zewyyfaqHF9Neu6FNYXiY8bevAQX
/E8a9hd9GHuBHu4pu1OjyY5QQ9T0/kVFq5sN7QW3d3SPBnGUjbsEEIEsOk5afF/NSAtDsxwa0eu6
MlO7pKPf9oWHLjmcD+xoHnihhFui0sFR8+JGMQJPYvEuDMn9bNBjV4LOFbzvanmyCnqMdACbD9dm
cZNGb3naXqTsAYmXSzmWbqMclYqm8np9r4LVPQ5j8GbPdgiTOSSIarPxQEiHLUq8qANQuXo9qpMT
ZvsYYJyxM0VXPWM3TR+CGf3OCLGD5mUBxjsS3yZF6WlBv0fF6VYfqA3QEL0HErmROXA9dp0lnomC
wszGZVNBKgd3pOf6fgYo3MRCAF7LR0YAmGrF9KUdrd2cyzttLpyulXVHkUtP0ZRjWfWBrWfNrT7J
T5MBw5ep95Zeeiqo11ymA/ZA15s9TeKrCiwzjVU9d2U+OyAOxlfOzUUwdy+Bar5pTRq7bRQ/Bnmy
G01wX8q3BvsG73XS8+7LpNKX0hz3iTzhmUbcOZFPZWdcDqw+Rc3PDqAKVsQcWHy7ivLdzDo3nUM8
62IbDXd+aoynQkturbi5TrvLUE6uAT98odQXVUHvemvehVN0mzfkSBARdNYT6MHt3Ix3MRDpiwWJ
W99HRnfK4pf/Z+26diPJkeAXFVDevJbtbqnlRmNfCuOW5b3/+gu2ZqZLVG1Toz1gcVhgD8omK5mZ
TEZGZJESpKPuDcMDkdQdEIX7oW08+ufS7Bap7AAp5isDX8tMvnQaCcqosQUIooP4zkbWcY062U9D
6Mllcqg1y+6676q+2FP7j5g8aMRw+ok41gil285wDZE4Sdo4Ujt4AlBzY4ODFSd3oaHf5NZXPc3f
L6ANABRFhodDDd3qBYykZKZLdCh25t+TREVuETx56g6GoXrCJO9HKfLjQUY1I12Zme4TWfB08EUY
PVQ0hO4AaJ4ddbpDaTPrHu4oRN6itLY0fJLSJWiy6yQtXDnO7kWNOFUzO9HUOERQPDXJ95FV+2n7
oQWgvlEg4jdm7lwaNohy7Fae9mqlOMt41HNUGkZoG9XDgEfXFD6F534QZfS2ghuPmb6TJ+sYlvKd
MSluL2t2hvMHfIgjLFfKgDf4/kPYfiIjsfvFdIUYAu+y5Ebxj1FLID1Z3s7JFzHt7W5UPEVrKNbQ
htLeflJLN0nwIhnft8gGwzihXgOfBMhli950w36yF8iXlOM7BWKg8Yw5vQouLkO+Lo1vm6iys1F2
SZ97PcJrFiYQPakcrfikz6nTYLQ9jitE+6OF+RZFxvFtbGP8rokE02OZm2m9rWroHdWWMwOohNb/
TQEFSS0vnGk0XVFO7U743rWNay4R4mvt4onRjmaUY7N43fcPaZn6ZZF6seqjoHSE5lbVSi/MYyh7
qMcedRuCrzsUSCSRPVYNQtSd0crAgD2YQuhqle5KRNuHRLH15k5FMTctmSullidpmEgMY38ugZNU
TCc2Jie25CslxZkrvpol0K+4Bsbd6Mch4nr2E/HCrgne7PLlYYmU/SCoPkEsUav31lh7A5pkS1Y4
FQ6tpeD/VhReMkYuOD0cMcMPVjtHAchB0xd3FjHcqv1oK8tOFcMDo9xukSpEQgNi5l/0YtmHQOBK
rZdlQSOWRw05Sq3MK7nOPxRCe6MbwkMNVcVFNXYGSndULfDlFoPDiWNNyV1Wxk7aNoey1NwOH60a
q9u6A42P0rkzNgHUaphR6zBxjg8Bw0IMvnSdINkIHjEjf66/myhs8kXwl77eLUPptF1rz3C2Frmo
qZovEiY6lmK8lQnSaoeJhixyM7hXn4GhSP/WjpJT9R+0fASaK3Gz8GdrvUc4v0ZQ8sMeI7Cl/Hj5
urP1yGBKMpViVNAnwVASbkOrFmwixb1U6moFLT3NV9Am90PBngwbGQdkm7kfd1fGaL+B1eSZVeZp
Y5mjbKpqvQos8UY1Z6fBBnRwds7iNnqjazNsT0ZOQFzQ9loV4BzG0GDra2CmU4yUxUdIPmqtXTbu
4pVuceQtcKNB8swy00TIStQ+dYEFGul1DQ75OL6XCZjsEx7/yIsGCVhD0ak8oZh1ypr//PtZppa1
VteaPgoQuxmrQ4nPNaaZDS6qXUwWL0ei42wr7bo+a8o8t8my+pGyVcDc1lEuC8rx84vxQTnicovw
9ArW0hfXfmoQ0DYKozRfEu9hyKwvMh0GpQovx22Jcufd5TW98BTGAnMMmqmxSrxKmn6Btm87z8de
E1tbHrgS2i8PHGOJ+WDCXMn1UumW3+DalR66Pcq1zEVGtgXDASm+eEflgcuP/2l97CcrVTUizZwW
wSh90uPESRWvLSJeg/dF6+T52tjWWZ6PoJFse8ouq/igFN7ntWq3ruybu9jF1R79hcvLetnkYizS
X7QKX9nQ1ybwpfCMd8V++gE+VoyL6nYOABF6XHw9vxcNc8YePRore0WrAWkXT4ZfaclOSOXdUP5U
MgNFSmRPM49FlOOVKj0XK2uzssz10mB1KHbyEqWWihKMcFz/RaiiS9KgSKtCFkXS2Ae/TDarrOlz
wdcEDINBNE2YAMNqPlbkx+WPtW1IPUGVAXhhh9JCScpKwOZMXxlBuJhCcLHddYYzyrvLdl6iwU8r
Ohtitg2cRqk2KX1BGeVn3PYhqN4GE2Q2ZMWbMCyKm1d3BOsAx/1PyPkXcRFgVIrFpgtkOq5Gkei1
EYL8MJLczu37a/lLthe9yq+dYVcTcINMHiY1Y0gH+aiKD3y68s0txtAkMAPoXr4cDyoHqB+VquWX
OXoQeLsiDujm7KL7zNli6ufsUk3QAWJqHzJfFosTECKR5IMwmz6aPt4EssU2iAP5tncV6Arzj93m
1q7tMflUGk1BFKexCEp0mjzJ1a4Mw7auEqg3g72zdyVHvq4r6IUmQfUe/8InC9lKtOtfwESaSM6m
PK1V05+sgzzFXtMtEG2Zcep3+oSWGceJt1Le2hwTaCRSon+vYoPVdDzOVfUOIi4c1MJLQhKcE6CL
LMnAvQ78Xszjir6gJlXCEUpcAkG5jVF0ISmv9W4oPN1qPi79dFNOAHU3ifp+6CUMVoi7ek73phiD
2ikr++MgG/fxEmp+1iWps0zDjHfZUnNGcRj2oljjAUqKvzV65KGti+e3MuGs4SWklFkDk7gFMAok
cQ4GUDoH+ZfMGFvpjVZbAHigGHnBnpRHRa4IKQIYpf5RPfQP3dCVb7ObCbOIUsLLbbQSeHnGzubo
YV9F/xHYMHHIQQ4PctMOAnHhh+wTpUWAtCRoLMCMM+9V8EShjOjAaMob93sJ5zvt7Nk84x0lMaW5
UMEDQpXOLD/2DDUAjbUDKKvTBN1foyAZc8yHVMTFilozCX3IW9wKFqTV8BLByUD/4i3nNbHFlxCF
gtnWmAweXPUgHgkGRKTBLffmjh8xeDvIXj+WtGrlosEHpFOzBHSHhpdfjycmEL70OtcaEyJb8I60
Y421WTv5MN4sO8y+HKjSiI7iizvvTP/aBec8/ZqVc5qqWcxhCd598aBmiMRUT2pxKsivq7ueEwt5
n+1UBa6MgfdhLEJxgSsS9A2AIs2z+Rrs2IdJal0xx4It4bqa+sd5nqB0xpsH2I7Ff7zmVNKvzBPR
RPCtYR64kOu0iPehSnxOQuXEllNNs7IB4RaTlA1iy3yQ/PamPioP7ffZlzxxJ/ywOLCal9CB54ft
9N9X1qJRyNVCy0JfVyER03zuQP8Pyq3WaTUX+kZuiwmi2W1wEeE6zuZCAVkAIbaFtgN7RxiHZakB
p8ZCA1Ts+wVjy/H+6VDw64btha6s0V+zWqg0yoLeGZZxupHIP/v3Qm6T98pNAywgZdeaRhvYHmHP
W+ZW5Y45xD+rZNL30IEDu5AVcLXFmLdr3Dr0k2Z0OU6zWYWtrFDHXa1uXsRmwPOX6S+3aiB+lWwK
OZHfaYHimFf/h2/HFLgLGIy7FGgbf7yniajwIz/7WHmQzYV0HW8LN+926z1k8p8wCdLU0tUh/7We
eTC/Zj4d4tPUV7IBbZ5zTO7pgH1sYIYKKBs1caqikE1MgNqKwp/NduB8tK0bpHk2wiYFvOuEhZQD
A6C0jQFIYPxTbZuHJO9/kDC6jgqJg4SiefNFoF7ZY9IC+HYJ6DlRt0riP8V4Y5RHGc3LPnvfmjPk
oQOOS27mhZU55sBB41XslQn12CrDxpIr+tlO3HFdhGeNOWbSMqh9RsAb+8tagkbKq/M5xz3YNLA0
gFyYKS7KeRc7efRdTx44m7cdG/84IJsEwlwY8nFAyfWbTYmSpPwikeem8O0QdTbGHC9Zi3vLrFAv
GCBfMxNi5+ExIrpzeU2bRezKH5gqkkCWgzRRiLu4EGH6WIHI9pJdR1aPl5DcrufBBQPqba4VJeec
bRcNK8tMQYm5VCURExw0MdCDKvd16OYVV/m+zoEC55UoPN9gCku0Z3s8XyHexxV6DiiC0Ki8vJEc
C+zYPhRqdQR7Gnvzn93yTrN47YvTMPqFSMGq/taCppAQ8H8U/Asek6CvSNnXYqee3NzLA8ORIkc7
pHgN48d6zkFmlYCbWCeLDjzNmw7ydmbBY4dFZXgh98M4pRLjUV6cERPfxgq4+elW5hhPTKtEE6QG
5maArvAyVeU88tTN7VtZYNxPaCbF6pLfcRB9kac4SKPuK26Gm2XH2ZrJcJ4DJ9WPIwHtZXRNGZ/B
H5qBBp9cv1q1bPssryzS9a8KHUy0LSC1xk2KBkZK0zffvVpbg7OXJpPBwqZf4nABSX3jF3vEDUBH
vD9xg3vLplH2xaFbrYzJYN2Ace4pxF72UMfSYq/6LoOnMj6AksNAI3tBH1uJX/MRecukTrva0kgY
w6XL4JSrRP3q1Mn9gEzlKKYj9CAzOGh/MAMqj0IzmxGMt3zef96OMnltzscaj+K42+S1Yvfze0NE
iypIAIy6HJB5UcRkooiYdBEpAfL11eN0krrYxR6egnHDD/Ecj2/GFZnZTNkrZ2ECCWYHejWntRxt
QCkh7msRDno2Q76IkiCinhRt0BBwnZR34JnwQvoRguoFnLRD83W4E1MvhIKzdY8pJAA3nf4bl3CM
450WE2LMOZJENUS2e5m8VS5zByc+W0x0CYEfTZUe2yrFqp3kP0GeyHGVzcLu/OFOmOPVYRtrCzLT
AIKf2P+f92beek1bWWNiyiiOE6G9e9Bkxjs5/ocKA413kMsE8ON+xsMAb3m8r8XEkkGXhXDJcbqf
8ulfkcTybDGRxNDKJSIzwvPKM8xr5YCyTuZ6Bi9uWUwwMcxyiFsIHODDmcGMptoTzd5r4tbp5nch
FbASLE1pTbrZInANkJgL0+Fb3ONmLwEFbUz7IdQOYNB5NIThXUUmHuMF54RbTGRpB7kzhf60zrcJ
kfLOHBNSmjFDEw3/g1dHPMgZo1dJics5dZcXJbPaLKnYzmZGxU4N2Vl8A89w08dyRLDUIU0xPGBO
gfMagTm+zXRONTegLi1abKdShSJHIgi4dFhCsmuz5pOEmQi3G0hiWzpRgEbU7U5L/daSr0H36qlz
4uQxBlWtR9kCqG3+vAyz3y2Cm/b9Lmlrp5l7ALQMJ5yAe5o0R7R+5t0RWcCVs9s6v00soDy13gOK
xxmAWR6G/Njln1UNhDBR4i7hJzG8Thb9UAJQJqqDE3UqwFroE+kRccbhZwjZAFMGrJQAIVkpgMBq
9ihau26cbSCqg1AVAlJ9HcLJx53xRukfVdK6pZzbWV19MKfUbkDVP5LuTgvjo5ouGBn9QarHKats
2RoBccMDZHLdW41d4dKS6VDvhcyViGG30QwPHRjakVyOiZF9D8vGwSB3MBrSLl3AjifeT4u0l8oP
RfqQ5e8WoCDVWgCnRu0V0JhOc9NOBgx2TZJLlp/qAkLaAQMFhWnX2rc2BShx+WwAgg5Y7DJ0e6mu
HRJrfgfUXwjRVkhFHS1t7gDExPN3/81KvujN+zEpHCEGCHZYAPSDvjwUl/pR8Uu9sNu+daa0tGsA
94tJohB8H4rbAI4VV1bSBwneYvT+m5GCvXpuA01KDlbyQRomD/j/nSAIQOU1XgbtKLzruaFQOmIl
OVGDd0R0CjMLkLelcMYqdsL2qzh2dgKQZAqNiSG+NeG7qS6/z8ExHwF/PGWdLTY3UMC9n5rbTi2B
e+3vSXKtRwA/AtBYGP2VHrVOlvxUrWpHd0/M3ukATxp56sa5uEdOB4ZNAoiuBrI+B5I5tiEc83Hs
5MBqiK2Pc/8BylC1280kdNE0PspNielz8YsuDp8jXU1QZglQMIAwlt8ZyxeFmJ0vTdKPWVhuelm4
S9USCsOhADjm8gApps8YebrCVu6MOgpaXJMjATpkMoiMs+pKK4zrnEDnPoUGVRc6wIEPGrD8aXpT
VqOfJ7LTSLMv5MB1J+aeGATjL2hZA0LWkdsYfwXqZkCl3vWD6UDtrLGtefbmrjrq+vI4ad80C0yL
3VIljhTyulHbIe189pksSIikRFqOF6ymgcRr/Y/Ge3XfLv/OBpjUp6V4o43mNsd8zmBLeHGpOzvL
v78pap6tMCkvGawCJPYWLgZH+iYw3C6IQ44BHVA8C7evETrdjtNni0whbbUaseYCkiodcSlr/tI5
lDYfvLLpXnRxPF9xh92uyM42mYRnNphyl6hC9e9W20qvkdtqo1v2MrOfjTHJbmnzTFIIeE2tMJPs
KkP4KZfmXkpr5L7R5JVjnP1kW0V1KIwZJgNNP9mHh0p4jHy1cwdkPdEH5cL8I3aBI+J4zabzQ7Bd
lTCY95L8rkPvaMpy8DurAfrKirvsAI3eazeLIzmJ3TgVEM0ex+bmN9RN2QB8SYZoGOM3mdxPotIQ
C+vEvG3qDjvlCMYZDBRXgH5Jf88SRF/NVvYYn5EMYQ5zBSfjDWUub22sy1jkl8LnW6Ty6Ea98M/z
wliHweDeRMB+CUrQRTmMubSP2uijOE/AaSvSfb3kHy9/uc1AtrLHXLjaTuzDRsDNGZhOd47eCebo
9vr+shHeougOr+5cajQuWl1DA0YZtBtTGZCMy6NhTUEi5oc+0d5Uba4WRU/lyl6qWoUwmfDG/uCa
wTMoCpfifPu0/fH8ky7uylaO9+8lldI4kIQcyGlS7dNm5jUVeRvIpJt2NLUmjBEiIccBreRD+GFp
vNZr9lSZyYGGGGbKMhuDa1f8hjDPQ5gkVGlWLRUEqW4Kow+YC9qZM7BWgGA5l51kE467OtMy3YRn
OxnXYO2AqBYl1I53wuJSaM0yYHJ/dDF+tosOEo9iZfumZ1DOaYiBYFCC2dnJErs5L0GnjqnTpnyv
VrOddh+q4TEuVScNu+MS4wfoM2+xm3fnlV1mV6fOMEP8INqFoyLFv0njJSir8Iqh7ZvzyhazsZak
jnI/Ilg+AbPiw3hnBMShtO3clwveupjA3KuV1JbC80fH/9jLXK2MDc1zkSwYrPn/pYGzLbYPVoHz
V20s2HpLGtgEzkKg+7dfso0wkAUUUgGO3qCOHPKt2Bs+9G1v0kD4GaPgRCu6goQRt9e3mepWVplA
ncUWqJkLxJknr3zqDT8Bl17hlzxrTJiW4kntSw2KUAZGHQMMYu2Vo3Esr2fgsvhxjHcMLOZSgCsB
hghojUIh8Zjxq4GT1TGy5VFkT10HnHDGOQkWE1lqRSKtESGcvUFmlO7Ui6ph9d2YaNIWuqG13aln
RHUeCcSalhsjsInzGjlf7k6yAcXqumqUJcuv5vozgIn7sKwxIUpyTO0Rza+VyIWU0yPKRIy/jv5A
zHeczeW5DhNmpqkVraX7Ez7/0lF5n5IJMxogwF1FoGKyanT+eYfivV9vA6X+fEyV7ZUB8DL07YJD
SNGeKWDrX2iG+PUO9fS8QHpQV3PfFi4vU2X5q3QhVIGrQKcfGLTuuj5QqZaTBmP2GkgmzxoTa0g8
d22vQJ+NlvAaHhKf5Myow/Iy4GaNttpRJtBYYlp30RzGgSiUmOjO7yVp4N30LnskuKueVy8DycGY
kCI9nDSh+0Pu4a4HVhB3BFOq+5/DmcoOiyiCMo1Ve4ovqDmvfvfDpeMrsjpvcUx8QaOpBaIc3wrj
FINr2eKRPmsTCiaa968AE12OZ6rIBJgC6P4izv7k9QyCrr/FZl7jH/Tn/3v4BHv6828HOndDjwvM
aljLj8jAFHrzBZnQAbP3fwpbKkuFRXJoSyDhoR1wjSJ+cjM38mtsolBA5gQdF+eyPY7fn4rfVUW9
SDquJx0iCYY2HEzueZP54bKFzcvB+WSdMsXKQlaAS6GcC8Gf2vuxgc706FudaF82sn0zWFlhQkUU
J8VMTGxboWJotMbkdSs6hgjQHJ38j98LIfrlYyB3mJRH/zu9EXvLbWLe19v2SsxnWaouyuA0e+4m
MplAydNCXpsWEHPtU5AnCSzzZvBOKM/D2N1xVr598M4mmaii5KBo6IvTcx5NAnTa4Lfq4yvUurbP
wdkaU7JIshSPJq2QsuzXNXO+L/YAEJoAXtAeNGYcKvmYHd6Yes6WmQBDxFmferq1L2ZH3nZhp1N2
v74iE1sSQY50McQiW1mwTT21K+6w4DYeYWWDCSjaOA9lWE7YSOUB/BkucDLAI6TKA9U7nff8Jur2
OTwviqlQpD5ul7lD20gx6/ssnUq7FEwMuP+9yiRtvJ1XpjNogKYo8qjpIHaW7DV/xNXYt7y+9U6o
8cBI+HC07RNggjSN4sPggs8PXTxpBd4mYfAt3eF/qWzP1thIY3SZMZK3Fe28lTHhZDLDWoqoYOyb
Llvbweu8MiaShHGeWgIelABQN8YrEwJumWvuUd6BDNx+FRBz2yfPFploouhTG8kFigbd8rRRs0MV
tIRSar8pRJ7NMKEjx6inIUYr3dMVUpcbPLgOwkQPMdYKS5qxjdH1X1dd2xXyeWVMFJmtepGhefek
iPu8Qub2bXjOyAQQRVisLi/LPJCnkjhCPwRmmX0SWkNy2lDayXJ2NynGQ1ONoSv2bbwfou59GFcy
73NyFs2yoSdKEnZKjZrlDZ19ni0mthQg7zNQvPxujJ2bcK/IrTxb9AOsKqVK6ZW2FbCuv28HbKfx
P36jMIFFRVBpwxCPeIkK/rcC8oedrxd3eu1dPnrU11+WzWc7TEgBU26PUVYRWmmgExQK0U6Eekfa
z1Ebu6bAoxCh3n7JGhNOSKEofTjCQ6uUHOMq9Gepr0GaY96aev2R1OQGvDhfL69we5IPqUczFGhJ
vZBFB51RMZs9cCtqQHZId3Vguqd019iAOMlvHPVcGWTOvNZB+iscMOD2lqSw6SgrY8yhb7W0FKyS
TtGKj51O7KEFEU5dObVaO/9tI9m6YdH6PhkXOjfoSX6+S/x5CiDqCHxm4TWBWuz+oz3maCuZEhtD
N9Mw8tQ9WU61F9gfD68YwdyMnueN1JnD3YJlqNcMWCv0nR5otGCmw/CWdABNIFr6IefkbachS4Yc
Bf6BuDhzxJcol6pWg4pcNmqFLUjadVQqrVebNXQE5QcrNO/L1vgJJbzDpAhHPHb3vC9Kz9uL84i5
QR3SxvgROrPDfQ957KEBvqqM8i/Zor03qrDyCDhvoqFTwHNZgVWyUu6Nth+cXjMHz+yKApPpeu8s
vfkFui73RTfwnso24+zqZzGfItcyYZ5q7MzTTeKMT39FA5vu8qUtYL5CY4B5ILZwfsg/FCyRfadY
CVAuGq4GyhP+YDFvy5mAm0RJ3+QzthyKd99B+KbYk5m8V823gWQtC2KReNGX8HWx8FWyynB5iQDE
/X16nl07ud257VX9McZm/LSwjGRO0Mttki9j81XpcnsB5utyQKC/+OWnOhthvLUji6AUDZ0CpYIA
ceYpRtCqV0RQg6b2DVLjssQtTTfj63kbFcYX51IEtfSI74VnW6j/YYyHiEHqlQ5IV0DlhsKbOLUR
8K+DmxdQS4TQoyFrULNnAaxK34LAKcNyK3fxdeVR9qRdteu8Pn0f2q+hBdmMSGuLTOIqUqkCVSy+
4t/XN5sd8rUtxj1zeAtarbT7b7yjGNnmc/FpdMIg3xHP8mJAGq1AvX7Ftm5hSs+GDbY1H7VWNIwx
trUPw59hFN8QIb9DiA4SABIjMn7Kpmw3ygRIPC6VzlawWdtmPDiXrVaP6Cc1IptGG/NnfAAyy24j
dJ8avAbyuuZb53JtkPHeFGNMkwwKbt8oHkvRa5JPTRZcPpUcr8ET6vNAoy+mDqQpbKCxXO2f2sqv
fy7mbSETP+VUDq06wwNH6+UZSPbAsAdwAdgee1cEqyI4a3jAqK2idb2HdI9XgVTM9KisAdPy80y7
66tpcvKkCBpd8BIdjTQI1YKRMjpe3lW6DDbWrY0yN+LWqnsFdKfgqjLBCNsndlxyLHDii8E26LMx
M+OFJv/omg7cdPWvgRvKSfK6gZutvL5eFBNfdGNoMqmCxTfkderZlzaQiS8G0KtLQugG5ncZ7XPh
bRrl3Dy+W7zwij9NxPlgbJ8ehRSBSDjsJSIYmT9MuczJfhLHD0/ncOWHyzgZfVjBD5GJRkc/zF+e
CGwUt4Y4RkoJbFpXCIrqNQBPzqdjCUrUJJX6kYIg35Aatm3pIlSOZTADsbqsEjiWSigVvsnW9mc7
22LOWVlnZJEa2JK/DPL16GWDI9j0ScdwmvabFSxHvqv8y8k7G2UaUGRAiz7SAdh7YnyUMPSJu4Z4
+98mPi3xbJE5eaYiyMZQw+IEgpIxWHZy/rXxJq85YLJO+no5dm076tkYc/TKDKMcFuW16AbwXQMl
W/g95hhU/Qee/G19+X7Z3FaFtlobS55G0oHIjYJPqKWR3/WVU1atVw4GqLcJj+llO6r8WZpBXXd1
BmujhbYuZBhO+LbFpao04R7vRwBzR57+cHlh25kVNBmqBgEVStj53FqX1dmQah2c84lf6dcc8n/g
V7JW1phageAe1Et0jHvobQpQrA+gGAAhmwORHzf2eaXJZl9mbY+pGzRNULScprjBOgyuYHeVnfiW
0yzHct8cIBjjXd7OTT/BdRt33S2BH1FPJb2MYW+0ZsCVdFeoysNkqYfSCnl6kNvl7coYE1eKqZRF
SBg99Uo04yH3wj2GNIKoBI01qJ2g4wD4VzJzH1t4q2RiS9w1kaqqOHyNmdvSmO2EApzc8a7Le85+
btaWqyUyMUUKQ7NTlAGotipxjShDPZY8CKH87fJn2z4FKztMOMnjbtIw6PX/qxrOttgsrimJBsI+
2MKboh5IbhuElARICUCSA/0S7iE4QYtflCkrg8wRN1K5LWoJn8tC08nSfkD+1O3t/tC5ZFe4C/Sn
wNBzLzmQZ/EwmRZSHmnhtuNq3v/LLusQARKReSDX9jzWZGYOPCtEfU+1mXa9XOnX9KFTOsa+yatk
Nj0HwpEKxHN102RvtrUehqkyyFGQxCDttoGQ2qW4B+nXZWx3jT14OkgxoqP2yPEk6ikvNntll/VY
CJXkeTVb4Jc0juj8VLdZJH3uzHaXY7YLHAyzLUnTAcoITlkYnzH4BdrbJHw3NpWj9NVtmyv3XT7l
GD4Mp5t4kr/oRsET/pXpTr/4lZZk4dqPovyFLH3f9mIxmPiV4qR54aI5lY7X7Yw0V6Myhk6lTrVt
KPXnFtISvp6od3rRS5DHaaGqPvUIoNCJaufsRxhBd0cDOYc9WMK+68wvelK7ppmKGJfBQEcfti5n
g6m3XvrpTNQD3CcGswrSI+UlUK7XvARcnCvPFhPo0sFQwNF3skW7w+eHH36TcNNfV1+E8ZtFbxZM
CMCUYfwU46BOv/YxZ2SY/tpLO8cEuUiXJZBhUhOTr4FjdhC/Cn3sWybZtdYXzmfirIetmNSu6PN2
RJSbweXTzFfV98lfXAXRLg1ArAu0p3DDB4jwrDKhLpGMIq6hlOVnORizzdLOMOQ4kD1ncZzjw+rV
FoOsjhnCzq/Hx7/FnW0X82fnYAMnvtI4E+qHT4+df2tvs7hemaMXmlUFmkMyi1RzjGq3HHwhTPai
rN6JQupPhfjNKKFNVhQ/OFvKOWosE3NvtIpqESwR2k8rnk8rMF9By8FzEyaGFGPZyF02APA2+Vnx
qIYHQec9MPB8hIkdUI+aI9Ih2dGO7uJKkD/5kIDqfHI0/Up2o4NIPnP2cLPtuPpuTAxpJU1djB5u
iWFCqFapOwLpnAYz44mQ+1AeHlLVsZrvA9QNLlvmRBaDiSyKDgn3HBR9vprdaXnntdVVIz42CUbo
hXx32dZ2TX9eJctlNFeNWvYlPAX1U+9pIApH/WR5o//K+kmjv/5C3GRFUPMY7BwlsnCgHgeUTLDn
SsQGcL69KesvkWzYs+THDvFS7S6V/N5fdm3itq4VgMf1nfggH3svxQgNnhFc5TNG9d6LD9HP8ht6
7t+b98S3HsUvRoGx8kACtyVgN/b8oGiOVaB/mx3bXblL9tZdhr+cuTyVge2abLWbzI0s6cA0LdHK
F/c/ilQhnuBUsPN2fl3MvoAjEo+OgKwz8Xkeow7MzzgUUFneQx5o2GVXdP6zOaQugUobrwrcPoRn
e8zqYrOTlaKFr9BP94f3SgfvleKIuB1xr0b/4p1ni/QXrWKnDIQMhMhOofrvH5RpIH7pmWdjTKAe
i0yccxqoe2tw5pIES8a9ZW6f7bMNGktXC4rAxhEmBthboms9UB31ffaJZnKkWF/w8DxFz92Jzpp3
l+ZuJROlZVPTQNxAPx5wtCnEovw0gMHOm11zJ+9K5W2R5bxUJmQbY6fN0QyDbRe7BWDKc/pRTUHe
0dkEslYy+dCahWNa/gBpMpMsnCj6L2n+bJ+J30VMsiS1wNBsfjGh8nmfvCsdEui3/WAnu8Sz7ngF
Ls9/mLgNxbJ2ylULb/N644v5bWpJ//EEsrddqFTl0JvCnr65D0nP9IVDcYp4K4eVRBkKcXTYj7aR
KTHbeiSAB4jj7ODJh1fGBmgUWbFV42kfNB3l11LhILs5p+/kMqu/rxfFKODNG62W+rFaoMWowzu0
azUpQKWRcj7WdqL7438sXWrRWAb4DSBdHhnSTTsa14YyLD7u0YiTRbiTF+0xs4h2m2Uy76Fos6V0
Tgwsj+qMWkFtKLlDu+wU3/yZfaJvl6SxMUfsQpKx/SS6FsGrA+/ljfcBmSAzSUjshLL5Ne2nQnqI
0SHk1CucHMRyHsixaExAwIArwwerqfaP7KE1vteCUvvndYo3pzN16QQwcaRe4jnrC0xbUPB1fkDU
xGQ0ZOJ3LSdi8ryTiR9lZEFBJ1ENf8qk0Jn1SHKmtsn9cslKR66aAuK01n/cT5b6wFAmCWNVeOEb
iAJZ5ES40q3hKOnjbdtVV3IXXXeL7ltG7jWhhLSYLP6sgF+m7TjHhZegWMy5bgoQEarxS+oZnbV4
N8gY5upsg8K5+lt+J+9firU/B5TlXB1adcqXGNHg+Szcm7Fqq1Lt1EJaRZ5Kr2qtC98YRnmp7wU9
QpeJYiZiZTRNCPbquQo6e1AE4p57rkWmrulxQIpUrfNgdMx7E5iQ+H7BQCxEFdEanHfmg/J4ORBw
Io3MRJpcHBSQlSMTJgSwr/AzcPYch+RZYOqXZJon8NtjqL7pHrPelzLePW/73nz2PyawgASkyYcB
neSyAlq4Nu2+m6F/OPOO+HYz4GyHiStxNhi9KiFk0kf8c6O4vwXygrNnvDPFwsr0ODYws3uS/Pi/
yNGszpTCXH+6OpH1evg1f93dEXDGQn5y/8rxa07iYWFljaISOYcO/a+uEUXnrUsh7mMb56uxePIG
JPIxem+/H1HO3dJXwOQ59YJCj8IqOolCGIG8C5BKSgIyPOJ2EN83HeST52YHSSuIGyTHZgrid9xV
Uh+/kFwVJm6EA+pZqRAixA3oRUO2Ufve7HMI/ISVjXeUoN0vB7RfJE/GWw6vYOdUaAoTQ6SEEIhS
GJjOyUHDlpTqB1MCZZo2FKMTLVZADAnUeXmEntOQvrscv3jpTmHCy9xOQps0v/xp2Z8La8oQwt1n
nvcysWZaFgyMhsgI+u+rOwUwKMdfAAaqG3Z5fZzgxupyNpCEB04EBovlh9x8qmq/735eNrG1heh6
UBko1ZJl6Lc+d9t8DItmGTByQe8mT6zYdFhSeRX/wkY6WBtjW/BKbM5a2KI8KYU7Y1FtovKaAxtb
9swCE88McyQyqVIopYSBHBl2ax6ykEtUtnGhA8mAjK1XJeh4sd1v+LuGUcxTNniDKNPmmlbWmMhi
dJqsRBloTlu02X2yAwMIFTGJHdEMQvtmOQJCyW11bITOZ0ukP2oVzhrNglDZFJUBiDw92Snc+BD6
RiCDEIDHeLoROWGKDrUquqTK7Gy5uSR1R2exgxCa5fOgRnYIrks5xOCd0XMS+fZe/rHFXv7bMRcq
uYFyajVmXprMOzGqdsRYOIIpW7Xcek3slb9elJrECfLq0/vIX2e6jdj0zB712NXnykcdeG0FrDv6
cUZvv7VrJ30vBSPgoYldOcb+LWHj/M1edAGk4n+0Xcly3TiQ/KFhBEgQXK5c3ybJ2iVfGLItcwEJ
7uvXT1K9+IliiO3umUtf3HY9AoVCIasqU1OFoJB008AgavTD9ziTI6tQQ7cMhMOUwenkAnMysRLZ
IK1uwLkAmagqc/7jD1kcjrQEw+owq7ck+2YvcTvxDADd0QRtJgwyoD5kbxhcPxi/PGhxMMaiF0nR
/z1691tjGlu2FpdrOKLkHnJMfP/ROnqWv2zfblu2FnepLDUSK4v/Q6qYd/66uEtZT1o5NHE+lAsI
31rgsgVrBQQgQCs72sIib8NH2x+5Hrh/bd7itotpHhvoZZsblP7QI+yRkf3ZmPQP9AjXUvnzz1wi
Ax2wxjScmeF+v4F0I7Itn/6sTWJVT8BJZVSya6rpLqsUV6PFBi62EayXD/5IDeScSXBJSC0+xHy0
tZIdekkcjKbYSu82XHL54JfLvEiDDqv3+xO1q5nJr3i2fO0Lc2qnnoMrEIzFtky/5apwNwLHhu8p
i8AhZEzs5rN8BUiKdEux/5gZaGcWlX+rsPLO9xbBox7UnmU9Mrv/nytoyYLYDP0glQ2ucTOCYnL/
ENl4gTi6KxWgb531yLeA0vXc9WzTFkGkK4RixjoocaOOPBhdtR8rzTEr5TZl1Ze8ib+ZvHUVk3u8
bipXavLnMlO30NQtz1mElEnuWAhWdtOjeuLxkP5oTXMra1njkTnfyyUk0DTcSEw1DDxygI6dRVoH
tV1bBQnvbzBMbhy/JTYQcPATFOPft89v3XQb+csSGTAErWSwlZl/zQil3/nBxIxQItwZksZY9sY9
vhHHltAAjUHVxBs8FKJu8LjeOSQBQw1Nj1JtbHQ5bUTmJTIwNLHSaHyWKYhrGyOPRfkNUlX/LbFd
ggAVz+nUFzh9ldFYUrGfUJsI640H6daJW772GfRRh3hm9fk3r8Wt23P5vDejiNa0/TOC/aKR+Cfg
8gqG8u6ALUNJbozghkH8j7LOyvgPKcodqX0J1JPcd1Yrqo3tequxLECbdwYXYaPP0UcsZygvtQfN
n5z/UMTeONZv8hNnT4WwbQqqpGBv+f2cZOsZtBRq5UKmpd7gBlcvZpWvP0F0dqEBYPhn3Q5bXzff
wmdfh9Q8SYw5aP3+122EEHWOaWemgKYkpq7O0InobJYmrp7UgOsHSwtL778lD+rimZOVsgRg4y0W
G/6knmaSPuNNLG1UT9uaNashC6CQqVHK0JG7eAx0A+k5virzs0A+jpVyKDvQYiSBspEUrV6eZ3YW
xy6rahF0CkoetAB7HcSgUytTsg1FlfkofThqZ0YWRw3tZsPAR46PCfP7KKiFVVDqyzy8BLeJXSSd
L2u0tIsJVKD/Ztt+mV52hilVVZEuhIvM7PKRAbH3zNbvZ50tlTjCn5L/tp7LxrBINVnZQp7cY9qV
SB4rsYWvrcfksy9anK9Kxbtf6xC3Rn8mvzwnb9wCXGcn+2TfjMX5Ms2p0yO5hTx48zI0tZPqPkEX
Sl1JO3162tip1bhx9l2LAyY1qdInxd/Z8l+knv8ESF6NG2em5sN3FjcqrcvlimSBN3T0oA33YKKx
ee9zvAs+/6iNU2zMP+TMkFBp39YJ2EOHqn7po/xLSPpdNpGN87W1T4tgwbiSdETCITYHqOvoFg9K
WygAKRto29BuI3Fbv1POlm8RMzByCs8okIP8OU7+V6oI8gpqJ66wtzpqNi0uAkiDDhMtK+Dzcfo6
987y49xpFqWvs7YiGgW3yXQ24uKSsntUUkr0AHAevUJJx3zS8Jbifnwqesew5r6J1OaPnzvLem73
a10/EHc3JO4jBV+ZJ4eZ+o+dMHnniuRAD3PH81ZxY96mT073Us4uMaVoKvMc/PWG8tr36WUhIB7V
1ROomBsGKK85NLr2/PlHbpyIJftMYKpkbAA2+3pdDlbeiVfMUOZAKad0K/RvnIolaTe+iPJ0Xk4J
nRh/JHjpHoK4Lj8YDuQWZ1mafzS1vLWwi/ACxtRWNEKL/DbtJFeaktjX2x7MOhT9rLTTHC3krQ0k
fhPh2Lhol0J3gYgyYYo3xsP5k+U7RDRmzb3mtV0XQPfwnuO7fj6mo71Nvru1uYs4FI7FFBlcw+fS
VykqrFE8D1zf2tf5gvvMbxfhR5qaPmkaZGK1S70yxNh0t5NeVUvy0dHeOlvHZI1PH8RHf6di5iL4
TJC7Mju1yXwRGldpNnp9CKrYcDQgUVVXPk3GlyDMfhiqcdHQ4MKcIuiCRd3tKFc3Y6Q9Z52+AQGu
bzMyQwUzpQRzuu+vlYgUdV+C/Aayeyh9RpgZHIUlzOsUYtyKntpS6iv9v0qAQQvzl9HFXSYNvaxE
9E9Kwd/toVzrV8Oi/7K2cCUondGYzBT4M/A+t0XMpPT/SOJiZULinaWFO2U0FEnMcHnqZcwvtIhX
Vol5N0ElC0/twDXF9NjlIIZJReSLNNn05/XE59enLvwrLCDg28/+/C9qDHPG9vHs/G2LzYtxlpAo
/dSZdYMaw79tvV2/R38ZnD/+zCAVJVGEoeheDG5Ua9CY19bh7+u/UKpDtEc18dxTmbYEeOI0bJrW
CHJfqVCeFaDciG05QbTDZOcIARi5hKLu1qvm47A1rOoKUUyQ/IHme5nrJ2nYjkpXFr6SvLYZBmgn
xc5zLwIzzLRX8q9y9RUK27YWeaN60MLnkd237cnIt3p0P6Szi9+xeBGgFC7KpqgKv21jJ6ShpUiY
9aFuSLd89cOVOlti0I5ksslkFIvf7yaeiLVBjKnwh8gf89jBXIMjKV95UeyQDn6eKXxM+hbGFp/V
pVqQJXwsfG51TjV5sxyZsm9Af+PNXb+BnbsbFj+cxIXFxXtHL5IqRW9u4c8KycNetobjeFWCFQBJ
+0bKvrpnZyu5eO2ESdKXNMNKsu61L4FaqDdaW1k6FCn/40ctLossnrCMLZaxcmRv/qhg338p99NF
6sv7z219OOyL9VtcEVqhjlo4r1+dmbiXDGsw/+sWLe6FXG/TYTKGwu/AKFIepl0xgoYYIk+H6CBt
DRa/9V++C5f4IHAzKqahUk0lS4yaSQRiS11S+CofHzS1+5qa6nQM1NopjPHQCH4c+uCqG0NHH3oH
+OVxHINj0HJPK/mRpqWLhtljmiOLx1kcSFlZeSZ2QUhcznVnVCKox+SeLKaj0qt3v70bhiIzojNM
1yvaskdmJq3Lu7ZALtD8aKWitrrMZFveNR/CxQq9M7LwY2PioPRNyhRHhoBGbX4mRQ7Zj57mRde/
n4pRaigU7B06I5qMeP8+/kyGTgB+wFqylz3Nri+mb92uORbuLGsEJogrKbHkjXGLD9n87AOaLINh
DONp+nIZk65iE5d44ZsFKmtFaRtSasvdlRE8FVVlp2Lr4aK/zUYuFlU3KTItZlDAOUuiApqNuaH0
ovAFw9uBpfoPPUnuSG/6CdftOsQkZeVGJNjHHbG4OGTSC/6Kp8q6n6IgHCgMTYi1lcbcNYu7FBq5
gTjqKYTlxaHTbqagcmo93YUKhIiVO3W8ywbwOHWGW5hXqGDbcNFx+qrHzz0/oDvVIpEMvYQfYXtD
GgizltcNtFET8z437sh0XRLm9sFg5/oAUsknqbmL2F03fFemL4X2WNeX8kCtuGM2J/TQJJHd9q+F
YHseplajXuCvZC2UnDXNSkhklYRbCjvGcbAD6Theoncj/apBHGKqzOsyHC1p3IUm9wfpp5R3dtNC
bLjULEk5tPFtxkZbUnvQO0CrONNkiOk2egx2nip2Oh0IT177Ey+soXst+tyGTpYzhDkEm58q6bYD
9f3AmF3XrSuQUGtgXMjYbS1iK4lHkJk8FNXF0IIwAgQJqQJd5CGx+uhJpaHdGPKFUiZWI66bQbPB
T0rUR7WscDvWVqJjP8RlND3KJbP19kmavqfB1xhMKQK8p2mvQ/OIWfVUWAW0d7UD2OasJhB2qN5l
XHOIqWDRJacuJruOf7Qd2hD1U5UyP+tONWmcKryMC9BDiKtmfJCSUz78qOMXxbhuWXGamscxah2p
Ppo1EHL2SvJHKSMWCSaLNshYwPkqKLjkKLoBe18tflYxP8nZc9qrKMSUFo1fKpraApKc1UPYa+44
BTY1JGfizzRuHcDwDu8bp+1Ty2RfuZxZdS7sss4dAPRWPN32TWAl6Y9+PPZlZiXKLiojS6KP8tBi
aSFaTcpnkj3ErLf15Lmu4ajlZW6c4tzAdu7MLnfS7GvbUCelbpokdiyFDotOssndWnvU+9YZeHQM
0qsWKh95xhzWULdjj5nUu6LfdUmzI8VTiiS+q6pvdXcpVflk9QbSQ7M7ZUbvk7BlNwS0Ms6Y5hAC
yVUfFOVW31PJnhWqirg9hFF4PeR97BBx38pXZXxXdorNpgDjHcJO2tTVjNYHt7Wdmt1NScCe0YYW
BNk9eezdGDquuOh5hoMZocsmbECsQjNIZUc2U3ZdJ7uN6tFW8QSJrbzB/MiY2XF4o7MHxiY37IgN
VTCbt5KnGveVXFt1gIavpPRJzQy43gBp7tpSg9cW6tPKlOP9fV8h7sdSC9bJWzmF2nT4MHbFDlrQ
lpmXFsZz9qBlR5H3Z9S+JtUrhEINoUCvGoyG+eROrWy39KYwkEl3t8N4qw3P8vQ8pb1dT5iFVL+r
0n2rl9YkDknQWaNxVTY4BZgxT2LJlozUHml40UqNVRivfc3sMTL3o6h98FHupuiYqsB9qCT7PAtl
q0nQkpoN5hPVokcJStItRNWhe/MSl3cRqewuo645yIe5xEMn80sONn0nLO9GptqTHu91WUJ8G64S
IQ4Kna5MCrVpcFFalfTUGHrhaCpaocVoZ5jTDvPnoWEHNgJprtTYUrrap2WLfxn09NWEekFZOyT8
MU3RE9ECC9Xx66pAEtVIr6ZanEIIwE1QfwQIYFpdq9rNMCF6mdYwgTexguq3Wo+2XGeyZ9DSYpnm
6RoorAlI8vMkv1LUU0Jzq0+myGrqUx0NNiWdO6XtSa5r1Kglu69ki7YnLb8pDWpxFPGySyPlNpRk
PGaSK9N4IvojrqyLuDcdNMT6RaD6vD3GXP4uZdqhAMVGpPlanrh4TruDJLtFf9L4vTn8zHXTTczO
JXnsc6ndQQQOcZM2dtde5fFVFbw0JL/ph8nmgoCZMbdZMNml+J7LvdVCgSjWD8I8AnLyqh4Ua7Kv
Js99eymN0VEp6SHAVVWorZu3DfwcYkVJCrV6jt2OIbqO01eoXiYnaNavQOBJi9qHJOMprJibaQIt
OnciTOysnRySX7ZSZ4V9ZGfyNdNfJfDSCPOK9DdR8gPvHmsqvoaadBzGe50nBykYoEUeGc+FGTta
SR6C0fwWNY8sDk07lMxDn1xncp9ZWhr/HPhgxxrIbFL9OhkV3Kzp6JE+PcgMWvH1sOcy8eNp4B6m
IPd5C81ulUyVk+T9sdbZj4bKjh4OhdMSZPB5o+yplsi21MXjtTL23wYhcIroHozLhY8L60uIFttJ
r/1Bz7+NqTjxumjtNBie9ak6tUw9ViECaBq1t81ITsYwXUyRchPE3aEuiCtH9TVow76mXDukenmM
mIHjhmBnlPyiGbofPAoUuHldzxr0MfXQb5dbpGvcvilvpj641JoQ1LNouavFt0pSnmqeWUaDWNXL
Sew0XLpg+XBnZsyegkR1WBs+0B6xqe2yHlEwumx4fIDy73VcdrMwh3HVTWB6tXnWpi2W1PguBfyL
AZUcK5nineggPB73ni7JF0MIyLWM9kkzuH0YuZ1MLQN6EFqjuvg5dqfkPyR9vFbr5lJOe3FTjc0e
Anol1kdAjkDDxJ7Ufh9ppzoKbj+lNAI/r0dlpxXFHmf4KS41bscUW5oMl/qo30D1+FXWUrczB+mI
N61uRU0e2X2P9tg+gtQaa6QINBw9AV2RgaemANVx14AwrVEPo2icJJC+EE1cakg8L0elke1Uk56j
KkltjODWjQUe1hF3d0tba2IMCFEu0JEeYPojNF9lOb9Ri4afwr5+iOIscnrW7VXJtFHd9bgZ7LFs
YEIcbmMOJfGwOw1xB+JVhXh1F+l2FOQeVl+zolizqy6+lOPkAFKyKzVODyoe31yV3KCI960Zmvsc
wpGOyuOdCj4MS2rojuniMs6ogxkwb+LUYgYe0HWFDEtMroTokoqv3TRamUGsSjyayUOhyBa0Zay0
/DlK6UWY7Ifoa0KpFWVoGNA0G8Odll7uidzaJY0jqyeyVYFiIE0Q/fqTiWtBgdJ8bnadPUzmbVDV
jmAStq9Xegu8gl6Nra91VC+ROho/sRM2wB1/VDNbHiUnr45THlkavwvSn3EVW319GRHuGsZNkp96
pmLGEy+mJvOmhl4RUttlPO170V2m0U2m8Icgf9S6o242D2n0UBr1JdbHCsxjkas7XoPobPyO+tV+
Cjq3TUJLjy7NnloJHb2AtjuZZzsF7dPkOR8v8p7B739GPX54oHgE2XZeh7aR6pZaFpYkKZf/Q0DR
i14VvOSVCcK4YQ0GadJG1v80XMnAd4aH91h8iTPMabOXNIntWklAWez//luPmIYytwoYhrwEZiQS
pE1V4EdokvrUm8mN6LMNPGYFsTDOTSzgmMxog1YTMKHHhU3wSsjRP9Iq30W69QCSP+DbeObJRAZH
G2MgIltyyLdtqoMwckZ+9OFmSFhqcTXHGETT/8wq/SEMw8xq1fqp1/lrnpX3NAxu06TB9SVpdyGw
d6srGZwcIRlSXro16ah1bMq0ri2ITAymEUYgY7Dki43DXrSRhAWpeYiMzEnQdRjJozeNG7MMM0Kz
eA4asmxA4FpVZOPDhBB4DtUgIUrhT/o9BrmOwHCvgurxcw9agfbOjSwng1DTFaAtwCUVBZ0z1IqX
6ZMDOVEkmaMVZk+fW1tdOzwMiEpNYKfLxrJMCzQmBiBFLSiQIpodukY4uhngvTRswCAfGyZmbzqz
tQD4K96kVRlg+QoyMWuQ04ck1/yZOquvlAdqFI4pWs1SjGZv4FHl9NKWKMIKLvbuFyxgCzL1iZGX
+AURl3ZlxK9r5EefL+iKj+gmo6YKcgIdqlULlA9Ebl2fm8CiaV89ynpo0aJ85Hqzhfd8KCAADQHI
zpjOFKKZb6DtGZ6fqaxiqoqNAwFZiasWIk+irHsnaSakEJ3xoxPjjWwimTejya+K7ClTynuoDFRX
prKlnLoCzWBqjiq6NgP/CKbv4SBGJoCBCuIEAX0cDTRryHKnSnbFgPwG0RjEQltMvGuOi/MOftiZ
HpcsR6VG0fej0HFMVH/AkI8y9wFLNigNVczsBW9K86LbqTe/vbvGmdXl0FSVkDZXTDhQ1yFt6r/o
XY6Ts6nLsoJ/vzOzgPe1wRRcUJhJ2sIieIbH0ROlFwayGjB8kK9SvAsE9AHrjdizuo9gnVQIgEod
3vV+H1M9MmifY1FTLbFKtAGTKLNT/WQ23JKNK/QIf76cqxcMOTM47/KZF0t1AQ7gHgZnoJ/FVuYq
B6pYNQi7kLzzPZ7iDJgG5v6JQ3aAJTY7WtaX+tcnz+H47BfIYuCFPu8oBBBRaijt8DBcl3vj2O+2
UPmPfSUIgOdfuwiAORJ7kjT42gTtD4Cjem/YhSfi4alXeOhX3lrdtXB3bm8R7uSWVGMu3s6IYkuW
NDkzg/S7M6LyjZL4apQ/M7qsbOZM1EGVYEFnZqhsN+1UpL0oDATHcVeOzucOtBJtz1eULQ5KXCkY
2505cJSQOyZV7QpSaVUrbUXbD7Xp9zvHFjlXPmRD0YRq4RsYpwuvgnjHjc5S8LBIjyYVjpSf2mkj
1rwVNZbpBnBujeJeZvOl8t41+SArZa1qCDaS9j0pyC6I1Hs5bCu3G7vRGsr6Hn3aky1R9T4j0zdj
LHZqW19VfYmqBmiwxiZMrAnPB9vQk6vJgDwGRN/naVkWOlWErRkoWuTlCAdvJPcytFeEJKDKC0oP
NdvV+P+BC3lFbOyGBC9wzHZsLOxaFD+rIyydRRtlvZNR7PN75oV9fOqkMgdMNllgF9ssTq9lVufG
Fs5SRHoWEalOfXYLRpgbPIC+hhwMy51NPGaLa2bLB+Kkh80R0TUvPTe88J7MCMekC1AtUX0DmLKT
AmjaxXbnxl/iO2or1vgtAqqzkW9tWV24T9tRaUhFm/pGPFhVDGS/c7ghNnbwbR5s6aV47hg6mH1k
VV9O24FTjwOgx6om2vCCUG5YfOLZpaIp+h7gwF3fVVdU1n8qbRWg8sYbK1dVNyCNG5lIj5qkuFEF
f0kkEVikyP0ui+7lqrmXkgGoSnEJBPgyoxqxIRW41UG5FiDPf/tiYxRaKOWYNSnw++RlMoSjFsH1
5xHqY9cSQse5jcU2TGCXlwWqpeCkmEtl0Ja44vehj8lc8ORhc2xxEfkbNtcutXOb83efXWp6VYWN
aLAnRgXapzzRAFGngFvCagaqSbNX4sSPItOmKQoEmlT5YEbZff4jttZ2kUvogvGOo5nY10C+ofaP
TXHzuYGPo2BvK4uEk4J+Voa+4/uvZGMwmEGAlWXoS/hj0ju31X1+Ah2gNe7yjU6Bj4Mqsz0Nvgo1
KFSil2OLLOTQFVaH1A/ue1d2QConWfqNOKq3AFmhyFXYKMU8t4/ht88/dHUlDaT7DDSteOEuPChi
6pCXEUn9uNTdXLlEhm9/bkFZS/ygCv23iYXDtAb6lrt2Sv0S0o6ywwDb3AXPZe82j0Fvyd+yryVK
mDcpqlXPMTTPJjdz+ke9vAe6ntd2vyuKl+RV3mriXwthFLk9qswUpKTLd4XRDsA0VS316chVxyC6
I+vtLWrd0UYUW/Wlc0uLBdDVJC0g5ZQiDRwcvgO9BLGUfeUW81viW3ibb85srt1GeHZDDxsfCJLm
xW001XGUcxRmfI2PUF5SGr6rSW0VBfWhE7axwWsuNI+vyKhi43m27PYtSFaLSGMIdNEekLtVoUtq
w4VWv+fMxGIF63wYIpCKYwV1vgvU6iKkMvRRVCQXKrgmPJmgQK+xZl9R5VRL5p3oUXwcM3rXSjVQ
gBhEqY3dT8huwI0w5hA6SOQfgzSAwrdqXG6WVhA034umBoJH6AmaXLux0F4+/4y1XjKooxMQwcxh
BY/s90ElVOo4KLNgvqsbyGuHX0WDO8qOkcESh3vhrf4c2Mlp6jc8cA1qO7e7eBug3NGYYwt+0Xk+
Rt5pICFUnMrfYgVcd/Sz71u8CYo8JFormbgaQN3DPNVNbs1L+ab25EO0Sw7RK/QCPl/SVcf4ZXE5
ZVfpRSZ1BF8WN21ppUZp5UB5cL0jyZMdXqRbz545Hi4zkrOlXJ6soOjUsEZz49uNK+PNk6MiBv6n
NzJjP33dakzZ8hlVee8zZYTmAJZFEN6+rk79oWttePktKm1O+gKnl0f0Ps5j31tjQau5BQUciSsQ
mCEEs94bHmtNStUhwdKmygEQKArYfEL5VmWXMuO3LSFe2XcSGiSU0FJp/gRw0ZVG/VEem8FSAS05
OeYEN4LNqiubhMoI2oB1l+sf6Q1a39H+7NesopjnQa0xRtksUfoIdQfN50r3jJTvMqy2h0nnpf6w
92e2F1sRs4ATocL2eI12jD3qlwSVXSs7yTaI/Xx0lXzu3KuB1QTzkUaRAgOXf78DqVmEQuvnPu8c
xzXpLVWYG4ji6ouamjqmPyg6seXlCCJKCpoYSoQkLozWkoiOVhU0HoRTfGwj5kkSRrWNNESYTF8n
I3qoymGj9WoVpzn/CYvohDJ5UuQURwrXI4QbfpDXVOANk2Lqh9q5l74QJ/PQB+AVtrB/f+Yfide5
9cUi102kx8OABYj2/GU6gQHdNpzwNH7/IyanF5tIzfq2/r3kH6YVwzAgcQWLxE9Beqn9pIAXMU7x
VT6YB2ZHhy2Wqbdn0kfH/WVxkQ6oZomu1wBxuXE0vz+oB9XOD8ndzDcFYNPVTsNPaqcHxRm9ds+9
diNbX820fvmYsTg3w8REy0aYl3gHF3sp2U3X7T8/K6v419k+LscYi7JomNpiVccDCtK3zW6wR2/W
NuKOsLei8toWggBNw7HRNRWd4e9P5jhGTcxjxMZSHf08RBpXyxtY15aJBXpp8BAEMAlMyENpm0Cg
JLEFc68BT+dfsUhHeBnn6HKFCdXv9sXVzHWm+/mX6EC3Nmc+REsHPLe0OOJDFCPZFrCEZoJrdsu+
zAkQyJ6dZtch+THvG2gPDy6ai7i3lZWswUDnthcHXM87kxUdbJPoSWKTZ5jcGaCTFvUbbr7Wyz5r
G/zlFUvAiatB0ShdnKEJe3BGNz6iTD7sdLf5iUejY0CSd0NrZOPTPiCUUZAI2URuYKYTWGBk/bZs
hiMYfO+SIX7dOGBrDsnQqaqAI08Dhr/wljE0pIyrWMdZSRn9nReoOyVXM8KF8oiNYng62Ft7t2Vz
4Tep1ga8BVrn1+F1Szpb6FsEJas56/lnLdzDSIx21ANsGlyys+bn6Sy/nZkWioUe5jxKq7jYyq3W
9u2XTXMpE91moVQaDDZHzKdnGdmj4fJQyp0bSv2Gi6zmj+e2FrF/quSwHMe3bevd+rJFryRkxcGe
sIdeCfKW7Ercq4EjBnsr7G+aXsT9sBpakun4zLkAMzmpg7ZH7UsBCe7amdzGJ051ISVu97zhqWtx
7fyTF5mrmoy6ohN8cgqyOuF1u3iPAWJL2W2dv7WLjWFORmWoamkfKBV5l6JXs8LofNo9TeiBKlVh
m33vbnzP/HuX0fPMzLIw2GYkqgoJZt4KWaf6fng0UIoknnDFPdpotjrwlbUF1Ey0w2PuSVPl5Yu+
qjOJUwMb14fJVVqioVGRIUmjNm5RRTMPIX01SfUlxkCW26WjK3joECK+QbVup87dmoaG+Tpa4z9D
vitaNGeKDuNZesCb/eeLM0eA5doYkLHRIL3J0L+/9LEmqmkd6hlY9S8Ji/0w2umVZpnTASp3NgSt
NoL8HA4+s7fwrarkRZhqcuZ37bFKx8oyjP6508u7CRWPJvUw53wYuy7c8oH5mC7tnm/JHCnPUNeg
kswA7eH6LNejHrqr0M3sATRckMnaFrNZC7vnxma/PzNWsVyesrHI/BaN/BH6VzPy/fNtWw27Opmd
C705prK8TcK+I4ES53PYNUZrupsnSnQ72yc35gF98X4I3aTPTa55yrnFxV0SxahPTEmW+UXPTqI5
lpDRiHTTb5LY62V9p+q587nFj6raeFucm1zcLV2lJVUnpXNCkL106Jx+0b3UMfaUWOG99HVw0fTU
/0DLc27jcXfzufU1T/1lHPjj+00sdcngcicA+uRoZzWZmyTPofGgRLmlBdDzIWCwlrf6x9Y859zo
4rYxBBpMIR2Jmw1zFTp7oYW6sY1rd+e5hcWB7/KxVzgELr2C36hZakET0peq5CQlWyXuteh+bmlx
1BnGceQEwkp+SfTLgtf71BQher61rTfo1qLNf3523JAKpAzFrcSnBlBLLtObAdQBn3vD6kP//GsW
Z7rVSYRuO7gDutM9jI5AjpHvwXGBGY3No7b6QTJVTNlA49eHokJYm1WA8TesXB3KFsSfd8bY3m98
0JaRxaoJkbdTy8oE+Sixw51msxoxJEY2Su36qrjPNl8Sq0iFfvZdizVU6KDIfagnPjkEh/wFGlh+
fQ/yxfsMaH59AvzlZw7UT/fpPXM+/9z1r9WQuBgaYK+lgFqYqkKP0ZbrYz7osiCFPUi/zRKFaIWu
UnRzzXDfB8CvDWMJw45U85rB2OcTK6284M+ff8bqGwmDdhiz09G/ZizraqQpkjTIQXlVEXKkmeYG
beOWE9SQ9fxxTOtvhmRId5Ar7e1wwLOix8/pI4bhGXXcqLmtXQiGpqpgFodqtbIsuRUQSpTjFrec
gjEB+JI9sQoFzBGd9Eis4tcq2OwSWNtFIHlo8NSAVaAh7v1JVzBBlqV9nWCwNdxhCqUsoMBla8/F
7Dlenl10GNd53HpurN0E51YXN58kikSDLioH/D+rGDa7Wbqt8rfSxrV4eW5mcduZ+dSqZhYkvtoV
x8g0fDUCTNvGWy+aOcIvU6FfdvTlxZZlNO7VgWmeCF3Dh0Q42L7iwe9s08cwWmP9m0compRRSGMA
w1G2eb9pWdXWaaGP8BNdOPJgOEjxPj8Vq25xZmH+87MLgOd4sUx9heSOdy8mqlZlYjr/wsSvPHkp
QEAp8LcGOZ+H3PyiaFovbsuHz02shsfzXHyRcYxVO2V5jbBPIQXtahf61ehGdnzodtOx2oV71Cq6
Q/Ewl7PjTdLpVe/79YH6IvMwWW5OVRnpHsDGS0M23RzNTUwdvY2PXPW+MzuLvTInFdOtEtTY0tP8
qNXs3A9BAQ/gzONX0QYIuPVRiwuHBkLp237ETBhltjYZ3+nY/C9r17Vct44tv4hVzOGVcQflaPuF
Zcs2M8Gcvv42JNuiIc6GrHNfpqZKdbw2QKCxYvfZmGcBZ1EUd95cqdWiqNO1OoDNqBJ0HcfZc4Q5
ASWeR7x94+IJHjkCDOiEO8klLy+95cqtzwuDhmQR0XuTYysbCyOUlljfoe3YzvMfGIC2T6+Qt5EM
BOZVWg3xhLAtk1EuI9NZid42CDnvTpvZRNrVPjIQqGTF2M0pzLwgbRb0frzjIy3nc7EVBAzf5Wjn
GA2/SQVvweTR1M77sNWv28rcxwi0T6+K851YChSpKFO9UQTdD8Psp7FU51E++FlNDkksczZwM42/
OhNsrUAvChNzTMCQzk++YjBsRwsjPcrjBdL4PGTf9kZevxdbNMAggJYqA74XbdBVUM2NffkKE58O
fR+1K17pZxPnV+YY7CB9OjdzCIzC8DUmyvtrUIffnP5WnINuMogxS2BbM7UFrncZ5s5gIqWOqY8L
HTKOpw1xvxSDGaoxRWkIgiyQzqoHCxm940QQwou+4hnxgQ/wvEPPoMWYjFkoq4nhj6X0xejCS7h2
NsbDzlQS78qYB/QUEU5Aokn/voLERYaQd2ngwTTaKYhL4Vvexxclxo8kEmMKt/e6OOa1SnH3lMGP
rtdKSV3w9eZDGKAseMAkGSSZwYQDlWRu6ps6LieWyNIfVtKUhqDCwY46o6c6mRdDTtuAULnsd4Hl
Wpx60/aOYnwFng7iQrb7JTeTknrhul/06rdMMoMUg/jCQjLbSue9VUEDO8zuTp/SLeiC30YDX/RD
Id3091cciNCJaQvoaqCLYpWYYReUXSE+GOPsnba0mexZm6KOw+rAmMJMUkEHcrWefmhSOzxPLmjS
O/bDs+lGvUzOzMvZpc2D0meOafpPsx9ybZrxUDNChkiu6Ov2gEkHPzlIFxMa6bBqhy9FttkYsrbG
oFgRZuWsVwsVuJd8kNyAV+FBAW8sJGGmQ3nRmzfTOZgSeAmMrfu/NssgWxFrwlyQJEMyrf0pfUpV
R3ITz3TF2/A2vMSRfZaHbs55Yc1mGcPSDQ0nV7PoqOLfH3ZO2mQua7kIIoipjuhrot9UBzWFM15J
NwVmsO0IZZTcMb6f/q6bK14ZZhB2trSlHCtR91vRBOSc6xlinCgCn8h3oXw8bWsTetarZOA1lNCd
NhZqEUzjUULrFlU+SH92M8qytL2I5/vRTXtzZFdrY+A1Q6trGemZAdaMbLJjfbwrs0XzRK3iRPmb
nbXrhTGYOqpKZiSjREkGF+iXS3cbOubvYgil9+DEEtlhy9zqdQxyiEj5TuTLqMZ7bVJ4oMOzweCb
CBYhNSM4IjQJFgbRsfDAlWTHX5HXpnplN9xruIk1rx+OLbjIrZCEItjDg3Dyyr3qxbe4gpdTY89I
KvD5aznnhO1Cy9uuyOQQSak5PdQYi8my1Mlrzsu0GbmuzojBQNqSCJbSCHDMjMvyrryaL7Sjld0t
37IAIjLolRyiPRKZyJXKu+zW2HNfYvqZTh0VBmJwz7O4x3Swn0detX+RrImk5+oOOPA4h2bzTVx9
QQZWokyU0mIxoSeOVmdlxnyO8CSI58tAbA6m8D4egymzKZE8TOFDdS6qVk7riMSp76dd7eroWiy9
WvbmHa/Os2kUeRoZ5CggbmQzpVYsdpkFIXi/TSJMUmXO3KdXjU54Z2arSEqZKH/bYd77tB7rocvh
zuQR+Qks8yx5CkZwrcRicZtEuatJs9OohRdZpsvZ2M3zsrLNPPijaYmgK+lfiFOVs5ViGVd5dPMR
WpliroYyDb0RIdHvz4SA1kqzwWdn54avxl/mbnd6XbxPR/++cqG0qZRJEhu6D31JP9JiNytDJzaT
4LQZivhvbhtmtS0DtH9o/GeOZZg3s14qqeHHpngndNOnwlID+E8OcuJfDKUNhjwOhJoXbW6ubmWW
efJqsTHaKsbBVLKzsQ7BdonWIP3x9NpkjWeGee9Msx/Fpke60rLqB5QS/Gix5GNeldbeWOazJG7Q
Zzk1RgCqw59aOpyVTfO1aZanSS1uVL3+DqXiyFEn8RAJxrVg5DetGIcOOosejKXvbKUGlchcfhtF
c9dn5S4bMwxFhybGDKzBb0drdIo5X5yOmNlensTSMSthdusKDv5QF71nIS2sV7FoV1O3T8MsCtBU
G+SF9aTmfdCHaYZRLlUDWZkpuuiVSZ1GwSSrNefO1C0BEgQPY15U3pCBvgjAGe6nEtyMY3VUxfi7
smDOIa/tNv2qCw8RONDqvgaLzOfMEPapDG6a0ZYLtLykQdMptjhLn2JDyexa1sF4MRhfFlN1M9n8
Pmu3EVGPS44RPmmvi13pTOpceyFRnDJeHoYq3oPc4ALcFLmtVuekv1WqbNc0iVOiGVkLr+QFPbtK
Ubiy+mNKm0s1vNQy7Sms7uU4gCdrz+KVVXzKZ2VvNeOBNG1QLCnYdJrFbozGLvPbPDs2un5WR+Z1
K6iBpd430BoDvVUG0q26w/w0OOsqZUcq8yIvb4t2RDHZuBQBR3P4zYzA1yTPdh3PXj7cJRWxB5Bg
GdPg0LBr7HRPE8AINy+7OJ6PiTH6EMWGhmTqhkvloEwDtpbaBdeGa1og3cPtt0gGspkislE+L+0Y
qpRZ8VMn2pUiobevNR9z8OCpsXqnJepV0onfRknyMUzvSuRr3MS+lt2Ienwss+xSRsMYeDxsM8cg
adTbWmo8zmO4V4vufpCFz4U87AZ1ubA6RKRDYU+xuFct4lXyp1H9lDT40ZoMGsHZS+Pa7fTYFkfx
YkiVfWomx7hUgk423Rkue9F9X8reNsG/l6btPgX1mg6DZiPYxdI5KMrgP51tqYcIlpgfpyIDARDG
kWTTIdkE7iP09wugJtFBEtjHICJAtCOJTjMn+0gbzzuzvctbsk/b/GzWhkMc5ftBTz8JI/lituWt
Gi6fkKxwjT4Mqk45EsH4ohWXY67jV/ZeTpLHlghftWo+5IN2own6Y5qGuySRr6kgByTXglbMwG+T
lZ9KNX4q8T2SZLloSzmIrfx2zkDNK6TCbDcdOaY6TvOsWcMeutwKJwrbBhdI8WJaDVOZLANFNi6V
BnpIwyfkYhkfMnIZGtenEWzTpbUkEK7Q8WRI//79CKhDlqvK1CPOy7/OwyOxeKXwzRdtZYB5uPNQ
EfM6wyuTd+SsidL7chYuUwmyv2mraHYTTt9Or2gzzWitLDLPNQ5ymkdxgZ4FtBWCnzIAG1zqWx5i
R0iogkcv38mPvMlg3j4yDzdah+XSApkTPhUoOKsj4dG7bHvNq2Uxz3Uy52NN0rQMSKaikBsOiZ3P
8aEZCxRvh6ZzdHBpNrqJwNV4HPty17W1L6QVSLSmsAtyzJWohWqdQXX5Sh3i72AiuSo7XAeOH7p5
aFe/k3F4Ox00ISp1K+rqqpyfeuOm51XwtpMiliaCfhXNgG9aAdvJMltLgA1NgpIzBkYD9bO2M/et
m9zRBF7uzUfh7vS52vRjXm2yfYGp2AnWWJs65AojjHW91HXlHc9v2erVQo+qBB4YVKwpJcrfN5LE
mSVMs/BS1ci8+l7Fu3k5eDoqXobbfc7PeR0xW0E7cj3ghgJViIXhUebGLEoc6lYJLl7jlma0cr8X
fgyU631x6KRcWx3EY+6MeIYkh1cu37g4f9lmLk6SZLloSnBxx/BRhu5CHN+e/m5vDMhoE3+VPWAJ
H2pdbNC1mCV4DJJ515EI/Gddy4uDeFaYLUTrTYgYAVKFkdj4BnglZ56i+Jt7xayD2SjJHBLRzKvQ
t7Qa3gvmzsMmKHVz/9+2izl+GClFdT7TkH+DXwTa7V1XjlenTbxFaGYpDEQYZk70Un/WvRjcPwp6
4iWUN+AGIIv6z4eMMcjEIKoogPCggcFJMJwMeRPgBmdNb+J8xgQTb5iqSvJoVGjDPhWHAYMffC1Q
6WnpZ0wloFCDeZ/EBKvJt8jlponeRMeMcSYKkY1ITcv0l7THi4CZcpDO+elouoq/grm/DelM04Fg
GAYuEDZyFBCkyNaZPt4mhLiKpLpTWdml/OX0vr5xHxiDjH9CGriHEJsLfTMZZgex0U2SF99Gbcyd
qhQuMin8Z/eBsSj/jb8gESYqESD4o56HoP/dW0dKtQN/17gXfSoaxZX8fZNfYCwy2BFiPKExh/G3
qPG/yLS9Ta8/20I3FDxK2VKer+Yq6E+SqZqrPLcgdfciZ5QjzvM1H3PK43UWjKigF8OR3+S8jV6v
dhn0sro8TppSDf1KTu0Jvpl+l/B8WZ4NBroyaY6LNlFCMDNjWlb09FC2RcK7bNtI/7oSBrwyUZ96
tYC2zNg1jlVcKNrnjxz5VwMMWCGqUNShxR1LrQ7czE9NeYyzn3pk2ETIvNO2eFvGoJagE1EAz5Pg
F5TRM7somj0IbE/b+B9w/7ogBp200WpazSqoGs/ofVLOXkWXb2ebB/VvSyt/n/DncYvVCddjoYz6
MH7R/hkvaKu7foaWUVvfvWNum97Nt4D4Z20sZ86wmJHYpVjbR9V/OF+M1apvuiHu8xhuwGzeYtbu
oEigVJcb5/Q34xxyVqU+ivVcRf4MStLShRwSZ851jgXeqWDV6at4NEUJarO+eC06olfpmLLQ0Xrq
obHQj9A97+Yck7yto39fnYxc0TMwD8Eiyo520nyt9dHJpJv/tnMMPERomUeCADsn6QLkGXRHTjnS
29wTzgCEls6akqXP7lO5/2fZMN5RYCCClH1dFwIVR73WA3FxdCdBsbKzjdkpbaQMLxPoBv23PWQA
QwfVXSdSxVciJh7KiQ6Zf5y28LZ/4G+UUBhHxmoMDUJykEadDWeEMCT45pAVxTi6dKHbkiPlXvv5
+f+cvwM0th/8P6ChME4NhsumGQM/LxD1V0Hh3xs1mXUy3syiKHo/TFMJudRP/RIsy+eYlwTnnUc2
fAT1VieUyCg/y1P/83nkbR7jSUxWPy6h+Qvf14/J/8OHYhAj7lVjVqhA34C87EE8p3Ng0vCrUvhB
P/D1WDDQYaR9OA69ZfrWTj3QfVwuCiQz3iPXy0NftiqDeSVhKmZ8Mx0i5ghXjEsq/6qdUxaIqbji
l5bfjsQwJ5HBkSnXY0zeYC/faPJxq2hvRyoZWwyARGIudvIEH+1Fp7R0lz3YiNQg2nUgaPdjt7Mt
ExddRSRoE6Q4eG0sz8/wCb+ApcqBxrNZ5B38bNqvp1vP7V7gPO/96NCFDuiT7NEFsa4TuZ3myEHl
pLn3gS6+v/eBze42WjWNnYYxJDNEol2Qv2mt4S9wjbOGzuWL0jUHVimcnFo2AzedmVWKjMb0QG5a
jK6qI+Q6SjFYwEyTL+R2aJuDNaqHVsCktzEaZ6CM/dQkZb3/j79D+fuph65DIc8ivbi+4ps/Wsfc
Cz9yu94XPuQvuD4nB5NYJftYySV5ogj4/39z2fxgb4JDBkyNvz1OSinshWgK0W2oCcgOP3Sjl+XU
N2VgabKMROoUWfAzc5bORGmMD1GYL7tcHJ4mDBaBWZTI/kRiqIZhbpYzgMJx2lTG2cnTXADdAq5y
OflCdQku/jb1T58WngkGmWR4upjPgILnLILeNvshaMclmdzTRjhuFKuzViwIgecWRpSpdJIa8lXV
7rQFHqazjBgTau9zGIKE/aOxCNci48gMSk/MkL6PGliQPfNgfn0BV0hKQB0DrhPvjeTsIpvMNXvV
TBRw9/sV9I+GonakgsvHzsEwlqwXc+2QdNWfL3O5fw0g6UPMT6hxLpfGeDPg2ksbc5FDP2r8GrJz
6ZVm5raoPbbFZaZFdgF2L84x4a2PcWosRItpYSDmt3ZmAJ7swPCmg4R3vwHrJS9bQu/OCfDQGPAg
rUy0QUL+jnSJn6ClLJVN25DRFFE9qPONVfAahSiynzLI4IUlqk1XEUinhj/yPUhgfkg7wRmgh4JB
VTouylsgL6OmMeihC4KQGAmUoyEMTiMJuXbQLGvTjs75qVbdyqv3Iah0uT4GB7Y0xskpwsaaQM5m
+kl5BZpeqfaN4YZzVji7yeZ71TrHkAvBBW+97EJ1Ck967I6JIz/hgtvN/cxjGKTH4cTXY0VX+jka
ommi93sBn2GU+FVhHIS+hJ+Wcx4WHnjp9J6s0gEqWQoly55dYFqFSOZfDymtQsTzOx5SrkXWK4nD
SmgshC7S5eAKNizC6XagBgBqUjzd/L7ft8XEvx1AnYEXyAqqnUXTU7QqkezAG08cwVkGF1QILug0
dvFB4jFdcSCN7eDucN+NJAKkZeV3NCI29/V00TZeb0Dv69x44JxQjuulMwDTSFZipLWETNVZudeQ
W3wJmvQdf9Ceu5sMtkg5EiHlhNyOZosOvpcjhGhO74cj3AZXOoeoi2v2vAVyrrnO4Euz1CFcBlzB
0XDQFYPREbNDUzxYxj0y+yNgDUeHjy7cw8rAS5OHiOsLLBZ2J3jROSbCQGMwIV/iLx56uCEA5P63
j8k2cTfSLObCgKjp3/1ozillJ1iNHqQrJi3zYCrnm9oYhyJsD2lpfo4acCVLVD/U/GnNQs1bIwdS
2ZbuaJ5KtBPhe76ssXaQXb2iqSa0oL1jkIv3Hdme7mUWtRIvIrxb5O8KGXrCOcTc0ZOW7hVnRPbu
P39FBnS6IgxHK0TA8O9fkZdVMBhnJpvaekkGvL5g6vldq0OG5p2VOo7rZDBgMypzji5ofLs5KPfT
ftnpGMIZQcj2HtfpbVvG3+DNsoXmsR4VdYPcnU7V/ibZ0+fwpiaF107KrtfF1kZzw1kMDT8Fcq2q
WLuxRY7JZNp9ikHEvoAC6vc5CT9Wvv+TpzIYRKqqDnLh07ODTPNUYNi2f59gCrv/+TwxSDRmhhyV
OVy6f4f4Z4fmhAPCDvsSXddNQRfQkTxMSdDXILcyUK2Mv4N3RbM1sQC5VjJfTGHymGSoP4v1pZiQ
XdzMDkpc16Jg3ibmvLP06TK05rPYyI+Nio6QqlpsRNKpU4fprm3Tu2qxvqnZpNhDVT1G8/jZTAv0
gE5Pqlx8j4cWH1SCv4rpoyVE49pofC9EBTN75q7rZtfqOzecUwxYd7u51L1uaaB33zhdmA/QDlz2
pUb8JG6P6Gg+hI0+OxOAu19S1ywGvyNVaRdSfTFVg6NpX81UdDRkZDhozkE6dpI5nTrTyksx9A2I
DwaYznuivnjrwhd/543hWWRcOrNSDVSBWZdOQVbzl4PFy/O97UT7+46yM821vORoD8YwIHQt293k
1ovdZjYJMkf5IltwsrTJ7W9B8sm5hByvwGQwdmmljvQNnq+lkx7LVvdIpBF7GVTeQBfHv2JHnGvT
jMH0AOKfX1Ml9vSIwTFKhhekHP4F+pvf3D1ItIuY8tDRocBkE+auaYYRxKVBYkSPnQBhVWJkvEO5
uXGKrqMnTBEhMcqASZbqnShbmgkfToesUYzGbhuy5aCGt8HQhJZjO/UszJO2PMObZ/PVMJudAfFy
20Nc2fSz9BbX0UXpAmzA0IDWMdI4gwiYeza39/PPUlnC0kGvLRInWOqvyh105hFuIAvaY1xVdBf0
B32ocgdWVgP8jKD5eX7SVjFVCCH1WVLhwDWt7KXDg5jyaLq3nfCVCeb1ibSoLjMVd/xPPZLKxf3T
qjbPzMokc2ZQr6uXqEOMoYgRmlfOJcj+hHpwGi7p735z+l+NsH0LdZdYnYHpO2iifpsFL5p2C/kJ
qW9bQSrN5Fy17azFyhpz14RKB6WFPKNXBgTVWuJVTzMiGiu0MW7rqi7IyEd31t9xKjl7yfYvSItu
5IuBE1IlZ3gwtfZM5+3ktsu7Why9iqtTqLexhA4GNAIp7WGE3m0F6ni9O6bRU5fUtjD6SChk2oNK
TEcvbQmqwKc/5bZXuvoBDDqPM/S6xghn9Jk/8qVumEjwSvPdO6KmTWRZWaNbvlpu1I9aB+kjWmui
YamEXAYqAtEZreVBUJZfEdj2TFcWGT+4S9pMWuj6fneRyV8mTPuqHi0iqmBqw3QqIsR3WOatlQnB
0cMpieF/6bfZrm5DcRjDjZDERI/037tbNT2myDr0P1Dv85+r29RDeYMCr9ZYlohWnCIpnhCtUfGQ
AR0kwQJ2gXaPxkOQUow8vKYf6pQ5BgYkrG6Slg6kQNCcseNWfILm6X0MpjSzKTguy7avtFob4501
i6g0EmDO7+d964nQMSQVVLSIg0Hjej859X7u3pHJoEfi1BoZNBhzK9fDrEYFScdI+jSjaQ95FPks
7EVPGXgdddt3f7VK5u7LE5JfUVL9ju9/J6TeVcXnnRbm5lt1K8EBxY5+6GxuQvdqZcytl6uuCtNY
N339vvWqDpkoCZ6uId1njg5+ZOIv0e1HqCioi70yy175cQSTD01g0Oy6Ul1StgRcDH1H8Q1cyInb
2+IX5T7xuZPivOvB+BpWlZc5GGigOnNONUjaINLchDj698aDmjPlVdt3tV1DjZP3gmxbNij5u6GA
bplZ9EiSQegK7PV/rSr8j1v6aplZ80zwKWIVeAeJSX/Vng+qP1CYP8dR78D1TV9Ve7XKoKxqNtEc
T7ikIgQl5shppz34odzpevAUB/xy9PNigpfzTnOssuUNTMRh3nMWEQxIthiCScY4TrtZASusizGR
ySm+518sd1B4scD2vf2zWrbMMbZJVkdGA4xoEIYcwgdKcgJC5sECDT4IkDxeLLB9dV8NMtC7QL1P
HmWU4eL6sisfWsVLFF5b4mak+PoJdQZnGyjPG12JT9j45b4s/MJLfROdt3UBgiPegrbDgJU1BmZn
vVPlrgXBdN9YltPAQ1aNobSzuJC9Ra1vmlmCpsAQCnYl0GlOpDjI0hzRhnS51BKiPDLvT5+m7a6j
1U9i0FgWkqwi9YLAeB8GhRdftl8rP71MRRvZVtwc6AoG1WF6IACO3NF5ESbvMDPwLCaCKvULAsxB
eprE1hO02D+9Qt4pYkApNBqj7yWMUlnQz5XiMJCa/CoJE/e0mW33crWRDAQpphBGVgLwEzGkINjh
g/il92RHLK7oPZmuddTL4jYBPwj3WNG+z7fOwutFYXBoHkgSkhGILx5ogSe9VPdGoHjCFS+rubmX
OvTeEShDc4rlw0VqTCn6TsNIEmSIlqPZBnrNu5GbMLOywZyIRpuEQWgBM/3BDBI0FP5O09JOBu5j
uemar6wxpwPjy8ScjQGcoDZ0ltDi5tTBYEE6Qf6E6d9D4uc8UcntQG9lkjkooIo1ikXSDLR5aX4p
O0rrgJcAGuOaA6364UcZJN84Z5O3p8wBEfJJyYQiDX0qqtNm7rBTzp/l6A7vctC3ww9QqcmmCC0Y
i1WHWMKllExJpeQj3ZlZPJZ+7EdnE32ItYcu4M0xc+0xuDqV0qi1y2T6kx8Gz8aSqwa0VOaRljc1
mVOF326UBD8OKJqhiqqwT2GZzmNZK53pp4Jce30ofTEFcmGR+tgZqhupUaANzWDr1XgF7c1LM9X2
0KWo7ciEpn1TP5pjqYAQoiS2qnVQRq+JAG4DSXMhtnaN4fbKFqJMt0+fgk2oXf1oekhWEfc0E93q
FfgNeTzeC1l77JQhOG1i0wFcmWBeU1A9RksZNSac6ptsBH2HBu3d6buqcAbseHaY762bVmSMEx2P
Te7zLHct45AXsU3kmIPqPEPM6wg9o9HKixZufBXbkX6ljYutpr5i/Ti9cf8DFF5PFIN6GejHdLS9
f7wNjgLbmzdj9akY4EuEprEwRgVlhDBz1eS2M5ABqe7E6KK0eDLr2+75yhgDedpcYGqmgH4fpZHU
GjdZ7KR4ztoZkCFvhcsXDTZeomA7rF3ZZXCvC6H82UrwLlYpLRRaCTIT7wgHNn3JV2tsI0BHktlo
MOX/gZIf5+uxjQBWIqWYRW5NXyogSDwpe1XTb9Qsle1yNj9LSe2dPp/bD/+f48nW/1VJUKJWxsWW
pP7MEMnthBbehXxsSmi1hQyAyJMwhlIGud4ONBixU+37IHYtp1r2YKuD4ot6c3pdvHvH0rr1Wp8P
RgdvA+W+19a753Kf4qRe6XDP5LbH8bqVDKSkktiB/AihKvF6T219xQX30L7zSOFHjgipDS5TAs8i
gy2RGMdNZ6Kk8uEWW3qfT4AL2wQwFJSZwcB73Lh9biO22SnxaJPlEwR0pmvrfPLGvbiTDcrNMKd3
XXgzV5yn6H/4BK/7zGAOWHlqox/QMUo9O3T6OuWtAB3l+AL0SYHymXOOeHefQRpLS4Wupw8FTWr9
W0cX5+6z1X5pGPpWLTo4yHLilykaKIrWtiaMRINXKep4CVDOE8gWOEHKJWR9jZWVw+0A1cLms35P
aV2LHeWnafTKJvvmwK8EvpUkpSm0Vyxgeb4NYHfXSQjNn3vI9AOJ7NBrDzSnRQ6QQ3XSBwHo0KEl
0beC8KPz36tfwKARKPR6UhPstCVk+6g5K7pAqdr96aPDgVa2KD6ZRM5JrSACJqjQzerkTkhtp510
f9oO70K8KYrPhiKCjYu2xU7uSBDsh/vuQGN8VOL5348HrSYDOybptDotYe+jsGPybgb9+8rDbZuo
GBPVSIKpMqdvVqXMflh0vtUu9W6Yqr3RwtlQqso2BbnA+FgNd0TQVUfI88zRyioKhCptPaTeZVsV
xG4/NpDkirJF+SpEpEJb6KQ7yzyjeaiSQVFURrItJ4l+bRaaghKSVX02a/xBbdLFtgrx09S2Z6Ic
ucWUt04/gIN4kUEL3mmtPUW6nTfNrujJWTvNN2WG1qg0iS6EpJLtPCkdrZH6YOniL4U6gxazfpqU
9LEHuVjYJ34nqDsiJZeTnF8uBNiaiXc6yNtkg9zA27ojY++URLqJMnTmt6N0XASwaYf6udULAri/
ZsxzjI0PPrJdWhs3eHNBtTlfjP10FEZKmjP215KmNI4xqedpOD72+fjZSqvDEGqZg8ETl5DsOPTd
HQjlen9Q48+1noV2UiZ3nHO7GbeAXlLRLFU2JVbMRa+6rFVoBn/w559oTGnhOEYe1VPPb2RonYP5
vH48bXMT81YmmQoTctvpIAo1lHXlGDuA66IX7qzBZe0eTlvaviUrU0xUhn3OSC+j8kIfDpruGOxy
R7srlOcZSq77sfk0r+wxmJYKUlc2SwRGHgxSyI56Xz3JB8HGiKFkx67m1TOK6A3IBd9RCN28nyvb
TNhm6AO6aEJM9lVS7NSgbkQazl7y0CaIOpTI4Wwt3bo3XsjKHONpLUumClWIre3ALgsJSnfCbKW3
BFQEKEI9fXfaHm91DN6VSidmrY7OxxibuSz1WZ2BTnJOXQmY3g68d3nTq1utjgG7aZyiqigElOuD
aq9AWyE5b33VNgLJa4LQmXgezrY9A5R+4EnT1Tcd8rEZyXWMmTbEUueS/8JA/GuumJ/7336tjFdz
zG7WySDSUdQX/trXgab3MWJsvsErY8xeVmAt7ZsSTVw6Ae+/n6ExMptS+/T5eEuGRx0a6KcZlqmY
ksYKLKG5QtIQIiJrpO/oG4zRlNyjrSsUyzDLlHtnuS0EqCfHXu58P219O9EPKjhNAqetqbC8jFEn
QwQgw/f73f7wcvGjxv5G27lVV7Rs8Oq9+/Jvf9HVD2C+aDWYSaxO6P6j8oLoFUCVMHjR4uvQll9G
nOu4nZBf2WM+qkqGql0k1JlpE+AwOHjiem+GhgvkHZzODuP72YdojJ/OAW/ib/NTS4YqGqA9xv+y
n1qslHpIQDoVDJ8gAnhQfGozCuCxXrc+NJTs3k2uiDvuhh5O7ekvvZn1UCAgJ4MgEzR1bPY1S+pY
lgk6v2gloioQYZKgPP6qafFQb/Ozrq0xoG7pyFfmNZrZQyiDjMdmXx9SaB/EPQjmw+M7mKe2gGht
kIH1HERGFiSUcI6SxwFUvpOQ2Zl82xUpOpYjW8uDPgcFYXgzIb+ZdJBQlXl6y/Sosi/L+icwR1kr
qngwkcYPDKiAZ6N5qUvoHOxnz5S1b6e/5tZ7vTbFnGJJntOSEEy0FCRzST27an0OVl5bzM8ycbJJ
x6vIcT8o/UUrLzpMQyGFVPML58G/Iu+m/7NeHxM4V6W4lHXSQ7USqABSTAdMxY5xMThGUHrqN52T
ut9MRb7a01lvUhMjsULyno6z0bEkIyI2qNKIO6CXtnclLxPPzPyOPzPL2VadJZ1vtHyMBzrd/6G2
ly3fZ71M+vf1R9TExpITHaGr3KVBJSRfajO5RboLT5z+kKEX1W36cNepyec4Cw+d3Bx70nDOLgeJ
IPP696+Y50Fq2+xDo1HPVKb/+06iSfpvW4UxqFD5xrGlOeZpnxwMT4Mug3zklVs3ExPrvWUBKMyq
AQ2hyBkiK4IBhs9NMddODrRX2umAqsq5FSao5ak3oWr+DEdpt4gIPpsS/NvFlVXXZ5VcPbVhFXtj
a3iKnLtNqrZ2jMfbPo0edNHspqxzKMxdjsuq740GNZ+luQ6nq6S9Pf3vb6HT+t9nbq+aRWJtlRmk
PvpFcRKlbNGZqpX2uBQ7YZjPhXB284pwUiab52pllm04zJRFC8cKu/9Cy/LCzfY+15CzgxYTClZx
riigXsccaBv3eGfiyh1ikduAt3Vf1yti7utsdW1ax7S5Zvcyv08cOhP6EgTyyvjPdfoTx4L1EMxw
auQwBAiagtjbklBgqM6qfctqziw4ri5ksPzUNN02Wo5FOdpaJx7BD3bZLvpFpCzfl2kCub0ZdFYO
tsml/VIrWm3H5XDXikbrto3hLgYI98X4MjFI55w+dNue3WtezmKuuqWPUmzqtErgUk0+ECrk5wPZ
WV7nxRHoalS0ucmiHYKOfq907mnr27HC73SEyAr0DpGO+UoJUWVY+71217afqmR32sR2n9Cf2E60
mGurkiQZzR6+Oj0NsZPtqIc+XlFipcJNUSPgnYhN9BRXFpmLjMAkHdFiii6ZHAIzJOsqt4xLr9fk
73KmXPaGFLTl4LRZGIxFyttT7uPIOFTVpNZxochloF5DY0bz2yAJ0hkP8uKhY/GWu9yt67aGcMar
0k1tkMsIPqSADU6Ov9VRGvvDHa9ra8znDAcNpG2VDsJK0M8hVi/F1AZXMdrMiNt2j++YZuWtj/mc
Q5SB1338NWD+r/3fW4/Aanksybjc1mFo6Xh5y0q+gCTB7VxLh2a2zkGo7qiVdejLkiOHzDswzy/E
yr9Z0rwPswELpC/AvzqpW2/AeoEMOHcCmUvRpJFklNtWYjldrHJQZfPKr20wrlKKLHMY9thE2sPV
2r9ID1pQuNkSUvRgM999iPRgbZPB0QJhTBXKTegLIQQGpEch94QRrY+XRn8kURBL3A7hrTLZ2iLj
OpV5nffgiv0I8cFmk87aFoMpbTEV6FcTBCh2mYd83+7mA7nog2EnXWcOqW0LMpaSQ3n3u3shkO0P
dgSsfwIDM+OcqL1K8FbQXrZCPgcliJ8flUPRnucHnl/KCaX0Z/rI1Z3Ag10oQ/NnpOYXNwgdqUHf
1f/R9l1NcuNKs7+IETQACb6SbDveyL4wZOm9A/nrv0TPSNMH6m2MRveeh40TMbtRDRCoKlRlZb5m
pOb8M9g+VEGODJLInrKyAvFJP10k8xVjV5Vzb7eqaU6FM5OHzMaxakw+ITjQGwPFjGWr756oB4p1
ogSxK+66zI0b9QBxVi6gcln0SMsfBVHgG0+lD0dHQh4lG+KpMcHVDV+S5MESX4bh2oaCy/kEQvFh
ZCZcO0wanRSQzY6zz3RAscAeg6KfvJpQRSquWo7kQqyutZ1qQHliSXRUMGMP7WBX5exV30TyGlAx
6loIlQA2XdSoni61vuemFrh6fk/D9NvQ1p/iwgB7dl97i5W167mgm5hNayPKf4alMv9UeDFT8izW
nJERWme/KiS/sgfwUqgTM9Xhl1wIRE+KLpsOLkQAC16YN6abV6SBIsrID4Pj0yllKpZjho29wFq3
CjcgM1pbzQeM4IOvRfiPYnqv7EepLEqZSp1pbCxjOC2wsRHMNtvcE7XSxNfZZlkNN2o6NsWRlVl0
a5ImcRZjjTnCUIqid7tiVqJ6oyjWJdPl8qQHnaaw8kbGFMUdsaQcBXJFvEoJckzMqR0YvfyMep3g
EQ/S6tbdLFf/Ht9kEl0jRu3C1DBSefwOF5xzb6S1PTqaluRpmpbSXMuQIL2BoEVx6SzJ4bi8HGej
wMcTtboZdOzcE6/xFmnYKxiaVNYkd9Jb1giSDazsLbmsIlmXOXTb5VeeGRm7wag8w+i8obhJs59l
f6vZD/8UiCzJn2RdVNrdiAzTdiO/0le9/rWcCq+dFFFVVda1ZDfCaTkZpXiDODrU7HTqD8Tem4Xj
5xmKukBKsr5Hals8NFZ3bU75KjL445y4j0XZvIvZvGzOr/xkjerovMpkusTuJgLdz6cz9HeIMEW4
lxlzKTW6aZlFPKKax8pPtqF7Rp0iEi+qUKwyJbmZcSlKJ7ZhSnDUEncV/uCATgYlWkx0BXyKDhBj
FtT15b9mt0Q43KNkM5pReWEvFFR/TeBz2oGDVd/ULZO5MsafGWOcTSFWal8dDRQ+0bIAHfHGlrdl
vliU9tbKK2dAk/bFDzzVAF9X1zz9IV+MSdtpMHsptEOkL/ZuVK6cDvKKDQQJt4p7cNq7vRiS/LYd
dWXMNNzM/4d9jxdrkueOxyRKesHlIboAGVRwuCdeC+IBXW60tWJtqjMiNvnoTIZ1CkE6UQsULN0a
85J95sfJ7teTPd5PKjjm6eTlZX1SOmhVmBSwErR0uA4mvx5EjA14C/qf5xd2Opl4sSK5bcCwOZsY
TqLD11Dl8/Lux3kDqmVI7ro3NYt2LjbObL910MlM2s9uO6tcsOLoOWJu7ujzZA0JgQdEy+332JON
ISRNYEXBGqvkJfiPotTvbZNR+ZiZa0cSwp547luXAlA13wIdCxUX9ctAsYUyJF8f9LzDCBGAFMaP
eLrWopuxVWGMVBsoOYkZorLcEU7ibQiq/4iZLxso+YoCR1sHfeubcrzTj7gXW2J/jw6HC660SYuw
f2/IJ1W2JD8xsWVu+xAFxGdJBiHO9WpJBsXl/QN8TwdKKENSntRQeZ12BIDX87fXFF7mz2fiy95J
/mEozaXOe6vcsM9Z7kHU0y1BFOexa2097eNbsAkLMblqYwcatIIrj0Wr5ZrkYP9kN+baWgnmQeVL
UnVYJZ+iR2YRdRZeQG8KNIotkFH4BNLxadrjaghE+rwiywrDf4DHE5CDpBngVFq4MnwOgseNqnsh
TsuZ3ZcR+aHVJQTCBPDOSXZRldFlXtUXc7RcupGSlUi1TLHpR7ckWYo8NRbcyDhaiWelYR5WKIZy
0mUXVQBSCcwaaqimkgtM4eFkmrqcjfpgWiIfGt/19m5wvjZUlZ2IEHBuLyWPQ6xkAMMZ4imUmjdd
bpbAwLH3WVRme8s0g8EpN71ZfE6LCZk1yZVlf8WhlUH5TstCpokXtAnJjWIGjJP0QeJXOzNwY4wf
qyrw4maeW6/kibQmo6VlCntluuNOeBPN7SqeR98uoiszmjYaH1X1W4X3O8D2j86QbicjBxVZunHc
r/2S7Y3Q9qB2snEnHJ2x9uOsCOIs8Rs3B2rir6V9gbo8yqqZ5KsgBEb1DmF5XXZ3Wgg/lcZ+wj6d
94gnpZmOrUjOpxvHtigmNBQBJjzAqg/SLRYYu1DO0vxvcwmtC7KuoeSp1GJUOHwZDaFzg9tcRGnI
ZXs2uI/7Iji/vEP16MyxkVEQOBgQPTOWcG3m5bYF0C2JHwcWB0Zmxd7SzZeWnV5ocRdDbJ1fQL+l
8EKwwllg95yM8d4gs1fbmJigXVDkQGE2qV/VcxB22SY0x5s+hsoT0a5bjXdea/Ovi2HuRyNevLTI
tjXtL2ibbNOy0RWRTJVxuJJ/yyCa3kXD85vr74SZVJ9JSqaypHCLfkHCARYyb3HWaaEsOipumgyM
0FzOedh00NnbgCDvctk+C4NdvaJUrPBcrpQ/MYNFbkgRGap0L4gusotmo/ms3Vt7BsFR5ftfZU/y
XGXfV83QP78jp+tFgHj3r5ZIVMRYGeURDo1maQ0QnubdGHTmpmAXY4ymPT4dAUa6IH6WrMZonQW6
UpZdEfdk9MdCrNmxD77E2E/0oQHM08i+nr/R/9Fv/p3CuZLDojaeRkONz9fkgXi9Yp43DQrfLC/H
g+5vNFyoo89J4NFvNwnFcOlFBkaztHcaSC0Vdjd/SBj4vIds/OJy7fuS6XNQGmB0Y05/AzaTdxNw
vl6VNlfMLR8La+q8Hl3/dW6Nu2hob50KSCU2u5NntZrtu7N92enzXdGz2KdLVXikjO/JYPw4v3Ni
Y/7TFQrR8//NiGyjGSeCisY63oFLY9NfCN7AV5C6nD3vsCP+fhQ1kcIzOh+ynzcgHP6jd/x8HGBN
ck7WolWc2YghT9UuiI7/klYTuhKvuc9nfRUsSpnX3KWRleaw+Ib319k6DWzJvmrMK54JjPp8t6xB
J28E6YFOXne2y6pDj0mVop8vBcCi5K0onNVTz3ryx6C8HTbFxn5gHmZzUDlsVBmW6qyILP7orKSh
XkXhhCj2BwHjqwodZyMZFielVHmcz5qFD7gxovsYI1z4v4qE43xchgnJPTGMq1RcKGS8iblBcT5k
BBPpSVFSBljK5Dtess3Lq37bgLkSN/vA7pj7ZqYis1XZlPwIIahOZaI4lcT+gGmgYmWyFVTX3wm4
RvoqKZezjzlXPxzao2NCCQunEOgGcK6KkrbFb9MgRBIWLP6ygiBHArZOFPRf82ZVXYiDAzqybTm8
73qGKziBu1dQAgV8G10KHAfvXkMJpNpeyb1U1qy7ZYr4Rq4gbySEcvIABMVPYBihPfKvV/7Qojpa
oe1WfW4JpV5Rf5iuwaF5/wRTeVXTULU+ycEUFi3jYsD6BAa2M3Y2eLKTTVXezGtjpW9ZcvMmrqyj
4H2A5R4tMG9rlkypgxYzIpLIlQs/3Ob4gq/rUKh8gIxnspyBLImAyvx9hFB4NBnJBMYm00w4llbn
n8BT4zHlA1ER7v4AMdk5J6aY8z2UAF10JjSMUb+WXVlx02UUE6VzljJx08VUTYFYnuZXsXnb+ajJ
Ha5Ao39ofRDZ+kmiasWeLamA3kpKXMCZNVvLIFZq/oyHh5x+bnvTT909aiqmbXnc7DyHP57PylQJ
jAx5cmOo0tEXBtvj9uCrFGoUaaCsBN6jFWmVOUqgHWYKwQoVmx7KGYLqxPVRw8gsDDCZ4EwEt+w+
+pjdqObuFCf2kGkfXUZe93aiZ4B48Vq7qVAI7HXVh1RkFTLMqU2tfqACT/hrJgFgEmCWBb5D/TRQ
BYhDzfloQUacFPYwI0Dw9aGXtqBsUjQ7ofnFr6H4RRTNDdUGSklMyFzMudms2DTRsp00vrHs/ovi
UKouvZTFDDzPwtl9kwdTeUsZ1hSzMl4Y5hFFxlSD81vwDaPHIESF/rVX7eoyvCkxpmyKdKzsLcV2
xaeSsU0lgUDoFOMxXuDdPXQ3VarkSFJ8KRnJtJgsp7QDxrRFDb/rPJBbPrIHwzc9+yuIVxXnQhG8
ZSwTJu3CchKE6fGlIL9/Ruo+aepBxU9dIlSeDukF1Glal5gUyclT7P4FWTQgp6EqMatusiWlJtFS
2zM0m7X1bAcHgQacRUw/G4G74ZtsrZx3VvgpGdJE9LnV3BH23nIWlauT/IYDmvReE0qrYnTk1+SB
QBhgL9XwT9VJkTwILUa6NOLlCqDiH6+Eg4aecnZdcRVk4NKkW3lRmjApjsqMQtsTAWt/94rlKT6d
jFwa7CrVlhgXQQMbSbaNgJ8Y1s5GYIheQYSmsib+fhRiprjuE2s+lByOh+xeGdAUn04GLM0zjeZE
5GAmFC5039GDaH9o7ojJ5oHu/v3myZLefY2rkAi9ZnETRP139MKtswkBQPjXhis0aiWfooeDFS0C
kfkW3KIioyWSU3H1yWqzCCOL1VR/MVi9YYV+0Ya61y+Y4nYKFdBN9fWkkkozLba7JHAqT4+Pv80n
xV79UVUEXBDDpEwHNYhkrmq0pLNTzH/myeXS7pvpQT1VePJiH9mQPJfJHGbRFsf/6XT8Enl41dk4
GbKPbEl+K6XtQJwa63mWAmCQhTvwNjm+RS/cDXsNM8T5BTpydXlME1QYmsP9Fhp/vxb4mpm+8+tz
5Cqw0RhVngpYPsuqlT60XkM+vyVJ+L2FjlwAdhsDkAaCE/+rJHtQyPkbXTjV/ok7ceQfSYn+99jD
4v96/ldNGpz0xUerExt8ZKvK+3FoLdg68bhQhlHV15I8VWnrWT9XOI2VCz43qLDHsarNrDIh+Sed
xbVpLlgPbe4a92cRfvrH4yB5iEQD5UA8w8Bb6fROZzpHn0jyF/ZsJH1eYtfQpBnu6Vr09yC9GF1Z
vhlDG1xZQTvpc48MSk5Ds5PZyDos8egJmP6CU9qQfVbCKU+yIkG979nvOnLlFzSLhc4EjAfCFsGU
fKyj2ps5UALL7Ed41pv0Q2OnHhpVK+pcm+1VP7+n1fvQ2Y/1jVu8RwPZqyt0t/PN+e99PiA4h4T+
6H40bd2YbBKfW1un5m3sgp45tvzzRlSf+PD3Iythu3C7z7D8YW/vZ+OmXOM9HJjg87vDQKTfbRX2
FLdErgJrHS3arj0c4nJ3I1g6RHIpyO6q9WtGKxQn6tAFPVrfFC16BC4mKE7ekBLcREL4le0wVcuh
JnjQ+FBy0SucqFwG1mNa1zlYMd5QtTz9qjs6vZLTKenSss56zsCsy6NXndKFKm1J/scyQJFGoAT/
lnUpgoNc+TWyGJIn5XMe+7fj62KT/jv1Ar2dFIkWB80fMeyTR1nrg+sWZNq139oteCysyVPcAMXx
kOvAZQPsSzy+6XgcijBnViZXga2+5bpBYYu42TrRLG+Omi1P+Zawat9ViUDVBHxyr93UXnUJe9Rq
SIgDJ9Uxvmadc5H0xWNi9jsnA7KH6NPKNqw9UOdrnkPoqGg/uJxCPj6Ki9XE7dgz+nBXLpbh1Xp8
69IxWVmkGBSe8aQM5JHPlgvMptVZrg76ejitesfjzWzscnefQZj0KTnK3H3X7xIbPIiqqqvKYcpl
ZgvsqcZCDrZfXv+vRqEo3JdcZOZREpbQ8YT7Iv3ogQ1xi+n5wFjatZ7zYClI7vEe0sztuKEOeejd
Kkj7bDVqXOW4Vb9EyqCGnhgkgWrRIftYgt8Vq8NsufkKrlBF/JOLz6BYAc28GJ0voo+k2MVN4xEE
YcVtVDgauegc1pXZJoJIiGzCDWg7BeiBjZCCXFZsa76ClFC1j1JO1UT6OGsJvqimB92KYkggeJLR
WsIP5vo1JNbKIyv5N4imPu+knUMsbLjj27baO75gQWWL6E/4ik1VBHm5El2bvIuYmIo5jKLqwILX
lmcADp74xfJPo6gvoVAuSE+LO1SGePv9/eNWRLozblUuR9MY/P2x+Ia6vs94tArNYaO3+zH5rCeK
Ayq+zTlT4jgd5S/JzKqGcazKGTdZeZu0l6a1cqL1kN0WY+ODcnat+HiqxYmPe2RxcNvcMhgWB9Z1
yLVvjEfzc77TV85FDHhYDxHMQNtAJlWN8FOtVXIxtuYakSssk2zyq4wFTdiul/lzn8Req1HfJhfV
pCs2+D9uB0XJxaUEfPOSVdItozaJj/mm4vHpXOPFmpSwRQ5Hl3mMk03TFuXKZm3rhxQM3RXgcH6W
x2lg17kZ1J15OTfNLR9549lO97Ak871pGNmqW+oBIbvUPKeIdue/vVjqn4ft5cdJGV5ftXNZOkDB
DEuNubLBN+IWMN1Y5R9O+8AXO5IPnOcJ3AkW+orxZb1z119/wVRTj2/UZUrVlkvuL+3JZMwj6vVj
uE+Kb0v4seuueKXqICk2T541G5eyMKoZ9cKIfSzwRUsOWP3H8x9IdVjlAbMcGk7FBG3YtZ15y1pf
dRswVzLglOKt8yNRPshPO/LfH0oeMRsISN+NwXXW8WD4Rhv7vOgUdVbF13EkB6ezLi8noXNbzx8W
kq+zoQZ16xVVDi4rDp0s9JLncRWNwpCopmnQjPitN31QB31Fi/R0pv+ye5JnqSc7anUTFv8evnIa
zWu92JL8SmmUk+nUsDWh05Bs9QEM+RhCSsAeJQid0QLeK9mjVJ9Ochdzv7CyoohNoQkagepd5l7m
LPJJpsIhqDZS8heAUhZZ2uA1+IaNPJ0Qvmyk5C1yq487LgLuW5MlhUF5jqw1i+e2PQrljge9yKvf
w4GiWarq7p0O77/XJ8+ONZwXTebioFTRY65H/jAXng5OS72A9FCeqV67ilsna7hQHrHOiFGgEBBz
zMIke03kEE8D0qKi9zZYx8tNkIfG6poMNcvAxdpCuqFtLzLy87wTVjh6Wa8lmc2oa0SR3Gp7jDts
zeKOh9//zYbkOii1TL6wCQDb5XpxF6/uUi9sPpw3ooomskBLPxZ5XAjekbekPgcGjjPZhTwFRjgK
OmndgrQz7r4UOv8OgoV1M3X5CiTq2mpKCsNHU4AGlNgfWT3vtNIIhmQCQXpmcg+cguO6M6bWy9lk
Qt54iD3wi36si4ZD+jjd9o6zncr2Y0OW3TLrH9Ou2451AnAFnd/VSX5nFlkWsFjzhhk8u3nGhguj
o1+ria06QhLPIaCvKEy6okM9e9XUqRo6qqsu+TFc9Cxnovh5ouWhRmEovCaTPFk9LiRJRO3g7x9E
JwlZrZdLJ0+gafo0cyeFrV/aAuZnDjJvK8j2LMhnvKcJyCFfUSVQuDN5Lg2Rxx6tpQnXNcmguLOl
4deEfAshT0O1b4rrovBl8qgY5qrqri9wXQDYFiO/vwHbNsrXrwNsK76hzNPbJ10jVDfeFPlUy5Me
fsTSOz0LnwHF1H0GFGv8GVDcESWgWPXxJC9nugvAGJELPHG1+HrXz749jj/7IdrW/VR7vdXUq/Pf
UOG7XSlNmiEGWWaiSGBkUE9bvIpAcSv7dN6Iyq/Kvfw8i007EzCTFOgu4psck1UsoBuyptxTZ+lK
e5JfwQymRnOR/JEN5C1isH6xXfUNEsaQMJ+Wt3YCfucQ8ugYd6K8S4U9oZkeaisbqOISrJZwnWrN
9PNvkD/Un8Y81WuIb8FYho6NS/zGuTv/vc4fQ0Nu5YdLvbSkBDTO5iTo6W4yH8oUfb6vVbgo8qHT
1PG/HaUh9/S7uOqZNmDrJp+5K7LnO1FxXKoVJkIDjOBF+3JLoeDDavAGUF+MJqkywJPaJC/O2pBH
vQBrMeyJ4Xj+ctbIPKknynSd39XrwsfJabcTOP9eRXN0/tlgyHNf7mK2djXCZY9dvNUbgq4ETa6d
RLspSLE5/2lPj2Uf7bfkYrplXiaDYVLpiRKvw03M3hWQzfDd+/CSz3gdxVvMKPfeBDFKZSX0fMQ3
5CkwntHCpWK6+C0ZlsIPGLo46Eelu8wZqeYKCIJ4JwmqyF+sdQLho2zWq9YmeZ0ZQlFJHQEA3weO
C8ruBKEewHd6J6bc6o1eKO6OIskw5JGwdsrnmIqOuLa1N0tA3uUf8x1II1fPSUa204NXFSYVr2tD
BgnwgcyabY3iFI2gv0D4H2/ZTkiodzvMh6UrN4jHneLonnR8xCTEwAyFzmS31E0R1SwR+yc//AEB
QH/pHkvMLdLViIGDgCZX5lbpG04mHEdGxUc/OkJaZDjTJORw35A0qmyJhOTIVlZqz/Xe/w+2pORG
t92mbjk2E5DkI3D86wDJJ7OMo02UnE5PwiVtBdpI4+vRKbzUuJqLj4rjodo9KZWh47Q0VADs4kt7
8zRt9kRQ+QpY6ckIebQgybGEYWInxIStF81Akd4jjdoe0ntx83AP1Ew3p6d6jixLTiYeaxPEJIdV
HpHw6TfPbcdXJFOqfZWfTVEGgULx8d5wKk+m3C+rk/1KmQzP/XkhUSzCb29fsQBDGxmEP+ytvl0G
VW6qWJ4MK+JxRjrzCXb3txDJ0/HoaHmSMwEsKs0KIeA77MUIpuDHW4VBC+c1jX6xfhvy5sie5FDC
eqiiocGnO8wMQ4YMI3aA+ujrHFupjH+qjye5FNJCI2OeYQ3isvYm2cbTWtRclzEYgllch3aj5MBQ
2ZQ8S6tZdZjlsBlyT7sg+6di4bJJXA+Q2vUrVqmIQgcsxpGTNhe3yHKRsLpbQNg9Me9wH3n/OgZ2
9BElX+PmQ+8uGZYoMKgvFCZixFTdG1IeUcm/NKQ2bCqEcKweyhyoN6VQV1nlF0JFk9ofEnXapPqE
kn9ZmqSpCwcW7asZKbczPqN6h+Cf+hAvOyojjrp4GcZG+FCxowIkJr7egZNQXXQ6mRQe2RLu5+i4
hIOr94Po4Z4ocb1xL10g5g2quzaa//9rLQ6dhuuhJVKkMWDaql5Xm9Q5iGlSv9AxQqIimTsV2glE
aplLLMMg8tRlTaKuRqMPCNU02YOewE+jdjM2pn8+uotjJ9dKAaihrmOBkoOa0iFxnMXKx5SiZ0nj
Mshd87Ip4+tOq6I1X8Jh1SzLTTaZKsVccirQY3EWMUzCwM4ibWiZGXTWRhfXgTvZysxnjFfM5YcW
Go9BHaaRlyzTZRJavhtNSZBn430FNJvHc/Mu6kJoMXPy2QDC0ytNaNImySaP3ebC5calI+QHqPkx
MQavBfyy8VreelSD1knO7wp3/lBDnHqyok9j1FT+oENBTZ+BNqjHTcinEUsGQXXxwzCa70OYf7a0
6KHu6JfI5u+msscjsra/m2M2A38NhipbSe5pnnx/EEIp+uyGA1lPaXNcMlh9jYO4Hqwk3Y2t8SGf
xsVPOwjcTPl9lo2Ll6TD5I122DZe4ebQk+1TCAum7XsNCVswWyxdmWNVe1M9YGo/ty+jRAeDXsg/
YsMDy5nfGQA/uGOzJzT71JP5MernD71DPgCheJuAISKDLkXc570fDXEXTI3YmepimYo9a6Bmmtp4
jhnTYxuFF20z3GnL0K4q6n5zJ+1TqWc3to7Bqi6Z/ByULF7Ih3d6BWGzpjV+1mWd+hBs/56i/ub3
rb6bW1Z7XWO1QctZ5g229kMryH2c62teFD8LHc94aEvg1VcP9xHRb622ukjprV1gAtorWvLe0EbN
T5rcy1zt0+LY65g0u0qvG3+i5bvaZpvGGtfcHB2/c5LCw3laaWlaeVWX7zHBjpZ9dKll+doonIfF
Ge6i0HgYbDcEc1x7o1UmBkJ7tpms8EFr8/UUNoVfpHnk0z78roXjmrrJj7i11vq43EZWknsoCcxe
SY0bkjAG4lmj9V1r9MNmSf2maZbLzC7TfdfxLQdKstbH99TgewezyYEJTTOjzhMvLPP97HYPBjVM
rwkhVTCV2cME2V18kXQMqFNhbxMoJzBwxhfhFJgUal6RrpUeyLMfM/TVVzSbXKwiXY19ttaiAWqB
5bU2NjxIS/JtivovhuO+6/X+uk2NWztLP/TJOF7U1F6CUXMjb17s1WAy6KHn0wWE11JvYs2nxGwe
xjy8Yqa7ibmxrUb3R+0UjTdZwJHwAlTIJN/G1hBoUX3bJHQVxtaPvja3HZQKoacLzpU+vLDdZNUN
Lfdt7myaMvuxpOMe4fHSAL0Yh0gcGMbjXaQDtpLYUFmD8h/Psu9uFL93k/ITiaJLI2xB9NckQT8u
W1rpm7zg/lzXj1Ghfxb75AF4363shNaeVVUPHY533gJGmlf2hgz242iN+NnjdB/R7AGQ6jao2/Cj
29XfAS8btn2PQd1kwZPY0bUtnQechbyr/HHm6apIymIVNkoV51MJEYQsqUNdw7L/UPYdUjg8y5rw
PogvKuMB0reqOsepGAqGdkIcBjgtNB//N6oVVTGAxA1+RvRMpzFoNgw3Fllz64FmSk2zecrp2xaK
U5ajE8uRMfmMl001xkO5qRrLs9vZi/JvbvV+4vEqNFbnA9th9leObMfGpKzZnSdzIrPhrMfUHgIK
wTAWVne4iVGwCK9RYkIS5EKplyTlVjPJezOd13FBfWZrXkrmG60AX1nOt4WRbkrc+IWJ9p1Ve3nb
XIUJhzhXD+r7vKyDpMjCoKKs9GeupR767A9D1o1eMbHQpzzBIZlMCvrJNjBdENdHYKrVmBJhdpjm
ltdMXEe3dcckjiUzybeCe8ogiKoVr+8HNwGwvOppEJIK4omhBpG7vq02bVLRwDbyDrxl+mVIo9tS
sy/bpb5Cm3azcOsDs0sD7BnhlzgzV1FfP5iRhSg7fdIKvh+ivPdsbZjBKlLfEA5hYq1ubL8Gtb3f
suZHV+fXxUT3VbWgJFEN33Ooj7vxfK/nxZe5J47Xj/Ul8Nx7M3PfhZb2YxidgE3G+5BZH6jh7uMJ
olXGdNkk/Y8iCvfW5BAvyvi8ipd839WD6Y1VvqvybMuTZpvEQEI5MfNTiMB6ixmR9YigH1Sjcx1G
1SaP+tUSmR9rO90vSbiuSHbZ1tknXi3cY9O4dVmRwXeU11mXf+kTvd7WLhSGzNpYm9P4kevNFZhL
H43e+qhFWuVrifPdLd3eL9ryQZvGm7yFtyPObK/ncnhXT84dSy3dcyb+Weur79mYXHJ7WuXOGL7T
mqL3tD7/4kQDpCpsO1vXWW6uSsu9Wkan8QazmjwWs+9uZj3OhG6suNsSzbmtSlb5TTl4vOS1l2Xx
xrEbbFareRT+l7EBh5095my+Agzti86nxqe1tYvn8J0z9Vsr6u4iW3+sECF4X6W+U5dLUPV1GbSZ
U3vlHEKz3M3GtZvqu/P38VQxniLQu7btMurIieZs6ZprdTGYOovyOuXXPbrqvHe8ivL1eUsiZZUv
AdVx+plNbJPIOMsxX8oyTmGJGz8N+3tij35tVV6TXZjg26mXL22qosM8lUVTC3HOJCiG43+SI7VB
izJQaFOJc1QjEtQX+g1GHwLbuozjUYFkO5kfIjvULdvSbSTQUtJO6rzRhhh9FUEhkSKkAVIweKa2
SrbChTufa7p2i6AjvqC/Xj4p9vcU7Q6lzNWhMW45+Jr/u9qyaCq7jQBlH6P2HcMF9wGc/WoOURaE
3Ckvs9giXmXZ9cPkjmVA0qi7rLVq5VgzJNLTqNybOZLuBOiLymrWuoumlGZd9AO5TRGZkRvFW8uZ
Hkg5PZidc9OVXX6d6sM1cBrXfLE2JZ8+61HybpzNVa7V76259XkzrSB9+dCV7VVokX0Nhu5gafA2
Wwpq7Nqk1Xxi1B9YpH2zCx2CzSW3Pdct37lZqPnhpCcBcjswb6YddpQPcNm08ODZb2O9/JYb4y53
ol3Bw9uw6D5VcbsvFv3TMNhf6RTe2aQxPTrr8AImuaoWfZM47NJm5n03TPcxz25CPb0t9Olqamhg
WqCZdPrbpkt3c6RdRVZc+eXYlbt8wVOvWtAPa+Nku5QYk9HixNzaY0m90kaW0hTxDlDtq9imjheV
g6oyf3hZ/nF/8B8zNAMM4shvXcdOwqzvRkwpCc6m3YgzBuFpQMbmVec30HkKJx97iYZWCBit8wOF
LwAvnM1ruFhPeg3HpSbBs5sZMiyhdEjLJvRjNikrf3a02jlJWnqU1B5YtH+cP9cnlX3okTEpY2Bt
z5vY0ZExrIGMhuiFZwCKnvm5Nw/+FOSifXfxlnf+sVHpMjEycz7beOfT2HORpmPmxwsNJTzuVKpH
4aAgQ4/0gMqZAR9NBxAWLgoY0wryuvU6XpdbUdxGfv0KppSTPuLInvg9R+WZDEp6+VjAHo6Zsy5T
E0lClXYftIlDC20C5WFbmXh2LSkUyfNoQwkeFYrveaoAdrxm8fej39DrMQMZOA6ybpV4mtrgHyeV
eT/qRu5ZY257WtneTDUYpK1G2ziN/aBHxmVjOtN9NzMVAfSp5JcycJJBMJ4QVw6ASF6IHofYEZd2
D1mpP9hxd9O2YLQPG29Z+DfF6k89H47sybMxbmksLOxhL2KZfe+EbbnHsAz3SJUPG6YX0y5KWnCG
RzxZRVENytvWLTzaOnlgNpoR6M1yMxCmCM6nf5XLLPgW/ENGrJTJQuqor5w1Hd3PxJy+RU4SvGXl
rmXajuuahi0nAHjvda6ppRoo6TBHiKpnxS6LH9FGzFoVQWv7RrRXFulPXrAjo8KTHR22GOE4biED
e+jmPNF7P40bv6aafHIXj4xJ+UYSu0vctzBWZRXCQjrc5GWqAkOfusLHDyjJM2lRPi95bCSbBU+I
QbtvtcnrQjco5i/AzvsoDJaQ7TVJvz3//U4t7tiutJPaFOdJqWXaOizmfWJAm5u0qiNyKke0LVxD
13YYet5Shc1yixGvE1tw6vEg+5qiu69/sRHdNB+NFb+7RCKwQLMXU45K9dxTjuDYtuQaxyoxkzzB
x9P3pHhw0ptQu2uW94Z9eX4f6ams9NiQ5P8WeIA+5raznmbW7WuzbfxyQF3ISAskZUuQhzFyDU4v
Mrd/bKBM6Qkka66nn/Up/GbwarcULmokJPmiD1+KFg9bHnulld+lfXHrpjVyAPxLcdfbXlyVyAos
Hvsxr5JgcUZowYbzDkSeq/9j7bqa5MZ17i9SlUQFSq+K3T05eWy/qJxWOWf9+u9wfHdHZutren1v
bXlfpqohkiAAAgcHcTSf0EtyV9GythVz0WyLAkCmx14fNd9I21lu3+voMxkpIGX1giYs2fo4LcM3
XZ4fqmT9oGNCe6SFt0gruIvZmDYSSld6F+qOQtbSTaa8tiVDu5uQS3WQs3vFO/UbiSRRxmRfNd/V
hv19e8mrPCysBkc3dV/oWtpLKuraZpeKD762Z8ZdupQmljYjyRuAn3x0Y0tF1iuVD7HeCK6AaCnc
LWsXENgMJeKOImuuaVd9Xbrx9bIC7is6tVQdhQU4Pe6ZMqGFqFs1ymoLuMSNb/UxpnHoHm3gcWKR
f93FziCz9Lc4ndmzzeEUtUZnK4S4f5pB0QaAyVi+hYAazaC/QwTEdun8uN5lcnYkqcJpkCcNVn9+
VSPVbju09BaqE+miUcD7l/ldEmc1rDDPDZAqmX5SHMLxc2Ed0LIN9lgdDwLrZTYkgX7sAiIMTUGa
ziBggH97hG62c7XyekHimr3yvOwLOsCAaLMcar5mR+Jrh+EQhwLDLxTJ9mAjUrYGVe0ITnB56N3+
GENif9CeDHt9IzMX+ezdK6Ch/IQMq4U6C3fXsj7T+yxFPig1v6yopizR4v3BDdhI4C6Z2S/TSNiC
8lg/lhY5oKPjU6QVqa3FmYvx385lebtKspHHxQVdEYaLSiPTL6j8MWYFojI9RGNc2mGYf68WjDk2
rUoUZ+/arI1U7thQmETnozRTPzKWZ0nrXsNKapxOBgYZRLkf1zSrkH/XUbvSH9Ncmnyz1ANszLGt
jA+0NUpb7dJZsPW7N3PzUZzxmTNLIfqErQ8j/X7IWaphfkr6wQe9XC7YAYEi8U0JyVRlcdqrcWCu
+udCT2+UMbq/fLK7+AHjfT18/0FdFJI+j7iOev3QHsMPrJc/cWrrifj1CRx1Ak0SLYkzN4OVpb2F
grgfdtcrUkyjaC7jbgS2WQ8XnFQxSm46xXAaSStujAG891oXLEn8kVZ4eUv9J8nq0Q0q3Ef2u2cW
eyOXLXxjY4qGtlWZQC/eus7bY44CgMeGjBHJJ/56I4ZB77rBjUTOzFSk1mrS9GWQGVeLhAkrchzI
1uorhunVvSXQ+ze6irMF6goeP3gzq3gA/brANZWQBZfx6m3NXj3Ik/I5UVMEuMiHazS/7TElOShl
ebSHDpyGeagkJ5rKk6vVKrKF4aQ5mtxeF02MchtQr2V2hfpjoA7rEQRAKEymj0Y03q8FGB3Stb1p
kvw660f3T9Qd44QVVgUnQEH8uoq0MGi7NIb5Nh7e/MEaDaQfP+e/Db/RaMDU+XzTTAjUUHdE8utX
ceDPLOWGTiARrJbKztXqYOhWZhtqc5RX+L5VOxkKuPeqpvtmjn1ot1l+1cpV/ihY9+69Q7rHpJqB
DCsP+2g0uVdiRpOFCfWVrXlVYDlqUF8xfv8INOpxZosSfvuBk6FrBA8iApXhrqKUr1GGSJD6KnHM
gPpJZicNYluv81d050Nu6+RBLJpIt+s2KCGWDhId4EC4I86SRLfSmACfpF3JEirJf4WioYK7u/ku
gs+BwOkNERJqpl9OaCmnPlWGP1JUqlMVNVqkdvmExhxLYaXG1HzDPP1N0vvbND3s8p7p6UYa52oz
tBtiQ62f0v7dELHddCisCCyJqpqyyadRpGjtwyJpUryRFV9x+ydkXgskQ2kwf+jZVOoXyRXp4m4A
YxKUvQF6sghPjl10HUpE1ARrxTJ8R2Fgtvs+98lgyo5uVt+oBLC/rpgPl2+dSCpTo41PALds1SVW
mAQZqU8mUEjRd5Ldt9Fk0yq/oZUkiBfe4LZnx7hZJucSisaM1blPWINBeUyuQAF+rZ7C3xiDtX+I
SDYqCjZTU1XOsBlxGdeT3BVBqwL/hNaf5bYLjE+Zk05AjyIRSuzqTjrS75d3dPduI6g2weCCLgae
bKFPqZYYJmvxi25z43NVvFiDYKzNXgCBVLYBm834ZPkmjaS0TCOtDAyeaNKv8pzfWEN71GXMPMrH
gxQ3z3qYfdWl8Mvlle3u6Ebu29lulGWK1CyiFJ02pO3B8QFQT0X6uySXr8H57AL4g9zRGCCL4aTl
+jXp2x/ogjrMWXmYlfo0KPPt5Q/a22q80YBKlHUZB81Z71BKoqksJPBaJKXdxccaELUxFpQcdzeb
qMDr4VAtg3/K97mZ9mAyDbHZiTsAWQegBDjYCrsdH8v0fl1QoBJhBPduJX2Xyb/n8zzpm3VEHTfP
5ccyI1/zbPILdM9ZQ3O3VChajFnwB3u5EcnFTsoChEZXjaZvTIMz0PtMjeDpRQSuooVxsbWGEaU0
qbCZRUwRZ8hBpmqY6dGtgVHKnkHnyO4ycri8tN3HNSX4T2ZvXZl/zxtxClo91PbwuKbTlXlaj4yg
EiDyfwgqRRR2++t8l8j+vrkpaHuv0AMJiX1t3pSj6ShDFdT0muSyk3V3ffLx8hJ3b8JmhVxAgUFM
JjH1CsMbTOkliltXnRE+YebGZTG7bY2bneRhzn2lpoaFgB9tjSP9T79fGDmKHXmWs3Sn1oteRrCe
5V6TOb/BerYXrG7lc1paAeS2TlH4HgQgZR38B2gthj6zX+N91VYap62hJpcSGvDCt16/f0d1vW9l
/lEYnvKwGyItL9YeKSe/PZb+eBj85gi0oOgA9yob2yVx/n6tkUwbirQIpo5+yJf2gzr2N+YguVXe
eglpAZYxXzFc4q5duw+XlUe0RM7zR32sz3mRoga6VGjDHW0zv0cDsG7eJRYAlx+RXhaN7Nu9Fior
+1qabqh8mquXKKbkKkDld6BrPOk++oCdbxXQkLYnY6wuyHefRGHc7pOCbmRyia9JmkCjDyCQnzdH
RhS0uujJ6RyWskirN2I+MeHMLlsnBaJcgxe0NKpznpBayZI0M95OjO1rqrw681mz0xQkIOzEgB9W
/9OTQxuIlrv3wt8K5vSpAjw8GhS8HjXjViaKbaFPLrpq9K9Rqx0v68//s0g8AUzTQpDMP+/TtpPr
qUTfw4w7MmhgGWazkjpXdmvDVYLFTe02CCuxHdhLnFD1XTBnB1p9aZeVaD9nsv2cihseWInzN2ey
7Vq5jTzuNBug2pSlM823hdKr8KjIrdN6xDev0BDgJIUow76bYqMAcCmaaVD8j/Mfpp7rQ/j3WL1/
ywXMnN+ZWX0XxucMVascMjpgKONETLuU/Wr4lOafRn1wmlBlKHdboDi7+wmkrwkcjWYSPrOghcOc
mpZk7jXMCNtzdkFEdCONMwAEbNjrTGDn0Mx8g6iUdtTN42MzUNvKesdS0qs1TL+35Y98BCxeqTEt
vfKrHmj+EairpnR0crtWn5F66sPrfJSRwb6JCgWg+tLOFdX/L3eHeyfpSVUty4jv/cn89T7P5HdG
OuzHYpvdYcqxiYwic6onM4lYaxZrNuU5bsUUcbs+YCOQU+1hLXJJzbIkkJr+oxWT67AbBzeXLMFj
ZN/w64qKqgY0TedzSbO1FEbcQ8uUJ7IeJ0+C1deWIPKW78xW1AS95KJmRaZLZ1dpI5MzvybgY+Mc
ozQ2tYlH9S9xhXoD0LZGtTiX1YT90iVJnPcep06TyIzIC+wHfhreT4OQJ3/XzG4Ww12cJpyUyWAd
0JU3un32QjEMARwZfpe9RE6BMX8i6oi34TmXFsWp/liBZlsmBeb7NeVVX5nq82xiDHk+v0gL+Tqb
HVpkauk5sYyT2Rpul5qBHHfO1KJ7eMEQ7VyrfIvWPxQr/l5E2WcU+F+kYnppF9nV1P5D1ffPS7Oe
0pY8Fn1b2ms33FWl0thyDUhkMxaO1EgPOrsFZYhundTr+/LWKHXQ9UgJqP5SNLVkD6rU4TU2RI9q
rB16tUWHzELujCoTcffsnzLQhgxCD/pv/rLQAnjNDhOBQXpv5+MHIixCnNliDN+RdQMuHMU/dMFx
egRwZVb3WVsGWiD/hXZslCDq1/W0esuTuJPwnE+fk8ap1KKk/Vg1kNYSgs6GayVWXQPtp7Q7qWbt
t6tsa0gPJX1n64nhXr4y5xaBk86pVwz6DvREQHrnVZLX3Co265bW7O5aAV3kx9YW92efGQRVw1xx
vHR1E15c5cdFWZj1FS2KxOJ7tDCqyviVLt1RqrvMLbr2+fICzxw5E6ZDTZCDUSwQ5v1qy618MXuA
RoFoS+KreE3AnKuC1Y1qEbDAY+k3HfXRh/LjstTzYOVNrIF4DCkwKBH3CExJbqnUTMuAsQf813gz
ThjT542/WrV07jM1K4Mye1EUFT1UopTo7pEZMhC+DCF5Vu8JYyNPBxWZF5IVzSlJUF2qU1lxwrS8
SrL18fLunblDrAcNT9RErUeTz55EXa4XXVWVZSDXlVMnI9iIdNvsDO+ymDNDwsRoaKvF1CY0cvJn
VCOdXRCJiam+rs1TWBsCf7SrBYpmyMjwonh1FrIuLTrfEhPeQg6MwOh8FbQtyi0rFtHOF1+s3QVh
MayaCUg2XxIwu6KSKwNpXaWSPXmZbRlkeJf3bE8RFDQjA5VB0b3BVwASWkWpHLIs32x4Smn4KvBg
S3UDD+JflnQehbHj2Yhiq91otSFPWWoQxCo6uH0CFaxcNmiOnd4ulQBIid9gxGKe4xdX+yYRG4h7
i2H2fNdz1Mtpa6m4tOkxOSiHBJBUw6/F7A0iOdx9jbWlmtQxKQNG96H73Y15P933V9YLeta86Rqd
oo55W1yZN83r+nR5V99mYlxaI2cPO1L0+lRBNisbZVcVDH7j9FfARbn6bfk0HpDe1APDJ1fSs3yo
ejv9vIrAErtKZKomQlCLIhHA+ZwKlc41H3IwRvnaSXWRdXwtD+F95nRu9lx6yV31Kj+ox8sr3/Gz
0CeTqug5oooOB/+rPiE6NBupw3VnGHvNQbrjrj+hB9mPfJGs8/cV06SNLLYDG90tKjrOaw5ZmDZ/
lA7Z7fKFOVYMvUbnyBX+1R6psc/LdXyy3OFkXTdfpWPzlWC/A8G6mTadnfjmW7jdrkluKPOIb2Fg
Wqw7AJzCG09W0AeRawnc7b7J20jj3k4tCadZnSGNNT8xKhvA04LOx5AJvwyaw3+5Ni4WVJDj6lc0
lIF7jJ1pjlZmu7dbTwoKP78xRM8ndjn4rSQytTQZSAQDrvTXY63zyswzrSkD62m8ZrESCwzR0n7M
vmMz70QIuN3N3MrjTGA6j3TW9LflMb6xzo4+/yzxll57owsuyN6tJMg9oGPNAKSDLyKp0dio4GAH
W2VPMlvFqI446Q9NbzraKsI+7+3juyi+dhSiPZUmJWgt8mJ0pPY5oaObVl8vK4dgPToXglEja0Cd
FgOjkqGj/AZIV1sLMzftev+yoL1wZbNxOmfO9a6SjCYxDOQXOxfuHu0izzmYjC9L2XPuWymc7slS
HBpyWgPGF2enAj2ydhkvotfmrpHcSuE0rqcgXp7Nt+eA4hswFuMrki64vPGDLnADu+ejKmgCQaKU
wWl+vUxdbWqyqQF4RczeD9ekciM83t1kHnNnmpRZsH97DwECLhNLtwxgEHjWjhTjPYyuBaK6Nw0n
LSrErv5c3bQztbtisY36T2zTViCnFphmMMijrv+0hLKXu+NrEswOGq996UgeL2vH/sFtlsepB0gK
dNQsFtOPVu0LEGaKjdZyP6+G2BsGIBFD7SpNi9ellB6ssjitY7G6lz9hV0E3X8CpjhHKazg3aAwZ
dY802U2kq/8WUwCvigZ89iQw0afMPxyVRZcnsE/Aq57CQD+wAhQ99eLZXkzzzsz8Rg7T3I33BoNG
qKYZ5BjUme/ROHGXHdAH8sm8rr3Ri46G3cfO4KoeRl/eL6KT3N3HjXTOX8tL2cuSARqG+tvigMfX
bV4Y0Ez6YKL9EC0vsbdQ+/LRvVWXL62Y89pFAwaiBB32iBGAfPTpXX/sgtDVnkdP8YprsDK7KFt4
isDlnKM1uBPlbEBW13oPZ/DTf1M/d2lkayh5KxDIwpPBiVxJYK4F+8s7n1iVtZEkIQVzTfIX6YzE
JkTIN7sbKbwfIu985mHuwrkFQLJHkWtBm9uQBeD3Dapj5cLFisvOTCsunCDvhMwU9LINGvr8RD3R
BEwx1C1p7Uxj6ZRLIjo3wQ3hsyoakopgjZhZLP0WUzozgtrCq24yB6/1o3agx8Eh6FxlR3hZV9/y
e5dWytkZBQgQkrfQ1bwC2ZOTHuNr63r+GAfa5+oKBMJ++WTddr5yAhme8czGmALO7loPI3oxrhe3
dxJfBMfeD9Q2x829LRbV6qwunBDh4v4QL/Miz3TlOyswDmVQiErG+8oFuA8wVMht8WGoMg55TtGX
9V4yxkAuECV5A+qMKBn/RvF2N8axUJUHdZEG7gYumOpTfcxIFFdIiap+56hfo5f0LnZl1dZQNzDA
OGjO18JohLnI86N+l8r+vjHEC8b+oXKLo25d2eke8fz3NLyaGFOzLMYd7BuGd2mcC43XsGq7aIVi
fSyv2wRovBLTcywH/GTVR5QAYXlFEf6eSBU93wogP2h05GPunCw5oTPqWqYKVkXlC5r1RKZ9T1kQ
X4GvjIKtCHDtX/dwmtcuQ4MNKywyos/GqRw2aldxfjIpila0G4hs5XFn1jaoMGURMkQ/WQbZYN/i
GDljIN49oSzuxKYRBBIFo0thspbb9fBzZb8zp/xtn3hd3K6LMzvqNOvWuADvluWg14LZiyJbPYBk
SgYPgeT1aEidC1dGNeYZI+5d+XH8Ibbyb+ClS1/BGZp+Whc0KJRpkHyI72uYOvWg+jEevkWgfUJq
7APxUfJ5AG9SCZI+4SCwc2gsHPZ2F7jQSO8yEKnXkE/xAlYP7auGdZPrwhemLUR6y4VBcdFIGB6L
2zh/m7zVzbz1KnPmU/YcOZkr5jbevYmba8JFQGMdt2kJmiBfqh/W6AXpdOey3xIqKx/rVGmhgsIC
8KnG/ZuxdWjc6mgefoMwec90bg6Kx9b3C1msPsfVYLnMmXHgFo78hIYBcJa7ZYBGccHy9jeQmgyR
ThGgc8szI7nSyhAhQeeFASPgnO71W+tGcUpvOeiucqcI3o97LgllHRSS8J4DYIJTkLzLQCmXAqIh
o31mKO2yzmxCRb3o+u66MOMCOS2UqlG1+dV+AjFsaqVqsnX11+hBD4b6ZZicYnCt5glFQownOajg
atLuzPFguOhydonbg//FQR/RQUf/0ut0lXvIpSoOOSQ+KWzjERxEVmqrn9KH4TVFGpT2rhzZRWzX
0Ul+JDfx59SLnpTvw1VxJePnbVXgFvYCODYO4e9Vcequ9HE965OJIJhkd0kDyokMbJ6g4QS7HIkq
R43Hr0XUf5a6XsRpuntuaFrFXqoULBCc0VbGucToa+ABhvW5S64s46mVRRHSrvZvZLBD3QQOICcz
1XR9c3o/pzNXznr70w2JTYdoQZxNBnF/2CQduoxrbXXlpLO7aHIlrRQc2W5BRN0sirO96LizOr0G
tL3zFo89lmI3+gGuN8x3yb36Rfl0+UaznztzNRtxnOInlVm3UQt+tkb+WNUPBTjHEo0eurT8I8u4
kcQpYw7uZfBUYWH/q5BhI4szU6HSlyMopH4SE29bdMR6sfsqQJSuUOSbZIImbU4L43QIowFayIrA
/zViDZ5ZA7EgwQBbwON4c9hVWZnHXYE+RjN1QOJlWZLdN70NJAMG+70ucyfQxz3DqGFtaDpQgCXi
OYs0Axx/edaVgUnaG2syjtUqff/3KqgRIOJlQDHOSXnSJLPSIkb8rxhHK3anFOWp/EoyY/eyHKbK
vKqjOwwlU+SVzmlvlFApjEWq4BbDe6nNnKb/JGePbfYXbfPgsqg9Y4E2PhPsyigRnbHfkDqOLUy9
QQmhAxlwWtzIiXxAKlRADyMSw9kKRUuNME9xOFqSH9BVGWCi762m1/7l1ezqwGY1nI3Iu76pZZYu
rnLpg14owdCtkUDPREvhrINep6DBlrFjxUpv+5IGWi3dVYYIsrFn7rYHwxkGNZyrpTQgJjJGm6a5
B/oBT5pf1LjxLm/anu/dSOInBFfpLA0gfwfuoPX7TnHM6FHX24Co3yj48Jq1s41QND9896CARwbs
T2HoG87paouxxq2E1XX5qtqdmSS2BsreywvbARPBBm2ksK/YuN1hzYEeNaAO+fXkjUewCFO7lu1v
6gNGIVxDz6WDCDi7e2wbkUx7NiI7zNAO+xWbuSTEbjWQKijG/Dilqw9wmkiYaBe5WwWGRF0fF6yv
jAmmr7eBblWCVq5dbVc1WHCKtjmYiF/XExrmUK8qRNR18WM1kZ1Mcilxi1A0fXt/Le+CWAi12biI
ZnWoLrAQmd4cCLi3x4R8uKwP7GaemVWVkfJTA68Cg7tS02IpyCxjLZK52I0CUirlZs4iuwRXKpvk
OYhc0u4bC/EWiNUAHAFMk7NHaaWRRZdQU5rYeJ+fUzEixUWzz29M/ti9xxthnGHKUI0bZRPC1l7z
5Cn/nJsj6NmnoCZgws2kR5LNt7VSCczHroYAyAZyURV9v3xnZYXJxEW34N2D7rscUPSkcIe5wDtk
aXuBMu7m5zXdBIgNtHgMrPGrkmR5UhnNAAdcGvNJ7fof6GJ5KCblJZTy+RbFJQS7Rf5BNocXso5f
FX261pXk2Cn4JkV/HcH1flmldq/75oO4PdekuR01E4nWOSUIc6LRLRr0xTddnzhxmjUCi8bWd6bB
G3GcBi/Wki1ajvqENDV23A5BGkr2OD4qpQZ+LtEbWiDtbAT0sOjtLLF05yoDfCllurdYoVc1IByO
85zY86yIXkrMnpytENEbUHY6OSf9bhR5VIiBYab/o9gbhL//yOLcAzGmnq7aAscHOJzWob68HsD9
d2wKMBaJEki7mkKJrqDvFsTGfGq1WE0l7ImMQMtqjhlpa5dOWu5phVwdwGMrKE3uW553cXxVqWrK
pjUl5c3y/J3dGQ3MHFqOmTA5tmu7N8I4J1GZUtE1KynBYjvZPfWRWRYovkgC5x1GbYktvYQE1TTs
ocI0d0PEyrz7PALqAsTMoLg/J3jqh2QdigHqwGbEsKdY5oQHGoT27zR17KvDuzD29427I1reR+bA
KjTzUNu12a1g21syXKn4Gz7v8bKZ2jecm7VxhnPRMqUw0QkWaDfW0/BBA1dW3duzerTAXxgfyBXS
QEsobAPbXSXaaIFvIOBm4etySaYbRllD6UMjCqQQhCT6bd99t4ajYH27rt3EO1pTGUEIX1UgTalX
wHziZVboiztE1qeizB7iRvWkcnKVaHV7zPOwNSuxuxH521q17CENH4Dm9WCKXvqMUK8s6tcsqmM/
0kNRHWJ/J94/kFNgQzaiJm2wE2pqTU4jVaMNoI6JgRnqU6l1Ikexe18sxKFgB4Rj5l/fNOwipVpw
X2bj+0Imu+hF/W97bl+X8etALON1zz+36SjlADBaeAbNxKEtRXvGXWiJ3MHeOrZSuG3L5lKLC3S/
BaOf3Vr2clMF9Lb7pmOoB4ryjS99amJfoEt7Lmgrk3ub9P0SE2UMAYfttNlLyVJ3dgqNGOwIhLzX
Q9XHh3AmU24bJP5UZW1yJPm44s+ke7r8LXseGKBzk8qgGTgnvYmUSV7zHEGx3GS2htlBivyFKK1n
ki9rvriXhe2p6EYYn6Lv5NIo6h7CMGwbA0vAC6H0YOpcnd6oBHu8f6z/rEvlHAb6+SZdmdi6UBZq
wtKpMZTg8mp205M69gwENxS0rXxcStp4UKIRN44VADpwEqFD3GKIZimQIsxGHQ4DFXipXReCp4UJ
yBow/GeY3kSt8rgFDeofZdj2buBWGDvPjQupMBSojWW5CBJVs1NMuSISekiMP4kktmI41zG0maJq
IMj7X0VkW1lcOD0hQ5RWK7KhP6O/9epnd4Jykwhd026EtJXFxdIh2PEmOqI7QcMMsWN1YtztRuTO
3u8U1kWawfPAhHqKBFusoZP/Pw04fwcXf0T4jNzrZmlvS99oRoTcOClyU/Izeq9h5NeIMQmXb9fe
Bd5K4Owyihl0WiWE6fOiulq7OMYkMBEC7eZBJXK2zOi2g4RQB1ApPUjLg5FVApO3W0U3iGqg9qMB
xKdx60joEC3ToONBdejdVHcMEJo1gUoBI1n80RkxWdIfwGvGECXUnU6/ARpg7oR/8Ww/gf19c1hl
n4J3jOAT/uYfJxisfACcz1G9FGj8UkQavGsZtxLZ4W4kwtHMZsGQoFrQHlkJEansT4Nf3xIbvfJB
9PWyrgjlsaPeyGsUa8RwdchjRK0KeOreRkuitcB0GMX6b8wAF+0pZxp7BcR8DUpeQXoNXjwMRosO
6iEL9M+G6khB6wCRJLgQu7nG7aZyZhIJMTJnIxYpnyw7dor1FHkYJGbH2dvI+vUmPY3qnzQAgOZT
ldFLqJhnGPmOtsVaKRQpn6fZjw6lywZu9ODmtxe3AD5IuMrdjX0XyD8rV0xLbCoVArvc7V3jlH5k
EjP4b7BltLgeoSdQnl1LAwopwkIyeFRuXzW5qWgT5VWgGu/cIIw8x3DHENwgLehMRcH6rkw2nYdg
Zg1mYHDhiTEsRZaETRX06edW+TLPB8GimP6d3fmNAN7syCmtSquugvhoBqqb3yUPxlECPxZatzW/
B6KEHiUAfZ8vy921qRuxnKnJSlDXKTJmes31QzJ/Gqwf2SDK4zK3eWlpnHHJEK73eOlg4OkxQtNa
jxUpnngi/N4RYSQcypgGimSoyf1qU3S91iU566pgUEpX6jVHTj9d3qxdl70RwbvsdMWsRTRlMoxh
rDmYHXawnPavjNg/Uc+YG3pZoGBJvNfu5bJM8hLyjKS1MbHWjlMBRGXXSFG0OMgsPCBniHWplfp6
MsBzpbcnNqlnfmqcwpnU25Hhx53QBFZTlPjayz0ooAlV0aNkAjfIAyxWILlrEJhisFo62kZ+0tAO
DEYLW18yF6kyu0MX+Rh6UvPXUIGbylLsYn6k802KAW6Xd3gPV/7Lp3DKWQE7ozS5UQVZ9c2wrsvm
dRpKl0SGaymhR8bG0SZMA+9Kz+rUp2g4KPFLtX6Lothtlh8WZqMKPmjnzH/5IHZjN64Rr1spjWbs
DcNQkC8KsHvRZ+OeOvGjdCKYpOkajwKRzLZwF/QXkZxvnCVzsEC/DdujP5rtZzD+gs//sCb5iS6a
09Dca2cMH+xXh6J/KCz/IHGggCgeozTQZ6MiN/TrkpHwTNqqh/y2PRT5bUlUTKoSOaq3AiK/yq0U
zsJKUgVUWG1hlUp2HWmJY2kAfkrAtzWhl2epE2qLPxAEA01yKgBRULMYA3IHL57RhTnGQKN2H/Pk
e92R226q3MzS3YTUXj196+fR7TRyaOjqFkMdoOfvukhcreiurVg7YrL8dZN9advPlw/O2HEaaA+X
AbMGDQScEucJMeClWeNEwuWNanBgPCwDoovCCcv7JLJzcGZhgmB0hY5D+qIA+944+eAYhW2+NjHK
7Xbc2ORzljC86Iy5HS1mIV7RpyZ9lj9YqdNl9oTWX+rkpY3ZuknkUbCApo482eF0DAfkzpTvGOCC
kbwLeUKhZyoei/DQFYW9Zn+t5idM7uhvLcYhHxQAiEX1awGsXf41TFJ/MU9zdjWg3TxxUGBWny/v
zE7y75eN4V6NCkZXApEX1UG5YHSz8SWOBttIx9sEYynV9oeB23tZ4N6tBT4D6HOig4+D50hLGqXD
5NmkDurmsBboaIhNgYQ954M1vYvgbmk6oIsU9az6raNBcXM3vG8PnUvQpi/dV4I0205coMM8MwSc
BgvNO1MVeYulGFI09ZR3Q5y4Cf1Bio+X9+x82iiYNTB+EHh2VbfMs9qdsdYYRBTlddAP7L2YGlJr
j3lBXMzaza7aaYI2t+QLyeghCys2bmu6qxJMZDSXzNHBMB5IpL625uVxDufIaWTtUMwd5qsmkpvI
hjNaeeU2audijk15IyWV5vRxSQ4x2KRto0wOyRSilb0eQjuplsmJLLk9lX1oeXmuaW5YhE+XV3zO
/KiiKRfdq4ydGzVgfltjs1TrUC6x4v90A4+dk8xO2zk5xmP0NnnOjqY93raBrB6iDiYp6EVBzE4y
c/sNfBCjDSSRF6uClSqNz3WtnsqsANfRCoacNpkN8GaZd3AI1CbRLDlrmFx1RP737bW6gSwxOC1Q
1DsrfZGipoxeAGMHhuI4DuMziE4CcxwFZmAvo6ODoAOVBpT49bMiQNwPpToZTR0Y8XExFoxbbWyr
XA8G+RHL5K5r06s6m49qp/lxPwlu7B6TASbXyKhaAvWmnHGx61M5KWVTsxsrO3PvVRgE6DVecls8
dmhyMN3OXfAQnZzsqAAj+VHxKn85JMIGi50T/+U7OMuxZjQdZYrvGH3VX4/roV7ct/GLV8uh+YOc
MUC7wKljmgygajzAQZJGuWUEDoFF8g9dZFxbfXJtpaFr6qJBX3tGaiuKs/KGqqcqSSEqbVRnSg6g
IbfnRXBfdnws+lKIDHUFcbHOt3Qmeg6cwLJCiFrBka7zvQSGf1CPPJBl+iKwD3sr2grjTkptllVV
MghbThhfA1+lvxiWA5SSB1VxR+VQlye1Rs/aKhp2KFomF0qg8K30Bmg/MED9h6SCtqrvgz4PLFM0
F2jHU/6yn9yhWYXU1TTHEvUSo9tbObdRl/t+eR/Zx3Kh3i8yuKcgcD5EziI8ahq0ZMkEddTylBST
20SGvcSj4JUmkMZnQCJFKXotwda1Y3NVds+Fiuqa1du0B2sdyGcur02wf3zfZlaiCaTssH+9hoTx
/AzyEkHiSqCEfKMmxl8jjcuUUO8aX2sLf1lvzfJfj0KD89+oOl8IxpyhOa5HnNFI1SvQgmJ2eHa8
vFWihbCt3DylwCCZJFmBg+nX7nOzlI5aFCiUiZyZ6PzZZ2zEjDgNjBaHGUr6r1RHDRADtrVstMvq
ae1E41kE91TnLERDlaFJ0ckSFMXkxw3eyqbhmzk6HJvXy7u3L0nX0ML5hqDmUkNyXk1LnShIduAG
ZdF4ImZiD6Bsp7LwFc5+6/zCMqo1A8Hg2QswS6R6tHScVJiXGGZuuVnxaKiGb0XzxzBvVHtZ+vtc
Tm4zhG/WmDzRKZXtDJgqwe3aX/T7h3CPxGqtJgPUw0gHWP3rMqTXSavd9abqkEkXpWpFsrgNTuu8
7dUJsjCCs7Vs+S9wXdrtU+Rpx2GwpcXRH1h7LvrLny+fLDOxl3abuxfhnJn6kBAE93J/XJjzTMfa
sIsCHSFlByTkSEGxmmD6q3dZ8L7tet9d7qb0UmTGpMaKo3m15/FbIrqKuwIwqQJc1ai2no0Z0Oj4
f6x913LcOtPtE7GKYOYt43CkUZYcbliOzDnz6f8F+dtbFIZ7YPucC99YKjUbaDQaHdaKEpIieVIY
FcgokfQu/iITDFwdHT2j6N40z3JXAhie0diUIahDuX80DKeSiPfHy/ROBLM/izRG46KmyGIL0l2l
Fd8zceakDvbKXO9kMFuhkVYEHAdkJD+zmz5QbsR75Vi4qac+AOHfi46Crep2FYxAMgMgwCH5+v+m
Iz0cG6dJ4mSW5ATyR1QL08jpwoxjbHtFJg2FaBPtP3jCnhFbVGk7kByUoQh7o0OkWnQcCbBW32Zb
8nofTC28eT9550QDcg7PfzT1YSSErUxU7VRIZar8et4RJ3Wi2VaAqHWFW86aH8zOVpfrObWFykns
/mfWWDLGXx5Tx6BT6itqXwK4TYXDKt+A+048SLEX9qjAJfIBuX+N24y843bffS8Ti6Vq31XiItEH
yuqFPkGxqDit98ZrrWi56jhJhd0dkYCjA/pm+HngGr7f9LBAdtNQNSrvF1pUdsR4stWgCVFysr9A
kaf3yUYeY2RiD6Igsv5PnoAaXHLfnUJnhF3HV62NoRCOVXM1pLHCxqx7pZkVMBJSC/gFO5HXTn/V
oYegv0GeZsKs5eVztGtyGxWZLTRmoxdR18SSJrktGy2QAOqPSg2abmHivRF2vCsauvEMwhSXglYy
5sIqohVtrKJZ+yR7HpXWrsHCflkbagDMzQTmZrwbNdBQoaGbCdzFRlFaoRNqv1qDvo8/SHg/W2Kf
yhw5e8k0DVkQ1VSRiTkHomy0WinXPm1QyUkOXWSDSZMm0ygqW5r5uc1D8twrebwTyJhiX9RRRFAF
+8f00W6ph2CLlh4pluFymD/FAI7gqbm3YyCDA54gwIjO8SKXNAszQ6oauMDZec0ZBppDoQDgl5A3
BOfR0+UN3KunQM83iUwA1aRhKdYGJMZBG4wlIAUV1UaO3c8/JEBwpKrq31sHZQyZ81D/jyV+E82Y
Z6jFcgx+Zars5FJlpfTKBGLj4oRX/Ul4qq7iIy+U2qufvdOX7sDmwNekU8ZMg74rIjgbRUF3/lp+
mI/kSPn2Mqf8wcP424NufCeS8aIYTJ4k5CDoEoPc+SFGfiC+VSNr+KSiFVJ6osguMOXT7JbudEAi
3w1be76VIgBuWZzt3gkl330LY9ZC2g3NQA2MttSVAI81nOmuOWmftIAWEOHVHTMIUVuxx5oneyet
9U4242uBlVktCTCFfOV+dmI0rRh3aHRwNa8/6ZyX5H/4izfbYtxsra91kyxl85q4pbalCBbAHmyK
7hU5Om/4nXduGT849b3QxTpUq0XTHkERtmoz7zIWd3zt5qSyeeA4FrNwSSFjsXVrDJpTi9Z22a19
3rXPsRG2ii3NRYOELwSFVY/i2hQIcyne1fUaW7oeNS7w/AIDXQg8+6Cuhr1MtgrSn2+OZjWCI3am
5yQPoJ5dNVbiR9cULwwl7eeMexZ48hj/o5TYsViCjVDQXMp3DeAVhH0gclIOIVKHzuWzt3fzb9Vj
PM8AkPJwSmt4nuLJkDpHHwQr1I+Y2OMk66mxXVpHxt+QalymrsM6iiD/AZ3GoXcVj8/CwDtjr8w1
m/0aFbUADzIUqpcfs5G5baLaayV7eK+CKOCunkIrlJ/QZX1dtoNVk1bjWMzuo2i7pIxHEWExCyDR
qTejiGiJOwg/daDkAPPRXjzRQYswxgYi5Jq90E51d42OGTgtv3KjhV1TwhQskP0x8XRWftN6uZKn
qKHRAuU+Qm0ohruhnGDAoMSx4ZjS7g6/iWNdwSh3UijqbeODbtsSwacg6fEVKYIKsNmYeyBJ4U5T
8XTZfs+JhhGdI/b6R0nWL7RhiwS+hv02D5JPMeiyg/q1vR0aKzrq6Hy6qg+yr33s7Rah83I1HDQ3
usXk7jHxlIfL37Ibt2+/hW7IxvbCMS1rouBbyLcx0D9SOEPVNe9ROrSLb7/RNbd7eDe6M74i0eWh
0UNscO+stE3P6yo7UrDHFCsDQMQnPcWQUezGvN7tXa+/Ecx4jTCJM7MdoGgKp1gCIK1/BdNO73lN
PvthykYS4zZyNQsbXYQkIMfYEtCsZ3Qa2GCYAoEYQAVqwIKsr9TA0WNXWNTQRTx1qw+o+vL4tXj2
zUQphaKkuZFgtSk2nAxYTtlXvNbnRQl07c4c5UZjxn3InVzIpOwaX5ArR+xNS6q5SCTUMC7JYAKR
apZlgWRQpXPjJwLQqRn4KrVFAecrz4gAhs5lu+OpxQQjTaqtkjS9rl751N7hBpivFdxroYWj6aOJ
JImthNicE8nZM4ka8uZEjtMs9IsJ85lsyh7cPc9ecVN6YdA4I3jnWj8L2pvWThzT4blfjsLs6Jiw
rAncHdzhavjNAOOteVBbPAmMu5nSWB5DEUsaxnTtNKvMO5ezgDwZjIshyjqJqQwZxYtkIzy201ty
CJ1vFFkvjaz4WHFSEftvoTf7l+gXbbZMTqUmqTqsm3gvAhd2DiiivHGnuyqO2/j5N9woPVEXTsOr
D9pIFOS4Rd/gq49BCwOeAPVXLGhJ7PpK9WXQjqN9sKmcGu8PnRMV8ZaX8Sl4eHRlS28MZT2a3U9D
bnkngHPUJcad6N2cDWb/etRpLil35g/6DSa9rMgu702n4GwfTyHGszQw+GJdsXuDIDjg6fi5lhkv
wiK7b4GNiTC+RIupH6Z3fu8YfveTgvhmPrkXg/YgPC/IAtZIvlRu/Kzwqi2ckIqdZQuFosxH6sXS
AFGsncdW6AyfaHM1gE1Cm5d62XdfGvh8FAOzw2zbQF4vM9H7gV458zVVcj3+zpWzHzQD+OAfOYwZ
9oLQSX0LOb23eoo9+fNXZIwD9VgeBX6n6L5JvkljTNIssnoMhZ6mWGRPcbNj6IRPv8gM9LvyFHKO
wKuTPz/fb/IYmwwBPmP0NeTRS0Bx26Bw49vwUNxT1FPZJ7Z5LD8rXoo8R/jMjZX2TeZNOmOseQnQ
aRO96758WwfKl8QtbPrmR8sigIMdHtr8OTPnazz8rzi2j6BborDXB4ij4AODjRZSlGPK28hNkEnp
EJRbohVxmRZ3e9IwDkzngtHkcjYxUparUS/thIiiGE/JlINFMeodfdRvqiVz1by4S7ro2iCTI06K
a2rpo7iuDxj6uFu70DWrFS+1rHs288lW6vohEmdeq8Dr++PMDN4+kV0ZqVAEoaxnHKaSHKciw4Be
BPLBOwFPr3J0k+xT192UyXi4fIXueURajcYRRtrbZLPRi9wBP0UT8UAZHgc9s5Zesi5LeEVSYjXb
iGA1KzsJiJQpwcWltTba810NGJE5AL6GFN3WjRsnqHen6NOtwZH+PVeTYxmnaGUNFjRJJ0ZiA/PV
kifloVZfoiK0CmmwY7P2+kxFV+53LUJ6KnuOJbRKKg99+L0agYeyKL5Z36slNvWrqEbe0opWvRzz
uXJASt3gKVIXplVi2EwAY5/qxRqaMbugm2GEYl95mtB8InqtWGIYBysWBaAgrgqwkQgfnwhoLI5f
ysqthi+CdJoTDIJ311Lrl00gtjNouSqrXUe7XXpbiH4UFW/e5PVivLSoNHG4iQrKXFBWIV9pHKL5
qlcBWhQct46e2oiVH0uPsggPzvxlCrRD4kSObEl+cvMiPdQn3ito91BvN5iJ9DAXTOYhw7d0Lp3r
wbMS83uiJaDKShm36bwDEggI3JO/waZGR/2/5st22KxpXJWqsfzKR63IkJIPma9Yug9ulmceN8tr
cHdp0ZngL56ksZWpouHn0YkOlMRHCQCccFJALNF/QFhGc/ForLCLaxGjaGbQSqC34PozzqFVmWcn
EPnkdU7xHWNmKjbKkA+tEH+9fGzlvZthu7TMrduF1TRqdGkln4AzbT2UX2tXf6BNlakzXkVHdKf0
NAqlwXblpPfJbfrDcIcrvbZEv76u7eHQes1XXtSxm8fYfhhzQWMTxr4g+DBKIUUrnohzClvBW3u4
lsFbJf1NWLUVyNzQ+iqvyxT+z8jwyrdWvDF6jMq+ZpI5Dpku6yUbYy5kSSK10fTY22rQbvoxdcNS
WMCwmUdwRdPHy5vMEaYxD9Clwn1IGnh/gOCN64NmxtYcPTYCRwy1xws6sagZoTiRZV6xgGVIfHM5
pbkO+DHefMK+MhjwQhFQOQfkz0RtUIsIypTqD8oeH8V+K6dONTxeXrTdpJ4uA4cfGMuo8rOzPBkB
BWsx4EITiAU7v/s1gAoU7qC/QqpCsIWXzikCAZWG5TF2TWfx01P0M7Xz48CxFmNvZQH2hzOuSufQ
9RFGC6JkUho/y5Q7tdFBx/Axnx464UtjHIHKx4O/fX1CnG3lm0D2Ml+bSBCyGAIp54T0UnrFMxJe
tY3aXP7SYrAupEzrp/Eg2IBFO4KOF8Vmq8lAIYIHiCW1lonJebudOGH0ayb10ocxFyJOzBSSAR/W
gzqFUjwuutt5wLlBtQfx3mUT2PdBm2VgrrzcxP07LJAWX68eGH7QUjR+FT9lAX0AZXh1WRyBu8at
yTA41PPPcbbBhDPpcqLCuK8JoOaHkxGEXuK3bvSdBuqRE/uET3229xbSN1Kp+W2ijEipEmkRNXqz
h0Agxvs8dsgNYCQdbUThN3J4rBq7r6GtRMb9YezFnNIIeqbBcNSf+lfaFnIFRhr9aj4oyIsh5XHs
X0DS64LWhLPMey9aHY11GGgANCwePu/1lds5BYerSV+09HrPwD1Jewh46cbd+3sjhokj2nWaZ+wz
IuIW3Z1CWV1FQsLxDHsyTEIwq6XQFmTWSfVFs+rSFCLBJ2ZWqmeHWCg55VWeCOYQiKWk5SAXhvPp
9ZdCVJ5Jw9uQvZtjqwWzIQWg6gqpgRbmULtNZPr6KH8g09Pl07XnRYEkAJcOKGVgszIRRa9KixBN
MZIkGJ/q4vFJjGcMxJrK51nXHsZ0SS0pIX+RXNsKZc6WkqgDSYmA0u3gK01hNxKXUGrv+G5FMIcp
q2YREPIQMbSWdPwVsJbgCOrd7IlWiP8qm7ARyCa0k7Toi6XEQi724LZPhVv4tdtdh1Z9pP7/8q7t
mJ+OSWmAb4LvwDxrhI3XdF0wZo22MLx6RjmxlerjZQk71oezAxDYVzxqg+11NLt56EmHoSJJXJ6K
STmaYf9QFDwu9b3b5J0cxhSGSU7QG/q/4SUVntXtD5lqt258EBLAdqQ+QFouq7Z3X76TydhGPawR
phHROUoBWGgae75abtWjcTUdeARjO8drK4qNMvWyU03QVNV+s8qfqjXFe3D+Af6Uo74OT9O4PA0j
rwv7P5YUoOhosQMyFZs1n0UlKpcRS0rL3AImvAHYQW5me3Fa0a4RjfBy5fu28iaQXuCbq3JQ1CjF
tB/G/ebhQ6Sb12sIdN1omTlu4z827k0Q46zGytSneYGg1iEe3bgwQDtS8Dsbt5d5xc69yWIMM9SU
YVYNzFGm4Un2MPWcHQWMaan5I0Va+Q2w/t0zvRHIWOVQq/LcTVDuNbxEQXXK7sbDdDeDz6ynCDaR
k84cfN2dS3+rJJs175QBJU06OkhJWkov8+cjuK18XvaAt3Es/Jsel6I+0KHUXycOk6/B7544jjG+
vu03xljosayGPTXGCsSepxqAflx2j53WtHfLxlzN6aiAR0d7VQeQGsEvdagd/gbXGk8WNZuNPm2j
zdNK9aHF7eKwHhQZ/IQTmh5/Y7pz3wbBsGZgelnDePh7YbGgVNKatvD6a4AJWoxbJg7H+dLIiHms
YO3eRDD6aGo5hSLQ52EKxMtTK3ONYPmuvPZFTHxA0v/whm/yqL1s1m+J0gWgkv8z8Vo/UfwT/Xlw
IjsGGw5u5qb+u/vlTSTjD8VUSgSx6n7NCfxzvzRBe5wOvEfDvrW/iWI8Ima4okoesWFL1gVyrB4i
cXpKiH64vGs8MYwzNKslBdsGNg3Dvxi6GR2zqmxz5tZE9439TR3GBwKRtywlunJ/fjNfNnVgPr23
i1goRhndfLiZ09MApAoSlu7lReOYHmYR3otYW8wLLDU2B1zJgwvQVPOAV6Q3gf1ucYT6qvW5+Wie
Vsy7RG5KXVsjLGAeSLZgCSsSlgDrogPhBB0dsy9eKRmn6eiycWgi4zS0Sah1TEzVeAs9mMV9Hp1i
446zlDy9GK+Rh7rRFjQcpc2XtN8hjJB9Nm2pPy6OZNV2bnMvx/+4tf6xRjBdvt8/0i2pInYwEVqe
/BVuLKDUDBEndpyLmCuL8RmSupKobKFg5/7plcLbL8ZniEW+iiSHjcxAtCqS6zkHiEvGO8u8HWNc
RoJKV0xCKNSWg5MrpdMbnHBQoUf07CpBfGKAWxIgE2xuVRKybqzR7ebL0nyaZIIiVf6tU4g7msRG
m8+PTDcedUP70tfJc2fKj2GZpFYdRrZcyjd62tz2bXrb6CBnxeSwKNdfwMMThDHa3CfJm3Ra6mqA
abbmT6Cy+dnPInrd5UCpAZBfpF+SSLIXuf/YtvLdlIY/lokkKHuBKlDRnBQ100jug3GUOb54r8kC
fJ3AitFNzFjpJuMkOwC3oIt1/cdJgtf7IHwR2tceEpqcB/oNUI5EIN6mvmFyLre9bX0TDrbt92ei
aYiwlmTG1J3+MCgPEQ8AefcgbAUwTnNBLiCaDQj4/3ToCEp0xARiC5B9mJWUSWcWsUHgoMG2bad5
9FipgmxFCsFsh9iOFh69V0okzFa8VrMlzInTxvnHy75tJ70JnBRsI0G1kO7o+xXNzLkblVit/UE8
YiT1k1KEPzMBdd44evgLSeBklHQdg1EA73gvCdN5QxGuS+3Hg3GdmiS20ri3m4hcSaLMS5ef335o
NgBbL4aFdBmy2LfFFJdDltVSCLa40M+u1kOTZJZu0yymGaEZNHLU9OtlBanneucQGJGM7YioVs0G
FWm2HxfxYyg8VkrjRIXqxNLjZVFn54ARxVy0KolxMxQAEza63KrRkoZhW+uyiPMnKCOD2a8YTYpL
qwNc+oxCM9cohSYP24WnE/35JlQOG6LLZQUE3rSsrEx+mAjHAM9nuKhGwCMEaQMKNwYbERVdJOgC
EUxP8idXFG/la/QsBr01eMa3VT5qXokYueE5zF29kAgB9QdqY2cg3cC4UKWuBnNu60y24bd3NCMy
Wj7xdX+65T/ld+UBvxSXko4MNAsDJWEMPm9myIvC6N7oyisxf+aYBt36M0sHGygov/FWQ23k/VYR
0KsrjSybnnZaMEGQLK8Iu/JpRZAHPIcYrv+yxL2jZYDaD94DIJyYSH0vsOiNTC37KvTUYrQIONam
2SMNuk3KT4vx6bKsswAFVrKRZTJ3TIGezyhX29DT4tozAYSvtt/7iQe1seugtmIYbwEyBrmMQqik
nWhM+edreN5BSxUD5ygq2RQehX1eZ1WfZoXYhB5QkT3ti/gy+LRZXf6pXEseBm7thuMQ9yxxK5A5
0VMoS0ndQGAoZ26WTA7SyRwvtbtZcPRAkQNyLmDe3huGkKDz0lg6MIhLpdXEaL2JPnfjz8sWsavH
RggTTI6GUJNYgB6m8CSCCT3kFVt2BagoaevAqTsHAJa0pTLavgc2Qjvdo+/4fsoyXuMS/Uj2zBqY
Skb9HMiogCB/v1J5Oo2jro+hJ89eOrVWMf7Mi+tcu0+zxR67kuP2djfmTdxrb9rGmwu9toyhCnFD
eKOHq1Wmsd3nf2NgGyHMGVIjZZXUCUKWJbfC5imfOb7gvMOKnhkdaHrE0NEhx4LJJlkfNmOeAUe/
vO27+6E6VqILgBNLyD4r6307DaC7vSbZx2Q5ycZjob4Iy2lejb8x881nMCfJBEdBjJIBbi7powS8
TRk83RzQjvPQl1GV7uhmx2atWWKtHSh7oeGLaL+lLUerLV5LB94sy64736jDPDe7OWlRrsKqTlVm
Ze2PSK+u5e5FmdCWOD/9xeHdyGI8RF9oybK2kDWA2NJYP2ZNxdmcfcdK34HA5kCXK3vjln2XARUd
3Y3/IE8000mww87JsX6yXR8B5r98vKzW7vl6k8lO1ZHCrDOAkJjgebzWMdAWGbnVhX+M1vVqE/9q
9mozW5tQh7AE6WPsx9P0NCf5SxYOPiEih651N9YEprwGFjYR+Axs0agTjGjCf/+iq/hTquB9aRLY
ioAQDRgI9iIcZnGKVX2F2/DLYAZkoebMxwk52dYWHG6n5J5zNzfSmLNbT6s4Lini6GH5H6K8aVjE
ij200pu3khde8RHld01yK5Q5zHpSFWs5tykSOsKtZk+nKEOrXvWtc9LOAlQ/iB4kXs6Fu67MsdYE
WSGJkP4dHc1uALVVkTnYLai3SlnCutJTVwGVCWOVuj1MaIsEh9r9cgh17/KZ23NbW4lMHFAsAPzM
BQKgYqLfgkjjZxgXra3WBBTTsnQPnguOT9475FuBzJ2tl0o5GYlS+EYEfiStKe662vwOLsQ/L0rj
oP8riTIGMs4/Rw9XPeBBaR6UIz2A//DF/wZbBr2V2UhkK4u5tXPkGtXEwGGXgNNz3LCUGgcQZbiX
9+y8m5ZqBppQgoefpIsKIw1k9Hh7TabpjY0aGAlIQOKqdoWp7u2l00zMN84O0v6HGX1lVtavulvo
5ocmTWU7zuvnSgBVT6SIQBAeKksUF82tW/nZTLXeIqQHVHCUmhbtwUkl7SFfBXeOF9ybUfsiosW+
09D2IVaWKqyBKq29k1TS5FxWcf8kbFSU3m9eSuqwxhi16XXHMujv1kNh90fNMizgDx//hsqIWVIm
M5BE+oC+DRjLn5Nm7kWt291jnGe/Jn1cG3Lopf1pWj4a+k2h3PdN61TG54LbLbvrqjcLyXhNdQRp
EtqqCj+vAeHUoK1cML7HcXtbm63gK/rikCbGZs7jLdIVL/I0xRbpphOIWNxBGW0iTV5dasdcQ+tX
2YS+CJZWzcQY/9zA79aVXrqZnj03iiA6IpAI10ZbgTS4HOVVfzErubKXYTrVMmYttOFzrJvGUyGk
B+B/o8Md2ASp0FwNk36td2Z1lc9haoE4AGCgmepMw5T/iIb0p2z0vdXKy+AkeQ/WhTi9zfW88aNI
Pa5xp1ljhPTzqF61WV/5l01x12FtFpC5AZq5DvtohCXqNZJs8/2KmKuNg8tCqNc78x8bIYzjF/q1
EmapoompX72CdEbsbyAjGDNn3P0sN2K1xlDGPBj+HDS+7gJ6BwHdb4UJvKVjfH0mR5ouxpQfDJX2
HOkNcM7obmzYEoBePTB0AGCoT12Nl3bjeQ+2sVjthGUsVagZX9NEBEEuwg0d8VazZBvJnMTjAULs
xwlvG3iGMmuC2Bt88zQPh9E3NwxgJK7p00KawO0s5awrCzgrGEKjmArUy/IfsQzoMpkAB57bBU19
7JlRArcRmWYZw2TsOJdSiX0Yl2BznVbtAQCRmJqXFXs0CrT368FIxuNcaldZPd12RfuU58uDhHaA
ywdj132BlgkxrYHsG8sT0Mb1MuihYXpFFLpGM1mN+uOyhH1j2YhgDvioLUWfyxBBrRRjYCAKQM1H
LtEnJGMWZTqY8R1H5P7KvmnFHPeyE9MyBML/6zHMwPGju0kwgT4mcxJutL7rW1CPIRhmAP0Tm2g0
tLnNBBP5JLU8FdJ1p32YFSQvVr83UIEBhOzw/bJ6u+b5JpDNNi6LHlaFgtSPan6JxqdKOIm8VMze
yx4hHX3tGDpKTWfdlCPgfDMpQf7qz4O7ndTwO1mM08wVFOSnENnnZpQDAI3W1jyID6Ipf5/VCuiI
s7g4qPy6MVEPRZJ+7Q3hbso1jKgp/CLQzm7iY0zahQ0+ACT+3wdGSTwWSh4j9nOUk2rNzvKSmB8o
5g3A1nOHcnoVgMCkIErhVebxuMReX62MT1BFMDIAsh7LDzaK9+IrsQZEiYp1B20a6AEGLUSdpkyA
3Qz+IbUTIyss49oFqCdig6x6NOvwWk1VxzSn+6mMn4oqfxqaxkKz8q1Rq4BtEYFk09caRmumzElH
GVDqaXynDobXmqa7Eu5w7I55QgVwvcBuUPBl86tdrJpaUiB7En6eXONIsGyYCOgxiiZ56aFH0rgE
/MEfH4l3MhkT6uPO6KMEMsl6o9am1a2Kq868+hZPM+a+lYRBjCOgXHlLn6LqufiEQmsX8cDrEzi/
GFTgTergo5AI+pnpd2xSKImJO6AJIUcdB3oZpHcor/55iyMmMbdSGL+ci6axrgBk9EbTCv0BAxTk
oXOSO/W1ifny/uzd3++EsR65zQp1FKgwDOr3sAkvT24Va3CIKx6G6YWbQqGvz7ODtFlDxiKMlZRJ
EuXI4R0NP7lar4xr+RheCdzO9r187zvVGKsgrVQl6QzVujzt3aIbb6K4d+V8usmU+LFTRQOA2lOg
SMND03WeIdZfFLG+UdrsRRmJ3XWm15Al4Cw4XdBz/ZFZxKA4yhxs6XypULiRQnyVcND8FTRq9bfZ
Wx3TIwfDyYHTGIhOWf/GVu9EFOBBpAwjmiLDhpnlUBYiiWuBIlWUyipQFuUbsgAtjKPe7p0hY/YH
9Qn0lpyxeiydUBQhtldEPo6orow2NSnoXV1wfy8nt6/Wm0DGnmQ5K5pchUBQs3TgsZpGHiHYXqCE
lXsTwaycYazLgPSA6eXB7KBQiYFZu2v+1winHQCQE/7pUBB1AQpoSFAJU3DPM5edOiVdBwp2lPd0
4uiYWtXBq8bZqZ3UzTsZdGE3ziwn6lAjDYzr4FQicl8Py20R0D0quaSY5zPfjD6s41TQCrVWkDW1
K5qJFPXOnDMCzjH9ThqG/jCUWmt3NVI4cdEv1tQmD33bf2sHc7ZL0Swey2Vym0R1cwP0AvFwU6PG
Zrea+dyazf24Rs9dY7itkjQWCAg4Nr1rYfAkmAKjlExsSSAqlkVCb4bpCRqoeRJ/LRXeXuzExZiW
+1cEWwGISaNEVQkLS5NrQNJKDsWVQ08ieTH99IryB1/efHqFnDmhjTwmmjFI2jVDjJSyMH6U2ska
ssQWjcICkj1PtV0z24iiqm/MrAWCf1XoKHf9RcDKW0bm2NSTUppzg7aTRXMWQMmJpwhQLBFxqoDm
I3mdDPvB+EY35giNeGJkRQ15f5482w1xNqLYExQOItoNISrXMkdRhOduKl4mEnKup3MqKnpSN3KY
4EOoElltKpCNU+KxNUidwu4+AUVTA6xadKi93Ml8jFlSsOTe1vqryOlTS+YFdPsud/MZTFgyx5IW
lfq/OWyAstoLmp2J3Vpg6OEyuvPOA3OJDOXclyPNuqoiAPlyPy9NO2mfY51H1Lofb6mYd0ctGlP2
bLtNS1EuVwGSivSo4xkjX2MC3s7TYxUsAd9E9xV7E8coluX1YKodxOX6bUpeelUHjWpnLy2vJYGr
GHNJAmw6TAoDBtrDdBa3dAYYirv6FImUSB5vZv8/zt6/mhlMlUNslyirZ8iLr8tAvf6nyqEdfiOS
pH7j3F2+yWLcZY+mFG0tDeF9Wu3fHqnfqPnte803iYzXxKhJPZAW+zYCwPY1ryZ01miL3gysT64f
29cPiRKQsYm0oei9j+5MrZjUEG1Sr9TcbUCeMpdScxMF1NwGntO8++c/du9NIutm1jFX0An9Wjeq
g191I4JhEN848PXb951vwhhnksxzKopUPbF8CQ1HIx/QdPEXFyr6+kFFgGwdqJ/fr6BQpnpY0o4c
EcgJ08tQ14hkrHT4u+fTRhBz5QwapGjmBFCgPLRM8rWYb2fpLmlkTxdvYtK5KuieKmO1L+u3u4Qb
sYyFKO0Irq8KYhdgiNagwJyk6xpFtstS9p2IAdYcQHFo5hkNI/2JMi7zr94BGYeaOn0DyevfOda7
vnEjjDlj2QoyYXWFsH5Kno0R7RdZechmI4gmXoBH3eyZAzHQoPDaO4pW+/fmIZW5LhcSQaxNBqsR
/CZeLMU4NWCZFcijwUNM3j9e6LAEJzVSx2eEkhFYZo2q+6ss4a5lbEQxJzkZhJb0IkRpUuX2RXkj
q+NBnCROYLIXhBM8KikHhw7adsYAzW4VZqIht1qACU6ZMYI0fuQYH08Eo0lVhYY+VNQLAnXJlVG1
ycAk7gj2fD+6rWWov1HSprciaxhbtRjDqBd1LlQRfjCvBafUXFWd3KE4Rn1nN63bqxkagZ4u64nW
YfpXz6RKqqGAWx0Us+w40prAixQTpLaydjUI4YNhzJEFKuuj2WbXs9Z7Ur8GAqosaSS4eGB/zqIa
gyjrScqHQOs1J5ImXxRBXxfrT5JeVVY0hPd4qN1WwIcr9PYoZ/1JMuPbiADeXlGDpJdvKk3wFwHw
+mW23qtKFuRqeCWqqj1gzKVMopMsDQcjfZwx7SLqN9MyXlVFk/hmpQbd2uP3jAST/Eaa27k63BSi
b2aJhWSxk+sLmJQrT4mJjRrzYchEL4sUd9ZKe06Bgwe8uQg0MaHyjIfni9omn+pKe2yqFqzcbWJh
pMNq68kfQwlMjNJVPn0ypOWo1lVqlUvtadRLFJM1T7Ejp5XbCECRFQdPCScrlm60CpBZq4lkqpE3
4NOerNoE/rAYgQpvtotctbr0HqyzVqOl+ks0jJ+Hrn/WAI+hrWmQR+JRK7oXta8ddUy/hYk2W82q
Ac9kMO1YGK0UJaYZDOM2EE7wb3T7frar6ouaJmhJK6tP01KhbazJ7jSz8oQOkLrrgtkl/T6WTG+u
pUA1ooOSpo/hAFgEobjTpNk2yvhOKuODKQv+nLVHSW8XC33vzqy2D6mOPH4jLoulS8vHYixcaaqv
RqAOaUugFLGNJq/T1BdAdQDonymibvSlNofZIimolJdnsweeaXhjGBWSa8QyVxKUSVPa2QhewBhc
4Xqc2ZjetRTV9AWDPMXIcCzDehRazHjUXzHoPUKUIVlhKgLoKjKQeFmFz1V6r8/iiOSucpAMAIHP
t6jDmaJmqavqjMaHuSbOFA2ofWJQcRydvAfo2izZSOkf1wXtsXJuIwP2FMqjHZIbc/wuz/kDSc2D
XKpXotlZYeentWEpyk99XW0C0+rSwgYRHkimr9PkuRBf0lhFr+P0NEa45EWQiaSTW4r9gyZek7bx
lri2Jfz+0AUKSqOdKTioAiMf6Y04Z7pU4NzUV2H3RU4HKxoztxm+CzVIf7XMHcTSSnRU4zSgPOWq
L6JRjzxjrtRapqep7qzJAEeU8qzCpHOA54m4LIEbpbRIrMcPHbihBQIouZTcSnN2nVSnptGcvoms
GuMlxfwpM9YD5dAw5cwj3ecemJ2WGIPEbfm6DgCxHz718ugIeef1OFCUWiGLAECiNJauFI6c1bZe
kYc+/tJqoB/Ebs7dDHqO2ZKTj3Q/Nd3wQs04Ko3qjn3raPn/sXRdS5LiWvCLiACEfcWUd+176oWY
7p4GCQkrJKGvv1kb92FiYnbbFEbH5MmT+SO9gxih1RtE5fJQB5XqQsZg79afne+C6e1nXv2uEkim
GvjidO8TRPFMc1HYKOwqnrsMSsb8e03JKRkRlJX7lvYYbju6aBOIfdde3jrzk9v88pnkgJeLKqHH
gEWFHeDxsoZlkk4F5jd5OpzEGJRJw8qu9g9zyEoSbXsdbJagu6TE7FswPSf46U5ARhMbfyIfZQrM
TBWKLYgeO2gAZZM8U7fbKIrRJR7auB77+Y7KsBjnMbPBTxKyfRt/z6SCNyLHdo1bZVjmy8X6A6mi
zGFx0TTYl6zYLonbwtPBNm7rrBUX3sjb6NRZtHyKqs/tYDMyh4VvaWb8JI+lOho4kvO+2yoFt4dp
yZc2zbCatCE129LqOZ1sTlNHZO7kjtnE38YKun7oHaJFZUgReeiJskYApYGfqc7JJF63ZITUIMPo
rDlzx55Yh81sf7ogOZV2xF59Oh7cxBaVuWEAVzjuWIKEm8fLssFjqZonGXf5iJ9d9zcnfob7cV5P
835NvGunP33Vl1F4bUb1jCUk+Kr3OLcSpaubBTWSHa6rc0EX1jqfOrGJ47/L9LaEzjkZh0LTqBjA
lxmqX+Wx3NT6OHEOPVNTtC7LCetyVYnCuuzapXcEvD9go12Y728Tbk5EOVegerAzIi5u4u+cXKq6
KQU2VF31Gg/wj7BR3o5zydePCE898dss4eBJh/FlgC+8HG3Wi2OHUxp3U8ZMXCwy2A+4Z67CzGIh
O59fg6UtfP82zM6hI2Dy0Gs7BpuH2+M0qK1m5kJEaIuudZ+9Sh48PW0iXuW++Td3wTFFHT/A1TMi
txgsg8ap874eD6GPRNLRpy75g03RkqYvNL7qAUJsMxRR43eX8s/eJipPRLXnDEv0Q9SUcbQRU116
8KyBAtiuFeap9QfsBwig1gSy/+EBD1anyF7+WVIYeKqhpMHRjN+yQSoZSCbWc6O/DQs/ovF1xAkJ
9WdS3YPhOI/RtdLzG2f4iA/bYiRWSH5kyuXF3EJp3xWFgRKCnnKiQaZrQc8bG/zsfdzp99HKreOE
NptNVyattwum5jNmc2kRErHolEEU77BSEN0WUWDNquDMLSLUXOnzIOKcwCWhYu8tEi+HZafVybaz
FCKpZme8BQn/dcDvG8DhV1WatdC+hT5YFmqs/AT//GVPfVxz4DC8CzBDgFY/Yj/p0q925t81gtMc
RpCrlRAMvq4drqOFJ1X7U/Xd0fGqrNFPq/wW6fqBp4Bm7+7OczEjPjbVnLtRC/XMaOcm6u5VWy3X
o79GWTQhxDnL2zLfCGZqgp04RRBfPrAAU+KopOw37Z+wYYn0Hpfr0GSq/5ASyC+CdTc8z5XuM7XC
OIrjZ8CjKx3uC8VW8Rrn2JI/aQtryAj3Kg3+RtNPoH9TupwXcgcrew8HvsxbQiyafqXrlNmK4xbN
T1XdwikHmzs+Bs9j7+1HdR1MixA3gcxmdqIDxG7o3qlW1Es3f8Ywmpkjj6I8ghCpplsyOVfSNptu
kXetr43vZ2kIRbkearUTXkIJh0464BTNWZh2BfY2IYN9ipkpRnpPIviXOGFG8MQk4GY7nxREoIn7
V5tz7JKD6mCK/QFKXTZNc0ksCJc9wjgHTde49zYBU1dkzoBiTU9FPaeHKtpVnBSjRELTvyHHEL2p
93aJN4FuLo/y0KSvfsoytHotvvOtqlQ5JO8rnp/CikIA3mrtO7jZT1D5gu+Zny16zEPW7lOwG1Qo
y3FoL0DPuABJhqgN7dgzSR2EJPhLTE1ZDZ+d+VzbAZbH/5J0Qb05ZbR6CRC0m0DkooZ8oybFqmGf
1byHaVK2/T0UZLtOLKfyDzFPo/dk9Vz23rBP1MllSCpoEG0odqRJP3UXb00y5z1B3JLdLe0niEV+
Vjo+eNw5O1OI4Nf+RvYDppkZRSzBzP3ki+nF+EOxigWn9INoAr4ZnCXra4VzT1EhUY0Sr8NpFd3O
9+lWcDePLSalic3S8YfXoCl3YUZJsqdclHB0xldu9JAgBTbOEWYpyCa2bPVUrkZAZhsKlrJD9QXw
w6tOssIWV02wR4NP5dgpr2CsPdNQFZ5oi6plhRl2MeKH74+bsCLb2Y/yYV7yNIFgtDtt3QQiE2YX
hy7WHwcIX0MxF/JFDp82s4uS0qnLZnxu2HycXJstMPELvPsaYDXNBNe6ftESPlCrX2jG31UPZATq
TlJte1fn1TKirKlxFjjSPnnBBLyoQr6XSXca0vHxKheDuKqV/NTs2avTvQ0/mb5WIsoX42d912Q6
ek8cmXuCI9nyZx1526W+muq58iEzD96m234KgkXlMYXo3tWPzHvlkmuMNzdexmsz0AKykD92RgsB
+sggwq1tEVGT31FE2BzXpbD1Ng1o5uE3TnGHM+GWUyTPYrBFEg1F6lyE0+Q6ngrThKdIX0I157Na
t01Lr3YNUMZpOFa+RbM5psvOi0xu1p0zpTnrTs0sESf/LF5d2OZqpF/SPi1bGx6l8y/Ul6BbM0ac
jCx7XbPc2h/hIqLymxJXvCKlUPVOJWyLHcuiU8GOOENBYI9pAzBZB4U4H++WoIZ39K9WsNxwn9bu
bJHegvCuBMpg9hPAr7NhfU6tg7d9KTSiSS+qJ08l25im55V+hrbNWSrzDqecu8HJXUGwmdpnf9EH
HassqNyycchzI+jh0fj0A9v44wtf5K1GrWZxnBZUQ3j7Hcei+B/zIEnLzolK6+8qxIfW3S7GwJxZ
ffZDmnd1kDHoTMB55a5tny2qPoTVlvJkwZjjM6ynnVbtW4LmEnoQ32ET/ON+dPDp3xpPxdTwWdff
FTl23XPAP3yWFtFIN3X/0XUuGoLeQrX16lfNzU1BQa3QrqbjjnYgDQ29kzfhC5RevkftP8+x/Bri
G5vwcCFu5MTdLlnlu13TrHagCtvveTs9rVRvR/8mpi+0BsfF4FjAHpT3toP2O4wV2Tl0ZW5x50Ml
gGGgrA8dno8djuS4fIgRZ7xOi0mygrr6VMvw2PlV4QivXKsZncuSmWC9pB1Zs3Sqp0wO8TcNUIPF
flzUISvmSG3j+RZMaFopejdRQ4jTdmXUBIVdnePqIHU14S2067FeJtCw15/G3Gdw7tMxKTox78cg
wXB3N0TkVc1TFk5Qwxg3vQ5LN7VZ2HSXUb6uY5xJJ0EteafVfGvQCawENrnjj1jaDYnAJXTpsY4f
FIAFJ+LxbDnzzhJMv4kOPer0/qrMsqC2n7Km9RjeneoWEvQsQ0JLh/i7VXRZPXzjacHxOvNTPe26
EedGo4fzRLayp5nf+tEZ0TtL4EJ2K1pn4w24CwFcV2A7FIVbVtunmE77flBl4Mmz8dvPKTx14G/b
9Iky/hqmzV/fDgfiNe9WmG9E2n9kwsWo1u6DWP5zBIxV5LNtP1PExm5AtyBhgJbNbZzj1b3WQ10Y
WGeiC7LMwzLJWDrjfq5g0hWlfyoFsRB2Xts+k0qhXwxfMZnJE+/ZRy5Q5k2S/VQ74BRgYc93z6JB
ZsSHhwkyuq+2DKLqUEfzu0viwoX8AYPWpSfOEj320CAGT+Iyzd9UoJr1N2PH8m4JP0x4iToE58kD
jAUTPIO9eBs9pfRD0H6bjD1Ga+Ctq3Ntq3tdR/m6ftY1aMKdzqbkzQzR0cP4f5qWokUQiZc3g+zk
pTxz6jG3y252+aWJsWaPNLAS6DCE5xqFR++svHCNe+qlOnhI3473zpZmFwt7UyO0Zx0/o0NUQg+v
JEqjWFlyZ1C5RTI16N5UxQsu6iKNxSbC3VLNV+BD0QtKFjODQNVRV4+M9OkCQvBr+jKT6JI0Aibb
MZQNHtzg0fY/li2/sFA4RMtw4aq9BjqJn2gYj3gXn0AGL4H5HNBnoocSMuv79dglbEfRAy1pjKwW
beMqRf+Dmicle6ePTmkdbRan2Yct0J6R5g1jm9kK1AfjXdXJUAB4hdUf9/aDdFBcwLgcvWVIh9fR
RVUH3IrM4EwsTN1l/TUn3TZE7s0CF4DF+Lli0SDAp5NdlPMpKgC0fM9jmACZQwefjt8r2o8gPis1
vfiRjYrKmn+VVmXcvKVBly+NyazTbiyKqt7RJ7MmG+jWiM6/Pmoi4t9hpJbR9WNCCxsrWgQawEUq
y067yJzDWISjLOQanX2CxUoXgN4gi3oKnr0xGYBNmH0M8ZkpWY+eX6nM7ei2qi9DEIMzYjK/cr5V
hCc3Ra+P5QEgaSgv0zzmwOLm+SzcT+muedQSvD3X7nHU5yRLZlYmC6qxKkTn1zp/PLpvQ3BGvYuc
u2z2+kxTnHa33wwJFK68pIg1nDnTW21Anxd7o8V1cmgp25d4GTbM1bu2TXbJ8omTANBpKpClkOJ+
J7cu3C7IOlCFHjVYyLcG2Mp/wBJSvITtThSdU3/vN/xE11vX+4hPQc8A1PhhLtHE+21ynhFmGx5f
JAAu9SP48EKXz0nRI4nOj9NhPWpQT1/gulaOiE9k5bu5V7u1QuE/RLtImBjEq+qpgSQjnfMkNYCA
MCpS+ObVle9kaP4wJP3Ip1nYYb9lGHTG0TDXMGRe9XaIXwayFk2y5hMCXL+s2eSu2wjoE4ck8imM
/owKFG60NmbTIXkv/VdAv4Rncj/BHozM+yjZ8H7dVNNJjxwJ12Ym8TYpxuxV+ObFb3B+LEcwi6n3
DAw69+RmJgvYaXUeNg6wJaidy+qcovuLe50FCMG9PYz6E/eyl0uJd/VnDQaUTwsCmmhzuiQ5SK7H
TtCcyXo/WufYLQr2bBI8ZVssDd8HdZB3QBVWdDqeDgH04KXg4c7wvxVCBCC7QiQAlkOKQQ3MkfBB
XASiVB6XenrCpUtX3MT6OcPKeeh23MA2DN9HPPUSVa/VYjMN2la47JTvFxOTOUQBMqaQdnuOEwjg
pWo2ROoNab69BKdoBKMBialDmz65bTn7l6m/dvG97V20JEE5VqdFv/jToadNkYzNxlr/oMFTANaS
yYXkiGx5HB7D+CdOl6vyA0z4T2rYBZgjLGgnNX0NggNZ2c7x4DFLvf1/oJdB0za/aJKUDkh0BfY9
j1qEJ5wqICyb1hOnRsPFtJGM4r3hKO3enOnSzu8cKcOas0nbPRAVkOpJm6ftp23/MnRA0j81zZUE
6CHVU2rgJNLTAkhBqVqkdTFnHCigo9XGab+DFgAbMCAt7jUsZ1plcooZCHMRL/rvVoYbG4j9AkB1
wKvkB0+2EyfHPvsK0LQv+4w5Js1QLmg/3EwVLUPy5Y727IqqnGdxUvUlEJDp4te4gxxahw+BuyzT
unTqexXJXFGdVfbX4L8sWLPQK0ESIqh8gwtosdjdeguj+UmSrV2cN2DwRYP2U+BwJh80wrExFNan
Se60wUtkhxcVcrz7Kht9NPkDdC+HpAjMYz4CQCHFdQIrc83fKLBbb8X0wQsLMF32kVCl0z9zoHKD
bK+0RvitESUXWAMzwH2UEsQutpF0KTtCjn275AQIXxdK4KO3AYifhTZgGqAXc+VP7fYwO/od6R50
27Jd//wft8QVbRNqCrbwfcOGHM50eTqjnDH6EPtOkaIgX9cuC10HANuWAz5hcHltjTkG5s3APLiJ
2JG02HTu5jym0dad65I4dgPZt8MM2YYIlQT6mQE9tDZbx7iI+fZljipVMAq0evlWeOtMijtfzwB2
OwogiAHOlC+shtHPFCell3S/NkFN7EX9PSXDrsfqmag/gsRBezRtEhQucasOekUqAMRPnXP0yDeJ
GfM6OdRIlwE3l4XMrzraL2Le8DGAMzZwibYTf7QQAF7hBN4Fuz7QrzLQiKVoP4ZwhG/vV2CB6zj1
JZyGo4iSwsJoVIt/TfcGrYPNwlDtrb/GzAfO36OxPdAQtuUDChS5q1GfTPKiZHgJ4X3Uwqc461WA
0IE6wW1f3UgdUhO/RGFVqkWXc9rewmldsn4IP0Nd/XEFgBIlW5S6TeGGoGLX9Z7CnSdrNfu7EvEN
OuJpYn2UNcr9wJZ26cfQWKrobbUsq4DbOHWdOQ12NZwq08hlPoUflMVGApyVWPsB6LwgM70JESwb
0aC9wWOrM6DVQTYv87vXtae4t7slTK7EPQTyw8XL1YSryAQaKkxZ8hXRBrt0WL71b0FPdm3vHNP4
dWLBGQtFBVKucEjuyH9gGGaCfJIAEzSyYUlbSHHqmXgh0slmfwf/j4zHpxVxtLdBzrxXg9TM6ZuP
Cq1ewHhp/j5wlAdsnnp9Xk1/3A706PWN+HLnWg1LKywB+xPZdA4tJqhjJzgFHXVOVADGFRgrWg/Q
RBuV/mjzVFySAMbIWgCYB0ihPuKEHiLPZO26bFrn7T8cCQOurut3TXxd3CdsEWcpSDjcmUqyoJt2
kowHcDQI62Jy7k6EFF39DPjLB8yxigCvOYYevpMvFVrsSwiHV722uVZhrvVbCklAxqBZ1aRZmMRZ
78PYCWBEMiA7NOTQm2sEZpiJ9WYNIH8dHnHTL7WXfM0NRgPDzmLJ1I/XMxiVh2QF7AtuatEBOjUx
+2hXZxMGc5Es4bFJ3+F1AnRwIHmgCcKp0/+l/d+OQPHX74tlVTtfuzk6ocLSEM/bIHCqXRJNmZoX
bOHfbBofu6DK/JBBFVAhrl+SFD0G0ICU3nlLDq5g1xjjTTl6t/5RRDSiGFo8+77JFnZxE7RwrNuS
AP5jjwfpG//She3GHVwM02BYF2AiYKtdjWjCCZDlZqMcZyMAx0lPHSX3zlQueHkWlIBgFphywVhw
SAdg8NcZa1x95+5JPx4b1ZSAJEvXGQ4TQG6/uoiIvc3D2RnGz7YxKFm9P+1yoxwswupdN5Dr9eof
r0lOVaTvuk53qtcbyTlaPgRP3ly9qn9K0sRBURJnI/WLisUbYP4XAOfXKb2Zhb2mbXjye1yIE51l
4+yC2f2n07oIuP6lhJ5Cpz3Vq3Pxmqkcm/pJj7p8zEIXI3O+zCjxMbf13sxyN8AKl/U30A9Ywim5
aw4TGrIZ6UmF723SlK6lpe3habvSMhHYX5vhSzbW0P0ZjgOF5na/bme4tGBBqQgGO2Zzs0AugmKI
KYiy2eDXR+XbF+BToORNyIrUa/auhHv5AP3OmmBuXumncPG/fAfVYpdm0vQq52NcBkM1ldEMtMzR
OxNyXcimvrjYk8FcMXVyS6t3Nx3vlHswSYvrJ5qw8RBhnuA1fnWY1/5QzX2JdvZlDJYJwSnMvQbG
Zr77mOKcpkEcAEJ8pAKgxLBu1kV1Jdqca0jdzMKXJ5snYBw1dYuUrKA8AbVZQRaI1GkK3A9C47cY
4MDcD9caO38ZlSMQjg5717745wfmMosaTLoI7U/D+Acy9b5j/nVY/FfyGKrWlfPp85ViUO/eSNyU
ytdnlapdoNrzPKP1xfDgvmIqnzMlf12b/LFBYzCJlXCUNIA6sRr+Es+AS1oB2/t2/mii5TpiJCLE
DOvXR4zmFm0BSWF+1Vd54tgzANn92lX7fsSIUMKBASM5+Qkt4ffA+IXje5e5i8FXE0DUuKaFAmE/
U+P4ksTqzpzmqtRyJSq8xnO9meL5mHDyFMVr87UqwMzoZjC3QqUGb4bSutFWYK08DaKdCJNTsEQn
F595qczBDf8p1m5gnXjsKWz2+lbsVjc5KoWpqO+/P2Bep2ngDby0XtZVIZaJZx+rFujFgGt94G5v
FjfGlvFgjhOmHGD3bWw8vUFNB+PHNckGCn2IMHzxMLWGWW3eVv53FIhT2xpAg8DEacNQz03xDybD
uenARMAMophVl6OLPtAoDst60l/DuJRJ6BQKsEE1mwPUvLI2hncZjzhOCPPRK/rQvCAkZ7H7y1v8
PqH8Awcy4MbpkKeYWnLnC0r1L+tjGkWm8G2w9dU1osRQYM8rE2f1hGYConi5CusX6DP++rwZM5wr
SH7b4Y9m7qbBDG1W/omD4YDs3W0b7sljM0AWQicPlsbUfMwcQ9fYh+xcSr+JDcFWGJdzpeVljOhd
VSsMzwc15MqGwTli3NkDP3hxpQaIO/QV/BxBo/Jo8OSj9WGeD2gxBO8jhenntL4HYwsqhPys/M8Y
9jHGsl0zQw36AYoKuw2Re7mCT6StSiNAqsQ02g5uaUx9asfk3FH/0gIpEnzdSYC/RpN9RNaN1VEG
w/ktxM1K6v8A4sg8LcrR5QcP6Yakdj/GzV/mBfkSgssz0/roafR1YAVueivA1sE41ASnEWGwWqIy
RVsLj1sM4oMi9Oe8RX/XO07OLLYPQRPxMqrGfJjYyUnuCqtJoQ/Cgu3eFkwkmdZuGY1OufQAQT0W
7FsPf/j0jvF7EY96F49iP9IvW+m9G6CfkPFVEPtupX1dBn/jAjuGN+wmlvVH7IPOXnkbxdx/BuhF
IAAC8Qr6Mo179Jpob5TYjm29XQ0SPkILzsx+SuCHKBIAy+uVEoveoXOwDIvitAnfY1B3UH2gFHc3
QVAdGfQmUoI9irUpm1hv+1HB49JcRB+in0yig1TO1oYw/FM12F1TPgIGDIFWDmtfMj4W+P+wn0Q5
xG1RByEqH4Vatt446jnm7TMh4JViX6NWcAxcwm9IYJa+gaEPgCqh5hIuVMi/fbEChzY1Aa8Lppxh
ksM5ZBfVwRbo+ckPxtI4/qFLdL5iDLRWEBGXA5gfMLxHvFpQHkvKMzYMmPXD9APXJ0CEDxQv5bCW
QTxjqO0UOJ9XUL9wLoDZCkGyBe8+Wrmdl0IPSekLVK+BfPSbepa5cevzOKWXyvNBDQsaEGDkWQl/
CxbVzbdxwTqgSk5X+B0eOm4ET70L/pRgcoEWJIAu3JfaLVPIKcsI04IevwtUgZHlgHBKB26mj+/S
KxRAF/KHqqFoa+erMhQBrt3Gvdm4a3UJVPrO1vSYyg4AmZ53EbaNavnb0HVbBctuiKnIlYHvWRhj
C0/fHQ42j1EsY1TcUeveJPfNhqew52yif61o/nae/uqifmctdiZHhKpkvFQdEAmGHqKIUwyHa6QB
jEMQpRQBtWWcLNL8dFqmYafH+psm+OqVv7HaPTVElIYGmM1tjVoAUazx9xLt4Ll90dGui+tcal54
HjxWOw7O1SkkFqUWcEHjIHlp+rxCP5HEQE7Lab0tzd0Ahyfj5oGzhBMyMN9645HUYym6f8G4FAQF
pQuluEZsTUfzClE8Gnd9+qpF84LwlD/GKF5jTiaF6PyjtBmawh93gvF9BT/YBDSKJGoxwudAS+Zc
OgueEkDl4IqRBsZGb9z7U6VsRwiQ+fqdBZtQhodWbgfx3Ysr490m5tuBN/nAaUYF2zh8OK+MF2u8
Df0lqxRBM4pIs9wa2MPLdw7oNPk3sV0Q/m27P1PNrszd2tXPDTlDYxkQyS4NddYbLIWbvZJNCYvG
I/C1Y+ft4+TdKuyLQeu0uU7efm0PfdsUIAHhBRfGRxiC3sl0GFOwDpA+/Pp3inDfvX6j+dsM2AEv
E8xwZ10BnNn3663p5bZ6TFWg5TQLDKjjLxLuif7GaCSyYaY5uEPoYhgALXRZdu4LnwG/Ws8tzplm
5wDb9MF8t3FUJBMvxxR8GtBPUjUE6HmcwpK1TAaM60C8hOQFsR+0hUkqeGouXOxAApvxVtmfrsEs
bLpyYAbh9Nefnye6c3uKzfSTQDZgvc0a8ur0dwdhrPExPOFQo3eHvE/whTMFt+QhTYNy8dG+1O+P
qKApzupU5Q9iUZ2eqRJFhUFw6/wd3Bmo+meHshoX1iNlPjih9gMbvgCnkTt9jFwnhC76ThOea+5l
bBbFTL5FD5gbfDCxYxUuDHiZao5D8jJ5l3aCstn4Z+TbNvqyHhhlz487GAt8kvUm+hhg0U4BxJ3i
Yw9kwqK1cgA+cXtWzGSPu5+ggPC96sFgROX8JeILBeTUpBMCE06l99Enl8h8TvWVkbsXvPl0L8i8
E2AsLGhlvNRskX02PugyzSVO5CXsjmOHqqBanavwg3O8cDAC7zNkIiGDALXSk/bsFmNSf4WwiwJG
irmh8q+PiwBsuEJQHah9NhKUd+I7aO4hqANMoICFtbzE7v1E84Hgn7BXYLgUtBOW0U3buX1u4h+/
f5Y+LoD+UkgNMPc1GgE/ywJuED7Qdfbw7erPgsb54P5r5m9clVjPk74D9LAZFx8PxDikny14WQM5
pg38wjGWhkFLaSOAj2aP0ywbe8Sxlx1mf90Ijpp6ZRH0Sz2JqSMsCwW/tfMf6SKDGAR5VsQzfcgi
wqtxBMZoCEJ6CHdtoS6av68P6gDZjKByxHMRVEEJ6ntfGQyfknIAhkmD8cWkcPZ0nF8Hz6kPK8B+
76O4RvVlGTH+li/K+3Wny0TQElogUWhG+LaBt6oHSzQ8q2l9kz15aYY4swzQ3ziCHwdiC9N5Lacs
sPsJCyVrgDHdQyYP738NCqZBZHcyFW8XdDh8+TPiJa6m9xmYHh44ny8+asCl/04diXoP4RAsTiEO
A9ICKLxBWvYr6hG5gTZ4RvWwMQ6m16CvLSA7GuRGiXokRMiM9zNvDnx9GnzcXzBa1athwNXZcsRz
m0E5Awvj1DpfUZNudPq1NGrD3Xcws6ExBXpGU92wcnSqwqpoDIIZYO8whPEB6lIweBt9ZXS+ueLJ
0juyychuSL7gpJ1Sc+BjjbIJTr4TCtkWfI3tNP9A3PQoERegbWai5skB/6qDNSO4oFxL4EGgOc9J
UcUyTyt00lLu9OpkAe9Oku5YgiasJxgApH0hgwrdIMYD/J2ifk6j52mtDjgAfSj2NsXcpHK2FYhU
9LwEGzndBP1o1TOHLH4PZGBoNxMHM3fZde1rE+KV0PB1AJD103YfZv7D5CcmeUUMpsm0fFBcmWpe
KCi2ab1JgKYREuWkhvFOFW+lAiz2P9bOY8ttJFvX73LnWAveDO6EIAmQSaY3kiZYsvDe4+nvB1Wf
FgvFm1Crz6RXDToVBBCxY5vfEGki9Z55Zy8o2z7vGPq6RvVDSrTjmHD3pm4PCt2/n/LXpkAqXLor
2Wy0ULYDyqv5MyF85K3LZkDa7yI+izzsCR6KLePuYIonlCA2E35JCql8w6eKt7FF5xH/8uFe682t
mMeM0/eFr29ot5CJ2zXKRB5pZ2uNtiWMtkR0Fvt9It8PA55Y8atFkisGTkQi16W4qfkdLawe25HM
LmTRrdnKXXDf9F+AUO7CpmPIYO5FM9zO0Aqt2YfmXUlzXYiyb2lVu1PXbD2PfDE/qbRhRAl5VN0O
jQejc3i7RUWHwGLc/1UKf/gSp1b+nPh3Su8k5eNYDAwH5M2ofeZWy8U9HdcxcXKJJidICIHOfKpP
jqG+Vekbom0AAzaNUm0jApVcfRiCp8m7UarXMbwHHcsfTzKy4d0sTLYLsgcRRLXw1fTZ0dR5Eu9Y
sx7j9CnCdTsb7XlCRCQo4lMyvvKvKJl3p+RO0iSPsVFuCWMkHHaZPgnjjFYlG6Rj65Wblsa7mqg3
UX7iw5MUUBXWVHgh2dW/Llu1vOnxrkDXAjxnUZMdZKBuP3CLA0qUqFoqMK4q1wgjo9TN5OQYlAcu
sLQCrKt80pLkY6IrM1dHFSWg8eJuMiXg8g0scKcDp10PEc4g+NzL9Gi7TRydxPpeD05k2Z51sLzk
pEwcEmf0DZuLzTA+tJQ6jdDbiqrQ2kDAVu32fbqPTcUOu3GnWW9dfciDo27xixVH96AQgFvJhvvZ
OCZ70Bj4ml1MHnHb1vNg76RQBZsC+Wis3ytaTVqb2216pzHX7kc63pT2JqyFqPMd5OduvCJ25Y6b
NbPVSiFLemHWuaNe30qF5khVBhL3c8+AUlDpeo+vlf8xF0Rn1D8KibmxROtmlBghT44XVwd0Ckl/
QB3EwiEoT+RhssIBBAim6smDjL5HCVhX8mxBZh9E8n2l+bf91G017WNmqUw+fCfFCiPu700FHvqX
aJROUkBTsjqrVvVaGGVCmDgIhXgY9HQX8iABLshj9tACjJRbZrjec2Z9t2JrntxF7afJf6yb4UUd
ig0hOmIHYTl58Jnrgj3hrjshK7kfpZ2qpl+4RLua2XTwQluAj1hhqf2QJMIGcXp7EpD/8PSdGlCR
qYGtCgzyGUNBGzSC2zmQh4ZKNynn3hw3nmEBv6C1k9Ae8MFTqmdKKNQMNgZKn0l431bzF2SSRK/F
LulDV6hHCAZ5O7kweeo0nkexP5AMeyVCLzp5pd6e9YarUwZTlPeAHioavR7bNrjhG839gMYfHYMJ
hY4809BvSMOkCtFLiiESk00GEiigH9qLDOakaiuQs/jjt1GT7czSuP2qXRUhv8/kKqjnucAwI7PJ
s+qt1faM4T5BM7gzfeRliT9GOtB/Vw5DvuM6ibVX3ZstXm8BW4GefDTMbGc05KXEZjxBJCvdSDMB
MvjU6K6i6nuGNjtY+FZ34j6GU8DLEBhQqI+1wuD6mZmNUN7pVbHFQQksqnE0a4G8qbMD4xGFw01p
gh5kgYGhLflTaT3rSrCdS4SKPLjjsgMggu2WG0xcrCQ3heQBK7B01ye2jvG9n1vA47RjU4+b2hg3
rfimllQktOjpRkCjyCsLvAr5MewBqfIRV8Qu3lI3VfcihfMsDZ0py438cFMBzpOJw8hiZQkhR9IY
2lKWC9pNKOL4Yjgw8khwnvnkpu7EwI8kSACFZwB0zJ1YzrZDy9GxCMkgsmokrAv/oygdYpWPmqu7
+f8hAabqJfa//xzIp9zo7D67jbAcEvlIfi/tR35yJG2F8cEQu58dk7JQHkIl2YsGzSciHLmUZIH+
MT6bU+3I8cdGcFq12EVWvCvi1140QOsdlBTAiMIuZaybue04d2SCDc3kvjSxgo1sw1B2leK7qXpf
AzQxmbQAI1Fo7AoArKyRKRCdsKYafkixdYfVzQ7pQ0aUh7wZTzOeqgbYMolU6zxoRYN1Ts8zOt/8
DryOPtRSvWEMbwzCs6RKd1r02nvqI5/3pEuTG+kmk+wMWKro+M1LQ80C/DYn/YNpE3Ovx+m+NB3u
AzdkAk9zn5HaJz5tMIKhHRiSyeaT0NBRHF+9/NNcEoQdPzv6pOjBRqyrfdU1J5kTl1Qe8x1X0RHD
YBQvaHweEbxODPwwDL6jvnCE6BVLbETdmce0ABa0qqQomEdc6j77WZNm0ZtZkcIBKogmfz/QAakL
OEuGLeUIRcuuqj6bYEra8Wa+q4hSluQTwr+maA5oCnmT7zbWsJkTXPLhqYXilRLpH4aZpMauK8kt
xOouzvUDYBSzT7f+aEGD+VyG5nYskdHrP4lxbmdZcDBlJ5rCOwwJtnq0NxlqG41L23ejE844GJvc
1+w0rOyJfaw36mmSU4BbJvGR5ogA2KTb9RQwadzyE0MnmZ5GCyw59X9Lc9IPOTXTriQzD1H2MoY7
i5cXSKC9NNmZE9piSsH5uGMDJ4UqhfdXl1/UTNnE2Ndq+qtfyqzDhLR86rtsW3mo9ybZVlGCHT7S
5DfJZmBMJ/IXeTRDxaGHNBAFdB07SfFQo9jLLXweM3VrStU+UL/mVbyXK1nYK5LqH32iASS8FgSH
kW5lBcRdxQ0SKfGdGEuPY5jehXJ59piLVLX/oTakt5EsAI/iG5UplCz3MhibeUhcPUrwQDzFckK9
O5N6sHnoQvUCJprFRN2QfpAszwE641QFLB0hLj8zBm0T0EX1KcxeTWZ8YMoQf/1cVExDMSYuGMmk
IlVIAjC0k4IPdTTsVfG+aepNI/uHLjxg3GQ3XucGATAtEJKpxARVZqz6IxHIl/0TcidbsXvN6teK
5Dv8PkTdQafDGWtfFVm+yTXeYnoKiy8aeaWVP6uS9irKbjGee/2hoA43aOxEkdsGVO9VTs+Q4ld9
Hq2BAYj+QI49lPlZyORtrlOBA6SBJuko4mkwn/4qkCcQgXmR32hZtqtE6AGWk7bj1vSOIvsk0I/i
dEN886tvVtngDlV9UPLii8msuuNSb+jzF5FxUBjyjf494BJfe7VE5O8Dw+MSyfdK29pF+sbL7OBU
WKqysYbimIoVzZBoP5CzNg9dH7sVCGTLevM41qOAco5enjmSuVfZJv2R8UUcSWQkmntacFIkiRo2
f+o90uT5dCj+ri64ebT0VEDKaqRtSq0kt1RnNNWM6dxmnw3ROFBebD12mqKpexT2zK0EUHOkfy4D
BNLdGKEI+AafpNJV4+KhVYoHr73phifTqr8Bp1BqXF0l5WMZAffqYqiiYT5u28I84FgBYYUmuRnr
d1ki3DZYjtvGWMxVq3ygwnqUACfMgW3OT7k/ReU5rLVjkB8GgauqyMgZmSThl3RnVeYt6Lij1qN7
3Wd0bYE5xfoHHWSkwW8/KmJxn4GVn6+xHuptFbWuzGHTdEcaBEfjxmpu/fqbCYLJq5xpckW4DyVu
KSW4jMhOIU+waSKQbTnzy6wDr1NbLgPEE9knnfZtlAN4aiidTcoU7txCdLi0s1LGlyy1PXX4q+M8
SgQVFFWBzofGDIDhnpr5I24FIJxu/S6GlSbktEiA8JleToigEd9/CYf5VyXfpnK4CfXUTkCORTDU
lEA6GhZKUsO+TU8tXZMugvEJKUioGYNJ1RGPUzsE2zVXVbJE3QXAKIoeTJhrIZAz+INyDxFRGqrv
5SikduFXQAakalOU0V3nRU8aQs6buYoImWnQ0o88tBtnEfIiBHeNv32o1ztTMGFDia9diqaq5N0L
cxtBFAHUSP7RNNvPRVqhaiAUj8E410Sy+UMOk8FWU2r2DuLJpsV97KAL3v0Q1z/Amd0mMuwJeW57
92rMTgP5Kps7P0NhWooPg+S5OsjWKX8xc8OuK7fOjtDfuHLz/K0YBVcUIxqRRuV2GT3/JLRuJHpI
UTIDo7OUhnplAnf0FNgGSjzSTfTvwLmf2okEMfWOneV/KE2eIuzzoxHMiErd/C5Whr+TpTa24xC0
AsrWVm8DYGdia7rVQCMLj17xkW7GxC0KSMFXgB1ZjPB6Y2QWoFI20FKoCaEVnTvmyndxB5uOfx9+
BqaJYvoN9MlBrB2x62nWu3qc3hO6K3ADMiS5oVLvpjS+nwTD6eqjBWxRzNuTKCJbojZU4+3ZHNuP
3qRsFH98A1iUbHUUYEV6XKkIJ8orbsqQ2WsV31MNWwyRpEg88PfP9NH5LqgAiW9d2B4UZa9PVFfe
ftAmp+6Crd6D0IXKm0CwS6zhWzQ+dMrXhlhE8e4zHpsqkfvqazYfnEA6+WVAwfgww1qqxAlFdVN2
MOkYyfKX1DFKKEB5id1yiG5QqncE/0m21OMQZgwSAwCk+luCsZ+ReUfKr9z4kaiAU5ETlet7o8mp
lltbhuhKAWqMzUkKvzE4iJP8MW8+pAkddoGucgRdzWQPMXkn9La6YnvxaW6kAiLY0blT9I+K+qMB
6J8P91nxDZr2SaidggqDOBf0xyy8i8yRjMvVkuaIqL4WnIf4Q54LO8ECofUIfqEnTY+FwZ5A2AG/
LR9buUNUI0Ys1s3zI/P2/VQp0Nu5JyC9ogZPb7vSqBGUT5ZefpT8BEDpbQc1zDOfmta6BSB7iLrp
gB45M4T+7A/0CfINCfi3sf5mGXdMjl9KIBtq9iOK8/2ksXlSgXmCXkhu0s0UPr0FuDpZdm6MN1ak
ObrUjfAMgLmWeQlqU/bdiisFnBHCdCnwOg1KHvYi28oC8qT22sEYrQevnu4sNdpGHqwzuLmtaX6n
iv7WVTlYzj65HyGLzglUS1imKGaQJL/o+nCmosuS+uDNGEjNMkzapYDI++rzpOIp0PXZF5n+k5QW
9TYTsl3G4GIyyDO8EY/Y/BwyFEzyL61X3wA2OpnsohifQKW609qGciC6idUGnfpzoWeOFA2v8czW
HCegCNWTJnhvYZje6I2p7vDPacCLuZWh3CV1dRrn4X417gK4G0nxMW7cuFXvMq3dlTiPNn7ghHm3
hzck6+EP5n3c6jQuElm7kZoQNfxYuAnVCoWB9JWLb/LzH5qnFhs/9c6RX39uBjIHXftI+1Rj7h5y
xTSn0WqP9FG8BB6VUUHBbrXncji2feumcvoaTAw90o7UNNV8qlF1rpWb9t5on+uyq7ZjTY5UjVAu
G8EW6AkXxWOjfYlz9VnMC0eI451oIMZvdaCrEnKNEoilARw+j5OPxaS36BHQnDezt6mYD/CwnejS
IKRwH1sQ+eIfouI/Z4rgvq+8IV3Tp0O/GA1ORTQtbSmOaaLAIMstkWXWrPqPrXGuqTpdrrbQ/lKS
yEvUhtV+qdONe1Q4dddF1WH7/rNdE0+RJU0i7dF01HsWAki9n096JRnCvmAkFcG/0+o1caBrmliX
S8w/4UJJcEylDmAGil//S0qCl2st5GbqossKPha6LAeA5DLqmBDeqdEQS1ZPo1urzvuv75qKzuV6
C+2ZqU5HKa5La5+BbzPzftdVL63+8P4i0tobXKjN+FlW6nWDFuNfO2K6kW5nTT1Advs1oaq1B1ps
PiMtaxAv7Ic4dAHckrW7CSnm+w+0tukWmnNxKzGttJgtCU0CK16bO1TDsCJ99f95a+jZarIiqro6
v9WLfSf7QNiD2fqwp8Yu+hTZPnHcWbqwrb0C+Ym9WlYbBU0DkoM6XlMlunqKpV+rL1Sqwn5SkCzh
GdXzgKVDOLpw1Xb+CRTnJhh/Q5LoepS6WHFxlJNUUGNPQXtujlL97ay92N/P0rC/I8K1utriVPd0
UxXSUAQRkfA5KFuFHhGmLTeGI28N/W1dze+a+JF88XiLo+0LjM6CEIXLNOS2UjeBoUA1AABR0sgL
Xt/fodd8arXL1RYH26y8RM8yHg/meEDnYEd1cJwbtfhyhHbWIwWzpx3zGxJ7axtncdijcmpbxJj/
4QXyL2PXP/MC+duzLs68V/iCmVtl5JBg7lQ7oce9iW2qdqdxgk/KmpnE1WgGhlmTZFT3xKUubxTU
3NwGMfqn95R1M0t1MV+YNQTXvafm74QeCqq7h2//9//gNYwuqvxrsaVCb+8rfs+9h2TWnPpTuAH6
7/VHiWJnZcesPNbPcHQRbsAVkT52yPr8wTV3TX7s8qkWwcVo1DARJ87CbIsj2yr49E12kG02KNNe
GzAC4/b9bNBRGb9hBXz1krh4qYtIA8GoqDF5RjuufgziPRPIQVqxI1xbYhFeFKvxDM1SKObCl964
L6PTmPyXSywCCjCvwvdFtgYeTZvIP6OSWIE0eX9brD3HIo5kKbC2WOZLGdanfLpX1GPWPby/xNXb
9OJrLAJGrlGaijFL+IboCIG5D6fk5f0l1vbbMkJoXh+YPV9DCNR8U9fRQZkKpoT9qZcD8DbRDlOu
kx5nh/fXXXt7i0QhEr0RjQE+kSBmh6RDM0ERzpUh799fZuUNygtNWn2w5CbK2M9jBgn5MDTKyi64
voA229gaJuL6i0/UVxkcqEgjLZ378gGuk8PKI1y/j2VzNvXTJMtYasH2SRUXgoyh5pwjzrc/4e5E
u2CD0P1urWpYXW2xraMiZ74nsdr/XkV08WyL1+d3VhWO8/dhHLVFawn9nDOT7m4bH/6ydpX/wICc
a+PX21xseEsEJVzpc4RTmUCD7PshZ2sZ4hyk/3k1/VpjsbmNICqHumWNBA81CuLO1U+DXR+q4+zB
Jf2RccDFMy1NxrBNFCsTNO1FXTlnhx3KxP/t/tAWubeeo7gSwSD5uT+U/1AQ9nqm/+traYvrcEqx
q9frfz/ZRX20qji+tvO1xd2HgxAyL9Of9gKuua5cfrPFNdjnZjqD9KlhjsMWkMMxPGsOYCRnVUt6
ZTdqi9uwhZAn6fWfnui11RbxIzW1QSgm9v4fxY/r18i/T9pSxhclGRPmJatpjF/t2XwKGpeEuR/4
n/IAtuMAg3VdxF26mspf7MtFFMlMyxOtkL3SG/Ysww8yrUZcvTNsiIj7vvmN1Oyqe87ljllElRa4
T+iZ6J5WPl4Kc7hUQ/evZ2Vd1EM3ILMMZ92bYu1p9cUtmlpNVIwZO8hPvsOQseObZC/sRPH7LAWd
/MaevX6r/vuzLr29Jrlq/Wg+ipOGAFAB4S/WV5yjVnaOvogsg6pEQ6SzxAh6UvxQIyQBDOD97GMt
fOmLkBIlcq33qE3u692wNfYhGu7ZF7BVTrpHLHFlsasnT5EVzZJQEsbp5+9dkTlvHxN4ltwCs4/T
X1Ldsz+DSp7wRxY8rGVYmmhZumou7oEukmoLughdEMd3mZOjhmb7QKZvZztN6RwcJXWlvLy6KS5W
XHyxGNpOUk6kqiFyQXqAOs3Tyhu8WuhdrLB4gxmtVGUqf77BuRs8udOt4SCtuF/veVw/UxdrLeJ/
qLeSNIk8Dad5jiDg6ecIoso/I8hv+U1db31crLm4CazMyqRs9oae/SUBDtWkkgKKezbwX9vbMOkV
N/6+LJ2V93r1rF2su7gTIjGX9B7ZGFou1YFgXdtzgP7Xuj99UCvbB7Czsu7ahlkkl0Y8+gz3WVbJ
zoZxKyAm9P6DrS2wuAWkWMq8KZl3ZAlhNZxpyP/lCouYH06l0OoRryxVYEoClxnXmqnzS/hHrvrr
2ywtMjUmUkI774kCWb+taoEDGmpGe0xa5RFvdIDL/9VLsxaBQwknL+oKFvS77qbNpJdKX6v/V76L
tYgUwVjN6TdLiKoHqCi+BXSw4ge2sqWtRaiIokxX9JAlkvDkmTdC+FaE7vsvav62//wyc9nHdArj
gMW3H3tZhd1H9R8Y4canD6RzzcvWztB01whfVc+Z0mz7/prXbywYz/9adFlKdJ2Wg7lgS/9Br2t+
R+884LKUmNQsgZpN7VxzYc2lBEAUd04p5tJl3VLo+q749WiLXWEGQTWqc6neJJ8ytbAlOBPvv721
FRabojMKOZ+gY+whscBo0pxE7HfvL3F93/16iPknXPQi824MgW3zEIEnnOV4ui3NZN9n8h/dtb+W
mX/GxTK+14+lCC1jb6FfgoSZl624KUvX486vFRZ3AmL+telxPsF02LAlHOm5+Ko71f3c5RRsBHPn
5J1Eej15v/qVVFkH9qoaivzzl1082zAYAzJJoLSrNIewmSOR+vn9j3T9FF0ssbgYWjEeC6Pj4ZCT
f0rayYcsFj6W1uBt+B+QNEVykrvkZezb+xJqqi2I7UqYvfp+L37CInq0mi6IMJ+I672xBcebG8a2
rB5mhfEo+vD+887f6h8H+ddayy7bJGpgL2GM7UMtfhGl4k60pH0wFm8BsJD3l7q6/y+WWtweY15g
N5Lw8Qq4CdMcd4F0v7/E9UbAxRqLQJFL5dAkFY8DnTLdijtoWU6jb9st9BUHtZo1S96VDSkvwkYc
dbE+1awXdEfAKEhhhiubYe0DLaJG6g9FKE+8tdCDEtGguo/wN0oyyU3c5U8rr2/+ue/thkXsmBog
OqrB40h32BZsYBTNlvd/eXMFo/0b3lxXeykXH2wRSwYh8vVB4PGiPtol3JT17CiCDJX2qgDYzk6Z
8lxEX95/zvkMv/eY8wG8DCMcWTGBGoIzCxywCp8N5Usavpo98tlZxf5cnUPN++69FRdRxTMiFTkA
VlT0w2gjuH8zD56z6KgcB2c9Tl5vOKi6JCrYm0va0vF+KqS6E+b1su6p2w7b6qP+glKzgynm3kKb
GM4ELc3fWPhqHXax8OJ7dgjp0Y1j4bmH9B86ya2ttfiMYj+OUtYZP2eWxd99z9ZnltdP+q83uviC
WYqsZV7xYEW2n7XVaiXcvr8rr9eVF+9uEfetslCVUGGJOHqaNwl5FZsEo5m5QfRbX+vqttRwTlQt
TBS5UP9+EKYha8sCbhwY+k270/a140Vbc4uy9Q4ZhT9taGrAPkRrPvTm4hF7oRtCSwZ2hDjrHqW0
ZNu5wne4kbRVkna7VkZevw9+rbcskUytmeIq+Gl9eTmA+ZmlrsJ0rhfpF6stXufI1s/bueRD1hM7
auk5YoiguAICRVvFgXGJMcDe3K1sm+sf8d/vdFkyxYoYeem86p+0ba9e4hePuLjw2koYRrkpYOqb
91h4HFqDnM+S157p6kV0sczi1kPaVNf1JvpzvMW1axYeiynLKnhRazmpi6xSbjtpDpjqd+QI4eng
J9Wjc7Jy9ayts4iPkTJ4YYSC475RvhvWgzyPHuX7LH18f1Nc+0yXj7MIjZIktKlizcs0TjUzxWct
nlU74mtfyYSJit6JrBmYNf49fPh6WAv1PAkGUpoc0NH/Lrm4eW9nrettvM3stXTrytvTMXU1aS9L
MpyQxQGzkNasLQVMQCb+yJAgSHUU2gJ0moLMff8FXgn3f1tpPnQXKYI6ocUNvHTGqamQoxxTylZy
VVW5toYiYxyHqZxFi2b+iBdrCCraCl5PizkUzxPRT/OzsyB8MoDVJnBBUU5JkfZvYApG075H8arB
MzsqnsUavf9t0RwLVXaTj7H1BO0zsGO9PsZtCPBbsxO5covaFZAv1NEUx5cMTWFNRrkDrmnsCnjL
zeLRiYUnXjDsJDW+C9RXrzY2RVy4larDeXazdjhGHX4UUGchCU8YNNSVGNp9PaG+VYtnwfR2hdc/
Ujff64NS7wIUQfRW/iSkcLfydnJKjRmq1sI4NzuYgKmEi1mDHVQuo8AegaTfByX6iJEaiNskb+DQ
pjupTrTtNMgPBRr0rSK6noo6jGyEqNvFwcHSpzsxgy+JoNdJ4O1NiVidvJPS7zwUBsz+NhmUN2z0
XG8EoJ+Ke0t5Hs3vljbeqVl2I3vpZ4U+GeI4j2jgw4aDuUnaPsjoIlrtyZtgnUbZJ7VHzGvuBATc
khs/Q16z0LyzgFODGelgUzApSfZZwNtRweCjBi1mEL9TyRFQ6g/Sb2aTuihc0KAtUdBHJdLyW7gB
0+zrNaVIL9fbNBdv8gbdhHY4N1HzInrNDmrDHkfAb1nj2YqhnfMmcjMlcxsJAtsw64hgpCTBa019
cN1itkMLZIfPykaUpG9yVW/lBj3bAmlpFBLOwPGdKJG2ettAkYCUrE2fcRb+rOFHJYXlzqMhX/dO
J2YPhenfTPlwaDJ/BzTY1af2Fv2UvV9oZ0DouyYST2icY8VRuZUmOoYwHbKRPNLTttbwjNdn5r22
Y46HD65hQXqrBAUsGAxAjJM+Bd5GsA4ZDE0BobtI7KipEcCS/PiZNOR73sHVUqRXyDfPiH7r0q00
QH470QZG5abZziZEMaasiQ6NpvvSzjrFiP2jlDXADJnak5QFDboO0VOCRmYqWk4yCucoT7aT4H2J
0DnGuxF2aDi9ol911rt2H+i5bckDdmjSDsMmRFasc0YdFzQ4LitfC/9bIG09SIRhEG9rMdsWHmOF
VuO/uWs5SBCdohjjLO8QDodUeGvumwiS30NpnsS7pIBA9Bir+FAgQSGant1/8mN+FVaCSIodK+He
RJciOggYElTxE5Zjo/KUZVjMQe9uUPeEnj+ccuk4yofBfOm0+2wWQjnrSBmLJUpks+TDG6LC4fCM
LPaQ2gFaMM13H9WyhEkAzNzaqXiV4guqvdD9UcAON+hQhqgudYVplz/VdfYeg09Z3ECF01GXtrqt
ScARog+Ia8Kz9JD21DbZR1gA8YS8wacm35fQ9PPvmvkZpbcOPboGzY58oyKnGA63WurNisebOvuY
VfcjRpwwmgWXdlcaf1RnbYddp3z2oJ5qVJSKDAAYM4pA/RTAulMQh83yW2uCnoS+y0PVn73o0Ndf
8nJWZIELV3s2Crtujvd2GKiceLoVfrWH2q99rhMM3e1++BJ80NuPjAyEsHOL2BnVc1ZDC/Fnfuit
dyfKAYJie2ge0BBL5dU097q5aQ1XyFD3Nr601nGSQ3TeHpThhNcBDPjnAbLyUGEfAGMTL5dZmbOS
HtrgXlfvq+kxHqCvbbVgJ/HYyNNpEC4zFxVBq75vrbOk22pz7BvU/io7Gh1ROefSy1j6BxU5tAkm
KP5sSZDu8srRurswxTuBg2bcEb4QNkCVafP+9Tbn2Yt6lMY0UE9D1CVd1Bd5eGiV6VjFgglHtvwR
WrsaQpxkfpim+Cb3M7xa27OKQdv7i/7Edb6zqrEYRscThOgOifF9iV1O1D4IGtLzr4b2IITfTe2r
l3BA5ZVM6FoJYCigzTXVMiGjLh+1zetsKhWLb5zs9GP7MLgVrDt7tlKH5ZjZa8Pcq6/213rLh/QD
QegmCZByn0ZOKms7tcd1LLVL4VX3O0cdESCXm7VXe6UWvnxKY5EZQVlVyzHDLnKeIP8P0gwB7bv1
ZvzPptY/PuPFEy5zoyGZ0sjSTLDW2+GU3s7TcdTDHP2QyTtzW+8NBzWqTQJ2WHbFt+imssPt2hT7
SvL0twde5J5N3hgYhoho+USynZYPXSKuvNMrK+iX6dkiVa/8sijSkrpKUrFT1MgBvMPKgbiWz14u
sUjTW8v00WDmOumY63b4Nb36ruQ2N+qzfzAehp1wJL99Mm/fX/ZnU3fxAXVFwRpPx1hIldXFsoFS
Sjq2SDTw7/zbyTyIk1sdYHbv0Wb/UKFW+Wq91NjfbNAcwC3LJu7a7/+Ea6UyP8FkdUOUZP1nG/4i
963VtO+qlmGVFmya7bTtyxsLWZsAQ9AN6cVuQt4Y64endTLNtTbL35ZebN+0a1p0HFm626Ojjly8
Y2KlC7RecJKdicElV9PKh766lUBG04hTVTL+xVYK/NG3+sFiboF5nR/XX1FTeHr/jV7dShdLLL5p
PJZC7vkmBQv6VoqApGJtRDtMityCdtXK0bj+Di9WW3TDlLAK+sqgvkSy1UZh93tqN5vgFvmwTbjt
b8qVke317XKx3uK+6kR/EAOmTv8CmyJ8S49qOiEpvS0PpjsKthniJrhZbSBdieZMg/WZrGRJlv7z
drnYpxTNEugVX4Ax1O5ybJM3MCPQbNvoqLy9yfeao9j5Nt5nL0q3C87Fyou+unEull9EOQ0tKehY
Al9VLE4l1jkbJfE/vL9zrvQKdMXU2ZVU8paxRGx1qLLrgRwKe3JdtMSH+0YKn8CvrzbB1xZaHLxe
T9Sx1VhouosOEGSRTDzGNppC2/6QHRGN+qjfrr3Aa5cVibshadiOg3XSF0X2qAOcUUwWTX/kr4VM
qAHu5OCfjuOU7T8UX6SbGBANcieH+jnZ4e3GB34uV9oJ1x6dpicK9wDBTUVZnE5piMMIzWYAXumN
j8dWSXVAyfH+h7zW9Z/bgP9eZXEqIxRWPRzKqE4O5hGF0G3rIGu6rW6Sm35PTilvR1d8VLK1YH5t
lwKhJ79SZB2W7CL5MOSm703dw/T1pd7FxS0CF7ufl0nBHYYNCR7G23blYa8cTAMlD6KprED/XTZP
vCD0cfwDBKiQzStDfsys6tBOySn14JgG6jONCajMwsqyVx4VYTPR1FU6UIa5pOYKghEpRk1SgJWL
KwqfoiJeOfLXYt3flph/wkXIkf1atVDqnmeYnsNLbR3zAI/9Vhp3TDFJpUKqwy+rkW4OJYuk4G/L
Lg5KJwepX6Kdz7ISaqMOptwuul9UuZuqsrOH9Ux57V0ubkWsYsy0wMJuH/d9i+G1eKfNFmIrh0Je
ea7F0Us7E0/D/Odz4WiZ71pGwu2++uzbFvZI+7UiZ/7n3nuNizNYSEyJApXlZBTQDOVWlMezONs1
KUjb583u/ae7ElcMmcYOwpmUc9aSw5J4gqqlM3DU9BG5ViRk/ztEv0ul+Pr+QlfLKFmGf6FYGhNF
bXETSWmrWWLKsC2yvmjWvYDfCsoLTqWl6EkXm8l8Mk3pFCWWHVIbT8novP8DruQ3JKsEGEMzoews
z3tYl61Zi6G5b/AMKqvoa2PIGOvko21iPbn/7xZb7MzIksSoQsYOVfunLpQdCul9oKAvMkwrsfPa
Gbh8rMXuDAN/6hSjs/aD9r3lyi2TNbTOtf1/ucJyQ2Yd5IhKtfaCCzLWnVxjpzgzCzHeCqtR+epX
MhVd0cCNKOY/aKRSkItowASOgOCi0b+ojbhBQjAKzLUoee2xqGEkg92Ij6OyuHNa7ARyPw//ot//
T8H7u9Sqa1/pcrH5x1yE5Cozm1LDPprJLDbIaBp15cqOu5ZRU89iAKJbSFpYy/2NTm+V+POW+wu9
NxPFx/tZUKDaZMf1Iv7qLaMYhAzRpPxSjEVGrRZ9MrQyNnDoz+yQviMvos/1GDuYmSpH/GLShxQZ
gD/itBiKoasUn5b1T06crxdmLltD5gwfpL26Qx7SGffDbq4z1/fj1bB1udriJNPEUutYocO3RNYD
U9z/UU8C8VeKWkP5J4x/qBrsYro8RKcWzZ/xHMZ/MAAzKCENnSDMzOgf8b6IqjbCVHivjOVxFHHD
RBg+S+P/x9p1NceNM9tfxCqCGa8kZzhB0bIs2S8sh13mnPnr78F47aEw/AZa7310qco9DXZCo/uc
TV5lf2KRS1lc4CA0j4wiTdDIYosyuCoPNuYDXHTuEEU23T02EwTZbPVr6TpBEasZuqGfnGThZwAR
U0qpw7MvxmTAfGBjgAQNJcXYqwe2hy6qeZgGfK420AUxLAvBCu++b906BucdgNFqCTnttgdwoGSA
LALcyRUIMIBXVNEv19OKSB7nczIYQiYFc+FbnwKn93EAy6qWW/d1BSasl0EXIXqs3X3MhX4W12+l
RanKegv9gCI3OLfAZAf30V59KvfmLtxSx3oiDmrzDXWAwQcawmPkPonqobXQaai4lWhgykDPmSsr
Q0ULZ0uCzhTkxgWgY6shFwwWrprNUgbn5IlEZh0A/z9BNv41FNBa5gH3i67hokN0kzdSrZ7KOqox
U/In8xZr15ylMHa8C4/AGxye5iIMzKQxKDBSC0+l6m3pA0AqT46WGd5jn9MpQk2wYkVWTVUDb7ph
omd1caWz8BA2+TlMp69c7eB/AqcSJlrQ6QHuk4MFEHtCm5m98gdofgjjgEg6l29JJxupWrQSojYT
Oz6p6oZt2iS6jRdjhCDwBxkA+yhNDBn7gii0VsEjPf1Wnat0R0LKDM+iDG0H747Sg9zfp2oPsD6P
kUtejwjrprsQxn1f05diq8kbuAeqs5/4MHgpwwZ174G8yBVIW5m2ZJn3t2qcM2ZW2GQN8KDBh3En
peY2GCjemF9kCw/lPrkNgAipgzrMKj8KBK/6zEIw56F4ES4xWYkzlXssISqOfMsARsApUaB7946x
UvaNLiL7Qh5XVne+bElhD3m/rMb13e8WaEwB9AMOyV3cP17XUGQ0XCoZFRpaUQqBWFia89mdgPsI
Um1H6UFaRyqBe7LvdE09LpFMIP3RwBoHacBtBvHcYSD9ppb1/2id/PicbFS+VmTQqtnUe0bW6YZu
Mr42LnGAqgdmA1HKEijGbxg1DYn0ToPAyCwdWS1BgxODYOvT9Y9FmFddOT9+ZC4YlKqNWGL8uXiM
d2ETnUgfMyjAJKttaxceLFPkA+xGck0oF1dSjLNlLcVH+7UzgxmHA4OCeEd1L7B/yg5gkTYmQuNo
kqHgKfP3N/092zamoAneKNv6EG5EQXOt97gMLZQLLeFE/YxKkKgiZ7iygU1BuLiM9i64jhzFzh3q
lt2Nsut21z/maoY8uzrlQkvly3HX9DjWWtJbV7c6UHrMD1WACaks3uMcbnUl2A5W6V2XKwrdlIsx
ie8DfZClyMnTDplym2O22rhhV7aiuVV2omJVW4+hmoa+I+6JGr9URg0FG/NM0cAA1YOEFx+XNM3X
aFBfijrdkdz8K4q629YcZrxhgT3bIEdlKl46tf1UGCm4pvTsDl2UW60JnyRQdJGo3+Sl/lSW6abU
iDe39SbsfGT3Iv2Mi/e2a8tbvwQfUjA+RJTsht4CJUYe2Ymq7HIa30RqdizrYRtPlgZ+SXDV5uZL
ACa6asBgCs3zb9fPfL0u+H0E/IobA5XLwnKAC/XJZkrAox04Cf2LEeV2AAALxv11ecx2Ll32LI9r
MlDFl0yz7RgQI0YT0rugOE7KDwqi+Oty/octnQWxb7/w17Ep8nCYUfCwNVuQM6TbxMOSbbsBqise
0TXReONquwHYV7+MiW/noXvd9nkKzYo5d9HtrQFvy2gtRq8DZ8kgfZetL6ASiUi6AeGYnaaCk13X
GGhjQAPD+AnhNxR8RaJxOTDveewwC97fg6CgcSKn2BduCYZhQZRYTSxAHaR4oMD9nB88byKs+4Yy
nCfvKbjfUEhPWYQSMjc21z/laiFwFsSnzCxosHcLKNWtitetDCSLfcWwuOP8oVa310Wtf0RDlxXL
kNE40rmiAzXGOJnjhGwJ5jrAFGQbwFiPO/MZ5LEYM3rPvs5qYlmI5CoP2WzVQEl6JBbjkxo9R8nf
iZaDKjIHuR0mIBPQRoK3EODnOiiYM1DAgLT25braq5+SPVXIGOmh6P299RU/qmmaWzMCfv6YNQAO
oRtZ0tz/JoRLoFXPpnMTWQKaGm4b+l5Bq1sRtANWFcHEuQwfIIjnXAIJ0qKkoICGTSqfKv+mix4M
5ft1NdbdbCGDMxEZTOGaWY24SZlP6V7fMvSP2fjIVnWnvbijsqaSCXtUNEyfw7PZ3xdxTDMx3GlQ
iJNAHzf5fwMJ3U0xXiHQas0Kl2L4nF8Vct6A5mQLIiGnM7unWpf2fgW+o4xs0kbd5aCgDzNzm6uh
7kok9aTGBLQhUPT/4y/hvmFeJGCn6mGMuNig+ghPUI2+mzigqpg3/vEdl+O1SxyGxg2KIgDIZXyP
HbuxdPBLi12O2ZURDVRAXQB2VnxdZFmHT38LSad5vsXX9IMUyNk9mg9/BF/GXOqaNC7ZWmbW+22C
Lk6K7eETIBBuHAznwgAFwgP15tt3HOZaUb5UkUu8IKmk45RSEJT07q8dsq5657VUpCEXuYAfGptx
DBxfSf86gmxpNENB2BJJYH9ffLFuLCWwveAM8y50VRnDprXg6rmadJYnxrl4IQWZLjcwivCG7YgS
wOhiR1S/ZTlHxj+EL6prK9nmUiLn7UldTUmgAHyVmaF6s0ASE65wic6Pc+eQrWpYBeiouuaTNjy1
/idBvBC5FBePfRBcN0T9U5cSSeOy9dAWDaZOMK3wq7v0E3/wfetvgrPjV8njQe/DxIRqNLgzs8ie
g9gWnN5a3F9YAr+vCGKif9b52PpgkZ2Af/Ny853N7uGpajoIO5GCE1TY3xcONanpZPo5gi36oBMw
yugxwKwrGlcMGRdE8N51DdnnvxIDTx39hbgmI2YWawhHWvoiS5Jbp81WjV4UfYeO5E6vB/e6PJFv
KVzAMGY8HhljHXu4gIAtDnstGug+pmivWQctbTdZc5sB89/SjknVitK46HD5UNJ1Q9pYf+oMIuPh
wkiYl/U4dWDa8m+DyAFe9Q7LKKNDDskPYFW4GFfeCA5XJJGLJpmepFnLIDJjLMc1eE+6aXfgNmQ4
c9h9iDcgGxtF4Vl0plyAQd01NwAyAQT3DWudg+vxAK7nfxrKoudI9oGumSsXX8pew3VAw+POiDu/
RvoPSRxv5jkUPPCsegU6mrJJMJEN4JG3Tph3tO6rDixiagCmCQ2zXgpIgapCD4+pDBK3OI2Ux2yI
BWJXtcNeI2pZ1cSQMmeeJFcGf2iQTKfsqM9HcF/NIkTl9WxqyJZJCXai8Yj1VrVkJp05plHgyR4I
lje52yWAEgMBMK7BA9K4cD1hVamFQF6pGTwWVhYE4B09ALLWlotnua431y2fudKFXSyEcK4mqQHF
HREfDDN5hLGADeA9kW2z7HfXBQnPj3OxMayrFpSKgVdhWc+LdoqyDTYJgy7v3ImtJv3hBANu3L+/
GedimGDowcUKmexVvAqQhaw9qNJAZbktth04rARJYfUStxTIuVla6dmsMhY91h06vYH97g7Vh3d0
hwQ2onHvxiDRU7E0BHnd9Fkzn7FoW2iCu+/aDoK50IkngijrLMyUEIdo6KVdU2DZzalthfueHNoW
hJ2yB4TxFKuCFNQ2UWFnAPytv0nmS2uh+QniNE2/SczErhrRaa/WMefPe+rDLnKwjoE6EqpwSfa+
q97ELqiHMYnzeaO+i7RBJI4LbqoiGZFVhRA3gfgxsXwbk6siFBnmBlccUuPCjGppQzUU+KKMp8my
Jied8CBg+V5BkY26TnSGq1locYZclGkDvy3DEkppXrsPrYO/N58ZyQYebGU79+ZYEHBOld+lgojU
Oroplixzl0etB6dBMULg4AwbcjNVdnEIy53v9g648HBFHraqY22zLVu+tOPKxo6x6A1kNU0Z59/A
1Yql1YABIIyx+pze56elr0fwQXmgZ/er+6AR7USsB9mzOM5wwMRHwFoGO21dAgzz7/k28+R9sZ/6
Azq5WKbEq0vpmLGwrhEJ5ozJrzNTCcck8JICnKPxxxqzoGgT2GUju9fD+7rZnlXkzIiAqGvQa6jY
+E+TDorL/u8IG7SMxbb3P1yXtbqdiLnu3ybEJa0ZWO1yreLzydDFxLOchgku/3uKddm5zuxS8qwo
xBj9j+tyWfC+ZrnsDBbhBs7X0QIXXC/Jta9Wh/fH+K8KTBi0eAJXbR6pG91QBBtgqw+gS125FGbK
44wm3sldyBZ8qG4zYcoc63wbLLNYdv+M1fJv1/X8H1nsfL5cFjPAAYWdd3zMdN/us/kQu5ljPjP0
Uk3GKCqWawUCV8tvgC+qMsWovsI3ypQOPFA69mU89uA63M27fwdSuDpSaZ3l8e0yoodhM3WQp9u9
qwAR30o+9cfghkG0AoIDsypup98KV+lWY+1CLBf6lKCyAjLDgJjYaCfNeKQ3pO/1htFrhYfE/KOh
laWiXKCTwWmnBgYUZQ0Z/aZyRpsNrbC37HcMrVy06NB0AZAVRf3P0Oj4pxvSJknbmli8BlfdZtwT
298DO3E/3w47+q/Lybey+NebQZuzoRghi+0GVjIcI3QJpkYm1+jx+QI3E0XxCyPlJHJfz0q0KJGC
pkSmHCqQo1Ue6E5LkKOxAD564cGU/nVy5kRyny82S3OSLCiZgZd6kOwxy7Z+8alRjlb0JQWNe42p
4DBzcuVVCExz2XDghHNZqyJRawU6hDNeo19fUz9Yx2H3n8+WS1RamLQdZmVKj23SgPedAVROD4uv
aYpu3xcJi9OOS1hVNVZpVeH7DQ4BufsG0BzzdnbnjwwYp7UN7cPsyG5rOtJeFsR0psybPMKJ5tJX
T2epqgKIjoNvUXRjCKkxRLpxiaqeiJSlLSy12Qyb/sdMtiUKD3Pbl7t4i6xZ79jsjBK50l70Jdmx
XdONS1dBFuRxmUL0KB2U4bOl/9112+vZ4iINc8fHZScSyrHlg04cns92ofud6mEmdifsCV0UiSc5
mIBnvKQY8+dO0Shbv0jTofQUJTomVHvtzfBZVbpj3Fv7KFDH1ylVTbu1Bjwb94mtkgyUpFoEKI3y
UcUGIRnpDSC/9jUBOorRCO5lqyeNFUJCqM52wzkDVmfLisjQl55l3Kn6UQVYoH64ftIiEZyhZrkE
FCyKEwho5/Y+0EkizIsIPudlY4Cd80IR7pwxnTKmfT0yTwRUiLFV3Xmn7NtNaGwZMq3viDZNyap/
LCRyRoo4Q6SxxtGxPNX+kL+ke8mmW+b5kY4VU5BUO3ILzxd5x6rnLwRzpluSaAbJMAQ3bWprs26H
wV/XP5lAgso1BEjajH1rQUIHwMy6uRsGw74u4bJ4evu9+H0eo2+zQYrxvcLafARZlhuVhTMnqVP5
zUE1THfU9V2Umxv8kj3NWfMqTOxSoY5BTGKPvv9R8ItWM/P5WFUuTfaSUut93jELkh2wamsbUKrD
gqp5q7/LggQGxMOpzTPt81jGEbRAN2qB22SM2Afznb7f6f23/6gd++SLa8cgmU2hnYwGuVHSHMZN
Re5a1uR4Z6WzWsctzpMLLUBVxmJrBL8vDfUATIJdUvsbI5cPqjLf9jUFUHprSxII4zF6ptBoI9CY
xZWLJLKQz8WdwDKjuNDxPWukLeNr/jpviWv2d5k3PbQAnMiVe9lG/SqqCUR6c5HIyIdZG0fozfLm
24qH7K/ruJpcFipyIYjUqj+VCkSFneUE2Vd59oZx2zd/YSndjlTrPwZZlYs8UyBXypjCYtnO8D9G
9LPAQqArsfUtCnWC3MF3JuVEDdM6QiAqi4+h9SHGnhUw+q4f4uVF9RSKGC4KpsV0kx8w0itDatAw
YyW5up334zEZDg2uADX28FInHQT5cL0kJmd5nCvGAUFHrpx+GuZPA5nui3ddcNbP7yyK90FpwohW
z7Li9AVPYW4Qpa4JoDnBCa6HzrMYztW6sAYiaQaNTt04rI1gQ43Bykre8AOX4F0jGqAU6cX5WE39
Hq8A0Evx74LqtRw3sfxHN7XFZ+KcaxxrGpoVlGo22MT/FTFHwFfUyA8w9j+LHBikwjoh1bHJxRmG
jrVZI8B2NSSO7rhvHH8/3QPv5AiEO5F2q1FqIYuzDNM3NXmMT9oxWciox5+yhp0oSl3OijMHW8ji
zKOYlCLvdThYjIm0Ot6OuyK2RyBlYZQECwZOVO81tGotORFSq68790I2ZymzqkpKoMFSmHNXh3En
af84dwm4UqFzs090kXQW4jijSbASEpoDO1YLmJnVK23/NXMFd5hcDG6VetD6BhKiAOigxnEyhIgU
q4XJWQk+6hrm2CZjcLJDso1zJwR6S+eNx9HunWzask4Fw/0Jak+4sbQaSRaiufaIYqmlnk4zcwHf
a2oQLSUepRiMljwpwBN6t+tMQfRi1nflk/HvP4XWthOQZgH0Z32L4xcFRLSkwQhE1whq3tWgtdCN
6b4owQzcv/ywwJcLJaDCzD0yaOVpZSLKL6Iz5MIInpgVKcRo2KmppVHgNQWbQXM1t98AEaY6DDtR
L2I9pS1U46IJiUxjmiOI/Nnl+RW5asgSRi5Wh1/7Xlw0ieQ0AVbvKXIBuCSwc9faTz9GR9mmm8EX
TkUKPJoHTzPSaEiqEBaJ6nkvp2CKSSVRML4Y8Xzr0xoXNXJJtZpBh0paHT6OqnEzl822kyc3jAcX
8LLeCJTNsEUiAmGywCrX77GLb8cFFBlgvz+jM/t2/ekeC5qxDbvHwvN+3mMxXC6+x4qshl/vUItC
CSJmNT/z3TkH/fd8p3OBpenyQk1ZicJuA/8PRdf5QHkm1DapC6tn4bOq9WM2pp7fxLd1Eny8XnUJ
wgm/0kFxXdUDC4Y5J43TKfvBR+CKXq8LWe+rgNMKS8kGBUQ2d24Z7qdKHyq/gwm7N4bfOuCJxKn7
H6qgs0Tm/4swSWOgfNCMsGLy15di/X//mAqroPVEdxbFReTRAvU4KBqhHJJbequ130NAwhbphygS
zBb9Dy87i+KC8tRWVSsH6k9bRzf1h3KQ7N9exhgf3tktYrHjMlyeBXOhWZ2UgQYyrDEr7qL40OUP
SDsOoKspTd0g7gXZdD1cnsVx0bmfdTzLWzjSWMPSqP9StH9k9mcBXEGnWCEpwggC8kbZtAFwRNTH
Sf5w3ezXD81SGGCJymbv39pg0Id15+s4NHBnbrtgD26aUQFQZgrs4+mFCOcy10/ttzweRLaOi6xM
e/aRJPiy3m+IXwk+zP+ItmcZnCdjZ2aWywIyzn413VPPx0tMIypB2P91aXRnWZwPp5nk67MPWec3
PCZrvs3xOHv9U4mOjvPhMB0CYxgRLvr5hXbPdSEwBeG5sR+wiEcgf1bqitnCWZf3vkeKdOF8da47
3RqwBu2ZIa5DGuAniagIXa92z1+G808AFQMDfUbWCBL0xUdA1zwo9Ifkh9vrn+V/JI6zIM5PSZNF
YM7GsTHW2epQOIAMDj+yxpuFDWj048nTdYkCn+XRXTpLHRQwBJUeqQGnPWEftYnsAu0wNAeccBzt
6+JEB8mFiG6W8kYmzJ3K2CbxU1c/J0FmB0EpECQyQB7WRe4SIwU/ceklFLeiwt9TU7qdB92OZ+UI
MEwDF03sXeUEfNJWvpt0kNhd13XVLrF8BPJRQM/hMeutC0xKqPu4xZceHuzdYrwDc7hAAjuti4Cx
kMA+7sLJRr3Ep9MgQdcBtF9/7ornNL5V89eu/CwVXxOg419X6RLxhNXcC4n898vacZhmnSVkVvYW
mB5F3x90GYDOB+YIkTcsKUfd/j19zdXC4yycv2FH4BOuxkkrPckiIO/QnaFInDjz4vGWZplI1dVo
vJDGRX5fCo3JCk+1B+tI/7yd/XyDF/Z6RLKUtx+yy/QU9J2nY33bV/rTmn6hFxf6O5BONWnyj17Z
rnHGHdgY0C97Rw+L/e4rBspPVBZTP4WlAQM9Td/FgMZKPGBmZy46V9glqIQfTSSQywXGQNNMz3CQ
LO0AyKnz2h260jUExptgq4kcYt3HATMGyHyCl1ROXqsQsPuoOMzKCACNVam2JJfP151uNWZqZxlc
8jGMcPTjFGbfYiJULr+qmIxAkrBJoAiqnVVJOnAagU1oYZuMM3m5pGmDuUUUcNFzFRZYvQPGKQbf
gE94XaX1BuNCEmfwydAHqqxaLM+1e7N9ijFCNH7o8bAWVXtgzokGF9h3uDDEhTzO6KuoHoM+gGaj
8akujzV9UBIRdLNIBlfy6Bmuy4ZloKZqKjs2AnuqAAYXfhMc3WqsWKjCmVwszX5UJScTHzbREXNl
8F9WJYonvUT2wFleYE1trxiwvLADq04EaJsSnAUwvU79cl0r0dlxubLyfayQhTi70foKdp0p/ao1
L9dFrFcEi4PjsqVWqX6n9ji4ZbvtfUNVInW4NCnJ0QzsSJapRkCINhJINH7kgYgCVyCF7wT5VUT8
mUKh2dxr4SHXX+vh8fqhKav14fnQ+A5QZgaYG62Zo1r9baqPbLLA8/vWScfercB+0mfRfibUyyr9
UHYg8YukA5BP9mUiHfOgPQ6qtlWL/qgms235mPNSB6eLupsGY9FykW9MKXXToHSKgLpST+0sNAR3
HdGH51tLeqMUnWnAuH69LbNXm/dl8tV8sDguLs6A7Wkc1Q4fvqvvKvBgib7HukfqeHQFyj5QxDnD
UrsxLdsccSwzLYa40Jlfy+i1FqWcdTV+i+GHdFMwK9O28HFiRWrX83MnuuislnKoSv/R4/TJFpUr
HYglzTVFdS7rTq1+0TRQTEWfk/gGyHKCZLPuJmdZXK4JQe1HmxYmTLL8runTVz1SP+W1IsAQXi3G
Fypxn14aY78IOpxZAY40FdxGUfaQDj96C6OUwafQspzJ3F73TiKSyaWcMQIe5gycg1MvGFW40+61
vxg5aeWCZc2pbWXXOmRTO+mz6NFp3UQsCpRrzMjrPMgqtSK5lzNUPlnXbpPmVQ1EI7jrtn6WwMXr
NNaKVvdRPHY6QBTzEx/A2H8NRA8J67Z4lsP5lFmqVt8T+GwUVnbSRpsJTACB7slp5WaihRSBUvy1
1JQmUgBBFZ2EEHA0xsskI0KGDu1LQS13uTvGrmr6b7V4voHEjKyRKOz6iZn3aWM4+pGCJwvLYM8M
n3bYWnZ8NEBJ9jp68kvgTtS9bp0iVTm/A6qWWimgW/DaGryKykNSVZ5ffh4zEXq9wBQtzvNqgg04
n5mibt6qErHVoROosh5CzmfJfsEiXLWWVcxxDQkUXQIqIyZi10X3/75+YOvdHwzTWKYOMFgs1L4V
kwelLNcEiarLRiy51jOEmBPWz/xXkJt/AhHi13wIPhpZeqdqHSB3LFBmGaVKMQEnQm5bPdTFb+FU
BmdkoviUGWqQuZbqHyQ/FQx9rdYWBtC8VR1g3gZvoWNg9mk9ITD7zRy6pUHjbSNXAEkqzd0Qk51p
grAxUlKBZ6za5UIsZ5d+EMZZHEBsYR1N7MDGZm+HuO3EnSAjrApCcJRBZQJX5IEYlI5mqTwiyfWZ
sqmNv8sgcAzpS9qKRsxWzROEJoB50mUK4te3dlNRdUrKNqy8TqWRHab5p7kinUs1EZntuka/BfGb
H1PRycoAzi+vwM6p3jyWRn4oY1DDj+X+T3yBGhhPVijAwPgZ674N2s6ak+pUrYNTKHTibXY7fmCP
aENoT99Ei4lrBg92XkyyYRlKk09vUQsf19Q8yVQJBq9hjqE0M6eYPgh0Wru6LUVwGS2sU2OaWAPr
348qrZnEUhRnEuk0xBNQTXCVD70kC/Amjt1r//W6QgIhPJiJ3NU0piWEtKCW7NvdNOIe34o2qdbC
xEIV3o36TtbDKIEUcFs5URNt5PpHJKv3fpnbUvNczKKmzlpBsBTIBQh1zv4pPOYsx8Lh4IRANs7V
W7NM7KQTdapFh8gFfRL2UpuwRvVIfoTphz5p3eaPrkBLlbhonlZdGZXsgZEfGnhH028tSCxlMYUX
jhQ3ahNoMb6XfMgi9Ibzcsfm1Rp36Dz14Ns1Fm7ZW0Yu7a6bI7Npvsmjga5BoRo4+1QeLXE0paFV
2D0vHl6b/tkPd2F4r2Uv8lBuQCBia62ocbseM84S2VEsVO3mPh2zjjXMQCwDNtQcZL7XdVq9vC6V
Ysa6ENFkgRkEEkT8+nLB4d3t2vX4dFaHi08S6UctpKeLsu9Vh3lXTphHxcLSITyg1S/QjLnRtc/F
hahMluKoSiGNPa0qG7Z3ljjqo+Rl2wBwsQJpa9NCi3PkU5c5ElOqZEizik9jV9s+CW3aPqnknsgF
iOq2Q0IcGjxdF7vuC79PlIdqVioF/NoJvp4+tE+lUuV2r0/YJAD9Z0QF5YbIVCgXtxJfCyTCXhF+
vbm+vzO4Wqouj5OLWpieMYK8wnGOW7LtaifZ9Dss8DRus5ciLH5goZ4K6rbVidilTC6IUdKrfRSc
9GO7CfKXCTAGIDJjlqNvMGM5bsAcKR65OuFXXbFUHrZ5jvq5LjJEtCwLX1u1usUCc2STsPo2FAD0
pL5sg0r6Ti2m5yIA64fZeV2sukOB1d86dtq53OtW/1qm+efI0p5AY7+fVf9BSqACCD2vm5zw03BB
aY4spYhLHFMPMoDG+MzQAVVAO8ybpvnM+GNEI9iCKMhDdFKtHnxlgpFL8l0jh04TiDDW13Pk2Y24
wKTXVVdhtARX9CkDPTnoFMJvpSl6Tl3P+2cpXECaazNJDR1SVHSjcOcashudfCoNXA8iwR7qdYWw
tP02qhN5TJp4gPuk6eT0xSfgtMStqAWw+spydhjUtG+l1JXWa34CKWxRG1zsCTAIezvFdCSLsVQI
QijSigtAoMgspH6CvLh8nf1X7EXqtWYLzHs1ywOTWcY7NOhG+XKwUSRCtBrWxpSKqJt/xxv0tKE+
gPd912ttBALqaf4eaGWOaI52tRbVcD0HdRF4Ffmb1jRjV3WMcKUzghe524Vx6TT5oUJhVdHIkSbR
YNh6TD8L5NPWPCvG3M6nDp/vzfvgcErJxImP01FqBCl59fsthHH2Ikn63FcKjnaKsF9vbv3sGVix
gjC+mhIXQjgjSXBXJQ3rLbd1vKkz49hjl24OWhfffHPdVk7AfBeBeyGLy1LDgO29ToJBSim4RIvi
CbuDGAIp7/qmcxV/eE39Zkux3U+JdgOY0ztlTh7Vnh6MWfcKGe/UobkJ/GijT9UuG/2tIQV/Far+
Da9VN6mW4w48i5Y8BSbGsxK0Rq4BixfnI7WvIG9zTHBNjw2WShGGgOKsjCKe4tWwtzgkZhWLClOb
qRmMOQQG0xdt/hqSGz/A4rTsxqFojkokiktNgRU1hRnCfWTpBaDUVv1MqtROqGqT7uP1b7+eBhdq
sd+yUCsx9Lk0IqjVb30v73Y/USrYKFUkeX+MUgE851/BgXJZqpkSuR8qSKzdxbboP0gK7xmIEUYH
LmMVgWZg/xUSz9OJP6fsxBOD12ODzmesHDyyWq7i09XjkzLKeArGTe6P0uLvE9T5hJVPtCKg28GG
WlbeWPNoG+bfwGrcXzeNVVXQdsTcFSZiMZn11jJiJSDdFKVYI8EIpF0PTeRgrRq9ca0qBNlKJIor
WSVVT8dphKg0vCvoaOdsAleUEtciBuDydcPEKyaozDgHBt9F1WrTWGGm3dr1UXFfJNMPTa8/K/G0
iZLqO8hGRV2LlSgOUG20G2UAmIOlkDtDYPdnhMRJ7anDtjBrQDCEwDcuzE0jRdvrn2ttChyyQPkI
LgaVyvxYCnbd42QEww48mQCiIN5OwSHHFvLG+MFQg8Cv5Ubabpdr7iCa4Vv5fm9Ec8mq7ZSUGm1a
e41R2T5e8FXzZfzXg8wAYwNQv4UnXYodRpk/zCSN4yaMrMCTwnonl7jWNNkHwSHymvAyOEssDd8a
uoQGXmY5yZ2yiTYJMOAy27ydJxyiYicudeV+K2SlZ5awzMEnwcAjVSwg7OsK3+UH/2lfkRqCqT44
vjkOdjR1hkdUgMxmTa/saRhqgPMzTQ+fOXZqa/yed8HnuaueLL8VPRatnoMG+knNQC1/UcEBqCwY
GiUNvbjwH9MKObxO0ueMDiLXv7iunhQ/S+JLNyPDBHTXQNLc2YCXIvvWlVQHcPv3/t7A4KkX1W53
04LCzBDcLi4urEw0UXTMcYHnnOp8J8zsZ8AEyHnopX33MOnBrTlYyZNU+OjBYUZtIPWd/0nOE+k5
qA3LlTrtpTPz9gd105sKsxh68DeZgg+TNLp93FTOoI2Y3lDaXdansmA8gxkebx+mBtJDDMqixOMX
yXPNn4Yik9Gmlihmty3tLup8QcQ/DSxcE8JZf6pWAK7DQyvmzcYbxhWu2WgeH7KtKZAk0oaLxZLU
BPPYkNAbsuFhJurOVERzZnwRxT7u8sC4IiqUtGnqGiX0TBVritoDgPlfu+QDOK69hg5Pgrhx6b4U
1NlER34B3g1otN8mS6tuhrpNywhFzYBHZKwvNWjTjU7ywIATqRuIZgP5bAaQtjcCuZA7aGEpxyUE
htrfDRrXO1JPh8DSvxnBF1nZj0MqCvKX3wxJBQ8/jCZCN4jBqdgYYQC+pjz2xr54yqVyF5j/dlSL
KaVhXge7MQSQCfwsuALouWIOgSAeWns1Up0gD9y8LwQrkazce2vlkILOt2paqooQxyliDaTUG72N
vWa6N4vpMelxtYllj07TYWz6XWUa95qaeddN5NIe30rlPphPCnkGHR3Q0a27zmjcMo6wAVS63SQB
yid0rku7GEHHUYLZHG90uOaD4ZffMiJVN/aTkmVwZcWR7NfqWwX4sGhnlDfB6NANq/B1zR4itwBC
pcC9LyBUOen8zlE3UoLdMEiXDxDpadKmv6clapLMqVx5W88Yuclv/XCj2Kzw13boVdmCE2CfkfvM
lkksw0T9qqgX9VBASFtaY539M8j4nzZAT/ouZHEfN8u1pJMwFLy4YfxCVxDtJF3c2HhZLBQtbmxT
2REJ0QZfFjyq7QPZJU6+YxVeeFQY5ox7/RxXvMUyQXKFbRuMOxOedBdZpkCbZ2SGFOzUXbsbtuFO
FlLSXQxpWbjHEPAnm4alW5bFR9Cq19LBBIOAp96n++SudevI1iw8jLF2HK4eka1jawKlO7byUAyI
nk8vQKN4+dwnzCMzKCM/TQAkIe0mJ7vDU7rbH4H7uzNsLBYd30EtehETOJ25T0lbvckx2Ylpf2De
DH+bW3KkG/qsbwLkXtXDPoybfgn/kgVjxEJduTxvdFk3kwhnfQI0m+3ggwauL7xMP7B3rP6x/fIO
ZS9SJKcsl/NpUya1TqDsBI/MP6pucWt87GG5xb7H+7EthMcTCeQqgKo0qkzRIBBP0x9Hl6GsxG76
wuw3f4xcEXjqCVPrTcDhFGRfe+GYSW+OqkJOpyo7xc5/ZO2GaKe6rOMKhAQ7O8zfIs98BCfQreEq
xLbuMXV4azn0c+n6twVIQKg7VraIsO6iw83bNtdyMawiUK2wANL7Y/TB3M47+TNbQAocxrwuChgX
7RZeGosoi3NQVaVXxiJP8IaYuLG1Bc7jpgtqt9LRYYo/TdHXMDhY9cdcEST207TLlS/AD+T2tSJl
UgjJDFVEss1j+dD9bRz6H8CC2QLFNvyqH5IC2PrpjnqBE26Gnf65fQ4Fqf6iocqdwOmEFidAp1mr
iAHLYzC6wNBFNNGfgg+127v6tvHaI0A7b/EWd4MWqp3e6c74Vw7EmOuB+wKYmf8VXEQzqyiY4wn2
2OOduPjU7pODtCk3xpN6mNwW7Eq6IFVc3h901L6AGKKYSALXBR/Dw1k3Er8HsUYzYMF0bpQt5mtG
p4iC0Mmj4ZCbwUuZTke8AmxCrf16XWG+2WJhohzJEfDMuqITkHu8tbtCNjAlQoLMo70f3GJMFeio
6F67lM6J06pCoPiLOzLkUbR1NBAYUE053WwXX3nQy0oayyLzeun/WLuyJqlxZvuLHGHLm/zqpVxV
Xb3TNPDiAGbwvu/+9feoGcCl8ldimBvBWwWdlpSZSuVyTlbbajAo7kgK/aj2ohLVReh9Lokv5sQy
epMSucgxfpqFnR00rbFLEMI+X9/ADctV0UKmsn+qfplhCQrWrZwt+c/S+A+QKPHQzIZPgixDxvtb
oaqCN8X5aQGYb04wLcbCs8mNUa8cD4FrgbMz28f9DWZBBOZALi9bCERByrBk8NBfZFgWFXjhtDZz
f/mq7lKvkp9y5+twKECP2qMmXqIkTj3FAcf2c3eLIbh94WdOAydhPoiCjUtNPf8UzjJBIBiM4YhP
0aN+n3b6Lqz1XV2rQK5KRW+qi7wg1c+FsWtypaY0nJZJLiCscdM7+b1a2O2dAjYDDSwj9bv0sHj1
Dty3sZAAbfOIVey0ZWgmcwjcjU9AGDZNS8COeEHrimIPsg1GYLvGhR/i1SFwP5dWgoG8lTjuvh80
MoyDKeV+3E+OvkynmlgfBRayKcMCyywBkB7SkNxmqoNWBC2NCvjUtPDSBfzzWNjeAN59WN0Hdg70
eaEj39JcZHR/CmUftTpBk2JOSg0gtPWiB/VrNtjxvvYj9+to2UVjM2bfxC4+6YktimlEkrkTDId2
NNEjWfhmp3zNjfKp6/pj1TbPU6qkNjo2JoGVXvpUnKEFKmGqgFz3IsmAd8FoWWmKpebLbaVMeAU0
n4alFYjZVE0dfgc5ebTAXdxUqjW2vTxNBWJD5HfdwsWcI1NNyy938bMuajbZMvi1OM7glXq0epnO
7AQDP/qAIhu1TS996XcjYvwqBOJf9CI9iCzi8q0I21/L5dQ1rno1CRYskyETNR/jT81N7WKNbrwz
vgDvzL5uHhdzcMzXYJgCdzBaknEHc4EmRoozKU6X4u3Nnd6UoJ6QbfKSuN1r+2jK9gLgJxl4Wgp4
3Kfb5FjcSu/Gm/RZdzA290mOd6JBEnaLnEeE5x/E3TJja9ZhhqsTr7p4nx5jH6jN++go6orePF/0
QyPXouko93B2ooVKSIuFoA/WHDBZMczWsV1GWxvM9EapZVFv/sYDDstayeNcXaYpjWHVkDfsgLyT
21101z0Hs8/4qlgLUwwcBfP2N2J7pjD8fhoy6x7VDUzp8rc2RWlEJ2Bm9I20kW2r1+/CuS/sVDLu
QRXn6fqQPBVWYd2q0/hYWajolbNfzeEXqqdfrivbRnyrgsEBntgAhRSCPua8Vm5RQ0TZlhVlRoXm
urv5Tv+Ct96uMGz51DiFo462SMG3ztmSgeSK7lnkKvh2+6mkfTZ2UenrSfBRBgaXmxsSGlp6lL26
UIQeuHXZWEiDKihOgKCa3+xCrUpQOiWlbwwvM4RKQbkT7CFzPPx5rkTwL6a+CUK9NlOgUT8aR2BE
qzd4LjiTp75Mn/Od6CH6xq53IQ6BpQ7ydOSS+XE4cw4wrZMUJZJJY7urHqKv2LmChX/LYU7d8kgw
wqDaude+sKOM/4r25vtGyUG9JkoPbG6ugQsA7p8lnLgscNY0StrEdemHym1gAm4hEPUJbUsAGbdF
wX5HNM73WOZiouGvK1HSQ88sODG7/P3149u6nhFc/ZDAjzZbOeBAYwIJFUBTSH2nT8S2ktxNskMV
RQLnvnU1r4VxG4b6eQOwQgjLZGsX6PmuarX90IjY0jfNei2HqezKrIuB1QeatsTVXB2a7lAB05Ux
b2mxbRZeYkceAnVBPPBGb88ppolnD/rkDHQ8XMQdWZaHSE1CG6AwX7pR3xtJFdlhXz00Sjl91FDb
wVADznCJwvuq7VqbJrjfJuNeH6xDL0deQ0zXipJ9qdXPskT3WhUdqCHdL9OCKfDJ7sJ0v0zKXh3T
my42bnIzbRxSg+q7Np0p/TYnqaPhBaDk1V9mVvZ2GSV3nVQ8AYq4sMc0go306OAtZQVQfBMSvlF3
bCrrgDcvoPqB1+3Ic7vDTXRk/5ti8C0tCo8hudICQSmGxiuzKOxpbJ7GuLVsg2i6rWAwxb2ulBtq
j620LLQ9ANUPQfL5+WWBIgeE9jg/ebE163OTCbR+S0POJHBRhhxJcWDFQ+k3vWMcc6+e7GkPtA/A
lwBX+69yF4rTwxue/0wmZ8yD3CrKzGSqtnysDvn7BopJDMCf5o7mGvfJk2I50VEUOW4YnYlhDIoi
PCCSjAscf0vTFtrO8FJWfL+Y5p6o3TOVNf/fn5mOJANCNjhDhffLgRyRts1xZkYR2HMDIGpVRKu3
FYvC71NQrhI2PPb2+8quJRrErVosJa5r7Sh7eHeTHSqz4AlrH4zX5O/p45+s6Zc8pqcreX1sDLI+
Y+vMNnlaMn0fljCU6zK2jme9Ji7ui0z8/SKDjML60oBHRrYWu69EHdebCr8Ww5RztZRQLaYFyGqI
AAo7rJ05s+fbzB1eky9Usa3GVj5XTnrf7gWL2wgOTJ2h1utEUxSDv8BI13SLbkJs38TyS1vmsacY
tVuHnVsb485KstMyoETSmro91sPXnNCHOCw6GzeE7PRda3h4PMa7IRxqB51Q+0lNXvrOegkwFWHn
arsDWL0X6sbnXKof2la6MdJRtYclS+1yQP0nGPRjpKPRh6qxHaexqxRxyLxfCwVdvpA2lOwstgb0
RhqvZkP9qZTRoAai6yFPbyJ5AZFg2kx2VLcA+aJJeTMgdWgPqMXuqYx5+VoqZ5vKMDF7lpKn6/t3
MVuO1xCFD5SRDpXxGuJfBctST3QEaodv3E6ujLYA7MDz/L73URd9Dks7eNaAK0wSp35OPmX+HwSr
Z+I5rTGyto4TTYLBNfQmpoz4tO4+pEv2sUtEpKAbTv9MFuf0h6yr1SHBUucw9+u230v/dkwYm2kh
vauhlm2asipzEhQ6GmGpY7okHLVXkLaGjtqXnjlixDZqokFg2FsmdyaOu2OybszQb4aO9e5r7y0Y
FwYsl6OgnW6xwYYHGKbFTrziJRDksNkquDjkTCx3zUQV1lggs+zTsM1sY6y+mbEBnORO+xRmi19E
tSpY6YYLg0RkshQDfKcXLYp4zUyLxbBSejyPrZMx3phUMMG+cXeeieA8MTUiJZsjiGjlT0BjACzA
TQHrBiipIIzb0MIzQZw7RgfONBkdGtkn0jxZA3kvWZJ73ag3twuXF+rU6FBBt8q5K1bgymRVg4i2
+CuTHvskcVJTUJ8VyeBUvapGM0pnKMFoIuqkD0q+OGP+4b8thFPwkJQzXBcWkiXT4s+yVnhzr71X
Z1nUBCtaDqfTTd6mS87AkTI9ArgRGuv0/VS8/Kfl8E8h05rTqbWgY4vlj1JklyDpFEGtbBrnr7Pn
UZ7msUOgr2LLUvpsGQBzXj4M1uAY9EkSgswJNo1HYyJaXscxm99pi2dzBCOO+TBTEY/Rpr2sFsSl
BztLDqwuwcmkSv6MsQmUBkg0CixGJIT9vgpeZrWa0bUMx50az4HVAzM1Pvy3s2d7uZKgmEszZ6BS
94suckPpb9zqDhm+XReyvQzwQau6RS+TMYo+KkbCYCpiUt7MgbST5kZQv970k9ZPERfJmMVKqZWx
4YFicEytwxMQRXrlzpJEEaVgMXyBmmgtGYoOkso2+0RLeqhaS+Bftm/Q1WpYdLk6lVFLdctoIUO3
qW6z/osMxZLRZm2RiFkj3QaLiUtE4JaiTeR0ummLSCkWiJU7JJLM1zJ6kedXM/3XHdIsHlktj1Nr
YiWYkpohRwtvR+MhbvdqKiobsJTKRTSAzisVlD3kMl2WqWotgf4Co5b3xtHc0wcGSCT54JMWtnlt
HhfovgAAhqbBy3yYXAEbKDaAjrJ8BUWDM8h4X1AXLQp+58iFjY6ZZ1F5YksL1yI5DTGAsFqDK7P2
zRHRv2LLuqj4ueWx0ZYLKBZgHVym4CSU1Gib4pCM/kU2npdR80vpU5R+y9XRv+4ftnLyDNz0hyz+
BtKSOusGhjJmvEy72VMDW6d25Jqh3aHRZ/CK0std+Yuo13LroliL5dJy/RhNksr03SorRMIelf+e
MoEibh6UoqPtHK3n6P3lYoWpK7thjiVcrj3mEowvJBVQGIgEcCGCaWmxmrHhOou+VAn669PGvX48
Agk8CEvTp6M2q5AwT9Wus6g7J6IZju2T+LlLfJdGlvZpA/L12o/pcmc1qQN0whsppYKViMRwVpNV
oMlLLRx4YWS7WcqOcRftyDh51zdsy48C+AwcFSrLoejs95X7JsToB1XHaoIod0M62qb+gUSFq6Xv
rgvaPJmVIC7apU2oSLSIaz+sqpsuXY59LoB8EEng1FfOB8MM2VKWYLpFjPCw9FRg/aLd4hS4wZvA
0nV4z1ArvcowgSCXOMpk2hmRBQcjWI3BDcUHYW1JYY/9qqZXIyB2LkT2ESyG7/QfFpkEjQIJafe5
7Hbq8NccPY2G4FS2peBiY3lN2eTNZZ4JSUMC76+RwtVnhNPDR60ufNJIgmfhtmuGJiN/Cr4NDPuc
63JOUZeUcNm8laURh7hj6jUWGn8WX/I7P0+dZTxYrrAfjsUa/P2NabUfci9mm8qiz/ISctkQ/k+a
vxVpuGjwfnNP0b+F5Lsio+GGs6VIjtBRpQEObASMYXaK0XATxj2rTQqyBiJBnElJsjnUkglBfRoB
ZfU1XBo7bwZHSgUxMfvi9Rai9Rzc1jqaNNDap16A/eG1ncwkTEPoYmKHaYocVuhk0vu5PWVCOg7e
tJgwlHfRh44xFzT2cXrS0DnSIx3CWEU5qG1MM3aFjQIeQtbA1k7d4le3oijoouuOk8oHDug0QnFH
gVTWizKdird6F5TklB0TgZtiC+B3c7VA/gVryM1ggTUq9OMuRsddsbOy7nbOgvs0091FihAnFaCn
y/TX6z7+ovDLr5G7tNI+iIaUCdZ8EF7a7ae8tkFGQN63nxI3fTEq0P8xOnvTcHKgryTe/Aq4mPE1
FXzIRRWC/xDueUCAKaJMXR6iIUTdGU58BOoLi9AMm9FEGom4DZc3FV4iU7rVRYre0BF815DIcJXZ
XG6I2l1u1+7ieMYudr9RTx3t5eP1HeejhO9SMbrJsqWYcWJ2tZJqzXpWalIR+moVvU8bOKD6K7IU
Ah++vZ3AT4UcFiTwTrwt0okoXRvCs8rOAnZWmr5HAtidpxsVrZThLs8E78pNGyWEVcUACEP4yynv
kinSZGxnTN6pw/vaOFzfOLYxFyaCP4vmVEQ+Fy0elhRZXVx22Ljgs0bZOHOMfK+1QwBh68P+urDt
/VtJY8qzOqZZGZs+k+rQJ7ezM7mm7IbHXsO8i4kmrb4GS7DQ3Wxv4K8FcpqhjaB4L0iDMeq9diTQ
ScVNPdY41HhNjb6syIte/uMqudsiILlayHnFrF/dJR+UvW7arWSr/uwSO0nt/kscuNdlXrSivRnA
amc5Xw6ogrLIcVnAq4JoNLE7Yg+gJ6n93In9YE/fpX/XL6zlbwRUJibz4wKtE3bmNXc5uuOok9yK
6jGCjVe5wM3MpXABoXbolxoaXCxQhseiZP5FX+PbqoEAYMpoQ0ObFrfqpcO4c1j3oR+Fnozm1P5x
2jflkelT4U29K3p9bjq3X/L4Nckkn4epG2At8vsc00vayUpejUpgJps7t5LCvXEbrU1pHmJVOhok
0vYhUkKBuog2TuUuKBCr50U3YyFMRc09RmTyzzVq08FN7CJnpfzLOg93TnxdvzW7ycwJvMwCvVPk
k0qfW3k3xO+WUVjKYtZ14dFWu8d2d+VjsiXFGy/B7vVHjGI62kvx4ftUSlLcJq7kTI8MLXbKHxge
3XUrFG4ru6ZWshu5MMYUSJd+V34M68qd5oewLdxl8ZMGtF3xgLrrwagOtHpO9OfrwjevwNW6Od8a
o6415Dr2uAYi1HSQmjvN+JeVGv4YOV8azUFslCNEdPppmW9H1QuMx+uruHi88DI45xkllDZSCxk6
cRiN1OIa6o6h1ZlepKN/WHWizE13ov445imuaQ3nScA1PXWJBa0hfb03g+ixTZsvg74ou1KebksF
dI+1Oe3ijiSCt8V2QPzr4HgGK5KWfRGyXW2P2jG9iY/zQ34AKPTvpD2ZXV9ZJj8Mbo1g2qDMgVHw
EIBCfKx2AWBYh/SZ7ILfmPkUuDKeEdpcUjQQx9jWoW9fk3h4ygK6iDaQf3e+qQzAZTWiUUw+G5zV
sUGIOA4gJAZ6Pvjec49QDHiaLwaYQMG3K57ufOsQutjHlUjO2BRT6/tKwplpJPbKUff6vjiRcrR2
IHib7VLqag8TmaNjdcYrDQ4TUV/VrnY6U/P1rGaAXaeiCxxc2kcjGnbDUFYOoK2PgaGg9D6Mp7oL
H3JZ84oxb23St5GjB9VpboY9uPJcApSsYKhGW9WT2J7UWvYXGr70FLWHVNeG3UJyD3PiDM3IVogJ
BpX6JhwrIJwu7/URMBeY37TrXLsJQusbSOhcCVC1eNMCrbNMdkMGrjh9uK1i+YCmmE8yqPLSJb3J
4lx2MjqfhgoIm1MAvjwMFtiBBNQMSXpXNrNkz7kMei04OWOWb5Nk9BqzcJQhfBfR/FCmeDlPpfHN
SLOdFVv3JEsPAg+yoXMI0CkQc/CWZqNd504YXWuJafUAzmF3W4h2E8zBpk6onNgQKN21FGPjlQik
aiMyOBPKKURogdNsUSFUDp7V7lab39UJ8LDAlHJ9dRvx+pkczgW3RUyaoYGcRF9cWfugENVGO47T
S4+5CCnvokgCwzoTxvnizDBSGQPsCK9OxUE9Mc9k2Ixe19izkfR/H/acSeNccClJpZQEkNaAVCoN
YrtVveubt3U/r0XwrhYAFDMg4HSIwIAI2rCNHrPKqQNaFK8CbqR4lmnD37KxAXTta0wf+QxV0dQx
8PFV9v4O92B8rH3qtu6iM1ABqGFfiVa4pR9rgdyRyfVAyrzHCme/OKCy9VJ9nXaLq7qMZU8jGJfQ
diPoSoUX6JYBrAVzpycpXVmAeR2hcYaR4/jDJH+OlcZOgAr3B4e4ksRnhDstN7pC1r5r5ff70rAZ
rw3TStE02kVXG7OBtTQuGDeUCm69xbr6I3iqXISTX9nTVbKnDtQ6EebcB9MBZAJ7Ss578b5uebO1
fKZhq5CyaIqMoo0VKouebJJoNkZvBDsqXCOXJZo7UlYdkyEBvWRxY3u+myevc1kVVrHBpdndVZgV
BXvRtHtp/D8Jm8/2mAvZg1yr5bnDHiNdVjvqm5WYmZ/hsTrdRcdo8gUqJNpU7orol3nptQQCk0Ma
O4qbITlu3Tb9g+V0nuKhOJvurFZQ9dsObVmGCiMYBgUaz/lRBkMWSkU04xVUPw4UKGsy0q5p6EVN
51QdmNP0wQ0BZESSFCNN92GmeU0xOcR8gkELmtQu0MC+B02/Pobbc0lP2jBOZbbngysbdmubX/RT
+mjeDJ0tOeRdHWNels3NU28hu/kZ6Ji7P8lPUhlcLwYISlA64B/wI8Y8jYHCP5pgooDqZV8VzMy1
rmq6IaaRJSFsBTtZLnBbC+Rf8FOsz9KYQKAKjPL+WVeOsSk45y3lWq1J5TxGGRa0zAnb2W43W8A0
kTSBl9/ytWsJnE9Qu3IuqwwSZDI96TH48kbzPoiqXWqqkXvdVkSr4ZRWV8EZRSJsmI6u/+C1KkQd
LFtJQQyoo3zDmo1UmZ8yk5CJILGC1Yym03r0SD9nYA3ubF3bEUw4iKP3rRfXmUQuWIs1AO8bEySS
wa0OiFKRFlAGTIrS33Dg20HHan1cyFZES24FyOG8DWVG9Ji4uWO9LI7qwOYLXwjUIBTIxQBLaynU
WrA8FgNMh2VvuNNx/E2DukDBeAsSVQ1jDgw0yeQz1EiSAytVgzTF6A5Gprkyaeya/E20L+boV91t
KvsGEYH3bdkx+LB+SuVMIJrVOGkaSLWC1pbIF8PwOlNEpbel+2shnO4XlSGlcUMgJDnl1WLXsgj7
WCSB/b663fOs0cusxDK66Iue3jbxLLjbRfvEfl8JiDAWQmuCJZjdo758TJpTN3247iG2Qs71LnHW
pCmTMdTMG6XoEi/jbzGaBZd3huQnsyA5JNotzpJa0sT9SLGYEvukRo8BfXd9KRc4crwyc6YzgyJh
TCbYKlw3ojzNIfM7VhA17NwCd+J3dMOhcGjtibHHtg13pdRcDN0vEaEYCGR3MiAPlmPpSP/KU2zd
I6uT43HrDNmc5qXFycWlYRdzZRdBj8yo5piZaGKCbRx/765FcZdi2kSjvhjY2LC6Gds7FLptVkSX
6/tlPs2YOLh+kAJNMTn3AMDohbQjdjIKkXOVd0YtQqzfvkTQpYjJdERzCF7OLWvW62iqQwTNq0uk
B9bVge7/9Mr6JY2PW9opTLql/iHNuvnnypJ3v3Nlbe/ez6VdRDD9SMqGxeNyuEtU00Za27l+Ptup
hdV6uAPCPD9G7lkc9qOS2miZDRS428mR/MZ0Utcgn4XFQPZXL7Xw18I4hx6NkTxIEqSyDhX6N+q3
B+nvzJb8zOsXYe1x27x+SWPbvPK98jihuSLHmY3dbpIfSzyFqTLbTSVIy4vkcD6+LToNfCSQQ1tE
TeNd0LyT6HDXVPQPIluU2X6ovMp5emA1S9RsIEhvZgdQo+4Qi7Lh2/fVLxGci5fmMME0PVSvw8xc
O+1JmttC1m+RfnNePl8wPIdZMcBex+1jrpmx3UxR4gpUXKRsnIOoi4Q03dvbpjma6AiPb2JP8rLk
qB6Z0Ype0dvX8M+d43NbFonloGZvWoymIf66tfTi0zD3h0glroqWi/+2Or6SMCkJGQEBi9hoXxzG
uxqpEOOUH1RnAFylyHA3tWKV0uXsdh7VDtTQSA2qMTxs7E/1jsoiyotNM1oJ4cyVGCa4d5jqzZr1
oVso5tRJi3uxtk606QXv700HuM7rcLYEIIqpbSbsX53fDC5xkF5lRDzmu9hhiDU0cAtHhG+0GWCs
hXLWRZYhjc0O/i9HPcuzkOdJdpJjNMfyMB/+TCXRVqLqSH2y5lrOMVGrICRrTehI/lJJqMbGZCeP
eHerbhfPxz/QyLU0bkdnS0mVbsGOsn505P0BFeu3bqp7aHUCjL0hGr/bMri1PG4zrQpAVaoEeRGS
Vpo+e01E7DYe7db6TCchxPGWO1mL45zWaORta6TG97TnDIOb7OUuP4A48ShOe26Fa+iZwZwkQ8YD
9s751ZUSMltjCGFKUu8A7XhXAeG7m5tdPWGmgFReN/eCW2zLxtciOfMLpRn1PRUiUVyey1vwRAmL
y1sWvhbB6WNVl8OQVnAjYQN6g/nBTO8X9MIko2ha5gKF7i1rvNo/TheDeNFTMkPS96zx+PQ9DW/t
lD11/0nDF5hiF94C235lJZnTypnotdyxAkA/H8a3+nmqY5YX3tlNyoffq/KKtIVTTaJFmaYCUdhX
jZcY/ECLlLhhukv1TxP5ZkWCV6BIUbh7Ne1CSQIcJKKQ+AV45mZ7KkZBoCPYRYMntulaLWA9K6jJ
Vw6rn0RODAAvJG6+d48g0y+O8a+vC0W7c5uLLC3vwZ6IB0VzKoYbNThFpoADYvsCAKIMMClQ18BE
xrkMkk8kiFTwbmxV9ES1k83MHsO3/yGNubRVAEwD1GGXBdJkJKLy4hkgyL7pzLtlegGsNVDghBfc
5h6uJHJ+C9XQYBkUSBwd6hP5XvOYRFW/Mf2OPSqsQ/UV1OLO9atnK55cr5NzXblRtZUaQ2qxZJ7S
5bZUmKJ4i50M/3RZy+B8l9VmmR5q8CiR4mrH7w/AwQC6PAWOsiiWFC2Ic1+TREM4YywoJO9iE0NQ
ZS7YMqFucH4qRpeUgdErFj+yrpfaKR1WXf5RxxNFkKIVcS5KpikKEEwcUm523fl6LkTgZ7p17YQ4
v2QkvTLlJjbNuGUBXTzvs53k6bcLCmdvpUHRKW26XdRODJY1N5EKPTcvTM1jcHeGwAB5+eR9YtlD
d5OhiEWfFcu7ruL/w3OYYFgkeP8ZPM5RTCO9N9SAPdjBs+rgKeMoT+lB28l76VTu/6M07rhAVK9a
JA/RoX/bv0/39S0Y9w70qw4TDl39cF3aVi2MUX79XBu3kfWkL/VoYm3yUd8Bt7HobfU1PBoPiy/v
xlPuzt/bu++tUwwoae0GeJICz7ztuH58AqYxzs8yVI1WjkwJ13b4ISGfW+mWDiJIs00bMEAUw6pt
lwC1tEmHQgqiCEwgmZ1XlS0lf+amDNQ2wZ+AduQ3s1+5/KUJI7kvQDLEMMlzdGEFe/3IUMxGIVrr
9iW9ksW53UBLSapnOQiN6n9CHYnaih0BZ6lcHlDNuRGX4zdDyJVMzg0bs9RQaYTMEqDq8bsuH5xK
6w9t3IgMbtOdrCRxPjgxdUrmGpKiE3MnCjwKHojq7eBhmnz+jQ4OpuUX/ssELBbQqmSC+aNzFawb
I8nzFEfX9Pre1KS7okeLOE3ik9oCtVofvFAe/56aWTBVIZDLDwSNet0DggALJUCXWEAsZYTErfL3
crrYurrTW/R7prvrJr+ZvQVXyo/F8qNBpOyQ58Lw/D/XT3xkb6nwt5IX265zJYsLgzC/hvJmBVnK
8+g0hxzo/NmXxrPQoy6OIoXSmF6tLJAmct3CBCNflo8dFCdluWLvt9/4m05ltTjOCPvElKNggjga
ogMnuosHwbt+0zOuBHAWhxofQPu0EtxsgD2KEt3WQZHWDYJHxbYzwWQksJhVBRhg3Lb1dQu+vaQB
R9dxAolB+2n5gv7MlrGXq0fiAusOmykCotusN4EB5qdUbvdaGoJ/fqzhkkFXtJzG2/zWAilGaJuf
Bk/1tFc2nWF45FiiAedw3Qa2XBmCHgazp8Hm+fAhXow5tHILdqeXdqEf0HEjl4As/5PWyJUcvnTR
FehrzSoa+XH6PM2tHedPU7mgW0rIi3y5IrCEUSCWmIhOMS/FvW6yPMljClaMHSggPHSwxnbqlU53
g8oWg2G3FkASMCaUsXGub+VGNHsumTPxDG0RERCRmeSRIIjI0Fb9dQ693pVdNUU3kSievbQKC6zS
FAx5gCgAYxG31CQu5BTU8ohnAWCkF27ZPNZZKljWphAAnQE11gAP30X3YkFbMlLUBxdp8CKnQ+q6
WQQyLv0HFrKSwUV6aOENEqA+4qmhM++f2DER9cxuqcVaBHexzVUR5AsTQYEvVj5qFBB7qurOvQA3
4jIeP1sK35hoTIuhKSrkLGnmlt3s9wHA6ovZ7SP0YqId2ApzT6B4TLHOL+1zmZwetLG6RB1r4wrL
bl8Nix3or2Wvex1qJ00y2gE1Palr9glJChv4vKc6nwUnuKn8wE1E6wcIs/CI4jx0pUqxobNejNaT
q7+6w/f2HTO/6d3FG2RPnOXaUpq1RHbiqztuGJMmiUFG6eta6rb1PUofovf21sauRXDvU0mdFm1K
cJgTKxVmbwXXoUFuvvDa7J04dcH+Hn+Qa3mcHSSB3OgNs7UONAd0iQ/gWV+0Bzrcj/PgXtca0fZx
BiFLYzh04Dz11ZLaMT1QS9TUJZDAQwFMmBKqOoLdM8xqP9ey09Tq839ahMVpfmUlZTJkzNq0FlTt
mRMBLPO6iI1YCphwvzTbYkqy0rOgNkC23kMGa9+O6x2rcskH0ycubXxxu7ho19RzcfFsaWoTQxyc
ldenO3QYCGxVJIH9vlqQVWQd7QtImFWMf6tfpdgSRBUiCbwzqKpAL2dIaJZvxuhTKuokYcp5xVAs
zvYLgFOPZgfllebnuHiog8SdO1wdEzpldXk/FNY+6uh/1QTOHYRxpKgda1Jsw8kDnadtqYU3GPtS
iZ2gPmh5YcuV7sv1nibRngjprtn7/2LVeE9b6B5GdMqHp0OUD6luYFvD7mUGe0fazscRHeFNmTky
fZqAd10PN6Xw7twKAZCH+ymXU5gOGdzRYG5psu6DuvGJebDkeH/dzjZ1ZiWE05kRA0sJKFZYtv0u
mWJb/oN+IEZg8GsZnNIADy0vFxPLgE8/NIVid7MugO4Q7RSnIaSo9KBht79K71O1f5emn5Zhfvpv
O8XdEksAcIW3dr5x/BzUGELIhWQbzG9e0zTucigm9CRGBIfBJsmng2IzVizLX27FrFiCLeMDpkJR
W/RnQZRuRIAufo6iR60VJNa2ffivo+dLHhMCWNIob+sZ3BI9fSgJoM1fOeaH8T46gpvt+hEJBXKX
xpRNuVrGENi4s0c8hILgRlYfGfSO5c6+QJrguAzuzhjw9k7n/B9p34/LOOnH3zmujQGGMysyeGcw
AC0Ns06sPzFEZ45tVQdAKHjGCSNNXgSO2xyJvtANXwVr3ArgV9bLD3jGraJ1HWsxZhN9rfGxhVB6
YswvlD5pPcZEMCyAzU10wXW5Ucc9XzHnN0hbYyiD9YMyJqOi34PKyKVvy51VV3qfgUGp3iXgsdRj
V7BopiZX7NDg/Embx+oE2KPvbeNx/NY2bqJtPHSKDG3jigixfuv1st5kzrWkEUL7pMThUu3DkjUP
aEfWuv2Sdi6tn6JZEfj8jQzc+dbyfqayYmQ43+zyh59Rb8vDbymuYC/5Rtc+jJVpaLE2doy0m20G
Sh6eWA8+qIzBsCsqzYicgMlFp3nUDaa5YHXJoUpfzB1wvw6dV6cvsssGaUTIj9ueVEMqB68wE+OG
UKZVXNeO6FTHL2jztvymNuxS9XpDNCf2P+z/lxTOsxE10bWMLaoDtScDFkvDZzapYQAnfD+D2mvc
z2Q/i8qr2+b/Syzn4oJ8KhHfM7F17w40BEB+b4fWX220u25z2yZAQT1nAgEQTH7nuwi8zHAxmJp0
WWEbUrxLu103fxkG8HajXNItpX1d4LYRYBZFA2a+dtlEHFIpzifWc8YGUid402nPLtvgRnzZimTx
ebgZ7VjWYkDW/9PF/mtZfAOxHGmkyTSIytTUmZXQlsYnvRCc1rZzxnQm8qdgYAMV6vlxgXZsaYGE
CqtW9oDQt5WxtsOutUEkZatkby3f6sZ0G+2LXoF7JpTdIA5d2UJ/CrirehDT0r//6Dh/fRHnQzHu
3S5DxHqY3NGbgL/zi1FUlL3dyroAFEoGuQgSdCBc4pQVk9JBOiloPwO5VA1aRjZaXMcYmmRebfKj
Yy/MVm/EGmuRvAZ1klHJaY/lfdfWX6FhgTKKYCs3PNqZLM6jjbUyN2kJFYIDzd+WJwEtwWlCG33i
GEGffJBaNM4kakDeMpMzwZyTa7JkiJBzY3fF5H4/Q/VWP1KY5H89Q34iNCrCCRRhkPWGFBU9sFhR
uWPRVEHuWanbErSdMpPggoqzxXERXDzmyjgpOMGcfIqST73ywdQGexyApauIzFOkLeyEV3dSLEdJ
obaQxRaX78NjM7uMC1E7SYdI1LwrUhd2h6yEATajH6ISwkLtUS1fVQ31mn9dp7TQA8wYnzXKkEa4
awh5eKL3zN2w6JeN0zNw6sYX8dBsPIbPxHBHlPRBOoMqFDMKluQE42sciJJzG9fcmQTuYChQ/Yth
gYRavpdmoJWANTqVdTshj5J6Ay47T2DLG+HXmUDucIqhjqp0/mfnzD2QkJzROk4O6jG7DDx/B4G8
Lc2jKjo9LeD2Xl4M/0falS1JjSvRL3KEvNuvXstV1Ts0DS8OaMD7vvvr71FzhzZqU2KYl4mYIKKz
JGemUqmT51RqM02ZhBdlegP7l3eiPVt4+1EwwSqZoB1h0nAe6bO4KNPfnKq7qWlji+2qVkaloQMA
W+1sPI1qcl+NyhVmTB7qtD/PmnxKsuUoasWnRgXDXRKufxPS2x/AJGWZYNh4MfADKLnjHOQOLVea
oD3+QW7ccxqQ18p4yQOX+Rvw+CzrCmSs0E+pKT3N3GXBNJtBHo0nMZ6/6kpn2Ek7tDZZJE9VmmsA
X891BN67v3Cm7e9gnFc2a7NKIWC9KZvW6+aP7in0T7HZeWuKKWgQ+QNEpdDalNTwLI6la9TESefq
eY0XTrdq570bL76b7WVKFamT28yk7SrxZvbiwqYpLQQToxzb5Glx6EPpX7xZ/mKSCZU5Cg2ws+FG
C45gjKFCjHwdiI2RDi4T8d5pAHZ6HS+XVIiKha/n86QDSwVLlNkWTMS5Y1W2BgIgHD8ghMLsocPj
Ipb28vbWJpO3cx36a3EBm0M5vMs1aKXOpatVoReNilOmfSCs9T2qC5DPZrfjKrmRJF1JlfiUGvIH
hczv6j7xory5HtXQxt84rWly1El1MsbF07v8ZK4xB+bM2ybmIJj0uOkH6gOh5nVl6RiCE0GX9G8C
aPMxmAASQpWYUgOv/vf3DnE3giA+ZkKtlgLdmASVNYIkSCEGXKitqT4pQKAldmGA3YNyGpME1HGp
Xx0KlZMm9rfy1TDNZpv6o1TaLDHonLWhXRPjqp9dvfh8eSNpeLzJDpu1MfWHCJKvZE6wNgGv8fNU
OQVaX7EmnPL4qSluNOO5jp8vm9w/cTY2GadOp3JJVjrb/eNCI1rziSb8PymG9+PndQcZZ1yjsK+1
BPcZVYottTmFg395MXu1r7lZC+OHZRmVtUy5mDLMeyiuugRjeRqi27ThTLLsfyhDo8zkQGiwNzPJ
SKY+xa0XpCbva0PHpEljNU0fTHpiZ931HJ4j3rvAvvv9NMnezMq2DqOBTo6nkKxYyhwwgHOo8rAa
u3dOkEf8szL2Xi+Vi0ZGSogw2aMjgv+4yIAD7hzBL54zJ/fDb5c/GW9ZTFTJWtWJi4qdbJHEQ+lp
bHsrwWXlspVdz4MOLhoJED19A20mxmq2ow7PqxXJisuvbeNdNrDXDQS5zasF5rDtlLGnb3o/rkJk
tsdD9TxDwRXNih69x1j4jytiTto4TnItWmCv1W/UKbFGbk9uP9P+XNIbwHJLlvQHL5XiUwGd8kaH
gBP4CurF+dGCMMBfuViCxrnB7vvgxjCb4kstNCs6OEn542HYgQ9mLz64fqI+2P0NCgBfD3NwCni/
FZQUv+Z23Aq7Kadvr1PdOutYXkXzt7meJqfVxUOXCQewMdpGVN/FqVm4kYjisOd2Csm+lxqmQoBa
xSQck/7zJqu0dEXstRpQehig/14P0SGuJQs9PXDLDccwn061XudBJ49PqRIeQgg2V0X82HXmndEJ
T21eiFY5pldt33mY2DoCupzYGIZz1Ky+LULdU4byFvI69pL1d00EYbkYDM6AdaIXMneQEm2EztZj
4/1oGm4E0mVVjP21Uhwd3LaguS1v1VU6tpNsV3VxMy/ZbVPX1yUKTWs1w/TcacpjGsmfgcA8q6n0
bV2iR13OjqaSB2GnPs/LcFdk2T1oZB7lplktvQ5Hq5Wb+yrNP8R1H4TQnUYSsos8+6Z3o1ujb2HO
RQx+R+hGlUbpmJM2WVOZVK40SHjoi7KPADgSazb027purDaSPD2sT6k4nOZWuDGL/oZoq6dl3UEJ
889REcdOqzWP0ST2VrNGGRi49E/FPKkBiaAQtYTfjTLLrXxNdQcySH481k5e4eaR5vju1QpJgw44
uRFP5zaYFG4WIV6dqK55THi7xY6iiRKBZo0i6YxfrqOaTTFt6Jq1PFljqzzkQ3soiXYTt/pfYAEl
c2OMOT2LUe67qcAdvurBY7ros2TliuHL68q7ce2e0xtLzC1ozMoiNHodN5MaMqR6edaUj/Ek2Ekh
YMIl4k1F8HaRyc19F+doHtHmhHpKx9WZ0tEK18VO9L/KypuFMVkZxKTQ8tVgSahHW4mv+4FTru0W
HlR5h+I1JYANf01UdQQJtZBOncpK6mb6EygpbVW+qofekYeg7DMn5Xb59ppJ5sYmc0THxtKFRgOb
EEV2267GrGniaqKH8y20IrtG8W1N2ld6nxwszb18sPIWzOREo1BGsckxuBMu6WMyHUXiD0BLpx8n
HeIWzSnnnj50C98U4ZvlMgVxNy0d0DCw+E93mHZA/kN3eLu1THwPwlDgYR9bmwbJofoxf0oeaHsf
b+0UfZbywB+7Z8xmdUyQC2PR1R1dXSGE90A0f9THmtd93I03vK39c44xO9gPWZX1I64UcXxvSrMX
pqOHhqslxo9/4RwbQ8z2JTpQYiPF/Ojgc5TAaqQUuh2ndyAiIIUJFtSrmlfo7aYuUA7raDoqxHgD
QNdJWmo1vWK0GJIDLrFsvHB43woLeAg47ej9onJjjIm8dErwvRQUx53bBp0UREdEvW6PruSo8YMQ
kL9A0tBJ3p+rY6KtS3SI4jXYUPqKbnaglDWcaghkX7aNQ3qM6/eXP+DeA98vBhlXmUQRopoRVli3
AZV3wOyAGysgiByxyhi6OYW72ovTHpfTwtMd268zN6tl3GdQJjHuJnxLOkyA6wfFforXVM2KQCLy
DzpIu4GxMcgE31AsVdhT2j4MZ33oQMllj1XUW9EIdvGIOyuxG+oba8wpq0fjsGb0KkeOphXb0oCn
J8GOegfy2/9/XtMyjsvSLXuTPDc2maNWMRuIMHXY0rW7E0LdpuQ+/aBwBoa4gcGcs0M7GO1Ywgzt
/ple4hY2dMyfMXJyIAeRhxHiLIqVsTVypWxzAZ9tzm+6xNfWU6JyVsTxjJcuzaa5VGXhENYUUVaR
yprN0YWolRNN6llKOB1Bnte/7O3GVNpSjidCb9xOCAFzeD19kfy/hlttl7bOuc/xto9JKgJaJeNK
EVZSC7nsyUeJaenSAyeT0L9ywfNeuuGbZUVFE44ZvRDT1AU4OsVx/VwWfWjltYP3TwIVkA48X0AS
j/FByNhWciTS2nwB/UatWKX2bqke6/Y88niF9yP5pykW3BR1ORQSTawNFzJPzyVrqWSHs3+7ZY/8
aoOpLJVRLutWgQ1KnLaCUhSJgjYw2mN81EqOtX2XeDXGHGxKNEok13DDb4zbeHlYxO8E99bLK+Jt
GuN2rWg0GHjF9ymSgzh/aSbeAAlvEfQHbDxuqLTElCiMoCThiWS6mxb9cW5z//I6fhOwr5tFf8fG
jp4CGF7D1148GwhFCsg0zpg7ctbikIFEihewv0mvrxaZc6oowqpU5v9bnL9SEj0ILlLevsIrB4en
zMJdIXNSicJUlesPQMbLY87rQaxh+PoPUtJ+13vj7cw5lc/zXBSUJuuf92Na5P8ZNHE/tb9uJpMn
olWsMR4HU7V5mOdrQgUYjQXqs7wHih2eXjz4KZJm0IlBFQiWXx0lmuQmT+m1utCAl41Dy8yX3Ac3
5qCppdVKYwDGJ3R02+ljP/LcdDfcNsYZn1FnUprqjKtMrbhGV1h1qXECejfhbi7XTEB3qJyWcoKF
VW6CjswmGj3NnTmRIBWq41KOi8uJvP01vbZfmAgnHRFqvTfxNqKOqU2i6CbRzTPEq4N1QL1R5UNq
mWF2t6r6SV/KIB47V1hqd5kglJs0I+/opmnxzRm3ubwxcZLnUVNUIi5v9LoI3F3kUiFP5IHVolHC
4+jYX/5rs4EJkimX1LJv4E+5/rmNvbbgqbvxLvdMaAhKAc1Vgv0FQ30gntrD4skuOfHyy26ift02
ln5AFiajzmqYmeZDt0Z2J9wt3b/neabB93OzWLqBdUn7VslgpIliO8yvp7ZzOO64e0RvTDCnZi6U
WShX+Pxrr66QEErAORmZA2TmiROHgqNEwAca+f1IIHOc6MdZVnittP1UrYIJXAIQWSSE+WRmC3VO
OcPJ3bmL278bv9Ly0fi6eCKgDE7s8hAF+0nt1SBbfIvZaOQ9PYsoJmvwx4N5FR9SKKs0h7/ZXlVT
KD0AQJcvilCbczaXJlR6C87zH9CXf15C/x76srHFhFYntKapUAUjWq3SE3Y8LV8x3ub1/sSnqf3N
V3tdGvPVcNUcZkJRiPSrvaAlKFgCvAd2S/7ogDV2U9XrAg2G7WbsZLmtFOSOpoo+NGXrgUz5uMrV
QW+IVyWT3a3yPQ2XEbT8uRwf5F4pLeCBToC+O5VMvor9fBrAn58oox3PEH0GEHixyxCyQfkABa5F
VeypBMVNDrqsCrdoQXC7NHKkRXGLPLxfp8RTi+F2Xmc7IqAJEEpbG6YjsrZF2uIdmv+WgAcOXO7s
Gdm8ltq7teghmpndyvPcWHIHXB5oz4NSa95FQveUpuUxb+abctSu1X596tXWEvPmUWpyp0tnRzSU
w6rnR7mUHAFTe3JrgLhGcpVFDCYl9zTxPhU7L1zrj7GkWVoCsdImxnON9k5MYmuM1/u51ABxEo9K
030CQct7ZdAbB/rfLglrXl3J+0RMxS+QCcIFAz5RGvTB2hwbdAdo8zHEU/afjJ/wvPDFZzYB1kHj
u9cJuuNv+i0o8/CwZ/OuaPtl3sYLmZKhlQmBmhYsErlzpUJzmgp0TxU8rkMlu3ZPwlwco7C4l9PM
qQUwRXJyCm+PmQoCRyZelyjUk+Kpi+JYe4Wf2O0EJYp8wTAFr4O3e9QBk0BDXXlLAKUNsdSWCQJd
BAg+NAygMDUbUtX3nHXtHkUbO0y1J5iTOZaUg5KSe7e3pdcfJm8ItFPJ15verfs2tpiqpx0aIV8n
7CHNy+PX/CmnslculZHJVPtHMwuQLyH4K/A2cEa6rEkAKWJ649eCOpumeIjBlOfLGcQC6uikoa0g
2L3VLjfE6ds/YPfc/YAbk9ShNjHSTrlcgzAD/WVxea4G6cM45H41yxxwIM8MExjxQPok1bCyeQkD
zBQYUub0smxz3IT+mTcF62Y1jPvnehomhowU0zpUauH/aJLZboL/gCbZ2KPL3uyeCp6KMaGvG2VV
W/p4jKAz18/B5VXtlsUbI4zv13lVaWKOo2vJT6sEwI8ZuZct7OetjQnG5YdxCAc5xDr+BljPWw9T
i5RzmwlVC2K6fvlmTgjlXOR4264FaF0B5EswdMXyjmltm5ZhCa6/pV7xTvM+TTgG9jsWrxbYEt8k
ZWSuaJK9MENXEViBjGD5Soc3Xwoq3vDfbvggLRBDRKtUennW2PhZvsZxo6QwF+vTkUjTewBLHoRM
4Sxrf99ezTBfRia9ukDCOfYjXDSl/klQHv7G0TYLYQrDuGtQZVQJWBgXzN2oWtEclrw/dZNxEPT2
WBbEF/SkswpSnCJZPmJw/PnyT6BreJMiXn/Bi3LdZivlPhTrWcBW1sv4dShD1W7G1AMKfbWGHCwB
WjXc1HPGeeni7Cw7TUli00wySsaYre9lHVTzvCGjfQ/RCW3FyCa4iX7NREVTaaWU5uD266/C6h3Y
OsOG4x08E0we6kfI084CvIOEk1WbmjXln83W5OTw/Z16XQiTiiJTyVKJgFJSN3VbIXh45DFK8tbB
eLnWtDLgElhHEQd1twRzfZ8VvF7GfvGJy+k/H4Tx9CLJQqPTM7C/AdgoARwFkgCJDuyuHsQywR5f
O5cdm2eRneUYlUWdwwgW6R2va21aJKFg6cFWLyR26g4HWeJ8rN/kwZ+rZClz2kps9TrB16Jd/Ow0
H+pcs6nse+mGQCh5ExfyQr3sTfwaGG2ltLFvWfWgSFEP5ozT0Jivxu4s1eceFF8m3v0ubyf9Ppfs
UD/d5IlYb8ZwAQbWX0toFbahp+hktkpB8RQp90gbP8QhKS2US5yu224AbBbIRHKrzM2UK9TwTNWM
vq3C5F5eGs8CE8hya0ZxQ8tMXcCAizBdlyGWdtnGvmdslsHEcS/XJK8kfCfFb4Plij4FUxRneQ8+
Ni7fLv1jbz8WRqwlogNRybp+FybFMizYM7OIb/SutvMkU6w8Jrdhqd/yU8i+E77aYwr1JjIjlcRI
5yEhdqr4hgl0V1UGtfnI2UaZszKmPpdlwM8JQbL6Oc/5D10E5jkp4bnEOal2CCTRWATI/J+9pL9o
4/jJ0Iio1PHh1MZZ7g1fx3N39r6v3elj+X38XoHTtMBNMrwWzlxg7G5q3thmgo40GLPLK+wr0Jb2
KMuWOZ7Hicc8/QIqv+QuTIg1ot5q9QQzjRper6S9SaN5tlR1vO/a7qPcz5NFImjepFPqTl3jrLGY
WbEAhCZwn8do7vxCzRcrk7qDrBmOkBX3Y5Tftpnhas3od7n2LKvZWVbjU6xkH7owvS+H/qYW49iS
WkwpLmCQTATnsq/wnJIJ67Ra0hRPTLEf5rktFubHSAxdErWHqWo4eZ9nigluKVMqKRlgKskLf0rQ
RC9uCi23dbCdXl7U/qlmEt1ALjExDsic1kmjhQTcfDFu/qIH0QRXbh80h/IAduCq8nO7Cf+mztlY
ZE5uoxKNsAhRoyrlQ1uvTp219iS+56yLBu4bH3y1wjIV6WEKcXcJ66KQEs1OvU4ALNrBiwTtkZJD
SHgWd1PJxiKTtGK9ktMifNnJ0I9hUQQfOJUnJpjNa+sz+mHl4fIqd/PyxiSTvcawjgq9gskoeqfl
g50BfSQlpVV2j9raBZeN7SYPvEdKCpFkUWG1gWJUxX1o4LuZ3XAc9PCd0OYgENLd/2aGCbMFD39x
TivtWm5sPe0BGO+sOuLxr+xIaCMPb5bDxJhehopUryjn+s4IQqW15R6kT0PhpjkSc5XZmda4hlJ+
aVGZu1k9AD9eKHfJorqLNH1WhOELqZsH0NuCDGttrZzE+M8Y8nAP+3Ofmx/KROhEmlXTZ3xkoPmd
evSpM89Wb5Xl6cWbj+TAJY7YLWE2NpkYlet2Iv2CutMQllOy1n7ehpyDkGOCHYBKewi4TRLcKSKH
JU0eRkm9v+xJPAtMQCZJLylqAQti0R5mubY0jedF+zFB5fVMcPRDfOnXw5yMySAp1FlL7TPRFkuK
zyLeIy6vY39yB0K9/1ihC92UDESLY8ALYIUWKbHgd3ij+3+z9GWy70Q+KZB3CLj9dt7y6L9vDOvT
BFYFg8YIsGXj1/H2hU9zg6mEcBwHXbZ79G3WyoS/ATjz0OnwdtD1Q4LUUqA0Mp5SiYeu2HeO1z1l
wt+MBozgd9jTtV7cRaWTIjw48352fjXBBK6qD3gumLB7UXSV9Iklr7diG52kbnValXc93VkPXj8U
VRZNRdHwwPrrp+rr1VhIDNL1skydAfA1hfz7LwMLuknRcQZGdZkdk5K0ziOKBa2AWDN1MNgMn1Tt
Y9tPHsff36xFBj2OgSktkC+DGJztIc3yYi5xJ6R+mFnV59UpndQZvyTvu+dS9KG1BwoKjAtwjL75
WtSoKWEuDoAPCRSyv25gVWXxMqhd5ldgUxss6QiCHhpnrhRU83VyHvFE6RGntROPJ4L0JswY04yj
1GW9FHIqp76sPa+YAS3Ub3j14dSUvPUxDhLSMZNyVVK/BE2BvnyoIoh8zIYjjrdl8vDfNpN9LhYm
qdWTCcZAx+XIXumNp+ZKsJurzG9dqhhk4vroCweeMMzbVPnrVrJPPFKdmu0kqOlL2Tddz+fmKB7M
a/JRhqpPZM/vq8Y1A16G5nxA9iV07PQGL8wk9fMMUOz1OW96q4MyM2dXd+Pi1UUN5rQZGiPUIEEZ
epU7AJTiy07slV90gLOAqo9s/Vvt8+4HPJP03zcnwNIJijpHbQbV9swSw9t+5iDM315AmC/GnDGq
PLRiBiUTwNqXR/qe2lvxI3217u0E6l9cWMgbXt4Xe9BlRLcfPAYKYy+vmryVayQXxRc9xc6OWqD6
ipcfdU69/Pamz1hijrJcTEgpkTD1WzMMSgmNhaG8iWOADYzkITGWw9Kn7iJL1xp4gwadnOZkdYwx
PfSdYC1S56REf8il8b008dqn1PQvtyPmpzHJTm+ltpXFHD9NTa+msT+auQkFU+luiEr/ste+9N4v
2WKyGwZNAXUG6fPL2zJ0OjCVYXwsSxATjAcp0O8mZwrADOaS42ABPrFYa8kJnP3wfP3kTOqbplQT
1SzJ/Ax6NWMbn3pjtg255Fxs37It/rqr7KsVtH/EcOzgyhTbtEQ2QCGU461Dv1Z+1KBt4YC9nS8S
u5/Zfy6PharJI3QDx1DABUHuLGExnWn2cmGAa6V3mrZw+qc8a8ydsy6WaB3p5+ya5JCNyrEKhXdS
2F4LEdA2wyR/5/gP/YMX/Icl0q7wdFTORZS8VL+d3V31xEq/QA2uNiGFKwXFecQVG9JRpbWktjpZ
hl37EDzlkVr+5mx53WcmFwrLiOmmdU4BsAFwwVOfBrcPGl9w8dSWBKO7uslT7XMTFr2mXFo/k7Aw
IIrRvAFelQbLo3yIvRHaKKvd3vNJUGkgXDLFZCyqIoeXtC71x6q8LpJEtIqoPJCSYAh9Up/jwTzg
nx1xCd9d/sj7x8zr1jL5iEiDKJgakrIwfcj71lLQIrxs4e1oGhOcTBqK2r4Ch1oMEjg7vDOfpKPu
rQfNab8XmKa6NrzkJrWxvOBfT7wydpnkI+Z6aFSZkfqLeCeazxPx5bG1jFF3uugTUb8mPedi/bb9
+qtFtvVVGfHQTgv8tAXpK7nvnyaXuCMQG51bBhS3oZ/Ec3FXYChPvVOeetf81HnoYMi2ZKF59GdU
UpwTh+X5KTUio4TQUeNW8p2Wf4wUwALFx67gfWhOftKY/LTWpG0SGd+57Ce8J6EZJkeeId7WHTjz
Ig5xzNtnGGavmZIsIY1MRRZTKNXYfSAfQseE7qFmqcch4Mcnb21MBlIbMLS2cZ/6Zl9bc3gYm5tQ
Kw6KOHjd9Hw5YCTeF2PyjrQSAWACM/XVG+n76OWBKFmlM1yh/wRKdsysOFQtM7cgAZpbzcf6uj2C
OQIEgfwL0gtVxoXEpDGJaQhXfVkmLfMNcpMKemxl1XtJuVPrLrZBIYH3hD45t2gnWVqbOmZMzomB
qTQNN4wZl0XyPhIKe8UA46AUNhlmi6R3ypw/VupjnmWWmmlfxz610JZ2SA5iNe2TsX5X0dBRiqes
+tot0+Hy7nISHssVXiIhCKVYZz4oblwjI+9VY727bIL3/ZiEBwKGol61CeRZk4yOcHoYc3JdNEFc
yP5lS5z6ih2dA+X50Otilvri4mFI9bEcdFdVJe8/WWGn5pI+rZu6gz9mkvqUDDOejLTxqmiFlndU
cD4OSwUuFXUm6eBu8YlPvhMXWl22bLwcu6MLebkS92abB4zn7KHOpK3KyCeQrtQphlIFd1kqRFv2
LQbomVML824lOpOxsnBUmkLtMz/5TM8CTJ8dc2e87XwqsgAo31nxso/5nTBZPJ7Ut9j/l2RpgrMJ
70xABzOmdbmUB6HHKQ8GrskuiuWpFVZHi7UPQqu5s6k8SKL8oa7rWxBH8tZNN/BtCnk1zuTOTG9C
U2txCZhs3ZJs5I2HEEzoqi+7xU3HuQq8Fahllsokz2oComzUsVTw1lE9quIwn+lLFLnKvRlIVyFD
CUdP2vY+/jy7xkngSmvve/HrgpmcKReZrGLEKvXX9UHN7sbqX6u0MWtkirZBkgTFgHK8v4ofMvMh
z6+EcbAVfeXFI/WLS5+OyWTqmudFXw2Zn5/l5+QAZn60c0rM3EHWaTnozswbZNoPxtetY2q2ziTQ
uu6RADriJ2Xhz2MaGCMnn0mcZbFtTs1I5HTUxsyX7iTNyQPa6KzQuHWbz8TVMA0WO5oDWbHn+n58
FApXhC5b5PBQ0Zy1stC5MU8hAFUjLsJZcqYJg+PVaNW8tj7HGV/iZdNHAuCsB6sk6iQNV3zd+FBk
vIb+b65nPz/ay3ZvTNQVRunyCMUR8CKTI/mAjLyQPuuuCIbUB4rTSl1BsEL38rnE/Y5MZmm1eF1b
elwUizVFVrG4qmnpGGuZH+rQmvz5AMRWge6PFbVOM1pDaZu1LagWnqNkYNUE8Oxc/kn797jXrWCy
j1mIaw/xKfQjA9XLjj0G8UQ3PfJgs7yPymSYIS+TuZMTVBjLfCOJzWltxfvLK+F5J5NjVLNEz5pW
87OE4Rz507KeRB4I6DcdqtftYvKLuMqkKTpkymyxNLQ5TSv9Gt031yH+156+QVPlGH0tVDcvHB3j
5z9uSFyB0N90Ql9/BpN1RsPMyl5HGQXN4TMtO2JHLqwEuC7JqzzhVv54eW/fEuD+msDZJ9h4mgS5
03HdV/w+UA8C+AB9DEegI6e+zKK2bhGomCejCqzZ4+zgzPTnb+jyXP4du5ELDQ9FUQg0v4BDQf7f
RG4vNBrqdyXzyafFBkPZuX0IPxZQqy/OegwC4AhBEjld5Vy2uxu4G7tsv05J0zgcoGbqq6JThpZi
tw+pU9iKk12lN4aTBcUtGrRBAuOr2/szij++/PNeEG1/BPNK3SgFVDrbLPPrbOysVii8xkjfXV7p
7jV1a0T6dYelhAi5LsvZC8pnfphmi84aF4HsCho+L6+Y5X1Rtme3QBIzV+OVnthlkN/K59wpvpnu
aEe3gk85DqLnCHRYnFXSOGXrhO0q6VZv/Kgr+2EVImwlOKp80cqd4V7EQiGXeVZeJKeIYUWeCtws
1zRNdZdMMxk3F1KjzMM08+NAfBY90ZEPNfpLGYIXDDCG1wTSH2gK7+X57YKZBBxPq1RrSx96BArG
3ZXpZoHktD73JWOvBbm1w2Thup3FLjNy1AhXfVDdUd+ZcKIMN/yqleuqTDKGsrBqajVNxq1VB7U3
i3Z2pZ3TR8UrvOmLwOWS3SvDtotjsk+jrYYRxvh0I2AoFuQivEYujsMi3ZghQCODUvpCW7u9Ep+G
InNWof0+1qWXi+FhKsUPXVoFS1TfGuD2HImYWnmbBKKR4sFYc6ahC3phAuOp9C4U5+OYGgEA3TeC
rp/7VfVQOZy7Zji0HSijsjGoNflrVieoaM2TIfZ+JjQnIG8PErplpCAf5GQCIwH3YrZ3ym62gO0Y
RqZgggk9AhWrS8ArTy+8ymSvX+TKGW3pWfNqVIfngkeHuZv6RIqxhQ6DpLNDFbGRhXOGe4oviSKK
o2H6Ahp4l5MUdmNkY4SJEVFfyzAR0sSv54dBvuqqzDNGdDnjAiPHn8c0tRZttSa5Oua9EohmbkFL
ytaMzOri55m0wKO/T6B+MoeEh4Hf9/XNb2PiapB6RYpKJCwdvODvsPFe5jfPy5Pg527Jlzjb9fSN
OSa0WjVPxTDEftOZiZbO76UO+ahYoo0hbO1Er1Kczd91rI1FJramEeo1qI9fFlipyMqD3xKUNFAF
e2wXK3wQgOZIv/EAFfvnz6tdFrAuFsWaz7RspJi59GNy/UNFUrzOrfm7fuzt/r3g8N7Kf2NV00GJ
LhkiBoV+PX/MUM2kVV1wCJyRSTQfOJ+vXWYNkE/xKQGe1gWGh3r/479mxEAhB4WZn4aZg0+bdK2R
YhP1fm1cGZFwWoz+1Aw8mZbdQ25jhjnkUlMbal1A03ItKxAHHeZGwrj+ZPfFl8t+s9s+2S6ICVpN
DNOlrtBa6Nzqc3gFkgOr88ebFzXnrzngAeaxflSeaGG4HKqDdGe+u/wL3o5sMlvKhmZZCebSwYMo
W3Zs45kPmqBFoHkE9v6jLSYuszqbJW1C+k2D5lo/hIF4RzlDpUN0wytU6M9+U6dIAKXqUIUxVfa2
HwmkniswLPtS3F3p0dkYC6uqvhiCdCdrCq+wpz/8kjWm7BQyUHSvMXJvOiyfakk96zlx03V1MSTo
rkpoz83s1Fp0BzlhOx5WLx3GIOpVO8mIFQ4PslAcyuR7RaYHzpbz9oEJVWUA+b4OgmukwskdruuH
3DOCDHkptFCoOaL9UurfchPTbiW12X8mUqvB0ErTrABFSJAI1Ku4iLHQNmi00Y3U912VWGr0rIup
rf17SDx16Y1tJnwniYxGoTc0/a9ee1tDMTHQ7SqYfeFWOXGLCrqUSx+fieG6Npq4qxBBdF5O+4bY
9Uy3B/TMQj2ByZruyO268r4qE7SAwgtiQu9S1KTpVXgiSK3qWh2tNUhFq7pKfCp9EJ7aq94ObwR/
CqJb2U0k2/BidzpknDy22/HebjkT2UQw8iSpUTjTgfnhWjwoABvV9+QgB5cdeveg3Xxb5qBtoSaa
FhrQi9pS+Uv8uOAyL6+8pLhbQLxaYRsGqi6WBM3RH/sb41XpIbuiLXTBV22ouf/BbYBnkbkdkyRP
arKgRQFokhsdxENh16fxODiQWXJBGsTp2+8Wi5sFMglLBH6/VpY4BxgNzcOr/gDJ6aDmKsZx/JRV
BoAoayHoUovjTY7ue0lzx2q2lGE+ZKZpi+vy+T85h8wkHWWIp36Z4YVdVqAMbiHOgdby8OGylf1q
drN5TH4ZBiUrqxHeseCFpbtWD/2BjiSax/6KD3oSeZ+KSS/NmuXYKWRSKhw0dFb6LJ6RxB3zSmyt
KEBNawGreyMd1NTKbnitT+5imVSzqvVQkZLuqQslN6DawLCJWKCMZ9IHrjVOeMtMHqkXWQvV9sUa
ustedcSjNeiRvO6M+yW6cnLQXvGM8mwyKWU1q3qFkhAu/cmHEhIuifx10nlvSBwjCsMr1YOvRJp6
4Eul2rwRl16xWpI0ltHLTxzv5MQcS7UvFhmOfEGk/oLLwGP4vXtUEwt81IdMQAoTbXKePwmwf8Wr
zvc9lZLOGDp0b1nBQVHIokwGh7q/HOkFKAxaN7ntuUnlNy750w576RnxTqaQEadf7xk+cSH0c71e
U5ZP5RB5vDnW/dLu1RiTmFspVXPIWQCRkfbOkktOvQZl4hfDndymllb3Luf77VdOrwaZ1DxGazSE
IlqYtFktn36oWBsWfdfglS77lcurKaY4xIhuJ0s4uf0IyppdNrh62TxcXs7uVUp6NcGk5OJ/nH1p
j6y4tuwvQgKb8asZcqqszJqHL6imbWwwmNHAr3+R5z7d3rduqUvvSUdqtXqf7QTs5bVixYqYJr2M
chQQiD6R8iNY1rgvrkt7/e21/UR3Dv9a6HIA/8JEG3fIF4iXIU6JncK0b2tYFW3RqGUhCePK3Zfz
hyS/cER/2fHRt9i8hFNFlwvHwN1cenBig/OVdr+S0//3aNx/MtoAfoEQofExtPE/Hy7viga6r1WF
9MqO0XEjDzIpoedkEntiKkEB9Wtr7eeA9c+S3yKx9IOWGhv7HnLHiRqB7Yo3Ouv437cH+W2Zb8HX
k2Yu56rGZxsNjHf8g2X5d/MMYUhRZCFvz+U03xRKPVvSubKkgQfhsl/d5tbAl7Dxc9aUiDK8OwK2
OtQ0P1S1uqrmK+jX3Y6m3hcT8l0lfqHD/Vy3Y4bm/36Q70CiCVawRy9M6wvCVH+uEOIfj9N5fJWg
6rqw3Rh3S83I1gZ6DKuRzXj4rfX52574TjScSVFD3B2Ht9rxbZUVJ9vajhab4vBSd2zc4Tp4+a2q
/rmT9NdzfwtO3EiX5jOC04XjUaCPlL8E73xm8De30PUgmTzU1/7HxV2l3ji7BfkRYLBfq/ufEai/
fse3yKUNpJnm9j8lXjExJ6sk8K81KUHXcxP5aBLJWd4we/tbsvDzif/nw3+LZ8ZtIs9S/+l/dLvL
HUc3gNl+hzB/jJsULUIPQc3Fkf+fJ761rI54CwebFhssyFo0BtOPXf8ReEAxa4Cm+Vf0+Vuj9Mf7
4K9Fv4Wz3J+MNdcGfcKhZaUCVK1u/v28/7xr/1riWyQbxKLtwgZL+L880vq45BjxHJA+50zv5U1+
/RsU8WM+9NeK3wKZQ1UPHXICkptnkqZ/rGGi5YXXefCnF8m/P92Pweyvpb4FM3ggBFVtYxrM1pLZ
sx1PGq6A9Fdno1/W+V6ekqGJoNmO4a8L6jv6rLqnybrVBx980Z1JwE0tGP73297/kVoe/vN8/yFk
/3XHEswTqd4Hd8/dqDX2CzCBqyxP1g0/8n2YmCyEvRpkODOzDf+/yFF/L/4t9Cyt8Se7xUNj6OP+
svD8filbSVLftJn1a5P1lwP4vXS1an9tgwHbxulR1M0weKFD3HuofDrzyyX487GDllgQBA7mtb6l
mHzoXQzSoRNYCcALI9zaiP3LEj/vmH+W+P7yZto0xANVfiEva2kYXLnl8lub6+eT9s8i34KyhFfG
NLhYRK7yusXgrPagOD75m6Zrthqdv38/bb8t9y0U283QlA5BiPQasvUlKhoXnvfB4xw4sJwLnv59
td/e4OW//7X3h7xYlWlHcDrVS0G7uJEP9Fcvxd92wrcALGQfFIEM0BNuSUy1YE37m+TKb0tc3upf
zwG+X8OpmDAeW4k3y9U3Xtc8/Pur+nE+DPKY/72hv4VcW5HJYNz8MgknfBZAURiVfOTE0W0Qzyns
IVGmQfn91/b9b9/oW/zlkJIZLQM6WJfwNzvur8Wh3/RfVnpREmvOgsLT9Lca6udU5J+H/U7X9g0p
O9HiYZEKghX6p/8TNLAtqhJ/t3psGeMJ//J4KQtWmf77i/7xeV2X0ChwoGvzfVIdpbZaS4l4TLo8
6a1PjwKFcv7fVT0v1cdfy3z7nGWto1w7SAsqCC6Px0tFOscRKh17a/0ye//z1vlrrW+f0PU6p1jb
5nLFTFedZuTtgnW5bEr7Xbfvd3YBCfXf0tofGWn/PCGEsP7noVBOi3HVEKvKHVoU+8ui/5WUVLc1
po43v/WLfwxd//2Uznc3NtfLCUQQtZ+ZVVBcpHWRqKAvmG/ZAcyzqzrLXUiO/vtu+Tn38oIoxBUD
ecfv4wsl5mAdaHtfmo0wNAUJ99JmFHF+7zIbcB4yht9O5I8b9J8Vv58NojlUzS/xbKZdmnPO9EiZ
Cf788mCX2+t/dWD+WubbBQq/9XWI8lVugrspAUFoo5/Mc8hWnLko+bWLebnG/m21b3cp8XLHdhXo
ix1P5gxGt1XcbwABEHCF3KzWEF36bb9QaBL+suq3y7XpXZPPQkEuSHlRtkzdsmmH8cuZIMvj6uXK
4StUszlmM/N83lAaNilGgszZ8k3sRpocidATNH94m84DUTcdBufYNDtvvLN3ll3HVoHJ6H75WAMS
58Y6rM454B+KPlf0sx2NZlW/giUU2EuioZU1jvoh8DC7vtwqmKMzUq7dtre8536AWD/xZWzZOSjr
1gqlQ784B0V+3yjrrSA5dPAhhK26rLeLc9Xq2O3fJWBta3he6REOuLek6pPG1sxFNjnPMnFgS+qF
xU07RW921QH6qFuMkvfyzptpUtoLs9fxJF3FRgjS21YRu9LfhNwc+0q9hvPwoqYVYJ1K3bz5FKU1
MToHJx7W29V/F0WTrqGbReBCZTQySwpzxgj9Sl7A6U57DVuX4DQ381s70ScKiX0y6afenx+hztkw
aBWkES+PS+WPzJ3AvHCHgy7f1qG4ap1pW6/RXignqYzelo7irMqnj7ppl9ib/fNipgPn/SZf63Q1
IZvC7mOOZBqO3r3djElL3odWVttVOk/tElx19ZrWvX7yVitP5m59KnpMW1Q6Lmr32nLIvuxhrNK/
F02/02WzEZGf2kGQOHw5z8Efqw/jYfXBzc6svN6apUm6ASog1pQ2YoAlan0kC+Yo+ccI7oMh6Dc0
780AdYkJnTafO3BCK/eya9Nuya+8Rt2Jrsn8RWRQCIotHvZwCJrZ5EePeqB7d9YJcavbWZ46/2oK
5GvpYCitrg5lOewRco9QkVwYMrlb6LLvx1Bk6+ztsdm3S6c2tqTH2fe23oq+eU2Dic1L2MYdr3Z6
ruMaA3FcqIoJL9o2+sHW5C5yMeI6Y9omuLfzkAkbvBSIVYwIsXYpHlzMTVdjyWEf3Wc6txOxPFHz
6MuXqISTEvw4Uf/u6GKgl0NiUAtiqiIQ3gPQdHPYV3Z1kAxWvZM5DFmE21/xScWz62dEXGujd8hA
4oDMey2ivSFVMoxh3HO+qy16qJf22Ahos0UU1tTrxufTDvsu1au3y8UnYmVWdW7qz9FJBfjbp35A
Fbne8+mOjhjqxMyqhg4NtGE0CZFc9IkwEIwZQS8QwY3ftnt/wfcCpcBal+emwxx1TrIqcrLakHR2
6oANC35O+2j5zm4o1MaR44ZwCAnODTPY42Pz2g7efZE7t57rbFofEsqh6R8ljTY5Hz4jWp+sBdLD
pcMG3cTzeoJdGVwJ2rSFREf+PoMPRMd0al2YIiNRsOzEBQ2icJpdCUPujuxyajaKlLDOLmom8cdz
ZTEgKqzt2rtFFEeNEzK083XhvGly3QRhbFv1cSFoXoyKdapLuwp5VXHswpcxbEAj6AA/XQUrTxan
SbV/Is2RWC0WLuOmOajlxjFeEhYlpmTv5VAw4ahYrO4BuztuOfjO5Us3gu3e/JmXx5y/LeEVyTVz
zIJnMaxVOskrm1F01nVx3YZ97BAcG3wqg7MWQh5AWvdq3VX+qYMySWVS0+hsUfezNmyW9s6z33q6
sGaBHgzGyoeRJq3ksV8+dytctaiTen7WT3eufCuxj5rmETRNOJjf6Fkw+B7CgZYngw6YE3gnODsd
clde6VYyQ3DbkbP0bLaObhyuZxBYk0naqWfP+9EoOPqAcbfwdJjceKA5E+aBhBjS8qA65b+V+VaP
KvGaIolCk/GAJCqq48p4rJUtE0DRxuWZghAZeBUCXYH3v4nsWxO95erRz28b/AgHxF89b93wjeCG
F/MbLxDeixujIIP52OXAJEWUChnEHYHSEM5LMLZJEQRMAGaSjcvyCd/3i68qoeWHWhSb7WfloXLA
tux0z2zzZE07tZ4GOAV56xgbdUOLB28E7yF/FD6gv+UVcg246DiTdRDX3t7ug9Qd34m+oyVMVtQm
kG8hPRMq435QMBNDdrmRE+SNu/IG7u/bUOf4e+0NXy8LOqyEYGcU3aMeY8TchuHVZT900M5z5T0P
NavRvmu0xXQITHqbL2AZ4ZJybaaqQ4//bg07YmcimlgRoEEbngY7SkjYscUKYePdXzXhtXSu59Bi
lXW/zocVeny2/tLhmpr1dWg6Ng4UNmhDYsowKVYPF92zS177GRhvSXB5Q3axsuLaD9PKKVJtf4zq
K/fnGFdCLEPCuvVjNVUibPA+Cww9tvCFwW1mR/eRDXnlCYzjbhda72q+FT5leX6tLxbjmDgNcPlO
1pxKjBBbcj8E56CGeZHUG7M4h74KH2sPW3L+aiePDbbOcvpG8HULPNPwNNlP0vtopBMb+5BDAcDD
Hjaz2gpZJ9VaJqNprkdvjvvuVVAd99OYkuZD8TvfufOnk7e+rBoKMW8U7Vgc3o3Mg009H6LwD1Ig
1uNSsVS0V0HOJLQniVRJxEG27D7AZGaLLRhY6jF3XsNpgqSzfTs3z4XB2xWbyaoSN2yyqZE7Dnrs
6lrwrL5wF30Wqhl5gaGJQNph5vfCQy5B/G1HMuP5cY3D1vGS2Wiq0p2lHyPvXEJSEcvl6lgpJBjD
wtTKd6IqYiX1A1S2oK6IxYYhlgRSSdLGy7qqlX9wF810h4mXHA4gyxPkhmV/9GcNMdgxGaa3dTx7
+dn3sKWs/TwWbJC3bXkuyFnMm57fk/reMy8BtrXKwuJaVAcreojW206quGzfZpywZni1x5uxVPHY
IhBAuCTHYLtlZYK8RuaDr6/j1LDSOnvDwXWDS0htqmtVn3o1xj65cehD7Zdxt2zn9cqO3pS6df17
vjxMPrjE2Mii/oLyPqvDre+n1fJkR1dLfgbgE8sC8wjrm4RoZm/IcfEPtrXErbPHHynIFfGv5/zY
S1ANQTsukcVF3VMF3dICY8ByoclQBklQ8Yy620J4m/byr42VIotKp4i++pjgKwlcEoIyMX2XeNGc
cjGzwJ0TEdB0bWlceX3sOQOTuQPlFkRyiAwb5W3KEaSkfEw4hQTPcGgUsjszuokl3I9CIjCPHVME
sqZguEuDCanoXKzgK8P2kOqT2zks7+8aJ2uqmoUIinz8rIsmFgYTPXzad+KGa5wZcugVkpDeT4rm
DRH+TwBlv6mEFjDs/oBIx32zlU6TKLExCBaz90SsihmxjcK71jr5lmBFeIY6GuxAsFD+6RCS9AHE
VyhSdAt6CHmfEe5vvXq6n6M10y5anaVYy3RGRJohyiXlXU/3YlkBj/aqZ6SiH4NfMc99Lsluwg1Q
9vvVg4uU7aXIupNqOTRc3MFAIZ7ql4a8eTC+HfiysWuRrBVOs8MTNMPj2tphHBZXRI6f8F5hUqzU
t+vw1YWfTXSqoVUweV7cIBccjRcXE99NUDicEBunTpxFITbOcLvQO10jW7RIvAT4dkiUXOR2xlfJ
4p9NTiHvsw0dwWpdxjZQxRk3BsghzK1vKIJRkEfnPFLbVhTIDW360DjPZrm26IOpXhf/qlgeJUaO
6yGVYRWTAjyxck0nnIFqILHyr8l4X0donkpsJvcjIF9rr2KPfpL5WuebCoGljXiihWZGeie/e+2b
lymEtEJesXKcNuVQZKREzJMI/VU8Oi9VBzPVcczC6Iq73T6QT6TCePlw1v4ztR5JdGyjqzA/OsGx
m3CtdA8VygUqcQkhYRBhxNzCZ83wwjvBWlPGfflWup91jWstL97AnUQ6QIKUa3cfDBUDdzfrnDyj
zvVgDWdkOmJuM6+QuMmnNLef6RokhUQOa92L4BHanVw26bw+6IXvFGQuxhbLX/ao5yDPpUmgDsbB
3qyg7jY8zEvBnOXOLnlSj3cEF6HmL8tyX/qEuZzi9UxXY82hXX9eYIIWVQXMzDpWGiRHIU6lC2d0
XZ7ncN/2W8I/tQZBCs+NVCwNDAcKLbp0lqhN9Fkglc/1EDuYFY0Qj41+IfIFD7mBLidbg2dS3gT+
h+09whpNW2+eemqwz6i+Kf2PsOO3yGGYMsDgaBNX6s6H2k3VZ3Y5Im8HCzTSGVmrJIe/jvJxEr0+
82roOtGW1R1cvJDEefMfggDMkaPOT8P8kesGb1gwIb4cKrPQ/bTzEiXOnMHxOu6h6d1anxY2+Yp5
WH9GVmh0MqAkBp7Dis5nMnhtmijWKwqnDnc9PhhBX2h1YFm0MIkjaS9hwnMEKeul5DV6NiambYrO
Ow6Ly7Tbxq44G7ghigjJiPNeL3cEvkogVTBLf7Rk14Lcai9jWqg6XrxPWj+DQ8hUpJ9bB6CZfnCE
uGtsdT/5HS5Fhwlk415Unbz5GhUYdtNj3z1N+fMw21tTPvnrlwBTOqzehXMqTRtHg4kjfKKuR6ai
GBnR0oVsRCam5lz7ebJo55ZyekLj8GDWcjvIu6lrmLg8HE6zy5+UoLu1qVPOu7jzp50A8IxUnjC7
H7Zz/wShhNSRzzRAidnskeDay5lDFqmfeMNIeAxacj0X/ovqUQ55CLMwf4c3ku356YjqVZH10A0c
GjuoKeyAjSj4oNyflPqq9tx04V+LKuKivYtCmJpoMGRRLzhTFUs0y1dzcDGu3DvWlZ8XyCJKyG25
QY5udt+80RLfs+XMiv7U850s3yXHXnWjDDp2iU+rpMagA3TF2drarPDyFIDsIRA33UxY6FZXizKx
pLiSmnVbIFMMq+7Wamo0puu4xyzODEFw6L0nBXzcBp1FCCIiACriQPcmqDJaLXcrbjbtQzu8RQbd
CuYgWI0IWjN4NIP7UgRFBq3za7I2selFjNI78Uxz8ltvV5fjyRnwIsR6DntMSoCUvCwHm/C46g7O
eNtE8IDSdeL77y2nsWfjhy+7SMmrUhq2RiGeZ81gM5gEJd6ZjRpf9/nGnj8jmQM/oUziTu26PxH+
QSBm15Qr6gSkOOMVDBvAyqizfq0TwEaSoedQ4P9+F85yW6OYJusSE5dAxbvzmKkHj3XBRdS7QJ0y
m7CIQ8dgDhnJa7VXoHhU4nZwg9ux/6TV7QqkYZrToMC8QrAixfpQ7hNHVWfqNwGlKVwfxQxv8znp
yMwo9Z99jMZb3hgrTN+yCDqP2eJBQMcNuyGdlVemISQMs2WFNk7j9AhvNPoaIMqNHNqxj2GoMrB8
Wub2y1bb8uT0eXmf84Z/DEI3eeoVAypCyxZbBJOPHpPxOO3LsVxrBWxVjRg/gPbiJYfogjBga9iP
bB5Ui0KlTzi2xBQ2tzDljrXfP5fe/DV5VlpDYw9x1p1PnSX/0IW/kcZ+tAEYO76+Qq/+zp7GPeVe
phya2Lmf5HZzjbMg0lzUH5Hn76s6QCVQzUijZNB++o0yab3MJnFN1O5rrU/VHC6JNA3JCsxLubaD
6hdVJM75NRnElDiBwa9bEJHGsqW7yshua0VFSgeRcqUJvp19sp1uq/OJx5Oa7qLu3ZlKjDPU59IL
Md5Qe03q1OWfRkZurO0Woa8ca+Y18nHUPbQCh/Z2FcBovAZMI6e5GVo4WobtTSWmejMEw8S6ur1x
ZrzLhcgOIlfyfVIuPODsMMY46lXREM4ay82TPMqPdOkBv0GZR0DaDZkWraw3LRFUuDhAfQY63NM9
HNBx66zbqJ2elEHm1GjxFVju49RArmtqs6optkPUwpijQI4cqlPbOTuBNK2CpRQr+u6oW7q1i6NE
zeDIiklwfxqkY8bfqryKS/dRGGCD6s4KXxxsbwtxUriZHamj72F7u+eczKmDor/Um4G8To6PO95F
lRiyUAKzdF9GDfxordjU4k5Bmd42EQqRh9ncSAERzfyPiwPQI961uEthN3C1RP3WWWz04FWqhQUg
ChtutTY14JUIMriUI5gD0lqju8Gj8QDotSuvF/cTggMtCRJNtrUBHOv9GTAu6Hf7JViAILwQVIHz
BAdKB+DBxDyHAi3WWxChK7aUc2ar+ljUbxCvxpHlICk3qUQAA0OHaQeBzLt1JvvGXYujbVeQhDsb
6y38j7HFjHp9faZe5vuvnhPG/FIp5c8OeKM1LE3H+4vDVQ/AG3stdsHpC4f6zakGlD0Ej83x6x4U
Yp14qAwafqbYhbiQ5ZCzfKmSSjx3/W0f6a3WG8uR+5wEp3qmUId6qaevfqJZtVpM6CvgaTSCz1s5
ZlLbWVSpuLVw3ik+bF5lrqE4tIittHtY8Wo8/8t1SDIo1OSRRhycMr+ChrOlrgxYoTk5tT58OUek
k89ImmM6oYgXvWYD/vSSIwkAi9Qt1pMcMF2Mv7guA2agPjh1w1VXQfTQzW857r8A2ErAl5NR/Qwi
YzfGRaHfS68skAbXO6Am1HtrnfEAqtyIomxNrRwTIbwAZE0B53tpLQTuOIsNVgSY7VSVj2Ie4gUt
82F86YWb5st0lF794IkqHgJIUHOgReAYNnxKLEv8WaX/FEgbY4xtVgTkTk1NvPRwzezQE+BDmDnD
dBuYcOeHUFNaTOKMGDIpejZH/i7EVdfwckvnG2mcjUKt3HVmQ5rnPhpcfHu1W5x1A79KCKCjhRod
e9u/wMmAfvWuV1Y2OEuKeZeTcEXS+kHaIWJ6QPYqCjQusFOwqE+5VR0hdhs703wY+BsNbxfnfq7L
rC6QVpfz5wXrnMBv7WbvaKDEZxMvzoFhOnZ3lUczTgHZ6XGJu9BL4CG3Rz/pw7ZxY6uBaQnvK3jY
iRJnbEi4izp+qq8Dh0N6HLO1Ek0R1DENvIIHPiJTw1mHBuoI6FRTaA8A7dEE2g7VuilNcXY5CIn5
O9g7DzP3r4YCBjjtM8LMxtU89Wh15c8+jtBLgfWb4U8/HD0S4GoKtk4RHPjE9+vYX1WDzS61/qrH
bWSVVyNcaNwLoXzCoeOhea4t3HyRfSgHkQXhiKuw5h/lAia4Pnl28+64XtpJ6G70E7njbh1PlTiM
S7n3wvIgO7r3dXTIS4CKkNxfKnG2SYjbPa/jmcOyFLdlBdBicV1IeL/S6lVN0S4Atkc9QGgXZIm/
8KhLwmqTuyVwrRAcr5m+D4HeRhpyjR7F6cp3StEABYS7RfiOnUalzUBvtKrO/SX36CEHIqGTLDvs
551YW2aDSgw4LJ5wD4zkvFSQmYmyEQ+JzbKZASb201uAi8Qi9571WOgRqn1Pq0WTCncOt+19g4xr
qD5FBwixTGGIgVAJPKO7tyneu6ljgK0oe4I4cp14yYHeCDiGz5+kFyxq8dhdlSHBjtty2ViQ9Vqj
Mw1VHLb47vLex9utAHqHUzpEL3mndy6KNqiuYOC+ZTOgAQ67D7m2Ka8eOvuddjwecPdjJE5hZGse
47CPEjrz1Eg7KaEAaNDhWqyRmXDeg1vG6vYQzCMk/HwkSjeYrXe8gHXmWVCfdRc7ZpsnHYJB3xuG
G2S/RmPc2HIbrIJxdOSqksbcOnecxAGFQKc8GFxfYWOnebRfCyBQ2NVBdO9NQGNhSDDhb1qhq3fb
o14wOHXetDegfF4y2ZIeGgrFH/0WGh/J5Htf6Lgpvhb5bs1RMgW7Wis2hIIZ52XgbkqGks3qBsa4
+zW8k8VNSB7DvI1LAqxenBvBd2X/AZ+erPf2AsoIdH1pHMTMcki6EbipU2LXvirQy2q5JQ6iDEi2
IFaEIHqgwgZuGxXQXy9OgpCYS51CBFCGJ2VOPSaUFRwHhd8w3m7m7trPr1b3y5lvJ4gVyUIn3rRp
RM78GgeRPFnIHa3hrkOstfMNsdE4okfLnJwIcGrlId4ZRoJPiiutki8VOm/zVxRAMde7Xv0lu/yi
UCazeBCWjkeiUEfcwCMq8j+KMDyWk9wH45OWSC/Wm758Lso8Fg60WfSND9LBNBzb/A6DhShja+aU
r8TN95H9QMPXUcxJtCJxRVsjwqVC/WpLQydWzXJtUEd79afl9jtJ0RgKg1TrN9UVWZdT5IUiGWeH
0bxjBT82Hd36nWGY1oRD3HMfhp89Kq+yffa7mo1dcY4AEuTuHJeoJiVEgGueOAC+1BRskfDUFngS
yKx7BQkLQzM3/KptpBegaIdyREm2niYbrif8Gv4aKTqYiRiBCy1t3KM/kw85rvSbwjuO4Dp43hcv
kaLYNIUS+8YZp4PXnUu+pBU9aB/7GZmAsj6JflnnEAZa7ws5WIuFotl7GAfry8CSZIWwDZlwPMcE
9qCsJS81CCN1/1yFlM1rgVxTXDxvGNS5gOeGNxVg2NzJb22rj6NlYWje4BA+jWgH8aFjAcr3tjFJ
HqDKD6ctMhv0OS811qlBo8+x8WaiP0L3qT98tM5LJEgSNQ2Aeh4v3bOzoGmS+1D5veurJnHUR+t/
cudPAQyhoiWjxZhG5mqcj633qVHSyWGNx8llooVww3LoJnT9XM5CC64nKwaYoxuru/IifSjQvPfI
c2nGrOgetIF+GgSdYEevp7euOkcXIFSaWAv8SMdBiWcBaR6Bmem9XQZgDjz9pyl0QUeKmwAkLboW
26g7+q5hdGmZkmtKetSeut/bOYzs0RWSXbi1bZ5FeLgVG4mqInNCK3GnFXCATjCoxlYEyRJVCVw1
2IhMLEfaQkWO9DVPQ089llEVc2HHOYCQkivGy/sA0cXlOZCGIB0JQBUCWJhjm/QR4L6vYX728Aow
FBNreRSlBsxyQ4mTFCgXHYWezdRlM7H2UvxB2z72lLXPld7aQ4TQifjgakBp/UmP9pU9eckQYuK5
XGNDAbvAPiSYq51EFy882hWAUgSHaOHoTkGZ3j7PYjsTgkwGvea2hUNTsx2GcM+dNmu9IfVDmkTV
mkrpJ6BIxVH9pwRqpzzoZ0kfdwpaW2jpV0GQ5mh/eYVz43M/mQSi14Q5WSjuWUKntaNSb1yyDtC1
wVMLs/G0iOviOUevpLGh4rA+uCia7eDlYr4Em2XE03eDhydBt4OzCLLP6bGagDOB7TFBkX1EyXBp
VFb4PhWyES6nraRDUuSvK3A8qu14AVCmC5UtbZfA9TDm7mvXrqxAp32Z3huJWk2hW+MjYmJD5BFQ
6BV+cJfGU9tu/YZ8EoGbavD2hfXBrZXZFMFB17Gq/szlre7hzh3cLbqN52i+QDMAcF9XH5QujnOG
Y6mAJnO42HWo4gZkb768D0qQA6zLgVkTmIjpS6gBMqdHzRrJ0wVpuDNg6nLWr9J7CukfSQ6wFMlq
bMkO53JCo0QaKzbiqa31tZOPmxpbqzUo61t9PYHoMfborwDjdMohpuLTnloNtfqXcOwTg3oi+D+c
ndly3FiSbX+lLd/RjXm41lUPASAmMjhTlPgCk0gK8zzj6++CMisVBKMZ3fVSVmmSeAjgDH7ct69N
gC5l5ItLaVXVyjrKdoZ4qcbJNg3fvBk237NNE1sbCgSi5K2Yr0C1eVfgjaeGpquOuktP1VPTUKvW
aAExCsqy2ArVMiWuS8+sCCaBYraUSn3rqyaVbjzQx6lCrp7eiOJWMUeoPn6Lw5dau1c8jZyqcCNZ
6ZyGY9/SL5okv9B1xdFS1RbCkFQKuf1YuVGmcZPhM5fIoyOOGfmh57nI6qk/VYlKofdNzBBt18+V
LGw4eWWBBy/L1cTyHKd0M/GiJj9fywbaoIcgGNxOyVYGOU3JZz7PF5qs5DJNrkdiI2X1BQX4v45r
haWs4gzMSnotBZHbxBZelgwsvdUChJlRARIYuRJmM4mi2V1zH5FurqjKEZxpFcqF/k7uAqcdRxQd
pIf18DZpsrVF0TDrsFEgHSfrLznaa19/QeBpNzIRgfCmcDgbu66nUOwhl522ETF3P6eLZc8Ww2JV
pyTbzEerGEisCLbE7aavQtvicBOla2rCiVj/Ksp42lPfb0rkIAZhvhQ8FrV4m/byOhM2aZli7wsZ
rXtI9cfUOuTKYx3dBsadwWv1LGPd6Vs9fpNTCQnBS97dteRtEopbyL3t3kMmaeo2mTM3zRrbLLaa
MmxHndvDxJGtbzLvOTIwz/NAd+U/KGgQIAjmm1xQjPAJUGt+WKHeeUbDfW7TToBzSXYUxnpQ/TWH
iVBVm4yiY9Srqzx8UK0fUSbbrdnbMowfrDbslvjO0jd9+TWSuo0WPMdkG0vKNYHOmYROLuGmo3EG
ZbZSK/xfa610h8qPCMIPZpJfK23rtlW3LvVtU1r2vC7MhH0rE7Z0K26RgHyLh0fJuhNStnYS0xZQ
MrKKRorW6Ss8KGrVB7N71bynqrTFoFxLfbrV+0dd2+VecWWxEYIEdjQJDJ34WI2kpLzEKck6CXns
pH7HD+jRHlBLj0UnV755Rmjng+YkIIxkP10rbbU2kqdGIYYOEsfQrBUSOTsdKY36z6kXX4rk3Yy0
Jh701oXBJjq2qyIzNiErLKLiLYnkNAnVU84Hv7owDB3BImlhlYJTi30n2b/SIpJvo72mmLZRZxdK
zS4KrHk1Fj4+i1dkqu1w4ARjr1RFpaMcRz2xnzYqGUUxLdexIZKnE9eFMAF47L5IPVftqXjI/Pxx
KtBa+ETPuX9nZsM2zWpXMbB4jjzECtq2p8WqQQAzhYbjSYe6BWuviKvReJWs+oKayxbEKrtf90NV
nwy9uy8oJo4R94whfQnLwW5D0UVIdqGG7a6UMtvo1ZtBu5moI4Yt8UNyPVWKW6XbSiF3H8631obp
RilGIJuCXak6rgtRthvqAynp+44e4jTI7+JOcPzom0eeUGsnilqUZ98MxVwJKoBBydgmGn3b2bBL
rJ/jiL6KvZtCRBYTdDTppor2QxE7YdZusO20oxhUXx5dZoqw6mPiqrgjq43kLVYcL7hv0drpcrmq
qcOWBAme6t1GTeeqpfYQKhaxRuhaFRCrOUQkcJ/GORP2SsUaOWK7qkjaF428ifTQ0eWD2t8ECAWw
r1m1g7qpA6QnUSyVq75KuBMrO7GkZkC9RkVh0AOu4q4fps9pg5A1uQkUYdO1BZI9Uiskmm3LGjY9
W07rAx/XH8BDu7GHXXEdHCQ6Y1ISDvUkvRSqQoqNYoMkuJOuXXvJQYqHC2GeDCHbPLuTbkS8iYoy
cs59NqUCKWXEEXLhDCqLOovzSyl/rKLEEX2ES1l9neF0ZYTlW8mpzwVgWk00fYeRvk6pukYou7za
RpXlCql+6YsDiTgaywbvsg6DrZqhh5GirRSxoY0yMmSSCxMlr5pkYG5a20zFpJYIWddJmeQ3dV0j
p0L3YaqrLGGzF77kcoMKjnfN6urq9m6C+iqRCZN0IqeEQM1T3bRL7hTqbUNpopORqJgQp+jaltYX
qu0NkymjeGhIu7yf1mmgv6rTcElVhhnzPW21VZHLjk9Ft6IXR6d0FI7bCLGLH5hoftILWYhJGEn3
dWXcKbFhm7oEBd/YqEmwneryWsFPSqOIHsTQ9licwIBXXkIg3g9EKNTozLJ1ojT7UQ7jRvbEVd3r
u64zLoSuQMcirrK2J48l7vuERMOk7Nu+vgh1xG5WtY0SAZVXdwv7N6asWdyLvJ8hDW09G39SKE5m
iRvTKHDr+sZXiF6FyomKHFnna8ox0VXWVhu/6nnxnACQ5FaMjC+0azJfjuJTFyYg0pC1NtZl4pWg
+gtb1qQrtR+V/WSUl6UOS4jkQo7gJWkbW20OA7Vdo6DzgsIUX9mxKG2FPnHhmEgPpTltIuKHoqdd
K0AG1wx7qWyciDFi4yc7i0tPOKdb5DlKb37T5qwTftv1xURasBxuGy5SvRHf+8ODOkFm0FApZLxJ
SyVEk0RxPZmctj6vsCJ41qi7ZYSfltjvgoKfPUnXmu4BJlAOUWNwJ31VhJobB9gcqoM915YYxV1N
/aejyhtEpi2z2eIntRI1wZnEfg31/0GbJURie6nm8UOmNrZPLkagrEO1wa6V6iFSLaxKfV6vYvwc
PYnCl+QYavy9mO96Vem9RqiPfJ8QpxIcQywdnVxwOu5kpfgucp7q5Y7yBbnJZnICOG5Rf5/2w8Zg
BVeB6eYxqokqE96aqdv7vpduiDo1dH7pFo3ZsKkq7yAHSmc3uvmj5eHdLmwjxyOc2A6pLq4KjYxh
348B0ooW56TgNh3qC32I9Z2UyvuJE9AZujChTuA/qOV0V2tj/2UI63xTCuMrVuFccoP2VZHEq6wj
5CyTRFrLzdjse0uiRNiI/kqLiKhDoYd2KAZ3TVGts4nUgN9SwWnVS4Qut2Yk7/q0euDGcvDmakLZ
AWds1KLDT3Q6FKpOQr9mJTa90xgjf+5VdDkqumJnxhxz+wZ1LqHdCVL3SphYrtqUsEwmY2dHvhbZ
YiJdKpmB57VcHqRaJB1byKD3fUXrL+oQIeaZloCTOICjloBFc1hSa+hIZzOhlF0aJVQ/QYAqSeEG
Ww1hKYlcS4/2snmuMfzkuLpqapoGzpbaKzL+o/aq1PKnERTj3GPhbYRrqUMHBXA3oT8TXsWqZYat
gJzPtN/GDlyYLef6XU/Sjs2jX2HRRFaKdeorccduxxVml61VTlKOe9RVsU1E1mwJnS5nrBCxuZtw
QbLHp+AxrFbcAy7OMUFOdoAc/TKLdjNxEgfNmtvmZlmBH18J1lN+1kfzZG/E0SCLBqWuz+Mw7yib
075DEXjfgo6RtoY3P3RPVYPIyil3qFLAfRYuh/znk+1kS51uyhYkRE3Xl04TU5tKsQA6fzN6T3GG
qiYe3c9HkE5Pq99DLKZzluHx11oSzf7etFXjhrBJuzMaLnkWNTCkz42av0l1cZuTTj8z9sl+l6PH
W0xpKevzYLJgHZS/zJVI4t2SON1XKxIpdPmfo0vOH+tDe83RcIvpq+VSWXQmb1PjDptaX9L0xpTu
9exbN4tziIU+f7zTc+f3m11M0KHRpqYrAOQl8drrvFcI3VtFxi+kMe+S0Lr/fLSTU8WQDBkdhKWJ
SzhPIKZJYVC/3qhoEgjdsuzl8wFOz5SjERbdSWKNLBgN0J9kCukyxPZxXOvr5iw26dyjzNPmaKcL
I3yz9VgJNwH1kbARyEBuzjzLyZl39CyLWa/KjZbJIW9LQOgzqdl6VOt92sVrSa6eBqVEo+wbl4NV
XkaKeh+O7be0Cr8IpN3O/CInmTxHv8hiCXh9nIkNrZY0TEgPVV0dAk09yKX3FqNfKLmtJWW8bhCC
9Gb3KPj6+sz485z/sCaOxl+siSkPu0rPAQs02FPlV2i34dbj/LUlb4BX70xyTDbnPGZPoi6OBl2s
DLQrpBRUke7Sjbcp1t1W2shrdXuWKnBybzsaZ7F7h2lcaMlAA212qaxRku+MQ7mr2FuCMxasJ88i
KIWKphIQUeB8P2N5FG/Q84jpJL6p9atv4KzinyECSSf3k6NBFp+Ky91Ay8LcBJ8qtwbF+Dhpvxtq
9mNQ2sPUDsZK7KJDh7A7kKjuEeJd075Hbt8gm9cjee7Q9XraZexRrzszjU5+0aPfbfFFpdTqzRod
xIZOK5ds6a4InJlbRCtdZsc7dU15mKypjVSQ4CD88fnw517/4jtXHlirRJ/mDeP7WFLcFufGHcn+
fJTT/diWJXMYY3FtLWHbfjxE8SCA6FKfx42OJ/mqvqOsvOkwQWzXoebmDzM/JX36fNxfQIjlGrVo
B9Ak2SC7oy32wyLRu0Iy+PDaKryijGoWV3171yub8jbfzMRVc5W+epJD2vgwbIKr0eGmXX0H4ie5
9b22n/biukEU6MpOiHGAeMYt8eTEPP79FpupR6dBb2QKnpfYNKlvqFjorgFbtMH251a5rS+DLXJ6
/Ufgnu1ePbXCj4deLDxNItNr1WxfGH7A7XAIIRy0jj+FS+4itFys+T5QYIzn8UZwLdvYTF/kFaUI
h7w9+q19E9r/i33n1Oly/FstVmpKjXOgHSjY9Hv0CGDkUMlId40bbKN98Dji1Pv5DDl1YJLCklBd
6KohW4vVJ3JpUIqWwKaI0AeLd4BMzyzwkyOooqrqlqnLiPUWG1wwKEVTDZAMW95Y+yIL0/rzZ5jf
yYdJfjSC/H4Eo6wjuS+YROP0XQvhoI7ltqGLhNbHM89ykgRgqYYi4aCmWJKyeF1dX/udPvaIEkm/
UBnAIoEMxmxlNpCjYG441HyIP8/N1pN4QcxpdBlLQk2VP8RorZCqCqIlUKwkfzFJ3MyDog6m0AeK
9dy0OAn4PB5v8U5bI87wMMTPqZcLpAaiZ3c6qlmI4G2xE3PhLaoL1/Dpe6yl56a1Lnol25Xk4KKq
3QpNj1q6RGqhuigkv6I13nz+yU9uqMe/32Jj09OglkOF1atX7A8FCLqRxGbWbIUgu0iq9ptFssxU
WjJwLQnX4ICM8bITgytLU74byAKGpj2Drz1p7mfphqWoJOL538WOYpiqqRYz3jsndYJE4OGXwZ9r
Fqvg53jjrY3bzq0wu43c8F66+fyFzBPvwxo4GnuxbwTWKBTdTETNjLumfGormsWyb+Sq3FDZfj7U
6XdvMPlFLgzQgRbv3ghVozdmuxXUjPpGtRXSTavZzsB0BkR8KzzTroj+1mcn5ckt+2jgxWkhirHu
WwZQ65mI0XJ4SsCP4Wue5Qye3LOOBlp8SaXKfTJoQrRhRpNiTWluSc5sWvOP+PDBjoZYfLCoa/Ww
nS+wQkJFz3rwhoHM5rno6tS9FQ7L359qsV9JPkQFDFa42k3RN0nr90maup4R21qfXmkUT3pzPOfg
eXIqGiqWJoas6qK52DoySc3GyOMr9WmJBrN9pGy9VelgiRCSRaFyjlR1Ym8kdyvrEOkUNBb68oTJ
1DRQG+UXGLt3zb2yNXfhbnBnBHFhR2fideX0h/v9eIvZHzVqorYKlD+pqzea4TlynK2lLr3ywn4t
5Naz2iCg8bV9VIQ3ZRVdW0r7hWrrTvCVfVpHT2bZ7fJO/Uoe+KGkYjb0CTIIvNVrYS0JtCcg4B3r
6YuIlU2g0d6J3C+x6AzsAy9Dxkn5ujGpgVQIb/14fCtSaf/5Cj/9iCatDpzZGIMteDc1/bgcqXzB
ie5+lbYb7XWMHz4f4+Shbfw9xtL+i6y5GcgzLDHMqRzT1JJSiYu/tXSzfD7QqfvFL38Ok/mIM8hi
CXjKmGmDPM6bBp0Q62bbr4OtfDaQ+rXrfVjQJgYdf42zuEl47TjQVDjNFErRTm4kJ1p3Pwx3tslE
IooA/VwsMq+jjwMSDoi6ZFnaMraPosysfIMGifqnaKOwcMo34pLZagsp97Y+t+uf3EpmqyBZ04lD
liDlvlegWtQkr4NdRT8zvTd28IoGniu/srXuJn+l3GZYmbv6RXbQzhxv8smt//foS7yy6JV5SXob
vg2NamQz76j4oGNcDRfIGZwryfUu8kv/Zvhe3EX/FkWaLUaUZUvV5ivcknzZRZ5VpS37qCTQfDdG
ypeuy9A4qzdJDnKi7OhSs9A3e2cdlD5+5fcjL84J/KJTLZE5itBQ4RiML+F1te0gXeXr9kk7s1ZO
TOL3oy0WS2D5rZxLhDCVM63BCKxpHNu+zBxMdPa3Z+fUx43m/XCLNZMOojLKGXNqxoLXpJCkrf9M
cXql7GUn2Tdv/r9hzPt+yMXe1lQSe+7sPeIH+tpMozsa6u8/33E+Rg/vhliSMMc0UQwzZwghQeal
D06ZWOcW/8fk3/sxFrcqP6btB8vVubrwp50yHfZkS6Jt8Xg2F3bmKynzFD1KqkZ6EMJkIheWFy34
1SHLXLVJHnVIEnJn2XKYXZTlcFnU3S0tg9/yEWlkE5a3rWSAQdf69rKKrN3n71g69wIWxzDVrIKB
tGBjCPu2Fp3MLDZSoh00OisC/WvniwqVzPACwORKls/STucf/37zff/+5zlw9E6mLhR9YCd4a92P
bmAjhb2b4WzjeryMVsFePZcoOfe48zc6Gk8XirKOB1bKTFedcDwIaLZxftnHOMLD5+/249E8P5tm
AFU1ueNai1c7aukICIqcQIiulwaLgdvUtJ6oDHw+zolNfR7IknQdmLBl6MuHiiSjm6Jf2R9zM16h
23b9fbGlPODEW3+vOrQCzJZAXOXo8EXQ92+UJd//Bovd1cJnIW9QlbABkR/bja5qA5K69rE42aHH
ilH7AqMbKIxG28j115Uj7Nr9gGDwnOv1idTC+19lsfXWSlY0cciNVj7QVrCrNySdTQbvXMn+Rvrt
rOXtyW2KI00iL2gq8q/c4dGUstSCKr7AlXGwHnO03bmQnfnA/0Nk/nuIxSqh5U2LqAp768apvxTr
YA25w6URF87mbGv7+XT6GKDwAo+eZzmbpIlm3JbnCevQ7X39QHvaxqR1NxEsatqo3EbB+XzIX3Dh
D9vA0dVjsTXGaCz8TJ45EKXgdBpNMeZ0q6kgikDk5DQdZB1aU+O56fpXert3VI+ePSPZD5Jut0O6
Rru/LXrpkGcdAnHte1GGe41GycmQLky6kZMyZ8FL1cUY+TdarL3WQgP8xHLGIPiRyfqXqSvOqAVO
rv6jR1qsflHuKzMfmxBfyPBaTJQdasIbEvT3Hu02n7++E3XB+ZP9vrkt5oclIjXLZg/keu7xKRNj
W+UafIZqJ4c0Ckztm1DBeYKEhLyvGnr3zPgnd/Gj8RdTZioHMfIljJv8L/LsOUQOw3K7vfzyZ1ZN
WJ8Z7/SSs7j2IMKwrCXsss4jsxzyaLZMwAbFjt082MePLwixNsW+6t3o7Vxe6MyIS9hl2Gl57/Ww
8UWE+8JbgbfZmWc6OV/mi7cpzxTPZUpUMa1UGWo8GWZ4OkBBfBlQbNmmUzvJnUZHmp0c8ifz6lxJ
/nSsejTwIngU4yQ161jlIn7dusVOoaysXbVf4UlyvUMWdibimOfCh6V+NNwicIzqzBTzZLY2SK87
cowJ8NAm+D/fvFkQvwdZOvJkDXYhkDp4Jg+gElSAwTGQfn7+yc58sWUuOVK90hADXpwg0vnXPyQh
Fyoaw+ozl7Zz4yw2x8QLuxLVAi41WQX6q0abn9lm3+wa9f7zJ/of5oKucz3VIDwvFU5l3Ktd1vyy
gKANDZuyal9uTKdxJzcvHR80yNnj8wS5dv5Wv8ecH//o/DTD0fBMkTH/dEOQNSdYGzYdNlTT8jUx
S3txlgl88ow7GnMRJEglDvWFRloeAEA7IjmlFPDMwepYdrjzb2J4hLc0ymPuUf74/BWfnv6/n3ax
2hoQiUUiFkwaMB5KZGzo+b7yTO3MAjgdMhw94WKZIcJs86BkOxnWICKd5Dr7VV0hAiNqoNQynjnC
z02dX2fU0WfsxUqsi4wLNq0Mm3n/ChztrqSSIzrdBi+6c5H8yVWhKprM/UhS1OXqA0CnmnKkU8nZ
SGs6K68p5ezIWFKMxagAc8bUoWH2XBbs9GMeDbtYjChUkQSbBhmizehiO78fVrEN7pOjJ9l7rnWG
mf3rUvhhuzwabxFG6IEwGGHAeLXr3w0P9SFUV/FzcdNd9pt6E+AU5F8Oe8MNdypVA1rR7RxD8/TC
u4sAKB7osd5Nj/0P88xxNU+fz36tRcRhjEVn+ILGaSVwe6U5LKTfx6JPaEA1O6iRjRmrA8/zzLCn
rzpHr2MRaShwJDovNef7Ykk65Wd7hRDZ5Qvchgck1dThoVzedxv1Urw8j/Y+uXiPRl9sVW0kWTl9
JXx88blNCDcAZKlVcOYhz73bxeZk0gyupb9G2Xj72XhqtqmXz2tz5qnz2TdcbEVhXXuhRm7hVxQ1
Jz7DW+uucMtds8kOyeFchHPu5S12JHQ7hmVYLFgP+bFEc5fpPZridOblySdv+L+/0TIh3ocKksnw
1wLFi9zJDzQa77MfsJybC93RNopdrpvNPDdkKG8r7+5cjmH+PB9fq46VF8RWCXL/+/MsbYUoagSm
aKWgUKVZXzdfHveDvP78IDkxSyyFQWY9gCZ9LKFDlgPAVIUbXRNthZ4fi/YFBdkBnag0Set7TyTF
m58Z9cRHtBDASHPhHrP7pRw2TCIaSwzsAujhomX5K2VaxwJF+/mznTq93g2z2F6mPg81r2SuAI3Q
99QNXZTNdEHsqFNe+PfK7t8ZT0anJhp4sH2o1GSq5cGi+OXz0P4E6+BOT+pD+KDZ+lN43pHgxNFl
qb9HW05RyxyMIbSIeNSNBEXjNoA9Ddg+uCdle9F/jcorGqidv8ux//Uy/D//Lb/5cxLW//xv/vsl
L8Yq9INm8Z//vC7esvumentrDt+L/57/6d9/9f0//OchfKnyOv/ZLP/Wu3/Ez/9rfOd78/3df7hZ
EzbjbftWjXdvdZs0vwbgN53/5v/2D//j7ddPeRiLt3/88ZK3WTP/NJ/uhz/++qPd6z/+0Nnb/uv4
x//1Z1ffU/6Zk6dhFr58X/6Lt+91848/4GH/J3oaWTQobEmShX3CH//Rv/3rj1RuY8x0ExG2pRis
hyyvmuAff0jaf+qqaOCeYRjoDefqfp23f/3J/MNkmF5saTqGmX/861d7941+f7P/oPYN/yJran7u
HFEc7Sf8c0YnHyMjlJEk3Zw3vKPASh87c1RHCLfhF0iIaN/h5yT2ZEtuvLYca3v0Zv4a/t1wi+3r
13CWoUqUnblaf1jhbZ+mhYD0x+lv+73gwbGwQSm63ZaiqXTLFacp7dT7Ux9unzsjlunoD6MvFn4o
oSME58/olGlkm+alQ3YxG1j412dDuRMv1hIVWqlMRdJkSV5s1OhIvSlNgC+SsKTwF+B+q9+Ednmp
uMVGv/v8vS42zvnBLFGVTcJVLlYfsoSmXll9OHl8RXB7Yw2boH/MzdvPB5nfzmKqvBtk8fbEyq+j
bGSQvHwJTTwI6NX9fATjl/pmOYYskWhWLdnU9GWeIlJFQSY7hyrJT/ayaO3mTt6uiLctPU9QiwBV
FLY3xusiVmhvp7G1fJSmp9LAZAIATH/nSZlTABMSjNeYjnJgza4avMniTVbR0KUDpR88u6ATPIE1
UUvNi6L631q1/Ar0zhWzfStdyAXNusBnEsn7ObSNW9bNTS2nl0ZlPSJisv0hvMcXg6C0shMAQIk8
OFGQHwq4z6DMlNemaeFejzcSapFelW5mzUGYpDtyuSvJv4i06TqvIF1FxXbSZmDpd106aPBIE6Dm
Ar1pKVz8Zw1q0XcTjqr8Y9JzJ1AlPARAyBhgk8HwP09SdoWkZN/K1S6UlHVj5l+V1thYYJwishKh
8VXr1J0UICF5M6rrsb2M8zu/Tuxk5l/QAu134gpo42GCawQbNJ4C2h5pBY9e2/JNVSbodZCy6Mn3
UtmO0mcNBpdf3RvNPkYDmtCKbwjltkSgHJGQi4mP6RsqpBnW+UVs/bVZpbAYRho/kZ0PXwv5JqBh
cPb26OqHYALKImKKq8w6+NgZRwi4pvSUBNKXVlRfxIzeugasgu89galyW52uxAL+dQ1OA3+GaykS
IbDnsKA62wcnWBT3am1hmXCIooek0E07rdPNqAV3PgIegyTN7FuSzgyfVMenZHQJQlajlDg10LOy
2dcJ7CewyYIg3Rqk2TtLuoo6TDf8LwU93D754riS92YobUKB+5AB9zxX1j4cZDV6GuPEpqly044Y
XcNKTsOLCrH0eJOFKZj63sFo0qx/RrW2mgTTKWMwMlQuEDG5OR20XqJguPEj7h8g2zZgJMJEJKnr
w3HDswSwid/V2D2ASgIJMeU1Rh3gn8aY9vabDPB2uO2rCxH/KM37NuK9UWkWSHVQ0H0A1V/ioz4K
4TeAnp5yT674EESaU2EyEMMz7UvPKWgyj/h92kjdwB0kiY3yYy3Ro4v720H2Ef5OoUvm61rAdzEy
f1S5aEt0Wnbiq5Qa6zqQ70bAUMhU10ZXOoaONwdA7Ka87RQSxff5KOyl/qb0c1cftb0RX6am/miM
fDg93cVYymXzW6NXWMu+YpK+zmHOm+a9EU3bJN5lfIhMzVyrvGgUwxGTH01RPyRpbJu8WLgSNHa/
JPJdooR2qD3k1s8Y1kCoQI7Qn5Pkrm6MlTbdWez3cFlLgmeyoWvYOreVctPolK/65wJaiSDRTkvP
qWjQe6rrqwmchJqXbgvEqQA7M0o4hEaRLef3irFJ05carKEF2Y1m+fmb59OtnF9pNbTHjaw8DPAP
feGp0uccXmiPPaoWtXBE+acRZus25ddrpk2KHFMR/NvSC1ZDdogBxEEpe5CleEsuF0IYTNJReB01
6PU4W+WSuFLTt7oG+YhphrgHzTHWb5CuVg3A03aI1mNjrlQWaZF5MIDweYQZlEOlmpAjjXAeJ9Fz
NHk3JddVhTmERp8oTi0tWLOokC5Fmg+qBF8FRdqXqn8XqqajaPOLZRG1FfusT2MwjfEdCsKGSSZ8
LUfA1Cmp0C/CMGx85UqsUV98MY3CbloMK4YZTTLxpoDX0Kugw2LsvvvN45TdeB6g3PBOhlDm+T/N
yFz5mgk36EkXC9eCSqUHF+FwF+AOMjVP4ziCvUHxNIGkV2pwqd5B7BJHKb+g1NvIGTcH8WYqtn5B
U2qxqvgdLeBembZrQAnVtGRLhucmU78DBr+pPPAlB/JmTAADMMBPnb1sgPHEQbuXeYtdALNL2EVM
zkx4mqbbyajthtVLi7s7E5nlARa8PDl53G0hCtkSRNy0h146PdUQcfo24tS4q6eNGD/nEItCoNFd
KWMg4MOPQCfcGd1WKaFV+3sf8lqkHUKLTcr7Yna0uoNxlD2sr3rvCq84NzbZCmBbBxA3PeRmahEB
CpxciRddZbuZtCaAg0+qaqvTJeANxl7uTYfudoVqqE9awR8OLRC6yXwQZnw18MsBdIqevanDNohv
h/Gptb6EDD30LwB3Lry8BgHju1HGxqYkkA5h3qnaCqK0yOlHo3OfQjSgob8QMEcwHLO61kprP2Se
beYYaRcpKCrRlYrcUZlgfQJiAGQGri6wqulnZ5fIqjvF+2FBWCnAf6MEYBt/iaHpeeXkisNT3F82
XAtlsbq1mierfO1GmBG1sdVLsG09TY1i8kT5PbVRNc623S4nTIrmWsAoQeu9YKNVYFvr5HaciP0M
eY2hFF8MIdZI1dj6knhXIBxshY7vMSeDWXdU8IJyLwYd352ItNGlrZy2e1xW9jM2ZFSsdYn5STW/
P5gh7N8U37HISES6AKwReoy00fv0ZzAztrvmga5iNyoBx0QAAdrkISaxpGRPemW8lKP0hEbDoba7
1+gqEI3DjGDuZWBudW9smFGuHsq8SWw2wpF9MHe7iIVcfUPRoWfxZdSOe3Zunsbb+QLHWmVVF516
HxksJvWHaLWbSaORJftRWaIt6I+jBkE2Lt1QknZwMA+Z9UWgwbmtLHJc/YDxiPQYASVKzR5sc/lo
hfkhNP2fYcSJ62eW62f9dalqwLIkR4wHiDkNrUg1oIo+ffWDxI2UZNdVPnuKAjCbs9vLhMOA6k3V
i2+Yus1HD65gmGlBwSzUy0YLtiK3NaZvdat26kMnEJ3ID4My2q0Q3MYKWNuOtGNUdnAnJoBixTdC
ln0lA1wMYgCp1sonvJKZp4kBo9YPAMAAc7MLQj7e80UfWw+TArKjEdW9mvpX0/RVbfnAuincepPK
vCzqR6AF16o07uImPfCFLjEk6FE20Deg+PV9OBlvndRce+V4K+BFAjieuBQnCEl9M1vjrpmA8GoX
ct/s/YbuKA+QQ289N1p1D83iVptCx/AHbCrUbQMOWkalUHQvXlOsJi9Yh5Fyh3Psk9UCQ5Cn4kwm
4mMEb5qqoiikBxRUo8Yi9zcmtUVmIKoovoDqwkIH+u7nEfwyhcpN5P0Qi7Rfx8QqizKuHHWT3GjX
88UHcqmb3HtUP8avkxu/GAeSuo64pWl88/noy06lX6NrMjJLFCuixA3i/W0245Yd4ZkDIGOHdehq
RLCm28pFuA+c5GLaDy7OFY5/fS5fvczbfxh3zskc3aIFQHZSrDEu94odwDxX2g7bbtXj6lfdnhdR
LGUoH8ZbfEhL5uppmIzX0RPV7cpNepBvuj2MgHW81q90N1yfuzwrpyYPolI6JgyJG+byQhsHjZU0
Zjc/Y+/GF8Eme8x/dF8xLtuYu+SarfcCqlB+hZQDZ+fC7cMVQtOZVnA1GzwTttw0Nsy/O5bTWWfF
OU3x/t5ocl38+5dbqvmquIg1KEaVQ+Q8Z9iGi+BH+5W2OEgJ56R2J18EuTxkxJBgWEbvP3ZZeYae
IcAAyMTB9K2uvp2ZxR9TBzzMrOkymMuStczxmjjVCZnKAMK2R+tU3AfrboXMfFte/522e5e1e5eS
mVfkh1f3e7RlaU2tg0nolHH+riLJGIxbymfM/w6dTejBfcoZvvhI9Psf9JyC0jrzrPPL+mz0Rf6p
jbJOmtUsDmg/4EshxIuMtp+VQNlL2xjPc0tpsu824fqsrvX0ayZnQq8YX3JZ4/PzUhGmSJwXkbmf
dhHVrnYd38y6J9rTziSd5XOjzX9+tEVMA7D4qmS03gbakv+U/I3ohnQvFk/BT+2Wc9oO9sGVcEvC
4QF1tP1/VtX+uWuQb/zXA5PWPP4V4IuoiZjwK5j+9P/ZO4/tyJUjTL/KnFkP7oE3W5gyLHrThhsc
toP3Hk8/H7qlEQmWCF3NZhajo4Wkq+6oTKSJjPiNK3RP5pi5G5/z3D6keG/oigwJTl6jEi2xVdD9
l9kbF+0x+92+VG3THo71fmsbrplcv4djiaJOW45C0ju4tzmJBWJL2hLLsnXHvFN22qX2OfAsjy7m
0fxCdsrH3Bu36dbHfF9vM01qYSKm6yovsPUwI1PWBjVXa7fyml/mvkNozx0PvMFfKD3cartuX+zB
03nZrXpZfwpPerrjtXKHOL/3X0y4RYVRY9Y59NcFsywqBCtrlqT5uXXb43BVf44/5dfBf2Ale6ZW
zKCXuSaBVqHgrQ8+qxrTyQ9RUQfeynuougi8zKHYCIbaRlj/T7bytxoK/7ZN8Ka18GHb4f/FhgLr
abuhkP+P+59l9y2Nvr9pLfBn/9laMP8CmSOR7JgaXSV54Yf+o7VgyH+JrE2d24kyu0gb71+tBeuv
ZcGolgjTRtf0hSbxz96C8ZdqiLpogfUF8AsV/m/1FtadKFWW2O2QUCToSaayzsaQABMmMZYLrw5b
ETW8VsdqJpPR2aF7SOVIbsuXQpyjr1kn6bAuJ3+8tow436UG7QxbHVDVljMhS7Cq0nFbMItoRuxV
zoM/K+3f3oGrK1BdfujST+XSFVWDgb89GFv4QnpnJlQbwssGVUe/wJ2FV3yOAYciX0Eq+fbqg97+
ud9eX7qrW28dcA34EwBd6FZFwDQ8qcUvBL96TOjM6aS1Gwn5OjX9EwrekaaSr7BG1pu2wzc2Kgml
dXZ+XDjJ9bdFTUrexdeKI29SkJa5enWh/yOeST9i+be2/uh9IEWNWJWltxhc/5PJRaVto5PEIn0f
Bi1otDg04O3rJEzX01LDdwB6s14frCm7N8CH65q8QRd+PxqZl5IKa1EHgA0W6O3KSBQEVAYDzX1N
ml0DJ5FFZz9Rkd+JZzcPJ6eUe1RS9Y0L5h17FwLXm7irbGESFEMIcLzxtMBbpE2aq+Buik+9/R07
S5S/HbS3R3sbL/d+WlW6KjpZJ+1FuparnYBro9pESC16MabNJ7bM/EVM2vpzrSj5z4/3wPr+ZqWA
AwReAPOVHhlJw9u5rZpoiORIptztStCYhsQW7PoSpvKhhTMcX89ecwvp8iK42UwdVmnKEppvCv1V
FlGepNn0NrQ1ZnLBB288dW984bVwaC+sfXyoSfy20ICr18ISSkdXAYUG2rjvdZuqwKQbMNBGKkQM
s8rpOQ2jDRjX++PrbYjVYkFLsIjStm8xT4bL0ybiZ8NCC7EP+085LreSXyqepZo/Nr7fki6+3en0
6SxZVulyGsa7dECek3b0oxQZy114q1yWNzy63AoemubgO0BPZaun+g59s8wlnluc0pa0pJir3dgY
sWCmMpLC6p5+hGrPB7gXVwC0UUlpdvqxww6T3jUiNHZ0ExeXIMW2CJ2/SYSrURtckqDDZVNBQmD1
G2IB3Q9hLjpvcPw786rw1AtsxGkmYRljm8fmq+UZz4aTXSa3tYN9iVvzBO0O+ZXvfTz/Z7bqmx+y
+uqmohZths+7ZyV4kg43Jt7NUVltnERbUZZF8OrZElZZPuMR13kV5gDqWOP/jvSPnG5LDL3PFtiQ
KM4DUUdC413DvMzZQKFSdZ5BDdFTXHnaFz+jfXLEL40PimfI8JDshpOxsXvOxjVZUhx33CRrfhOS
0XUxDdDBJ3E/U9Rtv+ohGf0GovTcPGokz2RXpELiGtpUizj/VfnQUZJG8X/Qd0OXUkBuNxbFmYtD
Re+BQ5W8j8N1fYCbyqiB56TmbLWO/xzco9x8UT35uIbbBbiOC6xYjzU954P1+PeX46vA6zLCPIih
j8Mlct8trdMeeeboUGh/G3nMEQAFjb2vmqBjOA3ersfOn4q0msKe7Te6yqXyzT/SojyiquqkGPdt
ZBlnDm+iQXoTYdiblBTfRgvE3K/HMek9XLc8o2ltLD3sj+ft7Bd7HWO1j1VVK8tRI8bgFJ9Uns3K
5QJvxnTbGT9Bb1u0EofDVj3izJ1B0QPtB5P3swpj+u3Iuqrp1NYqes9qsFoLbisT43agdo2q7kb0
awVxI5N6Jy66fDkKWhrHNvf9u+teHmejEJaVGV/OO8u+opskO+Mx3nFgxg5mp960SyO0TacTOtKH
9jpzyz0gAf9lY8LXLPX1D1mm5tWRZuHDIAr4VnCLtMcUBYBonx2XgvQ/HrD/9lmxvL/WNyTwqkVL
bKnImmtwVZgYYGZKtfPyS/wFFJSjb2kCuf5tfUJLmxvaE13zEEm2/E247Q5bRPFzZ87r8KuVVdT9
mCiN1nlJhsGT1Lu1j+D1LG5cEWeeGHzZV8Nc7ckgYfFYGXrWy55ENQ0F9dDFiuU4uHNEISL8ubV6
39E6fn/DVyGXjfvqGwaWpeiYJtJau2zdyZPYMng8Wt5CSke0W7X/g0LpucPg9TBXWyaqE6wL/WU6
J+ofFlX+xgELESLxhI/EZI/P29nj1idcNRbUQEp6csvO0/1pP9NAFyz0sMe7j7fEuZEhUaED9NUU
9V1fyMrnFna2gfhtMnjYRTeKv3XKbYVYbbpuKOO6jszOa7z8ONIVkn9ibCrd47p27G6sAtl2e7M4
tiy8da72elyrNF8WwtEQWlYJqiLLTXgXPUMy3S8FbdHGdbHbuC7O7oRXAc3l6Hm1LHUkGPvWWCaS
FEa6xFXBP86MsTqKjzWnOMCrj7/cuqy8PC+M1xFXNxRqzVbaCcxrfIx/lD+Sw3S9HGj6ZfXFvFGc
8foCoh1KI/m++Rw7sGe8j3/AuXvkdfzVGRNFGoRdfxnxiHMHSX8oXM2mfmOWV8Ys4YW+pah6bke8
Drg6bMSgGcNW55tKKJUbPT7RLxU2gR+PaivIsppffUfAz2WUTwTJ5iN8CacF1xHVnz8Osq6nvvt2
y694FaXtJmXGmLLz/Oe8vuofpYPlSfuxvWxYLMXD1uo8uwVBVlKwpjbIq/ttuExNo6TFtNqrdT6T
JdhjWv438/YqxGre/E5WQE1YZLn6feXflxFytxt8xXXv88+svYqxmrW0lzpBafzl2Sl8FyK7flxE
0gMPFUjYWdYvxC7q/dYyP/f0RDPoX5O3OojNFC38SiCqvO/dsKfJKHvgXOhxQkeOfta/Vc5yr3po
Hocf9X2y26pZnMslXv+AVbUk1MZCmUq+nuHPmJYo+6G3rkwNjzoTrJz5ow+t45RYGx90a82sju0U
4bFCn4kaWRh74MOkq8ePd8FWhNUZLeZTlYUdExvGL6KFFZbc/t+N4Tdk4dU2a1LTEBSfMfiA3gKt
dSzh08djOHtc8Kqzlko3pbPVIVwgRzQrJhZfEv5ceXyTGD9KfWPdb8VYHbRil1ZmYhDDF6/6CRyz
n9hJ9uXjgZzNq2htUVelxMJbeLXKcMPWpFYJeq7pAcWUHDte26CdNriAtLzQs263WvfL3/jujn4V
cbXCQq3WSh1RLs/Eny7scWiRb5L+mAvgd/ONtbYVa7XWRhMIZBJFvVfKl910VajBdSFQK0KFRjM2
QSHnCguv5lJfJQN+EGcCiM7e65ILPH84pELXuG4nt6AFfLMQSbHnAxktOeCSP/6O5xfL//mM6yKV
Hklj4Gt8RmjwYfU5wF5DCDdinEt2eIMbQIlYKOI7tVNBNCLB6LTe86/8PeboSMHU3qJChfUUIr1b
b/E1e2M5+N/EW+2AOWoUMFLEmy4kSuLFft6jQGWL9n/QrV9WwmpVvom1uiutsJmUqCUWkjMJKAzJ
xaMRPAZkYKrFqru83GI32+f8jMRR7njpeFVkx0hga07s+df/zWp684uWc/TVKQa8RUJvhF+Etoh6
J0Pz8BZyquABbFauoIkuM988CLfh08dr6cwy5u2KoByqwAjQrBXsmkwN9aCOWi9u4mu1N/GFgtTS
+Vjh5M7Hoc4tqTexVoMsmPKs7MKWaTf32b0F/5gOs+HJD6CJoi+g/xJxYxmf2SpvQi7//NW8akWU
GMFASB+PF8m6M7QFlNhvRNkc2Sp/AKmQVHJLmH6HHvEtptIumK0jb2QY1NNpq1R+pqqEERYVB/5F
o0MWV5ulE6Z0DoJhXGbyzt+DFI6Yyf7C8nS7AZOw7NJoF2y65yx/75uNA/ADMAbNE+y66e+sLhCj
rSo5S1FJsYYeVRx1yLF2nqPhBEmg8sw+0K4R7MfxzWri8KZUgYr4WgTAWW5CxAQs/G0+XlPvli8/
iAY4pUl9eeGuj8JpGM1JTofBmwdQumGM0Sw60O1O7z99HOj9J15FWk35aM6dLGTd4KWNeFJK5RDi
ESa0s903I/+9/NrANamU+mfU9vd6MbwMo+6KYr77+He8u+TYpLqpkuEjvWzSLXm7oPvW1EOl6Cmh
z8j8DqGOHGJyFajzSe8qLCi3wDDvcwaKscyuBOAHYWW++duAWaZOArKay1Jb4GqJ11z1n1lrv+UP
66voptooJb5/AqwirjYTh48YyvPviIuoZmNXT1h0+25PzdS3p4ca3cDNagJy/O/XtkrNdOnNSubS
png70E6pc2lq08HDthRTesnq8KI1/Vr8NnWYLGPSSE82LU2cnJVO9u2okY3nvAjUB0EZxhszxQN6
zunN2YM2mq3Ti1rZ3pVimFx1TZWe9EBF1yDsxwZLNV3QYVAZkbRTYg0vPDAD3Ve5qSfdnXrMwKBR
GMbXMMuzQ2sIxhdDUKcn5MCB9g91zFqP0obOmC+0n0bFKi+sREJ0xw+xM6+i6EBF2DrSJWwm20rG
RKOto8iHqgmjYyNJmgPWp3r0MyW1cf/GzwapLtFtpk75CqRjAAkYT9Fgh1LdJQ5njfkjn6Zq7yfx
PHp5mjXQpiwcEyZKzCGm4WkETCjPptOcTcMl8tC9etFrgxXuhiwVodU0YQglIJGAHxZqbl6Bgtav
09zvLjRTjLA2wK7wRS2wNhv1xJSvRvxwf0Ewlb0JT9eLQamiXaYbUupMQijzLVQ18fIIR0fblJpA
uBJqWboOUaDHOiIz2gyrOATk0IK1XoQWJkER5Hh5ZmMCiWloOukbFfKQy15V5+TY0We7ykJLsxV+
/0Pi95mxjxW0wYJejnc5QzsxiUZr92MfYKNozLg5muqwWHCSHaQ6JtVCfj8Ok/xdiFFLGTuYmtQY
ICJZpfpNb63eKVIVo+b2sdUFL8rL21jQxtQDkDtcTkpXfkuMrBU9XQhDUIRVIN/nVh7uhQK2jG4s
g5Hr5mCCFDuUYHxOhtwqd1XeQTWR21m/FoOibLCMl/pPUzE1ujvkqMVzNrZXRl6HT7GV6E44T36H
JFok6jiXxmoFdUjVfFdNdF9zh1GCpaM2fXMg+UyzQzgYExQHxMHg8AHnTzRLxMYuDHiet0gwX0V1
OMNmSsxwdiZxkN1qmMwrYRanJ8FvE/xXKYGgPRKnfo+L66RkF0Kc6PdDkGinpkZRERtiZbgUkLq/
DwpDdpVeN3dpNkRPcTMnD6mkzteRmdEH9jOxx06zwFM+yrlqK7PA5NwahsVwOBTdVI0Ez+97WFWN
7n/V/W50RGsqDr7U0k3G+6PEpRO/HEwW1Dws3SZu6xd0bmBsCG0w3/f1AEFn9hVk87VZwrBRlnzj
hB28uW/9Ijmlfg031JylQ9FIZCvpIBaFjXgyjrnj2OK8WIrP4VTiaN1pxUHocQgGeoREuxFSlKlz
XfTKvMblZa4g2MaB8FwZTY1f+FQOrj4PaeNOqLEdkX6rDmIxjfsmLzOYJ1PY4ssK7WiaSpLVftCf
5Sby7RCyxlUAU2iyZayOXChdyrEoJOOnmAmR7KSzCSGiRoPcC2uJF2zhG5967tHLRrCKU8v6ie28
yaN5L3cKLRkN68lSi6dP6uDDFhO1ZldOeXiFj2T6IJpS9tyC6rj0xZo9VmeRcEinCIZ3XNPSBVX+
JfJN/SKViuh2LCJcGMMgPYJPygJPLzWT0yg1HxHXAujVSRJugCMsTEEsoOnEZXfHZPSz3QmtH3m9
NgWSp/QC5rtaofd4iWdd6JVVhYSVSh752GYhiaOIZONtOcbdoSxMdKwDNXwSsjrYN3WYcG+0AvSE
EZvU0erpyoxjbl1PYVOGXhDkwhd5GHSsuNl3mpMkYV3tg1nNnvpcM2B7iXXXOEKFCmcfQMbahRiT
upB/wL7rYiHalaD6L5qZx/ezNH9vVSnb+Yb1EMZ0ZBVzgkRXDj99Lh0bNM49/VvoanmhHEu0shxZ
MAvstpPwVE9CcqFICY5cnDAOJtpP9dB/TntFsvUsLq4tdGZH22hJ8WZmiPPiu1SIj5Xef1FNXM85
6B6X+bEr2fo0VT2uyg2qEJUGSaWCsyuRQ9ldhT1oU4O/npAzxEyi9MKwaG+mwkxsHVMtuw6zn2FZ
3QlqQeAcclyC4cWplrLKw1Yev17YMbamk0XDV8eHFtckqHBtaLcCB2lhxsCXTAHxzDoCRloY3Qn3
+atGjMTHTDTDI0lruR/Q/nVSMT/VVhjxxxsRRSvUrCMwhOjipPBKk1p3xzn6RL8bI/WgnQ0uFEu6
6WcYzshf5a1dLhmoFHbNreXrGOeE7Xwb9kP9rMZSurP6Vv/VVK3lhhnqbeXiv8sX+5n0RfAZsQTt
Soq7nzN+lnYy4C/bqHTPfB134aLG2tyaYZqmPU44Y91rbhvFlqPm43QpCbBilTD6mmaS70p+lDi9
WiUNqwvCeCmHF0ZaQYwO++dMT0kgrOwiGZdKdiPdguVQ3Na0qpca3Tc8kWeYvV2XC26XRQ+pZpVw
K3PzuhEL60JQw4tomsWWg2MWsRs3cItNBVG9TyfBPMZ91t+KiFWiG9dLbqOl343AlO2hltsDHAZM
TQF3wIiUmclqvDX6/kuFx9yNGYgp9tyWfhcMnXRo0iF2ErEhcY3V4Y7cK3XEKp0sbFul8Ci1cu4U
PqxHtRZ8lPBSTDsnSiqWmbd3aWX5l3qZQHQNkuI2DuTEKbK8ulPU3riQuCaPbTqWB73vfjZZl9wX
Yts6jWk5Svi56oSdZmHL/KCo4ZdMU8IXrRPFU6J11U4cQ3eKmg6mZi18FXKU8IW4nK9af6gOTddI
j/KUUbVEqky9g7cm2FnXGJe+4qPCrOr+rzKe0AOICjmunDGC82lnczwxT5hxhF2UuLKEa7alzGO6
0zmAaZCX+oATbYnza9aR0EARw15azt0Y04+Lrh38oybM876Z0AmwRR+YmRNMuv/QQiN2FDLKY6PP
uTMLU+P2ZcuxM/nGsZzb0tUstdpZYi04TWIWEEJ7fa/MQXvoffihg6hHJ6vzy52iFMVR7Di6s3ma
jqoUVicxkfWdNBqZR0mGVu/cPul5d+Uvv2cqrudwnp8bo40wlWiki9wILduI0EEVhKS8VIyWxH2U
G1YWGFFJ5p/qxtS6uCu39tyBhzXVursOEIRxwM2hMt5BHJdxJY7mxgXyAVihFOmJCqpGJRqraB8i
36FOQyQGStx+UReuj2aoGbe+2MseSH6WsyULCw3NdFUglHYUAhOGvi7CFA5jNL/K1m4aU3emoNYg
mCYR5HEFzUCzqQwWeSFCI4+i2cOeQy/dwQxiZSdIbUL2y7W560bTuhwVs5SWjA2vVDnVladINoIL
2chm2Ii9gidyG5OWV4EP88OY9Ht+XtLbczLiMyxN5UGghPZkkPr+6qScq6orheqU9BHbWouqbx1f
4IWrIOT/TjUMgm8N/n5qpKegmawjAkoDBONs0B/qoK8xUo0WYQQxbHRHVEYYLkU37hETnk5FkXTf
o5Shyq0Et9+U2m8NeRei5GbjipXINKko0IZ6nD2WoT+jC2fI2XNtVf6DkRTdF5juieHi/D1MNogP
4cmYZelQ5z4aGY0e8DkToxdvrSyDRhQPs4vnufGg1Un1aBaSdBdzaUeHCsvrm7GuOmw5sP19kGRp
Lr1swVEe/tcgxYygFRSoXcOdGeYH0Ry8rDJp94/ClkrTu74AqEJ6m+BTRMDL74BMY5hYCnf26PGW
dQIZpYZ+A5L1Hp5B5XIhspGSkpbCiXz7nhPbqqxCvM08+W5ILmrFGeD6Pi5aZYtGpGq9KHcl9DW7
9pqjfOIcn79+/FQ/M8Y3P2BV7irBvufBOA+eKDwk8kMKd/3jAGdqAW8CrF6sY5Ipfg7V3WsQG9lV
ouwkVfzSRgloMAVxDVGvNtB075uaq0ldvc3LeGCDmUxqM7h+DS+HU4eHeUpmQL17GyFxruzyZoyr
ilNRcaK3AgFHuJA518638MZyFlFRY3Ty53xbRuhMjetNxFXLwqyVJizwsga4bHyXPfyZIY6F9wpl
bza5+/c/IX7QC96V0sM7Z5QyHQstyqXB00idHCFSUL5M/dAl7/ckudyVXEcbq+bsxngdczXAkDRr
ikpiziTgXnaP2MFer+wKRUiOZdIuJyFNhtq5CEAqX7dEg+Vzy/Z1/FUJSytKpTSXMYuImC0VHvlJ
Vm3lW4olUmaXXufSknda9Cdf/nQcMpcewD58Fh6DHDPqj7/AuV0KS2bBbUI109YlzaTXqjkJ+DW5
EfyAvb4f2q3G1LIPV1VTerv/CrGacEPFYyNcXN6DSUDV4lbAgbqfHj8ex3sE3tKpgboFB1yk4/Z7
2l+VuksrrtWqWQZy2YKzzy6kQ9pSYTdvxa+j0yFWu1Outf1iyRTeKbfTZzRkVTe86jYm9MyWNXhN
kEIDXQFz+3v9vfohaRVkQWgZIp2c+qj/XHr30TG/Rs/fFe3IxZliY+TL/L2d3zcB1y1gINt+gdSp
6IXH+HFx+V7MGeKHhbzWueoOXKczPWMP4XyvmIWviyRmthOol10ptro3ty6e9wcIP4cPoMMeVKnW
rtb3bFaL2VEq/YYJLfdNdsV9Y2MxhntBsVUtPRcNeL5G72bhAK1BrHFQS3mqDHiFekgkJFTmlkak
4z/437WnaLe1Xc7cAHSPoVXQRIaRzUp7e62mqZaESWNJnnGTPipuBUIOaaLjQlzJn/+uMy+6njpE
FeQwF9ufd613DWcKq1VSBc2kwNHUy2ZuPQP9r48X0JmKs6HTQ6CwDolKgwL5dkxRIU4qmZ7C1kEw
5mh8y34i0iMfFXaL5BU3uWrHP+X7jajvC86QzBGh/60NiFvh6mqrtADwhU9CvcDJZCz8yOgO2n7x
5N7qrr4/gWA0EEvGgpZduWb3h+GoRoXfqbAJwodGk3dROHya0mxj6b8/2WkRgKXWJc5SQ1uvfBRa
wgqFVkbUoN1WP0bDFaU4fDnv9Pzw8ey9P7YXm0cyUxa+RPViBcpQ0zgmT81UbHCyyzmZn3wt39LB
Xlr4b88Vi1YLC9CEP27CYXq7LEL0nAQrblUvae8RaGmi52hsHFX67M+Pyay4g3QP0/G/mENENpaC
DOKQ7/ruaWDxLg0UgnYv5YwE0GB5SWGi1IYwj/m3U1RGaBo0fxHVIBdfbWYrkUE05rLqleCHjWD2
Zl04fvyh3i89CGdolvO1YJ2+o0Z0XTj2NDNUPDgnW1QCJxBDd643HDPOLAdDJIVCugJPB3N9Cgqx
KJtNThRLKtwC5NsCuf94IEtqu1oNBqRbeCo45nHurbarn/SN6YuW6vXW93SgU49KDVKtl6IubUQ6
NxgafDA9FlVjWLxv1x19mSbNDR/j1gD5Sjl4oRafbFyaZz4L7Eokhpdrij272j9dm2XSDL7TqwMK
rtVLKo2oM01/Ttb/T/L+nxbL49+TvPfdy4+fKT68P1+Tu5c/809yt/QXxAHQZEilUhkyl2t2+D+6
sbyHDY21LOsQU5fm/z91Y/W/tN8YNFixkLhFnT/1T3K39hcGQiKaDDhGahI6oX+L3L26mxb1BZIX
EJH8RvSafwMQXuVwVSoNgaQEIIqpoO8VoChK4bYX0W3uxc9bFum/E7RXW2uJxmKE06agVqtBAXq7
4KNYjFL0fhpktdvL6UK/MMEyB4eOF8miyT979Sm5LC4XX8Nyv8k2WB3zf6LDZVaWhIYRrw7BPhEr
rWv9Bu0OHn230iGBlgZId78JbjWXG+PdQJctTb4BuMpa7WyhterB163GzdXEyekOGgEe2RlK0XXk
GWq0L6RkJ3TyPo18Ct5QV7R2j5DZoUSFVAmPM6DUoTqGdDGNcvyJ/8MDd4iCFiMYC8OKv1S67ygi
fiKpfGz8/lDVxYyiYP8Q9cplpkVeqvxU+8FplcaWi1OahS7qXIGS2dX0S/H1XVV+HiparzdTXNum
aHhmckL90dYyXFJRwhqL+6b5FBaV082Pcf+ptWhtQNCgSh/1UCVADekNQpwkALQk1KFwgjnz6pw8
UbqRuwOIBbrPJyUbbLFX7E6iq1/RWO1/Vv4N8BGT50Gsl8ga/oopCgelGyA/0SQvMPtdoykc7sKD
SNsgHGY7qy6t4bmjHdnSCCrEyqnjxxoUZSP/TGNUoais6dFTYKJd5j+hhOZVgCaSQLxRg+9WQddi
fpyrvSiNdhlrKPHtVbTOfFl3avOhVS/K+nOJ28XQhjvBQCS1eO5jiNpPgpQhGHppWdOJmrEX0Vaa
g8qeRnBbyaks1YMsBAcreBhA8LZdtKurhaKjulLQfpUV4dgXV1nA68S/68YvQX/dZV9TdGmDFFez
6ahH5p6S4mUYIHDYXYoYg9XZr0j9obXXRfpMBusIqJOU3SGoKdFKP5K5uFGriwblOmkYnRa7cEFC
tF40eFHj2ub/9At1F0MuKbLeNsqUOcCmd/gxFgZ9lK+CtLeySy270KKNbGadWv9jc/1rxa+2tjpi
Ul0NbK5+p+ww1ToAAB6d9KWitqDxP6rX4CA28vn1U/hPUGvBwWvACrnhVudJmMrWqHF6GR2pdXMv
ncrP3T7ZIyRpSxcTBvExaNfF6KOzO1vDRhWbn6P249WRf/tnW7+WgTj7M2ReMGx4NiEJ3epnzFEC
OZufEby0R+kw7yigw49prv8wAIfddItgtKOfkqPkgWqhwhRsUjjOfgEI8Rovcl6lPDne/gq0DyYj
60QO13hwZlZYFozUf2Hdosc0N7D0ugQh1GgXJuh5AVZFwt+dWsPNox9WbGQbicdvuPT6DHz9e7jD
XkPyUqOhlWHxe2LUOeO48Vq6owAmvhnzKV9kmmnaVvVTWNVON6kXiAQiFGxnU34fNZT6h9zf52N/
VGfl9LVR0icNVd+tBbSuYSwrCMUdBHGAPNHOXN8JxVLGF3OEeFu1hOvKCWuRIPu/4vSp9XMPbSWw
8rXblMFOi76LFHTgax8yX72I2ksp+1aFeKfRaKD5bAMe99QO/UBOVDQuXS2vP0n6rzn8Pk/VMQ6f
6jB153E4SnNyY8rl50Is74vA9OiCdBygcRdz0ioX9ax6gzK5cwygYNAdPek4vbSjZKA6MH6GpVcC
wmhO3UTlp2JzJfIeVsGh1Qo34dFcKbPtx+1iv/ApnvUfUSR/RWtb8+VT3yPXPoD9mIt7v1Fv9NRA
mxLJ40K/bGdpV6U9F4RxgQ6tit5oLNGST5HWgmts5gI3T2QbhuFIEpiJvLmQdZAaQK/RQbRbgAKh
QD9LrG7kRDr1yYsf4dCUqK5ep16FMlhghG6hzC7WSrtCPmlKYU/zl8w3PZrTun4dRTh4a6kr9dcc
pqcu+RRUP9DLqMofsXKAXbBfTsoh/ZT1hatnqksHyw1jdSdME33qS73+mUz9IqUboLlZhtey8CNL
v1XKDwOFXaF5GfAYAoSVjY+heOxQsBsBTCA4x3TdFnQO9aKz1RBLK8RMg9x0mgwlQAu921Y7BZ26
4xzyMsFyjbHhquPIF1s7UX/SweMKVS1EsZsd2McrfwxsscsOghG4WSIc9Lncy9qvui2um9HaSWJp
h+33Qqnvgy5PnKppvXCcbnqfeyCL91lgSq4iKKx/6yYNTcClsVCfWoSDWcy1p3fdXRoMD0aRH6I2
eg5L5YhnGsCr+7AIHkd5QL+UObgtqQkW0ssQnIwRqUg12AUKxVfaa1VWfhW79loN++9N7h/olu57
/oq8So9tz4TMnwwmV5U4KqbaG6bmOPfSRZFK7seH5+p9wgZcHosyGkYij3tDWd0brdgBOxzwsVu8
yQNfOMySCcd9vv84zG9U39vT6G2c1auuaIcmmGhNo2iJeo7DzTlcVfcSel7uUvlX7Ymlvq8UG+GL
XwtTApSI20gOQrPZN3njtjw/aFJ7qmu8YcXVoJNCqi0IM52blzeR9Sk0T3G/pRj0PttlwGTZPJRl
TYeq/fb4jcaRbqZOjMK85j3raOlXmCdOK6bAqILdmILvMJ8E4/PHE738tet55umimEj6LBoGq7Ca
XNelKkWtS/EbgO5DxEyXeuGEBcNUyHp0N5OfPo655hT8XkSvgq5VC7BKEwPqo+1vSbPFESK6o62J
I0R+tdXVWEOy/8TSJCYWPxAeEavLPpUb0FLLZb8Q1+B97KOnZgdo4WnaLfIFAn2UaftFsaq4/SMq
z0cqwDTa14IJixKMgHpvx9slewkOits8BV70FDnKfvTozx3kU3ix7cd05hK36A6TTsjLRqWE+XYV
+cDhaAUy2kxEyCAMHHl4isoLapoIgd+U0kuoqdexJty3wrDLEv9CLuoLX8hcI5btbEicLPPvUHna
1ZF1mPz0qiq+bHz8c1PDk44SB0ppGkWutz+xl6YoAOQGcBIXO8B8w89FjGC8+E3u8CK3+O3nW2zK
D51b6UvbmSIRy4D/9DauKg+qoMl+S/5U7NSwuJ60ed/p8mVlTA6J8r4t/Z1VhxvZ5pmUhQ+xyEqh
7gZbTV3enq+e7KqldDyv587FlxDZZq6rRaMxe5KuNe2k/FqMSbYetKtC1e/V9zrk8s9fhcwzNUrK
Tu7cJPmh+Z8HaYsAvTmo1UccFKVr+8BiV33RL7p9dLc4fJs38i5z66v/QAXg3OmIJQ9bSZZ0RVo3
0YSR9a5gR8R1YBIv2Xe7gefCtpDa8sPX5+GrQOuNm06F1Uc5UweExx3g4XVIhE/tRnfo3Ad6FWWp
F73+QAYA8r6eop5H/qdY5a0XbbnqLYWq9wMxdVg2iA0uqklvQ3S5mhk+ZsWufgWP9FDt8Z2NeOJJ
DkiSw//m7DyWK0eWNP0qY73HNWhh1t0LiCOpmZQbGMkkobXG088HVnUPefIYz61ZlJVlVZIBICI8
PNx/IZ8cb/l9f3y4L+MdrDkMRJoO6P0S8Xo3uekQR1ZtHQ6+5qgbYFj2iTByaryDFZijvlhTn4IW
vKVLj4VSu58v5h3Sz2vEiF39RAogHQtbJg5QSy1MslDi/P49fUUmx0+kzm3d4eM5/b3Qn80r8knY
Hm64CZx0J9rx3cm+3rGl8mXcQ2Ox2Kx1BeuJ5buK1GzsEBf2bN3aCiBLJ9xkq/z8HwJkPsPH1yEP
bqYhrguBNDKVcoWlSWl6wXhSpOXY8vw6xsEOmEtK9Hqjdu5CeTVW3LxDOzjnMrwqVgndlZufl8tn
gDhcnl/HO9gOMaQRM50YLz4Tbkek77TVYoA1XgdrC48TFGXPF1vmRUaNIl7uiWcghj1wl84mfq9O
NMmOJkBfnkZfwt2XAN1CQdHzYYQ4L7dO3jyr5u1iUgG72Jmk+1B+zBIER0jFwn/M9juc3cMijJYl
gTkOPhHOlndLexM3YCyyRkdYm/tpc9KH79hGRfqUrGSRkTOUg40aj0XRAUUGwPI2r9qrxXu4cf1L
bbfUVf4NlfZjR8XX8Q6Sdb9KZT1uOCqCi6Wy1aMRYK3z3b9xKB1bw19HWkLGl1kEOiSLKaVDNz0r
t9qm37Roz6No+Gn0d6ocfix9oftAVxAdeAzODhawP2VJW4l8xn5VbxVq4cNKWJ/Wdz5y/snkR4tk
GvU5TT34enAf9GaGIOXOVKLq4n3qUDHJTmknHssfFpihBGER4wAkS79/ujo2jF4o2AAUKyI72VRO
4XTAYZbTSd7np5sJR95LpflCHwHRddqeB/FGncdEz3tiWnTfnoFIWUj2SI9PlxLibIqXofF+Sr3i
2BH8bcyDb6lk1jgIBUcUwldn/eB7oYIFjoLt0nuGnYuJ/3s9P4t96Exd6Eh1uv456J1654OPTBsb
FvHykXX/wi/vajDpcnj58xhHXtJcQrUCDkTRIb0enIvpGIrpYDRU5NzelVzJnh+okLjWuliFu5On
8J/B5Ntoh1I/TS4UUqQyGtpCG6pzD8qN0K0ip/ckT9xk2vmpmvWf244BgYOQrdH5VQ6j5QjBDlQR
iOulDpGv8AxaLynGKZWYIxc3aJzsazAgrM4/ZD2zSlDMKpcbtM2X87De4tHYXnX3kht5wd247/Ew
DCm3bsubHteVm9D7h5DHz3OBnjgCFJQhdP0wxY4lDG5UDUIbl+V9P/9Wsm0DD0wKp3Vrvv+8ao4l
NV/HWpBjXyKn1sVKEC1jaWnj1HhOBVc/D3Bk6VOm4Q6MDT0x5vCSGWVWUDRhTsVGYmdBTOq7yFNx
+vt5GFM9ctoQUmhyoY1KwDy8L0DImeRGpHlC3fuiqRcLsdRNKnxQoG8I+rsSmbY4FBtdbHaNeT1q
r2Di3nsUBpu8dSMhdgd1hHMm34rUfHP4XHZLOyRXOxvkuK1OkaPNUNjMZ6W4K8oLsXsWzVtTbsHW
b6uo3NeG5fbCfFPjmiUVoKmj22QqHDwWoMxdVpQM1euW7pmYZJ6f7tIGqD1Kxl2lu7MPPS38laQP
egStZEzXmVRQbZWu01G8b5PpPEiyKzHAc5hWQC1rm6ZlRZT4ewlxtjLmeEW9G3ZSZrxkSFZQRfdv
LBDdehvvwvq6ngJ75r6rD9ZVqgBu0qadoePpLj83veZI+OpV0/icBdZOqQMoBM8jtntVqO1r5BZC
k4KUn9LdRKK4EjDvEbawXC7aDDWWLnIxA7GrHCdHZU4cS4UzNekONJJLnV8glOreVIFzCh++8RgK
0lanXjlav/xQWZuYx81E23FI3TZ7btL0qol1W5Mx/hOF7rehRKRi9F4ps2y7ft6liwGSHNiKgPpz
/t5MbwUzPGnN06wn+yA03o10XM8NLoddlXmFgEmg5a9lM12X+ps6Y99VqKoTyqVtqMl+1KBflfvM
+MWby5PmJQFfQqMSbj6bNdzV6HcKJSbPTcjNiDFAqqoVfXLgiO7aeTgbDP+XqQpeVp/N3Uc2X6ly
4sYY7EVq6PhQmXpVucdlfu+PT8qY20ZmnMeB4UpStq/F90DT1lCVwRZ3MJXz3p584TZTTNwEan8r
RdDY+vEMQohbtI+TJNkFJgtTh5PdNmgAvFRJ9agVwpsxVni1PU8SWFYxW42itG2FnVlqK8xtL5tF
xKvSVroJOUQfnWncT0261rCcZZFvpRwnRFy30KsSZ41K/KYsda9Rb+pOt634wRwK2y8bV1DOwyL1
gAe6bVtfdorOKrtVrKdO+XyRymel+DKcptnW9bulbREV9brqkOnQDRauciFUpivUuh2G0hnE6Z0Z
0mPv063YjuuhMbjdyxeiNV9VnXSv9HdoeF1nUfbuJxBSldRNpWk14IoVBB/1LNtKgaaMJm3HcnSz
rAfXaaoPXXVTFJdSWF/GDaktrGJjVLEyhX/lF3Y94Io62m3cr0UILWNLw3nsVul86VuhJ04XXTLf
1ik4cwy45OAB7Twaf/DucJzrdFSv1HAd1UZuC9PsIT68D9SH0LhMwolOSmCHGa2wRHCFsYZL5yuO
H131QuR2LezBqHazqv3VKMqvaVQ8Cf3beGgdEUr3AGG7Nq8jg90wvpf1oybeilWxLyHJ6yxhPSlX
KiTc0aj2IWJvmfRUNaKTxgCg+ngVGy1LAp0Q/UbQuxUVXeyEzwL6IfKUeFFGwzKnD9+/4U6YJLod
h89t6enDzVSXZxiZOQWKlUYAHVGHbpIXLh0XJcW3VK3XUtTty/B5Nq9V6feoX2bMbuHHbjqANaWj
nwYvCqJPRA280gilGJjFRu35+WuDWmOeVCtJqZ243VUFPmOF6HYQ0CPttZfUbetjHdKP20p/LQmS
XfCrjq/L/EHBM1VvkBqTPnq13yrl7USnLdXAmNKBs8TKQdJqE8cPQ3EzQnDPks4JlWdl+t33vIT1
EDXPECJxKfyIaOQF5/CUEKW4mcsKO9Ury4DRqOxnCKh9ZGxRuSuU0h1B1iuDDsIgdPpFdjWQHEGi
vyNq26qr3DZUVyX9wzg3LnRiZI48QVkpLvTzHXJ5tkjALKXY1oIJkfzBDirroomDa0uVWDZvU/0B
UZD9F24KmXWr3Pl9ejVNkLzV5Zcld7IWujFmbElRr0TeY8FkKNnveeZFcGVV2wdisGtU+cqf8KMv
agcB8l2dWWsBnklSEj1wvfUp51a4zOUjHPvxbMiEK3lSdnF92/fKBa3cy6AOV6JyawWPI6FTsp5C
A4uaod4MWv06RJOjiw+Rv5n5hUP01vQ1tNvAAwpr+xNYGA3IjJF6nPcrOR9afCVVt+9fOoyrW+UO
f9GxF3alkRBFmHAVZ5iKC2DYnRPOdrgH/Aa5CbsdvKbcjHYxC3RgBwzt0stENkOHo/ZWjuW1olVr
xJWg5eJOrTZep76Y5l1sbNsotBOarWD8Yf0/x1XnBFVyZrXzborUVdNC5J6oSAZPQtl44PVmFSYg
ZAr6igIzjOu8av5SymshO9d7tIN0eZ3o9Xo5xDAw3wrRnSqexea9Wuy5m9uxdSObm7zs7KTu3xID
eZNKWcX9L67TNgemF4Q9zqqPwWC4BgtRI6ZFHOtGTDgsAJ2He6bPNcvLoDfOU8AscrYWjRjF1FeZ
9k6QU3FRtFXMz/kiId9MCSTjeWKYm6CC+tU9xbjshmjPBVYB2gynpKQnk9orHb0pq+GT3VsBMI1+
b42/1dncDEWyXj6PCnMszmitl6mr+ukq85P93EwbDlM4qLIXoFTd+SskL9Q8ehKiXVc9FFBCR3Vv
ZFdVvRu71BYLCLD9yo+FbQi3rghCb1RvQg2D01+dCOlVmmwjRHG/cSwMhNuytg2sIlFBALszz68D
NFUpe6vxkNTn+8Lq7GZ68On7ItEDJT8kONI+zuFmPxXSezPflhyyfDy7S1ZS6VMQEuzOAv9UhcAM
PvqGaF6sDetmMptVn7yLiHHMCid2dkXCg7dxCWUVVfpRJrMgZSuCO1NiFcw4eOJ7PCCzISgXwfyc
a6kNSdCd1HtzvqnGnamcFUm1VqQJDq2AV0HtRpZ6kbfWOkh9p55GN5FQD0IqYbJMRzSbdeJjL1ud
wdNj29J9RbC9G7amcT0xQBrqW6RB7DjVt2X5YVi1jb4/IQAWdJG4htC4TVGuSxiljUVu3AI4sjbS
+Fykdwb1sSQL1nRe7aqpH5SAUJxB9zQ7DH9vpeheGAzENqAiKVnkxKXvqWZEMRnSZmJtcAh3YyPf
GsqDqo22Lyx+qs9tJztyUJ8Bc3cqE1/x4ZqTJOov1PLJjxq3BEox40oq+PH1oqcx1qrT1WDVx/My
JwsSn3v5NgoetagHlpZ5GfTgSOy9NuJRWEtTLJOKvSUFmhUWnsmVV6AGpBhce4dkM08qCg1gwLpz
QRTILBqy4Xrra8lq/tzTzapAcEQ39sF0w9pR4ce3E1e85KUhYltMbAiqrZweLCJlJEX7pgBsoJTn
bRyRr1SrluUq9+8x2IMIRRexD9x0QuiWG361NFHz9Wwlu9yqr+pEXimoa1H930/xU4Ftp6G+Rb54
JugRMozDKlRusmpeofrvgMZEriTjapB5pfnx873ls8N6UA6F+CRBzZfAQJmHlz2jjnVt1vX28x6d
YyNICn2tc2M/yYNZrnI/jXRw1TOglHVyUS6F3uwid6NdcF9uRUSc08vQFX/z37eEng7ripOcmD/v
7rCtuM7CHEGLCx2177fMLheB++TG0vqtabnB514123Z9isSxlFEO3/DrMAedD99PYTADCHX1nH3B
IgabxVGmkJAjzXrixnmo+7Rc02UE3cFeyJxCAAW+vxSSAUoLXHXpBwxe/JS72Mg+pC/YvdrJiqzp
ZAXkWOdDxnIDNyvYuvIf7nIwuGT45Zzw4yq7aH+pldNcRB6H8tJwwZH4JbkaLuPnhurnSQrZn/Ue
JMUNDLWW91X1Q+/ULBnRv5sYe3AWAWsiiIOi1nYpWvtP6la1xUd1RaX+wjwf9pkLfuCk8eSRVcRn
NsTFlwfomXpQOcQ9Akk3hf4tEB18nFpWUbg5XXiVl99zsIzgpDG/S39a/6MChOyHkoUar1q7+np5
VTigF93FUhkVkPUKrkw8F2Yn+wWh61zeBye9Ro8FhW9PcLBVtdkXjXnpzKtrFBedBofRZCvsTr/r
sfLvt5EOioZFW82U2xhp6f6YO92ZNzo9CGMtu/37v1GpP1IO+jreZxXnS70pbimd+zG9f/Q6LqI9
yhP21nA84XxwWzCnuXOq9vtZ9/lhNg95HNgBBYJpEPb8u95deI+Rp11EG9BLZ9xMd9pF75hQAqWH
6LxyERlaxXa8iy4Nvkh9hutKs9X37d1pGvUR8CsmEOAv4LVpmMMdFjSph4nIcfHpFzvBYFO68s66
alczvmED/ontvvYE8P3JuvQWZuTSZZA3p2SVjy6Ar09xsKnIRGSxU3kK/3zxEUDU0xEv/1Ixpd9w
mjy+lNoPpwNCB+qMFHI1mGPfo+YMMlKFsw0IAxuMaCPel6tlTHSl+p0GOhy/oPQZp5aTbepjK+/r
wAcrXcq0jMx/GXi41aVtPG9FEWif8pQmvyyMyyOFvrFwmU1nOJVuFWCrcmQryurEeX/i/Q8RV2Uh
CfjZ8xgTQWyUnfnV/x1+5Bcybh/CGc1OtzxP76abE8MeOfxZbP/72T/7oF/2Xd+VMfkMw6bb5kVb
javBK1fh7eIvJDncyhc13osY3+RTZ/Ix2JfCvVKl2YNHIyXg7xMeF4FYjsvBEZ9NTn9mrPJbaBDI
vKw4x+5rW91HKz0DZf7zGx/JBSg2A/iBuwe0+w84XVeEcjyC4jPB+afC6Kbc/lFk8xo8K8b0lNLE
0dX1/4Y7nNYOWBEsDZJmlMFQu3G5rwZa5P78TkeK9YDlMY2Dh4+f5KG3YJXnWa92IXwfk7TUIq1V
Xn4e4ehrwKkzFI4/DT3d75PVDHlmjiojiCnO9ZFbUu4ZxNn5eRTpk214GAXg4sP9Zo507RD4P4g4
CohZ3LqInprDGU54XAIGDw5GOcrbCbkpLTecMn1t8itDuGzb0oHsY5flSyq8BaHv1eptYtCxF27q
ngtmnjlhic4f2IUEH6tSeltUwsbAgstjOBWX0jy5G9D3S8zMicd3c1C2ZnPfZ6InA10282bdGy1F
j/xKtiZHiXDDMa+T+LnjqtJaNIKQMhvDy6FGYXNWXVRyHTOUqRTdluFlIs2VE4zhmUaWOVCnkinO
ptEvzXie8nzVhPdtLVG+vJvQzzHDcG/0VF6kEnG00q0zWhTKgDDhO5qT7jTfTwuVu7kfICADOI4h
I+hC5WgT9dqioUCXuJMU0UGkvouIAPjbCSB0fgHE3ZaTYluAeJ9Syxa6cUXFm6YAfSMluIgaLqB9
s4W0e2KvHVs1X2dziXlfg0uU9HJvAV2VhauUmsloPFoU6n9eNPLRUWACaiCe4YdpB4Gk66vEquWe
pIg5zKLK1uvZ6/t8rzb+Vm+sh7HK99n8PGVvcn9u6OetyHXGfDSM9MXvVTDrXDVFsVtNySvKaVz+
6rVqTnbsi7Y+wVmmGvPzI3+SIP5Y5l8e+eBCIqdarWsBCIhJemITbCgZQ1UuvICrQn/BGVOoqKaM
VzPup6hyemGvuyiseSWMqKLnKOAS4+vZegpS7+dHO5ZLI85OKk9sBBl78DGjYp4iw2DKsrHwzGJh
ZRTU3TdoT9pLk6WkByUO1QnC+LEA9nXUg+9Rz0C3DYF2G2QyisJgxuPfP7/X0Xzm6xAHEQwjgmBu
8uovlNb0om187iZUbbb6St2fzmdOvdHB0m+NqkjCQuE472+CaJ/mrz+/z6l5OkAO+J3Uw9Pi98dj
7hnD20y1sQzoty2cv350I+1NTU6ZHhqf4JI/F+7/Lo/Pm+iXHV2LsTULJbjw3tiGmkUFD9C2kK9y
CjKhVUGTygSvDrWtoElOX8grKcxdjWoonNnffpedtX64q9ORmPuRq3RQLDneSAMclKnaqPg5SVG9
qovK7Zu7PPuIx2u9rm/lUD3r5mkbd78kqDxGqLpB/ltJcV+oYYOOulMmkwe9wqZv75QKqTJgfM6X
M0N9ryO6EjleYr7l5l209gv/zJJudIqCaKDS9erfQ1XZV+lHZdftY1UlHiWZdUjBczAfgslw8gq2
Hco+QkjLYJgds/wYiLNQaSJ/uJ400VW7ksoTf9PywWgjfaHdaA2ObXLgqrm+7uXc0+FqBgpipmnQ
X7WV5ca5dJ4OiiNpiPkhjmd1bec0Bb1GsX5URnQZY+QtZ/N8Ms2rRmnXkwgGLJ1oaUQXsa94gqKu
i7kkJ4/913Bo7CxD8U2ptwVymVnlDBnkq8zapVV+F9FILWsdnTp+Dq5RWqb3ymCcW8G4ztvQ6bTM
U7WcD1Q5pVBv4rreFZbE+JT0Jd2r+daiDHmTNIAmaApFqrhN+4tRpIKYqK6ZX6bWtaiNThhbVHhF
T5ANG202W6TIEtS0m6LUqfR9GMtege2aFWRO3l4EmrgWo0etnVZVErgaumJ6aD6MpXBmdcnt7Av8
ebrM3wzFVmhM9I6WU/OjyyfIFr3pYaVagtu3EW8Cuy2fb1CJdukNlKNuixNaK9Evuejf87Q7r6Nw
M6TSVdQmV2hcrmDnbCXcfFWjcbtC38x03cZJ5Bv24plRaFR829uuelVNa93GEAIs8SoNqbPSNDbo
CgQpay19LVH+FfTbDLu6hrpSznWylpxOgInbm65ioZRWobHb1fu6fgkQjp70+8HKbro2XSVzTBtW
Wuc9RYQ4cvX+Npx8ZJWRxQwE2RNCc9c01qqfWFOiehYl03ZEUjDPL0lAdixIwxEFyv2GtZvVD3P4
NQfGqjVolStUqmM44L4J22tpYFd2FrO0g3ZFb8wDf3+DAS6btrmOU9lOoSqNWb/thsYJrR7xSYkC
82Mev+Om6oTpJTr1q6U0Hk+3uZB6GvKfIJcc9DZtHcPgWhRcSb7r4puhuiHBc3toMYiqb7WuoXWd
rMcK1i4XOYgO0FdoeYvGORQtOtnKIrW4anLkYmm/TxW800azw+mtnHO8de7k9CXUIVnpqJvq92Km
eYAXgDisSlSaWoay1Ie+fhzEm1C1PH8SJRu5yKswKZ5kCVI11giDILwq7XvFLlCi6mKYXtCHvOgV
bs+JekUg2rZVQDr4XNCfDyTBRaT3WZ11G5XQTd5lW6sDkx0/92bptpR+lRzcREzmMF1OqbjFwv2j
tJ591g66rOsszpw0yp1Im1djd5UbGklo9VHOA6zyD6OZXVFCdZMUTCmg1WWRcdZGBTlYdEbzNZfO
CgKs6aO1VLWeUkrXVWJuRenGQAJxUANvNkzPzNVNJWb4LMXnrSJc5llzmQXAUKbXshBvspHWEpVx
CRlXo2xWuRX+GsXoMlPw5x5NtO+polsa/MRRehJLVIimDMp8xUrGQ8NadbO86tLwXLQei9BaR7q+
FaEUWnR/kezczcVbgFz0AKKlSudt0cf0SudNCxNeyt2sPJvbF0PcFuVDW4dXA00ysbnJ4fBh++LC
a7ESGjjyq9iMK916lGnCVR0Be7oZkN0NMRZTxPMWymDb0CuN3LS9CgOadMpdX2m3SfE6WTdqe48M
kOsbr/AAWC3IwQqaK4CCyJVLyaD3IaJWaNVuHRY0Ikd35r6Xz/mjVWTgLGgimZ0dRedzej4nPHm7
Hmo0QC19HesihHVaqyYSvYEcu0LOqfBb18tNkM67umf/Bf5Vp8Ic0q/m7Ffo67siuqNxs++y1w4b
RMEKHEur3TCJvbS7ShrWWLnr5cu06p6aoDjPy7cgklFzIe5z2R/0xB7FzhO7cZcV1xXXBiFKL4y6
3fVlfoZepyM2uIvkglN3hiM3BbKMps3wUWNuYqG6bOhr9Qgd+yqMiw61B0xEgwENihr9Xa1q9sjp
3ygU8YUg3rVAYJzILwD4VBspit/kTBwcbZjuG22rdr9HpUcqeBHI5T7Jp4Dpin4Bsru1H6wzQbrA
Q+NXowqYUqlOUPf3ZSnYgYEoQxd4VWXay10kI7qIQ+MmCEiL1ocqUj+jpYVZ1rsAxLLS3zJkX1V5
V8bnVnenah9Z3V8KDfQf/15Wb7TpLG1eijJzInH0sjL3BD/0VB2QD8j6hM3J1cOWA+5Evv6LK90m
haPRS5hrjCFMCoJ7J58F4fMQpV4g3pot95seymXpi5u0Cc9l9Hl9CeWeZNqIPdAlwdhlBu6EknY9
s2f1FPG8sgF6AWX5sz9pPWndW+Cj+m4adNIjtGULsq3hpjPhNNBZL1OUAMrwLGmKW43OV01Ka0Yx
XN1xN02D3aKwgNuW3dXW/aDR3k4wyEkiWuuxN5jXmZqsLfqaRjysZ8AUdV2QbGxlfAfSKT2rkVac
JVzNCA2K1FO9WFvFVUc8qSy0YaPSkeLLOnvQOyypot+CDjAifM8QZYgQDK5D/VKvo2v6jF4cRt4k
q2cjIIcmQCZawxxugtweAnDQOZ2XZndk62O3SQCyhXyFnOnW6XwZYFbyoNmGEJ3VsuDv3PgpHbkS
iqc4rYP2oxXuZdSMQfleWEXlwZrV4t8iT5gSs6QcCleJ30EnXKBz71QE3FYKf1nJcKa2wiuE1Rup
lB1KJujCpvsIY2HBGjfgSl+z+q3rBKRvh21M1NblCxmdbT3fmRa19hCEsNXgkuBf5gYdzcW+hk9k
vc/DZPBW5xr0XTy0ZRPuXNk8CUECYKtuL/K8uNKCCxm9D6t51I1hPdCC7tnmstKg9OfjmhpUhoNY
/z4Qx1VZdjRq+QJoSedNZ7dowM/Vs9oq3hScJT2dbBFcC0C9n1P+E1cK6aBCWtIUngSdlL/zucTj
kVOcog5/Iv3/SO8BzKMtS/8KrtD3C3sg9WKNxvAnhcajlXMdXi2V8WrdX8pO+ClZWopu9d5vLEe3
0bl0jR1I153oyhvrCcWRR9LJi9TL78T9qYLhsUol0gL/82zGASMD0+sWk2vqhZ24sxpAQDBtCpa+
RGnFuAyUev3z5z5+Sf8y4AHJxmwjLDxbBhxTx7jUVuHj0ufRWCUrf4u6/36k2RM4oGTC50o8Wag8
Mt1gt5Bok3QmAmLG97lofS3Gdm6ZC0V3gvI6bE9ciY/NtipSg0VBCBYsBgffR8CRVY26MKHYts23
il291i7xTHIX7qO/8X/DZABfY4+vwTmJ7WK8zWyvu4ds350tZG7Lle3SKa99r9j0q5MUHJnhDxbj
t8dbPtCXu2ZXR20XCtQCG2/BrSc0NGXQYKtqq260p1MsmCP1d1UGIqwo5POgvA8u1LpmBUNkQT8I
RWpqza2m0fAQz5TonxMLv41zsIvzoc9Uebm4z62Jj0F6W2TV3YmVu0zc4Zf7+i4H29gS6t7qa6Ai
5nm5DZ0QtJIr3KR7ZZd7/ehwz9r+POKJj3fIlmpgEEndvFQjplsQoknecaPEUKa//3mcY3viy4sd
tsa6rFa0ZhlHqK9HvN1GarI/j3CkrvJ1eg4jYNcILfiaoAd2oa3+IvH8O2yCTzLi4RTBxjApSdGy
pnv/fXHr4KbqWKYC6JNGLOWDTHvupUXXXb7s0TBM0/yC/8z9bPbKJNwkVBX8DjOEiv6ISv8P1G85
XqRWQZF6dqB1kpjr11FpeXI5uVMybAuA3yEQJ6WbSEhAPGAKVDTpZSdF22xClj0UMBGKHROBDmAu
0b5P2ydVyDalpTiRUd+PpbQWcvxwjNHtIs3B8AAoHEQqI6m9BJuHaFRPBd0lqP70XQ62Bwn7kPXa
csi11Eu4dev9ZSLua/lSw+zlFiiSrdWLwYHi/vOJ/zohB3tG6qbcLJqG+uDO3ClwVbsV0O+TfdVj
O4Xmxv+wnA5JqnmtWMNYiJ1bkvKjwZNFMfntBdCzn1/nWL3zG7Xp4Lhs4yDomoiBFlpMhgysLdws
jqXlvbXD/FK1pROEjmMolG8jHpyXeMhZceQTQStvcrKbapfsYpeqpCeuJk6S7AotB7fY/N3I/0dK
iZfle37b1u/v7flL+Z/Lj76RDNU4L7T//f2PzV9/Dt4L96V9+fYHL2+jdrru3uvp5r2Bqv7f/8kv
+vtv/rv/8/+8f/6WX1P5/l//8VZ0ebv8tiAq8q96huCCvkzn8iR//9zFS8bPbV4Qmfnj7/8tgGhI
/0LVF5UTxaJEjyoV5+bfAoiG9i8RdhJ0FwWuEiVV4uffAoiy+C+UN0EIWSRK6Gotga0pwFD+139I
Jj+1cIr4waV/Ypj/SADx4NhGqQT9VeQZ4WBDUvoDvlBFot4PefwpYh3b4ZXqFWuuPlZii6vCFR9O
IhWWUPklZDCgJoP80RXcVpE9PqxJF3VSJ1NDra8HI2HuZC9dFecYO8auCarcWVQIUCIyIf7cncpJ
DyFBy9gKwpGqBRpIVPn39zAuwe2JamuQsZmPNtMIvtBOYL0RoMZ1jxQ8zlATci1Ouq48aYBjPzkR
Bmgo9Z04tw5OxuVBSOMwLxehauIDv6QEX5Ilq8bMucwr2SvlezF668QT/gWH9Le/BgCnx5EFwOyP
dHROOOTntsWmBKXJBfQUuupV9dhupqvSK87EBYmyR5jpRl13DoSD1ZcNcPXXdH6VhDtkMf41vo6I
LDQlBGsPD+ZKB8Gc9Xzp8hG6JnM8i3aL6LPkRW+njW4/G9oHi4qVhB4zuTfoiEMPjBldzThOOhlx
cANW9Oj2l+nK/xTVtDJWFFY37ilowiG86/MdwfAhu2KAMcM28vskdqqOwlgmyd74GF+BNn4A3uyF
gd2uT7H7D3qmhyNZh6cDJM1mHBmp0RUHJUUMAB3F/zgxZ8tvOfyIX97HOjgRZphTBVU16tgbyn52
t6ZqtkquTp+qh2fP5/sYBJuFsmgCvD34cqpZtSGp0zJdSAe4uevDwPafqFCh/YCK0HO+1lxxfwpE
dnSZfBn38FI6KQM0PZQnvOE6uQCQ5yj7kLBD1UvmeiwjlOM71ubnz3psqxsWG32R2YPrdLDV9bAN
+hDEsKdMe5OaZyf6J5rARzf71yGWR/gSTUStQk10ZAhrQ0sOjr5JfW8t2Is5gM/bLXT9/Nx3Bu6/
5W7a/P/EVePrAxx0a0dAIGJb8wALhlZ+ibFng551u1hg3WGPu5fWxVbxamfaUGYx3qvLSd2c3pDL
qjlcv1+fYknmvnyGOMqHSVk+g7peZCgXRr+6Oq1oc5AT/rV4v0zowV1gaGPRLOi5el0UPIgVXbY2
pfALVl+whFNZ2rI6fnqngwS7MrSiEpd3ql1zHQGXDXbJWqQXLqyzVSfap0jLR14OWBIrFZQ30KFP
9MaXbwiDKTNnOVexUTw3ww+Bolxv8I/1/vOuOLYVP88lVMRgaXOv+j5ZUz3IXR9jCqCul1oVjILi
HC+pi+zMwGKndoJL4bdy0hLmyGb8OuphIK2VKEYlpODCtp3urRUbxF2wwHgmevGmQbPgpNzMkXTn
24gHQZWmm2wIY6niskM5eCmLhHZDc+9d8GgPcTTBmju3nnzudO7Pn/jouy6m4Hj8froZHXzhlLHV
DFV/ETfSKaYJLw3bn4c4PosWAVzhlLf+NELoE12pzB5yyW1KSiVtBCfdB+fQx5xlx08bKHinAuqf
hyENSY56SovYWOBn8f29Ck3ri6nO6Ywbv60AO07jfPLNEx/vEO/ILtfRNkNLlFSN1PiwnlfVhj7q
OtTMZd6KG/Wl2IWslRFaB61i0ifz9bQL1J+7DxMGRgNph4mAeghyTsZCZdSFD6p8kNqt6R7ZMeZy
uvEPsV7L630babkWfNnn/pxKSAUwUlSVKw1IWZhbTlSccCs4kgYyDPdnadF+pyh3cPjNkygM0TJM
4020VezsefFeSkDxzIEjbE+l1Z9F9e/hkvHgVnDjgo3zh9VIWTZYIf9f6s5jS25j2dpPhHPhzRQo
lG3LbjbJnmDRqOG9x9P/H6j7H3WhajWOjkZ3Ig0oMSqRmRGRETv21uJ517xH9Hg3yEu4uQP/Ar1/
e8aqzvJdxc67y7+sXIVre6fB7T7b1Uz06s+/6AAGBB5SRXHb43iUj/Q/N8qXwTZ/leA63GCfPPY/
glt1pXBw5TJQdja5fXxdzuoiGI1eMYXpgOCJ0NEPUtEM1bY+CIiPF3fpSiDhf2dlEYW4CLFVRFhR
iwdLTW2RA/NfWJA0nSetiGanvlhHEkPX4Xc9xL9d9qRW3U7LpRVmlSsbpIJV/7eJxSIS+q7ZBGmh
6+mnoS4dsxtRjrvN+uePl3LtEKro+PC2N1R0kcSFg+J4pv6YMnGn7pQ5xGynQxrtdSTAkC910p1i
bMf+NI/ZCN3+73t9HYw2DECcfp71SxfSeSLj9yrGY9BMqBw7nrGC/ru+Pp6UM5ELKOYlftlI8wJe
/FF1kbL1P3WQWt9Uv7L7DuoMW9kBoLnzJXt8tnbiJt6u1Q+uHXjYcUga0I3ApSwOiiLLIbJTxFMB
HkEtaGcSiXFnQmXw8S4u2y2zh0Tal1LLDNSGvHhhqO41ZCIDPmQyteIDga65TRmGsNUsYuJODzLD
pW8Mk3Gtpsm+LbvJZRZW7vdNHArKBvq+aVfWgq+6UypD+SEDwFb2EZzFtP1DM6ZR5UXKbQIEMHfE
StNr+guDsQl7YThaZqI85CmCX5uikvrMbrxKu417lelVqUh75oSRFgfJFnhUJKeghltBLHz5lKA+
48iW0DI+iwjrx9/kwg3MRDrUqXit8Ha7oMzSMyFuIibFoasW7soqHYBjg5v72Mi1mEF0F9HeIr4T
NxbXR1MkbRKmTCNmSFsGHF3zoD7DLu7oW3FvTiuO59p5em9t9hrvAmGjoR4Rj4nmBk27T7wCqeN+
06/xU0qLQvnv04Rbo9KHWxAvymx16FdqDlk5VS9lq+1DV6Ifb88josWuXk0616wtojsQPw3dU6yJ
ENIFJLkMF+6BlDOcstb3uzgTXJP3C1uEPctodR/2f82VqoMG2lIxs5UDsWZh/vN3O1TXCH4JNRZM
4A4hWiFWVq2RRV8+Hc9XsThzphBPBkN0mlu6+vF3seiYHVQ32jT7loGt+QPCjwAnVrVbLUrMX2iR
s+BE5+kWvqOEbPD5+saiHbJMjXTChb+vJJvpra256bfRJ+3F+5HdrkWIZa9hPotnBhdHPvBFtMsM
DM4Ta8G3+DRPboVUXuG/aHZ/G1x9YW/hSSUlQy3axJ4Y9l8BQn1uUMBbucZXDsnZmhbBHQ6NslBa
bDQTg57JvWW9feyWrmQPc4KFTB+1Y53wfr5LgGGqujZy3Q3a4RdovGzMvkL3BxdGJ62sZTmS/OcH
+8uWsij35S3sM20Dfc/MXQZlaIIsUfKDGlX57DuB62/k27Wx8iWf52yTtBWNOU3UKY4v46pepFkm
DOVss05s85j8nIkls215R/L+2XJ/+s/hs3+TfB9c9Ubdh5v6ZNxEn5vbcb9GEXft7TUrkFEuI+lU
0Yg6/9ZRKYReMgga5STRqQ6qA7eEt2F83xk3EbKekosAxGmtjHYZCSwDPjpjxm+wxUtpNTlu8wHK
GM3VYKG0jcRyBU14SapiJWW/PEnndhbOuaVQBiH8bEdo/EPu5cMhLVF4B3mnQMrRTy8fn9wlMoat
nQ3yq5FAmee0FkdXoOQhxmOsuQXkX19hZ8nvUje6T2/hijNv1HvzXv9qHcdD+TSfrbUXijJfvXP/
NptHWVAkM1XhjjvfTXXIeqNrWe8JZrObloqvYOvH4TnZsKfH6AAeGhneQ7aBJH9b7FUojqdj/KBv
B0pc4S+NSkKyl+3osV9tw8ymP/ppC6+Rd7oyKCU/rY9Sps1eWl1FUTyG2l3bC9UfH+/DmrHFNhhx
ILX8OvIawbKO9RDCCGSWNdg5D4oy3cseaOYofzd4LlK2RfCU8j6KpV5XkTW7n2A5C358vKjLCtDC
wCJ6MZ/Z+o2EgTmYdAeY8kjYKD/fVow7MwWxjyh5/1iLYRd3dWF1vmPvc4Kx9FJEjlUXtkzf7r3s
vjCCx9yvohVffBlXzg7vctBdFPyUqT1A7IGGRvNYuhm4w48/4cVa5usJnwasDJIm43rP19IQHfU6
ZpLE61qnL26EMrb99ss/M7L4YMZUt4UUYERV4i1Ywl2ClI9XrClAX8ktzhezuOxdX3RDzzQG9epZ
Ti8+GhFUKInNTMauKhGf0t2PF3Z1g959vcUVHuq4VMuMDYozJnaZHaXz8M8sLO5t15mhPLZY0PO3
sOt2yrDWP1k5AcupY7EpzFCt+GhW+ayNcEpVL2P19PEq1mws6tBmmCSDlWGjj6wvUVN+Aa73aATe
fxPc/tqO34+7dxezgj8m9TTMBC0ac8+9v+f22CtO7WpEeWdkzqjfGTECiDAHBOVdiERu0Xi/NRkh
nSrrlMSg5oWGmadJXumoz7t8ESre2Vw40q7k7hYVr1JNUz93ovCYW/Vda6BeKFFx8+td66Mt36j1
it2r2cI7uwvvoFRKkfo6dnn7b9OIASJ/dCvBspPkHzqi32nZu886VWYrqBMHXWFe2QJMjTAS77lg
5cZePYlkmuZMcAwwZnmfAEbUicGKhmmwtbJxTNAfA8MsHx/4K2UqXNFfdpa3avD0Ni2gxSSjzZgs
dJubpLDbx/o1ganacvIb3buXXHM/3EbHtUfdFa80wxAkkDs6rAlL5GNpikKk9rxZx0SFajL5GWmr
HbQr+cSZDfn8FkRJ36hijg1YWJyJJvqAZggdii/NPkREtPnOXP1jVtrI1awWGNbWt7iBZjckVR9j
m6kf0ZGddhfFDhxinV0zEv/m08BjQigZVkqPa2YXl7DKu1yXZrM5uFiD0OIxcvXxsVkzsbhvUiaX
KgyTJMt59kBT91FhzuhjE1cuAKgfmWSO7pVKDfN84yBozNV04qk16FQvayZjcoYRw5UC5jUrEj1c
JHKYNaQ9cG7FUDNDqpNJd9EWPYiZtJWV4GQW/orDv4LlsIA1zOgGk+KgvITe5H4mjgYpjKvdQ4EK
q9Tce0eTx2YuBVUo3YZidZOtlk1+N+AWDvnM7uIsCEUx80Rjd34k5neA7o/KZi7UVHTJS9qr6hMq
SI6/MxC3T/b9DXx90BKhZnoTOcGr6SQ3iSOe1jLTy0ofDW30FGc1YTYYUabz796Z0yAPpam7I7OJ
MJx7m7KnLM5MqQtjovvxUbo4rQtjCx8AT7ZfZx1ikjltZWaOpnANgDD/DWefGfYsTYeti+KABZn6
IqEL64H57jwy3ZSyxFOko23l6pM4BC9eUFHz7o2kyHc6xNswHPvmk2h6JjuSSlXDvFncmne5JsTp
SgZwib1aPAAWP6tOYtGiwMl0ucnketfbaj7dxP5L0He2NH7z0K9n+K1qm5VbdZngzobhbaE5IHPk
l80PMxwQ24XcDWBb+Z0ZW0j35AODnZ07z1jET2v9jlWDi8w98iu9iSMMzudci2+UzXSKBVuotjNi
qS828G6vbPpFfrVY4+LjMm2OMg80S67C3Um/jO23JINZ4rXV3iogkx8f4asvSJm2KSIZdL0voII0
0KpBLGkuMiVEubr9rRprOMGdRLlHtkU7263Fr0sgKCtkagQI2oy/1ZZ4frWr5Cwt6AVGN/IRucf+
bdjUtvR1frMwLf9DESk4zRIBcbBrGZokkvb71W71RZl+/hUQAclzpUu6mOgJYDO0rGya385wVN7F
R/2QzOJHp3WGuAtHsTC18JbjIPhSUmGqlW4Dmig+g+Af7+NFgvzbAuUllcBm6ebC79ERzKnziDSH
DGo83Zco+WIMu5YJYlgHnBZOpWRYZQO7dlKRgf+30YX/G0fKsmWL0eqn8VSEdvpdfaNg2t7VO4gt
XL+BfcJJJmdWzSp2q77++lf9y/wiDaqZ1eiGAvOlW9wo2xnJCIz5oIO5QwTlRd4Ha42K+W88c8eL
r7zYR7GoIlwrFs3b9iWeKA1HqHVQL1MRWgI1tQpgusgyMUirF1ZTRq00irHn4Sys/SbWE1l10UTw
tj0TwA+wV4ZbXwPPGLV57pSN1Gw/PkuXFfDZ6oziYFhWIrVYJC+CnmdeA5AbKKq+07bQOn0x7gKa
r7QB5yYMZTPj18c2r+0lZRjVFMnNgE0tFtpL6KQ3ACndPBSfahEqX0XL3z62cfGYm5dFCRboEtyb
+J3zj9n7SKL6dBlcEVYCs2+2JNLQLHW2YKw8G6+HjXemFnURNTGCpESn+c8aeupQKkPmlZwMqM+J
PtoqOexl4oM3BVMPCRFDCwwuLPasl8vAo9XDZZDD+MCgp3CKSrk3bc1K4MeKfAt1+ryVsi2fKNlx
rNSHfIqNL9rkw2D08Ze+cmz51jOOSgTMeOFa1dQTK8ML5qIaHB4JSgG6KHzrNf2+k2eNzMlfGRS8
9sGx+JukzpBpIiz93wACSLaoJXfbef6Ruq5E5WsGaja74DW6XYOfz59z4QlAPyDeCFAMFdbfoOB3
r/XRG1JNn8vqfYN79aZq0+jtqQs7dcWxX7Zj2Fj490QQfvDw8TXPT602JoaVK7MlZ9j0L0KwmQ4M
TWytu/Dg/TShMLtBE/OkrWzh1QVaMrTKBuqA3Mlzs6qVNWbX8tgTstHt0RwILDrmjKh/fFIu8QYs
TxfJPHgjqeCDFnZMpSjCfvTpL9/CSQMJhww/kRNAX/4oVLZU26NM0Wclgb22OFAsuAGWhhDSwhPU
YsDD0KQZIPke2gHZbYxWQA7Vz8eLu2rG1EQmbhgzgaP0/Bsq5HGAWFq+4fgUDsdavFOHNU9zJYvh
mYOMGth2LPy+GO8OYmegPcbk8ww2kLbFdthPO+M4jxqvd5Kv3WrOIHBWMMOoO80+/J2pBj1MgXYS
FaoBiSPYaCTJ7TMLAvrMScq1IHTFW+vzbPGsc/x76PrcWqZpRaZZE+f+qB6N4rl4RvHnMHwStFPx
Hb78GUoYbql3HP7+plnkhMAYGZTiaX1uVx3GpLUUClcGugu1+qSkJ63+/LGNK4kTkzLUxzh6Op3B
xcEIxHRMdYRi3MFKGRCAkx5uwc+RUp6AQewUXahRMJDXUKdXcn2DgK7qJs0ZJs60xQaWQjD1Zt0b
rvJkPOmf+azbaIvkBZwlt/3PGaHS74u1u3bFgZ1bnW/Ju2MjZlUuqGJn0JRIDtWN8dXwyfPLXTzT
QMsbAaqEb6hkQhb88Ue+vlxSGPw07+eLCSGcVZVW2Wi45qs3wl6yCwW3O2RbwR1/hfXer25hvqaj
v2b4N2bkPDiwYhmkFmFY0fjX+YoTP4Nb0mDFwUE86seZC8KyTV5YYQjZeOxOe5PnzeBab8YO1qmv
4lbc+D/XkwLQEVg6/yWgWhhBM+cfQzq3cHSJFI0GQ+AEYrNCFyAoPdUxDVlAtEppxr2uRdyuNkcx
I+rLsrtppii+MepG3FpaqD7W5oCQdO6R8uFLD/rojcdUMHX4YE35TtNh4vLV3NzFhjqEdmL10V2p
zhQvgoSgS1mbN7VuygfB08ybYjS8fRtaDBxaZn0TpZOyGTqPyaOy735YqjgehSlVdpbYeD9gSVFP
VpN6B630QwCGhnLfT011bAr/D0VoeTYaUMiERohaU6wh11dYzyFHzRkmodr0bZLda7WF6HfI03Zo
dAaH+yTYw4JV7wpjqKFu6JXpV5om4zHsqSft6iTQH5W6j81tP9U94kBp9dCHRWFtxKzH4YRSEN4a
sWJAKdlq87i5buWHaOitZ8Eokxc4yopPvjSOnxMLHRLQifKxbAPjNGVjxOT5EKqUTj1fgfhF6sI7
ucvKe9HXpDsTCY89GYzuVHJifUMHyPxj8mCtK/JeZ9zE6NIafrxWvZWk0ny0ogGiNEmM4uHOyIXs
BV1E6HpUeP2eddhbd/ACDZ8VtdA1GD/EeldZowdN09hWzcaYqvbG8P35ZZ15KoPtSfZqeYOIFpge
pc8+8JtbqRTNTVkHEPKkE7NgptT88FL4iaKk0g7KkICMqgbzxHcZdpJC6TsezFp3lELVXwQzrTOn
Tnv9iZZgDztgPVqHeqylz3ofWKihqGkguh2CQt+1cSh/JF3obZq2gNdVTurBKVgp9FNy0yROG0bo
1MiwFn3KPHGA+W2IoFNS/BRCqjQOjlKiK58D9LIeQ0QTNk09lJKdknvf+HEJ042ZJIWTJ1mM3kxr
6Ugp++ZIOQ0SUatGhAfiNqboHbRW/OPkszpzYh/aqGmo6BmwFkFa64Rpn0MuJne2lzIQIOfDTOCm
CRtL7OAJiAOuepTJDoPG1knIG/A5hdGh5di1rgaPzsEsIKJDy124CcLB30VlEf4op7C6QUio2Jpe
E+1Vo+mdqG+LGz3UlE1uBHADUrQ5VkYTukoViK+YtPva+EaJ6D6nLOWMk+htRt8PD5XWqRDr9HDc
zz9EVvIcZryk2sqyQEVDjiiglHmzl4NI26UlSkWk6IJjtcIsLjUWkIF5xqHTgvypbRBtEfoWAb7S
N49R1PjIqPB8oFbUP0lkvjAOjSi7wKgLFaPsZd4hZor6WAVDhrZOg2Sch14YDG9kIXEPDhklNsWu
zEGztkkL3dUwjf5joHlJAH1T0FdOGY1QSJpKKbyNIsy0WVuDb4oqwZaZF3pUxhSIjjElKEZXyTTd
+nkQ7xQwtt+YpADVbQRflRBofGyy+L43DQ9Nqc7YgDHR77PAsIXGzfv6qEBF6aWWw2DX3uiD/KVR
GugR1Xp0pNCE1t4DgzISkLdRacnbqOnax86UCsluhnE8KNY0bqw2z9ADHKL9CImyPaqnkciKjmE8
op4i200JLUTeedKWP+5OUzcOKFyXwfgol55wEsWxs2MfwZkRV/rQJVZ0NPJ8lrcx6zu/TU07hHRw
G8Ui0ixjMNUnrWq578x0H/zRY46jC2PlKa2S4K3xQ//U5RA9qFE+fUor5izyMsi35jBZd42C3xBk
zf8Uj8Ks4hZPkM8YQrDTiybddsbUfq06Jbozjck8pZXlfWoD1HUkXxt2eh+iyljn44PpZaaj+Zny
UntF+1kZexBojPr9GIsKGs6wCOKTJ2bRY2B40GflWftVE+TcoaCRbeSa7bT6ALHR0RpfVYXhhTAS
e9fLw+E0CYPlSnEyBTYa0kyGqI3oQP4s21kA/fJWRUEinpV9xE81g8DTp8lIEG8aBjk+1VVsHKKx
M7/pYjfKNkXw/kcimQGLz6vHEdfytbIy/0s6qhNye0F324VT17hmD4LeHkpWc7QiUR5uzD7TXpgT
k+BQFJTmXocNbTvIYfQLgLh5n3KIEXSM4/5Ha0jjrhPSqEYTC8bEDbQbarXhQR5Jm6AtI0IrIPNX
OlnWsZs86Ir9EEGeSINzFmC4gTRiXYu2Isb9PtHl6dgWeoOST+9b8MCIEoJ6eq/uklRFSSDXLWi7
U2iFJrHnaZTXD0lfNdJ9pPQN3eExEDo3NPLuiyDU1pPVavJORBYNxgRiXVGUNqJhCBZ6YfnQWZbw
uefGovQkKo8T4X5X1wjXmU0d7n3fKN1hKLw3YqN5F8U+UllJpH3ylMDbxS0BxYeT8DNOetpAAkrB
fZKhsy3Bz01dFxFSunYvKV226xvwAK1UQb6q+qQ2noGYJS8H+Ioh1wHx3x7MTMofgBh6n7JIreBi
nX6WGbglTWs0B68OneAw9q+BkTRbOQ5Qbqgm62Gwpupg+obidmHQ3JqF8MnsBc+JrBZgaCUD1A9i
K6GtrcGKl6LIatiJ3uk3HhwLEAlMqsiLEho3en5WYBygwpbICELzZHhdOUAXU6aQ7Jo5WyVkYi8B
owiZF9DgCQxto6uCR7PVGeP1iAJ2oQpIHZtCov8Q1KyLnMJA7DJTNDQXR/iTbeavYxP9PLlDxEzQ
mmeyxeK2R0hMx+925cbrwe3ZDGmrOzzdYBsSlIMSevWbqK/qBzOW45uZ7MoVoS3dZfE0/MxSAmE+
ZNCnyWOSP6toY2U2WmWigc6TiNTqqHjDuJ30Nn/SpzZH8b7v6zeudvUZUR/hK9MF3avn6SWEe4xY
bCe4iG79JEZ4jSlq2yjToNuL8PKOG3PwpD0MluQioWd30GGiBxpJj5AYgh2oQKdqZQWHXHnSPI+X
e9So46bxTT+AoKfLYIJTMghuSzE3hbshK4d9FpSzZl0Df3jvlfU+lhT1LSDUBU5cB/kBub7oMc4C
ug9xM7zGBDXHyNpxN1ZD58KzO9iiX+ibxuh+8PItoOQxqBoEMpE5iuiGR6FY7SUtK+F988Mfijrq
W7+Azz2bWt8JE66+I8XkuChJx19JJKPUaScDpvmw9+EPj3steRJ8P4KNERpct00UgNOpEL1odOAc
3zTDb0VmTU6RwiRvjHUJ12yPWqGWWyXSZea4bTUo71IqGntDhh5ZBE381OSZte3bOcjEh1l5UBbe
Mk3fSzIpimDI3xjjfB6tXeKrPa6WpHkmxZX1W6/uJ2mrh4ZaOKpYeltSdZWzqHjVF8sTAXD2UnGX
9uwvYot9ctdOYXkPJZC6CfRKeqIXWu+IRcm208dxE/iTrtpNDDFyrdaDS11L3XWhbBXUQavGLYo+
2YZJ05HKAQ52AzMh+ZGN+tB3qnEKceOwSXYZJO9ip7QuULbmwBBP+jk1i9JyJC3W9E0lWXzEXrF2
gaZADhbFzWszwIk0lUXu79gEc09eLd1TBm7u+6wbHka9aREHTAt9RwYc3eBqumPqlfLPoPDMWY+g
l99iK88aJwmCeqUwfKV4OvdN5vKJDgRQXKpQocWZTdZEoca7naWKJBiN0CPcSW5zu0YmIc/w8cWT
DCENHmOkoxhdtnQzqu55xQPClXfFTfsyT295iY1PIm3aATDipci8SL01jhVga1TsDvGXjx/G8zN/
8QsoOvD852mMgswSHiMUQdshnAkCQg5fUVK00E/0ld3HRq48gnVaCLw6mWOnD798BEewVeuCmNIc
f5PfUhT4jhqELsJPYAIMWAxOfTNuym2HeIwzfdJuyxtxE7mGYCeO/+Pjn3LlEfz+lywB/emQxrmP
cI3LC8v2x+9Wg/T0WjtxzciiAF1JXTOhm6YjFfvWdnCISXakr2zclVLK2TdVFg03b2ogUM0wIu+k
n/obb60vlBbu6m3/1X+w3rpX+QSvzEol7upx+Wsjf0NB3tVvIsU3kQfJdDcTG8fSn/1kbU75stR3
vqxFXQq5gRxPz7LMz6MTPXtv2QZvLdzFTuM2Lz3/cHhRfVmr4V/pc53bXVSmMmNI+hGCdXfYejs0
G4nGsyIatMUv9XN3i0zJ+pD5JTBOn43+HhMVpbm0fl4cSoOpKiuRURbpHsg2ePR0FtSy+z988FvI
6XIfSPahVSRJ2PwHZD2Xtcdz+8vWVBllhT+xnR6cJNUGoueic+bOaXWa+3vRJ3XTuPo2I3O4XQPm
Xb8kf619URiD6a2Bm5e1196TlD7P0MNwWHHmV22ADKHeBy8rDYzz7wtlORmcyPp08ZslP0StuanW
cDlXD+w7G/Ofv7sS5SA1cT5iAyCDK/aPgR8wRnEaqjVQ6PUj+s7S4rRIHj1KqcRS91N+C/fxIzwB
NwYgCZfqEMiM4LA2Sj//jRfR4Z3FxfnwES6S9Xr+fjFpTnBSh8iB9NdIf9RGvdIgue7Q3hlbHIgx
lbspbX8vT9mC6sns/DW415HSIvy9+HDmxpvsD9KTjyPC2mddhoSR5JH2D3ZnyhwfhZtduuuc+DCz
74k0T8KnNdDLlQ4l9+6vpSqLADHphSZG83dNbsrv2UF24cihAp5SftjNpAhrd+3qPX9nbxErhEoS
x9rDuVmD6eT9W0z+lv7M82e0cl2vWmvArlyJZZSwoJXrI33eScuuTzNfjrGlvDOcLBZJDYbICwIw
3KzF3SsNRL4rmmh0UWY0z7JfI+RwMIcR43rqzjwSdNH6U+8L2kOcHGdtUO/q5SBzAokhitDoLTZR
ocKcajHGhopLz3dNOTXxN7FS7HRY7ddc9vbmpf1lbbGFsISkyHhiLbtJGQTMd+rG/Dl/RmGVTu1a
kNcJR3C7qKIBTuLco8VKpYq9POhuVCvyrSBE47b367WIe3lIzhojy2uXQh2Xm9JgQEj96MmnnGd1
E6AX8bhyva/aYVQU7C2ZJ3O956sZ9FhOzFrEzm7a0hZ9aH6lR8Gd9Xlh13zVt/ppXOXcvnISWd07
q4vtMmpUrtHTMWCkg4eLLk/seNsU7FPirucRl2Hu3NhiwybZox+rYSyTB7uD2L9DDo1WxMdf8tIK
2cq7Y7HIzEzPk8w8G3kDW6lT+Td6qyE9/vKxkatnD54kzWRCkeHjxW51qtjwG8ASG3GCooK/83rp
6b8wwYjtzG+iqhdTXkEsGaNJ+o/cUvw11cMDb/zvH5u4mtjxtf5tYz6U75KCoovVYGyw0eMWNgA2
Qt1uARmlG7j8ELtt3AypKTx+biumU0j/geru5bnnB7z7CYtsQRjRHsxCfoIUvZbm10y/1VsJEaUv
K0u9umNgDoC+wPt4ATpIBa0oAwS3XfnVe5Q2xpdglrzdqPfGaAP1c4LjGhD3WieT9zkUMjPtCOnz
IlMoVW+SIzwyX9fcgRlNfnWhHd4NmwARZaTMd9JJfMnpr07OQAcstCU7j+3u5B/6G83fiimzNE73
fQCeeI8OuXA098HpvyFXnDfgr9+pLabHFUE0I8YCGIXfQnIYOoln55+ybbCNnfqr+NR/tXb6Ppp2
wmGt7XzF/5ybXtyjpJDEuIv5REOhOGpDx1JtnA4hGasY7Ly6r0cNRZ/EzpLnytjn+RpVxPUb8G7t
CweYarXQc1zIAbb1i7kbXT09qn/M6rudg1yMbv8uXW2P4ca7WwstVz3VO9sLfzimCDHRTOBZkwaP
WqgjaoUmrK/vV47+mp2FRwwq5t/ExCBQHvoE/n++qflGUf/W3MzPp7lzoW/yp7Wy0ZrZ+c/fORdY
ACvBp39JLxs+QCbk4/I+itaSuPkSLXP/94d34cJID7SmK1ncTLs2S1oUz90G+BcMtnRobTzYi7xF
rKm6XZe3X1vhwncptapGCQVxVBSe9cGj380bGAWxj/fvWlb8foWL143WxFPqTXzHStInW9SSYxNF
h3YwjswYnoq+vKnUbCW+XVsZWFBKYfNECq/f870rimAwGP81wLEBBRFip1Cfp6BaWdk13//eyuLy
oaZTeb0akhD8rIKE7uvLFB9ilMk+/oBri1ncs6IY+skaMGOWqH52LxrqXgLCXB9bubZN6OcylQDb
FKMJCytTTC9unD+ZSG+aaQA5rj8Vqoan9009pcI8NpNdyJH/IPWBXGw+ti7Pf/3yHrw3v7jkklI1
NfgKA0pXeRfejS79+F3ttJ+M03wTsn3Qb0aeij6PDJpshBLX2oQ/Pv4V14LsTFwOU7dsWBcoojyJ
I3OqctBaMTqfumh3wbjyma9tpgn+kUL7TFK5rEVVOu2FrqrYTAZutg3H30EvrXQ7cU0T+cpLn3TB
Asc6z1uAp1nsaMN7WxHCwiB+i0hIO/qxuy+d1IFX5FjfxBBNzAio1dfh5UEiTealNh8kEFlLXDAd
VDGxdFaIgkB9TA7+iU6g7jSHEl4ma4KUMDzoX+WNKPCo+vsYWoy/w9st1pzJNRzVHjgwabjzI5g/
rE+FZa7s4XWY27tnx+KwQr4ml1PDYyc4zNzbM7W6ne/CXb3t3OLTsCufsl2w+/hsXh6c89fH/Ofv
wlFodnFa1rw+vFHdDOMvrfM2SrGWUa9ZWYQji2EvQQ+x0jtwkSkbFQmhyknd4VRC3moNn8vtcBs+
rS3u0pOeL24Riaq265R0xKxuJZswfKLLZ9POtsP4+Z99xUUw6oJh8pSR53AwPOXxHwn8dtH4+M9s
LPJmrRqjyio4HY33qjSPUlSCWFnxVFc/mAopHW4EYsDlsGs+Sp7QT9jo9XzXIi7VCuDZGgFci3j4
eDnXTEHThSFyEco9i73JDURsI4+9sSRaz/0jwuSeWQOt+tuDtfCmGpo5UxERti8MpWCkhq4KUYjZ
RfQCt/ERpvJtvJuni4qXeQoGZcvDf1Cfly9iD3T2MEDN724wwssVNnKjTZaBNM3odJviQdr7Lnqe
9CL/I4LkNWuLIwgMIgIxWFqAc4dN9au9bfZAMHfD93maaa2acDmtzNgNRRmqdPPEMtOz524jUry8
tXqs1a63MygUvuR3Mwt0DAGaUjjTY0fnQd2D8Fmrhl5pRxJCiWIA0ZBFuwwEdTeROkie25T5vdp9
akXloHjlrSEjXyRlDyLAQ+ASD4LwbI7GcRy8F5EmqW2qn6pp8uxekTZeAZJFzOFCFISvvVec8kLa
NOlxkMSd2cqvVWn9Ce//W3ott+HPKq/zt+ZcnOW34Mpfyi3/51Rd5pfx/7xXjTlTdbn9XjVhFpbt
H2fSLvP/9L/SLrr4L9grUL4loYYuDGfwb2kXXfoX48Gzvj0szghcWoTE/5V2kdR/8fpmnMWU4foj
NhNz/r+0i/ovcNL8PwzDKhb0GNI/kXYB26/PFO6AIgGgz/TL52fdTAZUnAU/QyMJYfj9tAf1vuvc
mZxhvRq4bGhcWFuESm0sR6UJ0A+vXfFNuplLIt423A30En3H/BJu16oNi9g8G7QUaKxnslBK1Ms2
W4+IRCMBhNtoZmLrgOxygLD+aqNm9ufvMvELM4t1lU2qWJ6CmeLreDR+9t+n5xqJmp238fZx4AqP
xhGw2VPwmjb2u/P28KeNMxGVxSPgwvQi1MSqnwa1P2+gM237F9X1j+IBQXO7P2RuuF3j3fvdvP9o
qQtXbHSdz3/OUn83Mp5rJ98NB2ELqtVCDXYXwZnPNO2mOxU/ItMONuWG+fCvaOc6w9HQbHmbb5Nd
+IRI2WrvahF1//wUqjILH3GWL+rpKkLullXzKdCy33jIOW7nsCQ4/sHYxdR2XI+h6Xaf7z/egqtm
dZ5ABq0dguLi4QzQ1pKSEbNZotpdP22L8WcdpltdNVYsXbs/Fm+geexHYbZJW9xWacKNeLOp6GAe
W8tpX+f19dv0WQ82s3iGiOT5ygm7doXe21yebapVVhtyZ+P6p1J8acdTvBZxr5qgXsoICNsGG8O5
E0KhuVZDuFQ2lf4TyKxvfs6jbx9v0vL98ftw8Ej9t405xXj3FqiFdPKIitlGuf8znueO5Vq33TE7
SUfAi3vp29+EpPxp0jCZoGKkZZ4POzdZ1rEhAGfPNl0o7OvER2PcW9mcZb/2wsbiOpb5VBcNUF6u
/7CRuXj1rGg6y5h6NpDvZjVFWaLQLiwuUnVFsPS0A1yOD+e5A9iSZKymYVUWtnxaU6Gc/7Klt7H+
+oTLOjX42jxtJ4yNeknZPkBQ/IfiS05RtTZEnE7qx/ZUtO7Hh2X+aBdWucxMK0oy896L86hMJuNB
YwMsfFDuRoPBglq1R4kHefr/uDuP7bixbE0/EWoBOLBTmPD0pEhqgkVKFLz3ePr+oLpVJYXYirrD
7lFmrszUCRy7zW/UA8b24pK136ef+cuAZ5uzqYZK7sdmPdcd1K+B6Lbdd9tLGnLqn1cVuEFtrb/9
lC/9qQL6yyGQBoCYZZfjnr7RX5QNLKvamYARrvZm6j7Y197ijqfKcucbeaN60V3mlruxcyoP7/S4
df8+zZ9sXn4OxRYLiCGk6PMDItmNbA5dBaGPt0sD3pNHPzlnuI273VVWXRSGP6/9s3lNgjDcJlY3
O8pFZysrxbKkVfXCyo7GXp/tTWFjQpTKjo6toojwB7USR0/7rdApXsPdUjrVieLoUY9tvNlT18ra
G7vFXX1/YS4+W5pff9nZFrAXNZ2Hhl+m38y5h6ABPtzYAsTb+SX60mVOcj99WZ/OSzoul8Y9S3b0
NsnCqlxnJA9oCuDQGQHVNsCYIWB84Rv/DJPW2dcUeMb4o1Lv+v1CzEuUrQNt5hsd/Zt2l76t2kfT
82rpFV3rJnoYTLaP6sGljXaGZv2fZf/3wOcyb1agFJnUylwjot+XfYKOLohmMOlh/pqWg6ON8uuM
MZZ+ATN44YN/3qW/nDe0+e22Khh3HL9OOvbaXe1q0vexbw5TeonHfd5Z++Mrz7YQBHzLKieWMrZb
t5pf5OFrn2NVaEtOYNZOWf1oE1xYoc6YieZWg7W9sL5/vuOsL+bT6525RmBnD14/xrT+OrE+RqOf
fNd4juqr4R1b7bvgJujdchNuNHNzYdRPF9dSdKyFTLHqpP6+q2Sj1HttZFRdpDdddEwhOBgSzJju
Q58QxQ5zXwcA39bKpW315zvB9/4y8llNU9GyMBS5jaoe8I35x+yvdniZcFboMAD2kQ0duv0t8hY2
7LILp+m8VvDP5YYya6xWNn9aCy5BPoWBaqwP8bIxVSdtHSzAHhBt9ntW+0M55u63NbVKK8fYQUqI
R/6aHeSdeXupgr1+6e8v5joT//4t555ZYW+GcrzwW3CA8aqx3yTlpXbHp5O92pWsmTIklLPNZdRd
RZYFV0sq6yttAaFvVG5bg9mqnGi4z8oL++qzT4JPSZTOaOgvnV1WbVwucrownmwdhQXPKLyku/zZ
1atS8Ddw/MGq5Fz0OrRavStCi8g6vJNlyndCu86wYimVS0onn37LLyOdRYnoSCcVb23h1fWtHZRO
mly623+Cos53AA5Y2MqAo0eX/uwUNnJlR5HNxyjlTWbU7gSApEsrD3vqRzO1r5KJDlT5Hiz9sU9L
Z067G6vMnTC+i/V0Hyojtg306KyTHOaHcrpWmo/QfB/0dm9Jd0Jijdv0sdIt+tk0uwRyJuLCZf3p
cvzyBWenGepkPiYDp7nuYORGhhNkGFwWj1PeXogvL4203qO/PAttWMKMawIyxuG5zVSnL3M06qqD
KN//fjd+diGrGhpIgjrSnxJmUr/Y0WxFpVdUj+NwAnlAiy7x/j7IeR/y50X06yhnu0ueYcyFglHU
rXqwccstvOwGriQkHhvphuadiKLDI2PGJcPA0ShqntgM4WWQ5T81n37fhQS2eLDzDsiy+odO3NAW
SafmJKut0iGkELqY63hNlkKMBWYJqzDGWbOU4Gqr3Jo99oha7yjxk40ecNT6g3BEhWM7p6S9UZcb
xRRAGIC9t6ZjtUiHWXiqos/QJ/M+LvCqreOtkZKVBNGDZCLeCA867Y9FFd/qmQ3K56WWsVaZ0Ycx
07dEXtw0Ua5s5V1eGNbsnAkef73cyThyVYnKJhi8dBhhgFZeHYujOj0IUDEiILsXSJio3b3KkzaE
CKmr37LqpmXwJjoFSuiN+msAnMtq2bSyvTMwSGatnUX/kUqnZuLIGZk3DnNIhAeJ2Q42URwcgnSG
+2vQvX3qcRfCdAiieLFJ4Pv3HSTC6a3IR2cuP0JJflikO1W8oih0M+SYKiWZfagrc4dZKuh8nCeC
0p2laVPL4rqcW1evhMcVAM3su6D8NlhwsbsXvcv2SbQ3USPLl2kzG8DDS3VTgaxD8WpXyYYbWfWx
tfStlWZfm8lg8uaNTASjFfM2Dms/CYBTMeg0Pmrto5TYbjYHfj+UR6lBKsTUNpiXOJmMMMBQOEKn
M2Gn26qsvck2vyZWuK1kyS/M9tDB241Vy02BcZDxublmOFK8q6t0s5i9k3e90xghtLPJqxt2TFKe
4sJ0orDyw2Q5Yu10D11+G8eTN42lh+aAlxSl0/STVwrt0BWHqfue6tPOKpZ9ZFKczyVnjHrPAIwQ
5l9MiYQrQ3ErQWtU+2E0i2dogUsO50xheVjmh8ZuvL771pKBUk32B7VxbROIY2y6ZYP6IB3xOhX7
Pje81IKyPXwX8BVU00RwOtgVUCClgA9Q+t0K/43U0suCx66b6RcCQzNkL9d6vxbWWyNBLEeGoogo
WUIwxZW1qD6mJT9lU+OhO+GVy7uFiib4bKnKNnJBBKutWPi5PK59Y1sd/C5TN9Joe7bZuEUXwitV
3GSBMJ7jpz2igFm9YJGyUpD3hgmPO5+9Ur1VZEwgJ9iWtXXVhbVnMOAoB6427MI+oqe6Q7T72Feq
V6YgtMfFmVQBHczYiELdNKKGb2lvhXkzJZ03q9GDqAdvqXbyNDkaBhZDfxs0MY8LcsMCKdD+YUG2
JtKHW3nm05LbCIq06IL9qBdOEuZO3cPgbyIeMc1BW+E6S16kHCYzYJwRbn4VAOhbmFXaypliukLr
94UeerNEnibVTGd2Kup3rSAmXVUWxLehG3xZyg6jNHu5EW3aOt3Y0+xoovlqWNgPEpwiPuPoZuOl
JYZeQ+7lkKlXT+AUeFhvVk5Q31MocyIhnFjUXh7+CCQ+KNMdaXrWpH2NsYFpd1fTkHiq3HhGoh6S
uPUr7VSb5abVc68uEZTpbzT9VZUSHwHaW7O/l83ckdKHznzoIsttw9i1tASHstzLyDur9BFdjZMx
4zS5lgaAdTeFo7czdmPdyUKpBX0kf5S+LTiH1Eq2XaTBC6PRCY3Ww7FoK5TGtZp3yTrU9XQKZcOr
yCwX87vBNYzmliuJmBR7cERke9IUbKXpXQ/6PbeIW0q103NrFxCtwij0EVjYLqbh2a20YYLTkI4X
4b0y2Vu6oB7OfQhpa7sRhRWo7G4Uf53GlzrstiMWNd1TqL/KdOeZdFetZmdI8k0h6fdW+5DBjF5S
hNiidMfZnyJju8g/kmDwW7XzslbdLLMOd7VxY1P2xnnyZ/m5HmomGGPqqvPSLNhUIaog1hahRGck
YEx7RESKDN0GVE8mdIWj6ioZgp2R4VATJqdATl1FjndybW77CksTGopzLJCmrZ06fOBm9rJedRXp
WDbNi5kqOwTY/GB8MIrlVHWPSfkaVKdxkFHKGFxZ7ZyoKX1JXvymvA2VxglS1VOmxUuwxjGq6W3S
NU9KAqcr8i1oJjfrxN7STznKe4Y20SLMt32A1oUhu4GmO7n+Te8/iCC2lgXBZtY4GupW9J2LxLaL
oZ1jBvXOJO1ILdlvTeyvYCiLfD+Z0WGaG7+cLWQ/9gnaxpVZ7zWRb8z2RVMX7PgwYDIQwpiweVkW
wJ6zci3lcCvXLnnSbsomfCk006us/ClAOVe3E+j06OWt3HHlCq8aWp7wr03da7msJigB1vAl6Kud
BEDHxsuWj1DU1EnZPQPUXDUQ2ylmV1G+s5IZeY17wuztoMd+g6hTIm5RsvjIubtF+xEKR062qsYt
2KWubT+j63GTSpkfLvJG2DuKCXu9sa6lRt3k1kiH33R6NfZrJdlV3GNxd+gBiVN+4katnaH+0QfU
3Orsit7TzlSka6saDqFI/QDgLd17K1z81BLbKu1p4dIlyQ1HhOHWtmsX7TsqT69BawOOSFxJDjcr
Pb3X7uup9jIbVBAyDxPCDnr5fQQfZd/E+uza8XIT9u+QiWHQZ55kbJVu8ifJdCULq5wgIWCQDsiJ
OPGcuxl6HmHc7EIpZ/Nnxzbd6bPmShWKQNJ9jKCvaFU3tJHZzXtXKdC+kz/M0HiNlTs90rx8fG+D
7Bi3zTY3peNi3xeG5S4JFMko38rN4FnBg9b+UMp00wbxzqj2KKF4Ykm3WfxlMJ5loe3QKPInijMq
/Wol15Chg3PcgaHQNtYS32BV7OKy4onyaTSNnWiafZmhVKli2soiFFmCloeFTbu5M9RDBslH9JNj
9O/VXLt1prqSoh7bWOOSjHd5FXq1/krr4YD47y6EPpbbnMG4ceoJ50RlvMr1eWMa2JJM1k4OiCFk
GBlqcTUO9ikPk+NYBzurDVAMQeyQtFfFVaQwPswg3qolyqANnycf+nLZBMtDrwC9s5ptNHIYi+XD
Dt9KrbozFPjUcgHYJXEyCyGI5K6eW7BRT0s6u3H7vY64Kxsopk2+61l5yXBkcSx0CZkAQpzyTen8
JDwFVM/CcXAWtPz1aXC7SXHCqfdaeJpmUDi4MvKosYEHsavD91WKfZi+2bib2tKrzh/doGzMVorG
7FYfYpiPX/PxYyzw0Bqe60J2ssq8nq1vUhsfVV3fTa3+0ovbpnipm+EAad9VLQIac3RF6ywZsLVs
Dx/Qne3YaWrq9Fb+1vXaA3PFM9LczIiJzEqyMRtlb6uvQxtikH5H8OjpGRAm7pamvs2yb3PUIwTS
vU8EuGVrHgSKPVmlEVI3G4REXW0SnhWP9+aMElIWGHu0PLazTRUzH3bpIuDhI4yVBPtkIEIzvvTz
k2WNBFQJ7YNNyYfFnezITe8vlrlrMtxnRokQv+dFopcSLW8DIhpNObyncXJoiT7KEb2FqeIJ/ugk
pOPNihOkTW4R8qIHr0U9OLL8Qyyjq8aVa2RvfbDtUUGxBt0zzPKR0ps/UxyZ487tdAR05PyIAbeT
IfCiV+p2ypW31gieelXmD39JU4Dx3Epa+C3TEN+Qjshkc7P2Tpl9N/CsaK5qLFZt6VhTzlRR8OrY
eHagukUWHTOMm+V53Fu5upf14rrryl2cF9+MOLtP5Gt90bZt1/pJRKnOjJnpm946olF6o0SK1yCW
ptTMzgg/wSa6qb9r6TUFp22cJI+yofqqFB9auXTa4Ygu7ra3kKdspkNZyn5u9lw4APwise2NvnHn
ObyVVPPKGtMXjSJA3q6v4kOgFXyyehfz4rK57pvIeIvqZWciv+WojbFTs9QXovrS10jCKJmb8loV
yrgBvolxsgpxKtvO1psymbtE67ycnL3Q6ueiqQ9RGB7JS3n7stCxTHCc9kSZ2UIYzdhEmfkjluZT
kY05l2nFe994JbkdImmP1Wg/h8q9hAJv2uv7ylCOlkgQeZneKp6tQCu9Pkc82ribR4VjFHomuWaS
KI4VKo9j8VZEz0WP+oma+WNTsYJoOoVIl30Lg9jBU0SfTlJ5byuhn8zldkT4Ws5uJKnbdDXOfda3
xSQo0sz+2gyqRzkYd5rNLxSVpw7tdgkxRNPv7R5KqNxV2yacj7Y8f7G0+mTa7T3SEQHSPRJqgiVK
RxmRatU2R2bw3ooIUdLpvhq757ItCO3lTV6GO1XSdrJEQrpUKkFK8W6kOv3smNJUfKcaOaaPqZiQ
xfkGzqHhCHLl9JjL2NZwVGuTwMmgwGnUpDv3FLvoK1kzec7iKPlrz4+QiN2zIWXzNbssF3s9U18j
u7iKuHfsYH6batPPO4o85F+y+mSNWNiag9MPo5sp6W1v4HqXStumqsipRjdgf6cDElPiR45ukTkS
HqbpVtdarzcKp8rf5ZzaN/FwAlW9/+gyHq34pc5vLG3y6+4Hd9w7GGB3KmE6DanXi8UfLGRcFvNB
H2W3KnqEPayNMKT9GCDCpgSHjlJBqaXv4xzfj+Q3ZoW8ToYi34s2vElqTwArIy9jukUhHAveTwv1
kpLYTWQi+aJJ1BnkvSoPjzYxQZC/jP0xlQXqgNUpEcNqBTHhFxykz9P0MJoUzUo0aGLH5lwvACzk
5xK9ucQOnQLqVBbuZN5Q+aiPx3J+yxM0fh6T/kogIiWhu5cW4BDYH0Mzb5fyfqn3VpBu9LL0eDdQ
WKGe2Tb+jBlWpV9LOsor0PjxmKuCL9jhnBaDSFdFErb+bhYnmWDZFHekrWXwFPd3RtYVTo6ReNDz
vHTWNllIztsEye03leA2OJkJOs6W7qrdU5U9afJ2aW5r0pqIAgvg5v4xQ6vXykY2heaNqnU9ydLV
vFCmFsbR5tEIm9pfKy+pyJ25KUMiwMKtg1spCSnHiNFPqS3WbcKO+TB7TA/KR0K95848dWbq5Dx5
S516uvFslIexJKnSOyfvNxU/eErYrlmxbftTn9y20+Ko/JkhY2SdgitUsI0WCvfcT2Yz+xJMiIDX
s7Qf0S909B5ZnJlKUB25CtWauQ9jJ+V16u3HmVWyDkvztaF51wahuzC9Ddu4SL4T7XqReAljLMKy
jR5EG7Vi0w4PurRrosEz5JOq+GoNIZiXShIaZR1UkG7aUHbGmeXVuL+MbtpIZF4KLSQ8dOIS5AdK
Oo4SfFeR3lH6x2g+FuWTVc6OGt0U9X1bN27Qdtswu8rlL/EioVKGBg9bi53slNGtgU4uBQBTe11U
zDwpR6iIQsnJrTo+k2U6JfdnHqSc+BT46lO3APwZD4Wl0W7YLTX53FMYvM59RkUG/WocmhDOWsRd
KH+XjXuamjtJwRWXYk63dG5rPSKZyUnP/UaUCOwNnVNr3b6bSr9IjBNa4L7arplL9NSYihMvzSEm
gOyIiRuBApYFskiRWSyaGJS0WipYtf4VtSxXG6WTzAp3cr+zrStdBcKGUEf8wwiem+m7Tgap9rGP
Sp6HrswpCWx3jiIqOsHV0NxS2Wpxtm2F5PZskZnnTgrImdXi0ZJeZIOdLB3tkbVPR8fWlas8Ea5R
TscA+d2OWlgKwwohO09NjaNG+y3UCmciDgka80rtyNbFrVUbVAtC8vzMnXk1++G6XlRfqqSDOiPW
j2FHxiYsstswDG8m6lzNkm7SYNl3dDqSAlgVb2Kpcgrrlx4/Fz3uXas0t4XeOtzGyNSWSHOKm2mk
AaaiqV5bmxzaspG8WUV8QDX0zuzFvSmVewotQWQcB8tyAkLK2MRAVn82Fc4B07BmPp3yWin1qSLF
K1tjt8yJr9O9HJNvRng/aIemo6hqh66Gl248d34bTrtWQsZJepMpCnWGdKTl4DTTQ70kbp+P+zjb
YjhNYemR8pZvmi3KXER1aeCoMQXJuPSbImOfNzs15nxH6Mlh31aslraG7SHA5KTSXpErD3M1Wfmi
t9YO4xGZzoHBooaWulHSFM3E2pcynX8mhoTbGuklUnrdHnyR39I5KrS3xqKo3yGg1IS7Ad2/ZHnL
gw/NDJxVX9QOcvKt/DqSXk3pDaIqnxlt9ZyE5T6cEVwtnWWsSaiQY4nCpzBFyrGurpsYsc2QGu0Q
bLPhplGoxtoe7eZoxnshP2Zls4uyfS+lXonxTFlUDwsod1J5jWu9zW7HMfQViFDzaNAXiBFlhT6K
0kqb3Hdx4tikuTnHa26+JX27QZzW0ZNHNb6fp4+suq3Dcp9aN/LyLGIbnU2VTpx8kirhdFbMfVK5
HbtyxEQK8yEKujkV5RRosGn5mgwMfmj3FBwoCfNCFb4+JjzmV5oZOuhP3ooE6mB5NZCJhvVjb36t
kJQt5Q/Jvs4XUH/tDwTfyJPK/UwUWQ/PcTN7SD7qUez3RPBVVu5y6nBZVx2H5GDXCeevfmhm4Rdd
fVOSPgxZ7Haiv6o6cahSab2UrtR5OQ7DcrItH4ydlwz3aSt5Kmw7Vs5HzJBSC2j+7MbKtVcpG1wp
5trnsY2XcZf2qzrmckgG9bVFCFXillO5yGwLeSdV9QKRHJE937cyxhiS+jgYLeI6MbVlACF5eAgI
uuzIuu3a8rnLm/2YZlQbs4PR2jdBalObRsG/6b14Sf1hXrayYngBgJFAbJpBukP8cvFSWWm9LOsP
Yas6pRR4KFjdzAaM3wLN0KhOr7L01FBml3iXdSCDMfwpXWSu1Ek7QV9Toqpeta+N9qHaX8qCPKrC
4JZcNGhTII3I3XWT29X5A4XBXYAcV1E8LeGP9R2LFIisLGM1DU5Z3HXUjyNImTY2S9YaFxDrDfp2
QL7VnJe1VuVl9U7DPX1V1k1FsJEofahy7uAN6+XxxygCr2kedfFdIfiy0R+avcreDxP9De0hzCJ/
pHJbUQivLXFVcNALiYg3u+mkwg272K2bH3HKzQfBlqQ+5uuQ9Erkb1X1YBcfoJ3dlPyhNhV/mUDa
99F2IEzv8kfqof6gfQzSvdqdyEXdXG4dqS/3VfUU9G+leqUuuCu91OoaDQB9I0dMOJWGTQ2aR8Ia
Ei45NIQMbtQV5MLK5ZJ6KOGnItnhasWhJ3tUg/GOh4RkziukaqPTMFJxTcijr0L6EaQnzrAKxDWi
dDXJx06H7dPtxuqENMa+0d5G2S+VEiuZGHk/zRGxikLrdVAS5t0aNIAKmwYv1r15flU2r3V0JQ2P
OExQ/Ym528kfJ8XtDNsppt63B3QKu+Q6Q3U8G4U3d8def0mNnpiK2vesuE3R+hpO2/J+oqYhiAv1
wR/bAeb+Ri+oy9Pr74vburotY5ISlcS4QQ83mf3OSr3FeipiJDiVLf51EHYR+1zcQfueCcydyW/s
MgYIBXGyRU4BxLSWv5jR4prcOVH2im6rSWwlmdtk8g3tPqJrY8+9m8peU3thUzrkQCKKXTM8VPXR
AH5iT+ljhpByYIYbMVobO6q8IM12CGOmvDb5ZinLzZwPnq3PTkO9NKLCJVL1+5i3+2ZC3Y9d002Z
n+mR31jUhKzMbXi0wuzHFE1PuZJuZNawpe5iaTOPhfDagIh7uUXt0Onb5yVLbjXiNit4hwTkSJwj
ajh3Zct/WCEym4lHFXhhR/1TVdknlKIkanVKcV9LrxKUpz67k8SrAY64pYVWUPLVkt5vKTEoEnIC
Y7sRtaAIGaCKRR3GZq2SYlvP48YYTZ7/2pUygp1w9KeE76uFU1PWqUTnGjSa2HFOVZZ+jKQulHdS
p3udIqst6U5nfp0xmqii4LkrEbSkv1cVJlNHGb7t57uiYmV65W6UvhZEFnX4psnEn0MX3YaD5QYF
wjbkb+OoOxU65EaQPExd+6WSM4rDwumlK8BR6EL9KEhNtbTy0Tfe6F37PiTy3ZJCE+cZl+3BM7Nr
BPtODa2TOhje/t5E/rNTbfyGbD6DD0AyGjMEOCHNGuJAr3OvzseuvWTMtsL7ztvDv2KZz1r8qZQg
dDqCnzbQ24I/h17w/UiUC/SA0qJFu2XaqBTFMjK4IlUuEdf//MgVBvyfdvwZpKQSQkP0nEb5CtYl
DXrUXCIBt3hHD1lxC58HIHIugT7XP/T3bzZlgfWGaiAoInTzfFA0WBqRgS3Vtt2+3abbcaNtVhz8
3xfwM6ibQKrRhkOCMu859qsAwVGUcl3SBEAuLf1YeI0S/VDgYE4V+wLk4LOJxN3DJvDGIQmFyN8B
FEZv1lNep9TU+5cy/TJTdAykS4CjT/F0Akw6tBENit253mbRmkgSF+G6XKPf3aLq7hZHvKXc4Djv
LoHFz+3mfqIo4McCYRKoswjjDJrak3uNatOCorjDBwLBuxU+pyOY6+Sn8AQZDbcycs2VQNG+jzR7
fMrWFxWWPsHJs13g9gHFlC31T1daOyvH2JJWKPKwbz+GfeqHfgyinBJQjNxfBeOO6unfN8857/qf
H28iegOdUJXhvv2+oKWm4ApO6QYakrVdvPou/wp99iMARgee7FqiOHEb+JeYz58dDbSkoHmj6YPF
ztml09LTMwi11m8NDgW0SUje+2bbXjr367VyfgQ1COUWxUVs6M6Xdg7HsGlikEVjBFsy3OUHZOFl
CDHqy6qPt9za+0vs4E+oIpRIfxnzDAzKJmv1umLMxXaaU7oTx9JdBU1r0qn9Su+KvUsw28+ugF+H
PJvOWS+bdqpAu+o9kaC2dnZfJFX2WvUdIxn3wpb5dDTsfYCZwu9CH+D3LbOMbVfBfi1h+wAs6fZi
RyW+IPBFw2aC/1Tc6+7wRCwx1M4lnZNziujP/Qqo6t+Dn0GedL1bRlsD7ZaJU03X04Kvb5pXgN42
gyWcttMPraF+a+prpI2R7jMOuCFcTckPE9xHb9GeJjP4+4R8usmEzh4zhSnQqfp9PlAnL1NtWmff
qrYpPYGKIs3fh/j0RoR1yJ0IM4LL/myF8WgLYcwuJZBTZGVUPz7Yrtgm1xCN/wuHms+HWxGYfBYN
wHNmVRVGIkO/vvTyH9qdcei3w846hfvmCwLe24truv74P04pnF+IgqvgsLlO8C+ovNWBrtaLpPSs
q5UaQU8VabR+U+5VJ0Ea7ZIU0E/w99/GO1swU8NYIdC5fYyrZt9vp2Pqflvc+XSZ97HuxvORyC1W
Q0H4LChd//5lXawEdafykM0KUX/nFKYKPqLyi/IbHtOgQuRLFpSfPdA8z5qJ3R0q0trZt4ExjfNS
Z6MAB2tUiOm5P+zKb8tBOcSPhOGrZet/8Xh9Bqz8ddj13/+yhPgIaeoUcCyNr8bd+EO6ITPSN6uX
Oyv5UvC31/PpspzWZ8MaCgxTFbI4BMCzqygfh2CMNeZ3GmmWPiuacNQicRXtEhfvM6jlGvaoyooY
JmA+W8lMqpS+s+OVwAPa/CsNFT//yJ7nG2tPevlV3tCF8ucjvVjgj57p2btxp19SfPzkc3/7EWdP
S97H8yQqDko346hRUuO8VamYi/H+79fNZwh3BhLIqOG7Z/GY/b6ctMyMTmuhK9XIDKT34GkC1DPb
Nx5sz/LC/Vw6mRNuI9xNBz/a2XfGZrhKYQ1NlwKUT/bzSliBkq/ZiB7YZyucSlMWi2bkNR2vy/C7
Em66Qb5wu37yoDEG0ReDkCPoZ2srQNDLsN1YW+BGoUSzoqRxdVtriMJhnfL3uf38g/4z2Nka6pOY
uVnXgIv251zd2xpgrOD174P8DKDOLp7fPunsvdC0MRt6mZh2ldMJj9kDjAR9u/iUpbb/hVfy+qPP
huP4YbWLnRgurcbZcD3aXEFVc/yjfbXHrMHPt5W/Wrtru8s+g5/MIFepgJy/rhh6Eb9vzlkyKxH1
JHM9r1Py0QxPY3Zp/j6htvw2xtkq5bLe42kEbr9TPkzgYaKqPUSBwUzlLtRIV1FafMFUP4tV98LS
rT//j7n85fPO5nIcZa2qQpl8bpvdrtKQ/aY/Uap3Yq++FB9/cqFA/mMSYQ+s1/fZVAq1MRMyLQxg
vd5HhL+yn+LFXy19c5fX6ktDD0Aj75kv8ks/S3eIycmLV0Ikgk/nV0xRWsgDgMeofYa+1jcGJfYa
uHq7Wv6Np+6e+/SZis/P6f1fKWb8v6eFwRH4ixYGthbtR9O8db9rYfA//UsLQ/2HomG2AU9+PZ2w
RP6jhaH+Q+XfWDZLYSiIfLEF/qWFYfzD4l2lPIRUhWwAmvuPFobxD4OckUcXN3ECUuSc/yXVcfvP
vdye/fNvUgo/KT2/7nlCPwOqj1hf8pXBdnbLywOdq14kk2co+kYL+42KI98Y51dSan6PgLmBKNy2
dgLUtgNNXOwD1XoQoPPd2BgeurHdJgLQQZfprg5zIMBkzDUS8RxGMBvD8dAr+KDFan4y6mw3TpQL
p+xrmVVXaLdsF2MFWhZPCLRuxirdLQ3QaRPdut4Ir+21pVXp9rGeRnDe1t4ejDtuhkMzW9dhqNCS
WrDnoSeNZ3ssyT6wZMrGN4Os0AkOcZKovFgqIjqntO3G+LpTgYjgGTrtJxnVguC1K4720IE+bbDz
MihPUcAdZwEoL3eGvnXM+GMug+0wUsnvejgM2XbQ5l1HN3CUgH2BVM1k08XmlS527Zpt0Dirl4wJ
Q2FSAUXUaF+MJpY1Jj58UekAnNpE6cNC47KNh20ZjaGjpPI1GN+PIszuDAsLJ6W0XAMHrgEEUYG9
0ABNV67pJwY9oJr4GMZ4G+r04vMQX+Mw+V6J+aPScfUpw/rO7po9nB7wpg35Q7k8SUAdzRxExIJp
WTYGGPisXwncSy7XTopCU4JMLkil99DWv0M3ulAl+xmgnW8x2HoWNw5ngWji91djDCYK8gMt/viN
Yj3ttU2NlQ5CFdUzKFWM6EEmHQhjXB91oU26MV8vSaL8kbuuuxzHHMIpjF04aWe7PIxSTHsmfsIE
DB3TQEc/LrvxlS0trkZPxWPPYQ9DF/Sij/Z/JBP/Vxff/59SQarMRP7fr8eHt//D3Xktx41la/pV
OuYeFfBmIuYGQPpMMpn0vEFQFAXvPZ5+PrC6u8iUTuVRz9WZ21JJO+H2Xutfv0EQ9I9d2DT1P16z
7/+4eoev/Hmn/Pj7f+2UGpaKOmJHvERBA7/slLNuHWd3Za6KP7bDf+2Uxh/soXNcDzmygJYGfeC/
XIOMP9huJXK4JP5V+gbrt3bKj2Pxy2vMLkmhRWQtKIionSNnzDMNLTT7yZX1ZtmbGvFQ1pUZ8s0b
0UtdVFACSyaE8cpqs50y5xmOZblOCnljds2qquCRe+naTGCPSemc57qUCOgadIKTEtEeUsr9XDpm
1ovJdENtpWMDVVMKEB/IDBorKp92OtZAK0VKZCiEHh3rZE+otwF5UGzy33y9I7BUeUaXFNh9rPi2
MmQroUQ3MI1XkSEgA0mGW7wg3Xa4kwgfEKTY9YTkdjTFw6SFruIzCB5PABPrjOy80rLsoajWJCau
ahj+XuGfsomgXjVnZFT4x7C3NLfSNDRIHQqQtymI3vABhUUHOhVgW2b1xI5JG3EsN4KSXmvG6OS+
sTWjb11/R7dsKzoM90m1BmcsQhipzTg5VUV2oy9fmYl1YhuG3i+thd7ftmG5swhZ9A3rccrrbQeR
LpGJqQ3R6QjqZPsdMjUxgxaGsoLgckuwbAgZSyWHMA6/pB3ytRUiMxpVWyQob5j5RR6WCxUjp5qw
3HxwP73v/zxvv5yv897200sDZo9VKk4sgMtf9746UaYuakRSDt0RBv4KyhA2pW+z7US9Fwhg4HI/
CkzGrJd2vfNqnYxuRfoIO8b4AWuts3IWVj5hSok3MQXeDMl+DGnjjheub/43zq/v8xp8tJ/Rh6xs
PL2yrMk1boOjtixXgpOt0UdtIHbZl3OTZeu8Rv+4KCpmEFCLzfx8J4+aQrDgmYmuEiW3MwfeC3DX
V/SVp4T7VBkcyydgUTcXQ44/iw7FkdzKMKvW5UxsjRvHs+JlRbBOOH7Tix9GJKzzNl9ELSzidFxn
jTvBvDFrNCxQjAoDAldGDIinu6VXLhosrohQPTUw+OP8VLVPgvksIjucRPg5qSO2+a5v0GiTbS0a
93n4PdW0e7iu9C8GzL3cZ1YqVa6sRm6glssqTF9jmWRSkSwEyhNpVDd5SMAtRVcvtrvQIqPVa2+r
NL/NzPY+YthblJBB8pI3+Ln1YbT1UfkS1PpiEhnoJ8JisgBI2CYIFlzFVc9YHQKUoFd7rUKjAd2y
jwkSCqw7UYYL14b7ag7y9WoTKXJoorRU2/tm6L6LY3xKsiZxDY/os6JW94n+kKcDJMlkJQpybQ96
epdH3hKuycJAkiBkw+0EeZ+4CrfpwpeyiBa5HjA7DX5QIFxXsv+K7OOdBrlBB5OSCV1Lzojwk61r
H43oT5riOq9MgmGJj72tIziAcX+EpX/HlNH1WvjMEVffyDclfwPWw547va3VwJF7dRlLGrPdDDIq
RUbZOzrs1rLsN76suFM9ifDH/aMUspnFBFKO/b4bANIV7WrsQcuM2IGPR1qIvGh1AXI/nEqGyLpw
7UHOKKAqWbDIEqqyCqLGvKUFMWE/MIoabKnmpORCUzCQ69WNocPrNbz+Pizl9RhkkNfZEbu8WlpZ
tjTQ4hQFFhx6gEW5mL2Ucrn3yuu+eZWjFDrXGIekrKqjXRJTeuWr1mr0xbvSSFdCBqGmL7dWjgmQ
apgoT/oC9VzGtcI4BmhXG7hZarEsFeEk+FBq2ONK6DZWbMBDKV5VciJtk70IWxLb62M7Qq4lyqnT
T2yYUJogPUOLQu6aQacg/rHUwluSTuwpukcPoQRXAcGbYuS76kxyCNqt1pE8yP8gdtKTB78Ykw1+
BTXvVROOSzygVtHYu1UBDQJqjSUuSy91CKB0O6S7Ws94LXxIun06tvf9lPNdym5jwYeEfTkw71cr
1fVF6zZGA2hq0GcspM39lDiFeBTCow9fawx6ZDBIPoMkQB4ayhaKyGExScqi0WDrSijKoJkEsenm
4gMo1nsrTBDg052l+CvJaheKJK1HubntVcQ5RW2LrbESovgoGoZtkc3ds7iRphxcwW0cNbss8m0c
Yu1xiP88MX6rWPwf1yWbf1sGHt+r9nPVRzf8V39s/oFBGVNCiY9RA5tjv+/f6+b//C/BlP6gKZbn
gEIGxPNR9u/+WBD/oBTEe5sGmTmYYWqcO/8s+wTJ/EPRgDVMHXSDGDdGj2cd8d91yMy8vxxxZDej
rBeNj8kwr4F83r40reaLGkSdRSwIHoJ3UWnz8RBgvyLfzsEXlm/LxPKkO48k1f57bcHMeeurIZAh
q1C8krQw1knMG61lg3jVqrEODVqAZNe6cTGNExtaIAn+pqSjhs+l4b4lLMxK6/XvwSSoISkyilpX
iGwmH/aKHKBPgqlL1qmfBX3lBiP/Cm0dwzBhZ4RwbuiJQ5LYSdSuBsmzozTi62vlaoTm3+t1YsCl
FkPzwapy6KGpFCZx7ULlarUThWZkPfTIGjXLtvysjF/TrAjGH6mWp+aTOQJBoi8vKEIRs/i6Wn+r
zaxK4PJEqM3xQu/rKL7p0fAn6XGIWnFQHkx0QeKAoiAQiqc8yoTgLQiNVIabJyB8b2wjCbz0XurF
ODohesUwYDDhBkFx9sNKMw5THSAMUaO49249uYg7LIY7aF2bOAeTwK42KupkcEX07D4R16I63vuw
yPRHtlEpzQ9jXybFj7zuGvxkuZr2tpEGut8uKFXr3otIIPevE18GkECVEuoRFmtBIM+iWR3N8rUo
VhnVJqIYq9+bagzhXWfCxLmoxdYQPY1kvrdLqwgz8V7TE0V7DocgT2M38PLK2EVlEFpXU1yo9Wqc
pA5eIgKSbDOafd3+kIxYyU9qH+baDlmZbFy3lRmgNBFEzS/rZZIS/3SITBzLqRXjScvZpbNh0k5x
GCrhMs5KcTBsQVDeUSAWM2NN8HvvMRzGyCpIuqk6fw8VNoBOKxWmJK+0sCkiGE9tHsblyvcGTdpl
VeMJz1ngo2Kd1EIL9lE8wOibrNps4cFacDSzFLUmzrtZAps0ySL5htTpARueeCZzmU1GCR8qck4q
JDmxwYMYeMawjFspgsWdevDqDhMiWgQtlRmOG+K108bFahn6Gr0GgL+od/649SclQ6hvBUqE9UCj
aXdC2wVogdWytV7rtKvDR1Mm7+A+8ntCh8spCLVj58eNRu4uUbloIJklDe1+UruiP0g+mp9K4jgL
fWkrhhG0ejNtxZFv2ehlp/OiRtv50xRWmwHlVLLJlUQQrlVZmKEcwrYFxRHJQkI4A/Iya9GkwmOm
bWSwVrA6gM9dRHrvX/dSPxnLWhVV9brpRjXeY48QBEdej0a+ViIyZl/KeJCTTeI1cbOdeshTb2be
IBlTIiP2NlkZJZziwyiUNWYWZqvewN9PMMmfiizS9n1pVNp9lMSNtC7zsBo2hjFxh6oqEKOrVI4K
AlwzI5Bds8yZeVKcV/KLrBWScqwLrufGTGPZO3mFNBrfFKvU6p2M17SAwFhV03095QL+JX4c4fps
kc2+7XiXECimvuB112MuwWbmjO76Y0u1KNhlOU3981QNlW7Y5dgaxpNUlSlawNHL6lU1ZmoNwA17
N7LVwpzEhx7KVOz0hUGAshBpnnIIVWsEcawLue+JNCw6zn69U63qYeCOvhp9WMNd7VEtmYvMFIsp
5K2G2QmypeoI0yFoyXBKZJ1vHu2egu2OrhLbjpRGzuDR63kUP5t5hWhE771Mex97RY2CQ0Md3nh7
3R+SLED6OBAMflSxYqhwGUCIYUB2hnVbJzThUmEwYBFLvcd8wqq1E74DPUYHaaPBIB4D0aLIBbUX
BJraqaP71vWOFEp8KQJPd7DUCKfUnropFpdh2YT5oaiNQjxJUWvCMCxw2lvoYc/eKUjGBJu5k9q8
RAkbtBIGlyhadXSROG+ys9ixQS2Kq4wkCDCktVI30v2UTLUyLyQY5lVReKlyr6UDxbQ3SKl5Vamw
dChncVwK7tJm1K3O4etty22ShKFnHkzVKKpbuomurg/Ephd+tUhKy6/rNW1KVhyMMGvzYzqlY18t
pGIw9VmtNWbpi2emgbD2hM4Ibs0k1JBkCgpQCfIRzahnJ7+6jZQZD7BSGLh+IY/a5FqZMiKvqPpO
C9xGJelcvIklk5oZfiwECURSWkwgRT9MfnDN1s3l2SG4sfDMXhjQ4lkFjuVDq02IuAY1y9fYCaYM
h4ciYeCulQKDOMdIVCXw7ToNCWq3s1IvuLl4HgoTdyPreoQubcq+p9hVHw1Uw0NdRPUqxBACfLbW
UacoQ9TZqWA1Pv6EXdKLI+2DGOqh3Vt1BgrdQjW4F1sxNxCqaDGFZl3LpUauY+Ybj0lvVYFgQ64t
8EjIysJPzI1axHX7MuU4ooOla0FXcH7UM8UkaAr9FAfmKK8FQ8V2xxszU3mtIli81PJS3O+VZGj7
uyptA7w1kpFK1qMgKn1n8KKueAi1rGd+MwaCBPweBmKsvnP4ht0d+wZuFDl/J6tsc0gNkaF5HpSM
YOnU4pq+xkAWvNLkdqylhRDlRpeuYqNFHMcR3h6kPvbGZDM2UU+zg9w0Cd7mt8SgiaOaqLTFqGsN
ksZWkccGEbVnIAVjrm8Ze6ksJsB5Tdcjv1nAr8VbZsHvrijQL+ASX3EX/WOqAn1GAlGksoQF+hWX
aIKe8im3xEUQG0cp705K6vO2yoG4srwGQmNkhNtIspZUKLhtFYgA9RoxDaJsLzI6V00qeV3k2DH0
ko+xczyuQyQnQwVx+e9/6tdB4Mcv1RkA4mzMNBC8cgY8PvE3LL2pVFUoxUXoi/VOMjOEtZKXPAt+
ovF+aal/8/cLzlj3X5AN4bszlQK3f5w3gfowYv+6YIDAixoQHns3SNZGqvoAprQlZOiaWrxG0mJq
rkKv4Fv7+3XPLnTmGMlgYFS8MxaPYv7runKrdUXro2bR6kRatNmIPNKErS4O9GrC1CW/d50/rTf/
nk83dhowgTS1BhlME8gnfZwQCJIEOcuKxmRf1A2QSzuKF6Ydv7xKcD7LNBnt4lH4ddUyF6pSD/QK
0UEdItTmjGswIVmKQ4CI0Y+zxd/f1bOnOV8lHoTQRyF1fhjaf10PiVGQ0TxhEKUE1U0ahpmJjM9S
r/MyEI4lzj6zpswAN/r7deen9ekt+nNdixfXAn1XQd6/rktqllpniV9DqGIwT2BKdBrbWTxnlRc9
Nr+CjNh1SJIqyoD4cHPnN2f+809PUobr3GaxVy2UqZ1lMjWSONE1xvqdqd2dUrWONjF1y1JX6BEr
6EH3LTdxappGI/nzsn+rPf//dJYzGwdfmuXs27fw9XMvL89/618THHIfYGFCLMZqS1EJafl3L69L
f4iGBaGclp1emmf5716e3AdoZAp9uqaRyaTovOH/muAof0AO0tnDSQjh3+WPfqOTx5nzyztrwmCl
kWfXm2Nc+IHngHg8RET6RDUU85rZhxg8qHq7yNVtjD+atAlSyW2rdNlrybWWBYuomNzU1BZJJdJt
agP4ZqwfmyFeySKH6oBPTJ36j5JgXPuJtJzQl7Ytkknph0wAmxBMa75ckCMBnSh85HJ2I2vwqBO2
tJauKj/JSrxUR2QupuDCcllEFhKWWNvoobBsZOtJR3ebJuKVEpWrQBXAyd7K6V2ZkT8ES3MxV3fo
j2ZSo2QhFEfK09X4YDDlHDNHMoKlmeP4AlRFcbRM2mDrzZYEhrESib+kduds05ZjdWX0+NKZx5yC
yKfLHcwBcVy00qhvsu5hmh7KlMl31p2wS1r2SW136mvMIEZodaTMz9OguTH8P266rQBFlj2y1ZTg
0YA8sfhUooxq7pL+xdQfY0O95US7VbEmG+G7RBVRBdVV3DarKQL2znENTME9jRA9suckOtrH+LEs
ke7jJlTh2pUi1zYS8M7iZLZkizLbByZeCQRqksh24FfaRLasBinD/UvbxzHyIe3VUmF9gh1O+gdD
UQ7DY80vVvpyU+EalSEBmvTcESmD69hfNJgVT0QgK5Fia5icZA3edmO6SFBrpsXRU9tdHnNO05UL
BA8BuQ5Rb+Pj1UhIFr9pvWBzhtuxeuyU2NaQIxX+w5SDCRtvtYldDaJdXBldSUmWQjrsRnlX+ioG
LvJGGP21YWZ2hwhXMW8EtH8FDh1jgFGROTyUQKgjb4CC05uROuGQYfdUO2nf8sYhnpTbRRPfUT2/
evVzDhmT0nwLJIMJZLOo6vFpKOEo6M9x2bx5KMzbwD8Wgno0x/RZCQuKMvXa8vtrbNOXTbMZcUES
chKHIpzGxGTRNNbSq4T7FlZ/GxarQA+dMHpqx8jp9DcmFxhMEmvr4RknQcjAeE7JN1Zd4d23jQ1t
Y3A7ps5c03KsdAGZffrWWuV1oKUYBiQHY3pITRGqRGRL2ruPQUZR86lNyOtI+WpM2cmlgCGKsvAH
bdcIwcavJuzJYFExSgXXAmPL90AgN2V5X6ECgHzhksV8KJPh2MjtCnsRp8fxMqlNO0jJKqv0Valk
69w0UOaj5EPKOFQH3ihbSBWnh8mvATC30S4BhG+7VZc/TeN1DoFjDOmJo/YuLY+ahA9I9M7bZBuw
8cfuW+i/hzwpITnUyvcoKXHT790peBW4/rB8M5tdxVg1GReydYqQApfhSxV7R4+JbqoOm7F8B4Wi
ItSOCbSR1s8XYnuqa3DncBuor3r4rQREKpPKDUtgIENYGfKtxB6RdoUj6uNOMkJXD+GIJEf6uHUr
rdPyZcTzQWnyxRB0djlsATGWVQyPhiexTADTrJZZdiYs9GCraDctON80JkvDH51WGBbSmG0zobuH
7SvjKpjLOUJn7kHxVogkKavCceL0wO3Hf0qSg4lmz8CuREiPVsSLqf4I0mGdQryZRv5+4FbYKgTa
tB2bzm7UeyZ1FBnbUcAYUAUMUb4VmoxtZ4SW9R7q5o2irP3xPjQ2A/2SylZV1RtCspxmShZKOpsX
vQrGswYYSCoyN/nUZ/upfA6GdKXj+DJKnW3GIt+kYA8SkIFxlZbMsrBwkcvUaXFBFLIMJ4pb0MBj
kBSbHJ2mVZMXHd1mwZ3FeKQa0ZIMxw7Br8+OivoA5AstsFnxRyN7H88ebvDsDNJ6s/Q7PWRhhCz/
qe4Gwo9fewC8iAcQS4TThzgLyPi9IIU30nsjOfTN6GjaKqfxHI3vuTkwlkhPbZZN6J/xvksMN/PI
mZUltMgiBikqW2zrIGa1DTSZunKX14wH9bdI20y+6Bjt5BbxU13ju2rdo1/dN22AIPy752MEOPZ2
34j4BmKAM/bb3E8RI2MzMyj4iPW4xSN3ZdCkETrRrAsPx0eoVGZ4ZRXXskJiovoYVPMMymLUXrDP
NUj99+CcS6mVXggoWqP+XVcezTWvZWLQfEE2aL1vKtugZRbLzLvN84Qkv2tJe5RTvAJFHnbTpK7f
eVuR7bMRcTFv7luhdWTsTCQ8xyRAhLADTKw0vgs10mxVwTc5kX/UZeQCgTsWh4AXVEcxT66Zxtod
WmOTYwQc8MUfwBlVC8+ncElexMJiEJcitchUEdk5qXEASgrTWDWvFoWhn/QuPEY546c6uglldePr
0dISKnvuVwO647gdXkOhwSRUmx/6dYTxJcgmdra4XUZwtmXxiDqIu2+tijrewi3D+TTF3s7CrLd0
R9ymCkFxreRBgVEhqi8l9W3eY4fkW1tTe6qq2qnbCUmtuiimayP9lnmSo47xQgDDmMd9A/YmYzFc
ZWHvBN24ilA1J8NdIqQL4LQ3ieMY7pgt8lxEvAaVGlZHc63iwprimRjFi/khjqhdJQlXlIgZXVKs
JHxnM/XZN0c7y62jP4oHM8TaBVsXJTsF6aMGrGJmGO5z4zz9IE1YE+kqsSHCVZHztJgBg97iQyqu
hgZUUNiZyL0LS3M4cAVDesIgZ0xeajFAo6DpKHFvp+lpUJKrLl8WImeZwte50WU8BnLRRkLeBKQI
JNiXVZETeNZ7074M+LLqmCkm8lMhdo7FeH2UH/zu2vfxvWvYoZrntn5h6HHopWRRtZrDg3Y682lC
GVr7V01t3ShCvQ4rDHJkb9/ROmnsnaE5XVseWrXKWok9Rrv+tPJVD7wzuvFxNiBVjM8nP3C1qjI5
IiZRnYmPMFZcTdMvtKC0xdTcVPKmsR4DvKdrWAN4N7NjJcwT8PVRrc2oNjiM/RhNDhzhx8yCKc0T
9qdbUFa7r7R9MmIQq7R4IkucqHp1K1jdoWqNexVfNN/DRy6FupeU0lLx0+sQyXfG9lRwlUquHWY7
Fa1Xt16aLbo43mF5ZuN+iy+m9eQJxELNTMNR3AqTgYfKtFJK62gYlK7juK+t5irGzlntMZ/FlLXA
aMvtgmCljtGBPDV866r4oc45lT1pMfZ+bwPjLhMNn8cUEzZP/Ral4S5g+ltgLKo2kEpNaQVVcWVC
4fT79BRV0PwC3lELw9R4iZnFMuVuhBbcoVFcar38GFCRpsNAZPouwe8zkOtv1lTdoPFzdWx8xyS9
w3DNiVqiCHRrGyTNMvH7o8VxkDOnV8Dyx6E4FKPnNCPvJ0+pH74PJqJKf1/xX8ykXKrentmE2ygP
MnzPcJiWbXzTEi6ackRgBLetCRqc+s6BZYL1G/sdoe1+EDyEvkJyy2jhYFg9j/hEtkz5J8PYCTIm
/dpqEOu3pvxeYkuViPjIVcI67QI3lLDHSlPXFCTSkXqsqqptg4MgwwW3Vou3Tx3a8c9u/DP7SJ6h
nL+a9I+GR5pjb0QdU3/jJ5K55KucpSYUjnoxuHPYTLJRjurKX2s7HLaSHa7IO/ABwWF6v2xIo0N/
z9Geraw/0xLfhv/tv+e/+CW/kGZ+oCEaHSDdoaqdcUCTKYbWn/TzL0lfjSdjGW6JILHFt/CuuMLj
YCVt/v7afyGk+7KiPusMPoEGoRUxIy4/ViTu3pHW3TpbD466bFZ4Nd9dWO0rRPHnnYYVyAwbeiIw
xRmKJ/J6mqUkJQjbGtSuGfIr7TSttBVuqSSASL/Lu/potD+tx2z889VJkZwz32C9Wac9uYmLyyEt
UPfDWjXIEuXZuPm3kKZ/XqJiQhZHsa0COX1dEl16avhz95xK4zoScI3CqZVpgq0rEXaKlxRXXwGm
n5aTzp5f3s64bs1yos/ovB0BlH+IoOgXHtx8o84/EaSWcEoJlJ0J+l+vSgi0sWYuzDLbDM1HvAJl
2jLtsxF9Xw69/tVrourQVACxZlOGM9QMC3wdIx0FR69leJrcOWE1w7jOwXF1lUMNd73/4KF9XvAM
joRbxQBeYEFNih2BYWYfYmFHyW3q13Xr/ScfHVk4ogyhY8Za5uv/9NHJeTiJg6hhWLzlDLZnpR59
AMz0DcT3G1Rt/8HTU00yOBDSYHSrzejop/W6SE4SxWO9elE+yItyVT1mjxjLvOpLtv6LL8v8FZ+/
LJ+Xm6kin5azTGEsYCJjeL/BDd2pV7PIUltF62j7u+TN+QP/vNTZe9lqdVEMIS7GYY4pwghBPzrl
8v3/2/073yTRknspjgC8Hvbo8D7adCtbjMpWyiLYapfejvk3/3z70JigbQEkPMeMxVwwWj7DebXO
7e4kO38BRMPIkNjK8p5GnxLP0Z88HOuX2epSZuWvNpR5/IAKQf6gin99eDCESQVhPujK0p030JiD
dPmXdq1fKJzxARHB4olhFYGtz55bWmAHpgpz7AS2B8Mei+GdeBwJllMfo9WFp/erK4IbxblDzqtp
imevY+iNSmbGtKhJbg9PIg/Q2OXvsRP9YPy2F93mJby4hf3CswNAXlMV1BxQRX7aMHU5iCWYHKkb
PngHjI/S125PgsJt4Ba7cE/tPmBf6NJw7xOyWFsbc1rBvZj79XNl8+VXnJ8ObRXVEXKX9OP8i54h
dP/5KYZHk5jq8JZAtQs76S8KCpY0tQ9sG0sZ+eyIr3BTK62WejjZz7da2Xmb2Jm2iPSu/xu5Lj9j
1V9XOzvgeykSmQmzmvcyl24GeYWgdk7NncXKxhkJtbqs7/wvrtHEFkSBr45c5us3UscicXxdS3aw
3S+wa+N86nbzfpAtgpty/fH+/tYs5X8a1fFj0/qvpyR3FdHY31+/f8hd7vJvr37+ZVoyb3l/TUvU
mcIIeXGOyOYP/sl71OU/RD4wZiSMhJl7mHzW/1K7QInU2VqIfUMrjbblr1EJjEjkTSAJ/1YM/sao
5GcRMyMZuGwirSwV308fuTTwElDGW4649fVZsEWsc0acEYke7nAFr//Cx/XT2/51vfPPGY8cSwlq
1jPp4ivLXEbSfZBba8l7//s98+c40HklGRbnHHRKqPBZxYBBnuSHDOQx1bbTXbYZ9uJr8h0+5zMG
7i5hM3iY2+qb9tK7xQms5RqK9yJY1GuMKy8Z1vCMv56HZ7/lbP826ITVbuS3NNldWyauFX6PvcH5
+yv+We7LKrgLkazO+8RRcXbFWASGhTwZlqO/KG/6VqYZSpbmBqLGW+tKD8OK/vvC4/zYC7+c9Gdr
nl1ZLAfEHIys2YIUojKWHXmhLPMH623aw49D48xFj05EGjqpm5vhAKf80vH4MYo8v79YOhm4Kegy
7KZzufrQFdFQJRHkoHh416Jur8hYC8emvI2r5BCM9Q3i3Ne2GE27MpGVy5NyBX3xh9808T6W2haX
VmYGlj6tsKED48f8PJn01g1M+akb64cqwJGiDW+x5l+0cgmYaxioZ63upZvgU7SxgDdPNoCPjAac
TRxKZYugAJhM94lPNJNU84/5CWEfjEAjt0mt+xyYwJYRIomCjpdFPEKLMw+KLKxFS1pao/as1jow
mblp6dTLoPkWspM79BQFmC2CCXi5AyIXM7I7wr5g4pv3dculMNvaWXK6ypLsqlRq3ZVTjPiSUt3p
ekzQEj4bcJvUExEtBzVvH33iBrspwFWjNq+Rx/xQxegHpf2u0K3nJhZuAq/6XuoV3kqAkjay+TdD
L5e1JC7b1toMqvLDFL03QU3Wo+o/BlCqDL1dwsNhQCHcwsEY7NLsr8syn6WoHeMCOToMRrhMR3gw
Ma+GFB3ivHnqMwzVfW0VBOVVV86+tDCXTQEzayFDnpHdyBZzJyF6rJIZfS+x+tQTWLASIWCaOVpu
IJGIU4Q7qx1XaiHKuBnDsayyHM6fikeqGeUSgC6MqbBt3aYeV+ZIdiSRn/4yBlwVYhVJRPSSaeNG
kkvJJk4Lk1XlqmTKqOQ9bv5Cg01wvTUN/Dm6Qb9Os+o9qtIN/NfvssEGAzHKi+MrdKrEd1jJY2xB
LCuSk0Sqhp/JN72H3oTjl9QEOcVL2EhelJk03pnFMdJ1wFTDwra+dz0tfVSDdBmZ6UZt1JOlEXWq
7BI9nQWCDp2n7yjwSV2xr4xFW46L3MdvvKHUhXm6SWtx0VZhghk24zw1WRZBDiGvPqXaSHBoUm/J
dV/ItSg78NDfFaN9ijumLaKmtraegsYaJdECigAvXE8RPSb1N0Jm7iRvXEaC9D0U2wdJChdy1myC
JvIXsH0iJ4/T72Oidm6hhJob6gq0x+ax1hIG5CqiD6sT78iGoaFSSGep0sC81Of/1LpBIpk3fgtC
P4YZ53nrFUx2hleF58y+Z3Of72/wlnAqPDkuMbo++piz3Y/ejdMd3go+LudOQGJZGvFgMm+WD0Pi
POFL1TyrN/7VXFAp37pdtYhOEIRspj4OI854Ky6DtbiLDpdanp+qZC5aF00ocDImPVC0v5ZzU1l1
nUFSlIMUqffeGhQBFw6XeSM/v1S8o2CuaWCM+OR+XYF7raBgyMBYyW+uNtWRgJpsYSynNRvMdbwx
36yt8oAeC4u59YW1f4JuuLrPa5+VyOKUZibUSM+pF+IsKJ+duYatadmz1du4u9SRyzPidHatMKl0
gC5L+pClfL1WP4NDLVYo+GYjInNwzZW0hw442660Bwx5FgH7Nd594WZYqNoeu/ZLcMdP8BEvFCKZ
GWDUMIA4by4T0jYMw0h4ifdk+DjzQO65WE/b7gG/sGW7YyDw+/f484o/FWaSNdShzoqYB3grgnuQ
QjpzZDpBZdfZQbiEE//imYLj0DpDBpqr3PMGRG8LWfVZb26f/wTIujXZWJtuhZR5eeHqfnk//1pN
O8MYmWy3meDFhA+uiDVYZMv8XqAySfegqKv+8eJ6vyhz8emBlDqL2YFQz74Wz0rHyvDz+erCK0LE
vG28Bim4T1eGk27I5ehu9HW4vPje/GIf+LLu2ZfSSuZg6CHr8qU44qJYJtf6pplhHge0eGtsLtki
/qqBYEVMluddgSs+KzqlJhkmosnmFYk1wadr7W1msbO1sn6gDnGVS4D4L16cLwueVZw+gvGi/XNB
iXNypQBkUbExc1sOV/Jl7GW+gLPNgAbNNGm58Mj6aY9vURD0QVJzgezuLaXeen5/gqW2KB6Hm+BV
4Ziv7eoqW8QXu6Wf5zps63SA4KuQ8sF9zt4jkFej8Xu+RPlGaKBs2357GuDcv2lv3ra6VZ8txzoU
pRM3Cx35JaWngf0vW9OE3y4O/Zvf/450ss+5C3jIYE559rRn3m/UdS3plTemt2j2yG6ddBU6ysRW
iCEermwXVvzV4/684tnjFixDnpoQ52mISMFxVtWnK3+Pp/C83n/jC/rVl/t5vbN9qcXsHzUV68FO
k2H3PakLwG1HhmFrJz/EpfSA08qmXf/+4EwCTjQ0Eu/ATYFNzx51aVWZhbZ5PnS8FeHRdAc1h02x
jjejW53Cp4i00+8X7u4vGlOkkzQ/EMX+L3fntRw5dqzrVzkvAAW8uYUpS0822d03CLYhvPd4+vOh
RzpDokqsLe27ExpNKGZGk7UWlsmV+RtULdZlfCPL+3bwFd/BB8dRHRwCSLS/qftmw4JCoYWUU/t2
SZn2RGDDZKgSo1zOR/6zFtho6CmRSRi+EzwHYIMAv1OC0o54um8TlBJQxTBvje+8x7neF6G/zwd9
bsxo3dFEoCrA/1h9YbR42tSUsQNSMOBtj6oIVEd4+C9iGKpp4YcJmnU9r1FtJbnVESPoflj5Xq+e
fOGCsNiZo96Q3oVY/v67FoWZQN9QYoEQ8O2btwFa/udjuBRgmcd3ATRznM1ZZwyhFm+Cptl28uvn
Ec7sNUNC2QGha45YZutjBLU3Ir8tAwCvk7URLOiFPU4YQudNifXfDMZChgaWL4W4dYKsmLKBsSWh
EHa4Fqzgeyh2j5+P5rQjQJ0JxDNqedTLCbTawbogjrxx+SLxHtiQM+98F8LrFreSyynxmYTmQ6zl
2Hz3ceQ0Crt4iTVu1IPkLimp+cvg3gVfsYm//De37od4y+95Fw+9sMAi3JL+c8273Di/gWbgeV5v
Azd7+Xwmz6yLD8FWS3sac1ily+AavLnE8SGQv6aUWzL9+fM455KXD4FWS1xHUxW6L4Gws8QoAr3N
nbSLrg1IiSqam/W2erl0zp/ZVR9CLmN/N5H+KIhokBNS5nENwwGV/t+fj+pchGUN0i5SjOUZsYog
mHUxdqHgwGK/s3AnjbJg+3mIcx/ofYjVpRyLBpBWON74SYGk6nQw5j74rtLrpgsH6fnBkLlrkqmS
gq2WQgtFtB7xPYQMAuBQipxc+v75WM699szFQ+BfIVaLwMIOLmrEmFOokPd6YB2DGp/4PMU3yL+H
5PM2y9qPLveP0PFdH2SgOvbfaovLqbWea/jLRVNepxpYzkHel0W2a6P2wnyfSuNytKCev5DIqDNo
ixrX+1UDqxg1hKHg+HKHt2CRxncG4IkoK2fXmrdAl7z2+Oddijx4s69ul1L2pTrr2QMOuscijYB4
Jo3rj7+ihGMt4QovsF0Murn0xa9r0hN9I+4uvfnlZQmt0m5TUXWKDdzScKNXHz5LjQaeJyPW0+ba
gEZrt2N1b4XWKwfvDdDQp1geN+IQovFSCq6eZsc46UrKaLqnQ2nE7TD8qo5wJTC1DDC7l6nu6Zta
bLxw0fAajS7dVCJaMWqgfvGN6HZS/F1qTPdioB8+X2Kn3bbl870bzGqJ1ahKFE1VAY+9sn4uyuLm
lXY/uJqTuJfLFwsx52TqEGfgyQARQz1JPtS8MnBSZOrkLfa8b5K7uBxoD/GLdC/9MTkQ3MItHf8h
+3FhnMsyXH80Ou6UCEHYQIxbXehwPnupMqF69F/NbY/UjRMdEazdSA+Vq22rvez210rkLCrG/7vI
1uqBX1hBqncjkUcBwZhIoHiO7EBY3mDjuo0G6X7OOsCcuKHXiM/ZaaZhAx17QCt/yqL4MwQKnpT5
PpQBq1/4aWeqSaCO/t+k/BG6enfi0/DqDMgYTMoGGry9CL0rW8RXLycFy6V/Mv0a9hqUjahKniQ5
HDxKG3SC81dTF6O+ex2TCRBH7nC8JGx7dodSIUO/D02XpevEr3k3riaT8U6MiTYKFSBfFWhTrs/I
C6l3voXhE1rl3yKz3Jl6vkuQ5vArdRvG/mEwsj2//6qtxG5rTcNzLphvQphvMT/Nr/w8eBiN4R7E
wx5vSGrEc/tM9fG1LvrfKG+h+5UIzoVPdG7H8K6lRQstV6Pk93EotRAGcmb0UJReratl8qyvspcd
8DIyv7W8pnlY1zfAJn+g+nQhNk2k9VfD4kXnIcIX408nUDGaAJmi91TCUDYBr1sW/kuVADqPRlmz
cx+uumPUWrD1A1zKuiIrNz1yIq+d0v1UUcYD8wwoQulwB6WXIeKALsBrshA+63txPM6RlENDkiBU
wUDHz0kC06Ao/behyr8bhQG9qM9oWQRhj9JyNB3KYjFCT+YvkLgzb/Jr5K4KU3Vh7WMOPEnVo6nT
u+QfQxTVH3dd32C5F8SWpyIS5YSmPnponv4cMY13Cgydt7RCkp0MDZ/GWAN4VsYXHgbCtrWq9L4X
Y6httYiL5IDIW9hBXzIrFd2Mom69PtS+17oPcyE3Fr4SblhJD2ltsYXmutxEMa5Ro6/tUzpsPZ6m
cN5RupVA+uPrCOH6VgnCb7oc4Osy021GiqO8rYUBHHxDw8hJRJXP3VZYufdg+8W2fS4nGaAsgH+I
Bt7sFyIWPxIsImOWxX0llSoyymZqPCt+uqkt5L+tIr6DifMtNXvUAgp+UBMVr3Hf3WLIdhXN0M/G
XknvBClcqAeiMqhulKdWi7ZLq2+sjvJyi+l8IoG+HosgdnTIJshgW+3Bzyd9l9G2d3yl7e4adNso
gNc+NJUM3itsJ8OBvUeTJ1CxVO86vnrSS67fJ9WuwcWw76PfWQylMWkM0Z4MHLhi86iqc7DPkvGq
UNVfIO1/Bvr4MCrTtBXm6pe2MJpG0Mx2ZOqwsaouRNOQpmckBMj2hjnGI1istxFlAwuTQRRxFaXa
Nwr9B8iKLzQnPbNTbrQqfbTkKtgYgijsg7F8NHrxazLmN3qc3yC1otqZiillWcmjjT9W7WA8a7ka
zyjbUoe7Jui/Vpl+EyhokAn+Y5j2P1ILhYdIbVix9PsKCGBZEd/AuEPPUior1kKMPJyqHAd5eEbu
5M40o1e6gLgytPFT1KaSEw2L4FvS3yB9gHyvxP4ox5iaQy0/xpb6kmXjK8zIO1ltII3WAXop3Ssp
qI9sxEzZn94aZVAE67A7zXzxSS+jvVGzCfoYacpxMp7DQr9FSgZJFNTTglZ/QQOOlmwxOGZSokRr
4D5oTpjPLr4ggNEtyRvVsfUCgwdWnyv5XZ7/4g073aesSBf/5u91TMRQgMQ0awwzhUTpWUoGc7JG
Qi3JhtuwV3aqxvaKp4e8gOEUysO1OPo3Q2s9jCoCz5nR7nqt3nCeo4+ca7fNpH5LkG3LU1QvZk15
sqaeLr3S30CJ2qkpmoNGXf8qxAKjTx+FEra8OmM8ofoH/iU3kh+76Dm9Jqw+eGbUbyLxKgkkT8/z
LeVMrCCleFsm0V2hQ6jSk3099tumlq7DOX4T1OQ60nGHz7KhddNMeJWtRoa6nz2bMVDguKHLjAHz
YrE5PNYTWlo6mgmzjK9rbDXWQfah2wqZ+hPDO1rpgnqVhIhdNGghOm2CDJBhzTcplbZrMUc+RIny
nT9MV+NkvUij/JAp/mMfoE4S+bdDqXpx2j0lktw5albiPd7Xh2SsttYwv9Zh96vWxnvRqL7FWEG7
9dA+lpiSKtF0nIVo2ACiQRaj8zFjHDiN51p/zuYaAaU22YpBuumyGqVEbGYb03rUouEm8+Ob2irh
Uck7fQ6v5B7b4phs7hqdqxscJ3Z6ql8l+PsKOTUqxXzJBiOEwBMVhzmfkPoUxht2HTZAczdtdJR0
EPfj+McIFyqtnCiOENecp/icw2FJkWVsMfLtuxehhRgVFLK+qSJzE8m9m1u4iYbSm1FByezb6rUO
4Dk2KL64vS/EezOd0oOP6S/tY13xjAqfv7isXjXoUru6Fe/9SLzNDGurWA08FJy3gyp1jH6W942u
wEkr4OpbSlM5fTcAXqjrL6PI5WJLchxcJ0KvwOQrfnAZ2XMlv/iGgUqOvs20Wbab2twlTTXaxth8
C4fJw5nbSztjk7bTLwhGtwhg3KoGGlqGMt9VtY7tN9RDmtOIhdaImE+o79bwyIIWjMGMZ2gXRfNh
loy7HqEju2tkdnI83alIkRVN9L0TdTyni/GhrieKkpH5bUytfaBVbLrQeB7M9pD4BeItRYfLi5je
DwXYSK3CwxWbYjiEKPhoQD9iy4KgqUqvAav7WFlhLlPO0P6IdPY2KvHDdT0F/XWq4GKdz4P0OEEa
dBsDC+sJC2KsMtNNM3ASKz4qkXpsPFYKNWnNxx2onaMXucl9TGCLeWfWY7TN5HoHx8iR1fw34sW/
yjo4CFL+nKbJQenGfRd0V4nabDorvzWbmYkxsHYqhgoMQtA1xc6YwB5AEMud1iy2sIi/632mHM2Q
s1YRcYdGU0u2hRoD9wghuutqjFM7F2HFWTloE0lvvqhtfYfh7vRSmL4Fy406ioXIEjSxPvA+T9mW
5PJDqkuvScQOg93LF6YX8TFjm8Mc/4YMHBld/m2+IQ3ZaIfLvkkn5YclDIrmNNepFqP28TGMAZGl
niknOky7Xc6Sh5DhhQTw9FW9irGqCE1qJ0XxEqPxpM2CNff30ZWwTb3heAmHdoad83E8qzpClErJ
SH0BTJZLH/QGCq7Dte4UmF8ElNqjx0sAsYujW5WKykAaOSD/fKhoZxxDl9cJL0GsfA6XXiTnRwcW
Q8anS6RGsXqRBD2mfxlpNqOTNoCDtB1i0sEfbg5czxcUGMD2qf+0u/j3lKeTB97yAQHxg6TFV1BU
1mURNEo5anRwdyUlbCF2eALvNWhmHYT9WZoR+GpuFndqobnk+XnydliFXlVJIkPORBJziz6zYZd3
qeu71QF9bDAnbLtNfMwP00671IK9FHW1K4pmjoIELp6j4lg07xXT/suFivqfK2yHffPYV/awu9Q3
OrvnaRPoSFxrFDdWr7S2h+Ta6gx2IbYlB8trvcXs82It4eymfxdndbYoZqJ0OUYf1E+KZ5q9brU1
SxtUrAtV+T5yrf0/AdL/dgmdglX/fMe/h7ZaQmiKT32JpoqDOtuXdoPnn8ZTYZNvQGjdgdn7Km1L
2gkdendu42b7iGTUnq+h7++Fu4sn0slzePVrVqsqnpquChV+TevWV+0+3STXDdCFSUEb2MFTwpU8
cYfjBQYi9CvjCwfiSRFpiY6jK6hoqA7gqj6euZEc85FbwXImao3OkKHeZFa7PhRfhyBCg8S8//wq
Ofu5/463xobkeTXNmeFzleRPYRnZs/n8eYBlO5zcVe8CrNatXApRUykECFIZqwCUOe6G4kKJ8SQG
RQS6Tuilm7jQnCjeTIjFaXE20p9Jvmf6nTwcs/bx82EsoPPTcby7c1fjiCOh0AeyR2yXjZ2gwSeH
Iw/YsBpQ4Y6Kt6wavMnKHKwLYjuIg10/C6+zGR2HWoh4W6NlM4rzHe/rCyvm/C97N8OrHWugn+j3
IT2IpTulYFL+bXyKPKrlNsbhPbWbYV9soovo54txV9tWkWe5FyaWqmZbt9ExRRi/2yL4TtFNt5On
cIdhzmWMwmk34OMOWTSR31feog7VzS5muLgeA3W2819Lt1F3O7d/bhk2+pKgrDeqW10F35rSrh6T
20a0L7Wy/lxsny3s1T2QTjJ1G42F3XjmVvcakN/VwbgKbvxtfaftaW7FzoQ52gz3EQykdtOyAg5a
bQtbc1Pfy79SezlLutvoIh3ytDr5Z46ojAAug1mxtg9ocwGz94A5quHwYThc4yrEn9DliG76qx4d
pJ2yg8v6U6VF2z5HyH6/Sc/IwPev0luzl6GFXrLKPdmjq5+0SoUSKUokBCrp2Zo/8FNVeoNKxu7z
Tfpv1sZi+sUfdNdX32TKm3DIEoIs2WQx28WNDjDfkNziJnQCz3TVR7ED1FcDf9Ph9dvTVXkv7i5d
oucOVVAesItk8MrwNj8u0Zn7I5/rENgOsBVk6e3cvIQgvBRitQtSX/bHVmKk5jVSG8FOBxuEEha7
YAi9/5kJ8CnFgk/4flir2VWNtoqnjg2/zO40k2HGG9+l5vjV/4qs4i55jK8vJQdnU2jwxQsADWm0
E9BVlsSohFSwGxY2JS9/e97J+2mT4658Mda5XPZ9rNUaTS3FV2udWOIh2lUsmGg7bZbr/qIj7Umz
YplKiK8aEu4yPuerqSyHEsnsBZIZ78O7BW/KM/NAedFO3P8B3+3sYnkXbbnb3jUrzFTkdjT/AEBR
JItme2FkC85PFNTDm8V+r7y+iJk4l8hI9EYW6UQdg5PVHkAHIW7HEdiy9WhuRU/1lB0qYN5yN+A3
/jw/L77CxfESZfLPo3R9LL+Pu9oY8UzBXVziTofsJkBGzBs3gxcc0YDZKDcKtZBt404b5Tn0IHhs
0+0huUs94TI29NykA37lDDAW26b16zmemymOBYqUjedvSzSTnvMNLsedvQDyx++Ji/r6pcbx2S0K
mg24ABCcU4GGtC0r7EwZ/QKdbh6GbcyZMG87t9iLrn9MXMu9uGvOD/TvmKv8Q2/qpo3kBaCOB/pC
dJZcaxPzGIPobG4nF8a/dylLP/caUjWYDqJBJeTksTsKdRZToVmSgGDXwHMYFr7of/caWuQS0HtR
KIOsT/KyLC0EnhnbIkChbPq9coyuVS5uAe547QjupWvyFJXDyYBqwkI0kEln1zy2vMNYRLIKAHqc
d30P2jXCxM3w0KEZvYBClPfPKsV/RFD9/1TsU+UE//c01r+M256j/OdvDNwW67Y2/P1/tvXv/PVX
lP9uPnBal3/VvzitElqeKrAZ/KABaPDm+JvVKv1jWS4i/X95IbUu4qD/YrUq/8DMkv/HciD88X77
m9Yq/0NTFpI5NHfgzlAC/hMF0FPAhQFABRjCcr1QEFrjL+thSvtYqBHd0KmMSOJLWxRugChkY45H
2li0Bmn0qYd2wAJAKLYDwl3v5vHur+P2vSTPnwTz4ynMT1hGhH0nGhlrNGDWoqFioYaO43p/lXhP
tOtC96d6K1xP7hcNPpLlylvp24Woy51yElWlnazCHqavvHo8x2rvY/YwQjF0Bw8qphsdFnw2HYKN
/uMye/30imOQi0AAOTYm7Gv17bG1OliDU+wONGyiIL5t0eiVBKjryaLtVdmfD2/JCU5G9y7c6hbv
fL1Ec5xwU3lT5YZt4q2kUOj730VZBv0uV5gHXcuDJYqhYqRXLSJ8aAfGl3DIp8/pj3O3SrUSOcnw
TOJT4cdCuwn+pUTDSIu2SV57n4/ofKhFrUJaDKSNVSaixwApc3qGbhoVG6kJj+rcUu6QD6L46/NI
p7cSgyLAH+bdwlH6OHdqhQp8tiyIv26lfjfAePuvbqWPcVaTF49CMosik5eJ2W0Slp6Fstgi+WgU
5WZQiqe29z36UrtgRl0xQwnfvKdRi/ir4nw+4vNnzSJfvHCZUAJZJbJ+1g8GzQiu+2tlI7nNdbsz
riUHsdn7dHupOHbmcmTgqAVQaabRycHycYJr2KAxvc0YL7C7cr/kzeo+uWoQqCSl8ob9ZY73mYzq
Y8gl+3m3H7QaLMNUEXLJACzNy7xxRxf73roG0WVjjBW5x0vUyn8zq3+PczWrYiqbUZgSVN0qG3N0
UKNy0uOiV6NBvHMvzevZdftuWlcnS9unpgVwIqZYEFAYMPfJXtjKu4vKOEuN7OQEexdntT+SVPYn
YSKOeDA2eI+gFAdiU3GkL8ntpTf4pTGt9khYtZTRl6WCtgO45r8yxGxz6SV3Pgzq3aaIdvsJ6K/X
grY3xT9fKthlh2S7SKVcfjAutrCnU2dSGlaQvtBO7LmyESHa0CAOSIfvgvrbaHUHtJu3eKuksn6w
lOQ4lsIee6VtmX7r2/jIA/O70ZS7Frw1+9TB4QloVLKxlBm8gnGY9J9agk5QpTuDWR0D8CKyFIAN
bUCVCu48BJsM8VUrCuxB1J1wekIi8cJtc6aIyPZCT24pVYnkCaslkTVh0fmZFqOz03n9k1w546O0
g/njVZFdyeAgbPkKaerr5MfnJ9efw3i9GJlHdBOgu54q/EjCpHWhz4xOMlqIkl2ICNDSMEc9fSNy
jmJo9KNMY7BRv2OUQvVEc/w02YZ+F9mpOP4Q+nGjldmm6eqtjhxz36IIjfnBpOOygQqZ+jMiXS8m
EByJvC/GH35nXkVZeSUDt9T6hEO7RDwxd4ygdeQWN+8Wo2veh438jK3MUzcMbpyGHnID+7BGm9T3
PVnXdsEYutUCbsCsr0K7FDu1e8MIrxvRp70nQPiniq+9BFaG2CTsGxp/YZF5wQAKSTOh8k47KVH5
nFcjU4zn4JNpdVsFk8cqQm7YFB7NIHoKR1osoe5mMfyKfrYtPNU+/wB/SLWffIA16RYbLaFnUcTu
XCoIh96JwaGfEWIuG9zbvhljdyvHKQryFwvmyy1xEphvLqO3b5Cirkr5WTP3+DrgTboUzJEd2/iD
Ld9h9uNgUfobGct/WmP/2w7XctasAnJCgEWWF/Wak2qPbODiRu+AS5IOS8weU83j7CO2Yj0pPTjo
/hJh/UwhVEbnj1IHZw+OEuuLUsLiMkfvPibLFm7Rr6cFAZhtcXhPbeNrsquukQTdosjReybK276t
ibvi11KS8b1Liopnjq4Pv2V1g+ZmOCMTrLDRlM5WfVTdk5vPl9L5CEuxBd8FDX0g5v/dHS2mfi5H
KRK0qfw8YcAVV/6lc0o+9wlxAPlXiOXvvwuRBiDlpCWEuvW3Kk2G7BpHWFc7qLv0+j9nmsJH1N9F
W+U5pSIJWrhEWxjbIjlH9Tv4Urmm7dvNrfDt4sV8JkX+EG/1icwpxTeByifPNQWUdo380XFR/Rqf
re/yJgCpL+yTF5qen3+35XA/2RfvhrlKc8YyUONqIOzcBo4RctbViC75OC/o+TZLrz+PdsonXmaV
RiFkYt5rJ9SAVGrrIoJLhYzitfYTQPoeNX2Kc8NNcY9izC6R6dOUFH0pELrFr/KQX8sPn/+GP4zw
kyEvJ4EB4fRUqyLUraZFyJYh87wSwmNdfZtMiqRZ8lSA9Izj5JYHy0Er9rq4Fek4a+1bihJpqtWu
Hj5mpuFVQ7fvG/GhXfTtEROPNN3ucUvu8soLF+hgANjCV7YWPOEpr+wF5BQC8k3wh2rhtOJKtRUB
YZZRv28D3/18hMs3Ox0ghCLFIEVfbEk/bJREAPmXBMskq/e9DH58OA7VfCHIuQTZWJAQ/4qy2o49
zPuuxd3M1e9Bmxyxc7bx1diUN8sRdqmqKp9dp++irbZj1NelOOWMSa+e++FZy/AR7mRbroFFdRgc
6yb2ETvmeFvH2SYtrEMpA6JMwD5jD4/5KwLvr+hg7eLY2gZdiePh9zneixni9GWMZL7vyupXMZUu
7K8zzRNW/LsfvtrXfRtMaRHxw2sKIgsRiATVum72Q25ffkWccsmW/fUu2mo7y7JfzILGR+k0MOR2
9JD/Gh+TXX+VefFG39fe6NWzLYJNdM3NkFEFupT0n3utoQyH+Y6EdIiKhsnH1SdrmS8VPgP2vw9e
1Ng55FABOUE8Mg/+reKgpLi79Ho6s+LhNyEBTPYF63Bdbgt6HaWjrknc2ZhsitJOAJpVjKZL+dKy
pj/uLIVCNPVBpBgocv1RI3t3BRmloBfqGC6yrO1+SMA5LU1M2kZeBYrRvfQIPR2WgsYBVHHAQJTy
1mUTlWNKkgLy4y6FNoQxQvrCr7uwQk8zo49BVgtUzsGXCjo54BB2Dy3SVGNae1nyHWk7J6m1rckJ
8p+eT0SEVAfziAotvfGPK6RVQ+zZJCKGQJlB4Tu1KWLv0186oc7g8cgwATVRIV5eOOLqZSMGWLMi
mU4VVjW2em8eUBt4LLME9XhlPw0kgj3C0llv91rriDyyAlT+cZG8rrqnFAOViceWD365E7RrpZ3v
57K0ldRyZ63dG9p9NqbUdBWeaLCcxmq3yFVVc7sr6pe5etPjp7l4moSbohnQn4PzhnNtYBgbq4J0
6yNU5//CHqFTA0+IUi8HkIudq6uWGJoWjwhu2TWWQ7lJQowPZz3mToe1OAorW0wanV75PeBFMPjl
NlgwzanlCekbUHdIUNpRtZJjO1jHZkqdSDpWvgnBprUltMbyVEMYXnI1TDNMuXJjWYcg812FJdIk
tK7Nhwr3m0l7nccveWNgLu9v8al8s4r5yZLR+c8FZ5J+1Kp0iAPQjGl+bSU4fWTtZioLb4oMu+u1
rYr/oW/Nu5bVbZdC+aPD4wnDTq7FO8UokFiL3FRAhrqR9hPCsvOsP5tIThSj6Wmz4H2+4s5UrVgJ
GvV4eLZLNXy1EgIZ/eFeIAEuvw6euugpQ61yF52YmvsKRazt5wHPbSqZSLxq0QFDaOLjEqcI2dZT
y5t6eVhpSKOl0o8pQjlKwl9DZR2M0/7ziGfq/Zx8NOMQqKbxIa3Bp+2Mbe6gclhEhbXNVO1WzBIv
Eh4Wr5DIp2ulMtst4rlBhQmYdmjq2y4vAdUlrp7/bAs0+0vtwryflmaW30QRTVRQHoUR+HEaQEVl
uJYz7UN3VeLCFM8vSXtDr9I2A5Gn9NtYffl8Gs7UFN6H1MQFYPDuiPblMc+o3sQu0BDXsCDWV9oe
xt1O5vJt5p9zcVvIghegKFd0kQNP1YlxSGrvi3g61prqmFLiNVp2kBRE5FLTroIXM+HarCZHF1XX
wtoHOhypG1jT4NcsATQffFfsjBdE9uRedxvcMGYlOKa+sG3nvWqUu8i6bUuMIHBSt0aMUYJXdQof
G1PbRkbjNQbqe4boJnPtRX52LGp5Q53pYHTmZjZIVcr2RVVxSwDsBr3hPhTTJwGLXr97pCDmKJHh
jPkEz4WHZcmFq5lY6GTbUBSdJvK9DEucGT72oG0kX3UAm28LDSujZrpw4C43xep2fPe1KUV/nHqM
XioYb0z9gC1dyHQH+YX3w/kIpJywi5HWO8kt8iCSq5z1FML5QmYzxMrt8/VzSl42lvXzd4hVIbab
kaudEIikMmFuw+3SAha9Ot4kBwHJ1sFtIyc+ynb6Xbh43Z8+AQkNrFVFdm3pk6x2Cx7oI7a8ZE6F
gRhO9NhG7FjtNxyOz8d4IY6x2iJ5omTmgDWuW0432hRiTofFeIdHSeXvPo8ED/fMmlhagch4W7RV
12Nqs5ijKMbiCQa9OwYiNkjCNse2LRixQW7ar9gaXamBDOeycevmd7Go3xoUHSV4kWCatK/QT2wZ
fzkxMY+N+jXD9rrHhBN7Z0eksjerVJfxga+SbNvBFZXao6T/xFTczcbMDlPqHbm2mWkHZqBfZRhd
inUIovtO02y/bbygmj24HEjc8ZTD062wKrcTClcLRLfrfuCFbkOsd0YRbdWgceWxdHPll4p7WKI1
N108bCQo27OZ4Z8TbKrR9ySttQP5MTJeFONnJ3wdjYe0fOylaT9ai8c0Kh+mBOOo9sJx8aaGjVNW
N4sHkqigqDnCM/wmYOAz0SPraDBibOSUiuWJYoQNXuPNquaoGizEtN8ZHWjTtMf8G8Nbp+CvqtZb
H6D+WM4/S0U48qO2Wp46YSxtfC2x+Ud389Q+F/IifFTsxAqc5vyNGp03lMPN2JI7R+2uqUNop1dR
GbnBovrlL8RRzQsL8UYM8TBWVRdG0GZuOscYw7tSVvYNPLfaLCo7LvBfF5AjC6MvKE3dpa1/W1bH
aPzaoCoaaA8t3MFAl9GwzR1t0vddjLXUgFEbNh9io9hBoG4gNx7qzMR9B5eTNj4EMKfkeKOozXZk
lnIcC+BadofQ+JU2L8nkV5iLza6WzV8/X8Lnjpx3C3i9WYRskHpZyhK30b5O+atpXdoi51KF9wFW
p2bXBYNiRQRA4VGzqBE6WOjGdwqeHdm2BeEubPTaNR//kmsQ3Es4nnOPjPfxlzfPuwtzVmlz+SPx
IWY15l0AdULuLlQHzyYn74Os8iFTHCJLyglSB3RDxMbNsfJEz8QRoazoeD/W7V5qH1TSMqyLtxkM
PQNkEXe1BblKll1DuDTvy7jWtxWST0BBgC+hcL6a96EfhrFq+Emp9htijB7uM+w9syxwo+SKxoAb
l2++eig4INvownyol4KvJr2rdCnVrDRxw1HetbOE5WR1kyqDE1TTfYndmknHaBTZI1m4j+raFdsc
oebQ6/RpM0jFvo76u95SIXfOWLKFHr/bVkJyhK7b1RWyT1W4z/OF0YzRxhgd6kF3I0Pi+EHct7c2
rYoQZIeV6Pij3KmC+oxpm22gapyq7VbC2zGOrmU1uvCAPreZ6DPRf7SwUVHWt8EgVRE6y3Xi4jOZ
ccIvroL/+XZ9F2G9XYs4CbjAiaBAby7Tif/++DzCuf2iwXFYeo3SQvP6uF9SSR7y0CdB0IvZSQS4
RzqWglZxYSBn+geK/C7OmhaiaKFZNCZxzGvsH1VHfe0gf2M/oTkYre5K3llutW9vaIiJOR268rr9
0l0tnkz/OVCEX8Jg+TUASf84CLw/IRC/TkywTqTUUub20WsOWzNqqdDqF9K782N+F2mdfMX6NIYl
z6bpMDlBseVuRFsAlsFe2tU/YOzyAlYcc5c/Nz/1q9ZbWIP5d5+rILY//8pnT6zFQhrwOIM76SrL
etOUY1MkgA78yTG3wVG7ahwuqR3N32v/dn7WHHmHgdmvC4HP3AfktrwdLYnWKEiWj+sLqepKSkIC
618skpe3hpKh8EBGiI8m6gpvi+4kSgq7TrQhtFwqOQF8Pj0X0YBAbxTEsKrAf/oYXy1JUPWhS1wJ
sXMTt01TQ27e/6pbd6Zeb4XqCTCWnQS3ndR4OroHmip4ktHYWhltl7zIh6EzxqITtfkhSnA65UFV
prJTlteW1GHSBEubRBHwFPrdACoFuP/YIKeNaItySfWgOfp+euyDyRvk2ZtDFGSUyWlkCMWiv/XL
wNPJ++Pmm6LlT+2A3d6g2HGLa6CPzWr1IsvF3dgXh77UD5QuUL84DoLp5GWJo+WMjbGyFXmFSY22
D+PvRvRT7cjuUALcSC0WqTMk+ly2pbFy6za+oeRoF0Z1O/oHI0N3AAGnUQdlnwpfEMu4UbTMtTAO
tVT/TaTEFCfyppDjLQoC9z5ewkpd6TtJSo4mpMwQ89ZEQRxqjoxXrUJnQax+tbRL6CC0T1oi/54H
660RrL0fM+S06o5+g5WcDFIjMMpbPKje0LP/bVWA70PDNaPoKDF3snmnItlpoP2Bha/jx2+1WjgB
SgC9LsFjwzdyhP1u6AjSZ7zCj/n4aw5+aMgWCPNsTyb5NBttlHC3bU23FI6tBuUdA9kAiHTctB7Z
vS01FczAyFaUu0C6HcLENpt6byIk0mXdtWjy4CvnvdFwhxvlTSijN28+BwlIb4Vqvf88y6WTqhFm
vF+mysTp8GfU5/YQ4NwqKXdJKmJ+3no5AHE1ubNKsA/Sb70b9kNn2m2BB6ca22FpYXGt8mYPHVPQ
7wSVZrF+pQ6qV/vkwj3+sUmoPZR5t5kL677IzF8ZiWOd8AiXroKosKOIVCpRPKTduA5/1/pXWUTD
Pws2bfumIkAaDul3qDLg5JX4JmP5geAYrDtRja99uWEBmeZDEIvbKAdTOUvZlSzNW71CHmK8Ugso
gxE2zKLwQ27TQ69Bkl8mrc2LnZ7NN1nXXzWSjmwCHP5R9bIZ2/TlplbFr3UmUeR7mzPqau1hIPFu
u4dJOvoqWrD9o8habqfBzXnQRCZcfe52g2JPKev/l7rzaI4cz5L8VxnbO9qgxWEvkKEjGNS8wEhm
EloDAfHp54fsHZtqVm7nznEvZd2VWYwgxP+95+7PfZszUkSLQXrmg9JclQKPJ1NjMnidASVT3PHN
+JCZdVA3yIsAIrP2xQCCu00EjKVkumtBphDgWeJcM74vpWJn034qGydXCJ+XGtixPmBlkujP0RPx
t0iSm53Xpi/LSJXaG4lvAo4xP1JqVGQ8qcbRwA9tFp105EPqYRuG427Gf2KyNHb17uT5SR2eZtDm
lojcoiBTlARsfZLxBbGc2Dj1oUFws76J2vtqwvpuabwQh2VDaOxKelySzTQioTG4jumntBCvbKFi
Sr5yxoeKM8JoEY1glrTMbmqYiMYku9WvSlzdCXnltNnXAiJSIpWPAePqznBr3br2PbncSErM2cRd
5r2XGxxRdlLzM8dp4GaUOBtzyil3A5nn8BjLJ72St+/DTZHbbeOqIzHSOsnYGZGM4aexBKPx0Lan
KCI8mFZPMp5Eo/YtaBd1nkBHSboBWliYYyXCXaEI2xuTXvE5KvGRRCY7SthUK65yhb+NOPDqPovl
vmafUJSuYvVay4dUHfZKnfDymlu5f4EswF/0Zs/zUzbfL/GnMBz02/2s1142kmecR/5CVU1vDzee
QFkJZOPVqNgX1160GZyJ2NElzNxC20x4dIjaWdL5NyrdKX15H47XKMJBJJ+dsjtnLXHCde3r4qsQ
F/tmSUi8Lrc90u4CxZJ5iRXTWXLFDtE7yMtnKFRPrUgiMwIdo5I9uUdUH8nuZMTnTkAkzTNH9kcn
Rn4o8who+Q5C5DFO7seUbo5mEUH3yxqTEte43GStbao/2v4r7tc8XcFejOwPHdhvqDtFAb0UcWxF
paIhCf+XyQgP3WRBIbtm/t0QqRRexjL/uo1UnYc/TSO/6Sr/5bO+dT49vHg7FHwW465uJyzqmG78
rDXB8Lo6IRNqwMYiUOUfcOrfQEGUeAgtWBIoGeNbM8tml5hiB8PDmXeOSCirjk+PojzEUvaH3/B3
v+BfPsn8Bjo1SzN1ZEfT1mS7hRJrKA9K/fiH3uk3aBPMPYC7SHaBZX1fPoxmQdYwacmQiBSYgm+s
0+fiVA/D5c++ab99Okg6WoM3DBxVv5NzkY4PuVkm/ydjcLvuqlmeFkhee/zTXVrZiW+jqvLXj/rW
kqXxVKe3mo8C4LInkrat5FoLqyUa9Ur4QxP+O64EbFzkyWeFCSLh22Cc6HqfEK8L4uGhBdMIUeo3
w+fNg1pVaHlDL//ni/Y/2n75/y6ebZ3H/u97LXab9EkX/8dT0kZJ+R/bLme3pfuXbZb1B/zXNov6
D1RwYBDksSOP+TVh/VdGm/oPEySdZ5oMXsaClSz9r20W8x8GaSgmzfqKhv/6o64a+vh//y/J/Afv
gWRYsNT4QWPe8j/ZZoHZ/vYAst0Fmc9QglaTNLbvi3Rz0+XleCvwRpMIacOKJrFOI9WJLjp/mfw+
BK+dAh1oU28A5SNnbPZhfpL0c2vuMlqmsZ0c0XjWtfumfYziXV7vRAHDJ4nJ2aLBeJFNr0Gs0d4m
V5A+8FQa9UsKe9NmI3rOz8F6qtUzrbUxRhsy5r2p35eJ5U4WtWB6ylirVkMyEdRtq3CIpYF2+1lM
ND+QuASV5ylOhpgw4e6Umqc83UnaDmpsmHeLddf291J6TqeO2KIBX7TUEQrLlsoXrIU9vTuXxRZG
FEJl6HE5OmDsxP5tnx1nlgvAi38mP6s5sGirzxbuFJqL29LROiVvMR5RzvShSE4tutJyaM9S6m/j
c6O5OlPQaH8Knc1PpiiSc7JTjklABjZ2axQzftCjKmzCiK/5U48NWy0wUDSeuhGDK/6XtE/oPWvt
WC3kms9sG5u1K9TsFZG+MJqMROZ5cobxWaU7r02s20bZ6aufQ3enGh8jGEIN565hPadGgZ6/dfOp
MXOgW92fRQW6mliwVxqaZ+OUkf5gaeiXNYEi/VVDSAFO/xJYLMLmhqdZEiittdfx0R9oTszsI273
cvPWCBkBwJXdNG+W6OiYM5QFMtuJ4DvxKVWPbYb3VgDNXae2JHi9edKs+yRTEfQcqqVxdCzt0JDb
Cfw2C0Au/qi2HuH06QzqtcneSuFZtM45aHPZX6owgha4RrRit9zCm9EtW18hatlEgutV6WGY7zW0
9Z1bE2bTZY+JFci3IOy28NLRgNrr1LzoNmsTV/WlZBk1EYLUu5Eu3JJHo57r6mpGr3l6qaOfJtIZ
OirJciphH964ictsT8kPsXZxu6JPuxfCJwN723pXq88RIaUpi/CDfqzLj3V5wCAx40BjI413mfWw
ZKdI21qmpzS2sK2hD7GKvIxFoCSCxyTLbnmufVrhDrtTe5YfyuYoay+teh3STRR6SUW9dtvkMvYX
c8bO1wIo75xb8aEIdvlSfMGL0P7ropdg9YeeQQ3Qgok3TCTvRuF1Xg5yjbQNA4TRWXw0EHgy8ep4
lbhdj/7s3XrN7BG6ZddisHYvkulmXbryyewfYzwNhF093o+od8X22ls/ywhrQ6B6XLkSXPysh1g7
Tfkmp3jszOSsyufQusgNAWTJ9hbvho2iXFVtX4xvhfGqVY9yetanT207q29jE/TaRaIvFcIfRnnt
0vOQPtxuD5X43t/uVivEVNpryiXugyzdGoMzi6ptFqc63FTD49Jodpfu4gaf6PBHe9s2ildwnacA
8ZMjtj5mot1Hc3svx3uC6OApop5l5Qi93tNiXQXjKbr9GNWXfNzF4bXS36b6kf1ayx2xvanOsn4H
ozKr52j8Obd7kVjBqH1OpMdbhgH24KOHAPDAA2ldO0ZdwuMkbiYLr1nFTvqRUEjJ6VhdERZxM0fZ
QW+Sy7AUV0naV8JDyZdMUqcWgganS2sMNDSH2hEkxbayz5HDpidzWka0TIienYAqzNK7AUJntAMr
RrIv4ljXTNe/lLDLPxuOv64UUnF+UwfIrEDfy59B6n1rDch2S2sptkyXIWl3C9/H5VzHQTG6rYzT
n6+27HqLuSd6GWj1I8BJGAyKP3b+4mJfSQCR6aVn05XvhRNqlwVtGEdwnr6y0WWT1Ng6KEeMGfdQ
Z4hQosJI3pVSIKWbOPRiTozmfmBJId0nOJuMGzl+wrFVU94hwVenCczl+JH5oXuKt4uvyoGRHkSv
u1vBHCCswIw2/AVlg1Ed6c/pk6Bt1OFgLhvltu8jD5RvwiuL+QS9xmp0ECMexJKX02M/pRIrcg9F
8dFar0N6KstNlB5YSr4xvbKWxHlOLhnCgfqK6mwihohjeFcvJ36Kg/Uyljhxv595hEofc4NydJOH
xZuwHR2YV5EuOv3kCD+WS256Mwt/812C+aXJgpX+NFtbK3fNl0b0K+lkFfdT8yRFRwnx+GvXeqK9
NI+RyyYCB9UMjOCl9GoG5CKAyYZZTi/tRSeXKPsay40+u2OPXOhOmXa6sjW7/Zz4EbmIDyQbeskn
pSa0gja+i3l9yKxjqVvP7Xx4g8sv9dNmfEZ/gLwz3/aqg9uyOr73QGntxopcoaSrd9Vyo4WcTFSx
8a5IzzVUbMh+HGWDK1DcRX+0MP5bx7q2JzT7RALRthJn/g0yHXQll/vJJOLP0QPJx3lTYj/sVOAM
z3KehBXYn1yT/yYT+P6R31rypl/GAgd0000PhW4vbrGRMazoTfsm2oKj/tACPju2kxIc0c13f9LD
/po9/zoSfP/8b7NpqeqRUjCYgJSTHLG4FSjPVvLNdzyjcYcEMDLftEv/aX02JxNbIuGz2QuaY/0w
H6un4T3bF6fVtae606jadwCEBo5eZ7iio34PbLgqu2yy154Mr3gsWN7C1821AvFBQggPAm83DxpJ
vas3NfT5vmUbf3SBdiDKj6ridK0LvIWsIG5RS0D3+Gs2q+an2/LN2goPw044N2f1mbHMWw030mDe
ZWfgdOdPeLbyfST8fqG+DdYh6wQ56VbYsrR+/gDfvk/P85PuJDvjStfI8m7pKkDpHMuHyTFoHxDd
OXFjtzsGnvElPFN1t4WbvoFv/km3+jeXoO/fbm28/0K+RhZZp03LtxPuRy925Ef4836vfUQ/s8iJ
ORt+hrhmegnZp1h3HTriPvl2q0TwbahceQNGui8+NO1P0Af+8L876k2T7Xo4ENifbw9Yg3lKPmO9
QIj9rgJP73Y39tQcTFir2WksV20ClFC9z8nfGfuC71/vdROP2X1LPmjjUmEBqRtMfxqnOkYnDZNu
6AqH1aj4jpQdTEmQm6neCnQQ9/wQTa4luQBcOLRLxSt0pWj6VbcfJI//DuRYBhBMTire7Wg1AcYU
G54oXbWxbq961sZIArkmndWO7m/H4WE6Jn4cIInqgcaccJe704Z6WVBUQEn7ADXaKHk9zrh8qCfQ
dNodvijcY7oS7V43nfqiXmenPfBnkPFfRWeLX8s9pfcE2eaIzxGzDyIgh4oLJn5zitK9yU5b2tOm
Rmedb4DMMyTJmyk6FNO2cjIHtxft5lMhsD5VZT+8CI5JrWu2uB7HXj3bauXfQpdOW8ofSiRfsfm2
1Fs9e+r757HEB96Lb2wNYry96ZpTF/dONrZOFfl1bS/FIWPlYO3/0sllW9AX6H380HrpeWqwnGGc
anqmhkt7n5UfxeqcWJu2+VSgH9O3hCWkIQaDq3B6i765uYt7NKXEqtjWcJehTrFOMwXSCHcNu2xs
vZlOO+3F2RNYmlC9iGDK7DiIgaJ6EsyyiOc67Wnh5ZlvnKdDi//s1ULPIqM9N/BlcuKtgt/oUDny
e4NxbPkljPs6PJYoECqToLt7Td+o/SNW9OQHT/NpNpxUcyTlZHYQ49PBkk/p6ExGAGa7EEicxejg
fBnDdGHLuf+S7ih1egRHljypX/kBCS37HdmpOfHQ5hh/3wjYvW1pNA23od82HyMpMKQDWO6iOZ2y
QcbuJO3ekJ5FJBmvmYWUPcEvfNnn+E7btwdsrZQhGKSNpD52KpWTWkPqrOaqkr+GZ6ab4nDzIsUu
fJ4WHGztKvEtYSNhe3o3jS47073ojNqlG7dq+1gWD7RLxRIY3TGqg3AJKmNfW1u5DGocFFSf+h4G
2QZliIZ5kAFzkwZ+fdvL7SWT3vLoVPNySNJljI+SsKvk3Zhus2xjYUyreM3NL5VnrKnxjoq8sEQN
elkJDn1H5AE9ZhpMBs75vsGIAtD+Q1FOs/lQZns5fxi0IGevnUiP59UcCeIvdvSbm4dHPTqq8mul
VfbIa6Rfo0y3WSMaZzrjd1YQboIfS67eOl3nDESCWw+6sRMTfyUOX8Ofg+pzDxvRzh8NFtjZFxg7
J/lANFwtXszoY76bLYOyp+cudKdii8JhQQ5RXWQmCAkdlUxCi9sef6ROzhpd4UaGq/2MzrmTVjau
2rmwE0W8uaq7bDi0P0pYE3wjXQg1nSMi3uZsf2LoUv8w83tjmHZq62eQWCkbkDA51gkLyHy0IQ2a
5/gweGx+ioWHYGMRUZJ5ZXiswDONbSn4HFmCuGcGz0okdWjWgqq0xQ/RsPWOguyBlzSSJyd+Ke+h
IpefiTtsGPvOXDuymmmgxGwbLluTqO8NQQayC/87fuB0j8u4xcIKqQU5Elb00px9MNL1xYreze5g
sTepXKYSiqBEyxyx1+30r/KzucfXjmEneY+7zfKaoiIKGp2hjq4ZJ8+qY9ZLz4x8CrrymhhU4YXJ
BAuhqMRdDIJ/9agqnM909ugqbsl1TdstdD93OTYKpxDopbm3meZHG22DU3Sc+0W6MemxbW25iE6/
bWoHwTp3Nb0sQ6A7EoEWE7/urvbDV8Oyp0+qitPZ3ZGHdem2ItmrWzSsDEaUiN414Fle6R/QWsaH
mF+lcMtuS/o0Gm4n3GbAMp4yu+bNKz/0JwJHvNtecJpP8jLQkhHI8LbckKO6qof5FM1NjwCN+Ggp
4L8bgF+6iXRUr8l9NHzzLSgGr8Ep8AZDtFVW2ZvdsrCdbmTFzRIGy30v8aggzHf7Bp3fdrj+ukBQ
T19S6Eg1goUBB36XHA1gAnBayMIIEmkjcU81j2OrL+zsMaNB2ozyaSlPt3nCAIx88Cza9/kmISNc
87LsMMQeiwELC6FiYAkH8uhI1jRV3Z6io7ic4ubJIKwQhWrl8jlZFvT6cay4PnZVBiraPkeo3frH
orCTFvCarC7sbjexaX3kEevja6f5ZHtTRJK9UDjixB7EcVEeiQeYX2/6rsETneffPJutZdPxwdcX
8VU5yhftiKl3yykeFCWHJJM8ABMpoIa8XfcgXsSF/bcJaYqK6WFnG+/w6s09pHBmBHWgue1b9lJI
nMsXahE0VFoT2g2eZkNEIwqERBMte7wIb+bg3Fp8nkRX3Az6Fls2jNGjDaoMR9IcUdtlg78ae/Y6
/ud3y0kjcbZ7nTB8JBo6OXE6oofS+Du4g5qn5SRzDN+OAEKQgoWwXdr9Tb8TW++m2cmD4ojWZnkq
WjdSnAUGOg2kwWfS+zSOOih46Yn9JgsDQfMrkW++a+aToQRtuWnYmc7v1NtRY2A3/d5uwt2tCBCC
h2Mwv2LJL27xbqmaF00MpvQ+FPyK+1a4QsFQ5PC3aw7prYns9LXdl4A0a5zZRpE8FFqzX8g2v2ni
NrVdYGU/r9hgBMB6zHBQxP3C2jKa9pw4Hf7vriR78Y91/jE3JkWt2pfRXlJRsJxv7CFwGrvGi1E4
6eJPqqPIrqz55OaojwmLTM1PtGHmq7FJvHBb7oeQ6VTfZK1bciIcYtFmrWwkC1qypwfrTNm3s53+
LpiUo9xfLbkWJ6YF8pYdus9Hst2zdtvD/TEe8s/V8xE3Uu6o/MprAUEt3lstCxFAo7bOI4wWrXqC
2S7zXVZel9Im3GHsz20NF2svssfqfke0ebRZUCwfuseImQXPad4lcBgBc3zOHNbcaGY42JCHy45y
AHzRnid1y5hmsA/nrzdF3zSfEx5sBuAaMnuQrSDpH1XdNzoXlREJVZ6ser2ya5mHZTTADhzyfqS2
pDav/2K5n0btRMTvgna88LI46uC0iQNiqX52L/XGcm7PJBTozdvcvSYto/s9FgrkyHxNT/qH+ZKK
nLZ2ojjle1bb8cnQXQCUU/mlDlu1fzXKDSdIDKKIZOWLS+mIvknj8CJ4n4MbX6drFm2q1BsHZOnO
kHyioZiGE/ZkWy5D7XHC0WRvsBh4ZXMLtS1LmTIWkb1HjCtNKh5m1D6QTsz0M++GqfSpu7Q/4yDf
hpIT+cRUdd7saQ/DB2Dmatmk3BMq8LUYXpvsjcQDUFTUizkdwtRB2gPj3csIc6FEnKHbCvQD3QYx
d07zSS+tByWCFETTIisTjqb5WedidqrKXg/muzg9MIj4JhjuJAWw6lFtVzHZHU6a8Yba0cF8ZU32
S5g9FsqJYmB5UHodP9I3C8EvvyjF/CpjnZi/zSXKAHt5jGRH0O2ZOAzlkqTvamiTLOFh4HJdzxt5
n3MOSjZU53gPuPoEta9LLm9Zl9joHIZLj7nmKnryKAPTQs9CZbble/5GaK8Zy8NHm9qtYE9ngxqL
SqRqPHHBur7nWog2O1NAL440bkBQItHXh90s4z97LDs/rU/hEAhfceUB+nRR0MAqYyajX1sOJtXO
7pdHmIqqPLYRoQV2f9WiO4X7w+/YbUuJ+XR0eSxIW05Jm6ZAEYQ3nzkU2nxHOynUjlWeMmEnqP44
Pos/BMoBuBLD1q97Ph5gaG67MnVk7Lle9XM+8eg1NFT2clfysBCiGN1HMcteBAExLLiclrHlozpE
4hVMGeMEN5kTGYUq2iFpwbDClVbdN6eZO7ZuvJxlxamBoZCIPVYvXcAeytONR4/6iiH77a7P3Hpw
rdEuRNZr9kXhKzRs1amPjkB9691QrnAYM/mXq37AXSNFrgPi9dIBUkIWVzY7CN70dXjKyQwWqZeE
JDP+cAaGN6/vbWF2hSc49EuznFDFkCJitp5ReTL3rNwIj8qqqnBvJesGdHEEUwS8xp/6J6cUK4Fc
zMjcijjYw/aT6IGyi94fH0W6FsWJ99k5P/aqW0u+hlKdl6u/JNT1gn5R2FejL1R+GW1NFLgjfBKj
CI78jjIe69Gz3DgIj9I2favfOrzR5mCamAP60+L80y5We7Q6/yae+1MFFnPtICRCu3LLN6RW1XPj
jV6Is3VyLd7Vu+ks1s/3WXQxMnKZKazBfLCc4dQ4zI/Jw7RTdlF3FPLN2Nf2KJxr5U4K7zOLwdfR
xncepPh9YOD+xEuFTmN4Wa6I4PhZ1il/5td6SS5sCjfb0Z9dxTP3OBPnlMWP4XldNdypudMdCH85
hvzLfXudggH0b77TGpvyzk6EZ6qkM71gw2vr98mRCu/BqNj6R6d4ids955HTYXxMJhfsoIIBBydS
9YrlSfTYesuXtZLN8PjEJdWuhpSXMlg6JoOJ7Au8lT/AmxS6YdoSMg9C9K98Mmhbe0UINBMLLrsm
FQGcFSuB8CV5kdHQKs5BlFw4qt6ZM/YvnXCFJRJGJrzxaFVa+2DeK5EdZ8iw8CcONwjm8NFaJ2yX
BzeXffzmATPTRwAi/fHm6l/zXcwwl10MCl/q/XvAHfTydyiMpUHyijKWQ79Uqn/Bh8xJEzC7AYVh
Eg3ZWHtmtWOibXbVxZlL16Cr4/YVnoHAS3dbmkaOMPJcHkTDTRLYSBZS7fLmRIh8gGGm0K6BxE1U
xKIvbAZeF6+nqYG4ql3jRBDHtnhFtMiiiCU5sDqWlz5haqYEM8fg+4joWaIueyy5WevFnR9S2Amb
hVZypERrS58SPeCBE3MM2uEZAg8eIntbgULdFn1rV3q8xl7HusoPYfFkX0Ya5HIP8OKRCTZYnBp+
mX7AnhO7Q1UWObc3oQzo5EHggC7GbZu6//4i/4pq+QalGlxeAqPIcrf+5tVYRJbVpT0YHMiMbkOT
PgwTRLTPco5qej0vNh5CvIr9e+UuwHN8VXWr3LwKeIag3j+sBkjWb+75v3yfb9Dy0ClmgYwRLM3i
SjoSCwmkajGA3AGEpVuaPiN2kYSzquwY1SZXz7l2zsIvvX+NB1+dgkQ7LbEf164c+cBwpMhbBs9q
/ENyc8Iwy4rm9VLBs7aILd1ZPKcyMkabxbPhg+YSiWrhqUUQ/rRIMQHmUzZDdoyA1PVimx9m9meX
Zkf4T9c6Ukef6QCbIENh31LcxZfVmYVxkeWlhFj17Fj8JCSqOwHZIQWYttN94xTOPGyN5HlYLol8
aIkvU8lLO2V8HFt3k4/ucFWFdbtM38AC6dlbCvc5uiES0S6+LlLQPIBtDZ+jq9Kje40KXXkxeeyo
JfHG/BDJhK6QzTpKdl+R+OhGrzxVhuoL0t2UbIlHgmRCPD7sAQmnYDGPGc7ZSMusc5iv2S37kZ0Q
rzzGGxmbBhI9XXAxsMUm9LTUZoip77TxXgEMmLBa8BEThukRenIQ9st0l5THybyU6p40OaAe+OIw
vcsyghdcqlUd2stFxhYZyNDPTNvQnMYjboNZt6H4cF5C0CBjxEKElC3bdBqYbDqv/k9Cn1Xc9bcH
ny0MU8GSBbfbb+KveWllMbrx4McHci8D1kMTt/Y1Gv2tEjQwZjj7g3XejsJleFb/QCayZ/O7j8eA
RcNnd1WpfEOY20jRSZdcz7Z5k4Ic8JDj3WnZJW504s8azLH9aDTflB646u3ka+AlwIXLpqHxZrMV
NNW7/dAxXcvvENeuna58FhC9fjGr3ExfQvnMCfbOtMWIJ/9go4YAJaTWIOmTr+sIhh2t3BjQvtmp
NJkxPnjo/QglyngsR7+dLgoh1lrQ34/GfgwQYkO29lTzeofA+wbe8WR+Gp0Pz5FcZoZWa8e4WTLN
RtolG44S5J8bHTQEjzVnLLtuNrOsDfJVKn64+ISGgUOuhBg7edEOZIiwEdZJSKrblZVvqgFYWFZv
otsJwKwZ2WL0MKrpJd8iPqmBbPMVzW1kr9bY6objPOSGv7a/RNoBn0xO5FYfVhIMf1r01Vex3t+e
nL/cum+kSk66YlytZYkR3R3eAeTagy544DLDl/5GSdInkhZoTpk4Y08cXcDzCgheOA3IC7PjtOc0
KRztJN6nHz0ge+t3L116kEHR0BsjLV4956avWfAF1KYQUY4mbdLSXR7lDxDdahNhVUpglGja4/M6
AeTMYC8NXj0at+dPuyDWb8gQQ1wtoQk5WY0/vhGM4RKGwjCGpiud4S/QZUs+cXrADi/hG5BU8oTA
e3zPRM/oYXEIIwJQWUt0DJKkMbk6s7ybCSOGkj5zngvgzgfOykP8AFNNeT2bXvsL8WqxQ2uAv64J
UzVGfMgKrWsV6G7qF/x//AT45enmcYTz4hILg2Vz2zK8o/0/TXvLm/2YWlsc4BN8jvMgPfPIVo+q
KxyLQ7iRdtpdW+y1N+NRiX39AV3IJdnGHxeBMo1LxZNwRGNvHhaHWSeyaxagYTrs8moFQDPhZ3kF
zdgPH/EmfraOxUNEw4Dtp4Ns5jQ/FNvOVU44r9TMvIDulV2Rs5X583MdpMfZrnxhK++RKCOSNDfw
pL8CqGET/dQrPotL2nJU2uJGmeyekzf3hn3jMasExjY8kUhqXGpH348bHorz2hALW+iQXRpEhC+m
DtZYDKTNZn7+Y2rZL++Evz3vuIJja0x+rvadYBaGG47vYmSB9tvjFxwYaIrF6gL7Jpwbr2BlM1uK
9Jva9Wa9NxvhFbKKatgD+G1lTzBtJAFtTnuaQDmFAKFN0P5ANjdPj5gR1PFKtAifAKL5RX9HLlZf
jE9OD2IrYmT2K1TbnsfcXtUMouYCXzsshFzWQEobxIKwLY5EPAffp8hpHlr2Fl2iL/omUGqv6F2O
vZxXQyDVbTmmtW9UKBA20euUbpgFkZYPrspJtTbF8wNNdPaafsyASGA1sQckB/j7br0DATJICf07
6FbUvpDjKxg0iNqddXfbhQ9EQtTHZYVBsAHpml0f3avdMy9r9gHXUJLGo54iC/n7UewcyzUe/n0b
x834zaEk8XLqMnptURe/lbM47BEG55A06QHrFXfa+tVJU0FO3vV8N6zpigjydipiEoaGwa/KUzvc
Nf1JMDziJt4qtrgjr6CyTEwD0Q+JFqUB+2KP3JXCIMm3o8H4zsVnOkahokM6QhmkG6V2aEamAu7k
1IXXuNsbalCqmy7ahr1bvCQFqy4UdbdVt1Ua0JrhEsZ+FfpAVC+3LWdEw0KzG6WAn37+ASEYe+xP
ZXBGMqPHPXUY7EyCYwRd42RcrbtHw+6RS6LxiNmp8BbOy9E36FuvKTGZvIJ7UAtmnAcMBonPBd6e
5EB7787Jq/qi+wxrUBrWg3HoNuVbndn58U8SCXntU7+/NBLaVXLYsXtDXM6f/2V2WazK1HQBuxxa
noN4TS1b3q3GfYy2lFWn3K+nTLYdX1czf4Y/WCftSfyz5e1vG42/fpFV1fSXL2LMZifmJg8GToyw
iF7tpz7r9BQr3MJifKoqtC6gpTy5mldmB+kzekIztOCJt2no+xHgO/WZIYZr7q0owRuIZOEA5VO6
KplFNnt8ZU5IQLJ34VbcRvTpBG2AdbKlo2krF9G9mgy/P6M3gE28AnTW5H0jsq1H1GKyy6Iv+zTq
pf+Yj6mPIFS3TRB/ZmD0PjYvaAf08A5hDMLAOcL1ondIPtOrvs8DCVMiiSnWVtHudE59Ms+zS97g
PvaUHzCGrQI+YNe72Q5pNJUXKAoWeLLGS+qNxiQY2UB4qEFvQBW//st539xzzksu6Nw7ST3B8Idd
APn72gGyB1Rk//1ofHtV87Gpa9ng0cB/QdyQJQ7s82XcGGgQY0HY0mJfOz950O9vnrWr/DxgztkI
Xx1k38f/QzrL7+o7g5+Oz5ZMaNB3C+3bIIhR2/OElIc134ZmNIgCg9h6Xu3tn9ZptbWx/fuL8d+f
9q170vq6ICCETyO+kIYfLIqdXcsOd+3rOj6N16nk6cifJdAvSmvkSOzxBb1XBUzTMAusgYLerFFW
1qn7CeiDK6Xm4PZN+deoBfvCueG4rzwVqLcOqTfvYfERd2rbihIFBv/674/e307Qf7183970tonC
ZBDS9Rcqrtb98DRe4RfrB2KGM1e+0KjIr/I98iCec+1RBUb0xCaIM+9Pl/bXevffLi2aFeoAqTd/
S59KkzAdlZkHK1ecOcYli51GZCO29RKqfr0K/1wdoju2jmqLjMbu3fRh5R9zl90atmolzDfsUrdV
3gu3/ugXdr5clBHWp+iBZBXRVmPh+1X8klwWPtbtM1x8ScN2IZ/60DW4A6KboDf5lOh4GYU/1c/F
syJGZPv2hd2kTo9gi7En1Q5YrOLkxHxZd2LtkWL2h7vyN/uz9S2TdVz3SbPAHs/89pY1Ri+xlCmY
bkUuJ7UDtGr1aych4eZaHA7Yi1YINvlmqNSQxljQs1gMRWzOwITgk7uqSNhSQ5FSJi4+1MmE6d0J
XIQJZ8vz+KDuMbBm+Q18yQc+ABRL35Wn/Atp/PyD62m81VoQ5Rc1fwKFVH/GL9Cdcx7I5t5qj0uy
CgbU4Zo1TygIpz5gF+2WenLQsnlMsO6y0aL3DJzIyUVf4p8cquZB/jQv85mFT0HxtcZvbpvEkXYq
vc1JwCcblgbW8NW4Iof5mTm8Ol9GSie2AVsYAIhDPCg4x0US2am01uYmBx1vF8115+MnIzJI0MWg
S/tPws5rx40sS9dPFEB4c8vw9EyfeUOkZXjvn/58oTPAdKs0JaDR6JkqKZlkcO+1fjs5jeEI3xMf
phLZueUjJI+KgOY7u8S+h7WPYzrBmwVY6Ksc39Bp3GHRI3HgqaM93FepLzHELt7yrnaunHvNkZhf
Mt642a8o30hsycxHmom8FLXOQxIODjJWZJUA1J7uy3aar2DBiFL5mysaZIDsG/njat8+etvpXaXB
lSY/LlxV6O2u+CsPYv9U90epvLup70X6eW3vpynQom35AGV9C8HROhsPoqgGMTsIQS62DqQ6+VzO
KQ6Lv0BrGIb+cNSBqZGZjohM/kcY5O1aJ72h8ggi00AmbOGRIgfTsskiwwbRDQDcoH96eafpyEtR
5JSbW4B/nINOMb9EuOVuAXrGnLCL5ZcK6k9KZ4TeIjOTaw7BMtiJfNR78dgbRwsJIUXMMTeeXRdf
OOmCin+YGxss9Q4xew3vN2xaBQ8p33wFt3MeO+UM+xF5HLbsa3cAjgc8GGVCBf3dCGtYtPc1H1CF
gwIL5OYqbRkHaTURyTiuwOZRFMIRPTEbVOs84N4kZ2XaMvfmGCEK0PWOM1jxXut8M7wR/e60WxQ9
AspvWwyi7/oMeg0VjN2bjNnFsAFNEY510UakwFffYKiF1BfKMGX0BheFXaJQKjvCVq7AqhgSMZs/
YFi5ETdvIgE2n4ToFfRN5XjtUR2vVIo1u/KwIkqgBjUwA99g0bnV6yNBBA86BUBDwZ5SP67CpLzj
AN2UlOmKj2ZDING2+y4y7APetbks5U7mosKAUJyv9UuCeg45MPaKxE2Qr4EKAy/fvm7Ef+L1yGzc
GZ0EhrmJQ6z8uHHQQQG7wMFho99OeG0I/U1dBZzf8PCeZutpA90jSru0P1nsQFfwPzdH0q5sMIGW
wH/LYbxBNoU3dpbq7cr7eXUV/uDwGQveJF5YfRPbyGHdN0Pv1UgRSphPNCQEJ4iblIiM0p5gCxxj
3PJrGl9x7OFZok+0MWwYk4F31PR7HBL+bIQpdzQPRyNSzno/jtviPvW1A6RQXTzehqDRt/q0nZVN
8dPuZZQ4ol/Wh7Q+VJxJw/1geOsdvl7PuA9YNQaDUD6bQGD7hoINaVivnkrI2MhTy63GilS7pXa6
5gd9cTr2fRRlcH4dAwIKvRVO5+G4kSagOUrnqt1eRw+ielbsIO7uFvhkRPcrjauiOZpOqsiBipGf
b953XqJ7JMbIJyZhoAc+9eIibHlt9Pxul+9bGUqoFeNt7KBe6r5BuGhty6EPACK1AMxZGuwrwIIU
aJS0X+c3azmnBn6JINGRgm8ougQIIwayPt9uiKiIkMez43aTvyJe/qpEul6qryRydKiKhKgaHMkX
k7uz2ohb8R2NEz8kstEx9RdU+KRCmtJlvLoGAYYEh4kbGUVESRTQJoU9w0lK3L8f7RPmxtwFjYEM
htNRmfPhQVV3RFRR7FBkfg0yUj+nIuY99vQ3HO0AMHjTTaJ3mI4kO8ueBBRiLL4o6+LTKirkAxvc
Fue1od4Du43sTXVRwlGRUaWLTtk9zM1WrSBvs3YmOnUTG5javKV+T5EqMZy/EgiWErbnLaipU9u4
PinTpZoC0g4SugaFs9gESdx7LTsQIpreRzHKopSfY9hQr59/Wt3n0n2IwJ0ZKtahwSumLVGD1eNA
XCgH5EBAtd2KFzlzeZ9ZwZwqPv/7EPFr8v19oCKs51ekDm5C5TfkSzabjPQJnHaS4soIfxH3kRGE
sJvP7FDnjsLB8xOBdUowTWGDtqrdopJzbjC76UYcD+y91spRkfFkyAGY0PW+fjDUDVUJE8L5FhbB
yYbHdRfkrEHW+KOBCMP5Ta9K/wsT+/ffSPkTdslgxO9kEE5AOP9/b4OTZpZqnDB9D16PU4WwVMIV
5o1w3z1UD6lbczCggBl2y3Ncsqby6REMJxNQaoOIkdrcn1MvQ4n0ZZ3/JgfnJfzhviSqVtMlTV9D
hn8b2RYCyLMoYX69viHrZ3bl/dW6bczGXi22Ie+Rm1JH867r9o0cZzGUSJTIV6ZoQlpHVEyz6Xh0
rQ0AldK+JBAZ/V1zO/fRS4Ka/LCK0Tbz95XBT5IQ+wqvg/QZq6BG0ysisqx51gWW1SHM42pPeyRE
fbu5ja+W8i4UYd87Mtlu94q+BVhqitAa9yjAotkF7ptcKGIEEJKbe+aH/KzhsoJK3RI9e3eDKtty
yKD7eS3QXDcHYXwcpx3Cu0Hayuw+vZ0Pftk4A3QHZZWfVuGUqdfylRWC237YZc29qp214WeFSGBu
Am2/BDELLyQ9yRAbZOxAbcauK1665+gnkqG3tPgka4BjDBnXYFxezGtQ9d4tRiHg3poHE+Qyuwev
Umocn660hOO4q+swSQ+FEuZCMPOj5V1BRvZtL1Ze02861MvsUAnBsUhT07tR8biiiukJUZY++qr8
TRPUYp3pDEc01XLgTV5JoUP6KExYlL57VJP8eJ81gPlL0j2JxqbSzmzpLLDaInKvbQyd5B8Y3Cyo
auiu4qAnto8ThYEid/i29NznqG9fLPyHwM4OVgykh/s+iH90nySalqGOHfoehEn2dG6FV3nw+GsA
ixScefzLBNuYiATdkhODGwmpCu+WsLHoH8GV1mwLXz9WzuKhFKN/PXqCbshmv0UIchqJjkHStW1I
OfGgvbm6kvzOUGdb4ChEPuGlnUcUAwYw7XPeXl2UP3sK5ekfLbfz0+gOHhuHk2757y6Ycm4u4iA2
zXnY6z5exJ9qjwL6qXQxr3jIukfuGzu+l0VwihBy8kNRUPWuukHMSS/DE3QCnE6IzmME5qAQglFD
84f32DfPqw138a0DPPWeCWBlU9Td2taFRYCNi/9zMvbGQ7Q3TvJP6RaP0UHYDZ/1E1EppZOsqQ+T
Y/CW0zyDm2tVqiIFwd873SGAFA79nuOBUdBwDdw+o4Nb8ns46z4cZGiFUVg/Tc7aVWV5+hb5CfLf
HVdqbZsX6RTfafdVuOL/Pa4IXKYb7VQG9JGEBiwmr0n7jA5PnQeSeIi4iVflN0KW0sku3Y/0jtqt
2ZFtQHwSA2tdOTNeBuQYzspI8Gr1S8R3VfW551tzc+OWsesf9NHX+n6EeunwLcvuwHW/bLLMkWnm
AwidYf6WT2lcO+1I82h8bfZ1y4tfub/L1s8UwCXsCnpx6Ko7AbTyb+eftB5vv982azY4UaGULLEz
/PfZLMeVtfQRj6XqV7mdcsK9m+/dSQqWAIUrMHUH02Lzge9BO1lc/rKvKH8kthRuBd1SAZGlfwD9
VmcaeV6tQ7vWuioOB8+Z7SrdX+XXm4bi265RFvLtW+WbXp1vr+i/jHOZ4V4Pb9ejjDA586goyl1M
GuTBkKYirIo5eAJGTuZUxVXji4g1DfExrelYlU3fuCeU+/YOQ1RYn91tp4/kRg+2hAGoWzzmoYJt
EJ+83DxmeE1ATyGzyR4njQzXQ+9oC1WvwJHZE6hh0mzwluLLXqjXuO3bOGhEr6tOMZ1O2fuIqb0L
VMUzrh86Q1jUHbKJO6a3hetJWlBIukm1QYKeXbdFiGvWr5OjBL/T2c1AcLiXcC05JlYNT2GlF2t0
HliCokN5O6zaeDJScl+LnhFbNUActsGNwJ6WasfhK3MUFtgl26s60ZYDuqL05RbjnbFIsAHH7NxU
5oG7r6zNfN0ZEOGNB4NCJJGDCoH7jPcB6+8m+RSPE8eIxc59ufq8i+Zm1WEnyQX+S/cAYCuQgqhI
4BHhstDsypHTRmfkk6uu217chF3tR/YszdEw6di0dyBDTEOKEa4Mmxla8Xnk6tdmm56mmuhEmLjj
/69snk8G+kRHSvkd4AeyLWKZdcRHdNTRRosnXlAfdOuzsWcgVkeHTUYv7yrToU1tgExWnpUUm9Rj
gk+EJMyFOc+SsATgiQiNahcjPSxP2vWoWu+kdt0g4JoKswsen3NWuul8RC4KLA2KlvMRZxOK4RCX
Ar9O+rF856S3t/dkDCTbQQg04S42LgM5PdErcrsBvOQKO3waiR3SxadG82D6Og8YCpeOih7YpZhx
4kEV+mDBdSGRG81mBJm+l/QgBpHuAEWhuNE4dPGWkK6IEc7R2r3avaTivWr57BO3BjUIxpqHFYge
BSfW3RGrP/RfuZ6Z91RwEAu3MXuid5HSuQV6Q1uevSXbxiOPuifrpypFxXLfB/BsIB/EcorwyVyz
qODdKODsMouwwDQ3459GOYoYrfGjMcSlV+hErhPz5Zi5HXHAAmDv5trv8MMbqKXXUzQv/gJp0z77
x7Prf4+O9Z//B8tgSblZSiNHBy6F42qOtY0PuCLWyMSZPurFT1KvvlOfcGpGZpjEkAqJF/sGo5Fg
Z5+Q467wHqFgRZiNDjtjUUdPjc1Ba239NbZTdG57hSkHm4K7Pu4rxqu+krA08IniS7INkChnpQFd
1nUQBuUbsojJTMeMBa1gOsphBazQFHYXFDo8jcj8eotvOMDFHXMYXJlDqd3NMbufhTgA9p7K6bkB
0GMCH/SEU20AUbRD77Q5BvVNwuKBOUPpD6uJKuTO6fla8MHCdqJKdObba8N77ccLAlYeI8c4/83g
+Uul8o87Q9XJ+1HWmVn7bUO5alKvp0YB7UeQyE96XBEk/ZuTGveM6VdnajrAf7MDpw8lNWC6ROo+
VNpB7U51ehTlXdPeGyNBZJx7EixJuW8TGmuj9xqqRdyor8XHqoHMXNZNZGpitxvDBGkQS3KGiZ3V
b/kuceh/Dzd7QnSUYwaBzLl+xtWGXOaSGGk1MKynBWOQ6WUJOPKJ71FvEYX8F0WP/AezK+zF/74X
vz2D0S1qRbnlGQQZ3JqP1qkKsd6xU/eHtQs83zfvPRXs+ATs8aHx/6fG+v8sWVN/aXb+8WGQVSNb
1C0QJ/Xbh9EtRim0JusiH0bnpLp3MxjXgc88QtAyzHeMIrlzFV8L051wsSL/dNj7qwgYzgYPTfG4
5ofeulQzgEHnwV07PaOkcVCjl1K0CdlLW2IswsL0l3arGqt8qxgOrZLZmo6p0GNQbRJich0Ti5WX
Y5BGNUKqBiHihHqPfhXvQdp67AEij0Q+2Z3gNM1qDxLs0XDFgQcdzLg4xC67DnMeiota/tUACirO
OTmCdLC7zp7BZQHqX+5V1U+fV+UG8ntUb6IbdeENa0cWOcPNAVWF6UDnBdGG2Fl1EiHgRaO2ALRF
QuKh2AQJkQ95c2RfS4G/VijQa6mM2wDSQh3nWGDpL8KouolQmYK0jGimZaZ4qgid2+2wzqoJePIO
qUVJPmLQFGg/vQK4p+SnU1K7on0g9dH4bglu/gL3ILmEuCFtmyHxyeB2+/fopQJsSLDC8p3G88kN
CGQLiVH4ZoG+11cmb6DfsmDP92ctqHzG8xv7U7fCPwnlIRxkC3Y7EiJxftN3BNPJSSjgWZwCLpxu
sAnRU4+jhsv1kCvbhf3Dl6N7OfrmR0teTYSkyL8DIohse02eiZB5C/sbGu3mMKAwurkEBtoj6vIQ
cT73M/8zsV65GCYt5+w89Plp7h/G8pGghoFCEdT8WNTH8mCQRHLbJoDgqT0qDi6DmqSubJtfDzJH
WEMm54lImhLld+8lArmjdsEzW7msgVP7bIif1byHS9E/BMwxC5+Pqyy2WV8WbSfMB2nco1+ck89J
Am5VQ/JHl2Kb5AeOdW5i055Uf/ERtFe7idoRlDMnIcHiieg+kNvjUu616SJlO2l8x/oA62pX2ROK
N20rSDwR7jwTjkGUpyPqh5uH2RGHYOKas8Ml3xZhNJAP73Y1GYqujo7mSo+FTbjEVHssi5qyrYUT
I6NMfe3dp6WxT2PgBZ41AyN9tspjeT0MjWcqrsDqRfPncGiwL6gwJmGe+kPtGh8G9yirYr2trk40
8OUdwt7L3iVXqDxlDHB0zOtN73fY4fp9lrEw4vPoQtUKVczNSHhuvtZyk7gC6UvMXGrm1WS33Hxy
MlFwr0JLJnzgi2qv3Yi8M7pTlHyO3XECUep8RsGkdcrB4QRITds0vFh2G7B57hk07zg8+A+WEIIN
w3/HjP5k02cbESXqllZ2+PdulX6ZYgL0IDjbGf1PE44H6xQd+H5c6BSwXpjQE+/2PYL8va/7+PKG
1ORZuZifqlefCLfsd39blZQ/kcg03lIwKVpokn4H5uBUmh6LPkamH+PF5HTbMn+eYCjg2J6gKjED
RlfinVgDQWDwG41UHKwy+7h1ks5bLTJYpyDycJ+QCfEhvDaPnJBjGeDShST+2z39a3X6x9XwHy/4
t7tJqbqxFhIyxMCF7DgYD+wjEIkajcog738vz5L+9A6psiZSiEa84T+087dW7y096ywiFXPS2Xpf
ejaYX57iB5GptPg2qXDf/C2q749j4H/+1N/EJmIxqtqo8lNvT91+CFGFgCXefPyVP4g9t6ut9d8f
zj9FkRDJRhU3+SemDsz734OnlIvJoMbME1yZb5yhd8aJjFZ3fozfgCouuBrgOm8A15v49LeNWVL/
MXJQMqgpmqojneDn/17xk08U9yaNvo4cBT6nFtMhZjftrjHDOL2/0gKFQoozmvNiYgnyYOMw1wO6
c0sJ/eWGv5OL6gtuA887Jq+76uOa+E257YHOcBoIX3VybnDepi8yEXP9QejOPakkRCONIEE+I1o/
ARVsf8FzcA6bCitJv8oqJgfVHUzYmmfisufxFYgkXKM0AnvFUQ0ETPM216b9PPO8e/S3fxKrXZGo
g1GK6DKHP31ESzUOu7jh4AOiZHbWnqq3Mn0Yg+axPlk/MIrpdXutg66yjf6puO4YkvVNdmQApVob
Ei5xNFgGOVAe1Dv0qrG2p2Cjaz/F3NNHr5I9Ssd6io2dlLwv3KtY9RJfmLZskleQEAIvVibYAR1A
JNJf3X477prUZ8spLpyAo+pjyvv3Z0oW/6GI+fWxUuMHcCrRPbd+uf5jm6nTm77InQSX8sZghti1
9ynvQMDer3kFG91fp0otiO9Yj6lPJqoIyywizS14KM1I/ejivayw+uVbYkBQ38Xs4S1KCGe+o3IX
dzBjOVKLhtajjXQ9ZW3QcslBwjZuMm5JsCNjW6mDyPQl2pJQ3d5amPuXBVsSTwUGupndzgG4r48A
maRv4aPGsnJOSW7SkMTqylHhHof2RTMDCBx5NECHpX/D61ra0JXrLTx6q7wmf5SOGeGzqN3NjfzC
4ggojIFl0TamtofHTJdzJB6E/Ni0+9ahMrIj9dO8n5ZAviEkeJvSnwSazRo+iwVOinwEp3ky3vDy
Srx5+BMAWMi+8Nszf9nC+C34+glvHqFeyM8sJJyvqgwY6ZTxY4XTrjwD9ltkZGifppNtqHcQ5tC6
nocZ495WMfBFex1DGYHiaTgbXOFBChG+Gb4Rb5Y0WaI/4yBYnVl4crStrBwMDNQkGFItDAY13Re9
rVa2QnQ1IQ7QXdgMQFeYoTOQHv9a9zbOfXTj8L8EsIycofhL5Xd1h9CwBef08o/5QylsJkxk+f/+
8CGr/n2VXh8+TdZVVDy6ys373w9fnydxWY+cKXRytESxZRiRd+MoOyCY6eiM3YcM7IIcHqMAH64a
4nDMTs1JzXaELAbmq+7Uzvgye1j9kh+SFtMbDrLazUavIIoREcTq3nV42sY8BF9QlZcrJOS1IxnA
q9TjdfDoc8B0O97jvYMcsR4qED2r3GcjVoPHUj3QWw1GAydW7PAm1iswLOPLDiPFHTNfZ7hZEJK+
z9FBj212/EwNlOeaRjZR9sbJF/N9zvoyPlcGccu2yCk0smzDj0SBOG0J6ZZkvh2sJq9yfl8gRsOA
Jj5xhFLEs+kZ9TdSuVE8pOaeSGYAZ8zgaR/dScbj+mxJLhriK3au0h0P1xEC+Nyqx1L2GrBodAe4
Raed/mRY0OWbYfhqGC7lkNDEQT+gRcEIGPv6w2TtGIs1dYcXVNbPKqGRyJ0QHqPhmbYwHSTQLwR7
lI/ahc1ECmm311NPGE8GX+7Jlzvb5AnmsCXphIdsphWMQ7ZhXrWbPtrUzK8sePNT4oT8iOi5R/DK
k2jsLf6peO67elPsFOOCqx+LXlCbYS85ZbEn8UCeHmCzOKWRo4++qNiCj/rVSI/pS5XDVmy0Zp/H
b4BlynKYfhZ38JfZT5hpaXnv1+43N8pCHRT2ikAMtLa6xKaP8TpmZ3LkHsWRPfWkvAQT6ZXhwNOG
Dkdp91L/WCdvBcBWfBz5VVJvtS0xrxdBTLBLRCG9TQ57jmJXOADK50ehvOs5aKYNhUld/TQizI3I
uGeBgeyJMF+9j8gOIVT6kBhNLfNnyofFS4rSQV7t95NbWYAtdz0ZBQAYsn/7JL2A9onoRG6TLQMH
Rzavc8Rfy45IZnuUbFptyyEp9gCorN4hjH/Bt9wL2sjj5OwaLqCtabk3QnpYBq7f0cBfsOWIuE1k
tvqWQcAeirF+MDZJ9ijrO+vqifqDcfXM9jxzsM5nBR5G6V/F8UsYQsXcJxelw+IHrYat2eQMpuLS
QcmM51VAXxGacNSkLpW8UQmOD1zuWBJZbe2ZQgVX1RwDtYdsI5Atvqr2ouz173hyDVYP/UAKDIBY
ft+clR33Huhaz3fqYXoZPhfgKtHmlx2srfRF+PNGWq9PP3mbYrs1g/7hZm3ixp01SE20KkTczwkV
08pjOWG/RmFd1eHV6C5xff9X58Cve/K/pl6OMl3XRUhdQnr/0XVapkJfLGJydbIm6H8Fx+RX2vn2
urGesErvziz1AiFY2X0PsmAQX3INlNN6rG4Y2DbcYAzvkGRRWIWLgjTjSUIbsFz0cl9UATevKCAz
pnUDZQfc4S4nQQrlSO1W3T1t1coqqhXJ95aICghSEpRIYkTM5g5lgDwcwZ/JTeuCBdJBqIbZuqED
FYZEIOGYh+VNbSIGyYRCQTPW7hzxtaGxXve6b2teHXbQm7fkrYNjA+1oNs2a+eqojuiNBHzSchDM
jDCrlt2jTBS8x3xpNsQnAEOTJbYR4aasLyonSP2g25TojlVdwbeXshly2J5kj00QrgU5Hbi1zJ9k
cozJ4YQI01Ygt0t2pNty7SH0R2DaW0ilzgqaYnQfuBzmEDv/bd7JjkILgBDUbGr8Ih2iRAg7uQsM
QKNdTb4ud72MAiF2ZtOLlYDI1Jmjdf7L3Sb9Q/n82/Owzl3/MVflqkhgfQnIM0FE2wXhBM6EeEQl
yQlp0CbbYbVHdyykeM9oVNn8+9Uq/7o6//k80uBimKJOX+tvy4Kpt4V6Hfj56oFfeXJIH9mvpBVV
odiBcd9J91c42sQG5NzQBA8BBhrlqcT3cSY+4n9bVXXesh/9bk8cEYI9LqJ4x5S8rd/F7ZU0Edc6
aVBTkZsheeQQac7XC88eo2LhpQFav4Bmn/vuGdGCB+ttEyOy1QISOwG7qTs6z4s9hE1IEAnDho1Y
Zofv2EF2cMT+cDfZd/F2PMYX42PacZXjKza9nnrdexJSQkaqNaxAu1RBHt7wfi+u4lZ+/7Gi5xNm
Fl+5S/efyw403Fc90lYQbQKMMdcgQfEQR+UgE2Blz+b5CmoWMiSu/x/BHR9jrqNThKCMqAgxzEMC
ZJ41V0O5o9ilZ13wow+YZ1/N0LKLZ4zMPuz0Vj2tf62xBR1mShWdaPOdkJ9I77hXnnOQHuxQNibz
S3aQCa+cjwekAZX/qu+tQxriOA9W+xu5R36BTeObV/wqBsJXV0A2Gc64vZ3Sj9pNj6Q/OcXFCtFJ
raWViFS9OUCBcSOTZrTnu+X1358lyfoj2oshSmL5pO0b1vb3h7maMykeLCdtvIJyFb4wHGu5b8Zh
gVQFO7clPg3FaaCFVXYSUXCqLqDeAIJvrHyUSwlAg0ylR99+LH1NltdT09ta56N6EeqLwXU2uso6
9RUPWkZuljO75E8eyyfyTQRyTnFgOQb5xGjmnpg9IFTqN6hxFF482czIITjhZXHgrfk33noEBtlt
B5A5vYyzHf9kIEYoHsTmGaSKlC9gFH4+/60i9hRIPARtNE8LkgKh2fKaWC0kx+pWSV1ysda80ysv
5z1/z3+QeK0CN6RaaX2ExsxEFAKzF2Pa6jiCn1jgsKu2d/MbaN7ikn3b+gSVOy3mP6s+GNFdesy+
mr12L9MWMm9obA8STl4iGI5SS9LZWUWdTem4LyB8vrmqvhO3PWdXX7vtfqhIXSQ6ga+s9qSaAdLL
j/bDtPWDEPIWTyfzTr0Ddj4vpzWTVwIC/2L+el3jlaaL+knDUku95UYkivyRqE80ijZikAdGbnRP
Wu4wogaJz7YN0EhwCb4WjKnb/FQHKA1I0s7RuCC2dZCfrAT5j27s5J/ui2386sN7uMszGFnkYDVG
Uh5zJO+6s6UDC6PS28RbM8wNN7nvtPfm6qOB4ZNGYGNVoJnBBDsqQ3jVRHunrUf1DSB9uYH7hUB3
ym/MEkD9jD3oFNG5OwjAMVtuI79/XjUs89N6oUHpMDQUXklgOpI5viEM8OiPIY/7g7lq46Mzan6E
fWgIXaK0CG+Lw5kpDGMUhBGa7b21TVeL0nmhkoQSkNncVOhv1u8udBD7OMkXr/jvVnAWscYR9dtW
PhaQpuNn0ftD67J9iSJiyOcSlRafCqpgjJl7BhKIeIW3HgfjRwTl7GGPIye4pQ34vKpOpnu4hnLe
oP9jTZuNVcFDK2rDMh15aBobIZAxHpNzj8qRPw3xhJaOVPBPhDtYmhCfk7MJY4dWx5kd6X3UqcYY
sJpI285K2SMQHcHLEN5pPo67xIXWJb4at7E7eb0YXKXDTYK9YsnQNvhbndsWY9KF/ZqYH2ARqEe6
1NnGuzOLDKdSS1QJKKKHSxdNnfLQqTqsXOuT80TCW4FKlSaJuzWZbv0u2GRjdu0OqfCvCC1Eyj4b
AvblM1zbmaALyPYNY6ydXXR0KU6AtVn02hbldYv1BTQv6MvQKLEXPhnzPb8x19U3kf50wLqc2PhN
IL9KUmfQBlECYMPSnde4qpScSLt+NMMMNQ+/wRdu8++5o4dz2XckFUdBW76TUM06Vx+tLxnQA1mG
vmXZ81CW4VpS7mfbUp5ijGScX9yoaXZfp0HGSYWKfA25U9ZxynoiMtsWoCPMVR2+HJmRUn5D8+Yv
MctIQcBG5bXonJGhEmFIxp9LVkfNs/pj3K/RDasE4uoXqB5UeDKMKqGCUKrBRTB/RNAzq8uPQsc7
BOvxG8NP5edkI6DwB+HZAAKglaHA7VYHnBjbrvOz1l25tTEOBHNLBCeFgqh9RdK7d+yNmIbjjxZT
dvUkf6T54TphBnkHNMW4iWtmUGD12EPzJ00gKcnXGpwsJP1WezIuGVs2IonENzngMTWwo68ae+Td
KwjJ5AdCwaXON2kgYAxXKqcql8MgPLachtjcGdVcHSWYsyBgU3bXFw4zTL0SjmjpSFnoivnvO8uV
KwdzURHK3ab8IKQOrgpMaZB2OpiOM5LruP7VcenDaI0oo/rqB0FI+ix9NwcDiUPNSErEpeWsiLet
8MYPPwL93hLt7N1u/UoN30v8eVV37EyQZJhb0KGxC9slDQ/yY5G6RGXNZBfg+6658ZqwwSO9lW3G
H09Aa1av8eHa9ZJqm+S1VLa9cIbK61fiZVMZIT68fA7S52x4AMm0IdllYxvLd7J0F3Pvk5Nj8Sr3
gDDPuJyZHdC87/QCQtEVTfutzYN+uItYhQw7RQbU8jucqX9HjhwbToomk3WCk8Cnt/aNG5gwzYYg
O7BhzhvFnW5n4gD50hN23o774XG4ozsAFDdDitwT1iu/CmtSOTWPfEwe8YY9bA52hL1enkZl/0u2
LKRbGYEHwozcL5XdFLDXknzU7tGc2VHmkJt0a4OucMlyoUzuWm7kc/yN9ItZaB8NHlWvurqRs3BY
PHScUJZIXvm8zP6o3YIo8UVffVvR45A7dpeEok2QAG83t+4h4pSlxeC4HuXpsXno9sW5IxCP77y0
G4Jy24TQqzflIQ4Kr/1e2E5WgeKwR11ZcN2j9vZvW4M74nkKDLQUxTGhlhp05Z7uL+KuDBczzrvQ
HHgxAbn2W5TPM/GU5jHqT9V4meVwtY8pEd8XCDxhk/PVBHtmk6DGFyycENanHPc7C+pao8Wqoykg
5KCXZ5zGEu/xBS2Sg8tn0Vwi+UYRa7TXRL6CJYOCPb7qvS/GQW48V+xHJcmeGufKUfLwuKAjjH9k
KGXaLE6LfADORHjbEz7qQYKh0rm+I+BU+azTx+nmE9O7fPLOGsAfMJLk6dQeUbXTsKrsEG5pQEkp
ArWBtAJ3hEjrXe4HBaJbsFf/10KHBTLjXSt4c3lCJcpkhTzfvfFcEPegOFMezkOY8itx8ZG56aZ3
iLD4M4DhyR1xHJDwyVcOOBJUH7P8Fl/3VwUWfOSaqPlEeFKHO7E+ahoaObuRGUKcTtiSM7uQBRXr
O7jkUSHuob0bGMXQ530ipUoZej40yu7AxAil0w8kXD4Rif5Abg2ngRbeThOoV+UNE5nLMGL3TUVM
exVtIuyxmd986v37rfhWMceN+xFhHb/JIG3K0rcA6RG01d+y8XKNDkwF0+sqokFQEwG+kHYNVG/n
4gtpIRbTOzw8BnqIDnYW5XnB1jAzxOCjIfzlnNMtybgTk4dn028pEDi++DJSoAxRQeyaNJxRNic8
zcmOMpkIHhVV6DupAtrIJIreufxITkuAAoLvS5xuwBN28idZJLnfvvaOsdW/UkKJ6T/vpHVngrnn
iKE6jEg9wkUBoHtph4WfguP5ZUpZs6qMxEalZ9yWHnljyiMtAVzl/QUju9S+9zgkp+dUwThICcAz
uWyWv1AxgdCHfgOuZKs+zjGxalz66IiIkcaqRQugv9y+NQH0/WdIt9ijeR3A4JormajKbZkVr9sW
FlHAneUNswYc8xqRVVT70DoqqXK18D2yepYvCcldRAExnUOffFeE/br4rAeUMxBZ2OiiAgNpSEYf
Ejq1CuLFoxJGYIa4kmQ0h5no8/4zO9Lll01PfcIWSrOJfcPnskFwjiDQSKgZIS8yNOOdbpy40zS6
UQiqHZ+y5UtkXGhJ+NllHo6bNt5N1X35Gd9YqDDpGcWbQQ1t7LbskbFLPKWEo89BF84mN+1/GXRR
NMP2IVKco/01Q4L51Mkgu8c1zpYNQkPP3+1zbEwVXiFbKh3KUIkXSMN0QCpHAJAy2gQSd0WxShNS
yC+FTnVn9QFgzC5cM6Mh2o4lT6iZb9cYpUk+mfIxQrdponyBMyfZLRDKrXB1LL7JqS0cee3MCW84
5/zJTqRQB/M37RmxxifeIoSaBPPhFTbhHug+ck3giRmZRbhYu/EaaMllEQHihge1eBCw+nQk/vGK
HJbuZA1VDHOfptoeZXLNJor+FWGKQd7Bc/fRto8jbQEdSz736XChhakwSdbzLHsR/QFNn9DuSCoA
UIazwbdUBoq2HcKITlferBWlIpCRvsTNFYoIBJHJ62jcAUchg3669a7a+INJ9iLxvLRpBLeXHBoG
k7+yl3izFg/w9wroX9DHArI/ex3Z6OSO2vpp9esMbtPhtnSmzLGm/aL5FE1hkOViQBTEtBkxdjwh
WByZlPjhcTiyFEEg89WSC2TgE68NHw7folf2i7Lcxtjxi2vAVIOTVntRLwSVIJt8Loo7w3DHbpdC
JOlrzbht/j/qzms3kuRKw68i6D4H6Q2w2ovynlU0TXOTINnd6b3Pp98vODM7ZDXF2sFiLxaQII3p
ijSRESf+8xtwqPiQI/+0rzO4+5b8FEqHFAd5Y5thnIHCKgT9XhbMBJTCzTrIaRpSEfrGE18P/kqH
AQcXD6IKg4bJXHLnmTaz4iM1vN9ese+WvJVu0YlteGm3S1vaEJ+UuzeK+piG966BFcniDYbLlQcN
bj7uoJGBBGELG7xTjljv0LnKprK0wan6W9Vsre7RS05YCIzURFQ6PwT1giK9LCfVKhdKcGD4nb9z
hPYcertQTUZPAf6tMkvOxD3pJ++e0kU9NBvzRCnIlQMAkixCd4nY2/jUGzd6tyiJj7StH3m7s+WD
STpUJW1acxvht2eyWNdqOrOrh6E4Icx0bqDamOa6rA4exsB4NysUmHtrGfhLUz5q9bVZ7nVpL5XH
AslusCCAp8kecvhekLrA/vBJsI54MGLvRMQX9KUn+Fzkrc891mPVvWoQ6+LynS8gODoyB95lJ6yj
Ib4sCpyWwRSZJuYiUShfTp6zroEuh6u6Wmj5IYbG5kwTDufZ0n1tfzZCgBKMBzxmU/eQaT/d7JFm
MtlaQ/rY0froGhztZ5QT+g3LWge/FY0pEizaMLi9kOT5IHP+rfgWThRqRcAHSqls/0id+1g+eRGC
jvAhCZeNt0m6feje+oDCwk2XWh7GhWtc28O9fgtbJyNwmfv3bXK3dg53J17bqvb43RvdWtfVdajc
JtFCbeYJHdVuPvS3NiI11CR7zJcBVYFRM17yEO6CcOd0EuzbSQSGCwmu3ok+B54V8cJKjzRZEL7h
YmnWSxaJ27TWOf2u2MKsGRMXkqu05E0gjKFo78CTlzBcMGtDgZAeMGPh6EIx1daPobkz8eLwlLuc
9tuqhuSewW2c4DkXzPKlcvTurRsZWkEcPkEugZcJuIaPB+SduceJdlMBm6OgCTexdvChGPC+yN9K
tkwvosSA9NJkS84spGJhC+dxktwh2DC+cSiD25YaL1Z2EgEH0ryS9yoMfxmaHaZUdKXbnbEgky3K
v6GccBjc3Qt0qtlT+zvB0yAvyWGpKecwZkWjY1lL7xmMdarSiw7vy+4+xSK05N1euwVMnXkp1vh1
nZ848XtwFGihCLohAq5QmrTszd22vU6vYZccwz3F+BUadrQddzx1PHcpHckJAb2NF9m8eaEQHe8U
PLntJ5LIRP+btONZl5OHLM5fKeaM0LCMCOFwu8i7Wx/3p+AVLUnjXUCjFfsXlgFCPHq8lq7rim6p
8pkWL1DHtnF19B4YiNUbqVwrMfZmM6+CN7oNzIe+mQIh0HjrspkDtABdA6EEtbg1TU3yHMje2Rj2
t57jfPPdr67oRctQAml6FM7MzG/QV2r2vgKmSTLwjlmOnoykwJ+DSK6S8GuxKuok99nzHobsiBEo
7HHYDdqDOnelb948hX1NJMUEKMW8IpFFmssK1d+DscFmjOOyoI14CWIwzJOsH7YHf2MxEiBArYV9
N91c7buPlIXdnf/fzISsLL3GN7/UFwrAOiyVZm8sg+9xAy9mHixdThdE4RJeBCv/KloymgX8Plfu
CuAJzA9fwVHkgxzt4hFet3NFAF5uLDD4QVOqNhtftDOBAZGQQvvEjQZsXp0Xp/q+RyqHuUE6hZkk
jTOoNJKP7niB1K9V55F54IJl4tPwvbgx+VBm5RwmG56vaPE5DBE6bc1SmKPjokSWSyFGjHC+dPjs
0bbCH0cyL7wZhQUrU6ng3IvrLz2nmwGdN4n14JHrZIGP38LgbmejPoMy+jUgrX2m7Hw/m8Rse99b
GcxakntmUz0rzK3JOQzJ1TjXvw0ANbv4ptwmO+MQ3qT3eJS5u2IP83CO8VX6cxwmnD8m7R1IADRu
1Z1pF9Byzfx0rmPIATlaNpjuZ4wap468sBB0tLaYQXbVvnMkP8JCvsueoCnBX6bhyh4Y3duwN6bB
N055KE6Ul/gxNebwfQm5KXAv4VFex3viUWjYoF2lnSfU5CtOvhyQoMOgxLM5zD1mTxq2aPqjbXEW
l24cQj8qaOh466zBHr2QyNKJR8OBNuM1VAMCPVGN2tSTNCn9I8kL9hpTWat8kBW0e2G31NjzrU1v
LJ3+VS8PSn2jVES5YxXONkweDeOMK6v9Rosv+haKk1KMTgp8tAZaHiZNg6UkWKnLEcCY6vZSIoSh
n4U/hUST1iwsoDenWA96KLzZmaoS+j1jn3nD7+mCosGZ0oFxs4Xar5nh+pWcLqCDXQG3zXoKAoRX
LX3dcIafFMg4wqE9X41Nwv1U+wGGDb/GxKGuoy7iggCkcClfgeOGCx1yKXp+/soXKqPQXkRUhiM+
kylZPVTmqFQ8+Kzagx6/5vFjXtXgGk8j9tPso9nWaje8qWzdrrg17A1Y+31cGZF1zw1tlQRHzCpT
mEgwBUIMSymY5402G+ErxLSVBAsyDkF86vEuCq5D6b4JCMo5sHqD7+CRA96e+RhQz0vYJ8jH14jj
0Yp2wrMrdlc2SlMaVLSRm0lOV8iawwFHpYm5d7uUt+BW7Y90Q8zJOj3ZB/0+/OG96tscgjQp7rR1
1RcjmLovCq75sNum5R0HQjg2k/GGwogaMiIt3qNHxRKHTPSAJwfK+FZ0BTSABlgqc9kXXF5ffkQi
giqVOAjOZeEzZF9+gCAl9YRdNLqsVYY4Ylo+DbeA5xwtNAnynYnNbzgpeE/M7AGcLjqVyHoARTpx
Ix4SDPoENLCVqSYtqvRnWFFCQvKLhd9jSeXtbXxUHOo2bK5U9a4ZdrEP3RnQZZqns0GirjN5UN7U
1lcpdjNYPEywRElKEjboLEVHj0Kw2OHarfbUJcodwiIycDirNvlaePgI5+vlQCwEDRUBYiaLfGlP
pRU4+9crmPVZd9hQIFlqcI11TT2TT+hBn8m6SjoBDiYQvBPOPlh94Z/UIRtO6UPl/rWcf0NPzyks
oAcDzE9J7BqT8RXZLOdbe9bS1fzu14eA84Z+GCJ8UrKFfvSWcNX6nIPS1E49WgEq39Ja4gEJny99
ka2NJXBdDVtpOZDmQeK5guCSu74zixlwyFRhxRAyfXOr53sT32bXmyVCuj0ZMixIKEa2isnJi4RZ
mmecvZeerS1qrAR17wI/8dfCQTDEqCdsEYCsyOZZ4WAmvVkF8Sh0mq51AHMunc0gb2gE+SLa6WgP
U8x5SUraY4MsML6MC11b1x3hLSnSwmMksQNTq017aP5bjC9/WAcZqxBpEt4IaVW2q1ev6bdhR4JF
sLYfvGrdVQ9O8yxRFXIohO03Lfb1TbYU0GH7DUR9LywqoTmhFaaGm2rfzUNzTwtfGAJBX8dAIUiP
FdKYvbWLqZOn34l44nCU7vTqgon0r5uNeD60ZR28EB1TOX8+shYOhlUbgmyNwRU5f3RRKM/FeXvi
f6cDMOt38WuIQgSJy8J6FaZ4PS163M9WJZKb5+4uue4pxvEXxG93Wi1zfT2ICUHNzVEzg7ENX22C
SA2ok3p8QdvpSMTCHGQIBcqhPWE1o4FGI1586m7QitHVHpMXPsu/zX8+u9ezbb/DD9JQEu612QQH
FoqdTVUSz7V7aCeki+GTibCNm0+Rb6GmNi88618Z32J87S8G9FkXXC67NhghWzA+uVolbbYtxlYH
ng7HwgRf56U6gxeb7r5eLPRfCoqzcc+Y5n4U1U4pQdrD/QE61aDcxjgnCwPhFfBSvLYWIvNIXhsv
6pzUDkSROEI+tff2Rlup0ordU7pGCl4uQJSUpWGeKFJ7jJIf+mfQXZI/CwT/bHwI3Mjg/v529X8r
830fvJZZlf2s/0P8sdcsH8rA8+v//I8Pf/X/LxmeF/Xvk+Hvbr4MhefP/niu6n/9UzL13wxTN5Cd
6FDHHFtHMPFnKLzxG5nuuoVEHq2drajUkn+FwrN7OIqj6zaJqMjo//mPP0Phrd9MhAKyYzictUTM
/N8KhaeY/otIRCIBkdsykkvmvQ2xzTib9ZKtqp2XUik7UbtQAwRhtnthlRc/8dUQZxPcZAdwtI4h
erJ/7cxfmFjhw49uceoJ/G777jWgwB+8LH2fbix+7dfRYLHgUgYzSj3bUmqpjbxaliGZDzAM06tM
T3ZZhgoNl6ksvJWyZv31gGfCjd8fIbQZvAoxSNNR8Xw8rzhGVhbyiHbJbtst1lb0XjObtpQizwp3
AO0DLiSaOEPfrPvRJkiGQz3oyJ21lXjYA5TOEl84WTJvvr6yzx6FgjJfsXFn5wrPyhAl1JU4G3sX
kZx0nWvxyu9E8dpsPfGuS3IS4/7SKvpxNfvjYbwbk9n+/vCmq95gyjJ8nggp22jg7xE/W4hGYdrm
SORzChMS7qYp7ntSSB+/dy6tp5+8//c3fXY+q+3INMqCm84h8Ieyv/H1aPX1cz3TQP1+kyQVI9OR
LVz3z+dYaA1tZns1b9ylByinTyk1qcRYUXhw2mFtJvq+NZtthUjZqbMjgMdopcsLVyHu5HymY2cu
vMxVmKnnn26pG40aRfSKzBbiJg1IaM8jUOVQxbQPnV1e+MQ4YdUWbELDYQKg5xi+FYl951f11dcX
o33UD/3+SMCANAyCFZWoWTEv3h3aHXewPa1NOHFjLcPhMO4TglNp1CMjkkxQeSHzgeaKleVdSqch
C6ApIS9RB33j4BFRFz2+zf3BVqER0XJuFHeeol/w4JKEfLNyGO+aHLTdAfinzazTz4TCYCDAb5uL
9E4xS395tDpvGOa1wZd9togUZZ6auo8Eo9ZHwgsphyukCYKvBaU8Kdpl7meoW+kSuM0ci6q9ytc1
OI8+B8evH6xYPM6vBOkO0Q6qgyTcFGDJu+eauBYfcJfCjytmMmrloBuWTpkc8wxsExqQRtyAf2F+
n5Ukv79MW7ahnZJVwzZ0tilonq24ZQ3bOZJvQzxSDIIZxy5AAgSDZuyINhUtrAeFg5scGht0azTE
CCmJpJ1Y0ULIxM4g7dTB2TXCV7/xFuLjH1HiSAFogOWdzIgUJOcqG3HvDqaDZt5ow0B7u1/aoUfD
maZJXlzlHs6t48AxFlCkgAhCgroxNnOuazAusbw1+7MviqhkGaNrS0ZMdfbaR9+2I6m2wByhwSl6
MsudzRgnK1t7UnvMq5IahsPRRMEUuyaaXhj4Nf6fcBhTuPRB3yAXxhhJSXZ19NzQ/3KScBNqMFmz
4LHvcRrQcVIi27Xrrwomdi/phGy1pBHB+S6cnaXgEBR2wDXJKrXaRVySzAnJaxzD66GMVm2JsBt5
mYX4Lc6xOoSspFrxqlfbea/B1SGLLE2I7+Z9iQcuczqpcHoZauBW4IcOjqaPqKOSww2Q6bwv6A3V
dCYysgzhFTrdQfOlA+k5qOeLq9brDrLdr8xH77b08+1ArgM+tWu5rieOL831kBzLQdsYiMWiUN2b
YEtRSzffS3YOjR2XryELuA0RkQWqKi7NxCuy6bxl5/A9A7A0KZYo6iYEuGHNrs34sRhq9Cr4bKic
1QRUUPXLgjDFgRi6sVfpgsLXtGtaf0dZU1fiydcEhGRYRw5et1D1YNOXHi58aDu0FmmyvpH4KRYl
iKnwmKM9Esy97Q1kO0K5gtZZk4CRVfGySzzsAPGZR4LdV+DtEmSnvOwPaseN6SQsK4SnRvWVVXnX
LpJC/bbIq0Vi4v8++psqb8kv9k9lGh89HBUtjIEczsyS588br76ybZIOhGFIjwbGOtppjHk72cBe
MI/zljmtrVzJgSV5Z2j6yjRt4Dd2SIPrHhwEX7RwJyaKN4haGrGRNiQpdy7Wy8z86fN2xSYk3ngR
X1FKzrR0rhdPg+Hexn65ykkwC0gJEFPER9/XeyiZTGGm2uA9w3o89qtwkuBWaQR8wfKtjPJHLMQT
R4hcKBokbNVinDnLVNqJ4bJ2XHpjdeXwa5YPJ5KIRB1WbWzfRB4QM6dzMZiF+9QYw/g26wXHhnnr
8aTYDCL4aTjOT4smXQc0X614Zxr1updGuKl7pWzWNRiHhO+GBJ6RY22aqs4uhIiZ91B3MbsVa7IU
yMvINUiun9qxv1S5oyI0Vl7kIZn2r2P6AmWarGQJhh48mYb4b9qnUnRCdK+G8CoUCrEEXYvdLujX
p9KN+DtGy/vmlfRVg5rKXdjC3dIw76rYpxuPJUorkZVOJ8yGbexTyoYJAD3+Z+KS8saYJBaWm/B9
qwJ2CbthyuTsx2Aq1UxQxBQItk2DS004auKdwZ/SMoyi4HzJvIuRlxhD0QyGAdDDgRHDoa8jA1Pj
/mGlev3c1cVA8Uw8UZs5lunYMCGE8/ByTDtqLfBXO2a7xNsg4b+5ySpjDoQ4toSZYwVEy6uTCX6E
cJrJcFMkLo7/NhXbMb/nc2OBOcxCtu7YGJdSC2dZh3MGK5KwIdSQ0qJvKWg9vCR8MOMKT2AFN16f
cFTZ2pTeT05Dm2iAm1gxVO8vxWSuzWBjsBh1SXIskdDRiyq4khiI2FI9hC4kn8UUBjrzX721FTS+
SrgxFHp9vF1RQ0Q035UyeKyoGXQ67wGgt+7S+AQWSJJV1zFINNBEgewtgYIaj1/vx59tEY6AIkyZ
GArnvOgay8KM7Vp1EKKUV5YNgJySmWeoF7bgsybI71uwg9u3BV/ftJU3QdK7fT909TgvkGnDlzY2
SUjzkjssIRV4MXGXrG0ZWSkyVhLBkOB9Dbe2hCyA827BrICzalN6unx+Y4V1Xo8WhBx32XDvtTZ6
8pTbmn60m5dXLguLXd9bfbxzZTBpSsivn9eZF9yfN4KNu4VJp2loZ4eQWgv9NHExNfWC8NHtrowC
/ryBe2Hv3FJH7CMd+aahr0JVoytBGY23jJc+KiYtTk1F3cKHH+orW6HRClPswtV9VugheFDfimjF
fKuE3j1m1Yi7WIsBfYaO1UKq11WG5XI6vvT1uKzhPowOjDR6G5ZdEbZSPAdWPS0sEGhdmn99LZ/O
rHeXcvag+jaRksriUgytP1gFIgA/y5/Dyrr9epw39PmspLRkRdeICrMUZthZddfGRSCpNYDT2NED
kfW9aUnzrNTppqezzo541hzQWgx7rWHWsDYlIxQGtd0OSHMdaSG2Dcct15KMH6Xj7LzsKiOUPmlY
IvzmwnH+zP7hbf5QiyFdt0w+BfXtLPbuDZneUMZWqQDLQbOTcB3xATYriQ3mjjeHKzZSRIMmEdO/
jROiqpgrY3QSi2JCvfH1s/sEyrDQABoWuy5BUsrZo5NCS/OLXnZmifLUwyXK5GYrTjEBFW+cXkIW
Pjm/k4GgKYqh6JTjbyKwd7cu5bqVRTEtcBXibAOdOkR9Q3pVrg4kAlHW1E9f354mf3J8Z0jHoQpm
bTOss0kYm2Wf1AFD5joVCZtiw6dql94iwAEB8/cwhjroUoEWxB3xrwhQIxihJajJzsuNjdtFKzFl
qohG6EYvDCy14ZnoTI9RXRlDTF0T7zqHTneEZyIOS1FKcSi78zHoF3kmL5sExUrXzrsim45Yu/LH
k76dU3ItS8/b22aya01IjC8efJI8kW76CHFqURGfS+qA7eyCSNvbvrGpMToMPGMTVcGmSqhWy/CU
QOu0WmOlZlDk3WhdWs22aeiEk6TO+iPHxa5EouE0M9FvYXrVPfV86M/rXENqixkXGTOaoI8xqMAv
xIYuvglRgTf8vRRKlVjh8pijQurtJfqQ9PiUpr7SB2YoZ4Bh1DeKPC5tTnLiy2sctuGqvJKoqaSc
XqtD3Cw6c1Hzsu9VyIuomWX8Fj1dmkkZ5+I63Hh+9LPlW9WAcfSmv5ZeQBavCsqklgdoBOMyCqFV
5xwagmqtKGT3Uj8rBV622Ei27Txt45VLEe/L0rVNY9BQaKN33kbCqbu2sKFR660JVTAPt2K7GUp9
40L3xdkjxgYI6VAkbSsH5ymZx505u6pmC2ntnYZEOO73fRUTbtPSN0JZSDavS3ERAwnlIGIydPWg
uh0IXQJOmw7sYqJSdAWpkBrab5+l6MaM4ZVzRik4Llm4OVW1sxvoXMalv+mwqhJvoq2LKznxrp0B
lUmMsSKnBX4gGFHRJFuBM2nOjdEAEfTavqueNCNeGRw8E8tbOglHichf9rwOv30Juxyu5W3ZsrMG
NLYdThVyMA2oe9QI2zir2iTmq5k+8Z+QQssYPay0iCsmxqesh2WD/6rSxHPJWlfUVHq9VYphGbBe
ObLyikyeAl7bV1KPesW6czkduw4HiXQ4iMtEszfVI4qgkGnE+/OgmzojBSjGoIbZH4zkqjJvtSbb
hSVHvOoJ4+lp0eEyTvFpuxS+WKIpubbpCKLKB3+jDcZEYBd+gHBugL6fAcsAuWRGdEqBYQTaiyE1
B8t9SmxNKRsrqeQ18FNNQcc6kFzMvofokbpf7xeVNNA57w9i3pr9QG4YPPwO10q+OVGAJE6FgUW0
G6g2dDkhbqkDFqnXJjtI7fL5QEhROdMFNjVGB8FZauYmIpkUfpCMp5uV8ZgRnWkBL4jjkYLqtO9u
B/8wyvUFL/Rf0TtTNjBacjQ8dlSHA+tHSIWYi7Dh+XDSglAhTi2J3tMmbrYjBwEx1US9EUTejWVx
xTqOyTRmS825/nqx/dgkZmPjMsD8TUB3TWV9F6XJu9U9kwu5lDWaxFXM7Oas43qiBQyOlNQXyhxN
/WXjEkilaWkq2nXTZnX/OJiSOlKaSp49041wIwkqvj/UJSZS/nVC8A1QeaMWzwJRq/ToJBn+vGCT
8bWBpuz3joNnY+CzWPjXQ2bfRi0rl6ZuZOe2b1hgfHpMMdBO372YOmCO06x9Ex2jYnfbHjZ6yHBJ
c6dl4dPQovmTTGkXQqLvhmptIDrKBjj6Nq1wcRKzAA7ynI8rMFbKwIEQr3lb7ZadCccdtHg0IW12
9rC0hhFKu06ydhKtXLfZOhw4MkvbZxGQBFBEZQXXnFGuKz7PpOwOjuDqpyDtWYfrTd1N1Ep+ciLE
t9GN5EurLPbSWeCbxBDAzG587z60SSoxzfGQKri11izQQdJucyhrEZaThnOjjoAvKWv7mOz0EtON
Lr6t8EHSgpMUZce6TFA1Un0btfJqasJ4g+9FwhA92dQVUx7zn0F16dAmM3GC6/MnOTInaScRt9AS
SCZtsEUQ6EbMyTRQ7Ju6zZ7UxGfF9jdmOK5MFvRBjle6Xr9Ipf9j6E3oKjaw0XBTS7g4mGBSLCAS
EF3lSddGXT0nlHJ5l6yk1r3JTCpxDeanV0i7JPLuaxKRAwcgIVqFPkSwrnAxdWrnrE6b7luXc3oO
wo1rI9IxyAw32OEFnKCm2bED+9K4DgHcVZ53XdTygj1Ii0TGsr2TVOcm4jLArIkwrxdiRytkzohl
sRgQJ9mgRbFEBh6ToIJSopG91yucgJlpA6CXZlKZwrLtvccGlxTEH5s87PAh8aCbUKDn1p3SEV5e
N1MlTne+gyckxlB6Ls3ehnLClQdNP0j1TQzkaNVgK/CdxF7i+MksMtAawxs0qzhCyMweTBEwSCeB
gZj4frrYZMcRt1/FO6v7LvvyOgrph4fsl9J4nXT2i8THG6ftS4MCBHkDlqKdbt5mUrx7C5O1f7od
RBWnWzousYIiBUd3wU4sTBeCuxoWjhuHEB0HrJ3FyfU2tvWbUN4ptXcVlM1BixFOsjgWTgJDcCZg
pZDtSRz4jLK8yuX6RQe48LvmTofr0abBgwmtVfcreB1O8hxEyFXUfIna+1TX1rdCQ0nQo8dTkRUb
HmTlcB507uOgqhqP0bo17eSo45GU4m/V2mTr6iuBDXRMYreyv/cWmIGAj9jOVRSzEgEvuUsWKZSX
JkNX2eEcSYZokoGPIpSrTKLYFG3jNE9m4GCpQqsiuyql+iXIw5OO/ZaG1ECU0uLfomO4Ead6cM9d
VRHK6UP69l5FmRIU5bOtlFdlI32z9Z7SRdn4yVGzQ2ABbEVVERCotFOBj3tp+jyq5SJMNPSMBtWr
ToQBh7cQXtLXC/ona6wt4yuIXapC+XzeB6wBsJOhkq2Z7XQUxqRlUx4JTLTS052Ak74eThFr9odz
nKnScuREqGk62v3z3Gc5MP1eq3HMbcmE8NRoLgpOnxckm6KwkvAzglyfIbFXL+wnyq97l3BPxAbF
sU3aJOe8lMHm75k6bMbcHsg1wasGoAf0YSVQnAgdCCgpkpboSZOffSPccarcBX6CEwS5BiBFHnP3
7Wn8HxARbrOE/3zJVfi3jIYPBIfqP99+xPuRzZ7r5w9/QQke1MOp+VEO1z+qJv6dDPHHv/k//Yf/
+PH2K7dD/uNf/3zNmrQWv+YFWQq54O0frb//65+CU/XvaQqL8kf66v/jyLxJf1TB8/mf/IOkAAzw
G2+UqBJHVzUam3Q+/iApKIb+GzQDzYSPYMA7EADPHyQFyfqN7hi+X+Bg1DAqDjn/zVKQVOs3NMkK
NRb0Av7XsP8OTeHjhKNikS1YAqYqRtJhUpx1ZmBJ5C4Vk3qSTXNlwIDxicwN6mSlXDI/PuMB/TqU
OCK/q8u8KMyyWsrUk7vH4NYWKvFZvSrnkIupg95cXY6X/Bc/Yj+/jnl27C5K3c3bolZPYeFuU+wa
mgIFXvH3Pts/hxGZnYYKHHe+QtEKscy8jdUT/lJTZSckxEDGc2+vIgUVhMj6BynmF0b9iGL8Pigz
wYQszTHGOW+qVZlmm3R+zdMgP8qDudRKWqf2z4roDkOpF7axeTfBxUQ+I4CcIY6/Dnj2AiNPMWKv
tTEz25Xr/nvto3uWDoD1R4m8Q06+1+691E30e+kR5dbfW5V/Hf3sVfZxklZFaRmnDslYR7chQECT
leU6w4EhD2kJjcgmMwEZDBee9Gez6P2TPjtRyL1bxI7Hkw5Mm0g8nGPRNAkl19cPmMbzh53n13sU
F/LuEymgsKZSLhkn34PD6sYgCSqa8gaberzsvOvIUSay92AX1TFI0sWoQWb3ENWb8SmBZK33qGTk
fVAhYaHs7DrMf8Jkk5XHyiIrJh9XKWZvnk/OISGJCQ7ebnCTjOnMzQrIAkAZCohTjomaRAJmM4Ix
adR/OGmYT55QXIKT1di869FwVcnOzkF7lv70fINQFod4sa1mBleDQ9KHE91kDbq/tqM/kWizzv3h
msXE7qxNjpeM4yZ0PYa5j0MecN8qil9KRP9h9NiRp1lisB3DKpeGm8JdBKjLkB3gKGDm90az8fC+
04psaw/w1zUNNnI6N0kQrXFbkiLzPg3I1cyglSqHxMWuayBq0OiOPlimym/JQ7pQkFipHVqj8IpQ
84dQOtXutkdS5ecPcrcsS+KAzWFCIxvDFirUDOsB8hTNLD9lBZYgSD4t48Xnl80chqCERx0NWSyY
GnVnEXrY6pwAHW/voaPHU8GQcXNFQ5lW/aRR7z38QPiHEiKdnjy2SnpOC/NaKw9G280881WNT9n4
4EvLPJUWIzESerErwnqZA+tY7U837ucpDdZQCHUt3GbKdNKHvC9SSlPi0E1bX5hkbkS4JQatcZTp
pmt8MlntzRSdfAStXo24NHTInRUE7yAHRs7PNinW4bSPoTNa/lRGft+05p3S/FQMPNb1sloWTjuz
0Eo6KDAUC+orpaDRlxuvQiOXpzsPuzSHOjVDlzYWPC+kcl2Kar1DoG19x6q8Ca85gUy7IYH4aSwy
VZ0krbu0wlMveU9xKU3zEZ2Pj2YfpT7m3xnZDSGa5hRuvEpkLTGtFiccw917Rj/pE44bOCKGEem0
o/QkJ8XEUq27kdieSLTxfYIZoRv7WOxa6aHBN4jVG6arBt56OzibvAOQH2VOglTcrfxUtf49jepZ
iS1RGvbbHByv1RWkbvi7870XkjrzlHKZoBiuknbn8dB6rCfo5m0kjEpGGb+U5tgiXWiGV59S1fKt
9Wj/TKV6r4w5L2iTa9myJp4wLGt0lNjvaNhMdPhr+al2clRw1AzyPHK9vHOnEc52BTaYvorNV1Gv
feFDiJWbO5B0U04SA4FoRtAXJv6GjzC2ey7DeJrKBREp+TSMtkZ0x3oyG7E4cIb8wrr4scnzx3Kl
yJQPWOAqsqBZvl+uUsPqei1UjJMcmnAc+61FF/PrNfHTpVf0VMDpRUl0tvSWbtelHnvgKdS/mdlz
3pDW9vPrIT4tTOAi/fcYZ7dRtAAQtSp2Fpzc4mO68E7S1MXiGGY0tnsu3ibLC0OKrfKvI8afT+6v
IUVZ9m6hd4ok1IdiME44bgxIH8NF/uJM9Un9LZ0TF3T/9XCfFHl0VVVFxwhdplAQB6x3oykh4Esm
tcbJBj6s6/sMfVcGfqTn868H+mRCMBAQHKWpTmV69iRNv4rjLNeNkyLiX+UrK3j9eoAzOtzbg/sw
wtmD01pvSMaCEey9TjxCOuvvmyX2WPNsH79Ue/fRWdC8RzkEHoS7nUgWNZC735H2Hs3aO//UrHD6
WrC6fX1hn8zTD9d19ogLs/EUP+dTKCK+/RbXJfPniJnA16Moohz/MG84K8BOBprhozNoKH18k2Vh
lRHIqXYa/HsDcHH042WNa3vtkEyAP0KXhlgqCGoHQQYXO6mfDA/hWlMIHjPgE8rn/DWfdJlIT2Xt
JILMk3m7wmfrCqsqYjeyC/1J9ZdJq3wcS5S/7yatnAcZpJRMO2HoeiDNhPg4d42KCj9t7JgmFbmx
8sxcpZNXZJmojlK848msmFcXVqBL13H2yCn8+GoM7tkWOUB43TgvhVJPNa29sJqKH/r4bt/fsCKf
QclBGUGPaGvtRKgBR7B8oVvox5IHz7TnUW2D3R/9RLu0En19eyQ4fHzM7Rhaeh+F2on9BCwow/pY
qXGC/Ul4Anlm0muvEtBI9yYW3hpddcx7d5/TZnCywUUxsu20bvb1LP/lW/rw5tlXPl5SqEiWl9Au
Pln0oNXkBbOUofv59Ri/Lvpng4hS/N30sjxVzTWp1U4IPxfKzNgWmKNjaTSlsbKMV4S5HP+XI55t
ZVYUqLoXclvhDgPhADM+SOMoQOUH/9ogrEy4F10Y8tLLPVuPLafyrTLlGwqwf5Tn8OBwWxOZrXRx
58WarhoBN5e+3EuDin/+7smWdpElltZrAozGg48+XL706ABEsXJhOXwjP3/1yZytukZG0zJvS+7P
aCTc8bEeiB6jEmVzKHdTz3ZWZqXfJA72bMHYbi0ZS0ezfmqsEoWgrT4iTOonteyU0yzHCAtvFS/T
ll6CAFARbnRBo2EyNB6yrLvNIg/fe0rRoYL6duNjrGFUw0rB/lDR25VeDA9WkhNBPeTLsNDwdsG3
QCvGiVOWe58smUp9lQLYmMaNKcdwdLG8QYgvEyIToySz9Re6Olqrg12DhtALbCnufBvlf7iR/XxV
NcFdUnRXxC9i86NNxh79cAIgz5FxnKpGflIVG3s45z5U+5k+IqpKXpoyPFjxhU340vd5tjJ3Qa86
KR2GU41RjIlyOgqGeVcUF97upWHOFt4qofcS4WFyMvCNSCRnYrY4G+GNeuEjEZPki0n0Bge/m6+B
7Ga1Jovbmfm3qj2VBfkbkyjcm+b4d9QbnU77N2G6kU4vifMu3OPbhvtubNX1zFzzWIVswPr6qRvu
y0vckwubNpX6x+/RQatt9gqLgIv7l8Syg/5w2y3MBRTqC7vJpds5W1TrVg3squR2GvAYk+i9lAYQ
JM9Lr0z8zq+vDLRS+y/Szmy5baTJwk+ECOzLLQGuEkWttuQbhLxh33c8/XzQxLQpmD8x0xPR3Tfu
cLIKVZlZmSfPQbhGV+cgPoZbo6GtTJmMXUSpzIddfgXIGWVbBapRmABj+18dkj8WZ06tow+qVwCq
P5w3JLdfRWaJqXuhaGEjDGoj//niPmqTWu11y/LnbgQZ70eg+mN55uOENpCkTMdytUah804uV+K6
wqGivR3/hvLmNob7M3H8h0nZ7AFhsp/Xf8Dlb/rH/uy2S5XZpU1qyQ9B8quCl1dGXUCqq/X/z8rs
skt6zpubDX4ohGwzSijWmAF1iQUc1hRir5ybebfeiAC8JbKLFemBt/cmD5Ymr5cszNKpvC+pyvYq
9fQOOkiGs6jnb65v1Qxn8deJmI8EdX1aRHEmTKef2R4qzSgDRTCnQhSwzTYUm/7vpfvPZ3COXgtd
IfVSwI0P0Zdmja7YwUSnVtuq982GdMluabZ2K+t5YZ1Lezn9+ZlzDBuCO8Ng08kv3j+0pTc6hWWn
cdxVzswM93wJt3o5Fvxz2I3pMpyZbIdGqpQSkwPSoBVc5ybgyDQqbIvPWdfNwqmf9fv+/pQzt+L3
FE6Hmo0t1tQjIbB18nLb38BGM3G5yY70Uh8zwW52S5JtC7d6jlU1XDWtOwnD8K5qtfGrzGq4sZuX
hU+44KiNmfPoYjWUuxQzpSPxdKOVCr7pJjgC7kPADm4nc2FOctqwazd85kfkemiKjsbsQxf/zi3q
pf1t4iPqJtfO9aUtbKA5e625kRaqmYDDkphlieEyGuT7GDbH61b+wzPlnwM5788JjSA24UCkA+h5
16D4C8Os09JU2k7cE0jJKohpf1t68y6dyw9+ibN7UIodkEBETD+CTnXHHAhMfr8gTERN6IP8y4W/
Be6ufbHw2l64gOYsg7CEIlXE6c63aUsR56TVt974KmovofK0sLVLX/Av9xJ1aZqwtWrfvCsyEsyj
8KvUb8uGyjKIR0h2LUDq1FwYMm1pHuhfgX8ewdkyVLIk/7cU5uelM6nUUBSzpoVvIDRz3G2zDaKb
Z/ctOer3sFDARO/ZoDmau6fuZqmVuPi9Z36oEUaUN0z2YoAjwjyoa+Or3u0ZXkcxWQL/vVVvyiPi
WOvr32C6/lduqznLbeLACpMkJlrGgFIrGKt5968EX3EayJ5cAwIthvOum1z66jOPJAruaHoV6ZRi
7t3urQBzG2n5/rqRi5FLZdyNhgqI0TmCJIhb2fNM3qUKuvYRiN3IXTowH2n7X3v3x8Y8l6HZEoNZ
L6iSnNCAc6BSgoffgXfzNj10iBUteaLJc16zN8tsMj0owl4ZcHhRhsgRLTEVtvTAvPfQDCtjZCv0
SHt0vfLQppCMeswQydrwtYtzRierna8O92MsvSjgu0ZEiFtLfb2+6Zev0NmOyJ+Dt2YVWW6OfNrO
dqiwNMhbKxuUBZAZzw7tDtQ6YvcuraWV+3WSbrlu/uJZPrM+81z+qERanUryg96+96EIsvnRnLC+
HvNbMOR01UIAWjwAM/9lZLSka2uUKZAy7r0utu0O0SlEW8qtdr+ULyyc6HlipIte6PdIHnJTX1ym
C7tSXjhgH3iFawds5oMC3RMzpvKnXIH6BbmCvIYMc908wMt4jOAc6pxbf9fcg+d7CJylWtnSAmeu
yII/o1cFkRQXfD3SyRle6PoBWbIw8zzuECmaG2Chr/cxjcSwTjbXLVwMnmdHcJb8MJozglvjAgij
DvMYctvufpxgGmQ/YiUuOO+LnvSPtXkGpFVjq+qBIT80xlMpoVQLkR3udeFYqBcWNcGTDBpYcCDo
87f+0DGHkkq68FBo4n1C53slSbA1pwqE/XEjm4yNlP16zBRgpBqlv6Q2gDGrFaPDTCqFUxEigto4
iPw7uWkRlZSn9r2v34RakqCsxsulhxo9gqdbHg4JwPpCQpsoei4aqvzZz0aWmcqCNlKTh2El9uHR
TKFYFdBLkcqCsbsebmuoXrMIHmNDkYAM5vCxuSpyx4FUH5sgmgTz3NSx0miAwLR8buCKv/7lL5yt
T5s0uzsmSHuX9QgPCWONzE24d7kgLlBRyJP/nF3QT0ZmV0SK46qQ5Fp46DfxM0mC3f2y7qo75QZ+
cHU1UaBNJM9gJpB8zdkPOzxG/Gd7famXUmJdhVLHtCSYBsBJfnbzVlLlWedl8anf4N6HY/4Ubct1
cztKu5iaAYq1yEkLC8dwBgr9eKl9sjrdhrOM2HK71hesMD75agZxNYAEiVHeoYbLOko2QeCfDEO/
lRjPMvyFzsGFyPLJ9OzjSinTRnGXxqfIQALRJ3yVxtowk3U+JGuzrcDClgvn6VJw+WRz9q05xwlF
XmxKp/oWNoUAAb3hNClthZMAzyJOb2mNM+eoZVmYRJkfnzo4NuOReSxll6uPomvtcnHcJ0BNYCt5
k4z4gWf5xs+YQ2684asqIT0CrBs6FsU8gcx/G6N0PTK23iXq74bqGUQN8SGVxF9CyDTzcZC9m1Cp
No0Y7pHuQpBGuGPe6H2In8BR24qIRpbKWx/NB/hS4UEB7gyAPtDHL60OpYMo8AuS9seQSauUIQ1m
O7+pZnAn+cqPDsFT7mAJpUiWgp+J0Q6M4KHVEVGDljq00p0JcmThPly6luf3Yeb12zqlYRzwqZAF
3vb7cWfe6nREkQ1HAW0py/m7AQ8d05m1edoplxZMRBW3j+TmVPRvBvQDbq07Hi7QLUGZqUh0WKpT
MS4Ak4iG1GjM+bEA80B4YI9oHjRIanTQzYV8tSLx7LH1nXb8kcEU7NK31yalDKr9lr+FC+hbDsFD
85qp6UKwvJDPflrILJ91W7mGa8NyHwguto728pjXx5hhmAGegTH8JTHtPkDzvfC1LkTNT2anr3nm
R1SimCmUSXxCpUNmNClY+xBRtIPnFCP8cxAzxvUjmeSqgmiaMZwNY+ly+SZMCfe/iOCffsssZS2b
qDcSgZNTIFFTgJSSB7h3wektrHnhhBozj51ZSh7JxXRCGbw0NpOKIeQgh2zfb7tdtrTD04ebh6nz
Ezrz1HkQirlssMMlH1bQyYRqfRWBTXMjSNtxm1H7o8qfGeBnThb8zfXFzggG/goUHxymZx/YCIoq
9AsuCDy0NCIP8OU65df6adxpa2SA5BNi0yhY5tt6O4ndN+gFPCmv8FTTtEAT70FaR5ulmLl01mfe
vKhL+FSkKWRazA4Pq7JHVlHuUS54zS10/SauGbNZKrBMx+fvD6EyxU/TSZU/ZufOdkI2fTcXs0z4
6NLk4KoQYyNFMLY+rPHWfql2e6mIwXH+Y28WQ1qhEM3CMN2ppY8iq4IoNQVVbz1pi8Uo7Rk7IT4w
V3aE2sO+/tX/Q7z8Y3vmhMO2rfIy5NBNkozo1W9DB1X1g3YAobKV9gvWLn/Pf6x9nMHznXWDWnT1
KD6p30R0Hfon1B/FNep+++EE42iQIPa3zRBv8VFH7p7hQt4tReylnzBzn21VV0odsdklOpCNjEIe
NMuAR2uEetwCACnt89b7en3hk6O4cqKUmfPMOldTmYTnHNdwKBsDKLaf1y3MSAf/5/r+2dqZr9K1
TKy7nHVNUH433Y57eIQ9NKbA6AXH9iBuDHk77AEhM3IMQe36uv2lFc6clxlp2sDIEStEEjAPIOv9
v01T/b3AWTbZDm0Qaw0WCogAgoIQDMV9CyGccArEx+urWTokM78j9nJniDGbmYfD2pAYaUMI0gPw
2prNMcyQdIJ2J1EXHirTCq6dkpkfUAs/SIHExydoq2zwoyuqvCjgAq5daDYsfaxp+WfXMFPjqO9J
+U+Jgp+pBlvo/l0w++c4qrM2Q95YeRCIrIWh/Z1x4x16VNXWg1Odut0iL8alzuK5B53T81UQd/WA
U0juen0rlF+r+L1pJbDEMQpPsqNL5UquKcWEKjwOB1n57Y39wgX4Dw+tPyue3XHTMxiKl/kNzSHf
JzvvkN5k+/BmOZW9BIz4tNpZ+uOOVRJLAp/Pv0339X2BDOZ4Z2yb+4lU/vpF+A+P1j+rmrkVMHW5
6zPQcZL7dQV2bpUkKwBAu8ZzqA4gkrOugYAtVm2nC/bXVVChj1TEaTBfnp1QS/BFvfdYYtpru1b3
VqPaoEqOUDhDUGO+VJS+eN//mJvHJd9tXLmHWuUkGScmWGzdO7jqD/Td19HoIZPFM0Gq/80lPLM5
C0SCC3Y7VZnhKA1quwpPL7hIFr7eBQyGjgbL/2zjPO5opdFa5uQzJ4S4hY6juM/26JstR/aLOZPJ
YJ/I+KkJR+Rnl2I0eRO5QpaelDTYtuW4l13lqaCuYUnNr4IJAkEyVzETEbGXo1SP1KMyqRTGC+f1
4rmxQIszgsoE4hwxntdMTY9BlJ4E6Ysn6U4v9quB127Zo0HQLJV+/54s41EJhBb6MY2qzl+48QBG
pdrTu+SUvwbMvEIwXzoIY4X3aC4g4Vc4wjSI7CjlKnoWb3PUW5cy5MWfMAuLIuW7rE+S9FS0L53n
7a0cLQY5sOFZXTc8voywvkm9O1/6Lqc8YS0eS/GzAcXG6KOaLfgwkzzpFQrXmbC9fvqmkD+/w+eb
MwuielPFVhGwOZ7bv0RQwhWK+lJAY3fdzKVgdm5mFjU9U4jlOo9TfP+u8dECkv4NcGUajgTRBPsa
HNIzb9RJ9HYzQ00IZuoBUdhttDVvJTrZ0pqexX4pPH/8fbOdO7c3d0eZGni5lCBlBCnjqmMoqIUw
OQq7Y9YUDlRFu1EKEBB771pUP03t1keow3Vj1ER+9fqvFv6gymOqq2AkCoqKYnhR/bsUUmKgGiOq
jZYqbN3avGNo/eTC0rWCh3Xh21+KyJ+WMPNuvkc+PfjQ1JBax/sSVW87duAecCRq12tgX4uh6uNZ
dm3XZgFYykJPFio5OWVouuoHay/skq8KouHQ5B+gNFRX+snawjb+DJs/Otn5bkDuG+6Nr+lL8P36
ofxwNNd+zMwf+p40aGrRjqdQGLcKsoWdNLzkuvUSS4jAi2/T1JtQubedUdqq+31suYG6SD2lupfG
3sbB7WLmn67/KuWCe/z0VWbRHJ4sYZpCmciDUNf2OzuPx71ef+mhxkoUGp/mvat4B2/I74H1r4Z4
m1fWyvfvYb5Zpaq2Gy24O9TsrihqmJXeyk7Yhp3u1GAqYqQlzOAwJP0PXy/WCnKeghXcJP24kdAa
8Ifyro2zB5C9uzTOb/Ja36JhtLDCpQXOniEMocCg43LsIqbaRNSNKql9zPKdb56g5VzwPBfydbj4
KRNMMQ/6g5mDUwK9FFVYK04iEiyN2G4HZGREREhrbYmB+VLO98nWzMulnY66JYxJp9I0f/VltbUm
dJBV37RVdZMU2SpkQNwQqbXdDs2v68dmRhD48fT6ZHzm/8gOk7z28/Skij2Dqf0qFyHwQe2ygmw6
UyqoonK0gtHTQTnYMMF7iPoWLqM71z35kCArkKNCjVUKd61ROUlU73JNW1nNrRbJCwdgRg84/63k
I58TkS5qVD2L8J25UR/Hrn0YuEYDEpcSg5dprNumv1MRNIGyWM5eB1hUs9A4NBSWinah/3GpuHK2
b5AefP4tQa11+SCxbzUa7MM6WpOA3TNESwmNOY399a+0aG3m/zJZiiSJ63bqq3RrGEjRJeYhNKI9
lHSZV9mtuCkb3nq9tWv04JsrLUHLrt8HMvfPy4WoldZqxnJdJVtV8muMm0OTLGwXHpcXsvVP2zrz
Ym5uxWQ2fXKK97DdbPW9tp1EqJaGHS/kL5/MzHzJxIhpWhknadD0XSm8ZIp8P0j1ghNZsjLL36RR
9JqsxIobFSdhuIkq89YSF/DDl7LET2uZuapUlKs0VYqUh0AL9Na3hc20edIOkTlnErKhMbeltvq/
6LxYk2v6KxT+4yZpgH4+FhUaF6k8lump9Pybuvw2uoB+fWawTKCqgL9VA6HlUEXakZCIdmMx0QqV
TNTfU45e0Z9aKaO+1kl5El3a6jnz7/43fTR2dQGzeX0S44NV3kjWsYT7rlSQJa9Pw5T7QF+UNG8e
KlaDC2dmnDyaUgBFMw3g7KumVau82ClRahfjgQkbBE+Ep0zJdzmNuKaaenUe2sqwiabfBZEoHSNM
3L63/J4kKXeCh/7aINt9edv3yibL8xWE4MPIvGZFFw6ZTjV6Sxs0ynTmM4Rfff+uR6GtM1tZ9+Pa
rCUkFv19ApF9F70FlbaNI/Ep7WtH7o69irLAJLc93JsetA3JXh6LDQOW8Gwy3BsmmxiRyQHxbT+S
HsKcMRw2TwqQVnClm0qMFg7pJa8K7TBEIajWaJDTze6C0I5xH5lqfIJj0VEhLDgNTGWNNejtch09
e3b3cXTWCy7twuX4ZHZ2OVox48JpSnxCGxSNT4gzY3k1IarRFV+L1oF3JvSMTuAs1T0unNlPhmf3
pRLVRGs6Iz6JorBKGEDPvXxdqnAs6nuI9EFHlQtO7VLG/Mnk7JqInmIKqcRau0P3W9tMV3O4l7bh
O7pvO9f+FyXOT+ZmMb2kgIS4BOZSq3eKzD/WabmuFHlTIeMp+8nR6sVN0dcLn1S5ECQsqLDApTJp
jcbQzK7ODBsEcEH3aITfmvBe6iXky+qNVbg0yvVd1GbrKnhgWCyHnct4DqP0JTWV16Yy3pIaBn+/
ZL6UaRUEQTdVLxzNvkH3OCm/1TXV+yFzn/MYPetS/RLlT4XX/gAHc5O4DZKOh7F7a9KfWvijyI9j
dD+U3sJHnB0b6GzgAAY7aaGepMFQPIuAWWnoktLoMrpw2W1Xu7eS9eDrpjNA6iD08R2EFQsW51H/
L5OzYJgw3xDKTSOd0GN1JIch42ht2dTmNniw3vZfrl/JC5/vUyCZfb408hTBEMTk5Lvtuh4rvFaF
ooxmT3n+dVPy9NP/ChywIIKVkTSGh2fpUxMp6ZBZZXJKW3kL78a9ZoFGlA3pMYbOTpCD5y7qHuQO
beEe/pBBfByqYFvH0iYSNYQwtHEnl+qqLMafYZW9BXF00yBw1w8V7VUf4WHURqOlKdKLycnZj55l
YWoU6NFQ++TKW29XUSmYkI3hYWm05VK7FubOP5szO2qhEXdd7CfjqZ7kI9Uadvty7Y7B97Q3YGT+
naXlBuL7e79ND71pHROr1rZC479qMeoUOTz1+uA7DQWroOnsGp5Y8F8M30fMiDPI/BQMgGZoD/jZ
90xLVoyNr/r65CIJ30mZff1Lz67NNCr2aS2zMxz1eSckUYp085jaXpQeMvG1DyV6INlBgVTFsJa0
kpaO1hR4zjogLjLYqi9NFhGXNcU7wfUXmjmXYKGfFjWPXZkfxfFQjwy+bhVVPIBCXQkhwG2QGgOE
iGQmEgQI1JcbyTqZqLJovrEqunexN7e8mlCITm4Dy0X/RP458VS7hPnr+760C7MoJ+bKWA5qkJAu
uejIwK/xdt3Ahfj9aQ+mD3+2zaMfdrWQZuMpGl+asN9nMF+qxgLjwqXI+cnKzCcluttksctOq0dK
TXv4FhxtXW301UdusAiYvvwW/3P15oO3eqP2ptSyqmmKE0xQs022zaZ8b+6DRYDZpbbS+eI+fszZ
FppmO5go4LA4/MlwzBifHA/qJn0w9v+vb/URaM4MiVkilYMYkKZHt4ZGilMXvJdT57qV/7Ae5Pgo
mcM7bMycut4amVqoOildHjLuTkPACp+GAR34bh/rcJ+03irx72M0vhcsa5eP+x/TM9ccRYrUjT3V
L63VHFN6Vw2IioTk26C8IRJnd63pjFAYp0iWdAnQm7i0u6beNNUOPnSHNsC2iX65UNWn1tbs600p
nDJjH8t3GhPu7s6KnxtosaENQPs4WBOVd1b91kbp0UPCRDAoDnV9ckg9YdVX4X2cVe+ayAiwqv4O
MvlR7+ObAF0i0Y/XaoZgcQhJKULxtRjeQ3X4ZLmNE9DAtPgz6OzXYyRvw+qt1x5Dd7yxTMZsVet7
2X7xAFHrhblFhdDOoVIL0QHV2hj6zWIvwBCvZXSDBNQrDAa/wPbk3R0aJqs8BHLBk6mzml1QDiyS
C2QNd6KY7YP+1UejTU++NYmBCHv4KEx0xJK7HcXO6Zp+q7uwxAfiUQx+Gqm8FVEkD3xtUwfpPjGl
TSqg81KJTg6NfhhqJzFrtlkgbyML0j/lSUatN0zTjVnnT4IqHz3PsJv4i9xpRwWxGl9EaCAN93kw
bqh377sAwW/45eIEoDS6b71li2m99X34a7MfoXIzekexg+DN2CjJT24y7LWQxgsFLMZvffhVzPcN
2D1RGVZRkK69DkHcTpmInVe9a608vz1BHrYu5fRLPzx79P6buPzqNv5hMPMvfeBuioQH5vXzOTnb
s2znr0RuFpKMQjf8pjTlR0EaN+ZAUa2AOhucAfJNdB8XrM1BR3+Zm4UnyxC8mFxWfswqpLMYe8+S
+tCxo37d56swreCkRq8yeSuC99J/tSxku1prV8hmuFJS72CoS6wYF/24JUKXy1WCpmfevAvbsNWs
kkeXvDUPqcP0C0K/IKQdcFeIfS9laov2ZtHJSxjY0woaBh9FkdvUGXf9inkAqknFKVic0b2UOp8v
bxam/BHPJwwsL1ZvSXBiM1qHNfzpSwLCl+aJIFn9Zx8//vzMk4+8XpHtsOLTiKsJguDkmT1Md2Lp
O6UZdj877WctwiqtRsJ3azw0AT2hsLjPox8xXIR55k9lBfE+tFzFSUXeYXG+quql5GP+cvnI+s5/
5iwSJDzK0jIwwTuyJTVaBHXOMe8T0LUuc0gDQvQRKMOhyLbo4q2rJNPRy0uXqvgXa2Pnv2MWFobB
hRw15RjE+Dl60ivx3bppXhJYzXY9wzvVc/lo/Vbe80P2FD0tNnAv5UgWpC0yMwoAt+ella7xrMLy
xoRTb8BcVO30Q34frUHNI1q1ivaA4rKWivFSvL8E7aBpTQMDHlaEjuYv8TBM3EFO2X9foSgIA77d
vLQ7tzz0tmSLt5HjOeoScvfyZv8xas3K88Y4pGYacjZFmNCIfgC4incmUpAdD7bdfXIL43dGF+U1
uEfvaO0frzvZi5t9Zn525kJ4yPwM0cgTDxL4IAXmZfZ+vEiHfelBc7a11uxIpb3UQyfC1nJ+df75
PXEGu3vtjv7nA8uzHixqrrWd2+Zj4y259ulvP4sk/32xzhY5expC46+IXfPhR9Uts/ngV8W34FbY
pgdvIy00OZZ2dEq6zpyNhk6kpPvsqF5+L7xThyZ7WL5f/2qXErfz7ZyFxi6QNb+2WBCsTDXUIfki
Dd7lWHC2Z7Nw2Na15ykpy5hwsGjUbWPHd9zbeo1S7zE/LjZrlrZt9vQaCzGra50T0ku3xmmqyAfg
fbViI5/8d3ED0MleZolYMjoLeGmg5kpJ9+RU1d+H4qVn8KsKF969SzZmUU4UUcSVTb5VW72K2WNm
AjV4un4cLn8siMdRLUMKTP9Lcw8VnbFvqUZ3h2bt7SJmfKBWvqduuZF37npJQfqypzyzN9u3ekSs
KK9YU7hnUuXH9MTMbMsmDYTldC87DOWuF5Z4cRvPTM62MSmt0WxDDUe1FV5TJ37qUts4IvFrl3aO
6JFNkrZgcnILf7mNPybnysKyz/tBC1ildjJejc24i+x8bZ7kDcU9x3KWKliXegro7fzzFeeaAZrY
qqOiskTzqGurhigA9nwLAWe+GwGgN4Ano5O24K7mee9/O8czqzPXLBLou6rk/cksJFycEysRhHaH
YGuQ+MlPgP5vRS5fs1vY3Qs+7FO9fRZ50N3sMt7E5PJfeofOm78qjjAK3+un6FmBAMlfI520YPPC
Ifpkc7ZWxVTCuNC4J+ZRODX6Cq7xr/2Ox9IPSqe3zb16422Kf1GN+WR0Fn2aoU+V2sOosCOh2k3j
3eZt9koLC9h58rVaYnefMobZsf1kbxaAXKM0eg2ZpFNdPYhxCa917O/lCso1mlQQ6Aly+iKqHvov
S/T5lz7pWStjnstork9i5XrdYygxklJJKz3+v6cr580Sa3ZodM+q4mzwu0eli9el8dD46UrJvl8/
Jh9jTJ93UBNFCcEpzWTcRZyrAPiFYLVeYcaPXWXYNWDbEgUeeHdf0W7+afUeGjpjKK9UC/JHNZFv
9EZ0VP+nPiZ2pYY/YjF9l5WBxirs4TQ4lCDa9V4ChSJVZnnMbiLR3Cai9BYWzXvT5WAjIe2puH8i
lXgdEkQmtzzlrktk2/Oe47Y8mfHdkEIZE9+DgNuEQn6TVdULMDdcfRDcikpxB/tG5Kj1+ACEQ1rl
oxyjQ8PuSEga98UhHqJj1qr7oIXHXMp3Rqn+spiyltufctndBGa5DRQorvPikbbbcxykm64uH8rw
ayzk1Ff8TSUWDaieerS90bS1gC6OpyBIVi8EzI+537Ptn17iskQQ01Fw1hVJnG7xWQYl+AP8KTDW
n6JStls3OfZh8KWIOztWlVMZZAdZjgE9Z4OOzjfzkTSgYxQVC+1rgJYVLfIUygqpQqtXCFc4VaQw
RBvS5Kh787PS0REU1pGWlkULTWzGUYt7JaZdMPyQivtSex/K9eDdm92x4HDF+fcelUNLbI+a3Nu5
lj/T0qLh3duFwFxfeOdWe7V7S0GHWf2+l188F65B+Y4QiebcuDHiiULcu0MhaZV0POBHUJLaa+m7
u8CHnqVKEN1egoDOJ7z/ewsNJM3USdaMlXzeQvTCskLrZeWkDMy+owQCuMxDfaZWxKPryWg1j5us
n+S1440k20qXOUa7Vd3oGb1Ku1F+GcmEhavuBjAJfuf+sKCOj9L99Ys2f/HOf+a8cKyVkuLrHj9T
aG/SvQFft7VGsUCl1s9zAPWm7YLByT/8dbT+7Mu8eFyHtaA1Ta2cOsM6hqYF+OmmNbNV5Ge26zOy
WvzW81s//upXS8/qD+93zfYs+MR16klBXCmn1JBf0btw2uRW6XzHiKA+DKJDX+SF45fdmylFO1XL
ylXTg1LKK/GHPDyb3ZiC0zKYzBeGwBlCGBA8xaA+I0J6G4FZTZpnuCEOw/DkiS601c+JWG7avPye
FY++EK/z4jYZMvSiO6ZjxXEVxmbsyFK3E4yt2BziEAy0lo23eIMuvs276Bh6j+L4FCvGkxCShnwo
SkvJ89DJBgLzgT0Ke6P7HjcZBbAvWferr+7bIt2o+kM7fPMzNGfbZ6O8DZMvVF9T/zlujlNbbTCa
Vai+aozI1nij2oL12WxQY2xXmouzHbl23JqOHnVYy3baQDKjiK9FmYH7bW57LV9pPuR4Mgi6ZB1K
iHa5yUK+eaH4qKnGFAKYkkaraRa0RaWpUldBESLu3W3e/OqHHOVxaVOl2j7q1aVzOUtMpovwydws
Zmtd2EdZSIDubOMUPhfvlDonMnljLf9oUxqm04zpIjnYLF7/ZXXmaBugNEEgZMJJsQDhCuWzliuO
5t4WPnNJKFrkCuPf6FQNuoaAGm1tZBqySRx28DfXL+al7daYF1AliQ4IP+yzv1Jzt00UlfW3ug4L
x703vNRdNckubgU3XPi285bLx7rPrc3etpke12Y1Yg1N+c3YViu5C9cKXL7aSBthCNd+dVPI4Sb0
u4Vs+8KOM4NhQbqOsiUhbvZwghmsUyMolU8T1niS1zCk1+s7+R986h8TM9cfeY0kDPlkYmtuVRCW
8c1EluQxlRQv0t7OX57TVp4vyJyS0bNY7Rpd1WcW1mLFHq1VvlfXAMqdQLGto3Dk3B6XfPjCFs6J
9NIRLaguHZQTvSA7FylKWgvnY8nCzFHnaWWmLQw8J69JEH59USCiWfhIs6flX9s2cy+jIAmjp3YK
1CdmuJ/ATda626RfdMWW1vF6eRhg+up/B59/ToU5rfnsOzUBRHhiyJqmJ4i0C7b/O4johXv86TjM
7rGoyZUkiByHVBc2acktejbMgzjJxEKzsbCJ03e4tqbZNQ6sRtYqmU2sHUmxtU21FezAZqAYGrP/
BW5zupvXzE1rP99ChXey17GFbp07QVYxs/xQMz48VFA7QCVYqs71BU6//5rBmbPoREH2XZmTniA7
76NJPNbZOrN+hOGP64aWfMa88p3ohldqNZ+t3kg/JpTOBBgQf6AVALH8EvPIHD0/P/zzZ2Kd1a6Y
6FhL4tX4iv504PTlLt8T8JzkF0+UPSqg9W8eJ3my8r/kX/xd4lD+Oy0O+y/c9PlzsmSEbSyAup8i
oVu3xqOOWK6gjY6id06slGvIWFZm8TrpNaO00kY5YLLGEV1hoZ47XYv5l+beKFBjMSyIIMjno5UF
uhGYJie5yu8sug+DosMIv0iQfulAnZuZXRjUxgND9VjuBI2ztDVtrJqsf+3u6xWtpHHt0YijJe0M
iywDl3b63PTs8mTVQLePnvIpjXiMTBletDA+eul6nluY3ZYhACDlDdyWFumUaNgxpLruteJRLMWb
HDmnYFDthWtzyYufm5yH2ri0/Gby4tppLI7RIwmL4zqFUxXHSQlC3S22qC751zOL80G4yDdRLYD0
gyqoNd4Bb3a9Tf400XsiPwGHf7UvTWdKvG1AwBsEeRdWvHCCPkiFznwgwsVUXCaX29mwJH1Bhwvs
s7bz1tDAUA9homVN/HqARnrBFy7ckPng7gDzSa37fF0FqYIYPidLh8spWno4LxxTZfriZ+tjDKRj
+6djmmergpqNmC+U55YsTH9+ZiGse6uNJCwYeWWPo4rS+8/rH2lpq2bOBJBdmPkaFuqmW1EUsSqD
GtnSc3ZpHTNf0hZFVxgpJxEVCSdB2GEMlgAgc1zZR6A4P+0zpyFnyFbXKJOdgmJcgyJe6cFj7D5k
E+2U/hiUzNo3TJ0W4U3uXN/DS08E5Fqpn9CGRkD4Q+Dx7DN1ZiLnWpPzmU7UpleZ7R3rtb+LD4uP
sItX+szS7EAgIoysl9hMn4vnVS+mAI5QNYmVHyloWa1Fbu6mrHJbERguUG5cjyy+PpouMoWJVqkw
Xgkbi7zx+gaol04RorIojcmqirbtzLdZiSrrxcCQipaeYHO0mZN0Oi9yJNQa5Yq5n9wx08eymPTp
oUHYt8XO1FJGN26isrSN4YthnAZfsEUv3o3tIaHJW8P2jt5yw7Rp+NbqtBvS4a1su6/6KG3QaId6
Jl75VbUy9HAdpu6hK2RbHKQDhYejEWo3SAGWKzfLSbaoo9hjOAa22wH3RfJvd339Hw/8WUjWzt+I
s7MHMEEwdXEQTrqXbkLVfQrE8R0OEkcNvjBdjv95r4dHMe0crRk3Q8BMrS5u3SB0gspzGMBem/D2
aJ68boTfqf+1hYxaEMDIZelByr0b/s8DhTnHlXJ7LKChzKn3tJW8UirhOAbGQY7FX5pQ3LlF6ujI
kalvrvxeUtwJnuv2fhTlbdF/T2LoR5t2sPsmegHTDfq8f4Di/rvfj8qa4pqT5PpGl94E6agbDyr0
195QUKk8+O7JtbZWdUo9/67Uwofr+/d3kmdYHGr+JZ9B4kmbeaE06MSkEbXoXt2qv6u7cS9k+4YK
1AOBchvZyd6/GV8C5EBP/TcrsMGSnOpfwn+RdmXLbeva8otYxQGcXjmKkmXJc+IXVuztcJ5nfv1t
OPeecMM6wt07z65kCSCwsIZe3d//+fVifgfjp/q6npoKwuvnzo3uVY+4JRo/NtUYWTxzL94YO3En
HsJbHrDiy7Vm7DLnJ43XxYhHMzsnzeRNGFfv1ZvexPfI4t2y3Fzf7S/OmDHGxD6TZBaS0WCzs/BB
0QY0JbjUb1/8AWOC8Qd6BVHHNO7T87Bf37tnOr2OiQEwMcsBKu6ode9Mhwel4Owh24A1ZlUbC1PM
zn2zi6MPku8ERX0wIWYPgvc/2sGvvdcqMlDuyc7V+EqmyRF0nkf5Ep/+fQM1pqoQCsK0TEqbnuWh
ceFarGaOHssSVbVaP4UYudWGnhNrsB1l8/MCUru/LiFbxZzUBRyFTZvj8PdB2tuVj4OBPpJ2rkE6
AL2PxsrjXfTAi9ZYrP8Xw8yjpozympYqQL2mer9gxLkbQF1GRJ8UP8yifZSm3p2j9gDlSZD6tqj6
IRORS4sMy7lN1h9rMYHNETKo4Clapb/SnNxJRsZ54jgnmuUjJmNUQZuGZOdxAT5W3RX9I/QKvOvn
imeEcT9r0YxzPgyYrWpuFbSKgCd3FuUfzot82W7G2aDHNPRzi++cj42DxzRJ/4L6sy2h+lL94LyM
X0t+zEFmnE01GLGMgZjsTEcfkSs79UMBXCrljlifKBPi9R3k+DaWgj9UclVJ0I04q1McGPoHmKqd
6xY434hlQs0NZTJnQcIToQxWjaZcS+l4NM7IMe9F1JnedTFAqjBZsJDGld6LQw+EYbYDmxoEtx9X
57X0KD+O2lpd7MjvPZhJUAgcDjyUCWc7Wc2hZBVmIoY4kCa5WfTRm2IeskNmAAjsaWSH/uqxmccw
xX6q1mKPQZ96hoxuo4WeaadSFNljC+9TQdrOKQD5y3whu10OvK/K8bcsV2mJEcCmKLr8XBOIhEsZ
SPhMSIEEFXmKIT0dzQXnGPG8LUut36+t2owTPUdQolQgVZDsq2O/S2zDwnC3DzHQCXOr188uC8X6
stmMg0F4g/dQRHxDeeU6a/hINCCxKGI1sosHAQyWhz+8kazkUGYoJAWKNjsLUwZ+ynOS8VCxvBvJ
uJiCKEpWC5hIFVu0HSPppMgY0yh4OSzdm7/F+H/3ZDoT08yxOIMBnsY06MasqA9Nyn2J5vMov3C+
EscS2yZZmq5Q2xIBGv1Kcmah1Zo/zC+o6dbu6KKSIds4HuIb8hzeqeTcA7ZfAmbgNU+iOTunN/VN
qHoG0NQ4nL7uDu9o9TnlYsW3hqe1/nQoeNgnuoNXdpiVH9IgU4tMEcbF/XpDPuQG8ySPjX6maAKb
WKI33g4P9Wu63BnFMQW4nKuIw4khWR0isSF5oSRLdi76m1V9MpbQVtc3aYRA1/QPZdTZu8g2WZJs
ECJdxTNcohYXDftp4kGZOd6bxcZHaa4W3YQ3JITgXTg8JN3M6arwTirjT1SzXup+xNUDOzvwRlQp
Od5jEOjQxn9dvxScS85qBkF5lERGjzsxS+coewYZTkserpv42tj4+w03GEeSNFAgHkGwe44DcFC6
FWjKVrhjCjSPuBwJvI/DuBOpq7JykcbsrDfQfR5NtxgnzoXimGBbJ0MyrFIt4DRLMkg10vtQXp3r
W8ZyrbGHmO2JTIBYhMWIpIvyoUz3MsiLHBPzzqszPKUQz3jpQfGmokNEdVwU23hJM2hy2MCP9dmB
HCCoRQ6YsHkIb9Xg+k/jfU12iiCFtgDa6mN6XgHBg2oR0FnHLL/NVsECnNQiwr3cSlYalftOes8T
Tu+e976zNcFolcNYNWVa0oh2s+Z2r1T3WfHVfXs733YnpbEWbrzGuSUmPRGbQmQpQ4lI1WB0EGpw
MSu7OUucFjWh63vLO1j0Z2zMLNKSpKMC/okC+k+osTtJ/v3PLDCOJRsWMHqkuO5leKrbF0nj3HXe
CpgcSKw6BbomiL5WkwCnp9nEzDhlFpbE7svdYNwJZnW0gqxIa/v0ZqwsvKd+7Qlu9DTfh5BBeBbu
QP+2K6AX4/1h0GUyzkWBPEilLfDLORK7NmmsfuGU7K5vIGGJwnJIqgpzjYsfqYsfNuoOXM/e9TPA
yR2/MFhoQgytPgEbONntzepQAQFIc94QKN9WjnD+h4xVzPciXwToRWiJGK2Bx2yS7Uop/Yg8GUrC
icF5G6cwd6fLhhQ9XZSpIAvUSrsUAFHOvl33AkSkP2FzPSvFXLMkRsjd/cSM9X0HhuMp/V8tQcwi
7GUr83iZ4kWbBiAjkg6GE8JySA9m3CpSWGPYunggiW6X0Ww1gsI5EjwrTFlMKyR5VamVyBCtdjor
MrGgpM35RJdz0s1imG+kLbKQh2aFKDjoC1u66U815gmBmrQTCLQiYwKvKF4zOlaLceo3gec5Lkbh
G/vMBySjXGtrUv7KDevvaW3FmTe81ifkhzfANgZTUM5uIgEGbtXcJODiCd1YZ7x7sY5rZJY5fO80
HVLzoObl7t+c0I0Jxr1DhUWsp+JzgYtboAO0644VUAx2bwEx4YyZla6fOhnX7fJWxnj9CgQpqwBx
yXMr30pm7fUpdzKN/vIvOcxmZYzTz5VeNioaEMXB5ALxn7mRq962LzTLRvfHll/yffTAHRuhB/+a
Wcbha20hF7Nc5Z/RRnNHR7/fV1vY98fS5j0unEuoMii+qljjvtN79A/653aCko4cnTWVUwDjXAGV
qX9hdC3qRrPOzyJa93ED0szOdOrStMY82bUG2FH1f1V9/f3pVMa5yPmAPniEc9+PgofQDdMKP+te
4pXZqfO48qlUxrnkddIM9YSzT3W8AVh2pqfY+VURbV8T55/DlmhWs1kW40x0zQjXeW5oVi28S07n
x/BlVOF1cYrvcGGedn/9ll0OfDYWGQeSoGho9DquWRrIdocCiTvMj/NbtKc6MLSWNw8YZlKqe1yE
t+u2OTdcZRxLqWjZOhZYLEmhXNYRS80FTlbFO/6ME0kLSYq7BatTuv2s/ugJBgKyx+vL4HgRlfEi
q9HHUBvL0/M47EtZ35ml4EUVqHENXuv1cp6y+ViM5zArfdULsaDFJsUD+ez4YL6knmlTuYkcie87
ErR/F5/+Nsr26tJ1XcNR6+Als5vZWDGANFrXd5DzldgWnZiqar3mRXpOhR9zPzvgk7GajAeS41lh
XEYkpYZuKjhufdSB/UbyihkipuvgXV/MxbLUZrsYlxFL8aLnNTyTZpQOWKOtuPzZQOm2zqyIcBwv
5waxOothvYbhnAwo+aeVlYuqE9YtxwXydo3+fROfgrArxQx6jZJw+yjn64egHfpa5QGCeFGcxviC
XumMHJS6cLQtNIHFu9ERQSIsSeCAIihp0pJiEQg+eYO2wD52eUPInDusMX6iG/SUNGGKWiIm+wpQ
D009SEfT1B7z+fn6+eB9M8ZdYORqHoclQ7yI6TsSgWQz5yEUeN+McRMtQO6FpuFYZMC3Z81Hp+i+
GnJeDo4RtreWrGsiywrO+RKOVti1wShUHiUcvL5dlxPL3/eJba41Y610k/H5BAPJG+QgM7ShdmE3
Aa31lUeTNx3OWxjjJ4o5JZVYlGjnTzCY7tfVL9rRvb4snhHGS8ySUITS3KDg1Tym03OsqPYQ8eSM
WaWsX1nyZu/oWdxcXrUWemMu4LqFnQZ6DChQ29Gr1Fs0dp88DGxJNvLLB/PMV6PmLZD+fWO61Num
7VYsUJpBbAPekTZM7XTmVDa4K2T8RtGTMgaq7nOFd8UP9dvyLD+bh+ZYH5b3VjhDc8aCONhJuBkV
zqvFuchss6xoEmEacrwnRqxDO30OIsnkHX561q7En+xUkRyutRADFoeG6+QqN3n5+elW9ACl43Lg
BYMsDemX88I4Dm0G3WmRwhzV9y7PsS11tnSQVQfjzXT4Z/GEfYRbBzCN03+Y3/O79k5Da+tPfwjb
VROKNGzEEkk98bP76CA/oSQcJXuS3+aCMwGtaWAjaPsVBzi05ldptqsksrW3IraSB/07r2JyuRn7
+yaxvTbBIEuW1HgGqT6mYGm4rajU0ERxdOMDBEeeuO09zpvEdthA8d10XfiZJlLGIlU7/dJvluzu
PPvRYBUPqEsL3GbHV3Du35MQtrGWQ0i3LzW8UGkAIDjmzBLQKIgeVb8yH6+7Qd4aGQe1hpDpyFv4
2gkT9pE53uXqeKPkzzN3cJpzW9n+mgFN8UkIcVsl/YkUL7Epcu4qvRtXrqrBeCKNjKMQRci002AM
KBTycw7rwBuS434dJlQxJdHM4w5ltcUs7Bqcfqq0zwTdEdvaXrL7GHTAxAydBLO0GkTVr38v3i4y
wUukKxhiMfGgFNVHI58qVeLsIi8QZAeWFGVCOjVW6TkOwQ4w7FLjMe3/IvG7huWG0jeDklKWL0b9
2EMN18jBNBsfJdSzE/UVA6x5ioEXEAqavOvIWTnbnyNzXEhZg5VnZWZVMjm1dfL9+uZynky2P6eE
xOxCGfdOBl8odjec4Xh1Tr2SZ4SJbsI57st6xYMpg84ShN0eGIvtOeUpYnFKQmxHTWzAvhfluA1a
c9aj2esyGSyPRyFUz0Nm2DKwWH+2eYwnkQGXkVIBCUQZF5aknhLInSjjH34hJqjp83FeNRnPEhgG
T4Ow1xsQTrSD/2dLYTxJHoHWNGyxFG09leTUzYeE53d5cRMr6ANSkEhINVyz3qmD9UbZ6eEBNNSg
HiAPSVDeomi9F5zmrZpvQIaRvV1f4WXE3O/n9FNIYxMdFk2eq8KIfIv4ircG5ks324+pebe+9GCY
qjwtBYpEs2j9CaQG5nSHuz4OTtG4E7cPyyuBsQ040MAsU5Tiq1LpwHhwxwfg2pzOqxtbvZPs1ur9
HMPOMtgIOJNtHNPgpvl7lNxNcTF01KsQf3Gbff1X/RDV3riTg+n9swJ9SO9a2YNwGW/g7KI/g74b
hOc1WTFYHpFWWeYw1SL4ASiHDlPhpUXNcTUcE5+TOJuPHHWGOOJ/RwqwjsAD+o3IS9svF8R+r+Lz
sdyY0FRpUHpohAJ5mQeV2zu0bRufIHQvnzAUQaVynv5d22BjlHGhJURCl1WIaasTGh1VYss/co8C
BiAS/yzS75Zbsy/uuI2Di757Y5hJGoUiks0UBDefQegYhH4MrH7lC7d06iLdocfEB+lezr83RhnH
WiIMLec1gtAjsI90kLcPHfk7pfpvfYidNaLFbanRDfwSSm1MMm52Ib05SomQYJ3zp4RP82RgrINq
sqev/y6g2lhj3G259KqOgbf8nCSTj6TDLTNl1xBkGwTC8CpQppFTrIJdAkJOUl5V8jKgfmOeiefU
pFqXqYIrpKBrKvgC6O7QvebSmxY+g2LKFz3RWZ+M1QkFzEmBjup7ojxNu8G67pO5H5qJ7cBLIzex
lICu+0b7mT4mu3WHoZabQbbiXY/WA6/ZwTvNTLI5dUo6NS3sddGpij7q6LGBIPn1RXFc0Ge0ufEP
Uwiy7raAl0Mtb69WsUXkMbhu4jJ26fcH/PzAGxuiUcsgQA2TswqlILCfeo/a4+Rg3Do7cdNQzs34
ZIfa2EpnMQ5xGelTJdoUZdHY4LH1IF/jlT7P31yM4TYLY9xN1OtCbFZIQI0RjIH9gxHqTiGBqjiE
PlV7l2s8rpjLz+HGIuNrBnUBRViIq0ipScvv1a3kgDnay55oi4N4GaiEbjOMP/PQJJfT+41hxuMY
iVhUawInpz8sdnE7+VFmlXj6D+gUAG69lJYIvuaUczrpCb/i52TG8/SjOZuLFKMjIZ1TtEv1ERTM
3U3cSJZUAEVvQrFDr3ec80o/2zWrjMPJw4IkM8mxye+zhxHYw3iIfPMYniQ3dU2n4tiji7hmjnEr
rZiv4tLD3ESZnYTarZPJNqdvmVRw4uavo720cLH5ioxHiUmSi6GepmfDjPaG3Nm6hMGyFfMr4Hcy
quJcq5kvKaIz/2NG91+ls9+22fl9WS7MuVWBh56giU5lWDM7CjpHslU7A6UoT9+Us6sK03KvwwX8
PGuINNn0paqBAGjoLRieX7j9rMupwmZl1CdtfE6RrXEOOikao9LnCSQa2RQ0zVP2RLklMKntF9Bd
zg6g5DN0y7jX3OsHlvNOsJP7ihgVhVZhqYKBoeMhuQmN3kXHhkNASY/9lXOqML4nwXxHuEY4pyQ6
ltpJIwB6o+qYKvu+WpzrS+J9PcbddPlUgqbOAAArhvqdGEh6CeG+zNJ6Xph/uZ6y+XqMj2nBYiGp
Ml5Z2jIuneaoNj6RDlrlJccxRXNtdNMdOaBuihYEJsEl3RUhFcxr43AeYoVxOmuVCtFUIlCfoPBm
/qUnPN0+mff9GD+TxzWUDSWdxqkolXuTPwPBWwV9FeT9AcPrUXZA58hwoL4Y5Ps+ziEDcYcDm74i
tDLeI1xTIYg8nsI1SwP/xTEwTomIkWCW9Pr8X3xXvMoY5JFsVENc1Z33dJ5n/ChkFwmuEHDHiDgh
A2FSTJ2scTLkOACzp36DIvVutCBM+4i+D1jvuUEk52Sz0MK001tNGvCQ0gAlOoBvOLNCByRRQFNr
yBiaF+Es/WEERhgPJc+z1sotDlcH6dnpNQzyA8Hgcr5Df9DPXq7fXd4HJWxYVJOwqyDDdF5zOw/g
gRGExc57+VNwU8zAIU6w8/vulJ1CLikb54wTxkcNax3KkSjA5vQgY+I/JtNeI60rIsEO9cfrC+V9
SsZJAZhaN1Vn4kJlL0ae2NEwuSIYDDIeSIfnowjjo8Y6F/tMwo72TnQf3rVo8kZ7iDxDpwRdp0A+
zT/ze+UHyjAfpiNyajC8ZTKeqUI5VJBz+I06Opszql7YVxn4xjEs7esbyosyCeOiUrnJm7LCE4Mx
cV9ypN3Qwx2t9nKDFqWT28Ne/eu6Sfo/XnnUWK6PUS+GSpMyvJ2QQx6l94WAqjpOXU05F+uHLnYc
eyznOOvtWLwh6ftK0sB5epZ9hJax1cYQ2LEyIH/fOu8TThYF8V30kB95MTwnmGZBiGHSAXHYYXPz
INoNRyMoAg1qhLwZWF7JiUUe1mWtKYaE6s8vf95ZxR66Ig5YPa38VnETb3jjgTjptb7yFVkUIkrp
4BiJES6IaWKpGnCHIdldPyi8s/mpKLaJ8kpFqFej+6zIqp5GGUrHXeTPNgS17PCtPqaN9YcFAJZI
RNKSIRZrLEvpW6uMGicSPV3l5Tu8c8E4F0FIFtB2f7ZRf6lUTh6BYCiXjoTjR1ilhk6aVKOWcP6k
k+HrXvMUBu1BPWq0RQ2WfcGhPBrcMUze0WBcyhpWUYIR91+lsobSlK0HtB7vQBdmQWL2FHEzj4v1
DiRJOqGqtqrBLlRttWSZKyXBa0tlWHOvOIJwDlFV4QmO8Mg5l5ey1a01ZoFirydg7MooJGHIrV9a
DVHQu1VAE6uIW5W69MRu7THhWtGq0KZsJMTLzZ2x6pZc666xqlaRp24+NP715V3yzxtrLLYSYnQi
GCYFdKWRPWnqAn5mSL7KqHDog1OilbtO/wbetDXJZI7TLM9Gr8gUeXRHxpMYC35VmRzUIGcXNSYi
W9ZeCA2TpOcyf030eFdm9xBLcarZOK4GT3/0Ykt8uyQmIuujDFSPUPfEGQF20O3s+bDemqgWJyfe
K3PRT25t0Qu58ZOhrJUqdJZTZMMQRwHvSravfC2gYyZApPnCZKnfr58RrkkmEBuXZGqaOsmB4gK/
Ni3Cr7uxdumLI9kAn7jpHbm/bvNiVXq7TMZr9nHbQS9SiM/g5XtfXFzzmym3JKd/SPbh92qyRsiJ
eFNADpgAOfazFXHZRLmflYnMpMWEjpuIwmqKDmV1R7kQKRXJ/MQfk+DdQ8bL6LOk1UqBr9qtlVUo
rb0mhZXN5k25gDpdUXaYZnKub/HFUGm7xYynWVtgnAAEzZGZzzfi/rO54pXevNOfyh+Cr+1qX//O
CyUuZi8bqyxssxiUTlTLFLMaLTidBx8s0g9i6hBHhSzM4HRwq/mr6Wju8tLwWQM4foEFcyqaWGmk
MpJz/Q3Kj36pWAlmbozzgHO9Tx7XvQIBnqS04g9eJHyxtrxdOOOSmjUBZ6hu/jpNENFOvw3H4okE
4U44qvvQKl35YED5/omHxuU9mCxriplrRQ7YL32joQdgd3ayN/FgLp7ixvtmxzlWvC1mHJRYrdA0
UTXkiAG1Fn+bAJ1Dc5KONJWoZy8QYyOdnT/xYpFLAdB2gxk3lWltmA8x7tASfVvnWykGu12T7wVe
W5lnh3FNrWpgXntUMVcIuW/tqZHl25g8jhVPNJP+Xjbq3q6HcT8qcBiTTh/KFOrhNXlr9XI3KJzP
xXE8LMDThMgsBGuge6uS1B1nYhtNaJPybdZbL1c1azSFP3xOWG4UfZ2HpYP8FdxqcUslocJg3GsO
pFB8FAVRteDVqi+mTJudZNGc0CJOFKC1aH2GCooVfvnSpdZS2iry3gDlODc/tqlLSk4Uwns5WdQm
yrnTmmq4eZ0LcUBHOiSDQ86Qt7ApNADdaxPJDS/L55xPFrcZKQqpkwhG15O2F4/Za/YUHZe/Jg9t
VD9xwntwMAfcqhQnTmZBm6EQ9pq5wr2BMt0TkJSqaMzbOiCyiyM9IbrkVZZ57xfLiVIXIQYKDY26
tRH343M4Dvqld+a9crfaoLpG0+xFS21ejZG3v4yfWcUeGgw9Vlp1kh9VpwF1qb4ExybROHpF3CUy
rmZRUTvXozg/Fz/7CpEXmOghXhg/tDv91TjNz5BtcwS+Wi/HhbP8KX276uDWQfRMOYXMg/RSVLZe
WPIEKubBCS1oHx3A/0QKiFBx4b/0fbji9lhilVgwhrLpYXwdvkE0xmun7M98HgvxNIwuWRIVu2pW
j4ucuc2K9LiGmFJeWWpfAdGtcHo7FzuDGw/0Bb0ZImbXIyxqGu9zyOAsRL8Rw9oaoY4y1oWjQO9q
LvNdbHScSPpi+2xrmsm36kUrVMoCfzYftJ8xRvu90NGBGk93jZcE9Y4G8YZX+6GtPF4PBTgXhSVV
MUuSFnGqpOemua97/ajmqoUyjx125bfrlniOloV7av0wVKGJqLL3Qn85pp6iW7NuRUEKJCFl5GmJ
0/Pa57x3hWVQyaa+AHc4rMZBDi1jd4AAX/pCQCzmmVCAhZ8FjJArWMl5sk3G/0hNuZbVBKuQb3ZU
/VUF7WaYPivDk5T87Lp/Mym0PT+MDzIkWZSbNgI8CSwNUhPbfRVZY/J8/Qtybj2LB40HeS01FU5V
7x/a9S3OdM6zyPFpLOJzIUVJuh5JrLYeW+20DIUtzHchaH5CHvkbL3H8AujsQEYidIg3pj0mPKG4
nDryuXc1SKbyyn7X981kAZyjIZVt1SHaXpfnTqk82ZB5Qcz1ONQUGQeCSdU1X2KY6B2K+ZGs5E6H
qJ1LOwerO9+WbunPk3X9PHCePpMlWKnjue5FEd/rl9XOFiLLvC0fFsnrLSrOKlughV+UHQTKOKav
hzKmSP++KbEIgyLFYotyTo9yjgaIY+Gr9/Af+ICZlz/xGkA0z/764BFJNwkxwArP3OdJqytFN0w0
aLW3Jkv3xWj6a1h7ZiW5dYxeQvUq6NK/i8J/W2WudS/NYlRJcnJODMAMjaX1OkWwmpFYcyZYKvAx
qLjXhenoAtRSQD1nJVOWWW353mUa74hd3vHfP4ZJdZpoLcUp1n71qLPOqlGF6C3VN76BhBxCMdwq
xOWn6bdB6mM3n9gUuj7LNOx5T6u6mJeBwE9+yI7kPNrts4bnUDkbkcVL6S5iHCWowP/ft2ZqLq0+
NJIZrjSyoh24xjeTE9QkHZoOaGUQH3nglf/yRv3HIosL6jOlKwUdW9s6i0u5tVXJDf9qd8QKB0s9
VkHlmUFacKKOy972t1XGZ8RjA37GFlbLwZaglrI6ZWUe9DhI5ZGD8uZcH1a/g4RGOZchOJIEWmiY
cqd5qucx6Io7CRXDWRj2evmD4yHk61eWhQSVkC2oQhWfEWIO+4JIe7woulC4g/GzVR7j4SFGPiLn
4SNYYq2oXJ849un2XXEZLFYo1zQyVZBWwmjLDxB0W5mZ72tFQ4tVj+9Mo/0Wz4YHhUNQiY23gkIE
l/MDOPdHYXyWNqVVuYS4P4CgB407Or+kneidjfzBobXv0ufVvr8qJwBft7k9CuOz2rqOpyVeAFsC
L1+rdiu6Ii0C6AUjxNAddmKpw6wvWY650NyX+RA5mGB8r4UUw/tClNrzbJqPda+ur8XQt57Ug19e
K0CVUTeg3sE4clTlKII8TdF6rGsy+yAFtJW5bKxGI7tSgz6F2f5ctdxFDf41IfkPNe8/aOVHney0
0p77xryB1PtHVSLaTamspjRq1lRrd5rQK1a6NIo1orPSlUD/aIVDBHIbJS9mYrhlqkJHM7PiOLRM
Q3BB+2UnsWjn4Dgvx/rQrQpmpmvZ7yAbYWVVbJeGwEmM/kua8vvaMn5Yio1xbXuwmpFlJ+kh9MGj
1JmVfVxFu1U1d0Ul34RjuFP05+sH6rM7fu1EMw45A9eSuOhLcs5MfFExbm7yulKdSfyWqj9J9pAs
odWG0Oft7C6MjhCJeZD0ewMqxYOUW318G7eNYwgY8Y5NDOieRIpjHSJ/jBI3L0fo0ZKk8Scpd6ay
tqC/a5vRYidVapEWBMqQTqjlkbjRDPXlgqDeBiahRpq9UkWcqBuWkP3Vp7ItZzN0Q16i8pgnpj+F
K+J8SO/KgOYmEsTM48RVx3+u6UfPPUF0oCtUMOaTWHPzWom1ZkjJbII5CQtJRiCC5QKklFltggsW
KB/pQ1KgvKt3N31DvkX9rhQkexBTHhn8xbGpzQ9hHxOxHGdjmkFYRfzZ6SxxD4QwBSDljg6iB5vC
TfG6eHhUnB6X5kynNIC343kf6l2+HJbf+8GCT+MY6CdxAb9+GoT7wh1LqOhktniS/MWJ7FC0Iq9y
eWj0iyih7eLpo7D5CrKarI2pdggLv41Odq9hMl0tUdoWsG7Vf69fGocCTMrMaU7xHW/+83L/YLNo
JirNp6rRFg17nwa1bNGJbOXQnnMHRTa3SKwpsRATO+NH/sSLlnjbTXOQzcJVJZ/NPMR24yVv18wq
zJ0q82RALnf8NutjnpR2iPOqpEoj6gMl/weq7Qgu69gDActJt9c32kEAl6OnvSUnIejeCAeHdTFk
2dhnHpcw7Ic+S2A/nHfDBCZfqHTqGPytXR5U9HJuszHFuNleqBYzDPEpaW6Tf58fUscAgIdmNfV+
dMHCaZd283LdxV4EqG7PL+NiTTmVMbaNBaaBloPOoceJ8Qa/g87pA6USGG3yTXuobma3O5PTaoOI
xpteqjf5NrSXHe9QydTctUvMhMK6VORzhplm1MYNv3ppHYKrjOFDFR4eRcYzcUQwd2a41ztQRVMI
l/mZclIqRWhWpU6ocD0L56SzWFU1neZhnvrkLBeRpcUBhiMsKfm4/iEuxk6/vz4LUR2TsAoH6kST
Yj922o9G+ygmGW+Yyak68lbDOKxWT4Yx1mhDrHpfOtERl9KtIQpxfTmfUyJXPiSLR4VQYVhECT5k
HkgesTu/3wE1aYd3oqscliNmqrK7+NS+0QMuOvV+/WhnN75Tvpvfub2Pi4nkZm8ZV6UbmIAgmRAh
25mdyXDoLOuI4cTFaW/ND4z22tcXfzli2hhkvJYy9BpAcTJ9EftA2fU7iu6iXJ/cMUHesWH8U1Sk
6ywuYXRewOQ1tp0/irOvEGLrmXAUqvVprtZdimAVLz8i1zLbySa4iUA29l0w5JvUKPZ8EAHvRzGe
rEIxso8ggXHW+sTJwT3a6Mp5VQYnkXntXY6/YMGrytjp4VDh2hRmtzeNfW/Ih9SQbRULmzIC/fTV
43zci2ne5uMyLqrLNUh/anj4aE9Lw8mmj31yQ5Fm0+FfzWJv/DMLXVUzY5Bjswcc8WFF32XwMSuR
2rQy0VulhswKEbBd++b3hhtgcj4ji11tdaMU8glPA517Q5HA61VfJk7iy4+TJ9zR2QTIzbWpU3MV
0zk3loWzRlovxJH0ucdlQLFTkdvvCp9W0IdT6cv3nG/KWyoTRoHfsmjmGPYSE3OLA7HipbbKETj9
KHPlqvE6Ob3VpdEax5+V7ovNQ5M9au1zk0GOKOS1pi8WL36fMBb12nSI5CGyQvk2ox1QPsEEgFG+
5zkPTmzDIl2ncBizKV/BGzG+NPFLp403Uy9Zi/geywOH8vJy9XuzJvoFNuHi2iqp0tQwRvzifvAF
N8ONAQTV/3+Me1wshBCkR2hqK7ouMu5XRr2yEAmm3gQUY6aodTDM7GoJOt2hfm7yG0Pw5jQ6iZAG
1sP57fpZ+px2/fry/bbOrLRME0zXDFl8rkcjaCXJHRrPlPakva0zchPG0NpsRNOSdfkNjT6vWTI/
0kp3RJF1hOSMXi92lkP4IMXEtRw9duv6WAiJKxiNd/2XXoYAbfaJ8dNE0IFvpiyrvyBAsV09FUAM
0ol20FU5HGuXj9vvfWEiTdlc5cnsPk9AH8QginqtnrSzHKx7DAtiXi/dC2fze/zEQw1yl8k47KhS
idikC60jL8AelU7xGjrvOiZ/8lde5+VyLff3nn6GBptznhuLsDZ1T1W3fjHON5CuIMFoV0Hpghsr
uL6rnE39vHYbc30krLWWpfG5VRSnqN6iZoDi5uiVdb6TqpoHPeDcrM+t3pgz57nWCw3hBkVX0Hs8
7kAS3Tz2Pnei4fIT8J/j8rnRG1OkilfUMzEB07/L+zYoveRJfqQYa4qTT594CDXeRjIx4twm6kQS
+t1Aa1IkiTvUpROVgwVaeifXefVp3qH8rNBvlgetSbkkeZKA1wByyUBwzC8o533WSKF/w3nfeItj
XJJRJ3KejSB0kYcFrY1xP8q+lE9Qbj2sMs/T84zRv29Wli5pD2lhRNuVoaKAqUFxMqmTW2HFuM2E
KZH1EDftQRYfyfwjip6lTruNBfG+7Qy/Szurq1ETRQTJI134L6WE/xwohXEDDVnXOWyN4ZRQHrds
qd/mDFWzUFMrp5nB9QyQbYyirL4qT+A0DqIGdNflCs7+XnH1YvpGWtUKJ/xTSIKriQAZ3UKz5PI1
bl6vX+qLTkQ2VQjZypKhwz39fQuJJM8m2IjoYxntwsFZd58TfHCUyNWeqszmwqYufbStRXrxNx9N
llZVSDozRqwXy44cU4ymXYO20Jf2ynFw1L34TXSyb0D/8t4FevjY93JrmsbbG9OzKgpSuYBKlbJJ
ChY0OvS9cK/fd14REJR2WnBKVrgf3CCT/sfXDDNBX9vLRFLmJT6TcQC8539I+7LluHFs2y9iBEkQ
HF455SSJGq2SXxiWZHMmOILD159F1bldaThvok/3W0U4SkiAwB7XXgtwnw5kTgvY6I9KQtHi5B4f
9FNGf478PlVkUOvLqcu/7uMXROds3+Xa89Gs4H3b4jUpTyM4FRbjHqKtblfCJKT/iWyIduaZhPvv
pJTHq8bSey0nXtwl3ljKsv7LiJt/1hCZTWzH4WM1wYoOoXGcb7JTC1xlfEOD7Dnf64PrHP6Tca2z
XX29+rNTVMxa7fqNP3uylKCpIINtd15H1b3kSV66pefrCLeUreVYQKos/ZovYo/FPoO6F+bFN9La
DSylPpvv6UMuKdZsXke8ouerClc005v+b148VgE0mXzk3N5d35hsX4LfKzEdllC1QMe//KUA/c4t
xMa5G1tv19eROTwR0EBUXMCc4Lpv2aTm15hF26qLFkxaCrEOybakywkuDzM9RaIoiFTKQ/Ncv2XB
JiDm7DqQJ2HuTWY/t7dz7TsJPi9dGw3T9CMcrLH4gGvsqswAacre4cWeaZi7szK3ngwJQuIrQ7u2
rBBSoy5pmFSH8lhNP+zsY+iQuJY3jHWu0hU7I76rkupunINmenboYXBu1+WB1ieWPzFTf6HdjtSz
W2Qcwmb2MbM614Io5ZoDzzI67ghYYNZxv9Nz19EejCXxIO3sEpSJ+/G9y9FnpcyNFdvrJ7Jz1Hin
5nrp0ZT7WVZ6fOqflglQmTrxFIAYk6YJ1iEDMqcFA8Jwr2fWEwfJeF/kHmkHELGMgdoPwfVrd7na
+S8jKzbJFLDVKEaJZKwbsmMTF8FE05uhmyRO7JL7PHunYguMzVPZmfkWYKn7ooPUpZZClsu+W+dT
zlZXsqfN/V/57GKny8o5z7gJS57x0mv4+miayeNSLLvUQMOtNjCgXpVrkI7rMy+GDwyTP1f1/OwU
7dFQzX2inqws3scEk0u5/n2sh6DpQWXYLmBCyEFkOqGluqCf9NRS5C7qW5VWh44kbpwhg+qmPSc3
aX/bkoO5hmV+WrRnRlq3KA+qCTwwRZWkq3Ap7p20eG7VNTDV+lir/E1r7meaI9hKvesncjFgOj9/
wTrXpPxfhRIzWY9j0X2HioLXDwlo2aGbNyee3lR7NUtuWfXYpYMHtd6gI6rE6EhsqQgAySpu6RjX
SiHICATtwh6dkh+mwQyTZpZcOGk0K9pth2c9N+D38gMNm6fM7R96wBN8cGODUISD7oEe66CbXbzw
cgbjRBb1vXSsQHbvhUpLmlvQjdkkKIldvplFdRwVzC7FZahUg4sCnqQbdxm39E98IWI9+oFQpRna
v70wJg7dzK1MdHnRrfoB6mt3D3iabIjhIv/4+eUSjLvODJt0BK6kD1RvdDz72JvuGKDIDLoShjbr
bf1pYGKlgQonGMHMEWHjh849ynbQmJe3F2SHLlj9MeYY9ZxQzyjTd0sD8xhy/mZI3RTcuWMvY8qS
rCbmItyYkh6oD3QYsJ+pLN16fETg6gKKsldimbDHZWD6P19Y7INNigPtvBIubQinIEO9ez4Z96mf
R4XXBROmxOxX1AwxQSvb59fduWJVRb6Wihg1xYDT9qKyvfXaPmivPPZNvkcatL4CaGpMLnmdbue9
fYhv1t0SLlDjYk9p4Y9ZqJ7GGoghdwIj5D319Z3tJYpnPpaA1MmsneyTCFFh00M7mlO8An1nAnIB
l42BRfveCobA2mGAEnqzhV978/1/Z2VFopdlyXrFaaAG7GQ/bOcNYJqJvXOluaM5jEw+oC5u7hl2
XLFDZp/6tD5c/wUXrd5ZrihG+x3P+77WV7x/zPHMS3e0DMernMRVlh5w9wUgsxr+Jy9Wb0gwgqy+
oZB/3y26x1t26DojKosidBLbLcvRGxDpdJXxkGqxrNpwEZhx/ksFj6Qbed5xM4NlLJRDngL4EutZ
VKT5sVkHXyGV105lYJnVMVEYQnvw62UAXx7sOt1PBKRbfXzIZEWuS2Hq+Y8SLo6GeeKlX4wUQNMB
I2/Dnn4RpsogeRfd8fk6gnMyx7oq+nz7TL/MIwYDNCA2NgYiNLSptxyyUFpEuBQSna8oOCL0WuNZ
72eERMBWqmruLQrAamPvOvqbnmTuotm3CR1cdR4knli76B/O1xZSjZV0ZrVp9d63WXPH58q1+6jh
6gtdnxMkjF9XtDup/XMdQ7cAmUAMQEPu0Nul+gW1FdSS4h3rQmglQqoOk7ir7ZcFpMqt1rVmeiza
d9U60Ua/Uyw4ckXda5DySiI+RQkDAG/yhhhZjX1gRhbOFY06LfGSsg6Nrj/YUJUa7Tw0i+d13E3V
jItVe12p+sYyekkKzq+YeJOZevO47+OnSgOlqjJ5meZNyf3aY+wz+TmPqITkJFDVl0Vnb3HV3Zmd
pxrPfXFUmerS8XOiATVrbyHqTRXfkew4Ahw4V2FMfDPp3ALIV8UyIHNWuyOk+BQCKAAgqk7+NHW1
O7Bdio80dpmntBiLMCuIijwMPHOb8SXtn3Q+nhroZVLdLwzDd+zapchMchuKAskPajQHDe1PBMIs
3UYCiF+PL4vjhFoWIxY17iyrzH3e0Z9pARRRiUH6afkWL6DtzIZbohRuU34SezclEhTyRXTY+dUQ
Qgertp2eb0KYuvJqk/1S0HuYbreYbhr9c+wx6qkeZvp96f4i8+dkfYwgMMgoePahgF2Z790UNe2T
gjj2uh296GXPf5cQQpTT1PEh0VALirbWbgMn5iHAdx4dr7ghRy3DwLtyMO7A7KNCll3iwKTHstmp
s6INS1idY9g3RRshuytj1z6qDjic+al8QisdI+H8LsGEzLf22dinx/JWRiJ2EWt1tn8xXyvz1mRW
g5qjfbv5z6F2Se/xE3lcIuV28ZmPCfFDxcP17frBb4ZPjDHO1xXKrJmeTDZPQequ1MxduO1C1URy
uDLjK0LfdVPvtXXA4YJCfbE9gN4BFjBc9J9Kdy3djThe2vW6lGaf70twLEOVNq2jQQJwE6JZ/dIf
Ta92Hqpd67eHDi7OV1Xg0UNZmedSxnW+ruBo9JaMqJPD0TirEehxeQDoyFMq7eCgm3r908liDxHd
Dg4OU2koSuT6bg1TDjIOtwFrYeXTUNvbfv6rOpDFtW8woAL+dT8FbM3tdv/tjgVnMy+6ym2GorVd
POlrfJsNPMQ05U7Vflzfr8xGEMF22dagwDbjjWz8heZPrQUnxkbGAWQ1+ubBNvKLODN1x9f0RU3+
29MWLNSSrYmRzLCcG6EZ8GNuBlWLqQgqCI9qx/UOWEVf3/DE5Eg95Lit9t6CLERiKGXvVTBUnRLn
bfYlozxlAa9WdOZlLdVtI7+ZBEp121YNw9ENg5giwMfOeD922lBHpEWTOP+J4a5oGJ5Zze6yFFRW
E6hHdG0PBLybOllYDCwcWBE0fIHyA0cAUA0hmd/ItLv+/f/Mh4QfJtiqbrbrrLD6OtK64dDa88G2
6tof5rg+sD59aNr2M7UnKLeDR5hltstoG8a18gRM/WnIFU8jt13aumMynpQRKtMkSuun0r7Ll+rQ
9mlokNntmRGQyXJHou9t472ZgKxkq9cg/2vi0VPVGmnVA02rwLaqUnLH/rzhlBKVOprm2DaxAQP8
3Q2lTmeinGDrkXokGaY5fPtbPrq6Hm5qunS33NSWZ76qqUt/rAm4SWSJ3B9WU1hfeMs5lFtYi68Q
mep+zd/64UFlh+tf8cLt+m2LwiMuTcyWJeA+jKYCKtL1rZo/1gpGWvLOa1H3VVcmcT9/vBhhT8K7
ZbNZjFSz9GgtHmtICC625Kt99WmFB/PbloQ3yYDlcJwiIZGDm+ioNSqOdzqf3BVzOzma913/lpf9
Qcv4rmbYavU2YgYsxy3L7FeSQw3ye7I+jTqIhkFVgMh3zHp3WIpjr3dhpdyMLQLSsrjBLGTQtc4x
1ZrHrkq/LwmEF/ufRqr4fOz3PFcGkB9kHpSY3UJPH65/uD9bab8fpEgOkKBymyQgAY36wDgalY+8
oQhS3/S1I289dt/ey2covuCSV85WFHtKoNG1jEasR6OhPpjJtGsLY5/r4JMwHurZdLsldwmKWin0
RboacbYxumWveU53ivmdHoNL0EL+lX/EhequNui32I9FIV6poZKSHmv+qDrUHZyw1g4lec/TB6V/
stuHTAXW3Bn8PncCzJZ7Fj0py2c5APZUPJa5tW9bUHpDHa1TH+b6Ix4GV+vgf5dGpp+4PYhrJ6D/
bhNG2oAqxcGxV3HvVfPzOGCUTOvCxfpZjb+uf2PZWkLUpMZJWrQcjzPvD7xOfW35LLqoY8Sdpm/X
l5LZOpGVQFfBnaZm+LJb+224x2TboxrEhf8lKuTroQ36ZT/dj+BmlJm5zYxdO1LBzDq9zTpwiGOb
ZANNIOVsEIkaQBoYsnn+ixbVMR2NUsdUbbECnypZVyp81qNGK7yJUkDtALdbmMQG/Ynx2x7n2TpC
3Fkva5cWhMGsloyFrLvv7cVLtDuq7/P8J22Jm06QizoW5uRC6sPrev1l7T8XzGUhrvGIuh/R9Kyb
HWWLW1V4EqOkc/xnGiD8ROHUraQviTHCufRB+TzEu5IEGkg4e3zrSX3qPDSrJRHDZZN1diqCP9Oa
Icszc4AC368EJvUwP4MyOdj48eJxt82vyO/WRXdztqTg32aDFYmd4IOnXQ4x1/sSio3XX47sSgkO
LbbGAu4MK6xK6CDmZ3buUi77WrJ9CE6toYlKWwVHtw3/cKAwQYk+QPVsBDPacmCR4stytouv8p+T
E+v6i2NxQkdDi5KxARcFg5CmrkUarRFqyhJ+S7I9sarfZKSfzRJ/vxum58KIuzBWGnKcl7rxOo6G
aWY1R6uju15TvckeT0nfYWy4xHxPV/wYNIJQ1+7cmQM4aw3kxWyrl2T4y0w+SdIiXD6N8Q+957HL
BpL5A/7faraerK5yW0DK9Ml6TGrzx8LxGjozxHzNW1sn+0nPPrtp/lxQMXLKCdizvA4ARTPmKJl4
UKc0iPM1862F70aWh7kee+YSn5ZJD+zMCqGGZ+7HBSyJCkNwARStMtxy2hxLmxzA6+OuDUbwzIhv
VFcdfgpx6zZxVXtGsPKrcRCNqHe98ehUeuOS9oWWaGvMP6/f3y/E6R/m9+xDCx5tAtquBSIP5vew
FX2hNbJLMTyVSW+U7CML7iwu9CmmPcLpEbPW5LBgQlqyle2nXtvK9gvO6kZ87ouZZpMeZchBbzZQ
aOzbn2OYfcK67KQTpVuGc205wYTCRZV8GfD07dvmMEHRDCvdb0rDMOoSKyM7O8F0jlamGRnH/UyU
0Z8xhEeV1+uH92eZ+neHYAimEuivPAEDrhaNkGQ92sfkhP7lRqmtfoIZab98zzE1ylF8a3s/633V
3ybqylvwFfnXf8mf2BzhlwgmlYyNmYMBW4+23J49anu+/5tElf8bJKqXI5+z+y+YVrCZ5pOd9Xpk
1D/r6b5MnupxOIyx6rUr6jdgjwVljEaYt+g1ijqTu7EHqJy761bdJn5c3I6JDCQr8Spi1r8gHHLs
Afbenn909G4qnrTkm+0w8FM9OibChwEOVH8os8Qt6/vaemoIxs2hMiv5FJJ7R4UkPxuGRmUKjAN6
24ub7YHXg/rK/DAEc6AFaSDnepWtKJijrO9mak0Ldg5TuHaPC7gQrm/qi+PvyrsVmenBo7DNDDta
VOojWImsHwWDi6Pd2zB/NtR2zexjtHmQtS/z/MKMV9J/VAZ4bfThsbfbb5ltB2pGPSuLgFhZuAr2
CNhyFPcMrsGKp66CTBGiDEv/I2m/5SiIjYAFp8uzOe6zGszcY+GuMFE8Kd1Uf8jHOzJmiHo/2/GW
d0AJ0Edl+TVob2310ZZK0GmZm+s6RhPx3zQOp0L17cREY/O2sHtMguh7sx+fnHl8ifVvenm3WL1L
7Le2PU19lKFj0s5NWBHHTfsFkIR3wtGFru4VByAgrTw5zX1SvhcDdVE49KyaACrBlxjhP3ql1LES
dyJagFFymd//c+rn95cuTjIBNa2ZNYNqcJrwkI95ENcgCgTj26AsQQ0mljH+ZK3tdfYpN2XQUNnL
FweczGpSBugooseBuVMNhB43q9994hN62/QcMoMUP8AnHl9ByCZTxZO9cMGiO4Db/+2rLOs9nlSX
mY/6+n8nmxMOWDDq5dJASyNfEZ1G0y/lLxNyDz6UbSy3PG3UuhYAKYWbRTITLgkeqWDBV7QBMcO0
ecY1WlIgw9JfOtpoa9ZJ/OLFG6SpKqEaBcuFLvKMkcGxKxT04Rhj7lZ5CSpaJ8g1shuWtyQrDqWO
Sg/6KCSY8lay+KVPeL62YKog3lyvdFX1qE6/m6gA5ognMY8pMVcXA7TzZYS4qR8JsfuUYItt58X1
7LP0Lxu5a6EpwdKoR9p/zGvvUbWXWP9LphhzhGDQMxzNQFHt93CKTE1rFQxZbFz/KtCCnCTFx4uO
/nwB4Q0YyaqahkH1x9UsXGAOgXOwDk2po6LqWIFua+HSYBB7PQ7zj3m1jp0zSw738hYNVJU2JKxp
Ce/DKVvGRmPUIpI+gmfbnSopJ932eURvo2n/LCG8hWaOKetnLLH1vgh6X3b9aIIXTgu6naO4jO2l
hm27eNeWFEKaxmoGlN+xZPc1gpwFKkAAMGXbkuWLrGl58Rn8s0GRKJkBS0pUjtVUEM2ofD+zn60t
K3dKTlEkRc5nvUt7gNGj5cH+3hwqCGzq9+yvCbQxJFj2Sng9RvgiwxKOEFdCtU1UiqitfuF3zlKJ
sTNUdaHYVLtUXm6/TQgC2ZTsGtsA1svqDlMO/AOH7i5K5DNYUs0oc25LikBVa90+VR64nt6mxuhP
9HvCTk49AVwyhlPbhMZcu3VqI7qdoPbYHbX4RTE0F42aglmPqVnS0MrXG4Osz9d39Wdfm9LfdiXc
RWUy2Zyo2NX/ygBBBEyp3OZJuavftzmFbXZO0U4yd7D92WuHKdzHudYapaiIFqXGY1F9M6DblxgA
QKblfqwgoNtLXvUlr3C+T3HOpFfsiTnbPgvMDG3k9e1LAkliEjS3sjrJn0iu389UxJwN3Jo5ShJ/
v290Ir2YB9Q4rGho/1SCFQNSa6DvaT5AH0DmG/7kVhIW3yzB+TUFl1SbLlh8K9tuw1G1HiSJ59QH
0u4gPx2sAQjDshAVCV5AJ7Vwtb/AbeeDWvs/SFF/O3PBTWUt4s9sO3PItLpLE5myjvMFO/PbApst
P9trUsx6YYBX9lGhALNmb05yW0jN9QWH8Nsigs+rWJaYRoOyF6sA+2lfp271rz/C7bJfeQyifu5Y
K5Qrm8uZv0B2TrCRf4CuZnd9GekbEFxbQeoSwoZYZ4Mlb/cShckmcHZlkEUymivZpxHsSqys6tAY
eOCaNbhs86P2J1g3JCd3KWD/7eMIdmR0/t+zVo/Zvp8C8KpxcGL6G4UYKLwQs6suQmn1vTumuOwy
ycavxPCPT2ehGY9fYTh/iEgBldnUUzooEVWcX5qZvLfc+TDZLy3hLpmjdgUhT7lAwNdw62JB5wty
ug5yG5zHGnu1FaPpvWPqX336Y1ZfemSMDsQElvnVUHR3sYif62xftnaomJCas8CKVmIqRTOCDIP/
Kf8RK0fFCJ3uuUgf8dTcpPs5NoDX4QRsG53xHJwUrW/Wy7E0oHAzO/5AMHFBND+pVCRWyFuL6WeZ
cMmg0dedvXYwwvef+47ZPB8VtJGPFYCD4O4meR1yZ/XZ5PgLaBaZDlDp0IF4RvWYrgEpgbG4HMJD
NgjNuw+m34KM29WV1O3nOURLVY+POX0cE4wi6zJ5ta8E5NoPFm5SnWVABU6FEuUVqBJHRb9lrQM8
geo5hvLZsbHwhjJjD6le/wUqYxYadAVZXq22wTKX+RHfbadkBOJvc+GWqn7kqR1WI8piyrRz8m9T
pQVVg6SjBUAx5ceWg8uic0DVBYHGtPkoTO3ATHzBFGRwECZql/fcAFn/Cr7JDvlSrG9Xu9iDewuq
WmVE1QZzr063z2x9CB2l+au1NNXVW/Mzh0aFq2AkVOXEU/vilNoFmCMjjJt4GYYdUxStY2a7TtsH
103MxVf/z3MwhTFkJTYtJwEMKMobHvaz5Q/NaZglduxr8O/KpzKFElSeKJkBvCPuls7u1Cn/ybMR
k7AfelUHvbLXqnuVQx5mvnGG1RtHK6AU9E1V6Q2Z7UHAF2W8XxoQ06jFqyiumDXax21oDygJL2/K
JHkKsjMRHTKPuaE4OJNi0HYNhk/SNQsJGt/Xj/5i1IGc1zY0zbI0RxVeXJ/UDkTRthfnpc/pJ0bO
kz0oFVHwdrwpLKBPkgK98FZIIXWXHOT5wsLLiZM+YXPDlcjgzGv11ssXyRH+OcWDoOZsia+E+MzR
zzQma+JgbzxsoIO8T06bVm0GKj9ruAEaFETL9F7GlCHZ15c7PVsUNTbT0BQsmq0EEOcy1ArZdNKF
qshv+xLuRk8dNI23fdU3xZ35a+OCXA+5X3lNkNznM0rqAxQXqUw772IkcH6eQmSGCLEY8wGfbFIx
lRy/FPVrrN8Yy+KZZeY3WhZoRRsyw0FhSFYjudRnxqYdHbeUaqpuCYvDW9qk6fAg+qA+oO27qZGg
kxCoB3aAT5IrHVxqM/+24valz77ksFajgoK+EoHHYb92fQQYe1jld476WsSnenmFgpnbKFqDOZDm
QSVO2ANYjgF/2Ru90B8COgvpI1UtnYJp6PcfUvHcSUA/jHPXFDBDti5rP9Xqfaj61xJdP8WALGrz
6tSYgGwHT2IgLt7ns8UFAzEbUzEVeY37zJZocEa4h8p1BjVIVHNnMGR98aFYi29okcNC1t4wLInb
AjKxMQ9LfsyfLJLbiyYEdBWqYRIIcP5+EopjTgNpciWydeYm/bBfKnz6eU8KTAgDumODw5iYmt81
uBrTfFtDImZephe9zvZm97PqmNcUUZf3J+rEN2PXPpm8wIRp727TrL1eB2Y65V6jxp86/3X9JC9Z
dNMxqKbZGhg3xN40iO2NsrczkBEy3Nqk9vr2QEoZUd0l23C+imAb7Nxa+rQp0mitGHCslV+pf9lo
eBfqx/XtXCq6oVT6z36EBxkPigNWiS6NysNG4lE/cYwlVgdYVW/ay6rcF23P+WrCY6yoYnVjVqaR
aapuzIuQxkuo2HFAUjvgS6CDN3U52cm9ImOHlp2ocOegmQA6gYal0bL2gQKObouSUOtBSkdloDDp
mW6/5czkpIrV6NOKr7epyxqmi9AXXPmrp/waHoAPkBgW2Y0U7Aq4yWaWb3eFLbOXF8nO5I2nDYNk
nm/7M2Lgdf7pBAuizsvalj0+3dTfJIsd8uVGLdWdZb22TObyt+t9bS0hqii56eQo0IOCWy1emVaF
JnnNSgfVNSAbc+K3ZnwwJnAns8JlJaSKZ+5efxeS3Yod10YvKzrZdhLFJXlbZoLkv4AaGEpHWv5d
rZjkG16s3JydrthZtZVuHVuCj7iV4tK3tY1AHwhClGMeKkEf6uH6nXFPu0VNtfkGcOPOfmTavyNY
Ktu4YHmWJY7NoYyBKgf76VYnAK25YrmO47dg8YLqnAo1jaS6dQ6ZeZSl1LLFBWM0EjtD9A7jOq6A
HIKiulwTv+iRkrX7VEpxczEYOT90wRpleQ/wplan0TbUZVvf1R5pE1Ydexgm9dhhnklXKr/G/sly
08YRhiElV11ilsSmoz7VypqsuOmK8mJWDwXbkTGJeo3LBgckVoIKNimLTWUthjSN0MMBBnq6MZwW
LhRlwrE46hT0TXEbOM3i0kbDyGB801JEZzH1BpMCeujIgHKyT739+5mNbFM28QzsB9HC+1NVfazz
gmnoycU4d5BQ6Yyp7JwF65VXdNV0bbNe3uxjMHBNN+FWR/HrqNpt17qx/SrbjelJniNdwn+e+1gq
mLPGpiahm4Xeej4gRJkP86f6Mt6xu40nVQla39rxO810Vd3vjo3Xv8uJsyTfX8zOy5lYWhJvnlfp
PRUwNW2+IeUguc6yJyWm5zpV6Jxty2xbVU1XMW42sUwD7abR8Fh8KI8y7j9TcpVMwWStkwZFAYI3
xFQQj+XfgNbweR7v24Xvu7TbN0qK0vB975BDSyaPpcDTLkdMxQc9fYincscRC3ONBuZ81E0D1WrA
XlE0oORoqXHYrizYDERVvrcVATywPRhZh+nYxk/NI4pVad0Fo1ns9GWnKwPwvXdtwzAM0LlOUu8S
kCBwgqlBUgDM57CQ5wCF1WgjkdLDvKdHSvAbmdmLSp5AJ9BPzNetyWuaAp0hPShsoEhp4XCvBkIe
Yon8A9jPG5K8Nn3feq0Dttce4ISVJ7IEdbO2V7zwl5TK2RONC0bnqkLItIUx5g/2kB2rXQZ8Lgl0
DF6GMjp32RUVzPGk2AXpUEOKwJ/hFZBNKSvDAxDNu+7atz9zbVvbzzjbVjGXLUkJnMw6tT6twAQg
OznZRgRbq6Y2KrUJbNs6ZTsLQ7pTzqHpItWIk4RJXw/jbCcsWdSVMsTuIPP21W8A9eyG4yaW2j/J
9a5kmxIsaFqh2gkBpiSChEqjfUANGjIisyQOki0iWEoTiloUsM0tSgdvEOZDWsjRSXEwkhtgCZVK
q0p7Yq4wUmV32zb5bs5l9CCSfYga4WAitdOBV2mkLywYATcZgVzo4lxyXBLLZwmWj3c1+MUpXmiK
LMPqTgUtD4T97J03FCKC689GtiUhNlPSmA4pwI8R+uSuqZKAYJhKKcfw+jIX6zWmA3Ezy3JUkFkK
VwBD+DRRyi6JpiMk7W+IFQcpephsaXYscw6U3OJ1hR3GfliJrr/q7GieSamKLvbGz36GWABsTVUD
SwCcypfx+5ac0MYc4cmaAOz40GgJN1W5qpZT0V22uv/a/1dyefaodXWYllnBwhvB5SaVmNcud8Er
6sWuuXfeZOnjpQk5RCf/LCh82CI1oJQ7Woj4MTfWxHHm5eu90f4cEzAulBWo2fRdmQEdlt5TDtV1
MyFvZVahp+WZ8Id5Z7kTPlBtvY6F5Q4cTmqZwUXhI1tzB2ty+1b1HZ0GelK7Rq8HLfwYaVGsiVMF
N6jxMaUcZPELV0Bt2UPRmpQ0WKofpqwx9f8pP/yz1c0wnJ1tmoykYtvZQr7kaHjFsTtt7db5Vk4r
/sUVJ7oZi1DLIBR1ToMKAW4DyphWa5skShyA7NbG3wJ72o/LfkowSjiY5XKrWUXuVoSkJ0e1UhQF
p1AvOPo46Z6P83s2Wo8x5MnceB7ukir1u3l2bdPSwwZsMbvCIbGf5OYpaZcHgyNy1J3DoMZepjRh
UclEXC/Gduc7EjxAN02ccB1GbfLoR/m8DbIXSAnLTSgbchX/UTxwvp5gCQYbg1NE306NVR6m0TCp
kbmdzncSi3PJjZ6tI4bG60T1CQKoSLswup4D3wrcLRQ/oKBZHVN9Lwd7XiwQna8oNLF6tVjtrMCK
PCRhDGRzEyFUDfSw4kc2YkVp+/+SyztfUfAU+agZIHoYYFWR/+iQk1X0d7bbBvSJRzGtvDwo0kk+
sl2IK09ADCBLHT3NbkF+HWMWnqMfyaefDsoIWawEefxqdvfadONgXAmWJiOnFECOefy5jCWGbBu/
bX5Z6ke7lLtyeRxZkBiPlRpN8121Gn5rGSdijUjbfplNtaswht2gSappJExMBik/8lSVPcRI1fS1
0J4mJoMKXnKH5wcqmBKrTFTwmU1JVDrvQz4cjAIQ8FHWU72Utp6vIkSSBnV4DYrxJNJT3e1Xihii
BiA99piiSfz7xT7b+VqCwdLTcQQ1EU+i+q81RKf+GCehY7vtzrzfriaMuJ2cqlCKmJLtUTArrTLF
VQXeODyGZN+WOzAauRiWzucwNiFd4gRLqEKY7pVMC2gyZO5P+hYFK6Pk9dyV3dfrj3eK+Wu6tQ8b
szoeP56iKp9nuRS0nZ2zGH3OazEt2fS1IMC7iWv/Ul8gC5iHmEEN1wCDly8VOFTZv2FRL0Y152sL
hiedVh1TxFh78rSw1O6WDDzlv7b6tIoGXJKeBuMEgkZA3X057ZZs44INarplBdXXkkRmUu2UPL4f
21trfrPApd3V0nbbpTjqfKtCWJPneVVlJq5zQ01wbSVAzDxaaYqB8dYv2h9Nc6IVpjgwsK3pi9sR
sJSU/3cZaDS6zn+EYCXIMDZ2beH9qkd+A5mlZg9yrS8cHli2wNXkyyCAMidtbXbrLMRRu7qj5Qyn
aexI6DQQVPoCAaweBln2rL6FmZcYDsn7tQQb1dSZMaKrk0RtD9BoUQREH0DiP7rjKMPhypYSTJSS
5Uttxri+DlivBhNBMQyU0bcBhHgku/oi6PnTeTmbzLJlUltkoOYstYdG6Uswp2EivDSsH2zoT1BB
+cbMfpfGEGyM+S1rspeK2N81EwWutdyZyncjNt0e0CHF6ve9lXodAy2W3SJfYruuBtyJB46iAudV
ejpKUVpdApJ5Z5upq5vBhKGuttUPhfkCZoHbqrX+h7QrW25cR7JfxAhwA8lXLlos25L3cr0w7Koy
SZAEF3AB+fVz5J65JdNqYWb6oeNGdN1bKYCJRCIzzzn3TGufLmc8Rx+4tLTFF0NbFXPB5rE+IWwQ
qWRAe7+azv+ZzezT9/9u4OJjpfGMtoyt4z6x7JBNzxiNvmWlZl4xNq7MJF07bNppkv6axxrNxq4o
/VTTQCTHAg+YV9rPIIVioYijqgTh3GQfERXB5Z34bDVf2orF5VNMNHd6ECPjGm92ZcYx8r+J8zow
jF0/xaGZripNhs3wkpnZqqyebHcKMdoQxvx6tHXIDNxNFdReQZY1AqLv4mY+fmLPEwHwoEFqrWuw
SXK8zNtrzQDLlex9hkx/mr2IpN3aAsdBjoJsjKeR04OIr8+uBb0eZREVWr0BqwQQzGW+SnKHB9Ru
Hi8vX+UIi7tvmnk/iBKOAM2P0Bs0lBOHyNW4f9nMvwlK/7jCkkBtzvKx1wq8HOKfRovRpB644nk9
ruSHjIz/xU1zNtu1vKPYrecSb8njXVhN0iTHAlxK6zUDL8jUbS4v6ezO/bWwXBGlxSwNCee2eigR
9fk6NfutbZDVZTNnA96JmcV93QqUp40JbUjb+jWyFtSx9NYG22JhcUW1V2VpcTnTTMwN9/pib9gO
VNre+mRjTCZoEFVcp59UAd+O3MmaFhdzaiRt1zscgdW81iftejrquGgGpqA0j0RTXN0fuSh8N+8e
hUh/WXLe244ogpSDyBFh+WDSvvdbj4dm2QfTDMaV8cWjbFXS+i1tUJOhXbc2EmuTgVDC2ncuQCKy
ezf0+i5hzZM7QQC6n0BZ2N/QWH5YRRrhWAPWkf2x3fY20/jPXDPCy1/yu8NQClgRyKOI47necvpH
9iKuAVyrDqmHOJGmvmNYvoRG7GUzZ4aiv9pZBjTQ2zEPwh0H3X73XLHqeg90PF6gQaLOAILZxMuq
HN/G6d2iCZqNwsdE6EMr/qDSvzLBA8qhvDMSZSb0PfnDsIyLaR9Px5Si4S5ugz72xqkzuv4wiMYv
cge0Ile5496NzAlyrgPwqG2z6UW0BQolRtCa2rqqp1sDEBonwzyWLveYm1Qcr+8fBenZiSsu0jPW
zpbNj3His/RFt0TovpW8Kz7J8ehccvjjrzhJyXJ7jMVUo3J+TMkE9A6uEjTEcIg3bAjVz+7z0fZk
VcejfmKv7Ec4IMOd1oVuV/jxuoeoGEqkIF+qn/8lL+2rJC2URhfftzYw829NWGR6TSAH5Or7Au0I
iNRFaXmFcXS1eJoqYi083WnEf5c0hhgt1Zit9MLeOcRZEUfBt/KdgfSYypzs6OKe1CviWY2N2vdg
zniKYiZjOHBLP+ZwEI7nIo10vYiYKbYVdzPIuLe7upNREx/xizrE6zS6M8z8yhzpY52avmz+ONbL
ZTdTbMeSoaUpRTfpFj5A125Iis4g++UYbjgPiptPcbcuB+CEPYFQvIB3OT3fFR4aqVQxaaQ4lUtq
9bTsxoRbGEFx3C7s7SkQcQkYQ7q9vGHnH8N/v+pSdLhtR15NdpPsSwvYKMhZuIlxI+cenA4ku7HI
eN9IHeOEh56Wa6P74/JhJxN9F7PCBGihuRZKDLHyNy0ikjsYE3M9PBhFpK/i5zEJdHAl5mE9g2Sw
8D2ILVJyn0NRNSwUubBq2xdhSgpaJGmGd9zxPSy6dWtsPWAJFJt+bgr25ChZi+BEDA1ISh15RlaX
22q8Y+Rlxv1f2iQc8f5m3aEtPmiOEhCXT5dtf7+CvpziJaVJGYONJ63hV7mBLBxwAG94QvEwSKFk
071etqWKh0up4UzKvuUz1lk64VT4x0GPY84rKp+/NdsOxR1VJUt1MBdBijgy6UShHdvnfZiamEBI
f19elMJDlkNxtlvJrM1x9N2hDmfreSR6wOqPy0bOLgPtScixAslgeIuLZEZBjoMVsthPFLwznrUu
LAWdyjluGwzc4FWPl71jkGV3tp70amCNLPbtUD5TUr+A+6Hxoa1nXvOpuqIdudNLGkmLXTOJnlat
xXGY6hlGcWUaQr4gamn+PHHjlqPiS6geaFX2uyb0tq2nK/zbuxHM5sbY31/emnNTgtREFmkTaF4c
sR5fb/ba09zSS7Nyn7BkNYAYUcS2E8QkveeUPeJJj2JW1e2azr0rRbHO5Cun+jrJ9acsA2beEldM
M7XVUHcb5h1JJrIDSKhQ4wUOCYkP9IHsUn++/KPPPbHxo13XpZZtGtYSq+2Br4CUtCv3DWjfEzJe
S50+5FW5hhpMlBFrN9XWG2gbdq3N9gKkMrT87czGsznkb83QX3ltvUUUvyW8eSYVkBg6Mkf7NqOJ
72jXyOrDo5jRrM2+oDAwNR8Fyhp5OgbUtcIeKgKNUSOug+ZrHssfGpCvjSlDL012WTKsJ29aSeig
FBo5aIP1Q3Mxdoovf3kXztzOFL1s3YPEsOUAA/D1y02plXgj6bEJHkZZhQsaPxI5OX6bq1Lu+6Td
/JpvUmrATUBrCEFIa0lrSHuDJEnO+z2Z8hcyeyAF0ht0WKbpvui1MZIGtGe6xLKu0mafO/UfExpP
CYRaQbJbbCdP3FuaRfzWdioga9k0bYcmATRP0L3RV+EE3XgyZFdp0ZkY0fe0SJpufmV7bD0y2UCN
wP7TWBI9wVJcGTz/7bK49gl1IhDZN2Z7qzlwPXMGsee4ShuAMephY7rx3iAlmLjxFgQRTe4+sBFK
UXcU7E++OR9mvV8R49FpnTVkyu5FxQ2foI5r6vdzOVzHDrty+KDtHGCQKLPvEj5EOYhAsrpIVwXh
41vDtTrAf+LHHCICucX3XZ7tpmpwo9IS0CezCKJaljxnEybx0va2ZDk6xJUH0YEjlQE4gIrW/iG4
uweG5sXqs9bX82QlXD3Q2z4a2vk2gcBOAymz3ohVHNffb6+vX3WRGaTmp+IsvqpdvGo6+sBoyMzV
LznVIWeq6vn3SA9jwLQaJlimTYBVvrprXoKJw0yqfu9Ur4zeTMXPYlTkkWfXc2Jikb5D78PmzMF6
ME+emqCrlhzTHC8ZZBwIU9zGx6vv24k4sbW4GnOHiaaysJyu9cJkxhBfIx8TyGF5zFgPmtzXNaa0
cGQUdhXbuMzJ+y61peset9H46Oy9160M++lyYDkzL/PlUy3z8dzmjighPbw37jieXgK8hMGRRrOG
NsTgT9fdUxyparuqdR1fvCcvzNHAdIPpYV2eM/lx+T4zA0UYxavre8j8urBFnYi5chxYWvf7FpRP
uXCiCpl5Qj60TjEbrVrN4mTVVm9wg2I1Myju9PKmlrNfWW+Xv5PKyPHPT7YMii8NnmMwUqO3KfXb
EmFtFI//mZHjlp4YcSw250YFX5ig6sbcOxdxQtiK7fqeoH39LovY0M4UJ+kYG+j4BFI0zXm5vAjV
378IDAVys0zE+PttA0hIhuwkebpsQfUtFuGAOzMwTwa2CULCAZWggp1Kv9V/XLai8N9lttxkXTpl
x3U0Ryh3VYWOeTOj8SNmpYjH2fjmQRQAuY9pmEvSEcepGOuNWu5LOoIPqt6NkEL3J2Q7tBreGm/+
XQ/NwbObl5bWz27N76cieyrE9OokzUs2aRuZNpsKhAq+UWnvrtcrfOa7HIZNKfR8DeN4q9iQ+fvq
mY0+oZVlWPxgDhDa6TVQu7leSCaoFmGM6eAgGYsHO7TbX0Vz3bgzIPB7Mf2poBxgPmitE/KkhwaK
KF8wSQlCzRrSZanq1jvDrYXiKdifTALmEKJ7i5AjJU/qllN+KOMO4rbu1dTPfj+5a4BZg2Qqnxxi
R02t3wpQFVz2lu9xHLKjAGgCU/gvFe9FFCJNP86onqK8/SB/iLcUZDwgT7pqN+xND6xr9eTDt3O2
MLiISGlGWpdUUENpStCzo0oFkUDFor4XzhY2FgEp0Uyd5gQSYiI66nLk0bBxsDDQHFhh92Fgkpyv
WaBtjFswGStHLb6dwIX1RaTKM7sjug2ZLyACbrUh9Ynznk7arQOdqctf75Nf/0uG8WnKAz0a3qy2
u/RvCln23JlleXD0Osr7OuwLTDBPwJh0svrR5OQtreT7PIOk03XTAJLtH3E5iuMsjwXKcce9oaKw
Am6PdyWROy8VUC+kKBzEKcQwSM3BM4oyp13ceihSiRyggLl3QS5EodIDHtA63UJ5JEjsfckBMzCf
i/GmlFlgQ3R1EOJ55j+dPA0dt1gJCga1CtgBTBQ+lgT615ob9Za9aq14Zw10rxOyniB+gPNlxWxt
uW7oimmTm83boEOmxmiNn5OW3qVHyaDqecLjqZGY+qx+4S3lOwlE2OtDXIJ3sr8GaXKYt57fgOTK
cJ56zHKTGhZAgz6jfTqNIat/5/pvqEq/ssx+G53yhov+OTXSW5tmmxS0Am0s12NrXaNjjZEclRrs
90f110+3lE4AZxIDXR8poUY0Rf39dEMan2Iy5CFd0SC7qm6scIjMwNgVT9Z18ko32biqn1TQWON4
rV3woKWYwtAnbYvZ5/JTorUcQnsHkYMf7FGGoEhpARtFxQ/kNm2U/Pb+pMnKiH3QWDTg+j5K24Bm
eoutUs0Nno8R/7i1t0z0HNqIikwg1TCrbdk/2l6r6Dt+u4sXu78IuRXt5phSWDDly5Ak71qDMEEy
RUn5fCT4u45FcIVKBbEdbrNDXdhBYyWB2+4BkfUljVUIKNV3XIRVjXtpq7VWeWjYC/ivUPGA5J3D
brOqDr1p3Fh1/JSBL7yqbJ+yYu30yBCgJkMggFU/JyjE5K27IvO8uRyivle9Fju9iMXC1CuaoKZ1
sNbttjsMD3wPRXr9BYSKRwhcD8IJy/VxXkkeHG+bLqy3u+yh+KkCbKk++SIst6IaHa2M2YGn/Uaz
furuzpJMUeT7Puu9WO7xO53kwpPXeO00erDS8l0jZYF9NdH/pPckxsVTNEFf2685uupBCo6lmteK
ks+3pGzxAxYpz4RGSeMgszzo8TsdvBtSjEExAqjTjD4gpau+0DHVbCleTZdPrEcW2JYMZwios7k8
GGJ61/WfeeY9X3aky+vylhyraVWLLHN0dujZRiSPRk3DyoYOeINmbRt40CPxUoXJo0f8+9jokUUY
ao2MOfpssgM1qsrvKwxYpWRbx+y5yMBZkND15SVePsMYFv7qO5iOkhghwRJLEPHrIP1u2zIcDEzm
Y6inLBCJK9UY7OVD4ZFlhBq8GONS+G6xDhVY86aS8papeoS66tstgpPB437quFEe2iaNKgMijjKX
68LNX8f5x2BPIZDA26ycbqRwfg589nkHveLEuTJdYyWMIUJn7oi9gS4ouBNTVQtDtQmLEFW17gha
LGRRVm0EvU02idZC5UwlDKw6I4sAZMjEFbOGSMj56+DhaoXPXnag78PUXw7/N0KmmYOmYJ5wm3s2
eWzKDRIzh0KCyEh2k0T5U5TQdI1BYNXuTJutBeG30KP1OVi5S6KqpKiOzyISlTSpqrrUcPtpN3pi
BngCBRKFolz/JXipuND/zUPmf+5a/PPr4WGVm8SMY3fBFxAigws6LazWNDxKAFLugw913KgwnUfH
uBAgPi+Dk2CPWfwhjz0E+0wvfdmJVQkztv4TWiyK5Sl8ZwnPqmILSAqgYA4lKNddKEHbQPdddh6V
iUX0KTl6A5pzDOEDyN9MqIUIOqoGhT+R2Je2bBFwLAxrdEYG3vcsz8MWHXYX6Xydj4AONlfO2K6s
AirxzqCtBHF8yPBFA+GhBGh5BJkpGBIK8jvhP80cpKpSR496wHgJDfr8N7M/Gvy/tYV3QQ+FX1AT
Mkg+epj9Sd6z7i120P4wQbGf3hFj9DETGvagoqorDen+wc0e6wwSzAN6cQdeQMNshjJQQYPWsoNk
lutZolmnZdoPy2ZeYHZONND+ATf8Nc3Sp9oSa4z0B+nkrAsDyBbWBSLxwsuf6Huf/uv5/jz/Jw4n
SVsNdg0nP/bp06C6q/fz7phGUd8MUsAk0gjDpKpHgiI+fv6qE6tJrml5reEeTORP0xvAOlxAKlUq
/E9lZREeJcnqDgyV7JBj/JaATCaD9uKgZYpM+Zybg+EM5+WTD3tZbKmknfJ+aspD6r6lbYvizqPi
I6ksHP/8ZLuakdbSGWHBvbE/09l+PWzqyNjKwFjZgZpkQWXwuLMnBhnVeZ3OPR4z/Y9x+oFsQXGv
nH2snm7a4oakUK7V4hqvC/sheyMf3POzOUg2PMRjMTAeZhsFAz/X/PLae5tW+nO3zkIWUOHrqoKV
aq0LL6mzakr61iwPBQXaE2+pLvut+H7norqJWUGbENfxwPj1dTvlIJuucRFrRRSvgThFN67zk627
B1BuhcbbToPqTLZSvU/MbzMqONxAbaJf7aIK+A2CLLW5o24suluWZFeWLCPdAhEZWGDQSL6nw/gz
9borjFvtM4NUvhfL/LYsLFAReT2CUn6PxfhO3gRlA1LfkgHe4shty41qBcUzKJmbviiQcjhpF5AJ
RH+ucZWMJF+b1P7oXeCLK+qIVT4ZKgGIzzLUIuhbaDOA1gbDqAa4/L/uqNZkKeC7ndwP9H3OoCjO
ndzXnF88L65oPA5+xcarYXzw6o3bmyttblDWAUtr2v4iJuYHTehfpv0v07ofmvZXL5sMk37tarYF
5senGKX6+1hCLp40csMktLW66lUTI5pfPPenot4UUM9g5o/Y1oLYSd9ico2mb2VBCx6g476OP8D1
dkhnqCnKsnnqUufHXAyvNidrLuPRN8c01Iq3ARP6JUjXiglS0dDEM0Dp1/fFwSn016lrNPCpJ2HG
+apPy/tisL3QKTK2rjvtpffKMmhM9wWz7yHK8Q6KkdWVlZFtStE65gX6Glw8soQCFpH2z0D5QYS+
ZmWg1828yZwWYi5Cu8XcPHg5PLrNLf0X77rrXmuNaE71KIfSpZvGXeR2ECTTx2J7+VicORXHoTXj
SG5NHPrJrncSZEijEdlQtLY90gWJdCLB7K3VNoHj8eCyqTNn/IupxRu6ZbmjA6UB6aUJOmgZ2D3T
UVGZUZlY5Kau8JKxTCBnYWazn5GdAArh8iK+j2J9Qng829FNqIFi5746vZuD9rXLvXEP3xqhsGA+
OhhcEq4dgEs3cAZ7D58G5G2INFAbsKEG8lH8IboKM3Dm8QVSA5MQIMLQArEWS61Jb5LankeQ3wEe
ktebFJFTs0y/L94mhA8rZXde9XR59ee85cTosgtlNF2c4beMeyO5AUx8pj/YFBjW+rKVMynD6dKW
9GU0nxyWjLCig3pWd3vg+6EZlyq5S4+f6lv8+ruF9uJTinTMaDbY4+coNYq0aKLqne9u60gDk7mo
ts3L5YWptu/ovieHTeR133oFDBomqIIeCVllGuZ5ieJe/45C/SQl+Mc3ljxg0NXiHSuwgVXZ7wVp
kxAh/KpJTYyXPY3au5Wlux7ilVBClcBP59d2oUIoqJZ6/POTpaZ8sONRTOPekcfagBY5HCOxzbuD
aZnLm3ruzDu4hHTbwBAe2m1fLQGwhy6h3o77IS0ig/4Zi1x15s86yomJxXdLSrdiDa7qPZRyd7nx
oxr7oJAibL0bAbw7J3c1WDVrs0KnMZ/Dpo0uL/GY/Xxz1BP7i4uWVd7MiexGSL4KNNZAqVlBzvRT
96uMaK1qYpwpWFmnO7r4dmZV1JxYAuaad7AUQjgSFK7oXzg3ndFEg64orp6NZCerW+R+BZGgmmAS
p6IEO/nEtoU1QcNj9NsMcI2e+xUH0lQ6q8ubejbKgN/C1g1MQH5rc1ca07McMfyzb29B5Ais12Ex
CYXznD0IJ2YWQcbWJDPdBr7DAUH/qJI4bOefpmkqzKhWszgFc1zmzmhhE0E/tukTc9vKLErZ/5nJ
+hhZTlazOAmVTmnmtc0IloVdPzxAg1xxms+7+t+vsnB1u8zMjlvYrgJctaX+Y2iDvo2m4S6J5//Q
1MLNgaWEOtyIEGUPcmWLdeJ6PqVgqeSWz7Q0uuxuqoUtvJxUWda6OXbOy+MAnYSQ8dRv+1+iToKM
qvgXVF63yLUqLSmBvxuPays3VfezgBoU5STCOMX68rpUjrfIQ6wJ0xNIjsd9He8dE9en9Pwi+X3Z
yOcg//cI+I9bLBGSbjKOteOW4z4WcThk7Z3e5mi93VFMV9mti0l/4KCq+qnsGgtdJ/FgVlUZZXY6
+JZX5OAVAmbfrOMNt1sgK/t4Syurjzg0DTmZbyp9vKpIhglodHaKoRSBp3X1Vhb9rcirh6FAoEeT
HLW0h0TMT3lxncbsox/aF60wQajXfrTjTQceTAfjxW3zFsN5B/w0N3ehvQQYbKv0p+9DMDiKJ5n7
cksMa6i0woBaPG/v0haPCa6ttFELa9JcceO3J146F3WjTEaW9KLSWLdxEiWUQWO5A7VJvKqwZykY
lVj5VjmHHBOTlz/auWvk9AcuHtxxDi1kCLccxU8hO143vjNyf9LAzI6pwqz2m1HhJedc8dTgItRy
OXP0kwwDwCoMJ9SOLyCMVVaqdOCcmZMY+PngP0ltklrvYgzg4XpkeehxGhSJBsIqRcNPZWWxGI/X
eTEYOMEN+ZkkoOjtNg7aJpc/kSIoLYe79VImXl1XuHp55js2rl8CPcP4Kcn7m0qZRymC0qcu2snG
5ZCfz0l8DErNYyaPhegpSDNkNKDeubyu77NXx8OBcWMPbzTgZD9hBCemcK3bfVUgKeSaWPHa3rbD
FFjImub3fKyjKtMeZAVWUdL+P8LhqeHjHpwYnryiZ7OHVC0e3+bkVWASbXy+vLhPsq9lMDy1sbhK
JgoD4BE198QrfoIIAOLknbHq4meoCG+GvApzFBgqSVYjGHrdIVtLs7rDpA9Glkq6FeDCjKv8VtPH
5wSo3RZspASZFyf1Tclo1LRvFWZ2YqFvLZTgXQNBtgZfqFiPfbmqEii5WunGSYeN292lIH5x0+tC
Wts277euAz7PitykxNm1GLjMzGIvknwrIL1aOfKl6O4HEfsttHoa1+quKl2uRQcUmmChkfL7ghPM
5qM4Z08qdsNz5+l00xY3YkHFSMYC6d7IvcBL6ojNrxktFTmFysriNiTMMgFcxee3UQTQx19U7tJc
Vbc9d45OlrJ8hbseFKXzDDmSjRoYKbFbFqqC9LGEkPRlV1NZWoTwzE4GFNdwjMau3IJubuXWgAuw
oAe/8n9maRHuUKiEMHODz5OCKEpvVho6x/m+MVS4xHMNxdPIsHwutoke94zhC7Frvu3R8tmgrgb+
3CoEXXV9a2x6gCOHlaqneC7Sepi4NFEAxkzfZ1npNC609Qiph9zcl0xfJUS/orW9jkGGWE4fzaiv
Lu/muY4SVvnX3CJPn2bpGsxKzH1hsR85HVu/Nx+BjOrzO1m9gv4yAPIOJIzblgJNLSwSSA038uCA
q9jwtSlRONK52c0vP+h4cE7WX5Ydi7mVmvvpqh18EhWIxBCNA/EYeEJC4wc4esHH5b0W0mfQ3Bzf
m83lLTl/Mv/uyNHVT36AM6HOqWWZua9mTE27+7r/qZeqJ8VZI3+rqUtInZAWb8nsICeL0UhpuA85
rk7F8n7WlU6MLCIZOmB8NAeKkq2F/iCKDXEDuRleoQroBKJSqb2cjQEn5hYhzagyivCOsm1r37fQ
Bhutq2Iw1w7q+5e/0He2ia8Z7VJZ0+gbNvYMu3fs9eebUQbA9OVwCHSO4wAEoUAsj79bCRG+lB6m
l//HwMhpRr0cfM9EIxwguE08Mq5FA+LjCmFcORZ+jGTfbu+/+/nJ737iiLOjA6Lo4fPZPgniD30z
bDBAEQD//wChgO3lPVX4ymcH8IuxWmqkQHk/1x/phKeRvBvF4LvlFEzqgqrCVT6HBk+s8RmXurSP
Ff798KkZylfmywBW1OLWXkMgOMhC914VWc/neicbuggtMzp+OpUILXxOQ5JN61prVkXprDDvA8Qf
KClduh0hHunNqvmN82HtxPYiqlRGV9kdmmR78yG7lyvriq6re/6AftSqD8UWPExQA5iuZeSu1GpU
io+7zN7d2UEHUIcS+mBmfoWXJi90n4L8CbiJwBoUryuVtcWV0iX6UMUx5N4dJ7+26mlVSuhexVCI
mfDEpKpzovClT0a1E1+KASd20ASAQDi5GRiLajqDFetW5lxxMZy/K/9+Q3PxDVMCjGnDsTBrnWzc
xp93yVpfTz/4B1kZPupP727Q/sDMyeWjqfLbJSzSBs+XHXPP2IOlCCReJZQfxYdNwfyZ3ekU4BmU
pZim+1n2etny8UtdiECfTKsnWwtA8UzdHk5blPQqtR895Z6qfGVxZ/SmriduYxv7GdwLpelFbiGC
Fty+InEDw3QUW3m88S4saImMrDGQ1gAtbOzlxGzMUKWrXD4O2RDSpiJ+WVfhAO3P/2gTl0jJAihg
1+OobjhOF2reTufx6rKFz5vg27JsCIM5HjS1UJr7mrJMcVbzrm8QTnO+HsdqXeNlNFkAETn0ukqK
O93mgWvrvtkmK5rGH7P9AtXKbFxrFh4F5p3dmKuxZBCNxQxBCzLA/jhwFWuqm1v5SxdHqGoyYExQ
jdprXgzdiTqYzSciHLy4IVVaADzWCX/ILJ+CVXds7ZU122GLHzcXxcaGtC9GIaK+23nyuh7eUcdD
qQ6tFOYpvtnZxhig7P/s6NFvTzyfaKXW0WQw9hhqvslKL/MHUOkXXhEMEMUFmn00060Vly+JxiOp
F2s+qEgCz6aIJz9hkb21GlodIhW4kZkWJOw2AcNfy+8vu875mHZiZXEALQZuCYzBHFOpMbICiDvd
OfdDu6O1L0IZJci27cOQHYTqAaza4iUAZoZy65i1iGpxNUekphvpzdtY9oE7etdZckeY409mh+H1
6dkabmdTpZdxblbfOvnIS+xLl+nZhFkbJKwUbwuQWDi/BuvNQ3c+0TaWdDd23we3na0qpp0P6H83
fYlv6Wx7JjOGRPfZ8MQ8dzUxHeM4JDSS8a4FTQEC+qYFSdtIVIpExuecxoVYsZx/G0G24Bhc6/fJ
nIHy0tN/U2m940EXsOyauzq47XQbbKEGmBKkhJROS82VObVsa8e42hKZXPVUar7bejSwbHQyuxQt
8ZnKP1qZ7lzLeuCM3zBtbn0msqfcy355vVtuxZD+0Fj5msved7wCkrh5iklvq5hX5TSAH8Ey1wNa
3LIcQy127hGz9lZtvoPyOvYF6/ZVQp8Bq+vDPHf/4JYHJWEBMlPw4Ac1RSyjsXYtTfnErOk+l4B8
JVRrfKucmpDNLq6VNAC7EkBVIPJ2Mz74Ggo9oe4NZcS6JPML5CihY+CsY8B227rioHUmOHRoD1KV
bks7iHNiavRWJGJTQsrPqskLiV8qMGfWnhva9gfPs3WilwEF64Tei0ezBLdmOweph/+JJDC9/o71
7b3NrmeN+nFv5yg90zXtqyCl+q3s+lvKUPYaATm36+seo1oueRVdfB23DvYeorBJZQUsZohHzjvu
5g8zG9a9Udy7E6adqwoSfLsMf4twgNrTbwCwA+pIzG0kejuymXjKbdB5D3yra/1Vjr+0SadA9+Jt
YxcZ5uuzTeFBwrxND7Nm+qbObtAWAYWJw++laWymqvw5ccb8fhZQjRrbW5Ab10GSDk8TKghBXaDs
l5fTtZDNjTdNO4hcVdUrSEMiWbor+F103G9q8mBGF7UpIBswd5AHr7XQLcAf1vdu7nPcCIMBH/NS
H90cjIcR36s/UitfcegSTNCOLcrmcT7Kdo/9FIwuGhXAFoBsjoVzZ9yPCdkYVusbTIsGoa+1fLyd
+KM55hEzrMNklM8srrbZLFdl03s+N4ywIyLyxJOEgJKg0IArPlr+0uS/XA0SYeJ1rrxAb4rHqeCg
iwdPvM6jXhobk+Ad0UIlXR/hiwK9aLHypISENwlbp7tvOhYJYoMH+peV/qLk1kF2U7kxBpMhBx3L
qJisMDd0yI47Yl1gttjQxu3Qxn4GjpbZ1VWN07ODSadhb3G32UZuMDtDzqXbW1NC5gExBwgasBDU
xZspJMhozaBEsVWYf5rUDcxR1eo+X1sDi5JjOoS6ZPkgMduRjZBV0XHrkAAoHmiYX1mhngbi2saN
495myrqa6qbzFs+SAezUTW/gOY0JN79zsoBDBZ1NQJ21V6VD9pllXHlJgT6QBrjW0wjB9JJZ4Ccq
1rKBSKmyBqS8ARdpm91TW+OkMqALgncZX8kNmMievXUX4EQ9KHWujgiIS5F/kXuVSLM9QcphD7EJ
O6pGhP+eJD9BokNMgXnED27rV5Ypd5k23ZE2BoqXBCYH2dYxTpFEi4p4CquBB3VqreqyQziFUrye
RsboPINgft1lw6F0X7nrRl1xjQnbP8Ug9hIPTZH96KQVjdw+eOkTjTm62tlVDoZlHYHYbrXVHGt+
0Rd+qzUfEwi6kAaCAllm44eXaQJXSf6sQ0vQ12od6mezCphwbsQZTaC/LrlwD83qe6v2Yh2c6d0W
3MjCDp1NfCVAYgmhPIAmeyhcdQHAziuyA4DwAZzL8r9I+7LlSHVo2S8iQiCQ4JWpZpdnu/uFaNvd
gJjn4etP4oi7u4qqU9x9dvSjI3qVhLS0hlyZZtA5SxTg14Z4zn7J7FikJff0XEfCUKqhaWitbyqe
Z6l1B3q110wdrDgCQaHOQDirrOs+sXT1DxW1Ca0ks44K53aEeDVlOtmX2alJDW3A1Db2pfLYXpeI
GQOZWrJh13O2ntIFliX2bZPX63snNmceKu20tG2ghHxUa/CTq4P8UPeyivw2tUABuRX0FzMyW5AE
T7xi9bVnCg+kM8ZRRKHD1aK1axmsvYUEmG2pLuUGV+/Rya+bBeZjNRIiTUhYuQNZgvZKgvYggkcg
cs2eQtQbk/C1AuhG9H/CxZ4YnsXqHRp4gy77qANUL+PwWLFyofh+NRv/a2CeHvM+DYaacRC5tMwu
oLuXR2ujCQFQfeu6ceFgXeq0TFXcE2uznlGngUQKNXbUwDFdqWdQey0SmwrgTwLZCnoP9NmYAtTR
0W4PKntI+HtQ+jsyHHRIpzdDt4Je9Z5wRy9lYFplK9HeeJ+bPUbNArB28K77rPDWqlJgh/XgpDzf
U6lEViPqLVPDt4BihL3MzdyXXAJ0fAnOPRUKnbcP83RbL7zuySqV80wS7AFZpdZ46uLgF0jBIOsK
SYRF6eKFWzonFU37IOrbFkdjSuOwCeqqtyWTvwXg7+wtsOF+9Fv4bjs5Ls3qL52Zud/sdAxr5rDM
MZ8Z8tbkiBzUUXWykTm5JC34humMX2wn3D8xEDeA2252aCKuRSzmnQI3rbkToTtdVZtytUQsPHm1
W2ZmX60GWY+ndxU5loD+Y/LMKsBsIwqKsHBwbx+QJVP0/IAkIWTMeF+To/CgwIJCQ/cpwaDmrW/b
uZ7unmzd7Et55cjVvpbJMd0rFh5bu19HK3kbQ21maax4+q9ubd/sCWsqniZ6UpJj4T9Lw6ffLSFP
rwexJ4uZPUsglEwzScVi+jp3eNaaRVxuemqPI8QPkdoJFRQ/SmEG1VdZjKZfk88oSxegN1fP/smP
mP5+UiWi9UClJmnIMUCQLwSoXTn8D5PwFCFbA8/K7S941ZWcmJs9PFqkQstuyGEuaszQXyfqn0r/
P3UmT4zMHhmV121RkJYcDWWv8vvS/1Ejyru9kIXj8V0fOdk3JQ6ALYk7csRwC4DQbqct4REWtmo+
mSsnnQ82rxFbxb4U7U6Qn/GStvV3wnDjkH+H9yeriHjLmyJHUbKK64ckRusmUvNNrIyZyajAvGm7
r3yvtLtiqO0YSAwL5AyWT4b7ioXA+OYBQkik/yZBPrkrS7x6eoWwG4xPldWlFAyrETx3qz6FfrEL
gp9er0IhxFhrKX3ooG3GGswgkcEstHdf41uBeqkRfbCk2jHoFZAWVC3KZ6+OThFIh6hCYSaokS/7
Tp13Xxh2QrxNUEtIzCbdDLGT56ktcX9HvdBWlNGKmhpXqP7yigpAICXZkKaCdFMGf5i9xJLhDpG2
DdRsK0fDHrhFM/GyXUgGe6ByjiGl8j4TssNNGuBFSBNj34XFfapxPMDsNY/IQ1vXxzYPMPUvjrHO
gKrI802ncROk0Ih5hQmpWcxrQdanj7c6y97lsLGCGDUdBgYBH6NdGFq7fTKvnBuM/QHjzRkIsVCW
OL/ROhEVAXYf2aB/VKYKnP+aJ0ts1EtGZr4LnKcYbzJgJKZ7D5errAENhSDBf1vKzDnlBqpEGGsa
jxF07jyw9EQhd1KSLDxf13L5sy2beSWRGjWLDJ8cBzTjFQt1tqfABscNlAyZS9bGZqmPe+XBPDM4
81AeWKQyncRw/Tnmacut1+krvWq2QLIsrW165mdX/NTUHGiQpjo0IyR43NKO7uoN3Y073a7swTZe
l9USF47FHFWQZF0CjlocC604xLmBqfg3lS3CmhZ2b44q8HR1hK/C06xBvXm0K6vVTb9wM0hs1w6x
cQzBYZBBYxcDvLcP5BWvf7aZ9PxuYX6egrLXG4+dDOEllNGC4M9tC0tncY4roEafeRktoNdopRvq
Jk4CQoA31CAt1S1/5odmvQQgXdrOmcOQiwS+lqvjMc9+9Clz/BjFJWOwRuVtYW1TZHvrLE6/5OS5
EQYEzkr0SI6JrCQmSEPXkdyiVNrbqLW6PYr2rd87RB9XoyKsIPt12/41BMPZ55v5k75XUS7O8fky
h60US3WGcRvhrQMFwVq30zU7NhsWYVB3L8X39QGCuuxuSeD6SvR/9htmvoZXlTzESY2eEWYikINb
mAkyi4SaavaCHsCxzj6SNF/dXvnSvZz7GwZF7VyCv4kNYfIQJwlzwoWeb/61GRWIv/+X2cyBfyUy
3mGsERRRfSPlGE1u1rnQ7dtG5EuB4CnrPjEz3dKTYwQM9Fi1uUKOPvhBy1HetFRfpw2zO8Z3Rgig
GCCvmigfq6mQMTYF0nLwJop2o1BiS8m7n+n2xCGYlu969jSk2zgrTB+yzB4K2aQ9jv1dHsSg08aI
OX8ikOv21V1R7tQ6cqHB7HSoIWnQYh6Hr6ZkCJc/aUx3RQ3qSTBBRrH8wDL2qGKPQ/auaAc6Ups1
d6ITPwEOtDTwuqgkuFM89D3Y+AvcFCZH1VSmR6F/DOIrTAIz1u5ktJKi/LFtnyV0dCIwZ0LYxyyD
Oyo9BsUhAsmh1L83bWh1YWj2WWOmqDXVxdaDxLwnNkmFMlfdYmx8P6QfcvlzTPQNKyCoV0FkT0sd
oHlcFVFYNgAwVA024+A1gpoVGEgGDTg0dxTpnSq+mu63lD9r/e9U+i2pXwH0AyvAiUM5NVOoQUQB
R9rMV1U+7JukNQMAqC1lKB91AdzzMJLXWqWFrWUNP4AAADm2we5z1d96DRbaK/yZAL29E43xoKT+
XUDVLUnHx0LVM1sZtI/b5+eKuzs7PTN3lzY1Bwc6ktUIQzE1bdxS6K4RDuaIqvltU1eu3Zmpmb+D
U2vH1MBD1ZSfOtNMXfHR0lIWHqWlBc28WkMiSDsOUwrHP8pcNmNpcKSYmwlfGj9dyr+/q54nN09h
SZEhREb+TeV9osfvgaejdB6bWcA2+FRrUE7d+yiPS0kIlUdvwY1deX7P9nPmxro+yfSmRCxTKRN1
2qcULcUWV7zzqYV5tEQlKatVaSDHJES1JIjjpxj8AB4lz61UPegiuouBfSmyfsGpLZyUi8AJL1Mq
l1NIM4IPVH2M9AMf3v/TaZyHTYbsJVofIy0uOzizX239UvZLKmpX1nH6us2T1iGTgyID1woY2zO7
lJ89/dFYHDO91l44szLFvCfHMM07w4O8M8E7Ljbg9Nkl2+IAhHW+BnOLg0El9KIdfeGaLS1tFvuF
cR+LTNXGIzOevChxBmB8ZE9x/vVHOlva7G1TJU3negUrsQyOW/Eq/EMdhO5tI5eNRJBKn2rqzS5S
pEIQVNeV7L4j2QdET7Zdkz5FUfxYgAAqizIzQGMCihdbv2jNdlBe0vFX542u7JerMf301CXpjUt+
vfNfpM+4z2ovIagcDtn9kPh7FdF1T9VVGITOqAEHloJIWnjvobHGqD969mDOGh9l3u0kjl66ppsE
dXfoI7m15Lk0WPKw37DIs8AV7NIy+rxMVcG7jH+zA6cRgxttnN+DCdMJ/fygN/FgEsX7Sgaptekw
btIydwwhHcoAMoBVD3JiCWM4tiZnlloIGyMsr60AUjZS92JAyy1RaxvQaHvgpU3Dn3UsPQcKt7T+
J+9qzKeFUHhVbUUVh6506hrjhKEgVqc0WylGfx88eVaWLQWnlw7+e6EoOhLwuqropp4vlFd+rJZa
mt/3ur8uPfZRqgzIpgCq0+/KqO+DnG98AmlL4LpWYzkscHBeOwZcBsAGzQqFGWzeVW+yQdStHOX3
argp1BSzyagmN+EKgnBOFfxJlBevzAFOQNABsU2jBE5l08rUiav4DjRnTq/JxzJ8Mmpj6V5Or+j5
EeAE4GbIHyk6riCZ7UwTQqlHoVVzz3rNqQpmNqrvY/A1fQRlyY+2r1aakH8oEdBeefkYBvoOKM1g
k6t1a6dp6gRGY7cQN9YAEQyg0ovRaLPOGvDQjFDt7TCK9laH1CXhc2aATi7B+22AKFRFI45YPmpZ
lClgCGnrZx+dZRHECFYlS0oUcDGA+bY1tnWbb1JFtf1c2GUQWaWRe5h34WuZ0RcQ1pmGcU9ZvWJd
f/CiHxU60VnPHttplHj80/L0NRiXJtEuXmwNu6YrEO9RZKIYF8WorBx6lNGae0Cj7lRCd4b2tODL
LgocMxOzICv2Ki1PPZhoChka5bLdxwem6jtCkMaR2OG4oIInQHuVL2nTOCU2f+EnXERgs58wi8CK
QPEodFCae1x4gdTHMEc7tgOXQ5Z4pcu2DGCe5U+QiEXZ8qUNnqWTMu/jkZc4lmFnPESZfIAO/e3V
LVmYHXxp0GuMlsNCKlqwkoPS1V+aMl4wMY+6UJAVLAiwf8R/CKIHxn/eXsIlTOX8A83Dq3QMR5SE
YQBNPX2bupKj2uzJf+ZbYkPn+N+GqTNrs/AEYg3JoBLsWNaVNh9zO8w2txf0XQW68EZ/79V81oVk
sp9BNbO5d8nKONLMrMUjN1Zg3XLqLxw9cNoN8CXAFkMUSDGz1ho28TbYxpaw1rd/y2Ufa7bc6eue
RGMNaTAlUU/Lzbs7kjfbXLkfClTvRYLh45dRu88r/hx60EpAQmr4r8gTbv+Ehfs3V5yPwL/mNTl+
gZ/97iW2LcdPLyWP3I8WXoHLyHO21pmzGZqh8UYfljqLqg4osek3tzzqqZmpJQADuv4P38qelpq5
l2XBmeGZi9HiTMmzFCfYG9bjV7rhbvFS7qSDx9H/VN3IBhBs4RhfeYzPnPc38f7Jh21BYEbVEItt
P1PNEa2FUoHxzlYdEIko29lAVViVLSq3gR51fgfE4bISxffVvDzpf+WPZ6GXrscJSMHwI6ZiL/Iu
OQNixqxGgDDNcj/aDJpNCBFzJ370yZ1cWOXjENrgX1r49Jfoqu8v8PeHzG51JWXgXJ1udeVEd/66
DZxmRDy2AvTWNaz0lR6KvVjHD5hp2cZ3TbMFGBFYq39dgp79jFkagnE6ZKN5gzgkqjZy4DmavyA5
c90b/13o7D5DhLsC89m0UDR1DLDe1H6x8GJq14KpE03r6e8nJ8uTRRNrDCYGI7hj8afC9ce8e7jt
FaaH6dbJmd3VXK/lwGA1nD5QeKL/OZT1eiIAE9qPOLojza9FtbRLVPzs48xeYzEKz8AM/HRG0Dld
TTLOwHBtlEV0wv9yN/9+pNmr3OdtOlQSdnCaH/V38lqyiNMdJsevHyFGYGK+8h5iu5C7XWpefbvT
Gxs7H3vo2izJ5QCrLJKvgu/UwnM8LbB6tFOpbw/6no90z6tDzwClIdBJ9wNgw39PMEBBnnj3AqjN
qNePgMjbfiCbbbzz+btXPVUedW+fgSuZ7uTD/tmn+YBErJV0LBJcl26r2YCMIy4r78ETak1zqGCH
8K0SUdnSJV00O3MWIQJSvR7wedQVkmsHvJp2ZoUvyW9w9JjZJnaGt6mIuvAOXn2KGYVKPCPaJGk1
u1fc64GeJDE8NvTy3GkWJgCpLVYaAEu1BYuqy+3bG3ztkp1anF2yOIg8UVdSfT/oT4aXrOKIYeJ8
44fUkgPFVjPJ9qVkwRdfPf2nVmevoRfLGCousume9UgQVWss7Yysm7sICvEYQrUBvRsd7VdRrZlL
IUZj/9d1z246NFHiWAqw7mmQsgKIq3PRVVkMJZe2d3bNMUDtt5KKD9q75eb/38zVAPlkQ+dwloJG
fiIFOK/+nbfqN6if2Z+9pb9Pb9hSLHPtfTm1NXvRQY2bDUOMNUHkEVKnf5Jy4QGbvv7cP50amF2+
AKh09Kh8LEZTUb36kxSdnQ5fkBWwA33pIFwNCU+tzR9kIw7VUpmSFz51bG1hJ5b6rN0h5URFCOSa
KaiA7aXgbLpXt9Y4e6RrVdV4X8KqGJvt0G2DRpiej/QzXoJ6XA18Thc4cyoRuNNJPnr1fYUWmyaF
d6Mi/YpjMCi1OaiUUoOt1FCxIDPixPoIvsbU7DTEYTWzpKi0JQ2F2X7j1x7oRup1V+Q/grH/xBzl
sxILp/eXuJqvny+uMQUomAkNfx5cqIWRyVEQNPdxFLgaOma5kS08K0smZrufRH5vtBwnjFe5yfve
zqvyP5qY7Tol2lgQVTT3OSaHOv/JSLyFIOyyHY5oBS/jPxs1892JAZ5PXwtxT+LaTsRrxH07LjqH
dIUr54ErZ5B4bzAjIYgdTDNb4yfBkA8VD5ABMQnmcoMPv7+PfZB0VgvB2/Xz/fe3zTw8Fe3Iuna6
w7piQ6JYb45Nh1G0eImN/X9xfX8tzTy5oUpxTXTsgtio28QZMcFSOtpWmN85lXX7ufwe5T+7twyk
5ChvagbkCqHsPXPodOQRGv7BcEQy8ZAOSj1Nh/2UJYIEGcRUQ5ODACTk24ZHh5Enuz4w/gSBKq1l
zQsg+Iy6ci800I33sqVUiewojdRYNVSFzCKUnwO5WPtd8VWGFFN99YErjW5Hnm773QjJPAamKukH
zVBMZT50FgyTxsJuU8hT9Et35Humf75UEI5SMFJQzQBDz/k9BFSmVduwT47NEAC7F1sYaHRGiadW
6ZdvMe1W/RAeq7778kvoSnmlm9HIRrfD8jvFDsXo+Mq7ztA4Bo6OypDMloqPWhbQwlMeSv8h69/l
+Gv4ZhW+D1EcRfHYkhMJc9WRZYDdWNYB0KMAkvQA60Rs11Ptz+3PeeEH8DU1BFuqhsntie7ofIm6
LmdeqrT5sa63HnwdDZfSzm8anYtd/Gti/jJLsaEMPUiMjpjn3bb8sSrvqebkbgp8k9MCoTYyU+df
EjlOb/USo//FNTxf4LyfJ1dCDdDWz48ilO7H5ivvqONh1gHV6ts7ObmzW8ucvdk5TZgKHv386Heh
JfWvGbT7ErbQXlgyMnPbaBixFNQe+bELOyuinpXzB7lTF6Lwi5httmczzx1kDUSxQyxFiJeUFRbp
fpXqC5F+KnFjSxivmab2bu/eZUA8szlz5ZSGompy2Oy2oysZm1Q6ZsQJ5U2am5GTINtpHVIeRvU5
Ui29dhIfdc+lUGjylLe+4ezCJy3LOOc4LJ6qApDrOYX6pbFVA2yXx34J6fftRX/TTtyyN/PcXRqC
zQDLPupR54Z1DuL0gb+Wab7uwea3B2HMWmn1h7YAtboXYDpeVRtwRQh51Y4laDPEY6tmTlAPth95
ByOdpHcUfUMC9dloFSiIDl9SWW4CUqx8km2jqgodPZugNcCMoQu4HuLOJmw8hppnehLEPAp50wze
qq4IQM+/AtCAD0lqTTIOtbIA3L9MMWeffOZ7DFYapK37/AiNRMiYqm4mXmTM3DIpBbFZso5iyYJE
GQDdjtxTEGY9aBgjDox7OdDcPGwXRGkWTv28ho8WKFQESnx8ynLAyKF9E4BlfhBOCrXi2nfboQBX
c+7cPgOXhfDvXQATqqwRTcbxOvfAqmq0FICX/IhOnNV2A+gOWxCD9VZFFbNG6E0KbmvRkRovXdm8
BYy5BUu2NRswNTV0b6neWT2vDwWFPCvmZX0Vzc2YpulLoWAgQquAJ4eU2u1ffRlzzH717OSCHI95
NZ6lY7APH8P1iOpNa/V/pmLEpDpz25pyxYkDO0Y4Z4bCGF698z0q8oxonVwlxzAAkD70HIy17AOt
24BnZSfHJRCXmt1J/V3qq7EZGP6zLIrfkNb9xYNoFdbxUQZNgVlVIK3zQGanQnbNE24ieYeW+sQK
Mdhp0hZIODQzcQBlbeFs0cn7z266IXNNRVajM3TFZykj1Wli9BTwmAxj9UxZj9NQvP+U5E9d5299
nm+lIN5WoXwvcPrqlP7kMtgJRlLj9W/TxGk0agHnUAIa2L8LD90fqVt3QXpHhu5TDrII2CwCqoHx
lZZVZCY1avmDv2NG88J9AFjGxtgrNFgIci9TK0YMSplBNaoxXdFmp1fJDDRKOogk5DzYV7KrYWo3
qY4NAT6RfZXZttA/wJ1kxVDAox2GqhW6yUPiRjx2eWRsJeUgqLIHw7Ajh6U1sPwBMwtqtBwkT79k
/gVOf+nsxKax2kpKQ8H1qjQbnKMPWd3nOkF+HVXPaZ2+yW365ucVKKUTcUAJ+SnxMd4Q6N6HErK1
MMRXj6lgsysx9wxfXdqtrPwhbfJiKOGuBdYwKeW7Wh/AWh09E96gXe3p1kSBxfiPFGQMkR2BZ7Th
9boJ8Gl94lbAJqgqeG6RvmjSR8Qi9GAGJxY/YtTFjXoddHbTOwFde2jP6PGjBqrquty23tvoYSTz
KSpGi4B9Sk3dkf3BkItNlGfiBWsQOjnQoHnJJIwmQ8lcFJA81HTHaxWrjtVtPvLYboDss0fxmfW+
XXWpK0ZZxthUuC7C4rUEuRbT8kM9QHuN0veorEazJ2KjU3zLdGx+ayK2tEHFca5MQ/LBvPAak0+9
U92wOOJEewMwqRWKlLCZYBh0InHIYnzcPUR/LZmgNo9uFz92GYCbYbiR6wei3YsY8MoIcycQaWj0
VwpibsgNmIPe2zrtoVi98zGzEyGEC1MZWtuAId/3w3OkiSeDNDtQ6P247X2+SUbPT44sAx0jA7FL
Ob04457gRNLqVD72pbgbketgP4ETNlMB5rriGDQBlEjeMzpYGUiJBlStgTmSEb4HxgcqRKZXYRYD
MChZeVHyu0xnbgld0Sz3XQ01zlBN12pbP0X+b0VF7a8iL4bXPbCBm7Ky1vPIRnpuieqH1/zAQAwm
+SKAd3UMuZXDn7JxCw+VUeiTFlEJjVK+86pqV/ntg4ryteaxFUS0nrugoSYU0ZbYJi/D0fOdmd2p
odYqjDFIAoC8aJcokNsDP5Lf3i98gIube25lFidkWoO8SZfF0TeISUNlBYG6VRn+W5QAO7PCZm9M
JnM1wNMiEI189Bx1YKg93V7HJfHWzMTsEegJGQc/1MURRV+7TdwqXnmYPANCZi/bQ7DxuRU6htW5
qPz6R62EBqJNzFyzUdVYeFKnL3PjTLNZtiIRJGWkMcQxaX8l2MuhIJuiio55Eaz66NOrF0LdK2WD
aXs1zgCLotCNn6090boAyreZfETdFMId6bbIG6vNwvs49XfQ6Sun3H8At5H8OhRHIwX7XHuQMXdW
5pXdNm9hDHJ1SvdEfWJ9iij2qa0CKzLAPmZ0LlChVp8eIuNPhzOiS7nDGNhdatD3VEZjUQks+vrQ
vkE3eCF+u34F/q5rtpEs8+uchFhXyAE69J5DzuBCF1zQZZZ+vnkUX/Ok21gUIIxlBTxQNkBKNSA2
GBgWSs6X0e+5iVlmidgkzfIyARsMhgU6tvXGFa+oKY0fSbut4q1qPN++DVfC/3OL086eLEqKEqGN
LXaudamb/xD1oVnVa9VE70+x9X6HB2Ud6I6wlIUk+vpu/uPP52Jcql6IsmJMHPPxVW02WaSZt5d2
/Uz8Y0CbuZJwBEN6OuKehwGU4nRfxhvlf6HntbCFlyHNtIN/7czuFGG9R0IJdgYQMkFmbx+GO9Hp
dp6QjeFp9u1VfUsl3PAZcwUuT2RDkCZEHJtRrKinrhJEQkparxlL9qBpW8lVt+MZHuzKb1I7juNH
qdbxdpVB4BoNXWXsp5iGtHlsGmEMrojsTqCYFlXFulQRhmdNAEQyhGgt6isHg1OLDeFqBCquTMhv
nmaOki4OsV9G5uebOLtb1FBRkesZhg8SV0HaxTUDtcnQDgfPImlvUlVbC/I5YGwXQ08+tEaWUsDL
puf5u6BNB/bkJugsjpCw+dFR1e+Q5zzrvbAiBvBTwiK7KztLju/T4UmFXEi49yIPCMB24T1Y/A2z
28g9T9f9ipPjqP5JQXqlhp3JMYyD4BYKig8cCFoMyISeZhn5PiL3ASPO7fO1dJpnFaBUQDwOAo7i
qMb8tQGDW9ZApq/ne5HKbt81/80cm226aJqm7bgijh14VqRudJH/uaP/4AUCfHRLM83X3es/V3Wu
vinAtqU1qL8eoVcN5l/umwVnm7Q+aNhnguoLHxkHmVGzcGmnVdy4s2y2qYHfyVkN3oyjX4Uot0s7
0IQsyGJfMgWdH182ywGjKmv92MPxZYMG7YHi6MtgbaxArfdh4LoHCbETjHhRXqJ4k7txOK4Hkm7C
QjyzEOg/NG1aeXBy0Wxun6ilTZ+FpxIHR2LW4E2LN5qr7dC6c4O1sltsB09+9mKTdci5c1nTdaTC
5/c3YMPIhgDjfEmCJ9MDayPL223f0Ecp9BpTygoMSHZGsG5pWqyNFJN5Rgu1Gz7oIPiq9Vcx/hL5
rx4Sqxn5LTPM9cVfrVe9Rf6hSjJbBqtGsVdGY1UgdyzTn8p3QXBAkk314CtT9cZCJv5DZztoxADx
xNFtir6GlO26GGMGTXef6+IHlJYWItrrXuNk5bNL1EYM2qtxBJKoVb0BUeK4AxVQYYPf0clX9Avu
3FioGl490CcWZ36qYEPat3kMkHz1o0araVwSuJtuxK2PObsxhVeQNKlhgJXCLAH+wTiByUHD0MtL
2PLpt94yNbs4SlDnCZ3WUnT5bzmvQOGIaRCovty+BtcjrZM9m92DLutoCH6AiVZN6neq1azGteGo
5vCOOoQXucQt3Ojo2/qSS78EfU6u4cTydENPXjawS1VKJmOFdZxYI98OYFOrZWAK2a/auPPSHxNZ
EVO3Sg1CCV6ZhVHsJbrgA9l0/27s8zy166NqkKXpV6g1dUVMVhkg06XuCv1J7YpjU++1dE3y9D6t
3nTqQSSn3Yo0fuq9/pjWELvQX4kf7hqW2tUkOdcgY+PFrq0YpnhQ28rBHh+A20EvrLAObSpJJoEj
6ERpVYpi6RlYKOHpIfjSetQMSsNUwMEJKP/BF51VABCK5hRoTKt1KGUYu+mbn7FCI7PnnwJRQJCA
RVoRBWZUY+8lpI9QeYgx+jt+9cDvNhl3QxK+ttAfZnmKsoSS/eoQFKIZdVD6cQlNce3OA5cAJVsd
Yy46SrLn3zRLo3EIYopJvyS2a3CFmwIlokBmptav5UZYY7+TAa8VGGmuflJM3hjlQoB97ck5/Q18
FmFXTdRkDbrUR63ZqqCfK3LV8iKpQ31xQJCE6aL4U06JiYyW009vfIUI0yR4vWs8H4nl73QAmdqf
hWt2xTUpqO0q0PSYVH7nvdSUe2NYkJrc1TaxBiCN2xU6V6vGbfbM34l1aS1DGa9+jROj8+5qJTE/
B1/QZBTc0aPT3U2g5saFOrlsQSUaJJ4LgROa35f36XSh856q1PZdrJQVuVOSDNTQ7zREy186iO4h
UzZJ3puysRKAco7NqkPcaES9k3jjrieG2zU5SCXhWL0PqX/IhpdO+1XzlQ9PXo9NaPpJ8p4zcZAM
CFrJidvmkmIaulSaLYOoFYMU8UrLlWAdqKMPWdfW2DVq/l4rQPrqVMXcGYtTtybs2I5eAZQ1l149
r223eqYrBymCaiSa75819YE0qD+Ab7gnjfZKWbvSwQekGSkuY5E8qa23BsjnGfT0mTmMYM1tEnT9
I9cPpJ9NIFy/qrfQQRdcdUnk2Umj3BURzhj0naNxW4MJYsTj7kWvbQdtKY2i3guW1wptxeFNAWIo
yYC7kajDIFdedn8KoAREpL6iOV6g/eg9yp7uZrCrjZ8tf8VXNnPU+AdAtHjbbTw5tesSPLtM2lNU
sW0aKRYJQM0j+U9RMq6RGN7lrPnZYmg7APNtRIRJIGvta4iCAKBQ00MXNvuBW7RIP1oKwh9Vg3Az
9ZtNXKT2kPfgDGjR9ExJZHt1ug/12FJzdZ+y1k005HhyeAfe7gctKTDYpqyh4fHGWr7JO28bhpod
whqpk8HU2JsRVU4RNfs6ykBq2oHXM63NkMpuo/C9XqN7xByJaysllMF13d6loRQ5XQyxLDXPnQL8
juCAwSucBo9yIKP+9zroPiYNQ3dKsKuxXy9c5StJocKAi4AYydTfmDflhmzMkmLocKuKbN8U8Ol+
76akdTIBpRlxDLLxoxQ72X9Gvd3Q3m6bv5IJnVmfvdcZdDJR44V1wNhRWlU2I3uQwj9BrP3SM3nh
dbzSykPl4WStM39OVF/TsxLWgLwJ0DwOlV02PmqjgXKW8qzVkdkSZoHzzE6Gr5f/tNJ5Y48WEMGD
8im5S2vgQ2l/6KLfNUieVdkOgnhhW68gUc5WOq9B+m1ehi3YPYBsNO6aGgLw0Q9eQoopazCMf4g7
UHYfpRQOR+qPEzl5G+77/oWGuYXkDWQZq9urvxJqnvnR6RSeREcchBgQw8DvYYT/qZGG+lIE1unX
1Hv9b4ZmCQoJohKeDYbqwHCiEeEJYnWN1BiE4Qtrun6c/r6C3yHhyaJ0rx1SopTkrrNq9GjWxUq3
ZfQ8Uddj7rCGMMzttV2OLIDm9fQFnGUEFangckAAeFfK6HGRg0if80LZTePnHpQKg2FTSfed9+O2
2Ssd3XOzszyBkv8h7byW5MaxNPxEiCBAi1u6dJWV5VRGNwyVSqJ3oOfT78/a2FEKlZuc6bnpbnV3
BJIwBwfHfH+sRMOES1BRU8+0hIumaLvJ0y0LH6KqsUcwUbh5T6y7BN1tnfUzUNxgLDYUDcGijHdc
wDWoNxq5naKbSjnUQJGT4mWwXswCOo8mHpLooS91xxBvPW43k9Ktxgb/+mes+g+LLTpbLqYXAlq0
8B+UPfjXUwPRKTvz8bDcpKDXOXRE6e9amc3qoJKBUwxzsPS+V27jvL7pW+o24Q8l9rrwSAq4C6lb
jzk6XSAmnr3o7DVC2vv6Z1/IW/+9epLRC7UqN/Jl9VK8xSPb2lR+4vKHZtyr3R0BhQvEbZsDd+x2
WwWIJbchjpXba50oX2uv/968ctEJWVQgxsVnbIDQRRrX4xCDAv8fDZ6dP+aofNz0o6ej7Gq1quLC
6/P83MgtpUEwhcBcYxECeExJl2w1Mkbgzs8rW2zFLZapHQBAk6AZMdU6ilXG+h5B1hXDvmwX6X33
15dI5o3ngG4pKcybroqbIMz8fIg3DfvoVYYqhB/d+PP67jGX3XFtwOWTzw5NNNEp6henWwsmf8AN
aSDeXaeviup3RH8WamsjrWUnoHKbxHIVvdjkyHf4EXui3VNgolijQf621PdIrhjoh1Q3Bnsi7B7a
WeC+pdBjyD3gaL1sMN0SAgm6zty+mnFh/dRQ0CGeSpQRV+UJXtpLwP02+slRIBDXkZ3MzUcNHFlp
eRnvjh0el8qA2tRD0kONojtk009DFzcgOO2s4INNmldFhp/TpzBGqdcHR0eTMn+35hvR3HfGboJP
3gytHSYhqI/dY6x9s7LsFDI0UYJBNVQ4FqJzjMT6oZlP5dgcWN4dOF/V37rokf25VuQO2SFCEAPt
ArDyrupHyJPmzvSW7pAa2DQHspILvlCN+LenIN3MpEMhEZmxo6b0EV2rRwpuvgI0NYOIYxK+L5Ik
Rd3YZgMWJm8AGSmdytIBgX/N9Qivzn2O8gwoIrXq2vW6XCtftt4fb82S9roSwnLGi2eqGvpbgdiN
TiCOu9OhvBjUryrR7ursNcw1h1iTawYPZdm6cdzZKsBYCnh/10/CV9zGYr/Ofo50EtDI2aTF4qpG
hL4D9SXa0EsyBCr1nTUYm2juD1CPavWHLlsJBF40X2cjS9d+lFOeqMtEzEa6i7XAhygcni3lyjCX
76qzcaR7Pm4igPaXrdAV88skYvCv4Jd7hN8XSmtrDFZbMU8U+jRLaSa04drkv92N0h2tmYkK5B1+
Qjl+j1vlFynHW8EfVb6nytYazY+42oaQA9LFTzYfIQ/9LWu2Tftool42BBwtJ1vO1vp31uZfusMn
XdeaQcWP0gf+DTFpLuj31b74y/fj2exL97Q1zXkuDJQ/psT4jQq6U9epPkNmME0gUoWuajtttWNY
6E8zg25k81QPxMlT9JT3k2emxdpjaZnqK8dP7hwNBlT3K8t+J8hgMGQq+Zw6tVE+REVqUwLvmkY3
Pf5dN3KU7EKlt04+aK+Dqwc+fr+dg37L9BWj8OklXPtVUiI4ARgxqxJc5dNecbTcNfaaMzxw7oee
eNFccFue6TPYx+DRbGEL1psoL97Af5ZJFtPicVFrgAUpt4mqvBnYc2oE3k8w+EP50WTfU20lhb+2
DJIVbPNwyNrlQQMK9xEl8baFV5tOwx3pjU04rGS4Lm51VKegdpNRXfty98RKFhgaXhjZ9FIP4Jp9
r8qH64b0opN0NoRkZdpOy5R8GWIEyFHkjzxOV0z1ZZf3bAjJijRzPVZi8ZKqgkHUunKhB1aj3KdL
hSNY9hxr1TYnPzhTbIjHPMZF4YzZTgShHUCYoWwzOwxiKAu8JeQRAl1uMhzY/AjI98oPvXz5nv1Q
ybLUCMQFQ7rMhY/O1OEUe+kvwx0dYN1Ht4NoKp6Rljc55k9saaiFrZ3xtbWQbE7N4rHJc0wULc37
uD1E4Q+1BQu0OWZ4HxlQdsi1/BsDBsR6JPWdRqcNS5Tt9Q1x8Z7/MwmqFOHmqHVjA8WRrpp8S4bk
LjBGF2TLx9RaY8ssh+WL9TgbSrIeQzNA4nB5QC+d+JoTOczyQm/RwlUdBkBm6axN8UX/+WxE9rf/
TBXQroq8xoESbxZoRmOSbHsGI6lqCOXfFSh6hjrfmpVcm1LJaFQlZ9Y4YEqzkb6Mveqo/RNH5DLK
T4peo6YVEVpVv6OGz9tDFUbu2Kd2hmp8vQhsCFfByJhekEKXWbut6yO1BgRzrW1mGm9JGh26qTio
gJGuHYeLtu5sspbtevbYMAkfmjrCzxaqY226WzzSAMpBO/4GjFhh1y3axFFZi9L7zfoj8fIFzJHr
gYyQvmjU/z26GiWQANUx+uB0phuZP/Vog0Qlcgyjk6Y3fXiftGgbX+dCXXa8zkaWvpvHEeCEIY6h
bs+vaI/X/WazdBl0mQ9U2MJH9K4fuYuX2NmAkkcJ2cWexgkG5ElxLxawsXU/ARfF9NINtdZBs8za
2l6oHAAl7s/sSmZ/6LLE5EtEEnz7Yvb73YLBQA0Uyr41J/f/kc92Npx0BYxtORC2fCHTkJTIXjv0
xw79qrjd5YP256skA64D62cK/rlnqI9ghttW0ARxFxGvwRX2gvndQJcmdcuX6yt4Kd/813xKpptO
8WTUi3tGoRRblsNWsPuKBGjf/lWKfRo3v6Jsg6ZcYPkq1GU8Bc09xBJX9tHlEOi/ptlSJNsN1ZrW
oEtEfYZSLkV2otB/JR3dETbYOUwPL9yhn3dtiDBBVG+UMF25PLTrW9mSFXpo0AKX1454JaqebuVu
mbf7Mfk+WtWhEdA5X+C6mhs1kMPQuoPoWyR+bjqwR5UPI/qwjN/1XB9AQHUUSDSLOHNpL1zoNPkj
ajMTzryUQLoGL8x6AEOF3qf1Q4KuAINBDMPqv9XjjYJGkFgHx6LsTm3SOGVWOYogkL2cd5lWOEs3
pn5TozyGh+1eZGJjwOFY2Q6Xb7b/24iWIt0zemiY2VhiGua+9tFJvC3Dt7HL3QkfGKKldulPGfwA
VfuhUngTehgSNG9e/xGXvYk/v0EyoCZp+ZggPnWLlsqNakJfpFPv/7shJEup9YOupyYucI08Gvod
8gprdmrtIyTTSI1C7dPFFi8uQvtU9BvjR30MXPVo/AzwIob605o1XhtSMo21Ek0VW8KTYWZAEuw1
EGtC2Jcv1j8rI1nDuSoA6V7MFBb+vsl7N46ibVN8N0fD7abn62u0ahQkoxibDcsG8mkUF5HnzA2/
twfhMb/0zcFea5lbHU6yhB2hTOmMZU9stN/TsXRyBwqyToD+oX/jsl6xN3IVAqCuljkvH4fyLCj3
Ju/xgJJfDVhb0nu9tid4ra/M57Llvnqt/1o9uQihC7RCsAhbUmhenqPiQgffoYVnUh1ab053QbdR
0Y24XnKxsm0+Z/7MHxt5lsTtsjFLINeJaqLLFvivnw1IIuicuP6Vlx3lPx8pGY+hiXV4YDAeQMh5
gZlsFnwCTaYTm5GV15N9Pljbkq8Jca59omRQ5l7LI1FhWNEndzVachkJ3zh4k/yFKSsBtpVz/umA
nk1n0RRWAvElTKf4xbW9hifW9Tlc25uSIWnrKM6aABtFne8iqz6IrnaaYPo+mSeifoTF0/Xh1r5H
sioiQdH/NGK4pALKUtXsOlwxJWs7X7IkUNzJZj5hdXqdouN1dKapfIUO99oJWzbXtRMmmRC9aodW
HTBOQIXf9kCNadzrx5/dgLJL5AS03nS5BqchuYNp2yhd5HfZP5hN8M+oxU1qWPjr38+PqhUt4qr4
DW2Lch9AwThb2R4Xa8nOh5CmkyS0NTu6TCdiC6paohtzcjSrWCAOUcgcjp6bkN6H1RzZ3agfixqd
RQ170NLaYd38JgriVbrwM039Jytw/tOkFRBqWMcQCsK1GzlAIQtqJ661gy73b9Ny2gfFJm9rT/OL
LvSfMbnsvIo+zAv03y5XPfUNp3baHC9ft/VQxOUW0VbLjslx9bq6ZOjOR5ViEIjqNnGp4EtTw7Jr
YNBbCPkVmRcWWxLdG3GEVhDwyoMIwvYZWrnu4uAeovJOQUuvBTUl5J2nmcQZ1u7txTrIh+D8h0ku
ZNMpAs0h+GHqkNxW3Z0mPoy5xlsw3l23G5eqdNn5SLKtr/UpCuJlsSEfmqhuCzA2JKGw2sI3EKxA
Hc4v6LHe/xtP7eVBcu0jF5t2ZoODqlRBgMCaQ2IHDTiNk9QoOCo8MR+CelsOEH2LnbHPVz75kqk8
/2LJq0RrSdeh2wc+Sigcbb7jVuRen9RLF9n5CLLt56UShYupnLWf/ThukrpyMgZB8Xy65WXjXR/t
/1lC02C6wRWg1qUPCgXRoipT/rcYc9wtcRJw9UoncHsnfULVo6PgzMLb26wMfOlKsNB7AM6BClkE
XTKTsE0KrcnQfAqKlQ8ztEveUZCMOlDqCBtHygBh3V9z0S86mefDSqaTRgktoKHXQJptdAGTz70e
8Cl4ma/jcR0DcTEWdT6cZA7zxMiAvpibT4FdZfa01ofCaOIuEF8EFgQCNm40ev+Gbv2lfXQ2slxB
DjGx0Rz458hocN5GqCE+LUczeKQIko7HGbzBX5AiX6flXtxT50NLljFjuRoPTF/mePKY5faPoYfK
NCBCgCX1FwfX8IpduqopfDG1ez6wZPnmpGOpWmBxF0CkOC0qxpk9uO2tsq231/evuja/ku2buCh5
Sig+soyQzh7dgj9qKB/roIwyvKUzwsMIwi0giWDmrpalngV8AmFbBkpAkHzTc2FXGRoYsk2Xf0fX
htPiIVLqL6RCWYT5MfXHMANhU09u+wEB04k5Yfs9bk4ldKnUGRLvKIirjWqXog12xQZdvFHBSaMU
ACgQTU1pBfHr46IK0/Zk8gb1vNa2H+5mpXMUiKI2bYMCC0OBUkjxoworoAGMrR4r4E1MByiRrfyW
L3YCQdwzaU05q6Ahn1orSQhh2Y5Djzd0oYJhow1uxRB+uTSlYaQvLsFio1GYKicFDDSuzugB0/d6
+10n/zGBQBpJ2qRGAR3yIgfBqOK7pQhPdA8BsBDXt+farEm7U+VNlXORKKcKkUNokqGeEVBRyI1d
H+bLIZC+Rfv7FjYayxjZsMgYxrmTx3jJZq8luzM0lGWXa4Uka9+0/PezK1/p9VExY5QYhkbn6uox
iJDnSN+vf9HaINL1OwXgIY8tthtFbSEfZrcNe3dK1nrwv5aASjMnXX9N2oUCzjJUveIegnPcFqE3
m0AFMeKU7c6Ecp3S2znqoq5/3xevVRpXuv+sPhNTxrH7LNpuqgZUsvFQ1T9GeMx0slwDX63U4Yqx
XDtc0i1opjRUshkrV4/fO0AU9Jg7ATftPvy4/nXLfvvLK/z76zQpjF0pzTwQilNsxsTNgJwx17Rd
V/bHJx/tbBMmkVlNKtATp4Q9G9EjhYofTVcjRWvfIdmIqoIaVU2g6aptVF+/KU7cA+v4CfISN/lj
cox2ZCWksfZZkr2Y1NZkrMfEjcYDIFRoEPs1l+HK3vvqGEjLs3z22eRBZEtErQalssabPGhTTD+g
3ghXE70ZC0BaiWzxDerJ62zwlQ2oyaZjDrucW7GCuD5QHnT0UtQImEgIlNWa7Ofa0kkGhHOBThUC
MbG4Yi4xDqGYV6bx8loZBvhV6Oy3ZNZujVYTMeQMRjeEwk5kuE3wwyiEd/0oXTbtf0aR1kqUdcsb
2s/orueQNXrjynFSUYmPPqB+Ld51eXn+jCUtD1FVLambDgp23cvJKMZdC00d3CbXv+jyyvwZRVoZ
fY6zOaEKVqbQ3FK9mSPrv1wZyagnPBsnBTy20zz7GlTdlHav6WJlkLXJkiw4Alxpb2TDfCp6vCTC
EAFybAMGlzrkK3Z7badJdlvXgkiLdMyYqJBPZs8lutXIaqHsyihyR01bmiQfTHxQiYrQVE3cMtNs
9NmszNvaMJKHZ066IYySzqdg3pZR6BnlqV/dAf/Pvf6vTWZJlnvo1CpqBKYsnQDknAX/bqINLFBv
1bLZhaTbGGo621XAbQ0QrusbfO0LJSNOYmaZoYEvTNEh1HK8vgTzcjS2XR9mxTJY2t9WnOdlrTCE
EU9ZcBTBfdUTJ64hwEPekmiV2vglzvN5ZfyZz+Wbz66MvlGQqalghlL0WOR552jpLWne4+SGIh2M
I+2RubAnmm+uf+TqQkrWokHDSzA36mItBl9A3q2u3tUe7br1rxZ0OIUEnpmkXpX/uD7wyvG2JBsS
m1FEGR4gpwQ19wwAmSBAqhvBEKSGd9eHWhZK9pZ0rjFAPBWmfEm5awjfDZMq5lNL0dPNJ7tGovn6
EBen8XwM6Tw0STrzgWfzibXdUxONd1H5fUpKz6reRMegBqLuFjJ3364VFHwNvWDnnI8snQaVJTQw
eD2fRhr9iHP1Sc2Ke66MPhD1bxYqBycDre0gIB4hybgrRXnSS8PX0d5OJ+4ZYP1dn4q12ZaOTUHN
OK/UZj5FIG5r8U8tF//AXJ9/sXRWqKYMaCPBCFb8qqC7lqRbS6z1xlzan+eDSOcCHcNlr44YJFMN
u57DTQgGCHDudgl67/UZu2RozoeSjsJI1Q4I2hbXz1AfOW92VoKY4KCegiHcsoE714f7JMh9PQ+m
ASlOOFZUxgRABRahqzmaFyjKQZ0mp+2OmqDbGZXTTkggr0Jot28V5Ti0DAaB8ukRF/57Wc2vdTOi
plKgU7gEpcet0tZtge+PoF6uWpnfcXULKgesZDA66mR5Ik7AObyvkRqI6xm8onJC95xyQ6z5oSDc
j6AFMIXkxoLulF2M6TEAWd6A5wUxUb9JQ5AaIVSOSlbLAE/OtOyqBWA+eQx0ZFmLfaI8GV3zGloG
yCwtOxj6kDp9qL2gc+olARKpRyulitbyLEOGJgKPN11rFb10G4G4/3+zKQMPMq1CVUKbwBlKyK6Z
rU2wtLAy6q+s2kUj9mcY6VpniyxEncbzqTNBL6/VDQFnemKpnazCTy6f4D9DSbaM16OmI2KG/WHq
ts4yVMwHK0d4bQjJaFVR1w4DQlAnI2dO1DykJvWuz9cn8+zKLjclOzSiR90YJ3zFOIJeD8bwjLaL
RrEjFBxNCEpmaMFqvumkQLe65cTD74yCqWWB6pEJK4Vie+R2FTSdcrZLDX40lRtlxu/sHWE0rpWA
+J3ptqaCB1LscmhxZmWwUcU90+lhwuOu1P2Qvk/FozL+ysIfRSX2Iap/0Hhmmwl4Q5jShpBjTfE+
TC31nrbNbUmyd/TkaTYq3XP83jbzkP5ET3+0cut/RhPlyUHrMuo8ODc1JvdbW70p2tio4IuWh1K/
DVBSG/Sq19WKqzWjm5bie5GJ9xQfQ4z4PpqQVw5je65Up7MOgborw2w7lkCLGoNX0hxCur3HktA1
5uGFhhYIqUVfIQ+N0jMkPwCP7Eo/KF4buuJGXHxrn3+JtFlHAWepDnC518B3GQjZEv4rDx7LpvOg
LuAE4jkB2UrwBxqDtaB9xAq1i0LfByazwZJf2ddfJQVxG6MgV9dADKPQ9JWO6Zho/QTJSAjSFsIp
o94dhwWxDPBGXrtcCbwhfQfp5BCmtaebFeLeKrBt0dPC7R9JhXa9wTYQDy/AwuFd5qCDC8JC+opH
9Am1ltf//GdKs5YEcIPUIFVvA0Ltz2tAYZvJ0uyMmA9k7lQnC1KvGIrvGWWJnaFtB4X26KGJYHTT
sFX2JUHhvWp27wlF+S8x/F6JnZ5CHzSZfI10u6kMvXJuXR5bKNVGz7SG8xUk3E1hwJSc+FNV40j0
H2kLur2VPXbCIE5dZD4IqIeCoUTIqLaZ/rjUQEaUPivobBgBnyMqaFaCeyhAOLXpRxaMG6UCdDRB
O2c0OgVJHAsy47hVNmVYeyX50VsqeB/dfbToB0FaZ2U2v0p4L4sOHUGdqoxBqllySFADjoddNqi3
pjYClsQ80eNWQ6MGB/Sxd+vgVEyJrSU3nEBqm95E2UkEd/18oCi/LY3ukATxizllXq+jIFSd9qgh
slMxAW+SuVo3eHp+lxY9UidD7MPJ3KdQISkZf4NWPJSgosnPixgokGCXCGXFW5AtNdV0YN01tiTA
wViWuxrxAIpZWffKMWI3OTZp2qx1fMue1ucIgGWa4HlwxZKhn61qzjovS8RdzNyP6QmC6GCio4O1
fbp+JVy0FefrJPl0ANAaPVq9VNStI4NVASMxAe6U2RqaVtON8OYO/5wrtuIym6x2r1xyFM5Hl9w8
PTWMyeoL9bZSXqhqHtlc29FMV3j2X4vzpc1o/f2SzAtzKEmPo72Imlq/9e3COQrvIOlj41itaobK
q4dL5K+9L8VOIjMAFc/MVdTJTzstMZ3O+GlQzB5Kka8vn7wTpZHkDNkAOpfIUwGb1Q6bEvco7ceV
k/y14ujvr/kErZ49w0WbsSQIa6yRURn2CCy+PkNm0VjUjsCWCQ07ozBnRN1ZcGQbGrgNUpTCDG2I
TPsWIBLYx5ZxalfP4cV33tn2+aRenP20aYTsUNPipyn76XmEoZlwTCK7dohTeea+yEEkh2wtpKVW
KYoXXM/zkSVnLYJ+RWigyfu2M2HTmuqxqP5BWP58BMlXi4IJb5V++bbQeAXo3zGDcD9mz9c30MoB
/ARhn81gPBUJsRC3RoduvcsBlM16aHVq2domuhTLOf8aycxUVDcmtMeotwN7SkGqmPPZneY7Ku6a
DOCr1oQfgtY9bcUVWjsfkn2pFaEXzQT7wgbcHnjzJGXgX5/Br2Ul0vmQjIs5VJCp1jDGQpUklZv4
houyVwfAJQiBetbK5bNiXFTJuNQiy4NmblUAkI51VWxNC0V/ebJJxsy9/mXL5HxxiP5c4XJGLUx5
wRoFZizuNZckUOUBNAB3waFr9Q3qS1ae/CtbUU6vRaJgpkkwj5kWQdmrdsW0ZW3/n5LD/14tTfLy
0npkbQreIVYr3qb7dKNvIOq2Lhi8GIBrkycZCIv3KaiyOL6jb+zLxq78YNejSdGEUiPs0Xqea236
JHtRzTxSkwD7QhXH0TQfeD7cEKS6ru+JlQMlZ9OSGoGE7nOzx6M7FvQm7ILH60Ms5+XazEmmoiXa
YNSL5zgNya5swPjpMi9u0YSVQVeKIF64siXWZk42ElDbaRToGt0KE7xPPbMtDt3z9dbIZWtd+zDJ
UCTBwIcshq0dfUjPzAf1kG4al/nKfGDbYbtWpbpiKGQfcginaWYjdrra1faI3rlRbyCXZe3i6j91
VyU3REbI0wJLNVTYewshNEJFQzAEaMcWGPY/l6X4+wDr0msyVEKLxCMO1uLLhQf+qrcetntaemFy
NH5B9iX2In85aiFan6HwUUPn5qHfKO9rdYxfFTKknyLZkljRGCqllp9yMl+Bhs25E8dQCAIt21Hh
Y/bO4GYgHP8ekekubQZutnnoH6Cs86g9XD80X4W5pN8i2RuhliXcLfyW1u1dmjxA8UUjHo9c6BQp
rV9ArxIiwyjP9bp2Oz5bSOXa5ZP6rNIt157Ydk3JcOXykCnxUZP0fRvBmpNh3Dbj/QgmUEr9QJ3A
wFghHlz271WKHBfjhkXltt9OmTUlLHGyevTg09TJgZdxYye5pR5keqlT/Fq7hb+WyS3zbSJyZeFx
axkyPjUT7djFeqjdcgCX0xG0IpIfEislO61O7wCndxae00gAt6aJ10bWYRhF5OZW/SRAnr2++l98
dLwX8QzVkMrBe1FFygym58yN6+M+TzUTefoBmshg/jodOjm+5d80VJo2u8JD2eUtpJ6c8rTmCGOW
JbMmjy3Za4IPR0qFKEdQ1beRitLG+WNGhFDQyDfYQS/Bpr4xo18diFAcrZxFgXPRAk1QNcchjxyd
3bJsM4OpzDIgiWnlqBStlq8DabeQOnBiEMpVkN2iPHIHlnr9lGwb9s7rrTVkmZM1iIpEoNHVrZNG
6PiZDnVZ3alU87iR2SOi4Kb+3QQ1FbDUbp4dHTHKEfQrulPU2CXNS9fntmJNB5aMUHqojw2tXGoh
OEr7XVqjcBY1mMOcuHqvb6MShNI0cOoeqtNF5Q/DUVVQDg7hqDpvt0UMz0gDtJcEm5k8oQfVUfPQ
h9BUnRpgKRf7GOG4LmnslN+MUWHzBLWdyAtEhQJcuuamzXMQ3+dt58UZKvfQu6IghoSaD5f0+gbE
Z1ZDwgrJhALiXBrkT9UOzlL6FlZPQa84fQ9sqRYtMh4vUFZze820GyZu1P7ZygHOsCBJNCa22ZPd
0JseHx5ncADzuLyp8vsl2mJEuRdmxS2yyegktzwGAdImAjFWqXeZkbkqNGyBmLoVyB0QHVQrSqB2
8NzT1Gcaut3VxjPYtE0syxcpcVnW29H0i8UJYNLvHf8dT/dk+FbUqieyapfxwlbywOtTIHLT4K6j
xp4YiT803E7zxkvRxRClFULQKVJn5k0moIM8FTuwZ49qGW2UUgBkhAp1/lKYPpx9pxW/+8yKoIxH
ndAC2T0zbwoeuBZkx1otcWIFoLMWpGt1AUF/hBRhD/ZaQx87vxnZURiQ+uKvSlE7Oq38Xp+OdJqO
efgzncdNX2quOSPSbbzGFXbbUPrqRDxhPBaU2nyCWgAzsNt6JwofAmwzEbRuBfgYo4HXKPqOqIrX
DN+UWZxY1vhW/ksLG3fM4y03q5sApSNqDEGeqnJSBlnEJR9pPNVadW+K2Jur95YDITIUXlif2rzY
9sj/DNEhFpZHUoowKiAQwGUmse4liKKN1YEZp0LL/N64a2O2r2qEg4N3awB+ijz3FYUu1XNdb2tR
43/udw2wpnFE7N6kdg+ftcQuzoGpjlCOOMQPEByzTQZwU1+50D1EQ3K+ZTiUdd3tSVg6BjSOq9KE
Hs+vAvoN2IY7hKLhA7QuZIZSh1ShHecIdobiwaTlg6X0LqCtu4JDi4ym+zpSoFm8SapvA3+0BoFA
LwFPMriP81/xXJzStkf3VuJ0PHbMAkqRGj2C27vPoMozd9M+VhB+yA+N8jGTD5Q62tAquG5nv9yy
n3E5C+4OVQyObiPp8RXUVmmgMEY5wgo8FbnT3S7MbM0N3lq7cfNv4pC8NLC43aNiZxvjQXwzod63
2kHxJaQu/Y7P1PuZvee94FO4/I7GCzbotnoUd8M3uHnVY7kxdspjcDM6o9c6KETq3kcoT656l18u
QPknyH5YoiHkHeAnJDfWBlD3ffUe7gx3gdwp8GZLT727PvlfgLj/O+KfsKs0ohiGOGjRHoPJXzy/
xgGfelTQYIpeYQMPbmaXvnIwTW96WbvlvrQXyGPLrh7K1ASzPi9YxQFf00kedc/cjJvYr9cAavIb
axmLocDPwD0On0buItShxE6jDmxYGJCbBM3XbzVac2JgPuvZV9z036BrapeWE4KxTNcRuQSUQn7Y
KVGeTFE9K0fRxXuswU2SQB2wy3d5TN1iRli4J/YMtc8a0khB81NBiaMG5R/WwNGOYP1I7A7A0iiQ
pFQ1uCCWvp9LsZ2qZJPnADggFUUAFre03jbz76Y1e8rIIQdpIfHxPJE7q9/l7U2c615X/eYBUIUV
0N24rPISi0vmhwz+bFMjRs0NZ1SsTRvfWVYJQTVjr8xPGkwrA5Q2LT5ixr2KGHtDe2H5I1J5ECn3
+vgtrgBPzu9H7XfSBLh1C9vIfwPCaWdVvylEZUfaSwo/gNSD11QzLDWc5oZAqzKyJ4iS5vNbmEX7
GCaWpOmujhqnRivYWNf2pBKvzPtdbfIjDXFppzBgqqfgwiCMAluB5F9604Xww5R8ExaPODq2oXZO
kz/GI/qkNyrM+kTyndK/KslTivwOMwK3LJDH0J6WCa4hnjlkka1DLitBQAv5RJXAIKNwLs9eAcCo
TOK3CK1Z9TttgDkwEQ6NfzBldmCNbdI/asVriYIpiktM7KBv4wz16EDK3tHw9ypo7Gj4naZiA8f9
tVOh6jm8TIPql5qOJCIUEoRiAzhmKx2KrvQICS30arWT3aX6gTZI2ITPgf6qDzD12bZAtmbIH2f8
aVDzozn+bsCr0AF0hjDnho/EHxQ8z5rvi2RshqsMN0RT7MepdArdcDSUuDYDdCmL+yAx7BLcdCNE
NtVg9ylXd5mAuj2YKBVrPCqITxa3DhTVgE0HQ0CPDUB7s0OCUc8OHJuuXN4AKLavoLerl91LCb+M
Ddyt0AmlgB8f6Lh8j9q0H2LMJl4PMWLVs3hRO8NRaLK3Kkh5jqNPIL8xCb8BVzHXAfrpVT9mj32W
eCIFWgtJOE277UW1AyGqMDMnmr9nsXGK09GxZgFZnJ95j+5PIE76/H3Sf838rm+WmPnvLha+KJ56
AEwajseZfqsuyllDYBNEPaoO9WcfJkh1GfCtgR5COBTcb4D9RdNuJ+t33E0OE9SdUTFizY8RPJye
m0AewVCpuJyRqq7Q04Cmt3gcj1RYG2P+aLrfXQ4TGhc+9u+OIVFIBmujFo8NyHFBihf8Ty2ZPDy4
dxac56F/nBvqjaK8M/PBr4piO+a/e3BXTPNugmTrpBmOwNu3oo8JOqx1+AAoxuhSiPPN+nFsyCYx
6W9VhVIijEWy1EL2dhAfhjJxiuqln+GHzw9qBTzniJhwvKkhtwodbZiOwno2wpuIAWgJjVhe5HaD
9TWgJt0zSNfOT1B4uzOixMsge9KTyCZVBAZqsUM37EbwwSOJ5kKOB6/wSt/2BAJP7W2IXhWBYxWI
AXwhr6jBZ+QGFn/HsJiqCww3MXqb/w9l57Ect9Jk4SdCBLzZwral9xsEKZHw3uPp52vNRIzYYvw9
s7xGQgMoVGWePEZ6wTHCKcavcXrONQnrPpwbwtdMOKrD1yTshjG2E0LP25lgU+UzM66Xpd5MvRtV
26SnnC01Z67YycrGZWi7pL0XCdCY+l1SbdrIdJO1vQl7iD3puvM6yUbIEHTjXcLut0S3a/+6GNjc
JVAOV3ZScqFF7UvTcyQ3oScKU7CElifNzfXYovgh63cW7qSOk0L1Kp6SVpe+Ec62aBV2pF0X0vGU
mpgOhaPV6XUek2xZnnwhVOf/f2B/O1POO8OyqSRVNZZj2231zHDSrN3MGY6OA+ZK0+AW+AcPpBZr
sEWoDeMpsZvRssdZ25lJvDVW0QmHSxMP6xzu43g1ZJNMGI45Q/8nESYxBGFCwr8A1ODbL3d+nRbs
lBX8LHML8OgooXEQilvUsTCtMBJKvzosvZD5mez26vQRCXedodpTv2C/nT9pnfE5FdY21ck90NiY
9MExhEeJ5a+l/f1aDoxtKcXbk/EyWdfNO/JlxyC/w1Azp4uYUhMilEY3ff6Sr6YjDdbeyECO8nTT
hF1jlxaJzYnk1TL5eonhq5N6MI1fTL+cVe2uZGFkEzaPQ9bYuS67GlHri3k0jZlM7dibxTFo1KfE
fJsmgDkMG/VpX+vWIWkazFb3pzZbmMVgWu9JNHSiQnCt7l0z9knIID577jv5FflE5CSjtlUJpNHw
RqqtLiDuq1XbvUpXkCiLP5IHm2MQLZXiDbRPTlDTRTJzaU2dKuy/QdSzt3dOLUNOjCyy6sSj2KJW
crADW1+6q2xnust1/aTdpleKQ5LNg+7Px8i96ID+8+VPQ3+d+DRG0t+BFqWWLamtasCObbQZgioY
joW37rPH0WZFYBeW75YNI/uYwfKlIvTHhWupoqprFqv3fECSGakYJou5HlmzWQwDJd9O0euFb/YH
NAcQ7X8vclbo1nWK8aaUi0flevUNvwksL9xQllB2lk53Cbf66XEqimlI2JTKeESe4VYRZo4pl+OW
VP8EXCGQHnHQHPfUTd7sULcQQb1tr/RNnaENuuQc80Olbfx9+bMNSs+FrImXdT0OQBmt8TrOj//5
cSrnwwxJZYeRLGhPFgp70TzD/NdBULRyUuSjcW06mBI+aYfuStnrTvqg+EAum/SP0Vx30E63uxVu
Naf0cOzwfhGda+ekMHUflZc71Ctu6/wfwg3+fQPff+Dpv//VSZZJToxlzg9Mt/Nh8srXbJcECYGP
BGFopCpwHp5U25Wb+Zc18vIJlf7+NX+7+rlBcZ8oSTqGonzsXckfaaXybf67eau3JEwTjcFzqAjm
8JDk1k5zY270PZlGrrL9z2/pH0fiP2+JVU/zY6mSZJ4tw2GKpqIuOsxyizIgT22rFOCO3XoAirGT
CdhIUa679HcRdxuDjozd2LXMPCjSxo2lA7HKZMFV23oQnVinnE+V+//8C/9Js/3zCxWaQYmNB3L7
6UH+9ZpGK5skWeE1qYHk59vVta5XF2H/u+rU/vocBfPGcNRtz8jFy7aqn/llkGIoVQflI4/Orx0o
dxf24p8f218/6mzkmFaQd9KOHyUHGZEQkt+75ba8OYVTCJ5ynFzRNW6jm9A2N0TYBf/5kfzQsbJ2
DBpEQ0O/oJ+7Bib4CHWztspg3hPXJrtld/INo6B1iOxVQbsvTdT+UTT8eQuGypPmDcASPXsLeVlJ
mmAYEqAgm2F/CqAC/MfqViIXtSWyIMHrSk+ccMzcC3d7Ajf++VL+uvTZs9ai1pLjyJKOGPu45tJ4
I4KsLHoIoZ+WyUM4v5r1bbJaftatl3bpfw8enjTxeWDmhkZu6Nltm71ZZ2PSnBbf/5jB3WZB9Wni
cgzK6hRgjLZ2Ae2Rf9yY/rro2Q1nnZKaaR6fNqYQ/9hklxHOU7x3dxTb2VtE8nzrgUN7pp1u4tvi
cLIOETOHWHXXcjV32lw8+885LH/e/l+/6GyXyDQIytNM1vOya7cEtO5Vu7SFXR9cOhblH0+Nv650
di7NhiL0q8WVTmHjimmPo09MiMNT8LLjWLI5F1Dz8KuDlNcGqT0d0k3/CNP4LgxRKdnys3Thdfxj
c/3fN2+w+6iqBYBzBr7JCd6yZpicbn5xQLGd1ScIx0l98RjtMMokgsZ4R+b2kviXZm3y6Xa/r31D
pDxQJcPk0zPMs6UQL0kttqM5/QH+UP5Pb6B/gXWVkNNUPMy7KDDummPhnP55OfSO8Fq+1UF+VLaK
dmHPO13qn5/Ch6BLhmgw/jv7FPKhq5c+T9dj0T627UeFod7/+0PnZk8lHp8crKg/KOhfOz05V3g2
aNHKg47ZSqNd5+svEQXA5f3s55v530udFSdTmLeqVNMJadEpZOtTXYQLj8v84+Xz/YFphqLJmNFL
qimr52Cm2qTGOs7teuwJuFymzl6VxCaRcmP1sVdbxj4Vn83hScjenjThPVo1ZxgZC9D/EDXk67Xm
F6LuhgXzwqV044Ivbm2DJX2UpJY0E8mL8AYRF/lXrj42DLQRPSVVcmgEAI0hCtT2sRy+GowHilq1
2yUL5LD6PWq9q82qLwtIdPDH0rPWlsyjMFl+fTL5bpoCz13JyZrfA77ZE/F9hgjA3GWkHCb+Upp+
FA4offQtZim3wxK+9FrlN2n41IrFdqDXF5gCLXkRGBJSgUx1Z7UksQZuojhtenJl4bhsImSic3hn
lIaTlDeTSVAMQKHcL37NCMfEx240SNvqX2uTP4CLRyU9ts27rjR+Q0Ltsnx2EzeWFUfMfvwpV19V
xj7ktB0FjQSY6tdCfdJOktuM9TYk53pkJFir3tSSCzP+SiFKpxFDoPo1Le/k6GNMFcwpaTI1tFbA
OqdXZeBav5Z32M45YzqqyFnla02NXyt4Mjl+cw0w6uDB0J/qxR/qzlPVB53Prg8ZYOUiOpnVC2V8
PFvVH6X7MN90kY77xEObmrZENAaig71cCQ4e8g6SJYfW3U6S1O9BXYf+Sio/WksILOZKlYzRCIEa
DYgYoRo2iZiTdaUbpDsCa3bmgG/UAoGnc9tegCNORYmsC9I4KKlCTCXKqXqwvCVWkSACAFngy9Xq
itnq5fFIC70EZcOF8ewZASoHlZQ0pQQwyt0azxsx1N3WFBwNb7PEeq4MdSNoD/2IoTikkylXiL1V
jhGmwmKLx8VAtMPYBtoY0qWDWBuVa0VVkCqCk4mmr+p6sDQycSysFbXaZIoQZOrLYEqEKw2w2jUn
GtSNTCxoK68OzC7bJOK5iF8N+ASixZQu/Jx4sEB4jmHFXKDcDua9roBADM2+0WHNT34lHSu54l4B
ycAlxiFiup6+FKLMm6nvhuYzmXFg0Ac8EdrXNjftYex/IR1kpE1MtyU7pDCg2lncJTJcde3BTytb
0HFwn0N3XaqtJER7Vb3NO5Be/b6WFbfUGjy0axueGGAzyQfouq36qOo3K6wUhvy2jN1RmwIEhbLX
9a+GiLZttlwjey/H22y4rpdiE+fiJpHRSCw8DQaUfZZ7zChwHq9C5I2Sa2hEzPGY5u6qBSTDcM+0
XghU8WYSdSProcgOimDZKE7tAl90ppO+qqEoKVmYxH1kU3sozM4vzecKuVgjRyBsIwKU+5KsxaF/
WNDHdE8FpOpRABpJr3Il2mbRpyK+Rvx92nQ3KPnOSthKRL7UuHHwo3Nj8bVfl02ViJB9UhD7x2Ud
HUF/6YZXxsnbuG1sJSl8q3wV2XUqSXTz8qZdYCGYaMbR+W2KwbDn/DaOe7erd81p2q6OGyUqISu0
QDv6rseKQUnv4phJGEkXkyY54JsOzY3dJws9yGM+hshsVkyoVqePD8XyQn5aCtKWIksCTO8eTfke
akYVpm5dPkXE1hGNvGqMM3RInmj+00ImUjX1YuoPCZ8yYe3wnc6vC1F6zIpNz95gSTkBE7ljVdq2
UTVPX94y6V3Mil3fxddqKF3NRn5bCpBAmldFgqsxKJ5Vq8d6IS4649OauWcyXrtstGeuMVn0mtKj
Jr4B9mdGdkUMNsNuze1mmVi5Rwmw1sqvZIbjYSm6ep5eJ421yWftT3rZ0kVXc5MFSv6l9p0H39hN
UeUAfYZLe6iYV6QZ2FCauqPU7ITQdMzR3BRhuBOs+7KSnbYuAkGmX5IYrKOHA4bjjxJtq953k2T3
ekSsgHGtlMDTOhROqAnNLPpS9RyqtZeXiQN8YoczXwrmgJpEqwYbM1+qYCHlvl87xBUwQmLBXQ2T
LPPXuUgPNZtn2uV3QAjuyskSRokzRL+Z5AeTUR4LbbLHmlEIEyNFl22l/2yZOOlh4xrRaVdjD1aI
7S5aP4IpQ8atol0PwrMk/oqqfdSfdkaGGXlFGjilRFQ9dcwRMkkPCpKN9eFu4GMWq8U3oU9MOXvE
afOt6/dZhMCXm69SpxDy/blGmGtKOkJc/VEbZeBJ6zekSfy4VASBRtCPltPE5J3piVswTKtaAzbA
1yBYV1kUBbqFGrVT/DVRA0GI7I5kn34u7MLQ/Z5PvEtXetc4c9I4dmg40Nw9CmHtFKHlmrPmkHzr
TApbxnybN69WTQccdT6q24Oe5vsqJNJMzx0pUojQfMs59zoz95TudiV9wspUOO28J0gbmnSLGcTR
Eg5T99YSTkFgsJqofOMd1QWIp8F+nOu3WmZ6uGtbi7qv1fU4W/eivmmF9DpjxKIKkp/Wsl3KIaOT
zJUFzSWh0FaWyC3UctcyPInz2R4t5u9xQRz6azo+4t7G4kv8fOA1tQ9Ljfy2G/dtXsF6mr1O/9XO
gz/JvacUS7DgZDuwVw3xY9t9mlEKp+dKJpy8poowkwLR5mMVPTXyp77qhEyd5m21kxZB2rM6M9Gx
zMaOmoc02eYhEQIa7opJ5eqcYHM87in+7GmaPGMsvIVwaonsFEh7u7bpmRs0blKbN0apHpKogqgk
+RPlU0zL2dUPtf42W5xqmDsPyYdM7mbeWR85UCz0LKemTGuHzM8j05vkZ2Utd8gKVhIiIiUM8vp+
rovtqM5ONEqOBW9SDJ0+fa7WabtmOhYwnFDKG6lsT6pMECs1ygioHbeyk+bKDr86d2zZBfVH7J52
kjzu5Uy0B2V6iOCVFcVBn4YNYz9JOZbre5PSFWiMPuTfXXULG8oz1sETDWQbrSvKtA06jJpa8JWi
/z21vVcMw82shG7ZLLsOuSs6Q9fCelMoH7Al2VlkFg5ttBeIgcHs2uY/k0IKB0KGLiVdZdouyd+q
pvTKGQ9NuFJq9AF/0G8ZVq5gWC1ioFbg2fWDHVeDl3VA2LHxpyju+oLBz2tIcRZKZHnOpCs9Dumd
2emA6RAAVIbdBQBH9zGsd43xC8EiArpjt7L7CbMXoaeLRsHNqGVE47WVNJfEvbY4zVgiZ5zfLaGz
zT7fhcy1/9DiUooe0qjyWPR19UViqBY1KTPACeHrS2ts+3k5nJZ3bz6u+UcBLSmerpm3+7Flnx54
FgXDeINOwIlyedPHdynrfq1GahHJGdXfi8S3lQNjjsc2f06iYYPH+1bT77ROYf/4RRKZq1lfU3m0
0vdefJp00a4zxY7EZdMxH5GYaHf4U7T9tE0h3LXGZ2EKVIWAcuatypxUSkkerTBAHsBWkVuI868+
AunKCk9fQz83F8YWhq2r5N7FsVsLC3O/2muppFTzjWcDa6+xM6gN0kWDvB8ADN3A3/Q0KhDBuM+6
Ky1bzMKKhuXPqEDZnJQG8YZu/RIO9gMs8e06ZwjunJmlWqodeCkjCWUzbqAA2PFGJnXqQmv6b7+o
/32lc7eePCJlvCj6BcRtduvfJ/BawGVzdRjLynZ6e7lD/QF5+nbFM9RBbQUl1+R4PYb41bcCCWpK
4fVZ5l+4s38Rhu93djb1UGK5lvSmXOBTTZ7FLMcrSaMTTmAiZmV2dY2d9f/BnP/PfON7d/z9umdw
gtpmvVgR7ct1JfCUflu/NgE8yGB9hrkNh90KFC9/w0PayVzNETeLSwHjX7LR/nGp8r2cYIeTefnZ
VMviw2s4dxcAPs1X9v3mJIpJd5dwrR+owtzuX9c5+ySKOjXzNeE68i3Jf3DkzZvMmXyk/8zqLg13
fuCLcTUNfBqDY0CIc0pTuQz5LOfafKy+0gfDD4/9NtmhTnSpBDy6mNFbmGtcFrX+hEx/u/AZfGfp
vURKizwfxUDfFR41gyMFDSJ2JoSll1wTdnspm0k+vaJ/VtJfN3v2ClHRJWO8kklPu9N4nHFeF0S7
IUAKcb3uyeZ1500SyNdgCzbmdLe8X2/alLv8sf+8uCX9+NnCkUR7ZhDCdc7Hn0tTmXKtnY/WZvD6
7RCEru7WH7hyAxhrTr6LrsVLGoBL1zwDCXUxUovodM3WrbflK9AkmxOsMbvajoFwk7mJe3E9//jQ
/7rP02/6C6srWwU3Nqmb/+C0Gtuh5RWHlDxyosgdBvYgw6MvuBcZgj9+r39d92yBtX1dGlHCdRGx
3UV7xc/20qZ/zt5i92RoLTldbWukjjGz/dQvScAuXfxspeGOpELvTk/nTb/Ndn/sKX15c3ERnfa+
8xVtioCGMjAQEouzh2sayxhHGtdRb+ut+ZS6MI1d6za/k0/6Of/icOeHM4BRLQWkZOGsCHHl+8ss
qnRc1FGWj0BW9kKBFkbpTj21CFq+GYwry3iwzDeh+cABCR5hZ0szUtm+/zRwQAJlcP/zmfTDY/42
OT47+oqxkNKw+DPxI1cywJndV4muu/iYfxws/TWhPjv6RrOLZHCY03DH/DqpFOnpbUrNlKesX/hI
4X78+1K/3dXZQ+6jPFTDUeIhyyr8UaLcF1C5Sgxi5VcP6Jap95b1mIrmtrYeJiplzLbtdX7pxsRV
xYokjytdfJShlRcIKtZMBM9E9FNPgLKsikmgLaIc1J5Fci+m1bQFowgSkb9tgFdEQ0R0XQ5PT0oM
HDpx0wZwFUUMcIXeVxqAAlIrYAfu2uRdVHmva/+SVr0vYYQpwv4pys7uOgEiYeIOMpOIZbVNab4V
k+RjQt+yxtWuKO+kdnTSRXEN8oSsEKKlVdNg0m0n670w1NhD0eBQIlOpK4QhWjUyCOFqNFOvzCEE
SLt2vtGk1stwH6nAokd6yAye4ipBjRShV8+vg0xPXNPdCLIXSyxApQKDS91cgKabv1F7+tA520q0
C2V05PoWLq+DROq6b37p+ZXYAcfK2U7Is31fSKDfCKWEFz1uAz4Nl3zgqz6cAGevhhAGaub35WEh
SSMh6cFcsOt5z2kBlUJzpZygGup9YMaPVLiVrbsVmTBM+SDO/EbDMUBRT90k4pyHXgqMtLZz+dZU
n+f8eqDX1+ZfkvCMTbAzCSKddXlbavGVtmIVvKxO3X9IQuZ1Ueuaq7lPMUiXOhkqbuGZkHgVnZuC
mzQw+QuXl3Fi8Ns0rtoTApS/xdKLMSSuvKKc0Y1j1pMxDm5eyDRjrAVZucnhdxn6wxy/qcKvFGBX
lpEfnzBGwjUxG1F5aSFSGE1+b2AbdUBGqqm40SJCs5zp90NPWoBiDckvBAIbrF9CEsR0wbEiuEJz
JbWcOoZly+2t1e3T7maqb0vroFRPlZL7/XwQrE0TiTQpUbDkeWCG74qWAuwwUlbqnVxPYNs4GIDF
aTPxnsX9OFwJgKBWeQW9Oe4NG/DZDdvDJAn2At24ip8M0oULIlhzIkolojiku1Z9mRCaLCNsRQBA
jUN5306zUynvZIE6PWhKFPMU4/dl/RCyYh9rI1RBxUms62pYN5Ge2jEGjIKl8fSGgxCZqDnghDPT
MRrd7qlnpCi/pSLYGSePFpQYeWjQ3na+UPZu0RcYOr0t1uhNBooksKA2v6/4twNJdkKFzshIN1N5
0ATNWXA2qwn8BYw7xPPsLZPsSxOwGQBl2fht9VSH4Uc0DG5b5ft0MXaLqXh1I+4tBbtN4zPDG9cI
n2RegxR+SaHo5IjKKpCEklVFtwZJPQmKedy2C+5C2eOa1X4pDXZtvHb1Zl4MW4gjd1SUTc27M7vE
C1VA6LHzepCrvH2vKhNMhxJqOSZF5Uqy7qYwcLuoASp/zhPrKHZE5xUmLGxfQrNWIsSwxg8lj9wk
ZVXnqSMhE6sa/KCqnVq8rSDhzfKsao+SihbK8K3xeTkRy3uMkdmv8nrwChLKsrh061h2u/5OFEB/
GaCMU/Fi1L4sVbbetpsVQviJf1BIpUvEh4NKxqkmGIqQ2K3ewZbtJl9rcK/ZbmAb13Nrj6jw0Pt4
RTdvigzXy8RV2rew5KsRthZrMA4fjemYnxKHesCWDla0QGb3+hsaoj6jNssFdKaYjg6rW/N/qMKr
AJFzze4ma/H0/DqLZFuOHlNrtmXLQhr4JC0PsfJlds+d/K6FR7Oog1n+7GslsJi4rWZz4Tj9qSj/
dvKc1YdKg7OmyVqieRUdDNYg5f8RiVbbOVg26uZyRfHD3Pobu+mcVqS0khwOKpc8sZuqp4EP5SG9
QQWaU55WjukqQUPF5k0uPmLIVvz1CTaF339C8hYuVqs/FMjfHsBZ0chhqwqdospHbUIyqFgkRScA
ipdsHE7P8axs+3aZs/IQC8RZrsJBPlrGR2yudr5WF0bkpFH8cw0QFVnXAVc0XRTPSaCVCbm0KiTx
qEqlXR+QvwYDJPEmzAOVOMRE6yESj67Ww55dNS1QLcJt5hB54uQlEe40zLH3pcWGOiuOmHwU2rNa
P5jUfHKsbw1QdpNEc7150qvVrvr+ljmsaw0aTk/xS8XUQ0JiqRt3aqe8yP3txFHQz0AuIIILx+IE
B90ilmtikIQblRspM7NjZAgCE8S28vRC35lqcwCtpvaZ9wuxnr2EsJLkUWHCjg9N54Q8slaQ8eph
eFSUFM9iQM0kdML6Pa7fiEu18Up2ZOk9jSyiA3AcEfNtFteeIOI9yfEmZaknIDtX9ecSoruFwnRW
6UgnbomTNlUxYJdha8j9RlThkWuxI3aCl4Jvy81IwhF47vohFfWmNEO7NBZPQjy5go83K+5x+GJO
+pXZSl7XgfQ3W6kCdzQXL+k+LCaWQ/kpczL34S8DFYO4MouQNS9KrIDh6uOYwjgv0QmXrkFJlhWT
2wDtNfO6yXRkFCzRjB9DGSLKM7PCllJC9StLxWt4QtfgzxChl9QIZI1+R6/8Yq3cRMzsuPySoxt1
qR6XSt41Q3qq1XYWfncEtTO4fBO7J5n3YvaJr2XZdaQiK5juVWBAse/usUh0xiyFkR95WqnZZiHt
OyI95+hzVGGbmBHSyv6lJRpEbCUnKYZAYnCxGAznkJRalQBxn/ohrd1aatwKQn5ViC6mlB7xaF5p
NYeTrZ1SzA+lxjFd7RLkInFqvVTCzagb26gqN5IBwvuo6pSCQnzKhGiCvr0TOY9hBwJ9zugqs/sU
42WkuvDQblFRkvheP0VMl8YBjsMpZ6/PJpnK8Wq1Vl+zbkOJcJPQ3BjT8t7WLeNkXQpSyTrUI9VM
UaNnUYvxmmfRQDEWV4wVun7f48oTDQg5TMOxBMFbe5QGMcal6sKCG7FJjZnNW5s1tbZNBB+gLep9
pZfe0Mj3TSH6ZTJ7mpw6XXvorQrp150Qr44pUZJLUHqn9wkugXgMwyfLoleH8RtjV6po70u5UlvF
2zAbPTObdo2W3fRLEgD+qsnv3nqMjc/uVVsX+OwvYf+RdWwFfeMWSueuc+o16Ylg0XhT/xS2VxV0
BFNDZ02NNw3baLpTE2mfY3ioLyE0E3Fb4ZHXyJ2rVrDpl8nV0rtFROOz0G6SJybBWFk46hF1N7RG
2fBAocYJ91rJ9738utYnKfbKSLTYj+jDB0nALie3RUoSddT2BaOHCBfnZRgcvUbFNcjB+rvXrSdN
+jUxf05JNy74gir9I+4xeqqHQNbnbckiShghOYsYuuo4HvK+tQfevJIwjzTrwxDmnoHZ/EzCXN65
/Zy5+TLvM96pItLHxEDdStxv1Uza6rXFJLqligqDuSe5rk42Ks1sabEYf6s5ROOVPaPbh/RTefZR
xvi+8dHO+upn0xP29ozY96F1O45ykGhIe2EldHHrQQN1JANHJ6afVho6Rr04OOJTpuvHfqLKftea
6ynOj43a+vNNNQ/ohNKNWN0puBc1lrVhyq60H5IG5yDtbgcBl9zIOJonb81JfJXghBRq7yEg3NYY
4QKqT+VND4bXs4hKnTori71BZyDFxlwrr2G+HOr1iVncPcY47txTBzEgr9hm9ILv0+ysK3JM6aAW
9Om3MXoYBaOMQU83iXFtzBm0AnW6L0MDCQjD1REtR/g6YP5dE+he87Oq9n2ZUdsYxA0m0GnooVQj
yGO4uZhqGv22gh+hwXdqrJcofZpQBFhUn6r8lAmrjS2LL1B8jlyfrEqeMoXR/Nmpv8f5wTqJ9E5S
raxwsFRzmm5hBFLaPRqZun4sht4JQ9W31smrpfIedoyO9k2kBrfqT2OR3X7EMbAcAhOFYqWazrB0
m47eIImjjbi+SW1Jvb3akkTHMqO70eVdET2XVuS0I24A6b5KcTQ5BWSazMCpH5N1x2ZNDpWtgoYX
arrROtBqTXPiUIJQc0NsdJAu3VHPxh3CJFuzbqzw1eh/1Sd11qnLK+RNTfNoQA6ARnujiDgCNNCm
ccmcWXhlFdtdVbkih1mZcPJIVOgnM630K5nmYM4jr4hpK03hoOQk82iWo3TRfmC37GTrZZWwS66F
+yVWbPI3wl7zKz6ajmiiOIeRUiy8qXoTm/1bGBpun5C+S4W+YNHXDMSF/45gvoQMwGWdvlD+VEEd
yNtGavc7KrPDKQPdxKBCYzn1pZ/M6n5GbdMyn5alyBYS6mpp+TLi+YpJnbuKMYDCcDDT31hRbEXW
ZKVUnJG6V2k3ha76udDgFrM7+aHhuLiar0KX2YqccKjcVNYxWt/T9S6dXuTyXWXkVpS4KbxQhfn4
fzhS8dzWzzXj3dpCZm6yEUBD1ingDSs6nLSQ0YwUBZ5oMgm+mN5xkpI+xiCf46V7mVsddpLoTEZh
ty0UBWqccRAxmMg8I6d+KK+w2T1KnNp9UXtmPD1awsSsu+XYil1RFT+RLcdODFuwnT8GufVCQaaZ
mK+X/jWcN/mrKQiuIi0ONzYJitPkGrXDbWfEjPdesnhy2Rgg1x0qxHK5eVOlTANyeJyiepWH+XWP
rHfS6qBt992JIYKsrxA1qHSrp8zYaNHRhU3j5DntJEEY8CXtJYbVI9FGdZse7sMyQPGKUe5OO1k0
7dkItyJcvyhBi6Xg7gqyU64AXfRhK7yzJV92Rc5xVFJIoP5d+BxXCbth5dhZIQt+hIHSoFuDtiRO
u2FBSjrpmGK8iOG1zGg+aqqdsrCHyR9Qg7MHo2IiVq9bkTqgK6/n6TpT7nLxrV+K6wWrWyjkGE25
0ulTafclTPLYwFwDOaDa7iylopUcNzps7jL/HCeFH2LuBLXbSGTUl3Ph1MybEUF6rVU70fKlLzNM
KxP+xT4zPuY0RnR7umO8L/qEQXWO80ftzP1wWmccDHqy1RuodyztyZLehS7Qpt63khCv0VMudOUl
sDhU4VGMEDpQNMhjS5MH6NFBPtfRY7fqrkhzTwrjrShZGNDd4xjix+tDokIJXpg3rOgR0tIrtNCR
1/o4V9DxjAJKwMk446pkH9G0KKitL7GhTzdHfxxhexR8nOVdbsIjNJtd1oIf0AytyUMXrkGUnIJF
W1+CGVpTja90iph+BBgPXzVh6odC5Dd96vKXB7L6mK6rHerv1Vyd5s4ANge4GzTr5K4puR1hTdJH
abD05U1efZjG4IQ6kk2eYa6gj4XwCAvaWbQ2qIG4RsUIGOd6Ig+oLIYtfGn003T2hblvsKdWDNaP
EmfYAbNtSMWDtopOZ2h7EQ6HwfGm618raNBoXPWZvjHCeJ+OCKrD0pe1kJMTfDIdHMWq8H83PPk0
1D75WehfTX6tThfMJX+YjeFdC5UbJb8iWkQV02H9NbloC63XWHKMi7bWofsCyPcU2OWClxz6/bzT
bfGwHi+jzYr1b3v47cLnip9Y1/JkJdvsKFeVMxATHFW/9XirStZGNGUXxowtlnA9YtVtEWDK2v3A
GXmiykm17gn/Rdp5LceNJGv4iRABb267gXYku+lF6QZBysB7j6c/Hzh7Vi2wl5jduZvQzKi6ClVZ
WZm/iZ8MynO9p9n1MG79vNqWXm1TGroNuJHijFpc/0VJqdgVQP2UZtdK9bcsfR4TwBrCD1N+LAp/
LXsvY3KvYR8boSOeTsrI5XZUrtPupkGux+UtGUXxWpeRSX7yfBB7cNHj8EmIcqfXuDG7n8gUr8Qw
2vYS+aFfI+/y2KX8h+x07yXSXkt4rWNV7hHBspWQshkEthr6UNbXoE7rlcvJFQoTHuitBSYoku6E
/KmJff4i9OsTuOOgs2pf2yrKU1VGiMLQUWK5ZB4qI8y/nopnScIRXeXa82A8BPydUfQlFPyNoVxn
zY8WI2hJEnmmJo+Z8jUmAc66wZar19K4QYg5AzSWjd990DESOaEnW1dW+L1CniEnJA8JtRgkJ9ii
qfWaUXaViSRq8bXntpBAv6RFhWxBt/Y05HngREv5G9DhvV/B8I95RUj7sX3pVcHGnmgfxT+AWzsu
6JmxTXdpWx8Uk8uOW0hy95ZR33hK4Jh1twnE8ZBIvCeV4Mh1StXQ26GyBg623rfgXbQitBU0FKs+
PNT8qhg7u9J79iQZFBnyN0ZzP1R0loOTNV5ZJOFGq6+AaIB1goWM1A2pPF4LFKNgKym3Rfo8tDAn
xs5ukmYVp8TkIF9hEXY1xECURuWqBRVkFNS08u+oPjsDG9UDrxbE4QHNCyeQv4gB+Csz4sYDa0fe
1oF80gz3JibuenX+kFTRVYY9juK9qcTwqu15MyqbXATkE8GP18TNQMUAtje1bG0dpjtqA71a71Ny
fAF1b65iLJjoHMfPaeQiqAMiEL2ENE8g/fqEU8jCNXRCIcVkliTJEpDdfdSNV8oVV1r9nIQ37uht
xVo+WJiS+uqmkd1tqIr2WP6Uix1RF4Ag2XDEh8ga20LWN/mitLfKuA/ybZHheJd+GxvjeSxhWHgj
IGvMC8mnu3Evu/FGqBAgplIO5I+P+H5LFBQvzXeSqgfsn4d04K19Q6AsTBFAgKfTq0feul/c8Cir
d5G7M1kKvw22MWQitdJ2HS5QVSj+quJv0RCgPvHsV1djcjtU/bHrKhTE1fWkMiGrz5AYQVWRgDPx
LnpupB+FC/yFokeuGpsEIHmZSescpJs5PE8iYznI5CIY9+xNR1aeEt4S5pVSINyXR9uai19wb3Oj
24YA/2FHHj2xW4flFY/Nr75VHYL6Dg4yrHvfIeFdVUifGK0Hqqimp5RtLIFlINeLpX3RIBuiv3bg
IQOUw3QujSqzVlJ2J+r1qtTikwz2OdQwDKge5B4pSKq05VUgHEWlXnXiU02mYqRPHY0HARGtPrdu
YgFWkPLQG1wtP+jqHKvE/9IE4kbrGzvKkV6xyHLan4NWrK3gRyqiapBT4PV+pUqyycx91/0YxuNY
vFajRd0MJJqurdI+dczwUStvQ6Ugo72u9efRv0XnfB3UCHuBufu8v3mBTPfnTTBrcKYl9tZFmfQU
ZFO4p9FB31s36NOfqgVBnY+Fzz8HmnU4PdympSgKQSPAHar0q3ZE6MILnIX5fGxt/jnMrLXpW6PV
BinDoElhC6tv1dp/kPcT+mDnO0umjR+RB38ONqtm57IkuGIJAqCb3qTUHWMg1W2NXYV2UsolJeCP
fLQ/R5u14kM/sDwBdTCY529SU65KqUTMgTdUBCorQxmP1ujCal4q8aqGAWxOnjAA77yiswRFk/te
qEN9BBkVHZMjHBZa4P5mSlMA2ePuDJTkV3uMAGHbS9qV/yE7+j34DKdktIaLrGfUM3hrjwxIg7X4
prwJ9yrgIdkGo6q/ZZv0Rlqi2V3eRL9HnuVlAKhlV5Kh39d2eU3ffz3umDS8ts6u78tFpuEFWt/0
Zf893twqPJH0XPZdbVpmaQOR5Ip3cHQTbImv1811t+mdFJiQ8kPYdVfZwrn84D0AnfSPwWcRwGwx
oMglTsyEuquOqZ3d0PG3HNDYz/khfwq3+da4XQK7vQM5/uxQ/DnsLB4MqaHnHZIWN/2G3kT7OKlr
TfsJeIF4Ha4wZF8IDZcD0O9FnkWG1izkwdc98SZV5N1YZrYbC7vc0hYi6kcAy5/zmsWE1M87q+rc
7gZXxa0QabYgnRQdqygeVQunc1qiz5ZwFhDkkuZqMFjTtukcODwIYdS7dk251xnelpZvIRTos8ZV
AIDAx45yQjuZhwlIqwCkXWbdXg6pv7/SrHHlDkKYdQLbIg+/mfV3qtorq3nO6OuyY7afL+CF1iDf
Cp8xwE2iKBnv7Oez8FZS08VOzZsuC/cufUx2wV30k1TChq2wruyt9CV40mkNDtf6Vbl1j8a1dVtc
GbfF7vMfcmlrnlNrZ0dQA6OeDQPU2tr44Wq3onhs+iVvyosH7nyQ2YGz4FAq+ih1N+LdFE4Byj1Q
zAaolt7rO89e1CW49MY8H2923iKVXnhbM95fQS27o5/zlG76KwiWTv3F32j34gmwDhDIFulM9FC/
Wjtrv8RbvqDK+yeVdxbMWxX5tEmFm42rbDzq9k/ugbrXoX+jsbJq7NHJbMVDlxu2+v+ATfxjcHmC
jZ/vML2KQ2NQRrCJ+oHIvjN27mG6OodbbQvn5olIB1l7EUb3EU8Ggg6dClk10ENEJuvPcet01Pxa
bKQbLXgaaC4IYofqp7mJRv2YuLCi0EgIIce2cH3MyFqIgRdiBfg9AL8iXVoTXYg/R49aSzE8OnMs
+QSGr3cTunj53rwQav8YZrajaf94DQVX6aaU0WhtD23zaxCnPsjXz4+n9E4o/yPSYu1jqiKFFPhf
sjhHQYZSqUR10IGC7AN0cevbCGyepwBybcbrGD6+qaQ7z4L7PwTQRPwbI0/vxpiaIG3VoNIOIdgd
EBvXXZet5d4DVtVBP8uM27Ye98YQ3qpGvg6M/DDycotzjdJ7vR175eDnvDfShGcdSBJdDLdGUlE9
RQUtSt+yztpXsC3EAsc9V7gy/PFucpAzwJWJNF27JFu7gnnbUkTPUzrmpe4/ye9MPNirJe34VN6b
wwveYHY99ojbGs+lioqfVL7FEv9v5cFXS3Yl5Lia5mpj/cyM+8HSnVDnTxSERn0T71fzVKPl5vWQ
rQ30IKgCjxTjqyRbReOvtEofIss6BNbkV2d+F0VzN+K01TYjTBaaN5FLrQfhAqi79TBYK12Q93oq
nkwB/RkjfdZdfRNL0DBHfaVAjFbSbj3RjYze/6Kaox0Ww6Yo2s1YlutadeGBgS7MNUfos73m/SjD
Gy8nVYRDJLXq1kWgtRDVvWv014kUHBsqhRI1Sg3xIS8JrkcwMB4mTCG0Gd98MVyL17/nxIO4NsbA
6SnhWgg7RuJEI29g2eATCFV7bXgAnTVxHXpUTHvNiYoa16xh53f5kxuddApeDSLZkqbbflU/aoZ1
rdeJ7QJiauUM0YSan/35vn2PLh+2LfAMQxR1UeMf/jyHGfs5qAu1J48dfgnfh1/StaI5KeYotDxe
tBv5B/kWmTRP1RRakbPIVfkQCDg3logjpgG/ShLn7wclKTJVDLIpt9QPk2Brug+gqmy6o/QGMA2H
uZvekRzf8V7CuyWc63tKMp/++eizB8SQaUksainUA9287UL4HDCYm0Q4Ci1MsNov75LW2yflTw2N
6mR8QuzjwaDjkWrDbVp8DWuwGD4KoR2fXZLsJkP/O4TX03zTVYituC1O/PymENc6OIyyR2IyO3aS
d9u58PRhreaif1sN9V4pj033YA1Q2ROo96bpJOlIu/HHSNNUsMqN71d7JVPffHZ9T7eytTY1TXhh
rLd9+1ZzayGYR8PM2uoe1GptuKpq+RVK96H2QJ1KhVMAjxa0+ooarRMkjx5I0rr49vl++niVzj7n
7CrVsB4H2crnJK4jBXEHkXSD6o9tXUV3E1Mmua5eeJBSMRa/LF6lH6K9RpKm6Sb6XRTL5bmThuY1
OFKiNYn+SPZcP1L/Avx207/RQOAWbx6NXxXE1EVWzoc0ZhoWgSPeSAibGu8i0Gc3uJx52VBFSnsT
AAOOph4aKoOfr+u7h8/5RhV1FIY1LkoTQSNkR2ZvBgTXG5+YXp0U474Jg7WfdZDBvR9m+xhTtZbD
n3KGlGWITuUQgJNAtjV0MjnYKb2+DRCUHABKxeFgm/ljkrvr1nyULGHdJneBf++W4VorNtrw7A0P
FSKofhY6qHPs/ULdjIKwlQCKVApIpvGAugJOiM8uBMQSBOpCvv3hnTuf5+zBUgUo6hVyX50msSis
XZDu/dlAh4xXUP/eKOOvJx0heGygzZVNSlV2IdGex6P5D5g9YkoTIIknNNXJAkY0gp6RR/NAr4ji
DdCIMgSl/Cx0/7Xx3ezzzt40akftq/D5vEBXfSe7l1aeYzj1L4zciC67Za0eY75p5/OcRT65tjyE
ktTqVIKhmIwK+up5GOBdl1eS9jMcnoXspw7ooIUWDP5eSF9G5blEL10n5NU3JZD4Xs9WgQfwNo5t
03p1ZZTogGDF2dGnSxZ4DqhqLCPpHQARwu3AtuSvZbVt6m0M6L8mtvdawS1Iet2mW1MBe9/CM3gK
KPSjNNvot4nhr0fRgr6crlQaPVTQQeqgI+5vkhhYKGQL/z623nIwLIrEKqkC7fraMWMMI/i7ywoi
NRxqUg63SDfgnfahiYLh6N+b6YtoAYHFqJZ2OEV1Q27vPj+0H23vZl91FgwlHUHhWpSmryrS6lgp
doHwGaoBtncI1hl+Hyoo3YUN/IG8N/uyc9BlW/WgoAOtOtU2pjqAcLZwbzegq1bml8BefDzN3xHz
4WaZvKGR2iDkWp2mTB7UJXDZblMeq4dl66wPD9T5WLN0PovypM8KozqF+4QzUq2Q29gS01ag/EDi
LjITl+Y2y46mgoakqASD9Hpw8k2yrRGtK/b0K9ZLoqGLc5tFeA1moGHWbJbSBi/0lUqma8erZI9B
x9PfoV3K8rymMF/NWayFjFyKcsXs4jDZtMG10bsHN3dtjAZtBG53rt4rK0Vzy5vIBbeK0Nau95Jf
eT+qa1AYKbYkElpRTf2z1aDkZF57Y/iIwPO0G24rtf/hJ8K1GISvqCa0tmjSkwpdGQiFroBpCNKv
iWcGV0nYcIfVub6LXBVmRdWfcrmjfRV+z0egaZWBB1cI2qBcW6W7afNHDfhiYuwU4RktIsDE30vB
Wus9KT8msiaLp2jbfGJ7IMWNk8ZgpsBIFVQOM3J81JsN1IeiEF6YwZ/13yOr3KYx1VtRskOQQlL0
jLoAjbZubcYD8j0uTTBMzsxjDSR8LAhDilPndyHwljBhcGxsSRa1/E4H/AE40gOVQg+bd5AU30dt
swZ1sjGFK9oA21R1NxGt2BRsoVUYjh8Jjha4oChGkL7Ty0gAFJytKukuVL8aAzll6yOxciiVn7L2
oyyeLOAdMWFWHPZ6KG9rVAmqFsAXmV83NjuzGWg09OukTCi5t9+C2OJFAcVAjndZe8VptRG7aFFm
wbbeSbU7zReeNd5h/ghOsD743s8alWksoLEKzVcC3dZiBBxr7dRgP/Wo2tHYtAPgXCRYkoPZquuo
HO0mkrEvjmqgGsFXuWXpoodOe+36gla3ZetWDbNDU25CnxXtHyztwcLYqo+PhlyABa1Ub2PxEBNv
8XJakbGv2u61jJFKaV7MUN6hHjNJIvPcvI9AhgpgQioXeKcXOqZ25WdbpY3t7BVxeLF8xBBqnQwN
TJynnMf1SLcqP8phyWMLrmn/EDT7Jp/MjhEnN3CQ6a0ffa6+DEn1oHhoO/fHwh9PQXaM1PqYhQeB
a8zN+he/dY++DgYuLK7jajiEyAh12Y0foZA9Bk9o9iB686OJf9aFeBLU+vHz62ThuM5ZCjkA+7jL
yBHC8DWLJnUY9v5SqX+69j/JM81Z+qMVulv7AVEIdZFXMJBOv4sG0LSU3nm8HsBieWsQDWQEarn9
G7rNUwT/bPxZIoQz2qAMQfdX/tc/NjST6DI4oLUfBHupBjZ/L8wC4Fz0t23y0JIyJiu2b5V+H8W3
qnwrBEtrunCLzDE8Omo09ACZU233tv6cbqItrhSP6d3yDbmQvc5RO2qWpmJeMaOJ81ttW8pq1b7c
LuYYC1Oy5pc+EbdqLbLHGB3ZdNPuvg8bYTtdU0vfaCmJsmZ3fqKMutZKrN4LOL+NC0+/332fbmHR
/lv38MIOtGZ3fipogVBk5DMT/8j9xQOEZZz0JaofyzirD2yn2RZ8h2GdvR0tpUOLr6+nFNHdUvw4
xTIHrWV6hDkIIYgBa/91nX8+6PziVwacHFSWVHrA88qZCPHBNnwe12icYUG3KMi6tFtmQWVMmjYV
cnFKEa2Xv9IofWW+wOVaTtkWApg1CyCQ0a2668zpsOFef1+PG//FR2Ng8lScPPb657pn4zQ4QSy6
pF9OvXVLkgCIUMvSZ8cCUzY5FFRj2juT8Mp0MMhPuT1WCbIG8v3nF8LicLOjYSbuWNSeV7OuGW8J
BCywjLnrbOuXucm3S+299zrGh9h8NrvZyYgaIfCVLpiG69yHuoYvYvvFVyzEQG6fsrW3TZ9V+L8J
Fic3ELci6dabpA2W9Z0vntGzXzLLlRM99lPEO+sTeQKNCkx7293kLWXxXOe7LpUJL1clzsabHRjN
qsDtVMw83AMjHIJ1eyIngCcoUDX/+g7HxLBTKdZguvXSrkSWf7GXOy3vZ8s/O0WeYowRDJdp0h0c
ldW0uyZl4+KRr43ozWLkXVrl2VEqm1ivBpEBMdT5bvH6IWFb18+SU6695bNz8TI+W+NZQSJVWjxE
UkZrUbhbRc+o3cFO00k82h0SehQCYoTPVpOc6eG/Fld4j4hng89e6kjpNZaacZLEQ/kY2+PuL7WM
KelYelReTON+DzV/nieurGSyyt4tYFan7ltBiwFBvaWK0sVhfhcMjdluMUOvLWLLqk5JAfMPRlcD
FSAJX8MGi4BUcCRUwpIYSTceZIXwmntPcmJs5O4WM+IF32b54kY6+y2zjVSr6pCmA5nrMClEfjNF
FFjrW6OQHg3jICjAK0c8fyg1um95kF9NWMlOflYKpOigW7j0g/Pr2EJOfITi4h+tPl/9L5H07BfO
Nl+WDHEWuTyFke1v0FYKDgSxx8Zun91JuXsplC5d+8Zsvw2odAvKQP40db7byp7OcrNB8FO0uSk2
Hftu8RaeVvlD/Pg9x7kqmOKpZRca72OCQc2gBx5jUtHJDqVot1NuE8IGw8Yb7PGig8jCdjRnN2OZ
Z4M3uKQcgyBCknpIYfFZIPE//45LZXJz2oln6dQo5YGpw0o4gdPWo24dKwDXaRiK2qOQPOjBLy9B
lNbCQ6j1YdwI65Rna9ft+lpBeA6NYdxoJ7iyX35xIfn10aM0CfOe+v4pHqG7dyXIUaSwBngzOgw+
P7iR8OGDfOD0MVLEMZq7SCYWPAlHiBZ4DUC4J3bBPFiS91naQ+bsOtazXk8NgaxqKhjVxr3/MlUX
I6qLYI/L9jo9LKdX6sUofbaJ5jcvZNcYDbbqNBa7uM/LjRxSGq+vOyqvaneICTSZi4IFQuVas1FZ
AgH5TFPY5PWXHGqkiMJ31nfoLdKoQJhC+dIIb7X1zS24yuOXil5n5/8S6UHUPmLN3i9IVCHixeBq
swBhC+lRkGCSQqOt8uvIj23OLIYLQPcPngS6XT2p5pNhVvbnG2sp1TJmG6vO2lwxp9xncjlQ1xKu
4dF6Ul/7O6W5xdFmn9bNqc7jM1a/d0FEnRLuZFI+rgeiEvmNtv98du9H/0NoOLuTZvmNHIq9IGoC
z0ZTd8a2xVMl22iZtrLafONbP7r0FFgHUdg33kuMaG5Uo3ybbELUy6HpbVGdrhBf8WEDoRGyElU4
s4OwU73mqlDgZwfNphcHKAi4+3UvXuXRAod9B+UOsZTtkPk7SmJ2J/abQsGMMQ72IcA4Gg2avItF
2FMNEBQD/HVIkWz6RTK/QcCqxMyQMJV2pZSudevGRCwbLKjVxkcMNG1PSxyV456qyHD49Rrvec3R
QmVt9KY9segFlJkzwTGt6zQwdtTL0rcWoZZBPMkj7IO+sGP4rMoI+BugZzXmP0IForIVVM7n6//B
Q2OWfswv60r1kSRpXY4yQkRwqfXsFOlfK1bAFMl/kLLPhVMQPhUNDnsWRANzYyJbi3CyE8nQeDtj
VZQpbIFml8QJ2kIIx0DATBAcGNKr0H9LDDxKq/imhqbnBShsfj6By8Xrsw00u+FDPNUqAYYPr67O
oV/3/7lp+6yszS+QS9YLA168T84GnF3Yg96Ak7H8mgs038sHA97Lz+JmQqvpqyJZw+988J3FFHyK
bp+dk9m1LWcpyVrNOYn3iWlHRwrXNi6HMBxXcEPcVXsvLqt5Xgy5v6c6v7c9zy2GQWdzhHsZStW4
yVGo2Oo2rmbEe6A+digRi4FILM734sP9bOjZra0iDS6HPfP1ju52OE5KfRMcsH9dTsEvdyPOxppF
2LYTLEXxp7y4pWHQoOiV76pkImQC+oECM3CvqlKxR3w+0oxnoXjwcn/XyajEtrdWaWw6Y98YP/OQ
0ngrbXvrrvPa65AbOxHRsB5Nf7OwBxd2w/wCVuREiNyWFLtyehvtBRhXHf5OCIy/SusJ8Y+r0/+W
OZ4t0/SjzjKcTIu8oiecvT99FRkBpdX0/sQY3HF5kfPe/hsvwWlff7Lv56VnHUkOxej4NpNxlJ7Y
w6v6s1hPIob6Sn8R7XIrJXYNPCjD9WsxcV14+M5r0rneY+RpMOWpIseje6hW2Z27n+rCVbvW0cNe
3vlLY84CmjCkiqbinvg+pvgsT5Y+eGVtMRAZV9D8/obH2sXthFUNJiyKalpzqPHQjVrVKqQYwTM8
P3ovgBscejk/KhT0xPGk4S3ksuSpuUalGYquMO6Kx8ZAazZ1ymVx0Ivvhd+/R5kBUyEjNLKus+xU
l2jc0b0ed7qtbcsdvOJ3ddDY2SExZ/8vx+ps3FnQQc8hV6Hd1ieh4DIZ7cSZHKV4sW7p1xV7tvhm
CYV2sWh4NuQs9ni1NMqex/4WjPbrWF8ZrfyUJsbagPipAiyPu5vPJ3nxQJ0NOEvw2tDVi9jkW3fI
EIn+Nhlz1JButR6EXaneJ/JRFd8+H3JheymzwKEoraFFOkM2Sv5aVOmVqElLn+7iqTmb1iyP7NzW
jbFFmGo4vuYg8odK8c5Eybfrr5Q1hk+LweGDUOV76nQ25KzOEQuZ2nn9+5DdMwmTUdo6JXtrHV2P
8kp2Esff5I5RrqgmhKYtHJJNuuYNuPhLltZ3FjEyTQ4w6mEPtTonJLvJSRU//4JLu3SW8zRh2He4
rVGkSr8HiNto+leMjpUuvJUy+b4vxIVnweVnyNnaztKdRgi9cJi2TLtBOgXjvu10/3vJWsGxcHkF
L+Z0v4d7f9yfX22m6kYacFQoq4jYBOOdMj524/3ni/iBzjjbMOosvFhCohvlNEpVepvJ7aci507j
JxQALbTwTPPaE817/KSXqPxz/ff5wLMgg6s9xQn1PZ7qh4amElrT+xLDsCUoyUJwUWfBhRbuICfT
Z1PbwBExw2mtdhc3Ds5OQakguuogGbn6fFmXvt0suqCAG3T4HxNdVPOLHBxKTX5O4nThBCxcSXOl
cCVPsgYF9PpkIGZS9YqtGd4DQkPHMDkoubAwp6XRZqFFLT3UnaZ1dNPjINF3HK0V4nyTuqijdF8/
X8APSOz59pjFD+zqrMTSGA2l08rJ4l0c3MvRbtIUFhwUbM09xlkYkuWCk7mrIt5Qh/8W2P7CzbQ0
6VmQCQsX+GnMEmuIV8Xdde4Zt6Y73EbFCVjmwgovxMw5YNfUymbUpj4OXlnfBEV+Lv3/rUz2O6po
8zSm07HeMVhXbaV8H028FypkzuEhgMvxcazND8uI4EuLiOw3adxEnbTm5d2xSWI+JfOqiS3IIsm6
5ozI4hYDklPom36+dbRLh+9suPkLsQMvgcyqKR879CLAkjodmZKl/6qK71klbHOzy52JM/cLXy7r
EaN398VIcHhrElTiBFxlVsmQWQfaS1vTNMG5CKuwr1HCx1WJNnRewzxxS+EwhOXOB4DeGoB4UFpE
6AcTz76GlY4C2Aqo8YjLXThuWqEpdroY3HhuWq+yVHrAtldwXFhcEspTYmTYY6XChQZfO6D7sqo7
BJQbodsN0nfXZRSpuXLTHBMqWHYZC4jgQ1Npe6zQXG9Jk39p+WY3AioRfRQWlnwUgQkhHZRX39X+
5+ff6NLdff6J5D+fbWovZSw2u5CqPwWxzkFX48Hzr/lEufZYDN8/H25pSrMrwEqxv4pHpmTiGxOK
1x6A+6Z++GeDzGK+kUad6U6pl4aUXOG+4veo+m+fj3GxsnS+cNNMz5ICpfT/dbGo2xJnVfSVNxIG
CZMqCz6ydvXwN9r4l8LS+ZizwN8ZISZnOqsXPUdHbwenfZ3c6DCtCb9TR3u5rr60PWbBHyz0v4of
PSbFqnjSqutW35LSOZip3HqSuv58WZf2xyzKj6lbYEdJgPLb8LaYarzCVR8MC4HpInbnfCFnCaQf
qWrWY054rDf+Lepv1+5zcofOO81yDzcqD/dn/7D0mFsadQ6CCvWgNKzYlY9Dibr4CvU65J8deg8P
/bp8pjnSHpMNSmn97eeLuhD156Co0US4F6Wq+jRWk9Y7qqKwuXJL3uHW9NhUzfbz4RZ26RwYVfiN
HAkJi9u7T9h+AsxcQgAsjTCLIi7xvQraaYT0EaV/U3n6ZzOYBZCYrnA1TrtQ9cJTN/rX0nD3z0aY
RY+hGyJfSBlBVL1DhYqMmizM4YM4wpS3ne1xaxYsSjX811fv1rkPAxFTuLV3BYPuhCyTU9Gx2XjY
2lGiWfSEuJTonw89ixqqKnpy/X6K0QHOGnMTdLFjpcgjKBV9C2Gl97d+ttStmCY0LwaejzqLHXC2
Y8OYEqoukOAM8c4vpW3jiVse4gsBZCEsWrP4UeOsIZlTSWxA/UhMtS1y7Vs3ew2V7lqAQ1oYnvMP
Ngy0rlm2SIYzSIPLljegxyXhU5Dv/9kAs2RDUxpEnKdvlkWw6zX1Ri8W4Baf70jmMMs1Ekv02qxh
DpMki/DiXWm7+KG/KsGiVdeoRSa2/8291+zPJzYdpf+4LRh1FixM1xc0acrl+/Qk+/lNmWt3EyD8
81EuPt//vfsYZhYzEpmOVjpVzrTka0lPMAsezN4Cb0/xO5ccRcF8Rcju/NZa2Bn/4VqZbM0lGfnO
+eMTCUchqUHAHa2H4tXlBf9XBTxeuafssdnXa2+xLvlBfuKv4PJ7zFlwicvIGPKKRW0L7TqGji22
435Ed3YIW1vGpkHwim2KQmk5/FLdX5p3lUkPKVwC2cC2wuuQIn6Ts/LQ5ck3pd1YuvXW6AZKvDsx
Rp9Zwj6iiKKlSsfli/D3r57FpToL5TjzWSnppG/FNcYDNCoAYW4MR/wOOF850DKggLRUOr58X/0e
dxaZ6jFXLcx/leO7/ThKtX23cHqXZjYLSOzvyhNSZlbCXsi8E3aZ9gA/sETYyXv5fKtfjrP/ns38
4aqViIVjy045TP4l1tZdOJhfFOUQNAtpy+WD+3ucWUTSUbfXzZpx/CZ/6NXqMCKQ6g4Lm2JplFlQ
Uqg4h1bDKLWV/jIH+TXG7AUyyOdr9h9i3+/JzKJQmQe+jDg5Uei7cPKueF96VyiW2c1LflX/0jfJ
Kfu67MsnTWv0Mfj9HnYWlWpPlrCRHKZ2ERj1rbHzDhNVrH9Wd0vVvaWFnP792YMo4VOV3dSLK83u
y6huKbjd+8ECfHDhJGmzuNNKsZEb0z6vccuVum+1//APP9QsRgiiB+49n+I4EN6J6PsteMK0fAuE
FxFOQMM8Kf9GyvRBMmwWUbVZjMi43ZGOZWbFsDK38hp7b6daeXfGUXPg8Tw2MFPp2wp73fl8xguh
Q5uFjspzW2+Y7kczTDe6eePHT1HT7Nz6ISzVpWMw/WWf7Me5XJhc9OhSTkXuDpNerHN2hre1J6qZ
stY21dbcF8qq2ww2VPwGZJpvYWeySMdfmPEcDZ9bgx8XU/I9HNT6bWofBFtMh4LrzpaKdWGje8oX
zqBVLD0BF0KnPgs2QlErtd9PI0v6vSiGmwaunlyau7wd7M8/6wfFg9mG0mcRx0QNXdEQM5maJPdK
hrXECg/il2rirvvYKQ7Ame22uVYoHCx3jRcO6lwXoMKSO9KnS0IY5ckrgJW9X5jg0mecBRwXw3XU
49/3UvIK7dtSneDeX8f2hDpA8JnmcLXJ9rK93JddiHX6LAyNxSCbeNvXp3yUvmiFex020GKV189n
uLSG81CkRpWGJVt9snQdGOfoxEto7KURZkEnGjD7+Osr8YaxxGETG//sEn934jm7FcoY+AyWUfUp
CvJjDkZa1k5S/P0fLdQcuh5JuSk307EqJv+Pvst+FPISwGVhqYxZNmLQXBHwN+fFjoBrXgO0NP/Z
3TaHchaWMrTlNEJIAxwZe1txnz9fp4vbVlaRIAHqiHb3LNTXSlgqhkAeqiloirt7If1RNQsX6MUI
/3uMeXaIraDalVOfBsEVOxgw5QK9bLaYxr2a5nAb+ncGvhmfz+tydnU26OzjRK4/VFozTQx2rbWS
8Uojyk1GqokFlneNlAj+y6hyWHby5fOxF9ZUm4V0MTU7y/QYOgGiqaD9HGPpmC4do8uJ3NkMZ9Fc
iNM+0JN/pSWTHJF3SHfWFqP47VJCcPGSOhtqOglnR7bzglZJcWQ4FrheiVm/bzC6UsFG93lqf754
Fzv5COL8/4587yCdjaWmWcjbj9WLr6tnZCi2htMfWkfflOtlabmlTzWL2lVTq0Mx5eCC7t7GjY4d
RfQsh6qzMKmLF9PZpGZxG8ccU/ETJuU+DYOTpVvRiSALJS/VNlnXK18+1K/Kc7SJb5YKoxebtefr
OQvochqVKSVF5RhiUgAjDCepfYaiwCoED4ptpf8MJNTaCgcKLsk6dnAh/bJ4GpfWeRZm9BbhwHzk
R0zuzfmjvrbU/V8EgGSCaLRb8QsmYNnbwrLL0+Q+JJe/132eXAaFKJuF24snt9UiOBJCspUDPMbQ
g/lm9S7o1OGpK35VAqIFr0P0Ne9/6N1tru5V1Gr9ayX4CkMgQ0coCkHndJ7jF55di5FdJ2jjjzxy
cQfNbgqcMUIU2eDYBd6k3u07aeVeZ1WBSw1wbhlbLeVX2sLStXw7H+9GqPmARFHw31QeMvRtQLeS
M0wQjqNb0/8mh/RBRwt3Gn0lS19Qv7Eb5BPM9jCON30xrhKD/+tUtRJumc0qFa4tPDxaOYaMsGvc
XV1c58q+k24rxOplWGp++ar4p7Q76fKDZEjoMhTrNG3WbeVjTeqtGkQpiqRx3Ex3NLQKXEsFwP7k
h+UqNLKvSvICst4bIC7GjwIWqca0Uk9FVNq+jo2A8SaJ90lIvU47eRYKw8KbZUpO6j5FgQfZEd9T
JO1VqbJ5tq8qyhEKYg9YohaITXcSprXqT7+M1hYU4rwBsxfjNRTka23Ud27bH93eXLt1F6P9E03W
Rd72861yeYMamoy+IyqPymyDKoJc4PkC4kXuwm0k44xklvts/D/Svmw5bpxp9okYQRJcb7n0ql60
WvINQpJt7vvOp/8TmvO5W1C74TMTMTE3jlA1wEKhUJWV+fM/WeFhQ1GiEqLWsEK1ca1M26xu1xa9
vW7kcvVP/b0WHjY0drqelxqIqeRNgey3uJ23lhffM2qxGYcNfBoS9GAFcfvySTsZ5S49CVhIKSeA
1dvVsB4wcqr24y6roEWH8pmuQ6xN8MX+cP+dLHL3H3J9Msug98Aypyc2qg3kCSb7xx17kF/f0sv3
38kUd/91ErhSWoo2XWICxj6uJa10SjTrlOLxvxlibnp2+XVtMIVKj4t2Jj+q+mcmQc1RvyW6IAW/
/BI8cxHu3itk5iC0kDEvG/7IXqEtnXrUgyYGcVo/XIE+8TvT9HFkRzwdLDhqGncXDlVv2GGJNWpQ
B1NI7Zr5rzARyIKzP/I18J++GHfrVVMvJ8TAOEAIxTNTBiAYghVJv8j6ZSDqDV5e0O+MhS8eKAp0
ifUS+a2lRltNA2+qaj9I+b/BVJ5d5HylQB1GedBj3KFFgKFTkDuOB7nYV8kRQkzgXZwEPn9xaO/c
Hne+tNJMJEuHPeM71B4hTgpqAgtTK/Ree559DHcJ2QlFSTtfItCqxBhsliZlT4BPyBBFVT2IlWj+
P3Duor4FU63uBu/xRlQCYkf4q8OcPiJ38hpttqZJhukmgpgPlIxtUUFeZIE7c2CIl8aBLU7G96PG
I9UEdes/BP7TGriT1YOBvgwGWJhuceFaALyDi34NUpAtI3r0lV/BC6Zat6LQL/QU7rCZemxitg12
QZV03yFpZxAG0w3WykZ71l1xN1m0ldxtXQxRrmMGnuzLTPb7CSP+s+DlLdpLvoAwGQT0UCZMsEmO
EfO1D5BO/ZjZIpMjLVXwquWPop28fM/8/oB8RWGUS4WOCZ4jtJpBUPZ9nn9lCj32ueFdv2dEryy+
smAGNNTSEsszD/WNuZhXdBHuoXkJtPRfjMUIKgAmF0rMvom7AJKGBzwE9lakujraoUkK0Z3EnZOH
NgAOIOq9Xnkl7WrqvxH71UhiMDnah6EqAHQelgWU+ioTlArXN+Lyjv++Jz5q8GcXbiW1ktXIuIx6
6N2lUBMsIMNroh+nidVp2Cq/hpiTLe6YzNk4lqmMFGmsVzEmIyECAqWqR+kVgq4QVP+Rfxc1YAS3
4AdZyNnq6oaoSdYjb8lHe1GBK08aLK9OA1cDPbOaPl/fy8sNi1NW8fEUPTM3lEVXDhrMpTeltKma
hf4uIzNrdtGu9jsVXUiQUftQbsZ/K9HZ+cOJ/b29PLetXTTUptHHJPKMUc4dxMVsKIveUg+Pjl8K
GsyFg2kAIbTl8vV/sstlvhAFraTEgF0lllY5NB1VMwDx2Y/rmytw1I/hkrO9xSvWzgNG+xFP1dqK
f+op+tS9gWlmAapa+BVZ8D2zROsSbfgBR0KHAScwHLDmNPthxPAexo1ciDp3D1G4bN35J9jy/OvL
vBzZT5vJXcPdXEBEkJ3HdobYnvxS6IJLUvS1uFs4NvJSCVT4qKE2ftr9LAfTbUfR7cG++ZWjrnI3
MTH1PGgzfC2IGkM7dYXasIu9hDr3AxRxhS74hyLPadu40EICs41k8LXstVtjY9xWPsgEdzGUp6FO
IfnNov8FXevQBUfvXne1N0XwnhBtKncfQ8wdqugj3rUlHn8NZD+lZlWb3/6Ta/BDfqVdDCql2NO6
Vn0wIHpGJfhsAucjXM04njKNmhGWMRbTzaAmazsTWBBsFK9kkTQtrdoG7p3Y90p/lPpHZRKYEL3t
+Om5GdWU2aKN/DEPiq6xNzvSXVptqFdj4Dd7ALnuIrvPodK3FE1kiGIw4Y5vMocyNaENjVa5sWSi
ZfpC3wabdJstzQ8pH5BZCo2yz3LlsBHuSNdVM6dSAqPN4AWrfMHI26MaUiipHyz+FXbsdMcR7mSP
VBkHmeCkJSiCNemymkdolv+3IEW449zOYBSpYriJqYHvE+qcGL3sYpG4k8AZ+d5PZksWylFw97wE
DmSokP8o20kWrEUUm/j2Dx2ieYhZLDQJgFW5vGz7pxFamSq4ZLPmcexedQNkWdHtlDZODRS0c2zy
xQSUpq2D4KgCSVn82qdC/n/Bade50040WepmE2WyAsrW6xwFJHn9z9iyspl9G9V4EXeXIB3jG0OS
FGMijOVHMtRgKRQmM6X27er70N7O7cv1aHl5GuHkqLxchhmqdVrWJQD6QK3gAVMuxlUEYhZw1Xw8
XsRUd4L8VucSh7CqUzolsFj9spZyhJLSPyJowBTXe0jaCjGHf3h4/r72+F6RPlRSNjAuD2NHbAcI
Ks1lX7CHdgMYVUa/RctImGeKlsmFmyFpS1OZYLRPrXVhQ4BFKbw8yhZEqtdJbC9p870ENs3oJZSs
wSFkMYldEY+JyHu5OGRrU93XM3wpoqUTl+9V+iBwIJEFLghhKKeOMDWDbB6MbP6QQxojXki+ClUR
p37FS/G7mEKV/c3PoRzi0YoC9TLd0HRoNH7OPWe5RpeopPOBEsibjig/JiB0xkRQCgmFmgyO0siC
F+DXZX42yX1OaB6hhyqhUliEw85u0n0y/AsW0882uI+lq1OeSRlsmIfoTgMrbO9o4Es3NyhygQxe
1PO7cC4+2+M+nWpROrUJ7DU+6Vw0bUCq7TNChPYJtI8Q2wSiVWT0AivKZ6NcEtik0MiOGDMTVeyD
qm4VM9sY0CKaIHuultaiwmesaA+B4sadmha3zbIDzinpiU8VNJM60JkfLGL4ir2OFI9g6jGb76Qc
1FuQjYrCStQn+Zo3fPrBXxLKpiTz9MH1twlW044FK1Bwu2zkRhT5L0Tjz7a4y6brMdloMWLlwQXh
EaTRrcqJNsmS6aZ16r/qbH82yL1KFd2WCKhs54PWJH6FkwMlCaetwuX1KCE4sF8S2qE2y0IHgJ/U
FVQ23uOIuHnwNgN1EbTRshCCbi60fT4vjJ3ns+dpERphlNAPGmLwEd4zYqH5lmmK0sD5/+/7fLbF
haNkrjPgAlmQRYk9h3b4BLmxQoJOUCQqt3/NDT6b4sJQAgVRdTRxejKj2SslkPFkqdnyujTDnTqJ
XjoXZhM+m+MiUmpYFoQkm+Zg5D9zS97osokBIOIpOsTDhm2DaYhBoUsDcvTXHebC8+SzZS42IY2F
DEGPhWrL5hXRCYIAVgYiDAbNmZfAIqjP5m1wNDf66Mmr7O26eUG05/u8Msr8dZ3F8iEpoVdVu0yG
7boF0VHnm7wGZIHaKUYaxGidMYLvDiWuzXlpL4sFsXzbEz1JROGeb/iqspUVGsGWslp1YHnmgmG6
U8ewnejIon1yL4KtClfJxZfGAvItIdaM7mu0asgWdQZEzwpaFyDPc1l5rx8EriOINTxZRFf1UNy2
cfLTGjMhUBEbDBdzV55iUI8NcaezJ/iUbBFX0hGNizVDTNokqrGx/QJcq9IHr5Dp91A+9w36F61R
0eHgB3cmlP8jFRL1h8rv/MlHJ0q/Nyu/PGSJw+R4pgWBPvwBKn0ElJ63InZFFmSurZcLQmYZSFbM
rvAAclmFehNQ3c2rZpcAMyfYWsHly3eBVaOvkejBVF2jHD1CBSzD8SDAP/e5W5WxJyfKItFmz9B/
jvEgKFh9FIOvrZSLQkNeyREJkcRTCD7N2eRmULFvkhy0wluD3OoKXRTU9Mv5RwpqAZWCghHYmr6K
ILQcLCSgeBQErhQqlLQZF7FpLuIZ5ALXN0kQrPgH+mCbZW2w1HS2y6WVq4tBFwzgfWgWXtkH/nGO
5oBBSt2eD0E8+5jvawx6pw7WJtI1L7anDnImEjgR63peT1oig7xvjjx5NoulbWA8uahApqpP0+AW
Cap/A3GU2HRa+55Q6SWpJPDJ5xaGmyRpAu1jER+scoy9PB/vQtsiL3E63k1BfRfm2lG3iteyYCB/
ZZ9Beb6LEk+ltya9qyhKVgYEhvQf9gD15G+D/i1VdskAMTkIjimhVyC3SYJVMGwy883OH4Pu3o7u
xum2p9/rUlDQuFAgZzeYBuk+nVgQ/pU/ZyBJU/VDq9ksu55847U/hB9kgxariz9oi9hn76LKF+aQ
l93hZJfLIQ1C0zidwK7YQDm1BF9tBRBap6pLCjXTibwXxeymdFvJ8d6OGXdt5uTVj4YIBxu/voA/
bwAX+/Omya26QPIAJtXuCRxWrnU08JXd/hVn+W+kEkRLZ7/oLOnrx0i3uhInYcqbrRJvxkxzwvGH
ad1ZwWOEKFEqoFgwoPQeLq0BqDIQztWSCMh8+Vf8fp3yFSNKhiJAe1Y+1IPihKCgnsFoev3IC9JA
vkSkTmD3IBPuuEK3HBPqh7OSLRVCbsL0KQlFUfhrBfBTLsbXiMYhUcLBhjqtXPyQ9Fc1f9HI2/UF
CS5tvig0JomFSiYeCOBZgd7eOm0gVtrc9+BCHCEyGyK6XDcouMP4mhCl49QXFlwlSafACeobWsnb
Bo3muFEFpkRvEX72bNCluI0kfC26s5+7Jcoj7gymrOlvmD4uH7qT83EZOwQy59zsAdmSl1Aog+5t
4dp7FdSS0hJKKEeyvr6Nou/GXZCQWuzrsoI5cz5O5D5QNkW9NwirRU8eVM8EV53oq3HFgxTt/rGA
Cvc+NsxlYu6RdUGPtnQmYRtecIh5SDBwYUaZsG+Wz+lqHleGpPvXt05kgY/TYZqYEkvHZWI+VJ12
l/aia/t6nsZDwUhJMzuq8MSwIF3SvUDxrI2eri/iQtn+U2wwuJAbKpoaUwsOUL9Pd8mE7+4oC8Od
t/022oHcOVhSSDbZt7WBKcRkkS9FoVC0jezfz2J+bkZNJqvYRlPRFhRqd3ZVCtJA0SuGl0JvyxkE
OjPqjeyt1u3jdwZxA82+N+6HezFt4GUv/98NrvCCTRkhU6JaOfiR9TuI3ZoWZu7UIx1twS1y+fCe
7HBbF+B+7gYZdjTN2E1li+0bIEgH4mXD8lRAyudhEjj9R5ftayZ5ssnVShpTruayweXIaK4719j3
SOnR/4PKDqYd0kW4YB1A4puugZQxc8y9A1wGenTTt/wxWWigvkTxTXFjYEOeREV7Fj6u/Tj2Yc58
SQLyLh/zGpcCVDoqiMqH2byagxqgGEDdwdjVzsc2F82y/OGVcdoTLmYHKGf3Gg3kQ9goTtTO7tBm
C1pkazsanBBqAzFCXExMjCWWjqm3m6m9yVuw9QNOn60ziEASLYeEfBq74yQ7IR691Hq4ftAv5wCn
38gF+jDPmg6ACJbMDY+FUe217jmaY0F8/8NJO5nhAjy4XUYlCFny6vdeZLsMsA1xPkcGo9q+X4oH
3S9nUv8zqPL0KI0991KswGBE4mUKNrvArvZ1UO9paB5zYdpxfRtVmQv6ddpLhqQUqMG0b/18E1SY
K9MUwSH7Q6XntCgu85aCAvVwCVbq58GXGFGFZ2boJcwuELkgqiiFaih/yHFOJrl7gE7BMJvosR+C
TtrP5obIk1fIsZO2qkOkfdoFSxkRpg0SV5FEIo+X74CTcS6QyZasd/GMj9jH87Fvt0Fa3153f4Fj
qjIXt9joN81lxC0m4x1sWdNSct81R3GtlbwSwYyvR2ZV5gLRUEPdNVYQiII2BtUIRr2H2zndtNOO
TofWFCXDFwAZn55qMheBrAygsZ7AYVpPOtitm68Z7HCePehlQ2f+pniJXsR4pOv3HOqPn8MtWGsz
NcLk7UEqXjTwZOa55GbWz1SOvetfT2SIiyqYs8zUTsXH6yfDjTQMtxS7zgBZWyuYJxC5ycfJPLtB
pkK2CpPAE5umvWnr1B3o5EXauEtl28uhTNUYN3qf+IGFqlGRAARoAvoVPV9fr+A8fHzus19Rt70V
xgFyIqUgRxpLGBV7uW5BsKMfEP0zC4Mclo2JmciDlC0Sai+KcaskSyx98d/scI5p0L40JloiDU+b
ZQPpENVQnHwAY6E0ChCNoiVx3thKnd5EDTZtlKu1VmR+AVmXokTrMTeX11clON484FZXSkKAQgX+
qdTXMqaLu8bezdZzFz3NcI4isX9dN3gByP3pgH+k8WffS82aGkSMqBiTGSRPJkRvu0cpeLMsTCdJ
L7KFqAyhmg5zinr9ZDWCY3HRH1XNhoqkbqOxwd16ZW80SSYzCJFebQHEX/eViDL2cqvqzAZ350GP
SlH6FjaqVD/K8TYcqkMP0SY5g5R2+Rrk0z5T3wDCFSTRl7f2zDB380nNUNVGBL9p/PZGfmVqrt2i
hjh98Cxun1/MH86McTddSeJc1XusMjZn0NWlm1E6CjmhRJ+Lu+vyrJsCynCaKMjujHrcTEUlSvTY
J/+Sap8thJ3GM4fUK1CeVRIq67WhOmh7g6N2q5HSV6bKs5Nbo4uWcxmt62w8Ql/w3xz1M+NcVBmK
aTRlQG8PcjCgdL0LIWjWjmQR9UIdPvb1r62TiypZJGtJF2AvITH6xDAdTGGk95s1tL7/Qkj08lvi
bGncVUfSuQFfMZbG8hQomPmZAdAcOA3KQ/xCbtjITY++1AC+0BwVIfkblAMEMfuCggGCzek38JXv
uIIme8m6Jo0/+NqTvEvDJcjZwCC5SKAEDAFu9n8ftb0GaGc2adpjquIv5H4uxtmzH8LFnTpuIBqv
4YeQEjrtkhM1q6D5hcE4h6T9GhBUkVdfvEPODHJBaApNLYwBa8bXhlYDrdz0mPn/yIziVb1XQJ7q
xtt6+a/yxTO7XAzqtFmJoj7Dw9XKvdJWloaUOFYNUlqauBQpfy7izLyc8J+Z5CKR1JWKgjkk1k1m
H5ms/hFe1J/EeeLlfueZLS4g2bMhB+bw4VDmu2EBrIw3L2PdNW8xtwn+RzyPAeIlDp5vC1GBiQWD
KyeYT3W0ISpHzU6Qi6u6bxb5rtZXmqH6caAAqdSP/vWrWmSOi01qL00gukphTiLr1rI8Y4r9OUYH
Uf1RGYHgrApC/cfOn4Vh07btUBsQnhSrXmVNs9S01fX1iI4EF5BSCwjWgeEgbfReDPOuqBddNW/S
XlSlE1yNfIoThRo6xROW0hrxypIzp7KNrVUU3vX1sN97xR0+AvDZjkVVVBfjDDPgIdhK2aMmAyyH
GcbxVskARASSLRJRrYtWxkUVMxwLVe8QVaQi2JnmLiL1TY3Bt+sLE7gCPzoU512QGwOsKAxLF96n
+ihIlQSuoHIhQ8vNYuqYs9WpdK+QXarGSzKqbh+Jeo8iS1zAMOZ6LkCYBuWpQrnVk3YV0WMyxH4i
8m5R9vfBd3rmDpgMVJWWERpA4WJ22Yik4RU3FbvX/mZGUnCj8RNDxlQNYRDjIzWh5E4kdpuGbtMh
2ZYQ9AJO3RuVaH3dL0SZ9Qd7ytkSGyuOY5VV2ENiLzTrpkATl8aBk0ryWktvTeVYkp3R/bxuVuT0
XNwI+rwiGQNtR3azD+uFXqqbXv923chlP7EIUygjpmFxHkmisc+qEUamMlgE3XtSvigWdY1JsJjL
Z+tkh/NHMnSdUqfwx5R2NxFGhmThiKpyYSz+U9rFA1XTqmk0EAygoTTjSVmX4SGwjCe5MGII2VYQ
dMwKMBeRlRp3EWpzCMcAbNCFHmitRwMNyitllG3KzNDW1iRJbhV0IKSyi8kNcwUM9/VkeFFmHeUR
eJ9ujmU3DAHuaMcMZRspHv3ZiMhNmln7rGxhoZE3qt4spuHQ5SUYvCcnMdnvAuYMgnd2C14tO/FD
cP+ixO4pwZ2J4jUJypU+HvXAcsZ2VwVbaQpM8OoshvIhVFSQ1FCvKMGwQ7tNoM4bA9UTr6OqvEko
lAOlZoyXmlpuTXN8G/uDYZWLuVjWxeOcrcaqfTBzDLlLllsGTEALMsnQ8qUvMahyLKRMWp7BbvTe
GtHPPL+zyueWkfRMraNOb31U7EKQIVbIGy27hEZIYq+pAhj/EMsA/5SeUUuw1vcO0Cmxm0Vz5kcl
sm8QZKZOV6Eun8/tTyWc92UKoWENtGJy6WlAEZk17FJz9LMgfIpb7bYzOhP71GeObEm3FAzU8UFK
ZNnRpEhwQ18uF5/SK36gbdS7Asq28M7WdozM71XgESEDCqaUVF9Alm/y0pW48n75TPwuChDuVivU
jmJ4AFYn1djhdOws0CpfP96CaMnDjtu2LhuLpQRKKq+CcE3Je935lZ0uasizKHIguOCER5CLJ1WI
WWrZRFIMf16kP8zesZ6qnQRIHiZqtsERtUAwTApT1Mth7LSVXHiBiNr/G06ICfhXg87p4l/AI68y
iChc31FRKs5P0UVdmwSazgqcQDU1e+snyCPmGzjNqvJCea0uknco6HidC+i+KBMXeQyXGmeqPiQl
q0voEEDvwGllaYK7TuQw7N/PrrqkSFUakwyd1+ahBX60lPZ2PmNAvHKyeQuc9+L6dl6+5H7fCzwd
qKRao5YVWFHfdAiW3RLi7GMhQqKxk/Q1ZT1Z4fZNSY0ReDzcchpC44bJzTDVOymHgiFSotARQtAu
Fz1OBrltzBOtiecaqN9ehVJ8eWcWT2Zervp+0xepO8e5EwTrGTgskiQgJgNPsSzkzRb9Bi5/aIzI
NHr29gdXbQSNnWhju+PGciBe8aH1J3r7X3ad32vmmUDQuMy1Bu3EQxb2XmF4SSKjb6v6Qf2YloB2
m5J/3Xf+kHqeLHLVDbhOntssbIMye3hlbMSMJLAfvD5fQro5OQi/6+UDeLLIhey0URRLTmARim7v
vb1UfWUFOSuPTguZCQmBe1E4MCQ4IjwpyJyV4KUr8R0bkiwmCQwDwABkggL1H6oZp5VxgbuL1Kqu
GeVav4hRsmFlutY3N6xIJ6rViDaRC9ZlU1CtZW+TvOiPpdHv9F4X3EOX74PTati/n4Wxos10FOGx
Z72WHPIs3dFuLwWvyOQF14Ho43CRRUpnJDHscZ9BUM2GvjyVyaahD9c9XXS0uHBi97FaaS2sJNVT
CS210mo21WQsA61catNTkIpgZqJlcbFDKcowhYAUnsLD/YxxZLMzAP0Q7J3AD3iNu6A2rcJmXIKR
HR3kcdyF0tP1fRMsw+ICRDcpkiJb2Dc9m/YJmDKUMfBIJVKVFC2EiwptZNqBkcKMjcZZaScrPawF
Di0ywYL9mUNHHYDdISNP0XVymEt6Q0TEKaIIwGty5zbYT+cAJjJpXMvfIcNpG3d4SATmzWAMbpSj
ZB08l1IuWJrgrFrcEZqhBG8GrEHQGipUAlM/TnF/TIBrZ7fX3eHyhWEYChNx1G3zo3l9tout2qt9
ISF3i9fms+YDnA9kDX3/OwG4y63wM2vsm55Z07qGViRlpQpWGcnuFCfwlTvpO6okqVN40yrbXl/f
RSc5M8gF1sTUFT1lYylWme5Ko4MkwNt1C5dxEmcmuMA6g0MC1Ux2TcRgOG6S27SO76tWvonQVk1M
slHmejOlBPoD9X2XDTsFHLFGta0bCgHK4uH6z7noOme/hnMdOZPKXC2w4LEhz1Z2Zw+ruXkDTEuQ
QLK/8yV/PLPDxV+tthKw5TM7wXzU0nU14mk8/cgmzYvo6F1f1MWgdWaMi72Q65x0OsNYmpLbqX0K
bO2xyQUNQIGr8LViakR2XLExyrYYV9poOnqlC06bYNP4OrFi5bOhMwxG1NXfzXxXdgHYTqfYGUDz
bZe/ru+aaEFcDEZ9uEoTRmRpSsY21exVrAlOl+C7fCkPI5lmujrzQa320LXeZOStMkWzeyIjbJln
MSMDJKZN2QBHpJevnZnd9qBPtSzBp7nA94xK2cnHeP4A3aImYroyH0Z7XSWVU6SJh6pO7lmqnYB4
eajcGcR+Tlk+ZUXimn3tZUp1U/eVE0+AyVpk0Y4+bcAd1mmZq4eRZ0MENzTeQ6N30aT3Anqsgn0P
Svk+RZXHyoUNdNEX50JRXZJR6xh8XMrBu6C6htsn7riNgEqmoccSV2jdCu4q0Q3Cl5+tyC6Nmh3O
cUGVJXtyMBx0n6xkD1ogB+H4qGiRXORRxsgaExZ5GDsJCmn/0CuyNVqRE640IfBOEFJVLvokelkq
uY0sIO1sTzOCY1zlCy21IDAmKhYJAgRfrp3bukpklmSqs/UyJUcCoYNSi+/yLD4YohRasC6+xBcF
AaYZMmBG9Eh2c/klAvUyyqhuHRYCH/no4ly5Lfi6XjljDl1mtxKNV4M/A1LeWqt22hqT6oLnr0f3
NvDblb5EbZh0b3P1FCh7m+47TFbabxjWs5zQF3mSwJH4SqCtoqY6MZDOhBmmQh7eTBFvqyB08Xxa
7WDXczrCQqFAJi54g+reUTfur4d50WdkP+I8PpIYZa8In3EGTRuqfuCqT1y5erFVc3Hdkmg57Jec
WUrMKDds9hWton7O8B7u2pehESzn8vTIKRDzNFm0TAFa6EIGIlAWFPyW82Ke7hXPfrPkVe6FCxuK
o0kPpLsnk5tYfxh3YjYZkW9wQQbk/xNFRxJfbgLJXw8VdWN5fTNFFrioolGwGegyLAxWfz+E/a0d
rq5bEASTL2wCrdHrOOFI7UP1ncZLCWRjlap4Zn9IRTM/l13D1iEbqdiWzD8raQbch4aeLdrR9Q95
XsYJsLuz6DxddvWTFS6jaaJMqowcVrrCvlX6X5IEIDL4UGcRYeAfLrWTJfLZ1WlXkSimSOrpLtuj
YLdhtDvWOyPdEZez2Kf+Gh1PxpirnJ2rqqiqVlX1+VBEz1KcOEWs+GgI+qFNllI+eklRoEX2eN07
hEvk4kZp55QqOXNAnLNQ/ahwZc9sjoZYgCOJCoWX/f20SC54NKDOGDCFjFt0bJ9pkB+1gniCJYn8
g52Is40MoliWTMYM0PjKIigwg7+N0IsYgQZC+a7yZjfCJWNiAFjbxBtDVDBk09vXviMXNIZB75pA
thhi3gR7NuaIcaMRvxRCuy5354zTZnLBQ1fbxNQoDsL43t4oXpnvCozEtOjKmYZTmxjmyJe24MX3
h8f7b6O84nga6lPVMpyBtkSbR11DYyPy/5l5CzP0JXd/QdMmiCtf1MYNUiS9ioUOro11IlFpbxpM
jVMPynrkF6neB6/wMmFZW2SXizQYb46GMIa3BiDTiRV9pdP2R6gK3k9/uOtOW8qFGV2b9UiayYzh
dHSE+8hLmm91vTb1hwyN9SCTvTJdaVHkJCT80Ur9T5pgSr9rPDnSN5MZ+VUX3Vl56HZ55o5av7h+
oES7wAWmKJzVMBmw+63R+q1h3Uyp/CjJRHBRCbeBD0W6kaA1CTv9YvLLyNNv5MdAdrPmyWx9G4+p
FV33GAG05L1ibaVqP7FTJZr0u1zuO50qXuRcTwLSzUxPMkafRtUeFHqj5pthIMsyfbbUH2mfuqEG
Vrnp/fo+C2KjzcUtq1WHtmKqmXUevBup/pCm365bYKHnSmiyudDUl2aZJUyQe9Z+WLO+VTMoAlmJ
V8TRkxKmrmbSf1VOObk2F6LqUS0lGmMzJYW+DKX8CFGk62sSfC/IZH8O97VlGkXCvpeaxe/1+Cuu
4hcb9FNp1B+pbNxLxjEA+xap3/Ngfd329ZOh8NMLZq7OfcE0GzWUT52RdKGjVgc5FdEsXEYP/PZJ
hZc510B22OLrzQdzAHs21JiSGSoWte0So/MN252iwR1Rrkhs28lGAHtp4hjxuOyhOpVABUosHm9c
9CXTtpjwn0IUizut6B3JpFRR9cHwnYNE735STUyYDniBhI2+LAlYA+tEUt0A15TTAuPTg4DWnL/X
oOgypDeMKHgpxNlqSIm1jzMO1AzSltY2HC1FADA0X0EMzI14o+W6l+vkhhAMTnXQGbUgdIVymapV
Xt41/jgOz9KkuBRcOy3ojUAdZyd7jYI1tMi9JCxdjVCwu5n+UH/T03ujGr26M12zegzUYlODi2Co
SseO520jUYfER1WpbyowofRJsbKr2u27Y6Yci/RQ6S+mXDpZPntq26/LLvfbVDT+fzFjP9tZLkdK
a1kjso6sswq7RVUWbpjdVKHkR9gx2SDOdR++nEWcmePCjkpN0wZNHcLuMyA+ZFpgmh0zfqAcq30V
raHJywBMEbE9ityHC0WZ3Az6FODUlnX2VnePNJlvwxkTb+Cvu2ubXLBK0Z5ycWhuRxMz7axN1BZg
5y6dznwddXWndDd9vxLs6MWwcNpRPkXKjdS0SzbUFK8HzFPN/v+AFfQeuwvW3mPgtjtTEIwupr1n
VrmeHk0jOplsACjUfkxy+jAq2YGg+arqy+vrEy2Py4poVwI0yPCXkpa+YIDrViNPcShiIWdf5Mtd
dbYcLimyRyWtC4Zh6DCmNaTNOskD10rgnYBIyohuKQbfpeXUKKtmVMHydVRo4NotEKh6sizLytdq
5BBj6Zlp517fAdFv4zKiwGo1qVXw26RI+qYEj7pkrNI5AEzyV6/vpZK4ctYIbAo82ObibamFDR6j
2PWpQb5dSl6VxjcmKW+aFPDbb9cXeDEVOdt8LgSVuYT2lYQFVlQ50Ils9MkSnEiRu7L1nr3StJTW
Yce+b1GYj0bwUBLrW0dfA+HgLXPHa47ERZp6ruNADWEoeNXfrU0C0tTkJkZ708k8MUPH5Qc14z2H
ECDaijwlUtaMgHiatEZhevD7h3yRLGtffpaWzJr+cP07KcZFtzgzx7miMrYVxnjBJUYN20cP0g2i
0ekM9BjIMqoAFK2IO2kbo5jAp5i4hVE4xnyMUmhHJjaAGaEzDd/jYVlhmlUpV1rVuTLezLGFriVI
xjF/55tR7IbqfqpztD2+9/0zcOZ+Pe2l4Yesq24czY6sYfRmhMJHB5a15jWU8GwpfH0M3FR90+QN
CZ60/jEZVgZ6UGrrZeXoRcF9XBymMHIzdddZ32RjEca+VmyD4nWE/FQtPyXjjWKttThyRzvwzbZx
kdeF1mYmHiKQ06q/0HF1gyDDRVWAaDBxkQh6kRWtx7Dwlfbe7NZaHUOA0nRGTXE6up9l6ssQEciT
F2Lc1OlBBmF8hpriiPx3hEJmlLfLGaPEvXLUlMcZsO9k29D7Ic39RnnoLKBDIfsJ8mynqKmX1NO6
iGrQ2kVr6D05uvHeDdDGyUuI7o1OqUCYstacodwX841cQtGgvk36fdQ8NWPvVYnimmC7zCcIpxLr
+9jWTtdhLA/Sh1qXI5t60Ztbqx69XjM2aX43gPW3xY6AeBTimbReqtZ9pUK+ylAXrV65XQ2xYtV0
6si+HRo5B8HYSwxosNVbDi3iu/8j7Ut77NSZrX8REmCM4Svjnrp3z9MXlKHDaMxkpl//LiLdJzuc
fZvnPVeKEp2TqAtP5XLVqrVmpT+2AnQlzKa1RxP5zvLoJ7RCd0s7pZUU+4HgR9ikQqEoah7RtftC
ZoKBJJ9f79ytfbtyZ2luclNf0ghMbXaC685swa49+YN6xxvN+9ra9azFxTFZOTTKOa6tGua4ErvV
Hs2PgDgIowVcG44A/wuqVVu4v+svkwujKxeXdhPN6MKM0jW7/tScI+hKYLRYKtBnb4mJXw2oLoyt
3FxRqraZLSiVeSyf5uQbx7O1jsKknxwEBo4k+YYD3zK4CqkSIAwlHTA6NHV6vAWhQQJdIe1A8T4u
22dV322s4VVH/meEa+ItZcZs8iVVGd1oAZrww3KHBgF/WbxyU4zgapBzYWwVTeVWnhj6smGSjt6a
XeGqc/0e6983xrT8mH9cThdmljFf3IKtaaI/QqL7PtLeG/Un6X6a4l2mu7FU3QKRIwS/nKornWzY
KuNcj/svTK8CLAYyCskWzE8CwpL2oAUEXbimN1NHaB6EcnsQwmxj+69e+xdWV/dVLWwzFkudWCvf
W/FAcAS7TncN9cfXM7v8nPXEUqKpzLBsVSNsdfZMAXpFITCxg8kPGoVUtkw2IrJrQ7k0sTpxbZKp
EO3s57MpfkVEdXO8BGmLsFTZ4oHasrQ6arFimqnagPSlGY65fbSrxrHHZwFOhq8n7SqK6WJI/0Ae
Jn0XtVwuj7C31qZ+XMWlm6jptNOK9pOW6Ms26D7ruy7MS5K6xObnvEemXWn3XHkmCMq//qJr18Tl
B62OYdxrUcdiLGPGfvIc+mvFiYwPEfYO9J2/NvUb2/HFlrFWZxF9LrU5ziCsq0Vxa3Ib7KdJ7U2D
ftuKGLykcnCKJH+ObO7l6Z1Z/WSlcIkCMkXrqNeF3zb0GLHEN40frX5HkuS2aKk/p8SfEM6QCrCB
fAuPevViu5yg1SnmAydCY1ixpetCcdiRfY+8DtoQYxh1zraS8W+cwz9nyaDAh5rEZmuG6UHJaFdK
AeAFBNdjq/4wxV0y3HaR7vfdfWQebBlKDUSq2cego2/Inw3dMSG+2BeVq/VoflINbx6Eo9m524Dh
rYhAxWErIPdMop8TAwX58NS3JKi0yovZViLg+lH68/nL3184XGpbYzlWYCyF5K6r5NQZraXXKg/q
ptrYUFc9LCV/bK18ENWyQRsWSi/QQ5eIOeJDCUXzHlQHEAJAwaIzIVCxCYvXrp+ZP2ZX3oJTnimx
jiG21d0IdoUC/VraXV+FdnPP+ORQ5Vki7xLNAYsmtOYdTUhtQWkVVHLCyN+/PlXX7tGLOVjzQ5f6
JM2k4TjAxUmUKBDNT5G+/9rGdV//nwGvaXWhG6JU+G2xYTkmBbG7sdnddNWGAXysxSxqWGsq7bYy
RDJNsCG01HbUvNjV1egahfmSZOZdUTyOU+ZaWeSmsXFvdQuJ/fhmmvqhQP/e18Nd1u8fJ/DPp6yn
FE+0fOzAmnPmEFasyN2A91Gv6U6rzHtRtV7R2a4EV+PXVq8enAurK08sdcOa0D6AXZWYjo30RimP
6KPZGaBy+9rSxlSvKYwZ41k5ouqFwJL50hihjbSRXPoNRPhqCldeU0bcqCq7wNXNpM9MVXO6slUO
4MY6FzqI93Jy2zdlBarFGYwkFfIFA5GOquGFaSfqe8NM7gy6KAH+RmvwGD+l7XCPjvJjqVGIj3X7
FCw2TjNYrRsVrYsMqxNHrzOBIuZwSLTKafr0YOmqZ4mdOdReh7z9qCT7VhDfGp6s5mdlKeiaix95
AcWHLL9r684HpMdvSXmnxODFLCvPGvHqnodfIpJIZlipW4IhkuL9OpRwrZI4KkjaZmTEG8iXF9yJ
aQv4cXGyJARUmTwZCjtJ9V5JR+yZjDtkqlpADrqbIVk0ioEgdkD2owZwJvtCPEap6XATDT7loyCv
+dyiO5d5umiDr9f/qsswoN1kMGoT/bd/u3DRxAKR76TnKjihHsC56Eo1qIeN8PD6GfpjYxW7FVFC
YzqA9y1DUmScH3T9iTeD3/ZhH6PBp4jR7nr/9bCuH6A/JpdPuhgWdMYYL4sCBwhI7CZxZBLdVnrs
R9EWqIhszOAaxAzO/ykrqwSXXH+eJBp2KXd5BL/YnyuKpm2Jhg/S7zmxgqzQHB0c1+Ih49/s6ceI
gNysILoUV45h4RGS+V2vHhBkZ05vdQhwP+oKH6++EcL3qE6oaPMuHVJrOz0u7xWWhRFEGDS7XJIS
G47+2pMTzvd/dsYaOY0iEsPbAatm6k8mGRxZHCqkmtjwITXbaWy+9eS8epVeGFyFhA0xEsi1YSui
yuRpkCXPP82fFbLPXnrKwKm6XOOBvUeVpJIbldOricTLwa58FALxLIkFbOey8ko848FE4KG05ikz
D4vxtS3uqPZd1R6LMXki41bV/+rQLRO5dINpVF8zG0NgK2vGdprPsu48e4hPOcSQVf2eV2+9Jv7N
kb8wtpydi7MRl0OE3YPaIdhZfJ7/qOnDjArnvziAF0ZW4VjcGBTL2YCreQLXv9zrDYRNjd6h9pYW
02+avn/cLxemVu4FhIGKmlg1Jq9hT4U1B4VuNPeWAqapVsu/FTGKo7QGOZFliB/5YBzRh3Vuumof
Kz1x0qRlfopuShebvPUqFUqrkWa6qvw3LRX04jtXPinhoh4JH2dEg9A+7EvHglZfOm69lK/v5T92
1i2w6aRpYz8CVo/LJ6yCBaZEQlws7n/DdLZpbRWqmKOd6GmMh/lYj8HY3OT0o+qiMLfvGeucFnS+
OFvuyLTSMdS7qd1q3LrKi3IxrWzlNtRclgXog1GuZ+A9j78XpSvlWeTSb5qF6+JDafCWBPz/6w1+
PfK/mOaVywCFjmmPKXZ4ubBm+BGmOvG4ay36eQ7g1bd8r/mZjyRCILdc5fKzv9jybInqLo4wLnMl
URmOMBoAwgFCrGh3AEUzg5OM3lKUQTY18X67+69MLtfghUk9pshNVzqiuISHnbjJm+8iP+s9uYVI
GKg2chSwO+F2Ct9PAAk4UTW5Zt99ZFH5wxQVcUDo/ciY4U2LQGSGwiyf31PdkhvebcOVspV3MxlE
mzWJqbEbEdQJceam8aiKEJpontDajW1wNX6+2AUrPzdYuaIODLuAWPtEixwaRxsWrma2Lzf4yr/J
otX1TsN5XlKxC3fhHMZ3/6Uq7NZwVj5Kkn6kncbmM2iPnRy9N73xWcentP7Bkk/UEJ1m/Dkoctfp
0i+gpirLX/qm3NTViOrPnK4TYxFVtKFkuA0JKI6m6ltEcoBqNiLEZda+2M//gE/PsVJNZotcToXy
17BD0xPCNupksbFL2S+JYt3XDmOZuq8M6n8fIBsV9oJqcP8qNRxVfM9S69noiUu6wkv4RyZQyLIL
/2ujG+tprZxUFHVZPxbYnjJ6U5qjhbfI1wb+F/9vG5ZpGJSY65YOTWtQVazZBIgqCbAhwjyUQbtX
IWS3XShYDu8/5/CPsZXf61W9BPEIjFnzXmkSN09rP4+Fo6T5hhu5np21bWYbaFGz2LonYhiMqQas
ajorbN8ACJtrXdg0aRgXb6DRxV3GfNXunTnVd7lKPmo7eoz7/Nj3H3HUboBWr67ixbesPIDJUF2s
iT6dUyiymtqx67aax69MLNFslSHlgtGq61WsW2lUetTXZztV0ZHUBNDa8PtJ+j2kmjd2zJXL6y9b
q0VkkWwyUx1rwBTNYxz1gWUm+yayXFsqgaSRA6Rt0ERVAN0Ft540hw3YTWUpNj7kyqz+9R2rG22S
eSFzULmdu4IFNbtTRLF1T2+ZWF1GyN5qc5fNNULTANV69oZ95HM3dy1UQBtvOKGetgmq/d1Ftjol
fw1sdScV9TBm9SDqM82qIbBy/gGJCEQlENjuM2iU9u8tDjMorMTB0IbvysBPkeJhvwc2NjO6SfIJ
7O/PpNvVFnhyzV9T8RbVb1nxYlkvrRqpzii/a+WDbv0CS6aHV7ahRhtTd+UOAKE+s02NEeSJ1/34
Mu5FzSJWnUUF2lxrdMzp2MU/N7bilUvgLyurg5XKluZ0VtidGkIfrPF0N1kA9kgvQVZgoQguoVTr
6GhAGYr7rfaMK5HKX8ZXdy3X4ySd7aECHf6xa+cgr/cDwmPSHfppC9B0LXy7NLaGyTGoz0FUJSFn
K3uMy8e8wPujrAFzV/XMa+lDXpWu6IDp4hKYrghynYrboMKU89gtB+4yzn1lhEx8BP0gtfSnJYXV
axu5wq3zslqP0oj7MVFwJGU27Ea7OEKEZ+PUX9tYl55uNeuaIqNCW46k3Vhub35GSbKr6uevN9bG
OIzVoyjRG6WIQUZwVqXlqYrtKoP/f7Og/x1NVOrYJCyHhQG4PLMED267MYaNK+EfAq4k1rqUgr69
0cHBI2VI0s6TJVhw+/3XY9mytMzmxdPCmE3ADRNcPnEnXUg4e3nFDlK2gQ35ya9Nbaz+uqA2a31p
WMvqg3MRMrS/ZrASiij42si1jMSlAzZWbp/Hk92rQtbnrLTcxP7OzcyNZP8Wm29RXriNfW9CgDvN
HliuOW09HkhthJEyO3X+Q0E1DiIZTp3hMA5b3c7XiOP++rTV3VDHpuwG2kA7dBoLRyuKg7RRNuyS
AKG/I1K8z7puXwAoHoMUDMXngEHXeWp3kvhaLt7NKNo3Mg/UTejglfj4ry9bnX2IdBaxWi47GjIr
nnGLzM1dQ06qn4MsPXWBUdelk6l7623Y54D31buNVduIS9ZVJ2qY80w4PqD2BzwJCPqehtDaT2cd
mliAEf0XvVbXroALZ7SuLqWdmCsNPV4AL2vtronQwra02zLfOounzrec4cwRD5303dblc62WfTnd
6zpezP+YFrdL8kAGdgh6FLRb7pDs3fC6Gw5xXWbiszazfFlcGxXrFMyP6eah2zKxeuoUPIe4YwET
5GwelHN8BPgU/HoVQw+i5qu7yFU3ug83nMlaLTMtCFWjxZkYjbZLxzeBejqZw41ted0KlGvRqq6a
xrrvZeBxOzALe4Q6ZuKSNxq0oHuocP2ip+MbKBF8Zc9fUUnYsHt9b/6xu7pheone4ojArnoYvqnA
mD4Y6ALMvNytwO9+o+6RXdODwge6dYubbWvIq6VMVHWADhJMd5CXtvJX0LRBaWZrYpcB/DNM/jPA
1bVT5/lI82Vi68RtXzQPiixe79Sxv2i/g8Z+Q75wa1DL31/ccnMSkR5Y7+o8QgFXtZOjxYHPMNiW
G9tat9Xlw4aMTlEXL35UddG8A/DqrtIRz/Zug71zWvr4+Cv0kIjYbDTZGuPybRdjnFI9HZUStnlW
3XGwS7agqbEbuREwXOtehPP6s3Sru6IAwlqY0Cg59012k5e6l7LJj4fUM6Olp6k0PxtZOUpCHSX6
UbKznr8S/RmlN2GIQFYc+n6p/WBrMQDYfbPL2b9gSvvrA1dRJtRaqihrMRGl3biKuMs2yQWvTbWu
GlSnKO1pdK2E1kghIP6QkfM4ghVVeQHHrkO3iLmv3cmXRlZ7qUvbjtQCrzDoAJ7Irt+RMNl1m83V
W2NZbZtRiNhkelWfpzx1NNKEVTODrmQLifA7i7E+8ZfDWW0bIiwe4VcFNg0k69XE0eJfDWFhUxpB
TaBgb7dATCFWMwSwHp9D1rga6lWF1fugEolsa58J3ypeIHvrK9WJ08GlxZH234YeL7gwglKblu7g
rZxqYEhdnHJQC9RAiTSbTBPX8m540P1Z/9UO6w0oLUSdXZ35i+qiWnqAqrc3BXLPz4q31ae7sQ/W
UjJmRcHRnurszgi7fRsutDFGoG4GJRv74Hcm/MJ98I7qwsrr+lxBEKc0d7T/PmrqhoO8xoxzOXO/
Z/bCSkISa8p0W73raeK08+xaTPeotHZUdu5UGjur6h6MjPp6U3hG2xzLknvIB/pGN+9Tic5o1jq6
bSwYj+acCbQOpNzJo9ckRnk8rqAbGm9887Ui11/fvLoR1XjSsn42q/Os1TdV23WPVm4yt7e7nWXW
S+7CoAFv8jGgEdrz7Woj1FkO+hcn5zf67mLOUh2JIqZjZWY0bLSvyNh4rXFSQev+L6KOi239Oy17
YWggHbOyyarO9a/xTj8Yh35vHhbResU3TzY6ByCK4UGk6GOLmuhameWvKV75Om0ExkKCQPU31wKe
ZWHixeEEDdzkfsuWcS1WvRzlyuFhl6uTrpUEJAQA9kAcpcz5NzEXb4k2hrZ5gwUECgrF8nQnu4XE
2PAGyR0bIl2021PIt4zcp+bNLHFGsqcCuFgCQK3TGc1rm9/wEknTWXuwIQ/R9pEjxgLgqQPyrmBH
Uw23k72nyBZ0+vEgfKN+6qsRpXkSfSOqPLO6erJz7azy/NFUO099+D+u8coNz0Opp1kNN7x4k9xf
EC65g9fm8Jk/G54dmjucoR23DmXInjZsX3vkXc78ym1Gc4cGjRpuUw+tEJ1Y8GXIznwAyhhUEMUm
W/Y2VnqNDoIUA1BqtF0CAcWN4uyQTCzos8GXYggBKAameR+rIUIST2nb42CgrKplTqpwf2PkW1+y
yklZM7osag0nq/OMw/xUeNEebc4uC4kLRSAV8OWttuNrNZTLI6WvnhCxAD2A4LjXefPStxj/ODsg
3XGGpvRqg7oiam/tOb3BUrd50HCFIoRpsTVDLWbu1+O3zGWAX/iwNXUiJCnaIlNGdgdOnNIZiO1D
LCJoGuV+rpWdDtg4WsbymUAW0XzVZQasVfbEpt6v1SjosSgq8p9qYx0yrsVODlVRVmtokG9v+w44
Y+tkgTMNmP4jUixOyk2oV6ITLnpOAeWjff+A9AJ6w1BC1QWAfJBSIcRD54QD4JGfzqA5jH2rFs9g
qMJhfqj7k+xvqhycbTd99ZlqH5bkrrQ0KGLXfoY8nKyea0Qo0jA9bdI8UkTumHLXyBpH5ykqpmhc
QPOgFJ0jyupWj2LwvZ9Z2zh9dNSyOijNyudGe5IzOQ12FCg8PvMqf7Ik821VIIC5j8DcMxk65CcG
3041BxDNB6YxyIiEiT07mQ7QgW4FqBIBA1m7DWvQyvYuCUTlQI3oVfjvAsrZswYhLVD3jSrb9cBB
FxKRVYJeMBMAnBrVlyRyNd0ISFe7nWj3JK0gQ6i4aNbxFA1PlXYp8YUTpSG4O3fQyfUiRXNzLGYh
lACyuV5NRZCrv7QsC3rxs09lyAa2z5py3xhTiE60o9kCnJc2B7sjwuFc3LRx75dDfRp7M4xK8liP
zwtxfANqyU4NMQgHfBMuMEThZMSfQqanWpvQFtHXPhro/J4pDp4ZCB2GHbWmFy0CE6M237VjC542
Yz9LfGI5tXvNiG5bffrMOjz8IEuCXHyoKJWn1/upRXIiA/pP/6Wn4DpQAZYSz5XVuES7hew1byGR
W7QWcELd3ZzFn5qJlU5iQAr5dxTydoPSejrVPgaBRxCU7mKwjERF8VxS/aPR6gNeIvtsUDxdkcdo
5E6UVl4SaYFEMk2pKYRe2pNV6kerHV+KtLzV0SCcxFbv5IZEcyduBKQFu+iGZu/zlAAhnPvZfJsN
Lwn7bqPZNJfBYMSumbwowy9tslx1It9B+v/eo5hX0GjXZaVf0l9ioL4Vv1EleTJzQOAtsoda3sEu
p3sUq76rs8BkP/YN4I1NEQknHr/H4+ANFO8Ns/OS2X5P2ygg1iIIW6LfNI2PVkqgTnPiIuRgBNFZ
HZC6PEWpBqCi7asMF3hGQ170t9qcOAl7K/DwI8mIBq/cQ+1RAMnuWLMaCmnfZEN50GwSzEZ3ELN+
slvmQsVxOfReYTTubD0mSX0/a8NNkqBoV5puDGgbF4bXzm+KfoZ2CqJHBIXd4GjorwQHQtBy5ud0
VB2uNSgmme3etm5rDglwgIZMff6g1Q9DrZOwNNVTHQ9eQ8UxSTLhppHyaA2A9hij9a1hxq4syr1O
MqDB42OUV27VgoKonh9UEu/0PHpSklED4B/uhekuG061CQwbGwGF7r0pZQ4n2p7hTwsim8aS3MT1
ryplgK5inJTcn+Nqr6ODxFSbU1koQRabaKNRgOGxHEUkXoJDownDpSk6HPTWz4ZPCeW9pvwVNweG
xP0Eao8J8grJNBxy8D7k9qEn0dsI9y9L87YGPYjsKj/lqh+VdgASuYDa4g6UH7txvsF72WH0thtH
cKu82sWL3X6fhHGwsm9oKA6M5DUW97X8VaNwmYy+nrdObU37GXR0PUpUkYAAoTZ7SdG7MnkvJdYP
CesZQgxd8gCU0pnb0V3LDNdGwK8ZJIxU4MNVze/gohiai/tKNQ9WfDBjP0MvHnUWxSDajo6Fd2KB
i6vDxSWs/dDtzDyk05klu5I86axzC/O2zPY0x9OQu3axL/hjFXXfDS2g7Y9Re4tI4yaQvnijeZDW
jwpmVunhB096C9XGGbgP4CbsG2R68fYBJYqTlJ4J2SgTWlFvbeXyDGcVQkl5fiyTcCa7iuU+iTKP
ambIgK7rym9mGebdQ2r+mPrEsedFwenJAieb6hvqK54PH6IocRl9AI7sFfjnWaAzXDXNDdja0BX0
UuiDDxzTOS0HqGM1gCOjBDH8HLJTrcL5Kujri9NdSzUs4m1SP2Z6FFga2G0peUiVo6KWQHwpgVZk
YW5kT3UC7hmb3A1oago1JNDnKHsdTbRZj/HSu2FonZMrUw8q5iJz4e6Dws5cBry0GssDnSuHVsIv
LYD2o/QDL49dliqHIUH8wIqdXjxDsVyi8fuXjNQfYG7dN8j/OvkkDhw341Qlh9Z6s9MbCGq5PUsP
pVJ7Qul1pygR8vDkNONdXxHVt1JIVgpot0kvj9Ifo1I8cqUKQOv7mPa5x8Zdy1tHTsI1ugSrWGNN
gCrktWuYQYttbLT3HWKocc8A+rfL7mnIak/joQXmZChXw+H5TZpHuI7J04SFHkTqocSbm/Qgjew8
0skRA3+yC8yg0j/M3eCNGVi92/5Boc3drPCbpqn3pg0RK4XeFVl+OyKjkA8KfDkLNaPxa4r3alqf
8hRxTWrauzqzXVVUvpLPnjVETtQYHi+6k6E2oV184BYODbP/zMjgWtCybMlHoqCleC4DswKLn9TQ
EmvdxCkw573+kVXNoRiCWiUOL8yQFMUpyR5IAzLQwe8k8xrtF51jSA2ZIbrbAyii3BaWEozU9M0h
CSv6kKRyz+rbBC0Q+m2ngFIOhEHtNP2Y6tHhcfUJlcAgbWN/pqab1LGbpCAQkkvHTeZ1KTiMSLmL
FeZnqbzRlXLXxCqYjN6amBxIxaBKpngW4h3w2oy5vue9ebaGGeJExOl55XfZcBy0N0PNX+dc+BHi
tJLbQdx+8Kh3U713B0R/RvOjbaWbQeizgSC3aUANeboxyg4hVucoQ7NDm9EjI1MocCDpUL1lSACB
ZdcxOKjkGnghfJVenkwjD4tUCUz+3Ma6i9AuBtJXNFBLagff6m2wKYFagaOcCk1lDQ0ATOS+Ek93
CFdcaMh6iNLzqX81Kb3DAdmhlwHUR8hLWe8xdqNpSwf7ByWxyKOGcAacUK1+NbrdgINDZBooDcdU
jj+EqF80CBk04wNElTDCA0p/vmlZgcVBxCQSh1PQyfxoJgjH0vkJZckXPVXfC+h2EmwiRqnTjrZT
A+FJ4xx8DcpNAXROl7WHkvUBSGMPgzaK3ycvbWu3rgV0jnX4YyMYDegwqvtKELeVHI1FRlhDb28C
7dOkf0fPzTMwb/cmmX0ggpzOLM4WLnU8i722WRi2iKMgUAINeUhb0M2m1QnvBtx75HEGmrdXxp/z
GD9kKhqyLMBbul8JCLh4LE+FLU+RdZ/GxNMjHRm9ly6rPMFmVzEyp8JbJ57li8YgKqOWQTmAt7sG
kqvD6aym+LEjVQhe8sdiumeUv3f5uJ8ECSwjdSkvvE7X3Mmud5yiITWJgnwEPV1qBK3CngfGHQWx
I8em0/mv3IydkoiHLjuBRy+r+lBVXnn93MVHozuK8pgL262GAtwULTrPJxAkQB05ConEKy1BP0jC
vanIQ2bPO7XI4NM/S0nRJ5Q6UZfemATkeA1WrrY8Bf0Y1B79styChm3k/tZyoQAQ8rzPkGimZucm
U/sLgMnQ7N71vHyW2rS3q/aulq9fv9a2El6/+4cv8kCNikzQnCEbM+DVRFUErAigMsT6dfGBINtV
k5eqC6ZmM9N2fbj/AR6t6S+jdO5jphR4s86QGlG+MZKGbB6OjTbs7ehdiNSZzCxs24faSgDhr24t
BJE0DTsAvJK036s5Djhp6hOPRPj1rCxpoX++YP982+o9bTSGnU1FWZ+T6BCn9+NgIy7oz2OpBXa0
1Y+zZWyVcqyQybSTmaPuKMG3b8B7iNrjyn2J8h/ZouW8mpwwKAMTLNo+7d/wpYvlliAVsIoW217M
z2pFQppN//8YSoih/7Gwmru+Uaxi0hJ2J/LaT9VTrBVbGYZrq3NhYT1hiZwHNYPrbhT0hJuIIBE6
V/b3CofEUrBzzWRjP1w/JRcml2m9mDa9j5M2rlIgZ/SnOKoecgP8gwoe3BoZAlEZDI2FWDnoAjl2
Ynhf78brJYgL60s6/8J6BcRGXgCoeU77hTmVh1Ga+kMHLovhua1VjyfEU3i2a5GeLIwsc8Z6S//8
al4aios2MXRd1dc0nrEhQFCo0uo8RZVj1t9YZ/nAjnlc36yrXnUMF6ZWWcukGwlF+391pv0xoS9i
oSYcUqcbLOqOevpctgc5m2HVF6aLktlu4fks0ylx9UYPADD25CAOskDvD0eNsoR++tfLcbV4cvF9
q8ympiZpN6YFtp/5K8p0iPo9Inm1seOuaXbgGP3PhBN1RQCqtToCoAmFiGKPMMCCmFD1itRt1znx
PYLENPcMdNsgNfMJHikXz0yXJ0667AWnMcFTAC/iFZ9THSrE2co3XvVYF9+2ynB26L4UkANH7SB+
K0r7UC+JpDQYoI+8iea/7rD+zMPKnXSoHVcWxzzEEcI6ctulWwnb69XKi+Gs/EmuTqil06QCoMU4
RIcqkDcRCo6zJ6AaCaAqfc1HR/F7iJoSVwTDzwVxH7mLRofpD4mjHrVP9ZieESzJ71sVwWvUFH9t
hJXrQWNBE/UtJkA9pDtdejZKDZ94f5DXGaQYyHB4iVsmTh62HnaJa+ymV+kQB8lmtxVIeXtx4tD3
LWmUrS2wcklNZ8hKUKM6yyIJoxoV3poLx2bdTuhV5tn1FmL161NH1FXVyJKazAF7QEkZdIkNsvhE
BRdbX2ycu+vVqYvNsAz8wtciRVk1kOldKvGTb7jkKG7iU73vw+2l3RrSytGBU8Es5ww+NavfC6va
4xmt5s1GRXPLyMpbycKgUPDC9tEn7rRDi6dL7TR4LH/tFLfm7fcNejFvVaJDNV2NxNn6SBNooPRv
lvrGLNOTyHE2BI3TaP+U8pGl/ybeoDZCU2LgYvgHs/Xc5lYf2zBs3GvxGMRZvd8Y2+IA/hEOXphY
7YkGWWml1k1xRuIlkjE46X9CztCnHG4heiq7k0SuRBXHTNgoV6DNgv+rXXnxBautQtE+YWgoe9yh
mnZYCP/boLzFE+vftf4Q/cLUasPUlTlVFMAMtFuC0WF6UTpk95VbasUbpe6rnv0/hoz1DdcI8PGV
KhVnpchPlR5SQ25sjeVT//d1+weirzd1cD6A8AFsTsWNaKcztRUwWo/0yUTizojLXZQn8ylRhoev
d8zVQ3cxtNWlJSRJrYYRcW6RNRgN/Vz135VC2xjetc7Yi6Uy1NXFJcDUbJEM+3JBoOkQGuKACMYu
DyG6jYKnax3TwLitv+MG2AqCthZvdSsNVmxMucQuUQDhydgQaKN1/noSl1P11eotk3zpUfLWqia+
PFV47tFTBC6mCSn/VqABttjgW98azup2YQwyWEkOJzIjxaOTVwPZyo3RfO1E0Lb293DM2eibfO6W
hEPzo9D699hWY8SrGW5L8DFg4ZAFRQGpgsMGhen4CUpRF0zldRA34r3P+hOYLHeieiiNO2IX7zN4
itXB8iL7aKrQtpSvummAK/0OcAKk8QgKEqrLjDsNIoYWmsKtDp1RN3GuBab5zsX0MttBpsfOmIEl
XMndtGjw4L5nVXqgct/mvdeh+joUB60u3UZvUQ1LjnXf7GeSfcqioshRNAEIxZ6RdgaxpkZAK2Zq
t6L/f6R9WXPcPLLlL2IEN4DAK7daVVXaZb0wZH8ydxLcl19/DzUz7RLNW+zpfrUjhAIIJBKZZxky
XAHhC0pjWkEgAjAyE+KxxOpoc0n04K4O4pfWbzxXJRDaMFrPnpJ0VL/S6vH2oi+Cr/8EM12exU1V
FkoP7ln+hYBAT0qGzjw3oSlrS5tyg46jmXW7Ncj32maaRdAup30V5h27RGgNcXQbymCN47oSYOa3
rTL2pR9Pz3igTQoJJV2KInhqr6ze4kSoyjVDAzuMfa3u1QlEdbuTGfR4LoUDZL6jOyE4dVg8twCf
TjWDe2nlGH7pCP915q9GnH7R1YiCxHFR5S3OIdRbgeI4p/Ar3FK9+y3CZ1SDsbPLwc3H8Bh64i01
Wt8a4wLNspR+6DUV0PKF6bNoFFRH/eElK0bo4JQHgVK2Kck+vv59hO5O54OjHis/lSTedoFB4OgN
1ammSS/gbASAJjf7CsdDTnI7CBSzD/hrl+I9FUOPBaXCTDQmUzpTVC9ER/mhgQKRbFgaxHhhXWB6
3nTLaOSN6BH+cmOn7QZahxDFXdtpy8CPq/WaxUgK2z45bHrccEIH0X9TktpsyoPWXSi6rSgNRNDN
7ZvB5MkmGH0nVI5CduoiXtN1WdsqswAaeVBcaYaWXSqnc4rM9lJ7SlPSN5pYqgvZvnIT2muPkMVT
cDX7WUj1Nb1RWVyyCx/RAEOK2Ydukq2pNa6NMoshdRWhTBx1uMz7xmo7fTfJoPutt5JlflVa53tf
V2SKnhyHXefcbLKMNJgy85Rfalt5q3epU+6aU7oHfOLOv59QchCC3sUX4566MJ8U0NpFV+FX4Ky9
OBfLTdc/ZDbhnlZVRCrduIAgtO/xvJwA+5AUcTHwqhvRkgsIDsafac+iZU6jlo59aGDabCO5xEQ6
vfHRrQIvtLdEaE1p7rBdS2AWr4arced+lKVCqw6tEjott6talZWcpdPko6VZ4n44rLKelraRruiK
KitwAIQd9ffQNjaqNxZUTNBexd/oH4mdWxRWT+ovGEACqnVOAYz7D2f5Z9RZJlqQsPOlpsG33NN9
7puJO9UM0Muf1jW0fXtNrmUxhOsqXnYg0ShEnxtDSgWwNaOaR/eqGu0lNXGzcTgGHt/XVH/RCYw3
asXxjPhJDuK9p6dHKgC6hFgJmjzcgyY7CgqhL0CXA+IFLuSJrj6XMIWZvErtFhrmHX+Hk/x72uVH
yuOdJkbHEC+anzngmduoldh18VyGuwi8u4l9W7WdVU0q6oVwaWs8DX33qHf1Pu3xJdLQLuvqw9Pp
zhdkA5V7WK1GUzMX+BhpggP52xFiAHJB3f//25VAMxjQckM3NJnPY/cQ62h5ecO5zfqt1EivRtFa
QxX9DLx6N3iPavxPn1F0ioNj0IlXBntDPOR/FOqax8ZC7P72Q2axuy/yUCoSbTiPqJnG6QhR9TUt
goXN/22IWaQuIXxYalBpO0cismQphDA64CXpyrNr4cXwbZRZ4DJkGkW6qg/nQgfMcvys02Kri7dg
BHQkXnm9LsxI0ymhMJaHZgW0M78fZzno+qwrsc3HZu9XBBAh9EEzZ2WPLEEpdUhjyNDGQPAns+AI
1FucEVkGCKaVDxotTD98qoLXlJFzVtzLyGXD4q5iR/hWxtbtsfnSg+VqbDqrQKuhBr2pYRzOTQif
Er+Ajmp3FPpwzHL6s/PVEqYFMAVQgjiwKAn8bSXY4Eqh7u9K1GztshibZx+SPU7JgfuTDQBD0AxX
8KPbIrJLOKsDJ2HnkP1vK7C1gmbn4+mjkOw5Z/19QJDc+QLgzzDAsfDgXBZaun+J4Y0ypr8UGbXY
lJkVXjtBf2ySH1VB72Gp4nqRclQANuszvuWisNkEyEpid/DRIqgOY/yZpqA8o3ze+YeInqoMrkui
sloBG0xN+ugnbUGggCJPWAWLHR0Ygj74pSsXH8gzyqiVKcahUZ8H9qAMp7wGMWq00RD5BWvNi1a9
Q+zmvmLBJvJ+0+qHGhzaQTtQols+isWGsh/hFdEY26Gi+xAPWpnUVtbyta0zfZ6/0ok/W+cLpXuV
SuMGipXEI/QCzY8dZPp3Ca7T7EHdrpEIF8KHBjVBhtKbjreCNtujbITmV81jqAgNmVWpQNKtiUyq
X5fjX5P5M8bc79WH9ZlfjBSP20hBe9ovnD6sQPbftbx30zZ5GAAuMIAFLbrGgnGgKUeBxYAWUeQj
61QzbnW4aonHRg8eNF8yo5TbuUDobdlRqdtzV/wqanGRaAf4kdh56hMTrc0ivgvG3Jayt7BvLS/7
TEELVXqzAKow8kvLgHegZuwlQGFALnBHOrppAx24KN3IAFq3XXbgzdRHyDe0B/4nNn5kCnBckBsv
O+pKgsF3A1qEIKWnvzWQ8Ds0+FuPTi4/WxAlLK3/leafRW84PsA8pYpcDCYcbmV6L2LTl+TYs8SV
gVnmAIuokHEBAmmbQA8uSYmPdlBybKr2xCZ7r0GGPUcKVCzzVbvzht+MBDtZom5WD9u6gg6iXgV2
Vj42XeKEvYOyldWTyWYsd7OcuSoQRWkkb9Uifx8AZBPBaA882Vb54KRdb9cAzmoNsQSUSrxAh87p
G807x5NxhZfsIw3CX1oZH/1mtFLCHUbzp77k59KIP0ehPSMCwgFF/9lEAkaE2pFMbcyuex+0ApCT
Hm1Vac/hZjLksiWhBUiQAYOZs+vk19wwNo3H3SSGumydfMoe2xkcyWtQAJ0FDaGBQzSUHnjoW5GI
f8US/aF5j6V+pspFSyHW7etuOsTgDzZArFRmUpaWrjKLAoScSdoTvK6BGmngRPnR+m4KI4PYNwMA
FMjwrMn3cfWuCNQTAVJCHQkOds8GwENGj9YgDNmU4VltLnoTO1nRuRUNNwCLW3kVAgUftxjL39Wg
j4hs16I2wzyAa9HDg4CUB8hsd26N4pGNhR2UPoTDxz2aLrsaykTZReuhudYajhiSDYvjnSdgvCIB
tqmgJR6HAMGBxARP31j6CbjTT6PMWvggZJta7QC6AhCmAS+2ALK+bOFbTpQnpakBrhntIv81VtDZ
LYNdnnW24vWv6HNusnKnSADtgAUZvLcTHQsKN+6Yl7vEj1CWO3gJtueQO0n+1rY7o/uZAd8u/5SA
1fX8iwz2DW/QmIo0J6PGQeTcrXP2VuixK4G1ibTZ9bznIt736d4I5V0M9J1Qd6hqbTWoUssKdAGM
+pXzbjcCq3/7tluSNb+OYnMlEY2yLEzkCI7x8FErq9dyPHX9u+x7O7kJd5kBmy4dyzPJw9eaHYaw
wClGU2gracVCMCVM5VSe0grdkGdpBRVd3cgdDOOMUt1QAzSzVa2kKR7PYum3IabM5upiiOu8J3jS
gsZ4FxZWf+5+qxbIDnfkJ+7NLbM1ate/6xegejsnXGU4LpUsvg0/yzbHELdgNPoQLLU1zerfwm3s
hLpJu01/XzuK1aMAuwVgUmpXEpqlT/xt5FkSWqFLBFuSiuHFV+HwwocRVHTJqfcjP+mJOyn9/RvW
WQtp1LdRZ0mp8BRVYUlPL/xxUhX0v8QSGrt3CDq00rpQ/tp4s+tYJGqjeSj6nl/u2i+dpXG7oXa6
05zQXcPFLCbcf3brvAyJS18t0fnHt+QJ6ASFawD72uR2VKjgjIz/5Qf86kFe7dx2gF6TL/fDOdjF
KVRlLGqBXWW3Vt5Y42AqVnta1w5ZOZFzFmtihLqQM6xnKqPz18fmSJ5WYs9Cln+9ReZ1VtiDIrky
MIRoLKTRUPZrZbTzNStzum28puO78HL5NtosxLR9i8slCcZzKVOHZZ2jtEe8LlbmtLZssyjDPVVX
Eh1RpnJgW2pN2jJIYiC1A7RKtQOyrlnd+mtDziJLIUMBXu0xMWlE9i5/JMmKssRSw+3b0s0iiJDa
jgUtIsjUcOMQmQud/qBsA/tXumuA3LXkA7GbwxreZm1isxBS6/Ho0Rr7A74TZl+hQM3vb3+utT0x
DxptwllLMQLhP7nfmVJyEtnH7TFWgoU6e08OXIBrkyNYjKjWFkej8gCQfi6r92So7NtDLS7YVWll
VvWqWNwFIoeOY0MyO2xRv+zltWC0uGRXY0xx+CoYAXfYUE0U7DLhgHJscaCLP0HhwisLzFoXkO9s
s7YR1sac5n01ppCLEChxlFFUYKvbujRz9TMGmf726t0e5S/v6dgPJUjEY2YVjFaj5KygLKfEK2dp
bZApJl5NhZSG14WegooQhe4gPen6Qwjy2H83k9k+kOoUPiaV4BcvBcdwkKEBVllK+M/tUaa48ldC
9a+dgMLD96loPtQnk0oazjkasAV7SYs7Xp6KYaW6tVSxvipvKfPcsAiyGCa803dxSpduiod4z+z8
jWxArrpbz1yWpAy/jTd9wqtPlAd9L9rQZxfASZ8g9vzgaWxy/XiKlOhBQofXy/CgCV61iP0owrya
uLiNrbJ7udB/ySy0ZVmxDeVctDggBuxrWbjRQZS9vfqryzIL+8CLVoncpuxSuqPbH4t94oI6dmzQ
4u034o6sbNwlLPC3ZZlfAikNshCqteehbFCVbsH6wdTyLYE+7liGB4p404F/kWgrQXqpVUKYrgHl
BO1YpszVyIuWS3AXifi0AXw0ZJv3cC+2EbPQeDQ2uQ2BmmZrPK0nlYvx9Grg2U6Qoag0osNnXMqS
mGENFXKyvf0VFx8lOjXYVESiuGS/77WsHLGoI0HzyyOvER/MIDl2A2i8SXLI+miT5pIzDql7e9Sv
ntpfR/dq2NnRbVs/aktDDi8aaHhljIdQWUJuRjzUUHZI6kMP0hfoKH34MPWVjajdpDXfZnptAyXt
6kV+yVj/oChnFgSg3YJ0owsn76oIYhOwZDXAEQ4hz54WO7amq72EEMZu+LNks8tAHWJfgxNDePGg
gaPk5JnEYJhGH/VII1SnhCM3UFoYyn2tEdjJb2NdAU3xktfAmWj/jCHopvyFdb/9SHpMAjjNdgcP
NMh43BdxcwjaxNZ6YqMsZsIiamXh1z73bEP5IuNID1l4CdsSNRq+AXJ+kwImUceFqQbZISMMsBZ9
5WZbEoz8tmazWFGNIMt3scyRwHUwlkMJ0bPyTXkmW3Tq0YwrPz7EQ7vhP9Awy+3bm22a0629Nosb
eQlFkI7E+MvKRu5+VMEvGI2uTXD5pP7ZFLNUMQoqJYvKdOoyBhd/O6nY16ayga4SABv0sB4a1r7k
LHMcvF6UMaf4kh4c8wZqwrEpL5NNiVJgx++l2oOBsrEiX/uVK95YSz7LJUcDaPA2/ZomcWH20zw0
79NTsL8f3jTMFA4cG4Y2efwo7dTXtYbZUof8ehvxWbRq/F7VehXbtwNfOUVl1gjiO0+ANOZtGw/6
YCBzmUo8mK1KrRFYQ0Wwze3d9KXpcWsJZqFLDCLhVcD4RTt799IbwFwwxdDuqN0fyGvgSk7pkP2E
AEzh5SPw8LLXXv/TXrr1C2YBSAozrSOeEl7KIXFUg2y0IQSz8VKLyK06svFUiZq3Z71cPfoT9OZN
04ZLEvpS3tS1R3UK/Wyoq0R2uOmBMkkvviVv17HuyxnG1aCzqBF4Y0kMroYXofkmnAU2Ba2Oox84
fnUZpMYpSrhqsuDk1/2bBz3ndLJJ87X/KNG5+hmzAJJAfEGUJY5aXez84vcAgZGugkRIQnctUR4h
I66R+052I6Yf9KR66OIVROZyBe3qF8yiS8kGz4f6Z3jhChTj29wysp+evi8j73HQvaOcDPDLYnbP
w10XpG4U0w34vwD9rT3w/pdU6F9xjs/CzqihAdkHeoi/HZmxshPRqeyyDfzPtoFkbMHctFsJgoNK
BEKngC2nbOtdgw5CAQ4pd9q2XCt4TOftr9PAdMKIBoMrQmYPGnTwSkPKvfDSus3LaKtoO3zC1Nzs
bPICe+7QXcPpaNO2uzXiLAoNA2DnVZhCcoF1NpMh2quO0HtF91LVLIiiWKJELULCd8jkD4jY5CA/
+7E3mtmAvWrcd6N20MInuX7Ioidf760i0a1y9CG0ggZa/dOoTsL7JUNaT5Ylk0KyeCyyzagmh0jZ
cpDi7YC2m4H4x7T/dfucL4QWKlOAmwmffCH4bKNFGkp9YQmTaiOGBTGHZQEPnYS8oWBu68Cj5lK0
uz3iwmJ+G3G2oeBLRQvF9/QTXGCxkKAsh3w7lHdyN77cHmk5hl3tlFnkbrWsbAMU+S9dhr6P2AZ5
uVczeFyINnuvQB/Mi3Sb4xXhGxtVwj8rHooJUCDqWmOngC9y+/dMM7u1jWa5mEH9LooiHOpwZK9F
yC2CpjQws26r7nQ/2fEpvQVI+PaoC+tN2NUiTP9/9bjUeMZJBq3DC2mzJ7hlaFaLqlYQQXKJyr9v
j7W64rPIqetCozlgJ5doV6ZwtTPRuqGxXTZO/B5vSmd0mBfBAccOV4uSy7nC1URnWzkZWlFHxpQr
WC3c9sA/l9B00M18p2/h47RqWbWYZl6NN9vIPRualiA3QAZIXLk3ycQS28G0GCkgsTBHUPw34evt
FV5MO/8MOseKVFrd6GkC7vqAhCiofmTRmlPrcsS/GmIWXyHWI1dJF0J0+j48ZWiO/ga538lcgFqt
2imgx/UGxY91Q66FUHS9UeksyqJR53WQptHOEaG/tBYt5mGwtKK2qjAzCar2Zoeu4e3lXDmSdBYh
oM4Vx0Lo0zf8P/2A0ql2wKtvbw+zJFL/bW6zDK7Kc8NvG45D2Lt40srbqYoJFLHT9AfI20xvh4Kb
ozU6qa1ChWJl/LVdM4s8EIdFEz1V+KVXXwr+yZK1gsnat5sFGejK6RK0QqZ1rD7iD82FO1lm+u/T
+evs+lQdqx3dpmf/cfUhthLf6CzkaEoly+owpQMadJ7S1lI9BkADdCok3TRQBffk+E41xrtQfayG
whYwpg908SGP/TYsw6c6CH+ufO2VDIVOq3UVcgHTYZGhJ9qZ16gXqYUdQePMT/9RPEBTun7Thqd+
vFeMFyNX9wO8R73gx8pPmA7pjbuGzoITpDMTISN1uAStdB/peIXzYaNWZy+CBH8MzCZkfof0OW6e
W22zMvbKoZrbNVa8SyKjQIyqbaiYyb8HB07lDrQA8e6X3dyml2lTQMvvM3DWgPrLhaY/0WuO/mUC
HEVl2okQyrHLHT8UG6jxbSabonanHbzd1EWChpkK63ZLAZtbPkBGUN4mhTkcos2aNKixckvMzRw1
SamDDEqz53hy7dOE0wt5m4XPQ/ypeMax0pIz/NYhr9A2gxuKAGAlf/zRsLq3h0aD2HIHlaHmSDv5
Dr3tUxtA0Y9sfSrugaGwlDq6q41/KumtzN89bQeWnwnXSIvDZIqJ0dVkQPbhk5mPKKAChQx/1CSG
BOyAqOqRw1ggAcneUBOE8VgG2agXLT7l1c+YjabO8e3SuxawR+1DQ6lXO7TeXRZALaR6qIDwAdLc
BIwe0owA28nZC+tfem+fBGi2D77V+M9tH4OK5Js1f5AGGW6kgZ3Q5qApws2qCuqLKwXjtX03C+YB
j8OOKhq/EBVQowqCNRTqOrVnC80l+kMR/gTRylrZ7CuhdV4qhsMYTSuOjAfa5dsogqWB/2p02iVl
vDIhzGiVaQzWTAln6GBTGkCzALxo0raRTY+vdi6mYPf3sWeyqmgqo3ze4GYQ8Aa/Hsc+hbtJKQxb
58EdaXdDquxUqCrDrNyMBTtqLaooLUhnwGBpPySq26EkgbkW7yTv4fYKLddP2J/fNLt8RAyNSaNH
Fg5ht1MqKXBnqg0cv25szkwrZIj2qb8MhCdaQtRffZW8u1JuN7WC+opuHCoVenJe2gC833onStID
NZDNUx1SiVJ7TBUILN7+xf9LJvnnF89us6QtdIDsEMC6/ehC8mmr7iobeDPgSCDTubaDlrftn9Fm
F1gzeIYKAV/kBgpgnU2zK0V7afWPNm8dkbb/NF1cm3oCcUMNWojoGVcaOaHp+iA841AwlAErLT1I
kPVuuQbAIVmpAS5XZTjTVK4SGayK2Q9UE09t5boN0Q1RgIjs7oAumIxI4CoBBoCJpt/KkuhTqvfX
Nr4acXaBagHKLANeohdQzrYyEHw6AR+uqzZhTtyh5lCdheAZyg1lVB/CVOwZpDKRQF6KGILlqXwn
p/L7KALbg9CoJHK7g1mzn/hHBS++SfvuTPR9r0ATrWqURxIBaZqn/UkHQloh3Q9V/5BJ84CSOVQL
H3u80qRMAxZV3oby4CYF38B5DAESmGp5lYG+NvfZzR1LiVyqJVZbwLNZbTq3ARodVKYfY59Au7Q9
GIiwZYPkQhZbHea0YU2d2weALW1Jjg9NiaoCEs9mRzbtB6/olGlLlgKyhjBwEl1npqECKirgJcNW
gNzWDZpJyoMxFNs8eJSEMLPmYBie5ZPKqdVx24h3NZRgsvZrbDW4yEPmfPwEdlzuIJ4Jx6UerRM9
QZX+kYyemQr1zJM3TR43vICCZBM6uujscHyj5Xis/djCQuwFdNp4b7gMz4EQXJM+hKYkFMQbDlh0
9sHjVwWfBgUPM1UDW4V8BU4NNJBHSI29MK3FB8/MAil3TGD9Qvz9CG2rvKkOJQ22QaE+FNldArDr
SB/KIDaT2HMN4tuJBNsohhCUGhb3oJ0XQkYTOkRJkFkEfmthMlp5V1o1aEbefZQDzsqPDQT08qrZ
D9DTysM1s8fFt/b1R5pFKcGyXqo6xFV5D3HkyebP309crhZPGNWEBt3h3whWS+nM9aCzWABVd0mC
B+MUC7wNDMUHMOWm4nBgs2PtZL1tfBT1dt3dabFHfj3wLCSgdxhXQD+jeAJLi1gvXYl40NmQYFTQ
9UDAjV6DgFj+ZjnIkBCphTztVoMyeRrpR3ArTOpNBNJ0gEtGi7qxcDjomzFuE17l/0Eecv1TZydY
5VnD1R4/FZY/UKiMnUYrDqEQu6ZCNYKx4zCdFWgM3T61S8og6NRxAuYb5wjUs3FpyhoeINU4Z0d/
C0MYB6KNJpRZ9+VmLc1eyDOuh5rjEes0bMdMwxTjBjqCTYCs05eP6ClagQ+eSJ/L7srkvlQqZnfC
tyFnZYmxy6NohLYugOz+AMR9CcR8V0IQMeoviaTtoe/9WGmD2Ccefxxj45N37S5K0W7VAR73CmQ6
LZyCPLzGqjuoepodQCR6FkBosLkXOZo3BTgDbx0L3VALgZiCKqts0vT3QNkmC7MtDHbsMpXMRpe6
bSO3Tpp0ttYaJ9mjplHLVgdcgo+LKUL40iLheEDTN+ynBHB7XQJGmd0Fk3QZ1Hcn8blAbqAYjj/p
KaYPLEsqA9FffdHCcnrW1Ud4iJrwSIDNaY675xiyu1CBQpd64dUjUaH3Hl+q8FlktlL0CESSpZWV
WyrwMk3uQr5rvR8lly1fjawR7P98ao75vaV7vVuKZkM8dM38HnWHTn+MJ1x55t8R0EE9ZiB6J9uW
/AMIjD36Pl4kRm5GPDgzku5uf9fFjfSv+rMx1yYJNeTnaliSU5SdI/5LhD1UU9lOLvYRwu/tsRYq
BVeVZ2PuO6ZLWe8FHsGmLYlTSATyo7zcQDv2NY+0laRpbazplr8qAeQg67RVkJBTBT2GGm48ZIAb
T1beB9BBuT2tpYvg28mYjYX3IspLAwsv2PXnqNJfolZ12rG1oTYJceP4xFj1ombhY+mrxNRjw2as
2JGaQMYK2WI3BCsfdSnl//aLZi+xkmYFERT5gySTlxIaT0za9fxuOnFMNawJXUla7ipq5jBIjKiG
ZPfEs7zIc7vGO2gZtHHxfuOptsF70vZI8CnHPrALK2SEhbLVt985K8uFxcjqusXjrcpwgwBZEnA/
tWgcAvnp7bwRjzSoO669GRf3xp84/fU9r/aGTDuvLNBeveRDfW5J8gy1brOV/Yc+EP/JNrwaavop
V0OlVAtBicV7kEav2CYZzCriE40hVQAGtX17H65Na5YayDzxCqnwo0vX/IzLD38c7lQdHi1g6twe
aKlC/e2zzXKBJJf1ABbb0aXynyq4ynjqPebjen2xCSW5MAMgNTu9+ukPB1rEjzVTTyKWbUKAvx4g
C92M29u/yJg29K3LaXb15nKjVEUbRxfOP9QqPTA89AcO8w+YDCeoOxG0PpCPVhKk5icHVd03tZTu
kxGCg7Jo30NC7vL8WaHGnRLIx6yJNkIH7tAHW9OwoOzuVP6PFJ1DqTiokHqvtWPBc9eAZgaVlV2H
xosV9eBuG+Wp5fnkwndKfA36G6M7CPndS8vfQQ7yCZjpRlM7AFk5EEtx6xF2hxR0+HTvK/yoJfUd
Kx5Yl28kXA81ROihYf8hJjpcA4IoLp9Rqo5yQG09Cj4zETMo/Lag9AvocPPomQr+u21h9tqnIQHZ
LcIdI+uhS4rouaerWmgryz5HOhsSqXteI87oG81VBHzIjcfE/b+qM1FsjeR+vU+hLeTA19tvLu1a
6/mALBjJT+q9wvSd0NbhbI/SSm7lGQwJ4cEw0gxv9qF61jnrNk3FP5oeVJREcSRosEu9b8vVa0+q
h4goz6KBmPqY1g4l4UliKIKkhQaX8tGsYN2Q+tgn4K2p8V2OmrqEkhItYyurL2X9opL32zt5OYm8
upBnoRtJXaKFGi5kX5XtnAyOgE0CJJusoAsseTzF+YPaQ2keELIOU7k9+uLKXg0+i8dNJnwt5ik5
wQnQBtz3lJflpQm0lQCylnTMnrd9HnCt8yJyGsGHytQIZyjZtTW8wQ3hVCrf3J7V2nX49f9XUTgI
AgNYckRG45wfxBFR6Fy8EDdHDUEySfXl0lk7g93B52Kv2son3qj/BiFsCkI3gpQ6+7Q4xQUZK/wM
JRDWWN8TrwSxtN7oIAVSOXqJyliHCnloS2pqEkUfkCLXJ0p3IcR8ys9YHQ9hXR8q/Qzpv5U1Wkti
5qLcJEJiakw/7v8BBvX4EriFDe1du0YV2qzvZQDsftz+NNOGurUks51AdKxImOJ+lMZ8zyTAAMBh
vj3E4p4mcM9jMoyDiDG7rDJjlFg7TUzOIJJraGaW/yZl7P53o8wuoAKROqAyRokaQMdpY4WdZiXD
2+1R1MU7/s9k2AwO6JUV7jmC5z/E662oQlFOQwGuo9zxPC47QRnhYSG7KQrvVOnvJIVvPdx9ak7s
DMyQUH/y5eHABulQE7GVPby47jJ/2JIKGvkDHI4YvJzy4WcckP8ktFz98tnz0aNGwuQROYMCvjaF
CQM1KATo1mxSF0PL1TCzXBz6HobUTcOwCCRgr7Qmrym1hAsnQbcG3lgrH2T6e39t4KvxZme6Tzq9
qXVRnnVAn4SqblJcvkEqzILwrUAem0kbFR3PVMDiEiYyKPptdb/DTf8ZDVulhktDGjwNTbbphIBD
aWX3AXEGbQ1VsHjQrn7nLLIrNBiITJHz+iTfFGC6Q6NkJZlfPGj/ujyg7oSluoqyTa0GlIuWnFib
mgKtq6CuL5FUriz5cvZ5Nc4sZoxjU0tqgGckoqeT/TBgfPFoOJPrHJTaHN/O9vrruvXc4sm7GnX6
/6vZ9Tl8Z7oxxpU4ngfjNRry7di122atlb/4oa7GmTb41ThZ4vWZN4w44WVwbnwQhL3/8jvNAmIb
x40oCqaf+kIxU6idpuwOYkaPt0/G2nrNAmJWwRssoXiAS9U+pHBmSu4gnLiV2Qr0YWXXzQHSeupB
JzOS9JPAoSMJiJ7jZ+x17u3ZLF7df77K3MOh7AwqBgb6hA5LGSPbeUo/mXWhyyod4jgBzB1oflE6
t0ddWcM5+jrneJAPMfKkgj3q1T85DJqS+Cnq1JVXqj5Fqb+i2NX0ZlEsJkqUixwg07oGc8k7Znjv
F+nO19+5PPGAjxRKLgqt7yIA3itJ7LXwXZDHFpX4Di+sMU4+ez/94DSGBHefgRbUFzA0zLPfZWug
A5tbxBCowSMuNJ+QsXzp/MRBG+LOg3pFjZeOZ6CYXMCism4Kd4D/X2cojhEl+DffHaBI2NDokWrG
A6Qt7P9ukWdhS07KOO0Fcl6FPkhSucnQXetZeZd7K8DZtZ06i1swacQFoDTkpIYjGknKwUNhUVGL
lfg4Hd9b33IWqBS1k6KoDlH5gg62kQwWrGrwQifwWgNZQBZwSRpX9ukSU+yqskf5LGh5ccQSeeD6
Kaue8gZWDbAUConTSN6epxfRv7Rdu5+85W5/utuxEqpX32NljZ4huqY4lZTmJutey/L59gC3P5kx
l7IdI8bSrK2mtRS2lOouQ21UL/uVT7aYtPzr+Blz8VYGq0xEMfALxkKzuu6JMAkiboNVqNzM6rX2
+tqkZpG5ivKhD+IO1ngVFGuAnh4Y2lXG2iNvZVMY8x4FXugVeiR4RNYp0rHOd5pAASQVIttqdeo0
1c0KSBmghx6RNTXAlSnO9RM6Y1Sbus6BqkaSOXmxN3GxieJft3fH6gzV7/svhINizXwMo0FTJ+l9
K8E1ECi6pQ/ypktVhEHtnvJ7UaxVCW4fcmOOM1GUHlrJsjFhbdFiAMTnDFjV2YO18mUiiNRWLFno
fIAJkzyvcbOXn4p/tusXeeIqRWk8GiZpgfpL62ouFJ/KZmpAulAA4+bEvlKFLasQ4VgbeOW4z+u2
KZdEIbHpNLbPWqzBW5Ftb3/R29e88ZV6Xs0s98cxKjhSWK/7qJQU3ZzC9sv3IkbPugq2DEQUA3K4
twdd4updRU+Y3X7fRo1SGEoe4QaaPmZ5Ed0FMnLE2EPt2AKfzWGvTWzVyYE8x5HZQaoRHAjr9m9Y
20/T/19N/H9I+7LmSHGt219EhBAg4BXI0U6n07P9QpSHYh7ELH79XfjEOZWF+VJxu1+6H9zROyWk
ra2tNXCiDK2hgxSQwNqWwbvNQDOtU24j04b/pAlIgWQFS1Le95ycBRRjrIE0Exo3LDwMMHZtVeJa
YbQuOdqtdvTyr4Y371MWHKx1DqLbTUUqB5LVblUATgTT1yp/EkNwBYaXZCUtEffOP+q8SdmzOOiF
idzQ2HDh7IXH2sOgTKKekJ6E5FcUNs5YVy41eiD0FUcn6Soo38fhI+YA7HeVM0KZU8muyqhfQ5Hc
kHzxJdXDv37gLHll6G/HlTXgQpOUz4S+wl8QDrPZAVoFEP0VhyTU1lTlqxIIQiUisJKMV6F6n0JS
2iljsBiiYsWKz167yvS3QQBYyeDvapMD+KRZE+Bv3ZXf2EBXfjIYCA4VjBVtoDxpWG27Cv3yPlOb
NZTn3LjNH7PeX/WcbZQheSG4Suc6XSWMwSIbf7A18GWjyNWMwQOxFWfjVxrWrtUJNOMrd4AENA/v
tMpaKWW3bYYt47uUkZu0HaEGx2Ekq7i2KraCx+vWjJAcr/O6hLK1AaNQ6JvgycKyAQnoQGmG07be
Yib69iYS6gb+h8cWKojctF6Gbuy9Wh2QE3SjQokao/xtheKZvLbcOCPRuuChcKuUOlENjbo0RX9z
HPHVkzF77+A92MCf3UiATLy8viWZcd5ZhNUqCFkdjvRJYhbfFQJvvy5HuHwVMeftQQXtwTr3wVMi
cbEt89/ZCC4q+VJDyZm6PBJogKrQAqLkW3T3LC90RqjzMIiGI83vDf826yTYkCVlGyz7PwGmH3AW
IGlFZg8FAjTe2Lq1srLCbymiCbmjwQkxWY+WG9wyaBSbHpb95WmUDW8qXM6ip/A+0CEPMxwtlnuV
gDfjGElCLHEX/xrhrCqGnlpvdTFiTMeJSj3NG7a223rtdQwQnpuAF9NKYsqGNTvBVF5kRJsmtYTV
qYFhNdH9v5u42QGl+Cz3IVw3HLUMAAv7oYCS9OUI/0c197+VMaf22CNeNHUzHOA/1e3aDbxP1/pa
3yrS2VquTv8EmrVCh9HuuDl9oMh8gSBknP+2pY1J2Tqfs3nsnLLM9DGa8sVWHS/tnEngHMA7iInt
eIr1ADz04z2UXyXXXNn6m3N6xpIouMEjcu/mu95YG63b7Catr9oj/EFzM5DPZBRRyQJks11twSpT
SaZ9lVeQE7NqeO5K+kzfct4/79V/vtps6zYdLwyY7fVHE1BMv+22rN/qzRtvIebDInjdFxaeWGOY
t4fBnT6ayPXf3p4hOBg5NFytSLnuyycl3HfWr1p8+oUCN9Bjr/9iPdw5zPwQJ9e9jqpAyw8U6BFe
jdtQwPtBA86WQMGBSj3ApueC+ZhMCNkAYWpQnX6TOc7S0UBjgAZQp2DJ+6BoQGTl6j8iO1IhgWl/
Xoo027+tqChL2k5gUQQ3UYyVYa6jVfRIYgdeyWvhVasBpe60NmRoZlno2X1XjU3NFnkPTFcMFV0s
xjg8NnDBABDMSwvmpIEsBS9dI86mda64Dwn0MmKoEY4df+ERHGcGeMgQ4OXhuEuIDbf4AgB6ycm2
lFXOg86yilVZWhG0+JYZe0lBXGlBiYxS6WVFFob+fYKZpNCicBwYPmQP2zi+Hzon247wD2wMZ4SE
LcQlzVi6wZc4Aex8eNrfcf24B06/QtxJDwEmx+0m20xYWzAojEe5N8TSMCE8pVsms4gO6Prf4QLo
wpp8qkPM9K2Kj5Z9HHDN/gcnznmQ2abIURWWmoFMKXKwemBeog7HSs/u6hwOvEBND/63rr8/yuRh
Fl/EzyPP9gRSmOYX0/DSFuT5Q1jvbP0TcgIgDm4mA0iLPhkofuE0j+Oi8gj8uJHFAGoW93J+/2JD
4c+v+aHD1psgP1EWTCdGAvWj0IM0LyzSnckJBIjJZl854DrJP/LSqXEed7Zl4roz9W46I+2KXAWw
xO59yamh6ksxTJXCWH2CBtNvT86zFGvVuap3ITTTUlhZljm9CbX6tymym6QWvSP6mnlq2Y3XqgkA
iiVEt4adOfVGKAZATiaCHnMIklg/GrUDjXj06V6N4NTFG+bv1e5Q+4dM/8XZ16hecRj6NIC95PEN
Lx6qsXOo8ksHETOJOvg/vBvkWLPrlIMjINyRjytiq78gD+0X9apQ6V069m6oZS+ka4GO0qsrUbeb
QdAHoykA0Yieq/TWNl674oaQd93uHlKRekNiuKiagLstr+vkhLG6YZntO+UT1CKoZsCVAmwhZiG1
89cy+qjZsE6D1G0qxSF64nKIJeflmxYcywSoXeiLBJGBm1jzEOHVIEvgcwGMLilxZScvjD4pBXXi
tPbGHku1+12Bi5IDHJsC9oQlYkcmaCHA0oLroBd7Wu2zBJZRodNlFEDl5xBe5mYLDVU0VVXlLS5+
2SZqZA1pGT7svEXHrgfLKH5XMrQh4gyXXIjJQ/7DwC8vbnsNshH5dZ7/1nzggvFDQ3EfjkjsceRa
uFGydnBirVglUyKkjYM3YMLgXZh/+OK2Bjy4NtkqiCByHQGPudI6yXJb6qqYlGlwS5tSF5nVKHXd
iBT6NOKohSvOkT1CoKPwyID+q+9Jktfiscpg4QNzCHTG5zc1rlnAWhPEGtb+Zth19y1ENJx8nW2g
c00/kltQO7fhKf7qoUYoqzGX0rN5FnxW78V2C9OCBsG7NcwSWmNdPqjOpAsECTPAZlo8Bg+QyJWV
mYtV9Xnc2QRXrG3MoEVcpOdxHWybo/aMl64pcuM0K8iJCG/IvcKbuKySCZ9O1h8lFFARsIRFBQEx
5b+PJFqGxjBqsKkA7emJrHKvA3j8g+/oNXopW6lW72JteBZuftCX/diLdGRIGqBn6cUrhA7dSLXX
ifgM2VWr44UsX+vpi2SY00F+aZizg95u2zrsgVLBMAdPh12RCus8+BUNKxAcNgo4tLJjeDFFn410
tpjaXq3aaMTETtZBU8Rg1cOFCuW5C02bX7rUSGKpmWKeBZytItrqPrhUhB1pbzpcoIAiIMr2R1v6
TrCYEM4izXoBcP6phWlhaN2anYz7dkXd+IO7gL3hnrHvManJq3pIpIIHi5fp8yHO6ifWdhZs5DHE
MX5s28LxCTTYlY2NhE6HhzECJpeJlaWOrmT5LGaGsyvNbG7Z2BNDUQU7miqE/Z2BOmiygPyu3fkd
iJru8AScjmu+CtnrhKxC/cZunZ30eZFG2CnUOMbhHfBmOxNsklI/cDQvLXYsU7zSdG+GDrpb0MFU
QdaDWVxUfwb+fX89C2/6EF8vNNT/dvg4WncJcEicw3LpTjLBi2noLM5sglsKKXSYbYmjf1DXmhfs
2fXg+s5U9/db2d1tsZlwXvbPFnAHHmQANS4IHO/RqHWwL4+kdLQ3BgUDvlZ24z0KnH85wtna7Sui
+lqEmFMDo9lxNzpFG+j9OXAlldrCye6KszsA6K5+NKaYznhn7dXtf7pOcv7eIq74fCJnFb+t/DdO
bj2OKJFi1GM8yVaFwQC7HaErk3pM9FcdHFRj7fnylC6+hpxFn9vaMEPtiGLiDp6hnvIAut2mEC14
j66iOxicY9T+Vjmg8UqyNRDwwC08BJKfsJjk/yzbue2Fn6YZoSPygg3NdK15VIft5TEu4tLOxzht
nLMNGOikzkiLMXYvxgsfvHYTr+ktZD9xjKAuuG5vgTz36F3WSBbsd3v/x5F5NrbZkVlCLk+Pptkd
7BK9qRwYGaBEr8jUQv8NVC/GWzhd1U3OoG7WRd4I1hrw5Y7C3vSsf6gC9URrqGxHOcy2W/0qz+iu
59zNGuq7tLMleKPFNQ+XVVM3KAPcZ/Z7Dda0Sp8G7Bjk6mpoS5CQ9oktYHMUO+pklcPvGBQwJN9n
cQWcRZ0d81YrLBtU5f8UFuWnuoboxr58/5hSCfTJUrRMZEtCFnKWKwedlINP4yn731kWZFiz54Br
a97dEbO4mt6cVI5rbgMcRmOs7BEQgizsPQopXcngpyn9sUTOBj/Lo63Wd9xvc7RPBO7RKvCfzaEE
1ioMISCiU9cQQC50B7B8XSXNHX0MWsC6stXln7F4Rp39illmJWrIc79K8CvGexyX0L8w3ZiCQZlS
2YCnqb004FleBYMnDIyohRU6dGh6hn9Q9Iy6Kzypo6oTHoAhcguN5ePqbICzLGuotZFCTBwDVL9C
FHWtFa206C4TuAQad3bOtgJUeOR72C8FbhO1DwImVKTvJcP/ltn5v4fP5rxOO2UcPnNwgte7R7j4
ehactVpFQL8bO3qgkP4r9bHad/Q97xsQAKFNdAWN+iq56drfYRg4tnmTt8cWmvVpe1QhW6KRl643
b6z+yxbvVQCuTWKu0+pO9V9T8ago6BnYZBdBD7wmt0zEjo/X2zrvHU5gO6wfI/XGKG5L8RKYj1Bo
clizIcoVUbQrImBhxd4tSI35eQnxacvDxDDxGXW9o8MbE0Z0OXScf1f8iYFx1QSw/9I34Iw27S4f
tzw7FaDEhDCvGuiD0knwsovtKfN/HxV8rr8Tu9nRNicqllIY9B4JmkcD0qdtCiOY4tbu3kHE3pU+
MEAoENRs1fefunptZvu0fb28e5aEsCEE+t+8ycjshOkqv650vFofMyCss8FYt5pA6yZh0FKqU5iq
N3uI4azSigFMUYpfQ3yIIFBRlzvbAowz/pzMsDoVNjKEwFXmPjbv1RTWyYayy/CGh9xrAYBgcvgF
8p3J9dsOd/fLY1g8JW06XV91osIaZZYChjAmWZAoOpBLynH04Ex0iPYQp57cbSwH3KqreN+BGJ5J
Ai+l4vO4s3wAUOoo7MpA3ArGfejF5b3k80z/h/mWO48w2/tpAeHrNIBhZUaKVZiUTszEXmXPfQy9
IbLTwTmXzOX0vS9EnMNaOOvKgqmYy8nZl7l8Y3nN3tjoa4JCnEq2wfTzLwWb7YKY4zEhDU39dtAU
l/DPgaRQdRqBwNCu6opsxxDAFlN2q1GXDq6zWZ1zt+BWFjR9xfRbwxo3UcUh4FQo70bjg+NXwnAy
/ap04Qk0GkemoCFSVLDJRHtPqWWCH5LvOwdZGEYpelXTMAEZ2CsE9q5s2BR6uBnoPlXBziREclwu
3qLPBz8rWYK2C20RmMaRWghXwdYTdsZZaUK1nyA8lD9iSg/Y7qtOkfGmFtPeefBZ8QKgDWAGuW8c
Rw3UtLcSn13tHpIe6iu4vKrgqsG52AmRN8b0xM3Os2kV4Y7rWZ3svUK6Cmblix7wvhsCXYfsSb8K
od3Y4EHVGyAgRzy6DTxqSvaW7GPP0hRpw6y2MjzhcfhV6tyFhD/EoPRdPRHIInUPwoQk4pJGJbMn
JWDY7MJiYi76o+ssoooZTw3VSbEvXjfv6h27jVCuTIIyuDzsUje85lfjP3g5PA88m9zWGEeYVg76
rR7t1OG3iN7bf1aAngeZTWhDg1CHSKV+y9MSz7DFtQJz+VRvXIMF8Mus9iGQU6zmOz/xr5SqLHGm
GSsK18Z/kjTPpnl2EMSkj9UWQjToX/gbew27CJdB+ZPvmk3uSvsXU1b8kTXPos0OhSBooYOhIX31
2mvbwo+Paa6Vjk6lCg83rZ2R35h58ZWYfKtBYu3yWBcXMfw7ISNlw2rkW2bq7EZqVYbRYrrNo2Zl
XhcnW0UdV/ApcGkQeHZenFLl9+WIiw1y+0/IOR2H+c2Id4lOvy0mE+KivGpCeIrXbFukMcGoceVJ
G3JNbGtTtpBhFdkmjqt1E6e4Ao2uAsSeVUBizRhOl3/Z4vl/9sNmx5dBG+FnJDOPfAAKSuOeEbaS
onvxhDwLMR3XZ9Ntx1kAiXplOPooz4QN22aMrM3jNfCDaXTDtadUpvSxdMs5n+7p9DwL2UOFB7Qc
hAzbfTa+WO2+bSRGnUt3tvMQszMot0xD17LGPJp8uGoJXlsCZdMb4pppMh7JYpvoPNbsyOnxfpfD
nV6/LeGap+IKChj/LSFa45a82vccxo5M8axq3CTAWA7q4CUWFF6jcpOq+i+B0ht0JFDKzepeJz2s
qP2V0ibbyytp8fH8/FfO8mUMXUfLSjHpOnspK/6YdWjqap2+ARuFO2MAmYcmuRuHfm2U44vqHwYb
0kzNMdY++fA71lB/Kq9Eo3ts3HeBnoeRmg5Y9pJMN2XUH6nnbDnOM6461IltC/2WwYw2EABLQIiP
QNWnp+RgtLvLs7JcLpyFm+VVIxyNQMfRf5vu2G+Kbm22Dfamy6/7dfUr3UK6cW3J6qNpR10a4iy7
hlYX5UqIk6srT4HIdkr9nCTkt5n4sPwp93jOV+h9Ifw1hr2zu14yw5d3nz2/ZFtigCd0jxnWWOga
oJkQODOkVf4vw8xSVxoGMWNmbh5BltmotenCIhz6ebKS53L6goDZ37nEgh4kU0UAz70YkmVN6Kq2
BS7HJoLxNEOXiD8MiUyzZnkG8Z6pUjgaUGO2RuFzHdtV25rHMHnr+rXa+QA9yDjhsiCzlcmMLqhJ
4qPdmH2p5kfh2y4bni4v/+XJ+zOQ2UrkkOoCIUdjcAO/0+IMUGJ1F1XuqJ50pb2uWLRrRpnP73Jm
/l/MOWCVijpRRouxYxFmnq3YG0PVdiyGvBRosJeHJ5lCNluCWS5iReideczyjzh6yNrnUNbdmM6R
n3v5z2hmy08rQr2wKM6ZelQgztZ4SSMTLpKNYnZaMpUbfqmiwk5GE2SCt1rlLs9kBEzZZ5kGenYm
s7Kxg9Ew8FlA76iLZqPF/iHEYsCTknP5syzqQQCA8d/9w6YRn8XKKwZKuoVJ0+7x2BnfljBHig4F
d4xnvVvBv/4Qe81WebM3+QpA5m0bomnlCuLESMg6/rW5/IOW2ztnP2i2ofvMorHehHg7I8FKNQGU
4Bru46HrW0Xs9iaoFmbCn4y08nADcjsIDEOVcWdZVeUQeNI5CjTiHIuHkicH6Q+bJQFdhZEVV/Dt
K1hEZe2NyJ4H6wQQybrWBkjADEm6wmmyJkh1aRlAzT5+ho995AR9sg8ZXLZAgb48WbKFMssZkFOO
W6PoIUpDrKswgQsyyFfCHj2lldgsSCKZE9bjbJlAbzXsSa6zY4oX4S7z+vy6RV2e5bmkBF58BD9b
kHP5dy2INWbaWJCwZfvMYMrGveJaABAzSTfL4DiSlDHXdk8bO2s7qOgeqclXI5hEQZuuL3+jaVn8
yEoWAKCw5gGwao6oisxBoWoD2GmYwHSM5ZBjSh2jf6vKHJpR4oYFoWRVLL4h2Gchp4959rGCiKSJ
3qXTizDbVw/GFj4JrrHJoGiGeSzhtVtLNsc3IPnSKGe7dgyiuIgahAQVn+6b60nFnjrptbVJthxM
iA6XZLwhfLTr6NA9R+74/eDffGHLWJ6Pl//IK7aXJ37xQD2bhdl+VXxuiTpU8V6bQX4gbm7M7veQ
jF7jWxCUUx5Zkq5Df5Dkr8UT4izqbEua9dgabSxQj9iPwwjJ0uw++ydmvVhN/1tT312/sw+cBj3p
h2m2a3pSrFMtnlsh0aScPtiFDzonQId+2GZRCfAW3CfBcVO9NumBfPwMh3SSMpft+un4vxRudnYH
VG+Yxr+XbLBNPfXZds1DfEOxWiGZenlhLCIZzqdvdopP9juiGRCsLTbUaEEo3GWpjpyWe431Umcv
fn3XcXQih0wyzsV8c/bhpr+ffbiC+TmMSBHZxpt6bYHX2UpacbLN/33LOgvRUVsU+hRiEFDRgF5n
jq4RYL1fPnkeWw5VQjyRx6Frjbkj0HSuwn3f3/NMsn4WD4yzkc5yUJv3ulpPOQhoUhf4+K2PU3mE
sUugdbvL31M2qbPcI2hYhHkMYMZYoinTw8CmlPXBZKOZ5ZKqIdAmzLGrFbivAOCyLvUXBVBjyERL
VshymXE2cbMEYrdpT5tpb1dedS3EG/zmttDte9Te7VVlOBpQS+Sm/5Rj2ZczF2C4UJNicC6c7Yox
STQa4bntCKcJHMHOhHomECa+/LFkUWY7INPFmHXjII4mmK1GNwD/3XkRXDf+XZhZWWtAagfIeAwG
UvBwW6GArcAGVPKtlhfenxmbrfGgzILMHGoAXIEMhOG0l5Gny8NYzsJ/IsyW9gg76SCkwOXYnQo3
tMatJnE/I3RzBlHyuJDspOXiC/24/66B2TrPoP7aVGkHptOmf5qKr2Y/ndSBG+/lLMZpJf/M+X+C
zVa6qjadBQl4LIUWbjMwdqFJAqVqUDUqxQ1KpIvGXImolywNyVebK+AlmiaGgTZAkvFPPXuiTHZJ
XE4W/xuXNbvq2gHwClBlBMEp2af9Tcl8r47eIWAjWX6yOPTvwyTCkzwcMdLx2NuplxTPfjnsKTv6
ugz4JJuxWWbIBzEqdg7cU1u0bov2aDW+XF7nsgjT388OrdRoQrNMQO5TKWA2NnxhOxmlTrKV5o9j
RtUWWtABJpkFeGuMvaGCsH4Gh6n+kGsytJRsPLPMwI2ckyTEPqrhWwiOpw+h+X83Y7PM0LGGw74k
F8cGyoHWVybFQUsStTVLBWZtFoxGBZgg9IuYt+HQAjYjRcrKosxygD74WiEIvoq+gUhuCfF8RyRO
vE421j3fVU5brco3uRX3/1EC/m+Pzl+ZoOtQdVzr41MwtL+KCNzRGhaF2uBUVHdRMT2aZvJsxYNr
WaZTCdnWlQx7rgZXo7U/WD6OpwoCFHjj0fB6BZKXJNPJoswShK+GTS0YEmwubtvoEPqKY2uyaloW
ZJYcGJy1uRYDJ9aJEN1KmBwZKtCQ/6jP++dksmcZoqgDTbMarPf2G2lZgtWGcAADX95Wkpw6N81u
tLrT4S/LjgTmAgVk0KPRhTI5WIy95MosizRLEaxPU+jwIeUV+oMPCZe2g1Q9DNZgXSUZ0+IXsk3U
lBYgvgAY/51c2zToaAP51KMtblLQGXTA6ppBistaTLBnYWYJww9xp6p8Ep/guXTSXuj+P36cd8Um
cW3c5cCzDdxwb8hqlsVcexZ3lkLMvMGLTYQqLJw8iiCYapQKMHTDLip/dTbwdmBJKt0VGZ7NsfK6
8lHVryAu8E8O4z+/Yl5VVAFX814xMckwPregWcoV/JJ0cOD8/u++pzXb1kA50j4ABOTI1H2hth4Z
n41YkwTRp8/1ozo7G9BsX8d1bBT+yNmR+f2qHwwT1ikm98YaokI9rG98hZV4amGvY2trG0W1fDdL
+X3Nwh1PAo/59lXdd3hl+hTwNI/tziVBDtqi7sVY4U37rNhgY/Q5XA6504UfRqu5pXmtZR8kyUGx
zz2q7jPzxlC/BiV3x7j5ZePdmDHLo6NFHKOoDpamgAgq7Du4hAEmCleAVs00hzR+7AaZkTk2Ydt/
kCDOpmWWh3wLqnTorsGmw/ywYvaoKhYsbs1VET1cDjQt20vzP+3qs5IoZAVLdK2JT7y3AG2pDgPQ
ra0J79Ei3ovE8Lps8FIY6VwOK0kW1iwtJZ09cMh34eLEj0Ny4uoN2MCXQ+jmYu47m8RZRqojWtCw
RaqoFf8m16bVZNX7ijVXVus7Bl7kjdFeN7jzpGropLl5Xya1ixfMd4hEuoYOAPEeMvpeBwdwK8jX
HZ4161LZdHD9jpvEDQag/Ea12lZYgRADOwRRfmUF9m+zL6/7NtnzWnMSTRx8kCu0On8iA5hllKwE
xUWHP+Zdd12CPu43wU5N1YfSwKuiFXtKAo5JEm7V6DGZTCHBl/aL/koo5Zo30KUwUMAosTvk4kTL
WxpvVL4T0QcRsDL1f6kVNhLrvVAJtq0POQ54ygqsdR+N9FUAzgqe2x0jpjuDBq6eQp3AyO4KCKL2
fXZNxejSzIAH3rCta3CllMTzRyDpctyh4Wq/sn3QRcSIbnlov8cq3mzgXwY3syqyT5lir/1YdyLx
CoKHZ9rqVUHMtUjgmqcpj3rWIU8VynOvWE4bVHAbbXaZEa7TOnk0+/SUVxBw1+EBW7bPo1mtmK9s
IakFuYYWZOY+2HXWlaYlSPABYNnaVYMzutEaWBbBIxauA1ATcuDFAjlzcuDQKhmqxo3gWJQ04VpT
Xupa28Q025Lkfqii/Uhsp06DVdXDILuPQCcvvDqGuT2oKd0AozRDexaxuW7s24zeEfDa8+qLtaEX
x6GjlZGDnbOBFKyjKfZWzU23yHQP/PoVVbYjb5x4PPlY4MqQ3xoQ76pCbWumuG9EpL/O+uxFJ4Mb
UrIvRac5PUx+LZI5Ou1WY5DsavDFBxix5tAdGWq4lhzSGk4HxWosle2UhUZyHTVvNZzbQJJPoeGl
KteJFXp4xhuB6chOegAi4WNc7nXzForr6njFglMUHBTywXO6j/1dlsQbPfwo+9qJAthajQ9pui0V
jL79wpXPaZunsgaK5iqwABpNDQ8uUaN/Hxv7xg/wBvVqk4+uXoEl40Ro1zJ6MsRLAkI7kK06JL7y
VVQe6ugpEncjdYl2E/IXfdxbxZewV6JYK/qwGoZPWGRsYLNwMO0rYBQ8pajXg7/K7Y2l91AVTTZ0
2HfVKupfDfEBGyhoxb4g3/L618iL6zFEGag9tnCt6uhtnp5qf0PMHYGO0NhQhyfPUX1MepgY6w+d
Ma4zIN8bC47ahb4TMSxfexVorztLL+50I3JY+q4ZsA9QEieCXCSrUs+qPxXgpGjy1CvHEnwpBcr5
MQocn5eO3j0MPQD2Wrrtw0cKg44G74iFpayHEpLpQ7VKldMYhC8cggP4igHvUIHfg6NAatiIZU/+
0IBuUayKBhpzqeWO7V1CXtTE2Oe97xVi9CJtleG/gTQL1UDEHTy/OjUBHqq6bMVK6ipw3c2vRoO9
gW/vcjyvtmGEPlHvhOFLkJ5MsdP80gUaeVMmfNWr42sXnri4hxg1Fml+FEw9pOQthiSbMOIH6puf
EYcwuV7DOB4GEL2+GirhRUhDlvXVke4K+hFeZltwhHm1tRuW5SeIdcOEBIC1foBvbLnFYy/6+Bro
u8pdo4IWnRuewdDq0dH8HjeNpjk6nBkD9KbD/r0RaBhHUOOMbY9pv+FpDHw0NL8Te2XkYrLxs7Z4
2PeKFmZqCV/7eAv38wInouGZNfeirNr6ollpYQHvGejwVZHLDXMzwo6k1dT1AAOCMqscYUGmMu/v
hZns4hg1HC5DnjGomzqy97z/LZJrJXln8OscOvUtbIFhzqvrVk+3vhrvW2SeitNdx+ODH2t3atif
UroZwQCj6qdvULyJIuWm/V1tI6um5msNPc4RDsZRHp0K/SBGdVflwZvwjZVZ+ze1Qm/bxLgW3bYT
xskk8IyDRWkJ0lMXrdQCGgF8/CA18MzlKRzTfBLq2+TpU63juCoUvEFr1z4b3ZghAZfRhnMTuo3Q
E6xkKoxLqCngwoF+YZahWqo+qxNSPTdZpdL4FD0ReNNtGbDN4RoyTCvxwXegt+ztV1VScy8UCX/F
nBUJQlCtasC1O7Gi2UI30BPwyzSjp8t1wkKV8FeUWZWQWFaXDrjTHGv1QfU3pppujSrAE40kzlIz
4K9As5tLasW4WoJwdKpq8xhA5BolrdNClaFsIe3XP4cjMIuAD+axvqWynqtsLmfXlx6oAh0KJ9ax
gBoDsuhK568+b1aX53IJ/34+RmP2gJ+EJW2TqeHBUq/+Xe6yVXwPTjJ1tVN4x7ZB6IQSusfCBeKv
iLM2aNI1PFGa1DqW4+CM+rVfjk5s9Bu/hLgI2/iVRNJj4R74V7zZtSikZdfmHMulgW5VY0IrZzxd
nkT645USl2eVwlDXNg1D1+dSPL5iNZT4eMtH3i8TeosjBX6OeXkUlek1+QscseGvaz2oUJtR9XTX
KtTjdQucDCyKtOyRQVrEh9m6kYAUZ3/VRveV1IHkhvLjHj77kbMbSqRphCSki09EI95I+HUx+q7O
2D43or2FAuHypPyY9lm4aX2f3VMiGpacNXgoZiitTDCV7FSSbeiPq9AsxCzdKDWQ51RDQ93qwDWr
ybuivSjlCNrZiCO13FO72o8VBfkPr3NRm3mk1w6tCaOBRjghHMzU3NqkkXqXte8Rvlp3UKIW/io4
GQPY2uS1G6Hk5ON7Z29KBs3O4PflOfqZpGcjmKWyQe+UUgR1fLIO7QqiJKv8mG20O91Dh3iXrsqN
vUveL8f8kT1nIWdJjQATqY09Nnw15KsYh3abElfXI6ek68uRvuEGf11VZ6HmKSxuxrzvsAT0TbND
9b9NIasWbsn2/18Z8u9IcxUAXVVoEk1vN6jy26fxOvUKt7zSwb+ubsgabTqpT67s081p/wZcoYaQ
YzvFOwEOxLW95pu82DIP+xoKGeMBQkl44HmXqYH8hLLPxjrLZ3bdQKjJAn5FNwhuZ8TxVby+WMEB
ag+bYlibuGCVwbsWAZydhq+DloFt/6xXIPpo70RA8jFN39AnIl6pFiseS/oTP86t2c+b9YeGQI2D
0K8AdAGZzYDatJqE8MnbXF5bkuzyLY52ll16JVKqtsMHjwmaAriPxcWdJMLyRoF2t2FSm1pzcu6o
hBDWHFsBpLfxqhbVhxkY0ALjazWvJ+YJuS1bW3dFyPgKTb53ysf7MQ/eu7K6Kbk4icaE367fXA9G
sqXsN6OfcQbnP3/0OnKyAr5uFeOtqn30sIrUgyHwiVnKSQBLT4m18lH2h3V9CwLPdQo6cq08clzt
knHweIhn62aiRJpZ6uaj7/XpVJ9ryi+zjo+++jwmX5dn48eh/f1V/0zGbNENrLLHqITqTsM+wkw5
KJR8EhKuY9vYES27Uk2ZG9PyF/4TcbaOIqb4w8Aopr+G9Fl9G+cSJMryQv0TYPoBZ0uoMlOdm6KL
wFUaoZ/3ZQb3oUwmSRZj+vtZjKEDJiTNkSSUityFoFrCC+f/kfZdS5Li0LZfRAQSCNArLm1lVpav
eiHK4q3wX38XfeJO5dA5SZw4j9Md00pA2tpmmTUMDszrX+fvLG72eaa9fLZOB0RNldJuONWNWXBT
PRWb7uBvhYQEy2Xbartslvk3JmC25uzukqWRo+GJDyQHlraFIXF+I1lwGXOMtTRa9Uos5C//kWX9
frDZzZWgOUe9CAumCLmOBOmnN+KqFoHs0WaScxwtxYImSo6eh+MJB+AEx8/MRWjo0sac3WqBMWhq
2DblMRAcLbOPto03dAjSTRoYtx03NgH1bmTVuw/q6DX0VLdFZxa083qneMamapJNV+tw+4R2Nvdc
Hg6uh95g1UPn1IvWHA6iDB5GXpKbTH7vADVDOgjlux4NbegUCKuF+oMqpLtWdE4WoRVDxD6KJEv3
EhsgGluGBe04Fq6SaU8Vh2R+nC40apXLidc/X2KOMyyTUvXqIFWPVIHeBel3bQxsXtHcdgaad+VL
Qys8MEoJLb/x2W3eIO2Nj3UfQ1/1O69lgFvLdax7LsUrKoz3vL1TpFOHkp3BzdcY3hR2C8cTCzrm
P9TIzSHFzWUEHxptVlnaHdRqQoPw/E2p5fc0p7eVBEXPEcn09XNFF771HO2YlX6AKFcYx7o4NXBm
r+ljozwYOTy61NgZ0p9i+NS6zO6HwObjp4SeI/wazTRFEzAV6AahBRi8R/ieJPVNuLw+DtC2s9Lx
KTeWJFAWQvSf83oWA0QI2XuDCuPoGf1GNJ9+zdYhZscKWsp6/RpnC+nd0ruZBegiolEI10iQX6Av
m8ESCqaPC69/+if+TiB/99ksRAuSkc7r8UhjmYJietcxbQOJGeytjwwpRdq8FqNke+FBxF8UzZ6w
beEPGJlB37tdzeCa8yJnKcRvIUxXtyaZ3I49byPBr9C5/lMXkoU/2eLZyw/Al8GwoYxOMcNAS4Ls
hXGkEoq7zFgoNi/HXRCmmKKBzA1hoX/H+rBpAgpzCcRdAam9cYTxRXcjit4NI8T5UnYN9RMexlZe
Sa4+6PdluQRkulhJnv2C2W2D+4ti+oFkIIDOai4DPh50EOhU4BAxNo/0fz/ymm6as/VmN00/RLFa
AIN4HANIA2Aj5xL6FRJ1ZfJVys9dUZ7w+hcyzIsx7mzR2W0DWq8HCV8fMa65qwE3IWWzl9QKZ7dZ
M6hc5bK/7nm2sOrfPafZs85ul7EkqaFmsX9Kddh80g9jKFwPClZ5GsKJdVyxttgR6VaBu5UxLKS8
C991HtaVgUHadTrRBGdEMLMmg6ljAAIHPhvJ2MKRmfbpX4f79wXPY2tJmpEKkIyPaOXDpg82cky2
y/7r+sH8g8y4tswscy3CsctSBe2mcFwz8tGC/zvCAtDLM1OJoH2BIRWB8s+grylcr7OOmwMs7SSo
VmEsVI+3ZRiaLX83SmRWiCNSrDnMgAKivi8V387Jy4QUl5P7oXpMwdaVNQxwwoOqSpYaVGbq3xvQ
EYKfi4KrEU7x5qDjH6lS29A6NNdDS/c/29x4qbQP3BhWiQSOax+FEa7kFrJean9rZNmeKjee1ppd
Ray0vG2Npz7ej41s9WIdA6sdAFozxC9V/aZX0AomH2GNprhktnFrpbrb+ts6gzJkjxFLAH6+Grmy
aoBEjuGAamBcVd7BLhE1lEROuhLdRyFxopaCQ+WBCTGsCHwhlbCHvmazCoUKM9S6tn2Y1SnGc1R6
oRnHmnX9sxE2fZdr3212vRi9FxbKCFBeXQ17VkrrJFK3kKQxK/3Nj33HgwqxV/kbRa7vVV10k8W3
OfgSgj56AHAGhByQGXmVneqSnUkPIa7vNn5jYXuAffsWzBS3iCAzPWpOJEHSU6832miYZZGsUzVZ
tay4bykY/TrNMGFkbqe9sv6u5N6WSfxeKm4lSXHzTLMTaB4OGXUaSE6gs7JlcrgaaOMY2m2qcRiW
qFZcYaSQp2sosp/yVHxHQb0W42TDl7+ISFi0k9dhty0kKF6y/DsSHBpYhzH3bEJPJXR32sTpIY9C
Jc2So0cvTRwJ9KAE6l5hDUpeZKAC7W9UOMhXebYdFVvzcTdglWrAYEXGdo2YLaQHjgFs1p+K+GPs
CifU/W0XdFDoOhApu4nh4qIq8SZvweHLqpUHJ54YO87wx8c6rx9aKt3EjQ6PJnYjJNg/UuPQQnCs
xXgtGOFwJLtK+6x6sVPm3A7KmxxXscfvu+iuKlCJBG9jeadGN2O6jeuDzzZpftskb5nEofviJaaR
PkxTWi8E4o60677Cxk5704Dwi2g1KIKFHwwty6JsnG58ZQq8OMYUNIYCIyNo5wACwUh1ADhlK8Lo
DfjxLU1H+/q+vHjPnwWtWUZiwC4DhypWjwN9jQXyekrSQwQEeawsMOsW7p95RhGGFWUjHcOTupoA
U/iUaJ1Vi1XVUhSe3eVgY2SDT4vo1ORf2YQ1wCy4Dn7+b29tdoFzSWoL2gfqMdZ8tJ7pWyLtDST9
6UDc6ytdTILPvs/s1h6pX2dGj0ulaLoNzIPMIT8qkIpren/Vyb1bZ2KBWHO5RjhbcnZjC/hxRGzA
krry4w2NE/VB7tSwqpXk3kkrTKgSHxepF0g7qdep22MemEKKpiwVm0T9p6JnyBMVaU0T5iNEVSgU
Wk631IB+c4UKQo0RKUbipuX/Gkv072RjLvNV5YMk1Sl2cxl770M07BIK+eR6NAkAlAq0DkoyrhXa
LByiy71ThTODa1TVwPT5dwpLvCYAxgTk/IEioYOPSZVByYyOJ5L2b9Eo27KOmNrDCKR9qoW8EoH8
OUi3LNiOZIlUPZ3Yv++Z398yOwC9L8dRPNRA5uRgFgBIQZaqyMt98LPHnW3/hFRlBAGL8ESKwYr4
cFtAIzKIXlW7aIxdpjNAmnprkMKFDOtyW+hs4dlpUOtOcBK1eLbB8laYABuozs3gA/iHctK3Mjth
1UswxKUXOjsPrexFSV2gb1pAC49F3AQ+cKEuX1hiDqoswzwhBsdz1ThuY2wqIIlcjyN/89//HI1/
tsWcrFH2MZE0TwaFWsV4RFdNhQKNNkr3qB3vudEN+EPxMKD3lekypNZ7m03wCy7ZCWC0BWObrvhC
7Wr2DUzzyHPfbCNoHgbKl6ZTizBJMQeVWSRc3G2XE6ffXz5LeHlORFZASeYY7BtnujoKfG/N5NvK
WiaHkcs1w+9qszQNVW85xq0k/fGLDUHRDDJT2xTPZPU/VN7q0TikO7t8vv59Lt+Ov8tOO+Ss3m58
3jYawUO2rrGdLMD+53b0Fk7Qn8ntlegwZ4fw2ghbucQ0Iy0Gs03jdR09RgD+iHdolAJwaVT3Q5lb
GCxulG4dh91K7YUTiBuqrRoF+baHfiiFGO4dy/eAZK1EvpLaJ0/zIEXAAGeckGT+h2HUnl2zW4AU
4bIygWgfrr+v/6grf1/YLMyJKk48uQCOoaA1uvWoRZAVVqC+mExHAuptjOA4RK9txtE4XFSgW9ol
swiYUk3FccFr7GBuYfwEVnPjO/DUCKF97pnqHiojdrcOVtcfenqmax9vFv64R8t+yBF39SBYS9oX
H9Akriubd+v/20KzkFeFHVy5oJB/SrPEatmX3nhO0wIGuTSzWAh8fIbWkCW1YYokhpMfAjG388P3
6w/yH82lf7bJnIACzFCELsNEU8/ybeyNuC/KdYP5Wh5gQhw0UAka1nlurGNodFVox0jxEsJ88TfM
ApiAImKc6LhAPAhnw1eicBmxJIe8xag81+mxXuKQLN2Tc9nwEtQO3iOmn4TjrTI7u88fs7Vm+reT
owN/pYv0povfUdfhjqcoGpzkZwmQ7o0Y8QkouTCFoMsNG6EBOlMEyg+Kk2dfrNiz8dBB8LXZQ8xc
p08K+uLXP/XlccrZb5hFhLJopa4A4Xdy8FiJQ3pQrXyLtgf08wGuDlzd0cx8QxyIB4qvvrdye/n6
WHoPs7jgp8aosQK/IdLvfMi8dqJcusj/1rCfbvKz55xFgSQBk6yA2Oup7QkcfUNgJL1tRh/ToXN9
wp0og4R2q9ud7NlNgXkqRUnrj7e0CG2W6y410NCpzDaqzESM6HJnD0Ch73X4RYVZTMyxq9aKTNdt
Em4ruDTmAHLyYQW4n8Na+QbNnb0RAgKjJ1Y8VjuS1jcjoIcdA1kh0/VVHo7oQGhWg+0NjKzW4EWD
S1FKyqaqAUMZvG3NJMcb7nn4GHHg37UIVpAMqgs6et9oG2hSiSZOtfWZ/9BDho3XL2r0U6Txqo1U
t/YeB0AyG3AbpaKAmtg6lt8kVlltusJv30IF1ix55HRNZilKstMG7Z7rvht7jSNLATGVoF1p0p1R
3USi20mT2xhGsqmgW73KcPWhh0W2VN0GKromIF9FALLG+wpeSXLuOaGSur0a7CuR3vZ9ue36lyQe
gdOUHV5oZiV8oIMAq2P3CVEAduYbtY/sVij7UFopBeoAAlWtIHXiNIXyN7MjCQyaIm1WHKjTsJFv
w1K5qcbcRjfW8nMgqIj6FpPgTge+zKCQyhrgBib48yglW5WJt6aAap0xbHVJvpNq9WVCAkFD36rI
WwN3TDHSex4Yu5CzdRrjjq6ard4SELAgcU0RCXlt8pJZ6aQ+rjVWRUFLlJI7L5BbaD+BV87HbTlC
ayDvoBvM9AY0FLiNqeSr8qXaBaa1gN4tWPSV35R2OrCHoadO0dVuoHh26bcYYPZmK+pjF8GzAv02
DI5gnaEdet7D5vEgM6hv3whamvkwOClv7UCH3DVA39CJdKGb62SFtgZg/7sUt6MM9fARQ0fxkIpt
LsVWypK9pg3fQaPuGWZZwAArp7xSH8c630Bxw1ElmKKVAf51aqZqs2794lkbQfdWiJMZGC/3H15M
XdWDQAuEeXXRgxoZvjYqX6GPtJCCXbzEf4+vMguVQzGoHZT8/RNHi8kvtCelh5E2Ha0B7/56SLxc
qJ2tNQuJ+uhLwNhDz60Pkq3ftptAyE7c8buqj125xdGDOn3bP8a1tlDRXL6CzpaeRcJW73yjNoIJ
TtTuRe2ynbEZ79INdFWLbXrfrend9Ye9mEGfLTgLi1yONTgG5MPJKBExGNoVUgM7dvgHDGBVxb3D
W9jeNWLpHU8FwV9J2dm6s1wpr1mijFMKo66M1eAUbr6qUZ5oL6iaoPazJPO9cMPMkWE+kOOh0eEx
hbZLyFfUJUsPNKUjVx5IncChZ6WINER5Tlo0qoUzaaVPHGV5g66NW62AD1gArSw9ziw34gmTSVai
WxGDQghio0mTBXju5fTr9wOp0wc8e54uh/Kf0vsgYTmDA+teB13oQ+eOziSHLS/swst1iSEblCiY
GGpzJWF1aOrCZ3l7zCvPHkHSUORVWG4UNIQM+R4kj1q+idNHv1nAMBgX9+HvwvNUWkSx1PWEGEeF
/EAtYaWW/h56mHd5A9Jt1evfIqp014BvBW7NVwAsbjwvfskA+nOrhsKSqppa/HAWymh/6yWtNRCK
jiMYB3CaMPongyercfKj7NHejr58tsv9Q8pedFAySfrAmtZUSQ+mxEb0BJ19/Kf2lGi6LUuv6OGD
DFFmLwIPT1UbEmFwVYDdb7ahyrbo21VJb3L+0MX3BEMdZQTKDl7cZX9kKkMqwEwtfmf+ewL5V3Qc
Yv2u7QqTSU+yvO67kwLfzzr0bLTH1zI6frxlNw2vfgh/DMJtWcWw3lUat6XDjeiCzUjEqyaKVdXL
7z4jC/H9b2GiWX42Cwih18MptQA1rnqBnUSxgadabIer3pJh3kzFyhhtWA8tndql8DerpMY2jfQk
VKTb3uvvcw9YAcpzqw6ak5yDHwTbo8aupfpIMhu8Igt2JY3NaxgbUfCBmt7xqgnx0PcHtTesXkZ6
Ui8Bti8jPX9PojKLLEUQSopcYATQbbuf/K5bTW6Q7bZ8bHfYNTYGmU7mpK68gwRvsjIWXtHSxTsL
NWkuNVTrQx/NQ77Wx10NIYY63Xf08fpFtBRw5uh5yejaXCuHEAFHtoLXwArRGhgP+gq1ULAoJLkQ
QedudtrINQOpHNqTsuaWoI2WrTAXnujiqzuLLbMPJ2LaVp3AmF4A1E3sEv2p3jeRO1S7xk035UPu
duvUs4YlQdqlcMpnHw1eV/2gQ7vw6EvtVk4+sgoKHd883CahbuuB4hhtvBbY6Tyl9vWnvtwyPXvq
2cWRM7Xigd+3xzJK1iKOjmUgbKLcihjL8teyAEGsl2wVTecCY27RA6ijg0DbphsV0+Y09rcZ945e
9yzAcATBMVKKg5SEvhUHAPS3o+3l4JgWS9JTF3fE2e+e/v7swmvzOGlhC9Ae6/x1mMhfIKldfzWX
t/jZErMkdsxZN8KgMZywkv6arHGMYUVn/U+WEB6XKDZLTzTLYyMBwsvge1iueZ8YL116uv5Al5sH
Zw80S1fRqtADqcM+GyDqGK6VHUDIUKyEvw9C+BaWTYhIZu9AXj02YbqjVaugfjO6pwQik9d/yrTS
X+nX2S+Z5bH9YGRV4uHrAUFkBupHp3MTavmO0m84fb6+1tJ7nV1VbV5p+cizFspKUI2kIJksWcFM
G+G/nwa8pX/vRUXSSlh94mlS8VEBl+x7g9nIn9cfY2mRWXgqyiJmJcbqRzZqVqV3bgpgO7L966v8
bTsyXez/fBl9LvudYxGpGilGA9vmCXmJv85cOLCn5qhsQkvZEsu30APxUuRHplgXC4fujxLRtXc5
i0dllvVlknj8qKXs5PUQGjnlZB+kbxlsxRWpdvrhThvfJPGt1qi6Rr5O1H2kHtsuOoDB5YbAUBRt
v0pSMIXy14q8S3XkSB0SJiM8eRSEe6k7RQ21WYoZD22sKOWH2oetLwj0KRDxETmo40uXPdFmvKmH
fmNkOzX5jLt8lY27sT0N0nMQ1yi6c4drJ85im/vatq1PBar+uvspvE8ewjtFA327f2uA5fEl6DQW
vWqm7XedY3MIiL/xwtKAemExVAnwesPIMjJ4AQSQdWXhyoe5eF7cqMmNMd4K8h6V+5Q+1fVXAmN0
b/wq1U+qPXSdK8C2ZejzjukIWqonGwtf5Pq1CFn2f2/uEfJ+ZBxxfHJAdYANtgIwtek77Zaq6evn
VJ9DJIVKPJInKCog2FmhrC2qpSt+6QjNIqwiKXnZenV4QobkeDraN6Swfa1aeGNEn8LXX5uYEwIK
ikJxmmaBFoa4TBpG3qBMGd4qP4X0BTP2Ay0gvuXt84B9+5L0A0e0aA/jh2Gl6vloZQlXoCWctrho
+9IueHbkE5pApQQppBH4Oy1ndyNr181AgG7T3VHTPhglJgzUPmqPYcaV72Kag+2K4Yz+Gqi5q2CM
CxMSO0/7AyXdOmog7wLui9JARwcR34CVX8cJZvaSy7z7Qrkv4bIXZtwsUL4UerIBnsXy6vs8PNLx
uQKUR7CfGs28Boj1rvXNUv0JlY9uWGtabGVdZGVTy/DNHxqXAMQ81D+jXwK2ti6g3NF/0fCupGul
oHYjsACKYV95jPBvySrofYwBBfYyJnf4E/i4fw8J3OcMBXiuQ002HMsG3j4KnnoduLqQ2SFPzRiK
TmH9UPSJnZZPBYdsgH9HuncufRP6o9AXuRHmwKhZQbpm9DaYO6PVq8MgLDYJ7G07vksxM6HhMy3R
Laa+DV8vxI4PoIMyuN8NkEoYgxNpd9OgzyOPQt9FQWCW2p0eM8fnj3F47NQvbfyJoaKj9yCQDR+g
MNp+Iq9UOKOUmxYcIgnyOHIEVaMGLn2d5oZsG1XfFV1z9T3oR0tV4ExZrlXsFimH+SpatgOuxQCC
AUbGrFxNnBL6NDqE0331tjJ8U/AW0guH2C8sg61rmdqSXNg82Y0qCAzkm0GFIUk0N4L8YhWdPJUv
XOOXU6SzjT67x6NwzAg0dKTbDIRNEhxorD02PV1L5T7KWssfIzAzgeNmN6oBl8Y0XtDd0qer9dpJ
m13uRhqRiOqCwoyxWPeBbgmRnOAQ94BSTzblTPnMwZ6zwpHXFgcFD5MAQp28hw2mFp+Kon5Nwsbl
fouOYXQq0nyVKPdapz+w2j+yqF2lhrRCk/g9T/p9DdCg2u81fdejoASVBvoqb5zeN71u6cH3H0iq
KMx6fE20zkohX8/Kkwy9hkT9roJ1gH5DTajbYV4ReQxaVm+tfiACYqB+th6TyJq6pJ32ko53Hbkx
cnUPtsrLKDo7VLMjy2CsnfvH2Hits/tehnW695GN+W0fltuGRjda/309GbiYpf1+3Tm0uGqNiChJ
0h5BZnmpm3sjYCtZ/aFA4aoYIlxf7HIf92y1WYLDEqOqgXJtjy1vHYmOu9BfGSTbZiIApBBnPT/q
HpADy5XflFNc2UR/dvlZLQEcQBOMGJgc5W24zv1ntFUtbQ8tLrvAxnI8C3fzwsNOJd21JaefdLZk
2BgsUKKwhap7uNaC+/+/JGSzhk0IaJFzfcHLdd7Z251d457Oq7EjsnQ75PQOrU8E8CxbM9HIpgAx
UfcwQ0yePa8x1S7bVhlfl+BheRCGyUETqIdxHWvl3sdIhSn1KvBDS0ZpKNOfuOYONJvhsAgJ4PBH
kCUVv4tNn7NfPt3qZ6/K0ztVA6QYlV6mmgIznBh1aD0oTpdBIgNErOneIdLm+gu7mPacrTrLFRJO
kiHzsSeEdGtU76r3Ewlh5tECYPQyFOdsnVmqAE/sVi1ltQHIwoOsFVSvzHaj7wSKfQvPlpu5B2Hq
lQ+S3LJy5sWE6GzxWfgOCy9MGlmEp6h6SDVvF0EdhpZL7sOXxyRny8yCdBMhpxe4D/5s9rLcG9DS
wkGGxWvvMMujHyDIQdPn+ge83FX5XXWOk2wVr2LyqDeweKO2iqZqnXtwKkXerEKJPpFaO0580+vg
HCY9K8lCq/piNnu2+iyajUoKmKaK2DlCnaaTvhrUhdcfcGmFWdeoHgUC1+AhyYxVpIBvqrF0uV6P
UX85nJbAodMWR4CTAEbk0paAoqkGtkQfQJ1ceJqFu+YPYPfslIOVnZStnmIxCs67+iBluZ3Unzrw
pBKolNdf3eX29dnXmcWUQIGtnN/CWAU9P4uHaw9tvj+D7ezkdfeQ4HH7tHfifhugrUyLR9jGmToD
Mnnhd0zf6Mo18Cdqnz013LuiOJFkHMCN9Ekdf6va2VNnozpc+fbSpbO0YWahpkD8pKHAFdDAUskI
DznSmYXnubyEymAxKcMZW5tdaxgYqUMuVeFpsllHIxGaVmvdyp7Iia9AaoWe0s3SU12OYb9LTj/p
7BUOoh0GEBnao8ZBDKpTILiPXbgkjEv+4wL9XWe2ZTrg8NQEuCAct8eQfOha6xSicISnf/aaImxj
RLLbG9gohSdGiyXpIYRAFIor2WKhYoBHQv1VTLrHRAZTBzSjQSeQPzz0EGQ2csVVu9sse69D0BJA
ukhrt+kf0UVqi7e+fknVR+KNFg/QBIHsR1XcwbjUbMa3BgY0aei7Ek8cvzpInltJwBvkt371GnZP
EnkaNeqUra2VH9Vw04zoLh+L4YVr96nxkPHPRl3X/NGAaGDNuJnXn4O/H9U7rw9MMQpQnw0IC6WW
PL6poP3GBjAOg1mxe5a+x82OFodMPRQ63Chg0VgdEoAdououhEagrr4qBGqMfA1jFjP0NiyM3bLz
NqN86I2fGDBbAduKIv0M6XuS+5aEkVpcTVqPX7VWmjlYKyl774dnVX3v6mQq/QpNQDjiWOEVlMMT
4d9GFNu5n5tiuGOlsBVvHU/EAfJafUV4D0b/OLQ/HQDrUXJ7fa8v7btZgsA4bNU4UQYw4VxwOUl2
0ILX60tol1Of3z03O7F9C6kZKBK18J9pnQS9yxAWIFXCzAE7TOFg/jDyBgq5aSj5RtI3DYGpalCY
uXpqy2eSnzTYUdYfJT5KNWlvjomb88xmyNFSFP4epFjD8kmCk7QvNbYODFCoFSDjv/T+ewDbsArJ
fpObhvjJkWtx8TJ2gVnXrxXecQgdNVLAfBlyGnF+F8V7+KeZAIZB3U+3YH25hrOMmYvPAFV1OhHr
d6J/j6B/UekQjESmAXcPG/5g3GJph3qVaeiIJG7bZdQyesXyNeLGvmK18cf11/oflcbva52lPRGJ
U5ZDfBQAtsgtoHIXsqcWPwyEcIvS3Nb4Jx0bV14cWvxHTvK78iwTynpdzSKfGsiEqAUU+n1qAWS2
Qjw4LXqvTbH277vln7X+lM5ngTEF1HpoEqU51nbn1JvMTVfwily3FnVzaPstaiwsHIi515fmRXnm
U2YcQZxA24G7YZNBI5A5C1/vUnNNUalCgLaUOZ+ju6ERVXSd1PMjWsMkREcmhFpL+AE/aTAzYAdr
GKdWvGRjBrkWhL123wA9JhFIFaIPBRUICsokNum4JLb7t9kLWufnP2wWEQYhNZIXyfwoUc/sxhHE
xgBt3thKYtnKGez1fN/yZOyzHoZVAB5G6uB2nQ+huGPDPVvXyMJ9zC7tgfOfNAsg0BxWeaGm/Nj6
70DLrWRjPHVeiHLGy7ec8XdNSe0qM+wkeEcF7MbpaBXJoYLomuLflzibw4DzKamWVm4L+BaiQtZO
EZS5oFUN/F1isUHYEA2y+mEL8RcgtX27kBULzS4n8vZhk0Bj8kZDGy/odbuEOrQglVU0DGduT+jX
GNwLaANkaFgmrz7sntG+Sfbcu+Hez6A8pDlfeCWLX2l++HHToJykDRC07IVQ079THbKeyq3eUgYz
vg3W9d2y8sr0puen8fxLzE5+p8TYO7pKj0xs4wqwPBruIwAlBS83BKYB1w/JpbN4ttocJ4M6rkWn
W6PHHt1CpunAxI3PPvTRri9z6X46X2ZW5FQeVUOQlfgxGkpXrQ8lWBWhktghUaBOppmhgABwrC9U
dmw6SFfe5Xxe7kdovAPCTo8JL1ZKr3+orH5NezmySBm8D9Dz86KCWKIKkbB4GbzOG+g7jzw3YRt0
6rUaBsAKdJsgHxpkhxgAyRE7PISsZ9uEqRnQZFMlYl81Yg9RFEg6B46kwXKvaW3fCKGDug9yZQXV
0EORiK0gmNqotd3ICfpiTEFj+7lt6E4ffBjL9qDFDk9wxlgF2asMpF4J6m4U2aUCwdj6p2O9SUrN
asXPWIODEkebSjROHr9c/1IX+wwKVLGgcAaVM0WbRQJaeHFYEp0eJ4CYj+kdPEBf1e/4DeK8DlRR
t+ILnKw0XC1v/cub8Xfp2YnThOH3kc8puunTlgDPMvX39bBQrV6cXJ4/4eyEEQJ9NRbCh9u4kY6D
A1r+zQdLrcSVLCjdIwm0E6jYhW6zkxZO29LLnV+1ZTQwDxQ6iquWuBjcQdkwI1/xW72eBI6QDk9A
1C34OhA3srHNrn/by6Hln/c7v3jbRqdAj0j0SIL8Lteeu+w18tZKm38mWbW5vtbFyllhmswY17Xp
df+73CpVoN7lRAqA+4E2Ixj2K2JCRsepwZ6FehPEGKylTs7FKHO25Gz/hE1NEr/C1s0g7OiDw26I
YgNbWbOtdJP4HhSzvX0Atevrj3px254tO9tPCWTA8qjQmmMs5W5kPGiq5yx6Jf3Hrv0nm5mzWCqv
HIbcZ3i4iLqwGoKiI6Z0CYD+onySfSjYq3wvF6cIWI2k2FfBe9jcp5CiUGo3U45w444Xbd2mF3ot
vs5K6lr1sjiqcXswikjHbF+n9siiVQtJ9Ra+Be339Td9kVp8fo9Mn+IsVdWGCioIwMwjOLU2ygkn
t+ItrpJv4U54g/w+Uc0lt3jKL+6r30SSz/I1DqG6sukxDu5DcDxrw1JjlAJNclAbyET13bob+SqB
8WIK2TLQSi0RC5Oi0AED76Tr74mxDfVtID1Gk5iarNoC8v79wGyaK3AYwAyvgHMBRmRwKdVeK0MA
AFqvcoMBcEMmWf615sVujiSR9V9GETgTMUWnYE7po6nku0hJgfIX+NsOognENJBM5VPV35froobu
g9SWd5HC7+PqhsALFfeW1Rm3MRjtQWHH8uh2kK2CRtmqGaAnIhJTL7OtWjN3ZBCK0LITHFUtwcWp
DCVYSLojsukGuphBpe5CeooziDbB/1iHJtmoprbU6TYoTY+8yO56HzNksApiA4YeOP9Edv2pZIrj
L1G3D7kiY6RsbDNVdUro5+pG6XZyea/3wb6H+iV0P2+4P/3vyVap9T2rqTUo/k1ai1u969cNgwi+
BmsC1a5Y8SIkdad6/YkwiCWp8kGh5aYM0WlQajPFKFaJUzBfmDU0Mm5o2ezlcaNi87YempXjYahf
RCIAZ8semd7vYeJrw0zWTKAsD+0PYIEhy6kYljxgRYi6U+mtlrkV8Ncw9DdgQFqah8HhqG8Nou8m
GZM8DA/N/yPtynbkVJbtFyEBCQm8Mtdc1XP3C3K7bYZknuHr78LnarvMrlMpHb9Zsq0scoiMjFgD
SeAxVRUmG157Q9ykYeLSIDpFY3ZAhum1FDUalGsGhfl9Me9Qb7Rl2OjC3Msu0JEfIXinNO9Ad7D8
UAnMI8G7MPl1OB5Yj97eQGy1gedcPJ3JlO4aMiDfDk9NB3ieuNUV3wjTswG/RXkeNqpWOHomb0SY
l4D2YKdJuZnrpDepTs00bmC6Haimoh+L6jSQk0Rf9eAzqA07luPtAA+BoSZW0BRusTwMoSOQ6tl7
Jub7uaAojxO/746w2TKZBKqruqvYdzqGViiVjp7IDi0cMHpygFAqCIiAb70pp9QLA2CtkOyDiHIA
7+qpgQ19GLa7PK130Sy6wdRvkkj7XirhbmKFzcpzWQwAQqODKlRuKIJKZXxvcsOCqYxfapU1qRtN
6A8y3DIm+jPXw0uNt0MyfCZZ+JpLoMVCx8SMKubWMPLWugE2BxWkHYpNrQ8PWRs9hYNhpXkLdffJ
ZUQBfqd6rA3gTbLkYTJw/PXZsGasrKhARIc6Stg8yuNwnAm6s+KYWhX6ThRQ91KuoUijYCn0w4BC
laqdZai+SIGv0uqkqsSHb85jlHxEeWqjv2P285OUPpQNhM0M5kpD/xES+Ytlka/BrIwTT5e8+14A
X13SQZxkrBGlDoIakBAgfmCPMNDwwG64xC7vepZux9F/8o9fj9Cr6B33+KsKTu9on0KTORG2GZqD
jgaNog2wKQ61J1dRHSk4hs1GNDwVEo/knfPFvN+wurLCsk1pTpFjLmTQANy83CrPk3DMSiuxwdIO
TWlrbBerLKg7nfVoX3o82vkyxL8n/fc0rC6xBsJvgxrCUj5O+l2WdzsNJrn3P/P2w+f3EKsbq5+k
npAO/bqmi+1UUzZ9LjlTlMMso+XktDfr3VfptLrKuqYmhiHbGJLTIo6lJb0t5ftYg9hjjpqZ8jK2
rRdIok2nRcc4AQhfsAfse1NqO0ukH0OFWocBO+YKZHE0GvLK2OjsMOEJQOLSbZbqL9p+STtc7s/R
zbTt90NHXXbK1W4swk4vdRU7Ab70JkTo0Ez6OSjf7g/CWWu6QnyiFYSemF7GF7yzTZlO5jQ/3B/h
dg72z1LT1dM6SgNVJyWS3kVoLR8yhMfF6jk7QmFp8URxpLrk9KI5M0flP2dOCON4bkqc46TPzxnJ
NymEDtSOR1Xizd2qR5SEgiSJ3fJ636vfIe5YbxoPQqDwE4JwjqluZVt85fnKyb/et3dOJ10FiJKC
yyQzvA4TtBDi6TCP6E0NpzR4JUBQIV2h4VsbQ0dB77oNLIwHc6qhCA6LFrNIYeiYjXH702AEmBQ9
3mr495ARzGsFttE0BHeo0iC1JoeNKUAjBjWuh6zCjQX+Mfa41sqocIVPM2RJkfPJLRaPSk4IJ5yU
9h8J9JUoGqoCVGWzHuTboQAQOjlMPS51VM6kLn1XM2UXaClU8DI/DwAsQn1tDCIn7hiaHoUfG6UN
eZOsR7VuQMU+ACij6b2xHL2ugrNJA8ctOvlkVq26/VTjeA8bJ08SVVTokWxWIO5E2gGmPKoXkdaB
D5XXBaIrwFIpnbPnQBitNCGWAX+drPiRx18T0qJQRMUE0plEAow1/S43rQ3RfkssdhpB5NcKUxoe
AxirjPpkNkR3ZYQRESd/UuHkJwUwoQsWNi66To9g2fqD9E1qP7IKrLUocukUOpExmGnykoK/NfUh
3I0gpwbYLdSGlgVxaoKvRqupflbgTQUaM5m/icJpFh5UKkMc7k1J90z7WUW5g3TN02oDSnxeuuQO
+1o45OpXmVJoq2mmnnoR9BmeImBMgJNE2RalwPClnEc3o8hy6GQzTUL6CzdCeGbBsMYaSwg/JbtE
Kmww0lEQVZ1KlSyDfMHdyW40tEeMweqUyiLY5ZqAzmS3qAebKf44E2wJ6LrF4FjTvQhbdaZuhB7M
rwWwifaWkG2LusazS7QzPHXLEJxq8NQEwa3DJyIWdhGMthG/1ay0CgKHQgUq34OlKegbj+8GoJ0T
lHvFnlgxO4zGfpYojBHcCUIQpLBbULN1UNdrAz5iTY2dCxcDpnoyPM6E4pKOqTfBOCtFAh2Ln0yC
3VUbLtJ7ZoLuTCz02IS5r0QnpdPhNERtkhOPFW+L06+a9m7QsB3JOnxi7MjNA5m+ajgVqOE2nis3
xqHBfgXmSDenFOjp6jiJjogZVyeU8NLOTnXRLvKXKI/RPzXOZa6fNR3pPsyVEgGnCnM0lvA0Us4y
/n+cDLbRXyrylLOzUP2I8UYSY5TfQUgZAMFMQdC+H5xv9nGuqiDr+I82uiq2BXorsrpLerZTh86H
1LojofStRTOcYBWb1ao3ArqjKoRTAOVF0FWmUc80HpVkKaghvcnSF/g58z6QN8Qq05hDKTUGNDRO
Rh1awzhuhC4/wm8NGvpD96Nren+o0tBKqX4uYobzPnniJB2CCdE1B7bx/nzfTkZ+12LWt2GK9ghT
4Id1UopjFb4KRX6m9L0vc4+F72I4eHMsI/1AURbAtD5RN2F6MPD00WeoDkSiJWmKpReZo8IIUW2g
SDjPNpXZRu2op6vjAToHqP3yaNM307WrX726UKtW1iRAGrtTvIRsQa49bVY+x34fAElzf4Z4Q60u
VbEz5n7StOhSi64GAKqkK2aE/uvUZRxnntvFmquvWrbOVYI1QwOz1vI0vkT7fCOY6p458Q8BPoNW
64C7AFSqbWykzf3v44662vMhhPcm1P/GU+UYp3IDgucWGrubHBVWICDQ03OEM0+K6GYOdvWlq0OQ
5NrQ1oLanZQa9070xZInHZw3Q5o2WdLZEDvlfOXNSu7VgKucO4YQrJhGSPogi2r1dWEaBSTA0VFj
2Y6NL/en9Ga6dzXYKlGGbj0EOhUaXco0tctRMKm4l3nGIjfpsFeRcl0aT6thHKJfsUo8S2j/QZFY
pDtjUJ8NlLO65F2kM1AAz5JxnCGsy9IPdZ62g1pCAfVjFmHTiPQg+gwSnqs7Z3HXVfNgGgklPd7I
IfKMHuYH87TTRm1TI5sbBQFOhgoHEngTd0BUQ0FHDIx/fS0gNLI6V9pWnU6j+NLCwC7oUcOlopsC
by7B8TQdEx+wIZGndrms5L9y36txV/sYMMi6VWoSQb1hSbZRavJmh+/1IOm39+/vD1zVHdTRIHWb
G9Np1pqfk1zDaQEHp4NuGSvtptDdMoTySP8YSeGONO3LIMLyFoLxh6yZvg0gae3D6KUYAdynMGyj
Y4NsSoXOMyRb8+wyFdor3o6xbRSvUvto1AK0jkZQqeIyhNNalsBsJQ5tuewcSRC/CUxOnNaA2YpQ
dmD6B8bHoPYXEfaDgwoHCqpbBH3uBOmyMEJsBryLuEDloDOscihsaBmDzlpYCSg4tBu2/fiuSkCx
THZXfCfJ5E6oX6YgaOAp6EspM9MQRQ7mZu25WCS4RXBo4YyKzMDuxp8liz0CqRkVPAQJef6kKXYg
dJaEWhOByGiC7knQR1sWQstDNiyZPYxjiyYqNKgl0IfSyukmHSYTDXSeHpqis3N4TUSa22m6C2Qy
wHZQPe5gDFViPOGtxbERjBcqXiooHIeRAetY1RJFAepI6DEM+OnpJ6WlVyqTxdjoQhHaVcvxIUHt
egwBlp0IFI2IN7TnAVo+Y/uVQxMxCVVLUX8o0nsxp86CAu/T0o4pcyN4k3Ywpx9DhzXQ/W2eGypb
MvhipB4WI1w7mAJb6QSHPmv6N6kUHVmD2iDQN/nArHmZwClyhgsVX0NgC+LU1+HT00H/CNIMIsld
I2gtBv3oLi5MgraTTOxQzZ1iLpxYB2a0PUdzb+b47UHwriSj0xWZlYcxLHq/5Sj50h6zlDeOBiVt
Ml9CSEtXlNgFRJZDOItrEWx7WuGNKqiii1CEC8C9qRX4rPOi/E0IgiKKmowIQ5FaryJvJtUZnvcF
QJGdOTjod+yYk3ny15DY3ynsr3CHQsC54AJAb8WBq3HVVdUiT9uBjKkqXZI8seNRtPJ6/jASWLOK
mxIv3rQASIwOP+7fMze7o9fDrkoZ0ANvZIEQCS3D0V4cLeX8YUCmr017yGSg3mpNQLy26Pq0qWug
lrXh/IBbyez1D1jlYUyAThzKw8sP+I/YS9S7Yv6gWb0j2jUEP7ZVDIVfTpZ+E/Z+PewqJxtQqksl
IVskEnDVCWZuh1vdHi0UdPCUNflw/ltX2vWAq8xMRhNNImOG75QPJAOOjXbwtc2fZn2vyKhYgDR8
f2Z/3Vjrm+V6xFVWBhOQIZe6ATlEVpiZXjmR5jBD+Imaw8tcVs9V8FRDgzMGqrNT3lKItmlTfTBq
sgfzzyfR5CSQ8oeWbgddgUltLB1IwCSV7VzrrQEJc47wff8333y7Xf/m1W0YRnUCTBR2gzbH52Yy
vjUZughqA7kulB1M3ShKaLtHgyXmwiEsPtBaM+//BHnZcPembXVPdmLfx9PyExaYtAIg4ABhLubI
A4L8Fgphia0d5+MIpF5rNe2uhnNNuWl1x9AcnmAILyasUs48ETWhq2Lp0gLaiz7XhqF63eI5l4GE
qUfHoKydhKicGbiVeyoo8xFJVRfQ3GrfTGpJp6GUkZGgEwqP66WWkqg8PeCb5+FqlNVKs6bC20/A
7oyKJ8Rb1A8mS5Tg6TYiDYW8rvH+v6zr1YCrdY2jtBsBE1hOPHgD0r45hP68KXNTcFKXDubSCpGc
8QNga5A5T5DuBtyGt6I3o93Vj1itqNiNRFM6zO3IPjrtGwB197+St3bLjrp6/9WwilHQ7IguBC1w
4ElzIKLAY78/yM1Lg4CRqWuUykTXVsFzLISKSEuFHX3b2pxLc8EtNWZqhxeoq0dQt4Kve4M+ndX+
4JqWLRtjfT6vB18FUg1A1ikIQGOAmDnuZwwqA+Nt5Y/TcdxRhPD2hW2g8nmeNrVVPwfH7HNB/qCG
AEQzVx7m1ja+/jWrwzKgytwXMhpLwzY+9m9Ahx0JFL4yvLhLyBhZsbeICim+sOE9gOWbCf3VKqxO
UIYayWRUMDJfbs7+q/kR2cAI6Bt5E0HPz8xNyZJN0Uf10tYgJg3HkfNPxY8fmYsypHd/S9za19fT
sDpcyKSkRAEf6QKmhdmg79JG/v0Rbl4N10Osjo6EjncUx9AeDivt2EDoRy7Y2QjKXdDOG5a+BcN7
wbZGbRxUyEhzBudtutW5UkCtinLG8HgKnbrZ5hvFQS7tDaUpIFNRTVAzF22WyEmtwrk/NmeHraXZ
myTqgF1GX3EcBxNL7hbsBbU1MQKkYtiLScupId20X7iaaH2VEg4hXoqQKfzPAWM7qIfBavg1sXV4
Asabdpsc8YRwYlt3RD+wamTCiaeCS85Z8Fuh7PpnLPf0VShroW1RNRq2FAsXJdH3oHxvlM39ueV+
6zqSVVnRD3jbIZiwY2dmO9mLMzuOLf1ntc0uEJx1WtD9n0AGQuvE7FHNwgMHJ4qfIN7k619/8Cqw
xUAwNWMcTacl8Yh9tg3s72yzuPsa3NfG7XLH7+Chr+KWogUqDNx+ffgyWPMce6qnu1Ck5UQG7kir
MGUUQylRCUgusEo9xcrdfod2xFn2eTcD54z+KoBcbZi+beaaLpAxoYTNB4PtDrxrKHXq1OC1SW8N
dZWmrhUqpa5QaBkp0gUgv2O5IRAkq32UARbGCDx7wBwzARwBAJ+zX29WWq8HXh2KsgwnSONUS3Ka
QGVjggRQcSk8JXFgQ7y8mMYfC+Pa057uH5Sb0NLrgVcHhRbpMLOYLc+05dZVfWBHzqUDFrop28Ds
eDKvILd8yvqevx5xdRwiHTS7dkKCOISDH8fFoRrFbSSrJqRkAacLbV05xBQSLKrPdAZleF7gvXWn
Xf+A1RFpk/z/FzlC7TVU8DLueGdjmbV737g6G0OCslkWlRLCD7DJ+8aCSPhD6Qx2YEo/Br/hXWO8
OV1d02MlGhqYptIleJZcKJFuqS0cGbjs1C0etb/drKsbu5U7EOQgQoKvG0H9sQA3tCBRBDKNBeEZ
ZykLWcIG8i739+rNxOjqAbMupZQjSkOqKi1BPfuW75utZiue4NJDvjEgjot32gaaJyfmhRtIPwX+
4qtB3XqLQ8QVBb65iX4n/OrqMp0V4KFhZYTeT/pciW8KyHn3v/b2ybwaYVnzq7DH4E1SDssISxoI
SID2Gdm9iVfp2dh2J5hPwc/Tuj/mrav5eoJXwaCvE9Das6Vm3aL42zwK9ReBVN39QW7eh9ejrAJA
oteV0dd4yzQSgXvi5MhAkcpi6LXDq4HOd0J2LH4VZXGbqpAWTV7uj39Tke96/NX5V7UGuoUx1IWW
h8bwggZ//whyRtSZ4VawBjc+S059YWfy0l6yE/X/fp5X4WEcs6Zk3RRdJsS5tIWrE0A4UskT8VhO
/b+i0NUOWkWFOmI6LVt8aJXAlhKydX2W+tDEETRIDVbP96f1Vjp7PauroFAKRi9oaihdKjm3ZwGg
ZqX0q9JwigKlN/E7PDM5tzVvt65yd10dgmYgOCBFAwEmYUuo4ag8hgtnkDXoIDY60sDbAMU2CSZk
bABGHOTn5vX+5N3MO36v1LrVrie1qMjL877UGjeEmpZeiE5nxGZRefdH4sStNd5M0wqtmumIrde/
CxGEvjSelxbvW1ZBpBJFSSp0LEuvw8hbQZadlbAEACw07nmhhLPD1wAzpnaEZEkQXaBQ7bJRdRo1
OKojcokeQulhsx0ERx9CCzWp3MzyfEe6zmr70kF7zpYn+M5I5anPE85y8jbN8vdXoXsSmrLKlidO
VfwY0yeWiqYiMt7H85ZyFUVY3ktVMGHTKB7AkNB+9shuYQWJj70DV3EB2jV/eUH8AvxdfVgGtxlF
FxZhNmk0ceeBP/DQAwZ/f48uB/dO3KKrUBKyQMzwcXgh6rqpAwcox2AeQHu/OArdE4NleqcVnKuP
dyv9kgW4+jQyJ3Vc68py3fb2bKNv4LS+6iRHkCh8gyNOTzgbd92hFwtGSsZQL6xt6pT7NrWg6O1m
h+6d+anLDuWOPgoexLNR7ilfv6OlsA0PkpceVYvC2zK0pc3yrg0eQHw5pF7h/9UKrPv0YjtKAYTG
I0ikoE3goUKA9+r/Zql5dWdo6xQnJaBLKMg3xiQDyh/FNVzCMgAL97+Gt7brumZcZ9GUpjgp4WAv
r7rC05+i13gvuuj3ffBexry1XeU3esqqlo3LTQh/mxxmNjP6ywW0+mLluRG5G5cTBrRVsKlAuYCx
HOJtsimcCe8NwSR+66c/lxYfCEQbnvjL7cfq79tKWwWeYWSsTjOEt3SPl78z+w36Nl8KmqjEyb3s
NTiKHuU9G5eE+k5Q0JZZvzqfbTxQEf5PS/UKpLCjtGMePTUbsFJ8XoWKc4P9Uhq9Gkph2gRbQtyR
oxjZbQXGVPYAc0gHFD3OzuQ9abRVDiMlVIBgAR7D8geoYHZkNc+C1Vv0Ce9SGAzZ4knPze6t2kCG
xEW7TvR6VzuTTfVT8OkRPPP7J4X3e9ZFyQ4Q3omG+D3TFuQDaN48wdnibYamUOXBkvhZ8jUXrvLW
UhDp7MTXkLc63T7P/Hor73gn6aap4FWAWJcs5aZLx3j+FYcUaKF8/xWXt0jWtc+5R1tpo78MnurD
KdBie+Wt1AE4MKfNCKNLZlK/P7LzUiYfdvOh/ogc3nTdrF1f/75VABtS0P2nBNMV0e9CXl/gdO3I
oTNVj23hTeB2G+JFh99UAC7B/ZW6yWG9HnqVZiWkFjRSLa8ohx0TT/YIAvUC6R8tWJ9bvWkcoDli
h67GGZmT3Oir8DanQaD2IYI2Xfgpcw+yYOEIwQvn+5apu3Pe14VMAJqKkS1LP7pwbkKQQfMDZEqP
ukDUn2eOsBDnyOurkNZX4qgX4ANcMphVFLBpmsTc0uk32nDi2O029O/gua5mamkYgOiI4Cl7sxs4
hl+i51B4zIKNCBqWuQ1vDb+yQYJ1oHFklp70l5+6zq7a1mjgyIXUA7ILjXIk4G5WFIhqHrOFN6er
2NapdRnqdT1DPB3OWfUjhMShDUU8cPYfx2TKnEJtS6C5ct3Xkrcg780C+BtZd6totBWxsivE21RH
ww1A3kRtLU2EEUD2xRbsqdo4dau7YfTeRZA01iHADE6DATlRsLR6APLbVrChzm0nNfqWlbCwImFi
ARKqKvlTQy1BkVBnJW6pjZYaPhTjlxAKoIcMXtw/L6TcGoIrUqNaEYl/OY1mwKMG49csQ8UzCDkp
783WqyJBn0ODkaGqkdVkyVWv5BC4nSFJmW9I5Mz7RfccaCkrsIHWcEDmm7+BoQ4N3OLEq7DfTiH+
GVxZYZTmsI+rqZSNk9Rs4RaMaYw5QeM2aOX3960r65laClJUDvNJy0AVZp4SIXhHiyJ0Ff4URMlj
9JChCpLOtdWCr7FILU9l5oFg6sCAxgekxylhsGioeNd0xJqbwDWSlwTVcgnE5DjpTAYt5/tBiBPq
1oouASnqDta5iApdBjKdnRRI5grOW4A3yKqSGI5jIjQRBpnIeyBBy7oCA0p4v/8lt1f4H+yHsbqo
pHCsBDj5IWjLu6j+bCJuuZJz2v+lqcB0Va9iEU/D76MNyj7Eh+zaX5LCRaBi0RyFy9eG9yDlVUmN
5cOvcrUyk1gBOdfo0rqDIyKAwl3D7iG4BciXq/jqmac7wpvJZTmvBkTHtlZGAS+3GUw1ZejdjvGc
OHlDrC6jFrY7dQkE9yXKlmcRSoTC/8Q1uUofjFU6TZFMA8CJR0rSAgxKCMjKxUM16JdCGN1kIsdM
A4tDGaGCDQJxnn6SQTMNGEtSWKPf35u8gqyxupEk0MQ6rOPio4Zs4pylDtA7UE+UdoYDxL9jvBgV
CKxLImeWl+E1uhj/k/vdVfz99ea5WlZDgnbYPObJJQUlKoTXKcw6OZ+5ZGT/zmj+ibK/EKpXQ0yF
xJQIpPeLTsCyj4ZX6GFKUDfWn8qS7AKQzZgiAHkbQyst3Vc6rM2gLN+hshU1wrHuKmeG3H4qVHah
IMGdNUuN4NjhZiD3xZP6ef/n3n7F/v61qw2CBG9gU4sNQoD6YGBkNt23DqroRvedEB656nbw+D3Y
agdkpFNmmcFJDzx9CFn58F3zBXKBnBZnry3X6L01WF2zYaDGSARq46RUC/MVXEAp+j5XZwLjp0A8
l+1HKgucu/0mHeNqb61FkeNMViMRSR948tVL/FCepafK6/3YMg54XC4EHvg7Oc0nTJsd6H/zEvb/
Uv74Z3Z/nb+rjadLihghF0suQw3oM7WWbl3SmiAqucRpf3Sc4tHtC+33cKu7ZiRl0RpaZZyC6GeT
Fedkfm6K4vGvtudaJzme24DMLVKWbOysIf4I+pOeiMBmfZs0Tp9h2Xx39sxaJdkotdCYGgwVEbzP
m9gMwsySte+QVyEAXyWcFwJ3uVY3jCQHicKEZtkugzPbsJOw+53maB7EtD54i8U55r9IgFd7I2Ri
IEKZzzjpkJETGBwPT22cu2XtR8LL/SX7L3Wj3xtjFVIimg940CPGqqZ+IXAA7UqARtot6kZW/KZA
RdbsdjxkJuEt3yq2CBMsp5OuxZEHEUeDAZeoO8D9JpUzPMN6uH6M1NNcOf1whvzRIT4oKLr0L0CM
QrjRpJ/iZw0/wxh8Z2AfP2hg661Z/zDe9QwqOOYANCnvF/POzypGqfA/1pLlKSCkcCua4KH90Stc
bWXOwpNVzl8Pk8q6CvF9lA1ozkayOcv5PjV81hQXRa6gi/XMovc5OKfDp0qmQwVrZpXBYjNDZRxc
5RTZOG+DcD6drHJhqpVjUVRJcpm0N7UsvaEbN1OQ7ee+3upBCv514c1i5kcTmsMGe2sSahVo6UBw
0BIgcscGeHzqqT+VvR1o00LSAbVe8xSq7CIFPrDZZM0SCqPl5I0aImFS40n6MES+3Lbgeddgtwcb
OIOAtELPDTVMAh+quLY6SbehT2DJOUMq0hiQ1yjNksxoMHVbBh5NNJ6k+aw2gr9Qu5sugcXPnG8A
djNjhUIxrToFDMY3hfRzGjKf6MhTE1ATZHUDG9lLDq8DY9yHgbFNo2zTKuEFCgYeOsWmWBSQ7Glh
NRNuRrgIlaq2i8DvpvUlbMFcKR+EfpemEFDo0G8ClyT8HCq072EwkXQYfjYONLgU1WtSAs8IX58+
34da/TA0kZMN+S6TlFPeK/sAKkzB7AlG4WQtLIHq6VwaE0RKezuBS1eSJNsZAlJleVL653YUnKoF
fm/Y1qIKQhJsGnCXTYgj4xctLgiawFN+aupkKkWONaodQzDcNDcOrKTOnKoucp4hIU9qEtqpKCKf
qSy5jcxZEaEtB+GfAfDa4Elq4SOd7JCEUlXay+S7VqBHwGDgpfYV6PSZVTDQ1kj0JbH4udciGx7d
D2mK1+JY4wEN6e6e9+i4VZbURUg6quoCpkc/8883QNsVagptvEV6EHIBKB5Ae+cFfrbniZnDw+ID
vEALmgeGP2lwZ+0fwJ+D8wI8ZSCCG5vGTxXeIzpgvMwOuansjZP9x69b3b9VUMlypODXTYKxaSGN
U5R+Rk4ZaFxBzS2B8rIbshouoDARM7JpPgUzuN4hUKOz+n2Se8NXFz9YXYu+lKKD00YwzajMjJ3b
tZ2E4Kp6tK3svN/DT7jRG8g/NBZhnWWIeGzDrDelUBvo4VUFEG40P5O8BvEutRWi4nzNNqGjPcMj
z0BBpshV4DtrR6YIzsFjH0D3gE3mCImNPjqMydnIQ0uGVnmdfCX5Hn1jl0itlQKBakhfUhc7VfM4
dyDojbEt94+Zljszfq6qTPY4oOrQy1sVZC2FGjuBopeslbMT925av+VZAwG4bc1eW+wFOitQSfhc
xBtqYGjEeEOS3J2gYVfHhyxyo1Z2Uq12NfVIxHxTz8SBOpotDcRljFkJAS83FyBPNThMhPcdsg0F
Vkn9ZOVs2iQQ+4Zjm0mgOg59hbnQrGFAhJj3yfjIYI0UxK/9+E2CHgBERWvyU0zhAdVaM2pdgvFt
gKV3JCQ2HYmbt7MjGMMJhjObABdZZqAsA2M+TkTnJPa/TtJVetGIQaLmAXIZxQt9UbULEG46m/Su
APUigNkFL4Nx1xfRnUo0uT2jZevdydzWDraBRg3I0CLxTTZ5YC6+CHUIBFVgFjYeNHzRTE6qQVaZ
G1EqiiVC5lvBETDoQ28u2L4aVTtSIYKKviZ8CHnQvxunXbt6XJBVsUCvacyaSYf7w3jsbYTg4+J9
LD7K7xAjAALOj47EAh6PiwW4TbX7XdL71eO+Wlsowin9GHQLDBAAvDf6Ullol2F+uwiQ+dKTH+5v
Jt5eWiVyY1qSgOj18q6oYJKUuUMGgm5Jd03N06lUOImIsgpqtaSHtVRiVsW5P+jpsCVNmWymoYMV
JmReUgUU4k5u9+j/gMEG/FpSbEXY6QxQSMfTipSPQj5bVAr3QzR5NDuNOhp3qrBtk9gqoFEmQoMY
doFifZGSiyDiAqxj6rajvo3S2FXQvmrqKEUyo/zISwKxILQJBgVBoTpC2+SIPMTLp9IzxNoXUGub
P2rC4QvwpmApZ1wtryFoU5NKWF4l8YUImhNICbnXx3+p/fzzJlBW9buhhhduC3UnvAkGR35R/cqq
X0O/wRMVtE3NWmrf2dfCyYuxgyNoOPNu8//SSfv9E1anNu+gpi0s+6pyNGAAX8hG3kJ1aJdUQF3U
wID0kwl0InXDt2HXcGb5vxQwf4++Or9Eq5nIKKZ54VpRiMJ/TyCeDNb0A3Kq9jg+16Amen91kpQl
plwtLYW7mBhVqER1oMWSPtqIM5xRQhhUNKn7d0OtDm0kNV0GSy/UHpLWZhI4edDjlw2CUMjDB9/Y
sMh7ZFEyRBUEtjUkt5dJ2kADCfFBeepgOzn2iPEKF0xyo4T0xzCr0JD3hTCkI4ZBy1X34iNxKyhK
2AlI1YoZfNckDwV8RbIXNARalSjocxoGvB+wOpg6DFAhvJwYpzzKL7khOTJaKkkNi5Gxt/Wi2NII
wsbUvr+QN4rSf3z26qCOedr1MevEU54Odh4k1hz/uD/CrW76H0OsDuKgz9BHy1LjJLLUhyGxWRef
jRJvYM8Kyf5dkvxop33YQfWVh1nkfdzqEApjmOmwCTVOsyx7LCtcGU4897/uVp78x9etDl2UilmZ
lrCFQOdyk4L//wQVWFAX96kJViyA6sl2KQDS0PQn39iUPEe4W3pOf/yA1VEUNTyUul4XL10CqyRt
RjYduG2KFzFEhEOx24Vh6JBgUaVL37Qcwg/oRilVZddSZrYGset0PkplAi1Ww4V3o11M+7mKzEXQ
Lgd1G5QHL6hLH1pFnLm7VTn646evSiJaQjRa1vEyd8TV3OaSP4bgajn/316SAK800x+8wiknoKyx
v6FuRHWrYj9KAmoxb2X5U+ZZBNzIGK8/bA38FWYYAYpDjpiVytuykS/F9JYntVdHsz1GrdfpAm8u
b6RRfwy5il+hXEm06McZj1fRSr6Inbj6ZmCOgIS82OSQpDNbFYryfzubq7CVDLkIWSLM5iC9D/BK
UlUrmzihkfdtqyCVTbGRl0OJ0FhOjpAoB22W/DYmDpr3nKfNjbz7j2lcBasmaHtadQgZ3RhDmA8I
zQnZSriRejBRhIgHpvj3S+aP0VYBCh4SclvQApdO8aMHFErT3sb2436E4k3eKkDl6DIKqhoZp4IN
Vl9QR9RHu9DfjSm174/EO1irSFQxGc8GGHJcSPgtEFNbVXNfgNLN/VF4AW8N6S3FTqiBKAUQs0p9
ZYZlV5FH1CJVDG5vAxEcHdIrcBK3olZyRGGxzSnnSzNGdmJA0rhDWk0flWRyUikGwumcD4e2fBFU
KIaG+7gSnZHsKOi60ID/uwlaw4PjMBezcYk8HQqUckH9iaZmHEbO/Rm6lfpiW/0uZK2KwOUMH1da
tCJiQW8T8TjhXELfLXARE+zOheC7ZI71gn85hMSES5DVccLR/5H2XcuR41qQX8QIEPSvdOUklUzL
tF4YMi060IKg+/pNandHNbw1hRt3HjsU0SiAwLF5Ms9fhZ9fsLIKkGEZHYLm2DGpfuvz3dTULi0l
DZxzmKu/bXNlFkgCwKrpYMgxu6JtyBsPhahb1a2Al0NhHVyq++EXZgEfIO5mbDD4iCIkhjyhyX75
uM8/sJ+9rkxG22gkn9KeHIup2ZICs0W62GaYjGiyRHKB/uHu/6y1Mhj9rNmQXo3UI+hMQxSXMAk8
buM/SNFf4v2CpJttz8Bsxk71ymDBCBtH9NGe+TMAYb8ub/vcpPDfjn9lWNChs2oVlbU7J7cOkPdA
0bT2lRGl26HxI0dx9RrMru1HWbxLVv7uYqwqQH9bemVplCieTHtIwGE5FFC4gzxAW7UFqHnjm7yq
ruNxykPLAlNZWVnaXVpmUA0aHnItARXerCqePoLKNHrM5xxa9xNF6t6MGx6pIAO2I4zNOyAzS+Pm
pTdm6CIv5MU8LgK97QXUi5bpBXEXGbOvZKk75e0xIlHQCGZ7haNuZvaBObibIS+eiTpHIH7lW0En
lBPAmgIw/AiGsdrZlyTys/65BoGKDuCTWW6nDpS1rdvnz8MYu/nXPOyd0byh+sFO+vucjFckQWOg
wMBXdV/mrzP/AKytKiEaY2IuC/c6YspVXH4VABCrWuNa8XPBqGtP931comKKMr8DPtlu9BUl2liY
wI31YdNBr7VhtSsaNAs0NWTpUzUjq5uwF6Xowc+sbjJIOI2IZvMOkL0eYOb6EEfqRmOHgVivCZiM
a6W86wtA6VIeg4XGtoImF9CCRcslVu4BRnwh7aYq9gZ9SMElpkMAhhJrj4r+sQYbTyxqN67fp3an
o9Yb0ek6GrN7G1zzU2S5dW64C6CvRPgu6sizu6NjPksu1RIgXbpTq2B0iouOqk4MsvMH48MI1e0S
OUXM0yAXnfqysOkfYt+/XvIaPUCEzkD45NiIfUe/+0xjF6P2ADiB7658qnaxh0LYc0wktmoxiRc2
ucYMRAMA7ygbO0cTiGo7P5hmInHPEsv/bbRPihAgrTO1qomd45gO6IUVgZX2iHmrzeXPJdvIysFY
0JthXTNgbkCBozczrxhkmZXErq8BAtHEY3VKkRoP5YMYmG8DMWqxXZWZMn8tW2nlQVR7GERuWOwu
mttQGRv0KtrrApzfJvm9CIua5RMAfhFAkZxrXoMpqVZVXCtLQMMkQCvC/+UtWXmZKJ5Z2tjgbmmq
27nZ9/zj8seT7XftORRnaoyak2M0FgHKoCwBLHdnxTI0vewurtwEmEN57WQRwPoC3ELZsW4+k+zP
v9vLymyYWseNFELb4JlND7kBnozuuqkOo0wE/VxF8dTnrTv7ZieSPAWEFxVFsJWD1i0ct+qm2nVv
+e+lwsA82b2UHN+6bV9R25myHn2WGY4xMsl2oChkoDl9+QRlgcS61Qju71gHJsw+2hW7zUV1AGXG
zpmSfdqjBGC3myHLNmnNfXxNSZ9FtsWVGUkUgAEYgRnRUpDtc/B3TujpgW398hZlyyzW7MQoElpX
CuEwu53+pUEWgFwT/fHyEjKHsu5SzRjtM0disrsKbPOWWe4mR38oEyAFMHhQjvcmuFzjCLJEKAdN
AwM/IMj3SQ5eV4VDfij7l1te2ZAmguKGreBkm/kawLgOQRMA/pI9S7zAulfFZsxbMo5FCARgPfBh
hgunGDlqG2OPneYeQAj/zr9945JOPmUDKRfgNCG5kRv2wQHUMJ/JIU4kSfu5LtzfXvvKrAgIpCv5
DNNlMn1r8kddRXuaNjSonMIfcqhtWZGLEWlXQeBdRCJomsrX49+XD1iWYq1HCJx5tO0Mlfk7kOW8
FU/kq3oqbhTXCRugR6EFyaHZdatudH9JsLJt+pE/yJp252tpfwVK6xEDc+4p0+spxWg7AjFab6v0
w5neFOCU+jxootq/vGeJc1r3CBmbKjolJL2LIAim0T9NfW9axwRtvMvrSGyCvjI9DFDkEuTD5KiT
10i/peZnm0pmggx6Odxbt+HKITEqo8X7cDCkX6coeXTjlnMClQx2jEwl9niBrmtW/NIBFQu6iHtI
Wfwe2Bra3vNpDz5L1yAvNNXRqzyoYwY+59aFFVMoAhCnAaWm4pVCgc7dV4obOi/a5s6XAAeZCS6T
OntKQdDoWNW+rW/BZ72PIfExq5BdF/l050BKei4g3EwtX+HdldZvu5ZvButzwpy7Bb2WzHmwjAdW
yYyl7FItH+fkFSfJXNTQjEHpYNftTCjJgIAl9iC96S7sMsYbsDXd19JgT32xpZPkiknMlr6yjfac
YiQqXjJnVfeEaSJ5kyGiz00enRqQdTNQKxsD0h/gzyxGlH7zEjCSmZLn3vqNOtlvJxVA1uxVfYOD
uGmSrvVUHWqyFXLCvH2L5/45N4HbVHPJ1mUgK30Vk5mVChryGtUSfVb2iQ2x+jl2I7TPRRVDZuGu
nUJlgvpdAwXd/tg0CL13KXi5QTeiitvO2Wv460ifScmXe8uSx6ytQpt9FFPk2oWzpcPCNt2DZzUt
nQDt9x0hD3YHfktj++9e8MpGN2VuGcak2EenznxtBM1epoa04hJD8Q8NtL8s4JogqciGOC2SGbkO
atFW5rijBspjiKH3Ggjudwq77smvIRsgBSlZ+lwf//QWrZuvCo59qCtE6tpxDttkM/EPKNJxDPJ5
A0i8tvouvaIf6efC+Q/eWat1i99Q3gQTa3D5rJeU4ELi+m3pTh6saopoMDnq8sY0hgOwGoagXtzZ
oDKs930xSry8LCZdC/GxJJqyzsYT1WAxS4y+d4M/NXetTQNehFVaBWP2kKa5pNMhK90ai+k42afe
OWiWtkgnFuBEVDxk1DVeoHqZQP3P8RCwvUDEsUTFgG0xWOLLSMBkx7yyi1NHtNgqULe1ZigbVajh
Y2AmJ9mVKYynIpNVqs8aQsxFmtQxNKJ+z62f7NZOeNMKB8HUBI48S9d2gyrLZZdf/B8X52SJlb2p
LadQuYYlWog85eDuP0B3RHI5z3qTkzVWhqBMoqqCxBw9KkDYVlPrdzrwuGBhL+J3SDwHBUb8Lz8H
ycGtk8HIAmAC8gL0aBGxbVLmd+Lj8gpnb8LPntbJHwRcM2huUfvYQGsg1rRgrj/SrsSkru7D4cvw
Mku0c+EzrXPARIWOz8SQIUH4ErKxmPhTbqwbHfzAILSf3WSvx5IjPO8hT3a4CsAgzRondmeCgDL2
h8AKDZCmmj4HmV99r94A3A25ZJDvhjIeivP2/GTh1Rt3aJOmrYbBIX1T/ioAX1w47Vq33cdyNJ/s
oqwetJNg7MDovs/V/MoPC4iw8a1N9QmuYRexzeVLcz5tOdnaKrJRagM5GSLbbzoPCjZ27Xkpo0I9
CttL9sbu8nqy3a0KSXOV2hg/WewH1a5yDAy36dflFSTmY53uEShtxI1oUJuA1nTP8h3GrjZdJfU3
y8Fcuv9rE1JNWYnq+zcUQvNE48UNlCwWxVfQB4y+YboN3wG7EcrLPLKPtk7yMqUrKmtEZamHUKBL
QcoAmk63uuqelhnfOJR1cCVfbZ3RVRiWn1sdw0mQMXaL6M2RYRwltmudwgFSClIyC9dCJSDhiydf
UwQgLyQwVBQEmv+puvNz6deZ3NxGltpqOL+OVpgwuYvA9jbPL5cvouzQlr+fuMokFUU+Q3fzKAYV
4UBolMXm8grSe7CyFRgZI2IosQ/gBHyKckocRCCRxlUAfiQNNUl2eh46dXJuK2ORtYMxx/Fk/z8G
ZcqeoiFQhpBfLzw0iCg9BWCxvY6GXPyKuhaYcj3ZXZQZ43WeZFQipUoNL7CUVacbdFLDKNT2WpBI
GaRkn3AVihCjtNRiiXYi1by2beU6g+r75W94junHJidnurIjgxFx2ywWA2xX1yLL0qAsExoyBgoO
YoGAHeh1KsD1X7rmrHhaCtEopXZbA6ygd6kYXZ4U4YyxClPEYaztUlP1VFq72SImEpUBh+q4pk/1
zsijVwUaH5d/v8wpr3Mdo+iVkYw4o85Pb6zxAA4LDwHBcJOCwLgFV4Tm6tqVLjYx2nL/Bau3xHSs
E55MnwqlACTybtiPL7CGNciSdovqtxGYH/rRuM53zj46pPIERxIBrTMcvbeNZlLFfCTVn1ZBjquj
2Ztuo5ayYKYx/jE0lkszqM/EBJUbyx5ml9F4aZdmBuYvRmXTTR2FLmkzuE4CHZ5YgdoUZ17ZCC+J
t/o4v6VaHUJlyx3Le4pJln4inoIqCOhg2169adPHkf9iXepCtMF0M1L+UR0HA6QmBvIwj9ar3J/B
HmBH1HRJ1IANtPIcW7szhuthiK8cJfcIJvzBQ+O3mMvR50XyHnNcuFBZxB5I3QWNGUGPjFkbobHC
bUTizWBZAtOLGb3UcR70zezWUbofMe2TgWIx0UZP6V57sAXS2QxL9WnKZeom55srP89mne7xYdbZ
1MMKLGTu+bbZ8NGFXqsnfOJP4OrbiIPM8pyvrZ6subLokTXSeazg8lPmlgCnhNOTuZl9FOMDDRPs
JpDyGBVIb2OPIKHGmNBr95r+W2dsrIw+S6dhmCIk1i3GUlnNvPbf+kdjZeebiIKNfEmPhEO8HmQ9
dWOHeiTL9CTm1VgFg3Fm9vFY6fbRYro798JT+l8S6yR7oysLDohE2RqqwsDN6bxU+2i3uClnk23B
4wYWC9kVOV8NOLkiK2sO1SRVoTYyBQX6b3uIWLym7ryrNqYvXjC+UD8BpRbEPlTXjrKCi+Q01yhZ
DdFAkRoGyuDgfum+lod++TBlC6ymLVHRzxJeqvaxinhAoaIG4SL/8hLne2I/52fSvwdNppJG1hDh
5iUV3hfyLndhiXQ803XMFxKiWhX7eXgnCwglwby5yiztTLQgNtWBidX2PWbi6/hQCMhSOpKYUJKc
rHly+9whykjxjaz5xqzfovhRn3XJZ5JFFObKQIxxTDqlgGnswdime8U+6gP1EO2gMvVQ7KEz4mub
/gkTjRhIiw5kC/b2a3pjKO74uzjKRlxk8YG5siUGrQ010ktyNOprA0Ri3PqNpnGVv1TjtV199sQM
jQQ6kOxo5w4YcL6m3goMCuBfMqou1MO3l6+YJF5YU+dyMA5PTqzDtsVQwjI0v07e6uKOavYVFa0s
Olru64UscU2h21V9wycIg3+PVaFi0bmFl3rWBqzHboLZMsnm6GLPLq23sj9spnauEdg7DURiEJVs
H0u9PEQ1RvCt+jBCj6/NIBJpxcknxaxrzAoLQ/iD10XVnsfgueWJq7XGrqwNv1jkPpkApiWxr1QR
+YUFvXjKAHpDPLwteYM5ecz4m/PeLmZJbnO+kP1jCdbQ2zrNgPuDgCSI2Ab0UL3kFkGOrUB9PsB1
qTDp78/3o2dDDIS5KDhhklttvBwDTXKJFYkXWdPwmhMxUKtA3rNIABRgIRi3WYjeUzAHg7mrX2Op
jpkstVtT8hqc5fFEG/CO6hAhmt+66bYzHgv1EWJFaPtBBqXAQFzxBSg/KAuVzKVklhgSib1fs/Vq
LdjwYw0Fxb5Tgqg9klHG4SUxh9byC05S5JRWkzEXCKgs7ZPW9zY65EXxP5lcqA7bDjVtfc1fCTTM
GI/LSBGJr5X5nlWH2pTkxf9g437WWNm4rkTTaqTwWhqyILvwMRoO7XWG0t1SSTNf2JvDQ8OrvVTO
KrS86P988T9rr4IoR6kKm046WpM9QJ1RdO3wZxZfAwbgakhKoMcczERmRKU7XuzQyZczrBT8IPN3
1tf7U/1lgCYATN0wJmFGXpcqlONrLtrNRSj1KOed9c+OVzau4H3SFxr6/YZL9mRjb+LYXUR6gD3t
v9BrBNNsaO3YtSzA+ofg5K+F1zSEwNLO0M5EGUx9GMMFKKt7ixYd0MmuM3nN1QimjMN/UfE4/0x+
1l0FXh1I6HpjuV6t30NpdPZ6MBBlLrgxTT/fTcq+TiGfNT+iqS+xwprkrNd8hYPdEVJkhN3xFKAk
Vb/tdJBhqjmwy2NUvghTCTqLjn4fAUwNxpRrUHl6KapASAoDzXJeGOjUWH+jlOAZKJSdCbXRMeeB
zpvRreZ8Z84Hnc5Xg7jhRuwWeu8qcwMWEs24V1Xmz52eggwCg0M2+81aSAZHb4aZycJOySNakyby
SS3sYQJkhYHe1I5saD3/4dHVmMWHpNav+gEsD22CeRSklpFQjhp/dZIhnArjmRRmSDt+I4qOIcMG
O3RuSQyx7LWtyRWZpZgs7nEBRsdVX3LHw8xu0kPvZ9xCLftoC08DRNxwla/2v2gxSpdfBZROXfK2
7hG1sl1/pXvNdb4tH5Iw9dR97I0BdbMg29jPmWRcRJV9lZVZbZPWcKyYnvQmOrc/3Dvv0Y7eanfT
lbml2/pPAb1oT+aaVNnNX9lVpdZqA2i1pb5P9+bXfNUdCzD/10+qh5rx3tovaoRR8L8Epz8vfWVW
B26moOBLyFHprU0R/+nMQzE2roIpBAyHSm79OS5YlB5/VlsZUiaISlIw8SE57nYEXA6DCzV3tNbS
7UJhTW/BtHUfhcp19DLsIA0E1Jzb/cYs8LvMzvxD3vz/f4pBVgNQqtZb5ZDipyzRHupJ6MSCJSpx
jcizvOhXepXvoE4fJLlPVU8QV5UKVl82siAT+rtHm0lGJlLhsi3k/Sl3dS8NULTcLyWlASMyfgts
oqxe8E0n/M/e2yCrfLfnTOE0qu0j0xPPdtLDRManwaqg5c6IgkBbaV0H+jo3vVpZW10bR4+1kPtC
thZFOoRwUCe0xmejRRxsThC/UrL4NW7nbdXtkmpRmwcb86g792mJTEdP3Km7Qw+nZBQzMzcYtclx
6gCBQVi2ne9IXbxPSfnQC+D0rK8ur68UR1oxPh9N/3zr5e8nsQONUydJCvhv+3oE036Cyn2Isics
iQlqDig/ypgllqd66ZBXYWZSZeiTjCqQVbm5S8s8rMzPFExIEGf29Fg28vUPDYqf/a3MZQ6gk8o6
DUKqPMzn+th1Pcjo2wwIIMWrqXKPYSaobYtD3juHxtIkNuSc5ubJszbIymxWY69XNmHkOAqoLk/Q
vOk5oH/HAXcktlIvLT6j5qoCv5citioKLVrz2g2Wn/NsUwG50t8mxPGYgD5eO7iTrb4PRfpksJvc
ViW/9RzH4t9+68rKjhZIo+0+RpoDTWoN0lgG2MtahuFA8cGdX6Ifd1mrubOlHJrisce3u2xwZa9+
ZXCLLGczvDggBbzzOj00O2CHZLZFtsjKzhZkoBUUCdI7k6v7VmD0q72iWf0vz/IbIXXyrhzwSucm
hoRhzuNt/7AUekBfcrMIxji3hsR5SN7U9yM4WYwQJZvEYi6nufbHvAzaMnZtelsCu2hNkhzuH4oB
fz2p72t0slpr19zpB5gMsm93w36R6JhmFwJE09O3iozffZEdivKjHx0jNIA8+m7IkrzzpZyf37Ay
WwrTrDJdiuLq0flQC29RJlpUHurGK2foQMsGziS35rsDcrLnKFXNScthtQxeXJuxABz/OgFc8vID
kFmr76TnZBl8xcw0G2U+lpoZ9BHeWjvuWQk2CnvyMIaIKarirZ2zfd0YGA3rZBUy2UVaWStw/hRZ
usS2PFhU6n9ZoODgoYbDtf0uCNLbyAbeFxKoslqZJJ0zvsPek533qqMgX16QNq8YrYbQuv6VHjBF
GECSKAmgRsx/td7kVs+XT/wcEeqpzfuOhU7WNexSq6dSY3eqOlQh+IABp43JDuozXu8aShsSErtK
dMPBu2fm2ob/Nq2dVT9xw9haDe42+HU1Axx9o7KPW+jTMctn83a2bojIbrom3+fzoUxTAMBMf47S
27Id31jMPbSONgpIQvrSvMoqvq2GaovYw5/I/eUtLg71gsP9DuxPdtg5rYLJVnxTHUoR1YDm5XT3
r1ZYD2PSTq2VLlnMj+OgxrFR8QQvr3AeUPpXdGysJy8TPdZbKGMu0bG5F+CJFqGy6Tf/RX4vOa71
BOaEgVulXCzLUHuoIzCwXi2MlalXP6XNoh4TpqEMiCWxLmveZk2H4lGzXP6ZfM3t3mRvsQwucnYJ
w3Qc3dRABUVXbq/JLJBzNiP8EQevtv6IOhzYpqQto7On97PMGlk5dQwS4wOqMoPXXpl7aEV7aGBj
GsGrdhrYR8EvKAvbZUuucoXMyImVgK/3mJm7CEOmHKWny7fvbPZ5sin69xi5b+w2mQZcibrbz3ru
suGrjlHhzj4uryP5Rt/g/5OXSpKqqXOCLFetYnBSli4qiYDtS4ajztr4k90s53myStTESDPapWVt
7Rqwisasc60ywaVAOcX+fXlLS8j2H8bnZLFlyyeLJWmhKrmGMIhbhleqkChQ2DGf9HDAeIpVjkFB
ZTL3Z0/RJLpGTJXa9lrEwVCpKEH52x+5JXw6POej4lFtd3lfZy/dySKrULUn2hh3fSSOCmYw1Cpz
Z6WSRMPnuw4na6yebLkokBuKKeCM610D/ZD7hUsyBw1e3HtgHsmhlHR5V+czgL+WBMfI3z/XnAmT
110j/i/1yVUZdtt5vyB5W4ieyzLBy2forJN8k/NMV2IHss3oLVbjzTR9Xd6ObIHVu+V5XFVqnfZH
miveCA2ruFIlpuF8MHxyYqtAFI0xZcoavCb9WhMugJLD03wFTucQjNkH8lBUKIMH1W64Gn4tFarM
+3c30SGr56xCOsnCxAOMRu+4ynDVGH8un+L5iuPJFldvmEBxrLNICagBCzr9qSOBNuwXgl9gj/JN
S78ySw2KCawabeQq+mccP4HQ2BXVq5gd7/KPkX3SVYCaVGqRGGUrjsImARR7vcKSBDPffa7/MFkn
213s54nJmouhGjmvBVAPDMV8gmqQZoN4dHjo4nRTFLDN85RDWiutjHtTVfNbagvVtdL0l5Y8G4C8
5fMTK7aFhvYu6j3dJwU/yDxavrOFbpeeb9twdmrw/PPZF+rvckQbkeVe1RcuU49q++J0uRsn7a/l
FEl30LPH2UFAPI0ep3j+qj67wCi6HCIPlU1dnT4OWXNrQaOFYs6r1Z8p4DtljAlTGwKYGU82EY8P
EKe8npLqXjWilwJ05zTqvDbZqZSD0ARADjRuUrBBtN1hzKEQhFBuMK/qYfIntJ4rQKzAARVQw3i4
/EWlNmdlSqNm5oIYcX/sXtDI2fINuhh79rRUGBVgcySrnfV+J193ZVTzNEakhQDvCHq5pr2xVYeD
oL0UPrj7mK+Yzkbo6X6iyW/UnFEkmnet/Z4195WCVDaH90dLrdY8J5olbvl8iPvzy9YVg1qxRoYM
gx5TTKBXfemzuLnuwe6iNqpvFRjIazI/s81fxminEjN21k2frL2KoUjB+JREljhaVNxE0z5CNk/E
RxHv2y66ZrJAR/KKvz3fyRNj05xkqOkv8zcNsifiOrXEeS524MIjXufr5hRlozAg30f7bkP0dBsb
ILh2mkMvC6cuhxvOOmWfI70z6AwvltWQdM8/cxYSoUrM3vkGyMkHWtm93ii1NNHgmK2evuUd8SuI
TeggeCiaElALmBUd3BJdIOyP1LRCsE76WWG5xHlq2Wcm7dHJNr2ykWo6i9YwFYFQDiBU8DQLNNN7
ZZJsW7bMyjRQ3lugjYFztUTnTYJ8TboaJk38ctkoyK7jyiZAbIrMRg+ngojEtS3UzPrfl1eQbGSd
IXcYdjXHjgswFR50QKrAmBc77ebyIuf7Nj+XZJ0km2raDRn6skeQFosv/Wv2oyeMPqJ5BEhX5+Yb
0P8G9b4QgW5DOVcWz0ne3DpzHkSc58LC8poG6nzzeYxDswTVlsxYncfUnexT+7uHTpPW5EWvIQhA
8XGgm1Y8jMkGtIXVq1KE4jHf0Ad2A6JhwKdAMz9CSUd9BJ0//yxARYXWmuJDlVbaPzoPgz75Xcs9
OzFrfSqsSc1hRaGAcaWFQEYN94v2ng7cScbRIwISWlaYlNzd77biyZrQUyhYATGIoxbpIQG7GVFa
//K9Ok+bd7KvlfEZRYd9URWkHSmI3Sbudagi2f0vKwPaesr8VBmCeI69GnNWjrADjQFYq7017MGJ
nZBAJ8XOqqBCltSWIBfk7w5XwobxeyeLt21RY3yvNAKVyqgFJRmU832RTg6n0WlFFBMZFMApgOO4
0VN1vXyOPnC+FGgxBrLwQvY1Vgar7uK2qAo4NjJSzzFrUN+Hlz+GzJKsbFXdT3MpzBzCXjm46SiY
IAA3S1TJKmfjASjHarah6TpZp2ZpMUyM2wNiEQoyPP2+ykGFO9R+rwq345DjVXRJBHL25E5WXOVq
Ix+Zkxo9PTKx7fOXxJRlamcP7mSBldGAxrzSpnxCaVt5GGMWsBwzo4mM/kS2yrLNkxs3mCXt2mbJ
xqrfzbhLc+JGRiE5q/P3+mQvy684WUWhBubMq6VQ1BiQXUhAYzjeZ6XhmoMT0G6+iuHI2vGYM91P
00fRTQgJahmzwll7f/IrVmYB4wjz6CyFJJtWbsVE5josoDN0xQWTuDbZUqt4w0pV0RGg+o753Ltd
gryHTQcyiZvSTiVLSQ939YZNfba6ggEFUIM/MKaojFk82jXx22B/sIIHTvxW8requ7fL0mP8qTHi
p//hjZ8c7OqNZwPGx8HMYx/HGrLDxmuNETPSf11e5Hze9bPKOt/oh1wnncCLq2DV9ZHhTEuPI4ar
mqc6QkPPNsBsOzxVAvJm6m2ryHrzy0f7jxgdMi2WbhCbamsm4tTgg5XYGA7mERAWjeKpN8T4HLXY
Y6rUFSyVqwuLrRHMjmKzpk0KevSLvN2otuqNWe2qkE7KQYkhuuvUHDYSx6l+801cWnWVV40UwqR2
ye1jbioHavUeXyZBSkVBAwMCzq6qgeKU07nzHaPRwmgGFKQavkvzKB2UTfHVDTnZK6kDpJeCiTMl
gXJ4A1JPSLOjrg6crZsOENgCNHjypkzbGbrjZabT7jKzMgFsaNyKWnvT6v7YZmL6oypCo+9A2QrC
38wCys8u8mcK+TrImdLftWm0vpWhDQX+RmhwZhFkMa2uuZ7mothmRV97s8F6MMjMO3sQszuVyRx0
pbgqp/mQR13jtur0LDIEfXYPPv9IMbRfImkgCZgVJvALtnUgphbYSlWFRoY5tRSg0cTZxPpuMscd
eLhGQBT7ZuNg2vNoUGAbs1Z9b+fpgZsI8ToFyGEHgWxqBIUAKazpYJ8QEaiAtinuxVhvKiU7dsAI
wjtCVUwrQT0yQaO3y6OwsCCrDR1b0e5sUB8jYhm3TI/ngCROBJ0tBsnM3q9HezN37SYm/Q5iTVsz
Ahln4/AIatqGjZqLartKV98Ic4QkL+SdN2PBDR+I5ytbJPsKXFCDkgaJpn1mBYFcvc2fTIw1DF3t
FiMATcwzUt3PSuGBLigDz1N1rUfGtgCxU8rLF4X91lh+O/cDd7lmeB21d3WZd1DqozV67eOrOvMr
w+aPKBn4E422LfIKoXLFtc3yKs0hZJ20qOe0sbnJM207aRpujhaQBixBDsQkfFpPgxcnau4itfwz
2ShQ8aeo7YP/ycj89cbtlT+0htK2R6iog6zBCPXHpUmP6TKvua0e/ouBr8UwXnhua3i51bIKs+uw
KE2gPKCBXeLBIe5GVPoMWBbEQrNtrW3GN2A0Oy8L2LWsFyX7ASuXGOV8EKXVwE9NlUvn9zEGRJi9
pPodqfJw1uN9X4rd5TP+Fuy6tOuVc4RKtDVapa0edQs8Y53YdCVrXTPTI9QTs+mmEiM+fzkIhAoY
HoXg+QMf61cxtttI7QK0MXxQ6WJQnN3ofMhcUGWWbuIoD1nXheikeJXhPCdd/stMsoDXVD8WCoOi
rHGbpyhjOsLtIVPICg3DKXurfdSEpCR7Pjb8uUQrj5ynFvqjgCYdB+ul0x+zUYp7WOzwpSNceVyd
aOUEUphFzfYd6hM+s5pns7OCPLb9BvHuMOxTm7wzZj7qheT7UamXWMW+lqo3nKilOEIQWAHRGCZ7
1DmFPQOljzZPqc/68jgMQwvmyXFwuYrMWq9I7TYWvtRQiea+sBYNvalXkXyZoOl3QMlmtT3AhUZN
Qp4Q6ukWYid1th+w2qbpyWMzWve5gZlSO98NYJ7j8COiGe/1SN8O40dUai51kDDTp2y+G9O3ftxT
4KXmRnd1sOsWJVDv6nvKFK8pIWLHr5QE881qvOmdfW0nrg2Ny6i4Tfr9AAlLJSn9BhWqydB9EaUg
kkdonPxi2XEa3ovqZZreFQV0mzE444bK60oL3G7+lIKOvURNq3BHdcJYPQ91uq2y0VVV2Kz4vSHc
FRAXreYnVQ85v0nS2dVApW1mELer9512z9ngCe2dW3fxBE3KEXkTFJ7U7HPUYQXUCJV47Yo1Boqu
MXjG7wb2kHe/IiMKScp9pI9eS0y3I/NLmprg2e4hvqgFbdGwAKWj2LO5hkE6jq8BBr8muim17C7C
BDQHmjEVfVDb5Z1m5PMdy1/N/F4gmhTDI7X3VUrvJvQLuvJBLbswy+HWwcs2D+8Cs3mlVgYWqT07
mTwIRo/qor7Y+kVRQ/GU+vO4acDHAXJA0BG0IBV6iXGIxWdbg1pwxvcgqhvrRx1mEPqOxCk8pYS4
NTSKwBHumQiCdNwlxbiPc9CBf3La+0M1b0T2zEfAEpP3Zriy5j3NdloP8ZNoDqNUuHW/hd9xI5CQ
l9qTaexyZIR6syf1rTD10LFGt6U3xfzBIyyIsXQVNUoVqXdND0kVRgrzW/z32jI1BiGzhu7H/0Pa
l+1GbjTNPhEB7sst997VkkYa6YbQaGa4FPedfPo/2D7Host01wcbMGzAA0x2FasyszIjI7KnWH6J
8+9le0nS4zAGaKUMNo/KTTbh886IYpeAewjVFx28UFkxO6HWWrlSmbF0kqVTrPgBjBF8K4HzQP7u
EJyUHE87DqKoYXEtU2hVhgL0cHWE9sQZ5MriCfEwomQZKSAJGrqDumwK0MzsILfc65DtAZfDUE7m
xP8ckB4P0Y80fgyIbGoESo2RP+F7kwelK/9NxfMrJ6anWlLMM5QlmhKXbsQUHYRR+eoaMNllt9FW
KzNUXtoJVSOlSbfANHhrIRpK3XAPX1KCE3n+DaCGF/7QJMazleHG6fGVclSEqq+h36FgJEXBhITR
vd0PhdvPxD8DBT05EomBkAoTWv+9Ouw4YKmNMHBkYziBNIqxmO2H/pcpKrHhhkbsCoIPJcQf5UTQ
EkRV5F81sFefiXrnV6joB4PeoCjCXUnvh2gv39+wbcDhlwV6rLAIMc3Cpa14qUod+Ylu9ULkVpzk
VALgT3DbaSG7efwaCBDERrGIYZ+xi/TMYSDUSo3eJcBW/cdQ/4J7sBRMb/3HRVLbqHOpodd5gZcu
2DyE8J1XZ7ytVCtpSquv8l2q7YXgNSD5iZsEBkU249BrVEaIUs2YiAU2WJ8uIwrSM1Kz+8tjPKM1
Kv2LQBlWj0BtXjiwvgYZqjDBVexORlv5VccgmtuuC/556jUqE5Pria9kHasZ5wejjywwnvCQpQ7G
6BhCQaDGFPX9xbEOCJWY5SXenGGDZ/ucvaeQ94RWDOZBRoaV7c7J1zXQKdxLouhiCej5MtQnfDYK
2tA5GPQCNIA/gCFy5UNtVsdhV7+z5XG3uwYr25QvnjnoRBdFtnQNFmJQAQo8+QXcGAcIGQBtiCkb
FtyQ4SZ1EdnwqnzY1lwm8u1yYhTRLPTeUnXOFdUXgpn/+59vGzuyWhxVdRWaLOOJUAMe865e8914
7LzKI96IE2pKp86eXxbujzExp8f7lrebRF+WDeri9UnfDbyCS1/bo2SNsZk9wkN7miN46kXwfnUo
iFj4Ld/AjwUSEtUfOAvHt7jU1+wC4AEjy2ccZBqV1gVt3YtRDU8n7evhRasfjMG7v+RtBMFqydTt
hK/RJk7BY3tuBKvlZAi8AUkA/UtxKB4AazCVdjgvwA4i/Cs6kpVp6p7WYzioZIAjb0EUUuQ2SSWb
sbrlqPzzGw1Nib+e2oArxU4d8Eri96LVmAPm4TD1aFzB22SpgBDYE2M/l998zyB1MfNpguIRpKku
IT/5GDyN+ckZVflMtNLTs8kKdMHVQOl0f533A4ZMD6GNc1KMQ4inaCYhG5PcHoS59y1sBQwRYjyi
IAHHLNBZEukSEFN3BE48SyDCDTqpTnFB/7NHM99O8ay8b26z0Ly2t6x45W4UlMmkZEJfWMZ4uGzl
buRCwghVoPacucxBgq2n/NoaFewxwdBFygIHroFPS6rnHs3vmSf2NJxmBaxGOt6K3VuSLkXWKHQY
a906M2vrlNeBHmygizP2Nt2F/nASRx9k08W3GE1nt3ckxxgccskLK7nKh+zCjiZbbmZtn0oG1LSM
ql4AmMoQ8ZAETjSCkl+hfDCWuUQI+mqszVCepux1UJXWwDMsMSv2wSUOegV+V+wKm3tgcgywrFHO
RR+7EtJt2NSFQyeyygtA5dbsaR7YRwDW+BcX8GttIu1nlEoMwEgDbEukZPZc+sGQsk7J/QVBnPmv
N6Ks0inNZ6glD1cUaP3qW/Ac+AsPTeKEF9Y47/0jIdIOJR+msqmLRLzkZLBnHP85UU2ipz7jTNw/
+iJPhfqQh8OaVXyl/Ficp3MrmCiBu1IC7D+Q7DZy3/ZcgYQVPGnfCtDusbJ81jqXP1+5mazB2z6O
oQaKN+2++YD+KOggMitwb6iXx9Rn06qzlkzd9tJodRmD8YtnC33Jb/3BXQb8WD7tvsMG0eRfVwaJ
g7RsBJxIxYCmxoTkAcR26XfkFGYbMz7jZt60Pv7U1a6riuMGGWsa3ehhxr+hDLiMXyP3vgy2to/O
5BgDhw4YLPF6i3eVq+ZB184JQUXxxhR7YEQPkacvfx3EeqxBs3GwZrd6zN3MW2jjQqg2lRZrpzcL
I6vV003RIlLqUeCQZCzkQh3QO5h72xNLfVswPADY+BAJYD3Cl1Pyz85UpKc3ZSHkYw1MQpcBNZ8s
PZXShClhze7rb/evKOOG3LZ6dUMkvEXTMUN5hACxF8eZFQ7nQmEtZxMSv95DyhFIRZhJxoAT1DiT
k78J/qICb7wnbncGC49XOrW60MLY8QW9z31emRXjlXqD093bUSrjCKUMxNZzvNCg9nb9IDvSIfos
BbM6cecYrDiCY1wTv//VdjZqm4PP8kXbG61IioZ/eEWl/Dt8MEhfdYCy2kl2hnGnkdmpRxYjx1ZL
WwTU4/9bWaLM6nMWc6WRPIGV0vjIc7cmiTsJANOq8QsXZbY2EfQKUEKsMpbM81aOurZMfeFhyIcy
wDTPRerAZDc3phCygDSbL8e1DeobpkY08lEEdfPyO3kR94HX70oXgd8Rd0pvqxdj35/iS+fPD/cv
CdMwFUeg2ZbWBWZ7LzIYqU2gW6aF9vA6HtAkRQHdAAUEAIX8c/0ttAVWQYxpnQopLV8HhRY2KJKC
SrXfLRI/r8EOIi+zl4F1o7XS/XRIf8mQ8GAl6qxTS4WZVJqjQZFxnnp0UgZNMGeFuBzgGPc3mHV4
qACTVAb0x0u4O66L7Bx6RX3i3LewWVJZnx0qZpRlRxK1QioAvVZP6qzx2FiFtbSeO8AbQBZTe8wk
lbEsGmCSEjkrS7TWL9NewtAPclQ0QF5mS7C4fXKIQcHFZMXZTiP/dAA0E14eRYOaNjip4Uv4mD+Q
veFw3xaOAbDh7FmEW4zToVHeRi1GBbXixad17U4zwDfUq17H/7r/6TZ3UVJUVRE1ffnPX32aznFJ
LyiFfBGadJ8NvKsC0HDfxGbNW1zZoK5Y0imNymVA7IcCb1eS9BSm4u9arbzKiC61Ptn9DL5TmfeF
wfjo+dC7b39zI1fmqWumpnrY8tqMzgFmqdQTV4AHZn68b4O1jdQdwxyPCNlmbGM1X/RaPaJRxdhF
1iqoKzaWiVxkYi4jxKryPgARuq6w1K420+uvnaKvVKyVnVGVin5Lrxuv9VtHdkWfdbK33cXKDhWu
61QpklSVu0tWmyWiTOTyb+FSpbTS8yITNB3E83/6PvRlmvRUw7gNgMl63j40KAXMyvN/s0CF6IAH
YrJtwH0MEnKiPnVMpeLNkZTVNaJ7Nw3yVnAZctG1tqNnzMmnD4uT5ZzGzgF3V80UXVa79tiKG4yj
p1E+ouHnXO/VRoZmrG6KmuLEYbpTalaNY/nqf0siV6eCchNxUvZFO+GEg74dtD1NemhIcUy11ySr
gJrr9kOwj+Snafg58vXu/teTFidwzzjlJPimjrNKTqD/GfTWAHx93kjXHBQZe64HgRAXTN8yedoJ
inKVs+ENnLBlK/5uFNHLc8EfutjkQQ2vcMgAI+IKivE0og5WB4+h9Cwo4bEURqfRQk/llas6Tvti
bg7VnEJmPPO7OX7Jmky1pIDbS3L4mBJQ3fEJUIdqGbLem5tBbLXNlKsSa8id94sjSY4jorXmxqNf
g5kYmAPOBlJR/DbN6Bmo4B+R3areS98S/aEfT6UXsRJq1k+hfFrdh0pB9GgRswDQg3dAKumWpVPZ
1S51SAVevftfeTvZ+1o73XbqpzYwOBVrr23dW+ihQd+jcNbCsX1caibjO9Tg+GVWhyVOvP3QlQwB
smHgb+ZprgES8PWg5Wp07fblTnZQKXEWjiIZM6BmCr0h1eUPGFS6v+Dtm/tldAlbqxeLOhskl7Ue
3xoU/RjfN8GAZRbN030rN9GRv1+eLzO0g5DSDrOx8EyF3H001a9oSv0wj079nO+7OXuS0saP1f6A
3rqtCA9x+BQJqF7IfeUr4Qhc+fCkBNyumDQAQlL+JOnkXQEuqVXqUzUrR7Wor2OABkCYfKo1t1cU
cZe3zc8uBkMXiruzCmkQCHdOA2p7iXrUc046JH3ZmZOSiYdulh4EYlRmK82JNQGkAwEVd+r6z7TD
gHqM3oKZtORfhZyvTaHcmRqq/RCHnQywj+rw03eOsPTCt0s1qzNFOS1gCaY6T3GmGkdyVSveywNe
TKrJeajz80x+bdZpojwHUTKhlXOsiAs/NP6RUxZRFhaB+z8kB1/7RjkFQhrU3jqc2cZpj5Po9c8L
CwNk/Xby9/inLOMtwUxIll9+5wDLVKurEUcjTWJs5FJeH48jahgLfzHXYDMDE8Ave7Z0t7SCMxSU
GZeHYZrKhfQBzKk5mfD+VPHh8l/SzABEbBKJil+nhJaXwijRrI0GNnTEeOBvrjBvPE/QVYNk7J48
tGfo7cwAxdv/o0YN49jQelNxFDciJizAF4MWDRBvUCMDLsyRPwMT3fDcrH81HNglWQ3g7ZT8z3NE
iwlP4VCIzeL7APAygXQvQQFw/9P9Qzj5MkH5vajn5jnjkfP18WM/Rq+JAlTnIHQHQ8eYAa6m0+ji
a9NUD2UiuWDGeIKKBGjEGlD9xu99D8DwrEAfdagYgU5css17B5pyPkapyiL0eRb+VhkCyLvQ1i3R
iz+AckUT3spwovEy103o3IDgZFRM0c1s8sQKuKxvQDkoddbqeU7w9GqzZz567Iaf97/AduFxdbYp
l1SoQy2MQrp4dNRPqmmWTIFDLtFzb7U+QAKqODXNDOrLE7bPlCNMgCjaiyKDtijU3svyTKoPVflM
MSGQSjlCgca43puaBOvbR7mzSurVXgX/4WVKxINWYSo2UDF+E8XpUY+k3aJhjeq/FcjHdtqR2Etb
UN0/F4h+MdCUBBUxkRwzsF3HgP+U6KuKLQrJuabjxr7OytvEIe6h6pmpjzJEDhj7u/y6O+dIoRxj
WJVpoPSDfIFAqK19V3/3MRil4BAf/pCzWuCMI7S6f8oOEH/xofI4qL7K+i74HF/mD9mHAidjR1lR
T6E85jir4O4lOFTTDUu59EIXmEmx093JZ6pfsnZgyWFXKVQVgk8pIC20tLADre7z6BUAWKO4jSdg
FF/FG1myoHqrWsNP8Nkx5403CU1XB4jWehpGTBhNhhJdJySOkUX2C4qGs4YH7owBXjVx/pB9GsEA
b2HG3FFP49uQWOGFNWvB8OO01i9krMJkhjD3JeTObbE3qpe0Y7wIWCYoh1rLapIV6uKzwcjaTfu2
TMBv93n/UG8OHK53lHKOraHICcfDymDhlX5DgJ3kByiW2YC2nNnpBWtVtBeUCSckCuwZymcW4TEJ
zDlXMZ7PLCOUJ2yJklQtQQozhddRn81Zz6yoZk0Ns0KeQrmzEth+KRgQWCIQn4PhIzO799QO7M8R
swJW7pTfoGRxUV32Li5f5Y4rohWeuHCWs16EK0rafdNKpob7BiJs49f90yEyNpLuJXFNp0pjhWOe
ZV7nzDaeI6IDxRXhNbCXRmj7Ap2OG09z5QhOeQ4w3nBZeOCJzeqOMsKnSvmekUCHemiW4mzdg3hk
V2GG7P5q/6E2+2cKoy6JxMq95WpKSiJr0VVCVOmS7KCSzOm6wEIZVhZ3/Sza5aA5pUpcEDUy0hTW
aaIVofJCE0J5CS+QFjY88sh3R8lO3KVxkChudVT2Yez0Zx7jUY7OWjoj6adL322IYZ5gyUtHN8aY
ipPakQ1wFodRSCvFh5Yg3wHSgtrCiILyFr8ydp71cSkvFJI5GIhayZfwd7obsfpD8qRjEMoMbq8N
zPu4KQQGmIO5rPNNeSOubGc+BVEYApq4J2grHDFyeuvVVDvJgw8E1oFJdMfaa8o7ESPPBFVGECNZ
6Aqi7HbxqeFiELLGroZpVJUwCaG3y4lfJ5vyVBjZKUojFMF2Z2NSFzCmcB8cFQ9863sW4oeVktCF
c1FEmmcUMXzTjtwQE5+NTR4waIp3DSv/YfhBugmF92I0GzKE6BrjqULVbswxUdPFVp4ySWAZR4Wu
mlcpp0lqIKBzWPkyuEWbAi+HGHJ08YPkodwcWpkdM2ldNucrRU3VDdVQZZXXqQRPaDCOLxS8fMG0
1u+wAebGrI8dlEw/yWzFj81oI9XE09xKgBYZ3Kp1imdMmI4QLvkA1uB3/4HxyGN8UrzAnHbDU8Qu
JG7uzOonUp65kiZAyMdJBkUfmE4IJA5RRBwxM2eBua40w2djP6JdzUrBtlOXlV3KXQdVBo3DBHYX
+V9NtIPZglgEvgnvct1R9tnHbTP/XVlc3NgqQFRjjZLmMCDgy6C4ArFePhyJ8mK0rhR/aEVtQhne
YbjGTW+xsrns/spmMBuxUQUIC70L0ZUQ4F/E4cZqKtNwGjcUzWzXHIPa7nYSZH9YgYH1bSnH3PER
rwfzjD3uRUsgkS0A3JGzyoPbda7VIik/LGt5JybTCEzHk3qNzz3IPxct5+47ZB/B/4cMg1Xm2ow4
K4uUE+6ILE9cNsqXFOOKSvdQAZ/4H78c5XRTKD5kFRgyMQYJ4EaqD15fK4eqepqCH438Gs3Pw7hI
LmDoea68QuytSf3JYb6khXByHYqWpH2HIDTrycg4UPSUX4eaLwk5rHx5r3Kf+m9Ntkjp3agPUeIr
noWXIfDA4Y9Mg525sm6tQTk0eay0QEHzDOEhO5PD7Ot2opnjvndCC5QnFyaIbzNGfH1pevJPyqK4
nvm6AuNitgPnn8uHzWsdXxOmLgDLEuWQkjZMm1nXF3HAKgcoEwzyFiaav4uuhmkT4ZYWG3bGqEsw
TjItCdWnU4LRRnxPLTSccLzWIeuubHdbV1tI+SBeUstOG1TpwnvIEAvT+DQiuzsL+HatI+SeDNpB
wIehDsy4Q6y1Ue5HSZs2Jx3WBkIJT0lPWcS7928pw8HRozHgz2irVICD43tk18Y1FktH/De8Wasg
blDOpir5oeZSBHEeHXdVOpUIHXKl/fhvS6H8jR7WclRHiE4VAWNQaE7JYz0837dx/4gLND69BHRK
b0qsRIWCuT5Wl6A7paX0rJf+fUMMP4G4+te4xwsK6EsqhIQWHf7ho7/Ee86CaOoRTLPte3BmwSY3
x/C+PpJAQ9WbUai0xOgR3NELVvfhgRym0STvvR+j26LGpojUyyzsyQcjEhNOtUS4v73o/7xiAg1g
jyc+VwMdJx2Y5x0/YvLf7frHDLpuvQXXmB4ryMW+xd2uuLDzGuZmL/dwlWQshIZDM2Kz9d7O0ZGt
rMDOD9l37gTAmsc2uF3IWy2X8ihRn3NT3yYVRlWWCfBBsQWzVC+Sthdls+SPs69ZAJoPx9YaQck0
74m+L38ZotvpJpRsf/2r6sLq91COppa1NFABPb/EXQkuhKuhiAxXxlwyleMQ6PHWgo50FXJTqYXS
6eQINkbfQ2spqIAh84SEzu4XoIFbX9Pr9NqfwKgACUtWUiffz2MFnvJHXTUnstbhFrc2OatgcQOp
kl081jvuEqQ25v8bt/vNWzmK2bIV+lHmSgYxJResPagMfjTomrQ+2SVn5XdgNraR7IzqE5iBwiwh
//MBAEj/0iEy6NYg2sm5KUzNg6LSgbNZ8zIsf0T5PCUeKoMzEJnUOTuWkP8gCgHRI7GDRGEkTowb
SqPzey6qg6HCDeWA5J4+G/lz0MEg9ZiHv++7PpYhyvN1Ycs16oiEpQY4VZQ+iQwO/qZw6zj8FjQq
q/RzPwIKt/f86u6H4DMp+CV/uOFVm50h2tV+PMRW6+SpP7/gMoJuglkFYfnbm09a2W0NMiltZCAR
FOxaMod9+DjbGN58B9QZJFHyU/u7OTa7zJ0OC1T//h5vQ1C+LvztRbKyrnVGKcYJVh18Q2GTfAMW
BBxzwKFAgA5gH+klDDwerPmsA7tdZFwZpjyfBPbiPNSwbNkbj8ohsntzcJtdfxqYU0mMa35L61Zr
HKVYlrnpVlEcj6Xb+5IHvnj/P/rOW2FzZUbRAl5OFWxlzfVOgBHOtMjd+59ru7e52jXKY+k1l4h8
BOcZ7ebvBR766Br4uoeT8zSBS9WVbSW1eWSh83uJgrsV2/Lj/Z+wXZ9d/QTK1TQZEEtdhGXKXml4
TQbUVLAXDczMh84CEBuB2c095AkJtEg7Rjp0PxEWbvuz2mPoNtUlhpGqC5rI32T41igOGHvMeISD
U/evSYBRtFWt5aRCVBgc4VkCDePsy0B7TPYQmQY58POxZmsps5Ym/tVsL6dzpEKQEngT3sI4p5Xk
5vhjQYMNQGEUT/UvKWG4cpZJ6qFW9OhpxBJ2M1uKNnnLgbZC+mCcF0ZouuUDq082iAkIGHncPmF5
/PtghsLSbM4BRRUyuhpDOTlehLzJ5oK+kV3fSSZvbZ2VaZHTgChe2kM96svmCLAOmlFW4KD6m5qA
2EFSrQbDAwgITqXTOyDH+h9E1Rje50bsvPoRs2gEir7UdKY9dxle8iOoHveS2y2YF5Cb7finyR1f
0P6LP9lbwMpob5OGK+sKGHKUQAZ8e7BusuDK8Q95bmEvgJkSxWiVAXHbnjz78g838MPKYixhBnQC
+uBWV0kaOxC9ag/KMnKAZad2gk/wrj90O+1D+wVkZZfjy7MyO0Ysp4W2NK5IM0VA6pApuLQq3GE+
WzlEsxlnm/FtaaWtURBJky0PWgDwJ0eTfw/g1ZpvzRMDEkEzqs9kN9YvkeilwCPkXuqEbvev4GJf
Oy5RDiuUUJBMhVvg0Z1EeQ9aFh8CyydKlHMqwYVQzOKtxjw4dezUz6U7+pXdHOPYjg7NE5vJnlFt
EWh0bBzJasGFuoTbq1+B30kxK3ludyjxw3uAHjB4ksAgyRbHZXjFWytidYCjJFbauMNaF12FIsrR
6+M9xsFZPOsdzyRR2U9aY0y7k6sKJbLuReDP+dvy1FxQGzPvlyFa5SzY1Tbkb3VKFj+9WlZnqFoE
2lKM1HnYydmG9G564RwJLxK9tZbW5sICo+y6B+JC1np+YyyZkc7f0PYr+02ogGCRw1N3sHpQ7ODx
pA54ooBpR0Mc4O38GguQYT63BEI3Jmv52+i31fKpzCmYJ2MaeZQ19PcOIWD5EcmDfIWqpw2SBt2c
zWX/MfWrPwFUhZExJ91HV213fxdYZ2txKKtNgIpMO8jLmyYY30d+dEEHySiDbvcdvxZK41YTNRyh
hYWgp4BNGIkEapID0OSqqe2nZ549uMM4yjLlfYrEiONRxsYu8/fQ4HwlnnpsbNmt95Fj2AEjn5CX
D3Xn6tDQ1SoO4jBbPmQ6QHZJwORECaLdEwHmDXpAZH7ouKcKCMqF1BHKZnYuLOSOvzBGYsvaq5a8
j0VhqcXkDv1hVnC7A7gz3Vcq4mXRYwahhFYDL9J45oWLFnxvNQwPNlDiGb9DhkqIz0VCLAkD03Lz
vVdfEpA8K7XFl+PPXmggD9s+1qVq9zlG8xt18JHVfbt/hFghncbOzlw0RWIJd7/kp1CkM7tfUIM1
hb3qyj/Yr6fN/E3HcIJoSLos34ooqyPLtXmkQggezxq5+J7zEGdpJzCaGH4BcfX7S9sM21+maGRh
m4vToEcoQisVGD3lxGy6fZEzruD2BVlZoQ5sr6Z1TQpYGd2kdUSn8upDv581dCbwvD9zjCG97QfT
yh4VO8fEaNvBgD3EsfAEWMlS7sLjXkZnOACL/kMEhtjz0vVh9823A/fKOJXizwQSt1p3W2z2gQdj
uxP83i99j+w0r2gwG8bytLcC0N8u6Mrk4gNXB6as1EToK7wqKowuZ6H8IeSVE8SaxRUPYgpCtXKC
GlRkc3nAyD2Zq6XCasgrfJTNo4QYMzgc0ADCjwzFchTiFlw5lEDM+Mf9I7vpjVaLpaJqXUxckma4
HaEonZPgkC9iExEPuQLJLZqrDnLv+wY3I8jK4BJmV7tbkT6JhwUIwRXS9wQ+LEx5676J7cxrZYOK
lXXDRWPPgZlU9rjG0UDY1FmqFTptYI1ga3S4ytJQFzsFzuSz4AwsH0BFSGQoMReIOLCckD8GqQT+
XOFcENZ4+i0s3TmlNHRw1oWEtGpQXnRN4F0BirJq/y0TyAs3xWe998r0R0d+6LrfhqEjTp2tFL8j
XdkZeuzLtXLM4+LcTeQ4Fl4DB9y4U52CiQykyXNjZcm4E3Qc9VCCNMB5qlLXGLJD1DwYae9no+Zq
8Z4PBK+uCl8PMzPPQP0MQPecZ14yKwwILcOF0/BFLSpTQxlxZiRe+6mDCkM6jYH0Kk6/7h+c2zPg
3qZSro4LFSMWpai6SMnwCJLkM6f94krOT/JrJDS7rrgkoCbPHwZDxlDWuDOgdVgI17qFaqca25J4
7YPf2NQBUuC8YenJe8yFTgWwXUF+TFCNUiUR+ooEsj7nfPrZCrzFiy3Li2xmNF/Hn8Y/cpNat/zw
/4h5+117ga+y6t+6CcYJ+GiDxfmwXYRdGaQ8ZqCBCcqIceZn0MMfIaUAJALeyvmBHItjBsJwa5mA
ZuWi2y+ClVnKW0Zy3xeDBLONQxrXiB6V2q93gJxg/CN5aSY3OiMfNgLoSrmYWwVujXXZWQeT8p54
ktSBtoRGQtpjCgXapALtM8HzLmDVurb7TqvVUo6TSDkXdzy+KoTZehsldhfscxCzIE5ka+cwsRtQ
fQqn6iHdL4NHSmQmVm6VV7ZYNsu/qpR/lUIB1PKLD88C+UELQY0zqV4Tyl6TJF6Y5w+asNOqwJKN
0S6jl6ZalFatUuDMNnycdIZ32C4qr3aGcrk1ASl0OeArLG2wFPi4CW0waJ1AhMYkVudObv0BXm+P
d4GGEU3IF7C6AYygRmMlw66OdGHEL0ir0hyyx75mEcqwLFBJX6mWM0RI4JmQhO0xk3LiLNkmR5TB
nNozANioXu/7QpZByhUmEyFaQ/DSM9TGBSmnQwb3vgXG5aFpo+OmibukxykSpMTvBNmuuWnPDwJI
af5jCkvTDCSVwiV1isVEUeQnRLGyzPCjXLCEoDzxQfOSSOgGoJ68l7UMcrtGD9bHRYpq/oC0SXSY
+UK1dCVrFjEc+/42bDfQvo4vTUWAv3GqK90ocXx76HPHoAhAK2KZeQ0u5QF6Dfa0W8R83fCVRXLF
yP5oYmllQsxul7eROFSXWOOtaXiDRuhzD64r8kPAhWWsdbOIslor5cQKHguNtdYAv586meDVseVf
N3VD8OFjGhaJbvFc7qM9BG2YnEyMsEjzTgsTJuTmCItVLqVoprMrgdtPh9vMyNEAnw9xWW6BkQtq
lGOCPg9wrSoqcbx8DfLMTEZAIVpW+XT5W+4kLTQBQDMVAQgesC4pS/dJklgz1/rc0L4I5KzXoPdr
PgOJlcYzlkbjmTktqJomVTEWQ5645qlXMAUfslpZrJVRPqiFeFEULeFVlDwM+zqhxFspqBVQtPYV
9Tjps51WI+v1wPB8+nKO1i8UoYvmQtbLWwMg9hWIPljpQXyr0WJZxvFwKzCLdv9isGwuf76yOarB
CMYifEMIjEHJ20/z6Pm+he2yy9fVo3WNQjElrdCi7gQua5sHNAhCFCAlxFDIdCzczv93wyArg1Ry
RHIDAi78JF3SY/YRgLR3OsWgQWwd0IcuY9mhzcJ+sc4L5V3auEgTrsLzWfZQJzgYzuAuU1usRjkj
cOlU+iNOYdRxy8cSyhTa1gZ6J8+TEf4AlxbLX7KuGeVByNQoUV0gNgwWOUOSx5tOw3nhyZXtZoFU
y5DbYI5nCptireLXp6OxxREviV2VS9IlyKA/1cmaWeudcU7llLOFabLkSnGCeoRSmoD6YVa/YoDV
jaEQjf8BKkZFfJyHzpNJcYLIpAoRm/mjg6iNMagfJarY1hyQH9BVHa2pERSzmqvR41su8XhBstQM
jxTy3PapmaucH00Jh6mtCZwWOQ5PFDuKVr6PUvMTje3My2Vh8vNmSu08MB65bnzsu/Is1LndQGxC
HQjmSCSz6h4EtYOz4A5y1Vpdm32MkDUT+f4y6BCqCYddDxW8LKkPnNTZGde+8/CcTfY9ND7KYXCM
LIfi3kOmNbuyASmzetKD/cz95sAGrfcPZedCJmEqn5FfmHHwq1RelfxhJhiaf5tAr6B3/gCFnNQr
yEVCS74/FjV0cBodAwfHlIvcHtgxUXxE1mXXAtRjOvD08bWJ4fKsTKxoAgUt0NVaCsjCkZse4/gJ
r243g++dnlMD0PqAMwsIHqbY3BBz1nPo5u05mr25eh3qxE4TVJG4a6X+CPBSx7iF4GIKhgXGWfzx
3yKRwasyryuGodAqEmM2AwUQg3ewNHZBLFqKinp6C/SYpLmTjCw1fUnyb30OlEfTuhlfM7zorSF+
7wdQNzNQy7jpFwhL7/IphAItCFE64FiB5INfnJepauKFHuqViheDX8+RO8vYN8DGgUn0f5CSW5Ly
ez+Hur25kYpBu3TiZkE+xQKPdtEhmg7gSDx34duI17I++cH8woKSb/ewvz4EnRJg0COqpLqTwIek
ekLjp72l9NCxdpaRHoDZrey5VsHxaQKEm+t2tuwAyHeZc12b7mv1O6hXyxAaVSgKUG6oys9q9krw
ABRP9+PaZka5MkHlCHk56Kk+i+VF7H/ow9tcNG4S79TWrwP+ct/UdsFhZYvKDEgVxaOoKH9kBqDl
IV6rm+NBtTHA85yfs7fQAtLsTT4VjoZcgXG6N6PbyjqVIwxCPhQKh9OkSNVBUzQzkXRTq68KYFNS
tdO1zOwJa15u84WwMrp84b8kJlGkKEsKy2XfyBC78bBLgm+SOtkSxJdacXIYe7zs4d/uzCr0UEdG
0EfBGHtkDY0TgiLaGk7hfukrkx79XQBgLFbqxThANBcBBNOaXO6xwrAN7Am8rI36mlb6fiLvWc8q
zS3cEn9b3dd20nwDkZLKbatL5SUdI0iK/AjDch/Pr4n60ILJquow3y5dqkZn2WV4IoX6jFUEfG2y
lEiSUbs0MjlPeWKlfG/2Ms6QwmPhbgVt7nFctEEZz2/GGVKotAyjbwRtROxwWehWLBTegLZ5nwue
oqMmOboFU8SE9U2pOFApPcAyVb9AL8TfeOzNR5H3p/PsGyBuBmQrAYhLAccF+KOZNcFt1NbqG1Ne
P+TEaWpuQFzUJSEpAknL6/w5oVMn/sr82AnsHn0zc56chYq36tHbaT1WcZSx53R7oFYFQVNEuKqa
1xYUka+Q7iFQytDME4DEUiDBWRpSm2+Yr3XTVfqJA5E9ZIgwwATlmLgHayAStvvegbWq/yPtO7bk
1pUgv4jnkARBs6Ur21XVTt3ShkctQ0/Qu6+fYN+Z2yWIKtx5WmlRkpJwiURmZATn7JFulUM0GOKZ
RAeHkMRvypemTRb6mZcigKBu9vW2QYHP5VPpWtNA8bJQynOn7ucBghHy7NQQv6nQwz9NJzmx3FAP
BYkxwe7lGQSGJGllBmqI86zr+wQlmJBR4KL2JBrv81hybw9RtGyca8g6o6sMM7TO6YBYyaocpOUE
zxhRPKJzT0FZCeuuX7pigFz8WXSbpLezy/S1vaC1zjM8PAnPABC2n5CuH4GxQ7FAfC7Xs9ZX+5Nz
Q3EcyEFkISiStnjB7MsngI/bpwUqvsB+a+NAUR75DxBGQVTMZ8u1qULn7QBn1KIdqdqj3xwl3dkZ
vf9y7kWryTmfLi7qvo5xwfTT6E3GDksr2J0CC3yue2iGoDQCozyXQelnyZ2UF4IduY6t/1gpng7A
yNM0CyS9fOcnWsrg41bdyT7xio2IC0k0Gs6jKJWmpCAfwIuhAfFQuCNRJPBZy/m5ceXzae5uMhW9
WPp0G3oYK8Xuy+9KIkoUrNdArqZsGedVnEbGOpHDuSU4YeUR5AIACLe75jRsyBu0p94jKBCxglE3
vjAX8PYHEZBANJGcG5FbuenbEnF4TA0fqum2pWWC+Fs0k5wXMQNp0FvcYecRuosRqaG76KPzZHvb
H66DMD6m0uTMDJKajlmFS6Z1a3QLTvbCi7X0LM6RE5xnr9iD30Ow5QWzZ3K+KZU1wBWgRnxGhSdL
jQ0pu51gWIJb5besFXpXrVTHW0wHv4avIk1g1xe6LSM734AipgVMf/xKRjsL0SUkaj0W3KMm55Zk
Zo1pgAz82STyK5yhW8+5p+uBow/qJlAAfbM8poqKZoINw6exdJr3nTJhyNGuPspgp602RHmvrJDM
Rlsi8iZ+tpGZJ5hqwWryvfEZ8B/YrHDCC79avO10ZG9sLQEHzzuucBO3hwgwYIGjET1P+Q55s4ck
QmdiuDHobk5LP2b1HP6oi625cMSA1yQ80x2ElyH8/YKkpWDUgtiMV4RrR1OtVIbkTxF9zbXej7VL
bA2OVD13BDRM84Ngklcfih/HlO+XR6SZdOPiV9VNp2yCTbdZALANccxzd1ygcCJgmGhVl9125WLN
Rg7T2MQZpeY27Jkd6iLhDtEUcp7HGPMijpchtUQ51RPyfxqEzTPHrNpXguqcJIl83fI/3ric+Lb5
DjTBKYmKpVm6t2xJQUlO8xIoh6IykDnNa3SyQDiT7UVEpqJgjG+ln8pZXihxCY7I7Den8ahELkHj
wcKKC46F6A71ODcUbtJ18OTVruEcUVIbJpoe4IgWXSEN/Fg18G5+56IsvKefdcEmfW+g+PP86nyf
fcogZs4M3IqtP3iyl3opCrnlUQGNT2LTk3VqZXs+1CaKdI56AX2t1+wqSMWqQOC52l3yHLMdKNOz
/A2ohfzt9hG6vfj67635soKYH24K8YKRQ2J96Hyp6LdN9Pm2IcGTWP+tJ1/KIAtvwDMtDpGq9nBq
7kKQs2+VU8hAGgK5jE31D8TR2EF7Hg7sIOYs0devQE0GupwQA9qVv57guUPdAYgDZF86cNEbMvjt
5yUBip78kEHOKkcAWNMHEK2qgLml7X03fh9UxW7zfY4bozVfywSHUj/O7U6NH7QZQmLEdPT4q97H
4Kps7JodsujIysRNpsaJ+p96cBdopq/Vu0B+mI3cG5LInfTI18varvvc1vJ0U7eDk0yuad5JqBCX
xr01ItNPY7fMX9LsqU1/5sHnYeqdcErspLyA+dxJdctNmGcGcETt/dARlw6GnVrtlsXU65CjTE6Z
eRk7S5DNWccDWx+zyIXMZqCplbE0xFFb3wBv5RaP0PjO7+jDvEH7JHIa6AF8HhpH5DT+EOR+WF6u
hCsP3HUNk6qldbN1SYbZtcHkp+31e6gLXMh2yatE6MvLnQYN75ltbdjlP8CD11NpHx+xXBNXH1Gm
st7NDB+R9ZEbmIY3ZdLWaFGRVkAmlrq69GVQmdto9dZsR/v2SVq/gz6Mc3dQOeeapliY+7JqNmb4
qAS94EpYj9Q+LHB3UJwmYTub6B414+BuGEOERzEe53DS1nwOdajLSSkUX6XMvT2y5ct/95QfdrkI
uNTIzMxlbZsJzBzyYzjQbVM83TYiGtxyAV+tHbWkVh2KCuTW9K2ccNdUqd9lX2PqfB3j7whgBIP6
Q+LjY1TcdTOCJslM0c9yDurUTtR6289vsWrs0Zhh1SpOTZkfLACgo9S0lY7ueuxrBlwS0aNNB89A
ybFh8j2pm9RhdXGHeisor9F2eHte1m+Cfz+T7wNEETUNWb3s6XH0FfmHYX6J2Cet7wQVwvUA58MO
54ArILNnvYWdWQYmNAz2ctLZ2oi+3bjw5rF+DBRB5lvg8vnGv3m2FCuuMyAQab8HB9q+rz9P/f1g
oe6XioytA2E/XCPhHBQt80maZhzP8FP3U9/TbUTP8V3ghzvzEYvqaS9JehKBuAQ+ge/3G8NGL9oB
k9qVyCohiZ83op4sweHk2/1URQ+GPMe4arTsLA8pTbMjCDJ2brMDWwiibRek2KIHjWi3cK6o7BLo
XcwYGNqzPrftS92lz80U7iF8+9AnCJzAKnf7HPwh8/SxQTkvNBI1jfsWMX52rHdkG3q9He9AZgPY
tAhFIlo2zhdFRjgo+rJXAN1yzPpJTyzBaER7n3M+DRmb2Qgxf9SUfEDQTAlcZtXJUj6NwtKoett9
8117c67PQb708CY745vhoyUdfLe0Bhn/P6Tqt9dJMHd8z55ErIkq5myeJegVVeiKEb0uBVuPb9Jj
JaEB9MiAqSNybHfkJQQFV1h/lqV6V3WKbYVC4ROBD+bb4hJpVvV4aYvTOkhJVHTHICSnzw54qyIk
7vwsqu2q/mZpnypgJaV4ejYYuBxV1e7lL7end70F6sOPacv8X92TBtQrx6ZEEFAp6nPfXhK8PxXg
RqraI3Rv6ugUaWuHWN2rwLBoYbn4JqBZXlsyJkG/N4jTnBaysBH01PReulc8QBR86t42KXBtGudk
JplVNTizAOHP6D4FVTHNMcL5220rov3E+ZWOSNkYLD4a/SD3pTXbUTheJPmA9vBNOrW7rH6+bVA0
kZx3SekQBE2Eqk4pnSP5c5YIBiTarZxv6SdjnoKFmoICcJoXoyP3l2p4HIWUosuVeSMu5Hsqmc6G
ZlJgSNsA0tMB/PbPxTP5s/efiH0EnoxyMUraaLqiD0OJDIHiL9UhvLmKw8JiQrzYZyLM4h8wS/9e
OXT5nquzlhRqbSYLZRm0qS3EibZGbW1w1bvRT08z0odo9EjthUfFmJzx56juwTn0Suft5P5D2X57
47zHKLcmnIthlF7Vs2iWw0sjN5lDDT13FDyM7RztZjadWuYErDtX/fDTrMAObGaJYjemgqJWx0K4
yqDaEhaRTVNXUCfR1dlXE23fjgY6RGf9TYZaa1GaCBrqElmeEA9w3cy+Z0UJjoTkAu0ZyVVjo3Lr
Eoi3stTQ0z83gy/JBgB2+cPt0QquSB6PMSFlmagB4vMo7C+KWuyV3qnkBuTpIFcxRdYEvoZHYSgE
QrhpBi9gDIlvMMnLAnYqs5fbY1rx3uY7Bk9buKaJypPAB2hMrQICSdcIN5UJQQ2Z9LbGjo28G6Te
iad4h+6/bcT824ZXOAp+Ncz5Uog4q0ndQhQi2+UP6MJpj/J+8Ay/fGSQR5IyT/ZNUKM76UUBYzl1
kyM01IS1lJUg7tfP4JytVgVTE3TVPw0VmlO4YEn3e285vomg92gln/irLc7PKlGJzTyhWXgB5yav
MZqxgLRE3nTpywkb5/YMrzwwfjXHuV1DoWobzGDdLV5BD8BOEXgo+sP0ufPLT9orATtQKCSmFY2R
r/hCzd4K03rR+nic/WET7htf2QcI7Uqwl4iwAr+fkV9GyNd+cejSuatbLF69m4BVVQxlo3SpaN1E
Zjivm0EwwDCRnj3H6aPSXlLrQMLAYcFPLbOcZG5dI+19CUQKffQwdo+B/EMd5nvGROHHSrXx1/Fy
7jaiepHJExL94SesaH/sIFEbbI3GXhQToGDlG4Mt4vb/PTj41eby+9WVwzJVNoapKc9KBvBD9pD3
wU6wUX+PD341scz/lQka6nLYWfVSAuu8CnBXkLXoF3kH/snOXZjdJBfy43opREmu9Dn8aplzQtEU
FKlp4D4tZuWb1Z67/FvS1o+Z9HlqK1vqqatmwV2jbktzr9cVaCZZLXCEK+KRv34D54HizjKtOceJ
GefpiwnxTbAnAdRwl8QMfdaD04LvQ0k+aUYcOXLQ2sx8YtazbN0ncr+bzcJpxh2obpwx7bwUKTeC
/EV2mptvOhgYzCLap5A1dlRqHmTZhCKkUWiOmmSWD6gd/lUu3atFcFe3LfLLWuA3xc4yILya53Yq
G5swBDl51KOhEB1uSMRk2AKzlLzR2oLQkpTtokZ0qldqk8uMaKq5sHAoOp8ZGUzSKioo8JG6XZgN
UqD4bdP0+pfGN23q6G/FFtxBXgaIRx64upASYP28f9jntnzT5NQM0EgO5XEUOlp1B1ZgtTtovYrg
Bc9U1ttGBKG1CL8CJDd2g6uosTupb0gTubcPx0pW8NftwV0aQxQopQKld1CZ0702D19ma6ku7JtY
ORTZHnkcNyc/JMgapnJgKyM4S8A0neuXCc3UGZuhkHU0ukuvszuTlRuWz4INLHT53D3TSVWA+Ewq
zxZwomPzaMWXKDftiO7yqna1tNiGxmyPpuJ1SRraUL4WVBkE/oNHsLd9W7B5iYpJ0jyNWfdUa99a
xJeKqAQqMsSF+1PU0zmS4AstwPnKh1ZrdlkaoR5G/3JOTe7KAXJ8rPMQTgGiynXn/CMSbjlUQ5/6
Uq/+/+ea/GWX8X1seh6Y0lDCBZuzdghkl1ihILkqmjvuUCkAuna9gl0SGsG+JmAQVgJwripOl3aC
/SAKavn2tSCT2yxk2BBzGW96GUX/LNubBb1XtUNrgbXO6vdKXO5YwwTHVRRP8oAgc0jVCYqBMD3o
j2PwpauOYRBfLGveqmPr0jzxTBq8jHq4gc6WfdtZLHP463Ps11XkrpK8IzSaF+NJEO1Abu7O49e/
s8B5I91KOzISWIhr0HaSErBs77YFUZDDw38kVRsyJV7uZGZrgWeyC5QpIA1iOGOA1Bo06vTD/9J+
+8vU8fCfTksiMwO31znP5rdIfgnL8HsliTokBAvEg32iIM+VxkAA10GItq3hOUSCZiILnOOIq85Q
tRaxqhU8y8Yxlb//3fLw0J0+VVNlHLE8bWu4Wak+quG5Nfx0yr61oBYzqLUn7csIaGQ7JT8kA0wT
05c8erv9GaJhLr9fhYxErpQhLOGJDRwiAyKh42Bu/s4EF5Uq0DfK9AQmJPWtAgA/VFtBhUsUflqL
z7wahTTEc6LUaIwe9vmpPy9o39gJHpOH3I08vDAER2s9rpHN//vW5wE8pFcyKzHx1jXTzOkssEnK
J8uMRAWgZYvd8EI8XCcIrNmYVaQUSgsQoUXmvbelr/O9BUbQ7E70PlnJif16crnwIygraexmXF3A
i0PRvtuAHDor7G6T3oNVGBi+DImxpXfZy938XD5nKEfdy5IjPUlgbbjE7V85YcLDeKRGaudsccJN
+qhR4pBkElhYAURdD5nwYBytzqNMQ5fOuZmB6lC+Gz0I3crWrtEolEzoW+krVE1nj0pfamQkwyX/
XkUOyR4l1rt9mvy4fVQEtx7hMTthEKVDMSBIXWS5UAJA03F4ZLv5rtiw7W1bt+MIwotm0Loa2lbC
9IYJsEHl6NDquwrEdyjwMH+Y5I9XAHf+NXgVfZBxOLNXgsIz5N+gW3Sp39CCAMd930P8Ut3qD7MI
iLp+fD7sck6hkOV4QgHFOitIyG0W6ln50uHdhvb0cpM5wtb79Qn9sMcFDVU6akXU5eYZLEDmXQPl
R1Dih18kEJzLZ4Y7GKki+RB4wmzG79n6ZRd/GOZiiUYFT71q9IBg7juPvpbfKxA22BMBVeAU2/QT
i8DuIjg66y7wwybnLIA2y9KQoEc+h3ZEk8v3NJ3OTKsEEegfnNK/dvgSJ/oExkFvUjxhVTC6lZWv
ShGaqicvsNheUz9r0s9JC1wN/dvZpDsNjbdW46IP99ARtqFNsZl6urdqyW/TZ3MoHYMeGLSB7YGo
4JNt9cqWs1lwtP4QN398Nf++sYBuS2WwWbTaj9Ea/NQCzT15SpjuDWHij2ZyHjps/VzU9SdYFr6E
Go2mURlTDkj7dEgIdFGqdJtJRHC0yLK6v99MH+Pj8mfodFaUdEI7StcAyq6rTek0rPOLZoBAe46e
/3zyWqt+k9nPRktcPYU2fXqcDApxjGH0wghqbbPdqfda4bSscuYewDVWbiVd8YqicFHpcscqPNRI
w3QZcjVm1d2pMnJ16YQG83620JaaVS9KUxA/bepvgzx+RU+YbVpPQQOe/1iwD/8QTH+MmIuTWC2l
EcmT8jzVb3MTf2oLvEOiz232Y0kNzM2bPr8VQLez/qT3Bwk8EY06e7c99kqV6JeDrnGeNMmBdBlq
rO6EpuBcq31rIWyIQwtaij/GCH+UB22Y7Ez+2qNwPTfmpgJtoEYhrhx9wi9HGQdB7cAASw+WdVTa
Zou/6NXDiSAnZ5Q/qUV3Wu73NWST1E99S7YShOLNyA+TUNBYIspO8UXgIjdDUKvhaNeu8m2hHJZw
Hl0g9slJfQJnD0p/01bN7eAErJKSuIZoTRe/eGsXcw47KoMpSBV8QLcPvqBi5sVeom2XWgJkIXcj
MNiLAPWS3W9EBcg/XPQf+4nz2W3d5CMBgd85AudvSF7VLvesevTiznCisrf1ZnArE3tagnx09XfO
m2fnHTIzMAeKfVRqRznSj6X1aIWDyEnIa9NLNWotxBS6wXN3m8yYwiyWzLMZDHbJ6gvR1G06VV7Z
a/Y8hFBI1JNXVWF3hhxcGgl9P2SAL2ixHK2+YdMbGoq/Vn3wUJh1ZKtD8mMs6eDSfkRVNvXTrkkP
itHqz0k96w4oXO/IoBZ2YKjMaZBxFW7ZZUP8tmGuRsQvmmUyVuZhecbetftQ88foiZB9DM3YtFQE
ZafV3XlljLthDYBg2kyBsYg+d53s1+MTic6Dfg770SMikrDV4OXDGn/PokkpTVoisfPADFvGgdf1
bxP5OtXh9rYTExnirsZQM6RSZwE7T91XKYGuATtR+lQG5u62ndWH7dWAlujw6kmYKVJhQXeYnWeA
7CMTghHF/5ZcvLLBXYMqU4uo1Qx2pmzydIaMcQ7G9CnaK+0T7ZVHU8ZLSQfSPjGPZmkculkVvHzX
s9pXn8DdSxUFFweEBdn7g0FxEflVXsqQ4XHzJLUZDhqWE2IhbNGah1DptkOTQ2Q4oJAV+bTV2OPq
U7jbyQJMSypqbFg1NZzEVJ1aZz6UIQXOaz1NfmWHi+vjSqq6ZCrIWUlKJ9Itp4DjdEcN/VXlp1IP
XZl4pvyGx5WvKEnsQs1F9DIXnM33UtTV5pIKJTFLy2JnU2mfCcudMX6qieU3w32PdoM4+Jb1n9Xi
OYnmQ9YMXgjKksHqnCrEM5N+r0Ko0DeijNX6yTJldWm0oIrMzX+dxWGlGISdUyBEKobyge5Jcula
hqh7fX2lPyxxKzBqllbEjQ5noRhebd2TIgLtqIh8dYWjEeEO/TDD3c+zblWVFGrL3sbxcmKPxOes
cabWDY/jnj2lC8FtCBpO5duAZowftx3ISuPDr+Z5b6/MVV9NJUHPNehtQDjQR035GE0AAPat4bT9
W5U9EoaiAlIEtqRB0aSoPRq2ZzpY3jzMO7OrvRDxWG4uvJaJ7A5KLSKAWL+TPiaJuybQEjJAL15l
Z8k6D7Ez9soOHMpORC+lMGoR7LD3Z8/Vts+BFyobvKvOo7nNY7DQmzuAEyUhBnkdcfGx8u/R05Wh
Lm+bAUCBRed4PkebBRQme+WZbbRd9rP8NOxaIQP96pPmyiR3X0itVvYR6ADPUXKMZMWWSzAHWA0I
vp4V9ZxKz70s4hZaDwKvbHL3B16nbGpL9I8vwiLlpYDKHBy2Uz78hw4a0fi4iyIIiglaLli7yusw
neUl3053GV4SaIGrtc1id5EhximWwFz2w9Q2t4+TwGe8L/nVkkLMe8yYhcM8IpyNg+8p3Vq1qOIs
MsI5Jj0qNZNUpXnGW/ElXBB8rYXavyy4gkRmOMck6VSKzRx7hQWvuWm4eX7s09S/PWHrT86r3cH5
n6SfE8OUqoWUafKmLwqaUTYtcjqKEx0qvx+B5hCB/991tn6PcP/1Ju9vtqtVqoLSTJQMsusjqGSC
arQt+j1k3Qvtd3EepXYeRqGXVPakFtAJDKXjHMrQE0R9p2H6ppzNhToPgEUJOdJoxxL60NGp8pUK
3ASgrFbocEnDzrWiLvLxoIaWTxNBQVUTLNAfYoR/x/Hu26/GgQZBeS4L7Ha8Lf3Iydz+oO/QaLnJ
/dBVPt9eKcHReo/RroxJ1ZDMiYqtTegDSIXtGq9nifoV5KqNM8pINjM0QRS9ugMtaqoqAiEA0DjP
EaZz3ct5AcYR6WxQgmxj4udlK3iCrMbQV1Y4nzGFEOOQGtwtSMG5nXIBT7/AwmogdWVhGefV1A1z
WkFBcGbn3Dx0I+RKSWMbKnBLRYGkkGbLce3dXqyVTkpc61cmOR+hFJaUpbLMAIqRHdXJvXrXOM1d
5Jbb8JgewaPvQ+ZTtsWM/csV8tvhurLMuY2G0cJKlWmJZwbEMxWkCsBOgHO8qTddL4Rkrt7WV+Y4
/4HOeY216Jo8d+FrV6b+PBxns7etWSRMJtqMy/m4WsRJISUL8yUEmdGcGU8bFYQA1RAI9vxqpPMx
Hp5dq69Y3LElt9kkL4n1LTSZTxPdowy1qlK/F2wTwc7kibUIiyf0QSnLfalt6mOwb6Bl0m/V0iYA
dD0vjjja1huD+c2LiB9HMKE6F4sEZZllSoeNMpPUCePyiMd4VeWCBM161fRqQjknUgPnPQGbzEDY
Fm5Tj93Vb9lLC4bOpUCiJo7xdHtORcPi3ImlR7VZVCNOXr+J1Gyr6pBwEDFiCHwWj8PWmyhpkh7r
Nk/JYZJPXS9ieROcK55Xq6lNmYYhfC9Rf5IqP0WabJsz1CGsSBACiHY85zCCMS9nWmMsDTrglelT
BjpPczzQDDo6lipwjKJhce5ibhWJWcGADa+erThyO2PHgl1VCGFuy7a64QZ1zl0Q0iekSDCq0Sf+
DNU+N33WXPDDhiCbLDYGsYU97ALPy4OpYwONXkkKCAKTo4eQSF6s1S7Rhqc2UXGkw+04APCbUTfT
UIRI5kujdZ6qP4LWelsmWyU7VEHrKD055mP9RqQc7Rn0sWyzze0Tsh63fBxJHohtRQkSJwSLsJBp
19CQgWzc/aLkom6NiyjaExwVg3MzrJhkNRzhZvo23JrRcUR24vZ4RBY4D4PIqKeliRNPTW3bQB0v
FkLUBNuWV5mQksYadQYTyyNxSRKA3KN+kwBzdjuXOMqdesjA7ISEs/13Y1u83fWtZ7JkLmVsY6ts
/LY8jEXzl7O3DP3KgizXSSlbiFQQdNtBCeBw1f2lCc7D4I4DcTX4SM7VuGsBwA+Ex32ZhhunnReA
iHG60MiMTTbkp0ZqNka+gf6FoJTzrkj8uxUL4GuqWJS+N8lcTVVrGamcUlxlg6P4CiQm+hqpGZfd
FeCndOZT8KTZQNIesFp44ILc0U3uTc84p3bgGa2bUyGf+3r6yPr4JO62y9JyRv8GPmmBckjQr55l
G3uzVbyBOuPe2NenbLsAUNXQjn5Ih47agyglS9ajmI+P4DapOkxzz5QMTQdmYk/x93465HidVBR9
YQyxp5z5DDlrRVN2BF126dzbNEUfHJgmtPHzRJitGyEkidOzrhueUoBLIUz2slr7WaXgr5lub4Aw
AQhU2SpR5u7tKYz9lkVIiJns01Sr0D5L3tIs28QdQAkoc33Wm9AhoCK/fRzXc0ZX882dlkyeNVM2
WqQ/QXez8HDBFbwZD0vAdpfvCtQS9doJROzn6x7uY4K5A9QbUlRVBVZZ69iuT1+CWhRu/OFO+DDB
XcxVKRG9UTEwPbiYyScE1u5SDxum7KjqD5FGN50JWZeI2aqxiWvpf3qifZjnruvW7MsKFPxwEVpv
t+3sArXgm5AGyKMSbO87NSjd20u57tL/tcgTYxhDSHuaLLpvIOIYsAVrDd0Wb3JsiK7bZXVuuA3C
FaNoNAKaZMHS4MhOv8v34IhUEY/0d4iwIC+ceAHY8kzffLCILeL0WREXW16iH+Pk7l8jAEtGRmEd
Yuc/Q7Sc1mRbtyfZ8PpqY3Z39Uu+j3woIrj1p2xbfAER+NtAdgTsRzkgEYKrYN1Rf3wNd1dbIcv0
IFqKwnUJ7QSgJuefLXm8vbQiI5xTHLsi0tAliKWNvvQdkCDtPZ1E79H1wsHVxHJeb5wqaKX1ODEt
VFcgV+MyR2EuZtSEGNrBACFgd1Tdadso3py4lVALULSBOVek9kQhPTDx78xbKdin0x9y66rn5thc
FsZ/a6uc5QdRGkrgivh6uxonGVWn5cIp9kM9uLO4m2K1pH81sZwrkgwiGWWOgZXFnUJ+WuqwqRNi
T9W21C9DNttZdSoTIjqmy9a7dUw5F1QaTUBphPVUN+o+2Cxi7oFbvMXOQk+LMqeoiUOwS/lieJ+N
oMYh2KVd9EhCtMtpmUMUKgggVxO8hmxRHeA9RdbfsW9XQYsMLEHapewf7wNFcQzLgO5Itekd05bd
1A3Q6U0FFePVe/LaKrc5qykP6zJMcQR3ySX35m1PtlPvLSTtMpR9t3qxy2eXCUqmyxLxS3htlds5
c1UmQV+AGoFMxdEwBvQ3jXZsZjs0cvwo9Zdgql7SRBEhfEVmuZ3D4qIZEYgsg11EjNst3Sw9wiKW
yrV75Gp0/I1FsoJEk5bgJQVlnuFisHnLqtdoOEq0EDXRrh2Ga1vcnTVApyEO1RIAimi0df2lb1/j
AC1i9LsUoEQQe/oIUE0KuSzD1tp9wkRLueZnrj+Au7bKVqbo3sswWIbQj10SNdreviVWoWHXJri7
SKEZ6bsee1TbEH/Jzsr0MidOnd2TU35MTipYGMJ6Aza+FrI2vZc3jmiUgp3DEzwpQ9amNAF6qVh4
evPSK4sMuMa7rDUAJ3lRR8j8CNn81xzP9bi5s6k1wDoak8nOhfl9RA6m1T7rwEvenl3RyJbNfOV2
DB084mAeY+es3aTGKVfvaxkJ6Pkxlheg5es0p/9DQHc9LO7wS0Wpo/xnMXDkFr7SYu3Y89gO/pgL
rwrR4LgDL0kWOtnpsjmRXOrP8KXdRSIEomsU1asd6G3O5SYfYpDA7Q1XP6HhXJRWESwif3tMsgSt
EYrN25oPaE/z53Rf9ZHAja8Cf67mlGdjAns6+O1JZIH2Idyqz9Z8ROOVo4Y7g7nJ4GufK5cdZTfs
ACV0BuxfiZ5o6oLSTkwfsIrSvv4YziVoisIGhAUWLmjr23g276jbePXROLOv4xEgeC91lE2T+qNT
fy1selft6ofcH7b/S+L8+js4v4EcZhiHwJKdjfA0pglACmAm1mPn9gESOECeqCkbBxrUDAucQVRP
si4kEvWyrwWQ1+NYttjVEaWzFNZTBj+gp8MmHQZfaabtGCGTMeX+7cGsPi+vbXE+B0LmEC/vCnaW
9/EW56Wwwy/TADCwMztLISDWRMBf0QHhHNCU9goxa1j8h9ju/aWuOCBg7BUvhlK84snbVH4TJUNE
k8p5oazTCggz5JjU+qEZ70aj9JV0R0DcKphR0f7gfFAN5FkmMzjYJSVJXED/FZ89F2+lNzvdDmML
3EBUKlhtObhaRp6ySVETBQTgGN1EQM39VOVv1HrQ9clJs2cG6cwET1ulHQSefXWoCnqzVE3RTItv
YtSQrA6HOAJqBuI6oHl2CykVRI7rAeuVjeUbrg4Dkk+aVqigX/mnlg+G0sHDYKDFDIy47Mat02p2
dieiClzhT0a+6MoudwhLTUc2qQlxlYTHmZV2mOnoFQFvRLJritBDzmxjQGEtRL65P0TSiaWvevXa
FpkdzK1tKJ031+YmQztZ02dgFb6Aw1d0C6wGg1ffyB3ePjEiqTDjZastJeXYkxLHvFTMV176l3hT
uSO1ZX9562bOeCafITjs9xSMvYKITbQPuCMdB7qsFTrmSkZQ2taGow6B6LkkGit3ftkQmq2UIcge
nAG6TuAke0Rfon5s3nnEGbJiAj+/mke43gHcQY70AgGgaqFzDXfsiFbIEKg/H6Ba0oBaqYeaTOvg
gpUrr74vf9TSVhRKrL4r/t/yWjLfAtkXAYUo6HK8xkNdQT1WLrdkNvwc0KYZzRsCx3VzhmGOe1q0
oOnGKScmKnP0dXkatjY6Wnajl9j/RTn29vzCHhc2lFFahOGC/kBZiHSV3dLWLiHJVkh3lQH1xGnR
haNOFRVOOOTOxBp3iL2hu2+D1h9BRIrb3kk0Ilj31fvpataXabpyOF3aWFXfq+a5zJ4aqYI+988x
FlEMrL/+r6xwbs0Y2iHoQ6k4D0v7kuwMQJCFwVa2bCW+78pPRfQod5909N8k5p0F0bZ2jHe3F1y0
vTgPF1RklgdQ9wAjX9rBCBxbZkfd9xJNRcEkEq9ev6GuBsz5KnOoQW6XUPgqazrM6EzsJvSeQso1
PKEXz05VlF9NoFbpXy4n55vIOMeUGjhEcgIqE2Jtquq1Cuun23O52ub6r7PAZubck1Gk06zjXYVU
Q7iFds1pBlq1kFGHbD3pPrAXsHK3VUS5qtVevGu7nJPqw4AVhTkYp4TmL6CIx35RUKZBwpMY3ZEW
4P2h4b7P2L4HyUDcgr500rz/w9l3LUmOI1t+Ec2oCb5ShcyM1KJeaJlVWSRIAtSg+Pp7mLPbFcOK
DtzdlzYb655EEMLhcD+iIxuVjfdGAoXR2sg/0BifPbWzv9JGv1OraW9ndZjq+qFORb6rc+Z6lapm
vlIVMLwVfbxLa6X1qtjYDG37FJdYyMTIfw6u8sbcLgH9tDooU7HTUgvkA/hJWZksD78I5Tr79DUe
2axsovclbgRtfGnznb5opjYeYiVJvgQPDM3xlDIJUuuQG+HYkDBpdmZypKSKElMmSXERzXv+a1bR
U2tS0rYCmMNhQg6dFb5KLQ8NdrTJEn/Waihhk7DP4YkIx7W8kMmJS6LWd55/FrXqqtUZzxG8K4jn
WqgaMPMlUwpJxnExif5ziL8xRWejWCDZ6sYCScmzZqOUUDJLHbylla1pCkl0kkXI739/NlarZjk8
vPBFbaicwAiFYmuUb9KX+ojCy6IPLVcvuYiJOl/EVUjs6eiaaYqEqgNwdEmoBv7gQHIbpVEfMgd2
fJDd8bIZXYVFXGpVqSdAz9HiFYUDz577YKqzoMtU2YQuoeCvIuzZ4q0iYZPlvZiyRSYD7S4dKoYV
8apHNnrZCfS1BYq4ZDROj7qTp7xnzxOT5XCXfgGxVcd0dYI76/tEny3pyMqJ5+74n6ffFLY+fxym
DQipSndgKNDcwF5iM+/RSt2IufULqBLIJmFJKtaTcP4TVnHaynVtzk2bnyrUKIyIB1mg+MOdGnFI
VRqS0S7dsOeDLfNx9r0KKzo6DPheyqrdXBShaGnIMhWG65bH5Dmy5OPWuOfB1O0RdmMchdMi9hal
BSscIvJGIsAegv93AzXI6P1ZzTXw2aS5aLsJwgOq/lYNv3Iqs3K4dDbOB1gliJbtzEYxTORUK6AD
Q8LLpU8qLD8suNhLrm/JSq0RJG5pOWKwMXPTJt3pe1wU8Ckqb8iO/NKhfI+TwcNhC1W4uXy+PvSl
wH3+katEkJg9qNywmcbLPY5YWm5Kkm/4LDbXh7kYTs/HWYU27mTU7hm+cHkrZjt7D/eWXbawroMh
QGqEGrDkQfFdCbty1vRVbHNbd8hp6fCTar+VphHpDsqC8U+7aHel4gQNVKlgqzFkeeS6O636Sgru
187GqlnQtts6NQK3e66BMxgrFrj5PtOVkOMhNue9PxlAtCQ7pXsox3FpenTmY2UduuGXwR/zsvHs
8VYXUBXUSvzNn6RWfM2JALDzEIE8WwkaEsumeLnir33vssnOjjuMXJNMSwgS6vm1U3PIBp6g8ATj
4Y1ZvOWpHvT2jovHGkmoZHFlm2gV1dqiYmMfI6plOwsS1lqgeeO22tIj+FmbMho+YVwkOTKyIVex
jfPOMlwb8AXLFc9tXhxiZ3hNRlMSQr83yZVJXTfX6prEfdXj0wSe2vs5gJTx6PUPWgQlkA7SrfMn
no3zVvFrIP40v3ugRmBG3cv8AQeJaH6/PtMX9ZbPjtEaMwIHtYFCFw/PCbsNdZ5HlOebonXudaNe
DK7eCs30KaFBqQ9H2vwaminQ6O04/2TZAM2LxO9H7nOe/UJz0PI0nv4wlQ+av4+GrI8mWaG1D4tb
ZYPttEAEkBi0yVjZzmUXwBZccsxlw6zey4UoGzufRnKaMoitTn6tPJs2Da7Pu+QqWPfjKrPv4WGD
o5ULxxMj1BzRGs+TJCg6U5LjXszkz5d4+eCzY2zpJXSDEryLudkD3GZHuul6kDrx0LtuYZ4zu3Vg
4FuTyFVl1c5LEIvzsVchczRbWxmQPSFHE8h4WygTG5t0q29lPeuL7/HzkVbBSq11jWcZ7gOQLIPW
K6LmsGgj5ZGsrvQv14CpEUu3DUdbKxEWODCxbaI2Ddl93S+Tp4rxkBkzlC64Rx3UPWbmE8RLYPW1
+qDjY23z2SE6hLjwgE551NVbwm6QK3uOc9RhImfAziEpEObUxoPAr9dB2idvyJ7Sm3xSfReHrhgf
7bIOa3gym+6jZn+k8Hdq66b30jZ7j2st9qHy+pkp9KTp86+J33MY1l/ftZePxj9f7i6rfbaTCC1M
J4Vn5WkaG9+ZWtjnxN6Id/T1YZbo/neI/DPM6umpZzUvaoqOgwEUaVr1Gxt+36QiUT40h0JzT1nb
SMLy5fP4Z8hVaha3DWR8mQljb+shqZpIrxOPTjAyz2uJ4Om/bNQ/Q63iC5jlTWdwnZ8apffq7rNP
rVDhvwX8iQrNV8YnPX7LYiq5UmVLt0rLKId1orCwdLldemkDDdB8n9ZTdH3lLtYwiP3n41axxnEM
mEhTbp7KkO+ct+mlF8eSB6DjAAY0RYa65a5vd6HYoAoswZJcRCCeD74KNl09gCWJHBvdcnEkL+Oj
yKIZAi0wSug8TUQpitx9kPgge4obtI6LZxVIC/glR44eqQcZBPFiH/n896xCEjWKkfCYLUah7IO5
PtG2NrSq1R9KslHa7fTReu2NOKAIvm/2sLNQ52hWfzTiQbB9DOwxukLB/0/b8Pw3rTIrC3y5BGVx
fiLTjVCPbsf3TnWAaJ4kVFxsxJ4PtMqnMnNy0l6Ae2tulJ9mOG5dnx3dDfLVfRJJtcEvvxT/777T
160FktXUaSGbdrKz4bHU01OnqRtNdPtk7G6tBK/T5sYxLE+pFB+S5zVIptd3/vXzpa+bDbPVaZ1R
d+SUOr/01A7mCqrbeitJG5ZJ+/fIqK9bDHVL20a38JlLVdY4ALC0Wfid0stUcpR0dRWkDNXSm6HH
USIOw73Fmp8VYV9W4+AhwqedwpovzaZQ1TbVsKjtPWQn88DpFaD+XPI0uUyJpqKEcotB490cG898
rs0ddXMdj16Y8KQzfYljvF703mo9e+pRtenwHNWoidakyLc2QoVdo09ROCmoBN3k3NI438NWJgtb
e9qltHkeGORKMiuaU+7xtAlcVkZdMe/UrDK2Nbyso0aQT8byY0zM0WtySAdWAiaNCf8StXbPHGge
ZeBYJKOXuCMM75XDwDGkySNaGQGp3lrBAlM4G7e29sysb7WURrZWbOcexgAt8/Wi2Rp61fqU8gei
KzZ8xKw8nBLlRq0FZM5TOgcKKkJoKEJ2Gm42IzvQxN43avk68ulgz67flPgBc5G/Ckf9Vlth2Kft
vdtNr62ew8UmDtMZT3jUtN2h2dHc2I4gzXFe3eClvXdaa1829DcoC3F9YPZmZpuxhUSQ03to+HoZ
r/148aDX90qT+3HePjHtkzXbZt531p6jCVzAM1LUilebyOnZrVm+x4LKCJrLFXNt866uID6Putan
mAdzsxA0x238ywItE9D0xVh8eBWQ1pNdtkuIvTbm6j5SyGLxluKyXVyDFxqFdkBsDe42bCfwoErD
wSu3sk7r9WRCV1f30DC2Vj92pXlSG0Cy52PKY492YG6MktT+IivnT5CF5QY+/ywhY0VelNmEtKU4
Di/cDt2D8pq7oaKHFeD+kRt24QyBg8hyw7jbzs82jGU+ZemaJZvk1Z1CaD8YYlYRfGmzmS0YbOnj
W6y6oUlhVjxgTEgJzHFcewxZupclugO3BBaN8CWfyLDXEjViueGnw1a1iNf2rzVh/pxbPumBAUUP
Pk6nYGpKf052ah3Use65IJH1Zu8PUxmyRvNLEyYUMWXeWKh3aQH/1xlcZsF9Mr0m9gevk40zo3dT
FaFr0H3JE7/WiT+Su6IEpEAnIWPPqaWHhg2mzaK71s+Hsja2Fs+Dwhkerl8XFzGhZyu3turTzHQS
roqVW5B9zTt/Z+E0Qpb4AT2IAEqnQd17RPVo79F62/z4X/QGJHfJGvdVpgotMgsXdAOBZHsM2sYf
1BCtvnBBoizlc+IZvpp6JWYcvqMH2UNKkizqawFIm5HcUjVcMksJz/Tr/VQd8/qjqQIC1UJ4L4O1
lXrmfJxesxsZs1pyYa/1GufBya04xyHlCtr0A4ov0ONsbUlaIPtGdZUG6ayfSasiBzQ3/QuAHv7N
0+eigwyNERPcdIhCfpoHKclKEmrXrUSBazcze6TheHaXaHXeQhwWRwRIDxD9Y9wKtyygj9JhJVnY
dyXiLBy12iAKGIYZsF5MoMeT7Je9lN4qmyzEEm6uH6GLmNGzI7RuEbpj3fbqjA1cHJ03lfrAWPRG
5L6WP+ofjuL/J/zF3q3zNcWQV3wd/zenSBLr1x1EonOawnoFsd7ykL4H/YafFsvXwrN/Zi/gHgbZ
3g20neTbl/zryr22biZSprGZK7hLl/DBg/kwZj6Evqs9QiFdRDie008QIeEXrOwYig5uIMaNBXmx
LpOkpP9SiP8n9V5LIfVDbjJ0Gpa9Vr9MiCP+DMrysrk7EpTgfSSR9GUlm/XVDUu6qjBKBSUYETW7
IfHTSIWo6nRMSl9YG7cKHd/avNqBe7sQZZ19fzfepCEsXnWw3+KDWW9kl6DkDvyOA2db3x4bNW9b
bEYBIfmGKYErcN1pdljFsLJVP6+vvyR4fUORzkYjdUNLXcWcm8mNgTrsLI5dJwG2yuZ4FbniVoGB
7agaJ6Mg4GJGPUt2Q8lfm1yTVAkl0Wrd5pvMMVYEw9wN2ejVShnxXpEEC1kcXjf3jKFTGiIQ7pWk
2Ok9/Kl+9dbP0oaznxCbsUl3KixxJ2FAZTLel65zaIZfpHnrklNsmrdwlDUlB0f21UswPVvDQggt
j+EXebJBU1Y1a9PZqmQJZUOsXnG8gQtdyhXEY9XyITLp5QqJru9EWQr6/ZI8+4wyrrFa6IZ9P0lV
37zPnha/hdZLQvh5egsA7J7tFsDBsM1Psp6tJIlZk85aO4u1yTWwSXX+ZJVotgFLa9Fd06DZZoo9
TdjWylh4/aMlx2/dCFSsOgN4GPecSz7NwvFNeEu0gIBdH+XbEv1KkNeXmHM2tWmrxQZNUVMoJkS0
Ga0W+MIMxD4OQNZN3N4J8HbAg4fIMprX2SY2R+KZXAA3K1BtL9FISkfhwYS52yiUv+c2eUpnHoK/
glaP7XOm/hgB4jLhDX1kybOmHavmlo/ljuk3OSzFFe4gyR49iKAnvubKtqckwnzLt519XwWnN0KF
bpziMomg+bUZ1B+o1zy6bvtwfSplC7aKZRpU+oRLcfrppMO7D6KBJTzJKskosqR+3dtzlELjhfX9
wl3QPeJTGY/xju7TAGr/RzuCOhwFbEHf9D5XHmRX0L80ev65ide9vLRmFYyEDLTEx2f0xwIOc49G
e7f7X7a7B9E1LOBYaNZ4Isk+XLKS69ZcCbR0i8rU0oyfQiPA017Zfdmw+tC/7//685dmeLUMfyNZ
1bUhYD0YWt+lWNVO+dDg/GH95pnkapLdG+tGHZmaGKoTuJvasNqBhuiTvQHwauplEQmsDcBphq+n
Hr/P9rIsR5ZZfceHs/MBBvI4u/33rI7BIgOCOpdyq2bez9k3o2aTW9I0RlK21Y1lpc/GtKihC3fJ
rJaGHcCVHsQGt3bgbEg0HaReH/r1NHZN8oZTu6q5aNz9n/IM2nYB2zihs9EDKr0rZNtlVaYw7Cqr
Zj02Tr0GpgU9TnDzbWfJrX5Rc/LsVfINcD2bwJlnRStSjAKqgs8eCiii2Ojvs7C+0fCwrbFxXF9L
4cuabhfFlOKZRhbIw72ngxB1A0k7scmlGbPk29csvqZ0ujS10FLjRbV10ZjMMwceIq2kICVJONY0
PjTjJzuZkHBwrdxm842TUsmBlI2w7Kiz6TVHmqgVQboxNXNYpVDmo1wyxEWqzNkSmqt7t0DCl6gt
zl2642gm0y20YPYqJLVST0Dm1ScWyDp9sGiQN1CazTxnl037Au+r67fWv4Az/gno5mrH1m4ZO4yi
QDL49obewtJs1wRk09wNfu+PkLnjASKREgIVA1/lMAu33JcZacmi0NpegQutKUQHWPLC/3IPBcQK
LEgH9lEN3WJym5xkcU+yxGvu16yPqG7XuEWn8neq1sdep7KqjCTuWKsOc2LHmj3WSOCyHcxyc380
tzHcwNTIghTdkT/L3Kkkx89a7dqcKrD3a3AzW3MLwH57VBjkkQvt4fqGkVzDax3V3DXGpBpRbLL7
JsjbhyZ+HyEclslYlrLPWVbw7BCisYe2hobnZ+ZkoFjoHjQJPFdmdX/5LnJME6k0sBaA2P73MCwe
LVsgYYVo5eQvSCm6N3c/v6+irWybX3y//xlrDW0wc3cA4xA1bLflN3y46wsFjZNsk1MALWQ1k4vz
dzbYavuJJCcWHXDtdSCLoHTU7RXoflzfC7LZc1d7zh7SJrNqZEeW/lU3ULBq5peh7ndtYj+rlXZo
tKceYgBpY28NSDL5Km/frv+Ei9vx7DNXz0/RoiFfDFi/iny2vI/Qt4NrrYsWwev1gS6yVcjZSKsN
mWgx3D6mack/iyfTLyJ+126Yn/vouJFjF6bb7kapPOVJMu4SgP96oZ2Nuyz02UEoGr2vMgVgPnMD
tvG8b/MNtPLv+wCx0ed7mABDfCQ/DUeYUqMSFUqGv/j6PRt+layN5ZxlClQdUcLX9/oesoczjKc8
HpSbHG21PPagQyngAQ+vjAy+kbLX9+U28dkPWN2UtUlhHlkAESuieGPBVnELrqg7/BaKX1SBeO22
DgDbYDhselwWsJlRrc1E7lXVQyu21EMZRPc7Hb+2IKsbE0jGdDSXMk8RA5lkMk/N9CcFfmU1cTUv
Uaygb+mnGMhLxt09vCQAxkJHVuk+mqH1tfyxFcKj9pProFgCig8qKFsCErkKEEtiUqhqNp7igho5
6YWXw8AHkjbal+hohj7FhP+rSygwPClslvRhX7eSHqp0wlchsSuqQVBt2XCW5VsjtDzUyqvRIVO7
H27DPWFwn5oGHHKBgamRuQ/gQaUoxqD/WwyvHNgyIzND0j1pdnKf8uFHCzo3GFa8fzVmGdjk8oP4
n/0BYvV/n4/JGs18IgvYFWVqYnp2dRzwT9tPsyi+6/ZTNKMF0sAEw7M/pw6fIW8TLHHu37fEX66Y
FUhkY0qRTqiih58MD2PqBjP9aVU3nVN4jgXZdrA1C4Fml6L7SS0Cl1TbVFOCXBUB0XocIdA4ksEb
W3YkxswgJxDDV72WZM/XjzN49f89W7UoS30miJe8Jb7F4A0V30Pf2xPFY1M5/gzZ3LSWUQWuB+m/
jDNhVGXRuMLFBxlxDFpHHe/QVVW2ZZv6kni1LPe1pViFaVU146FCjeREXeZXOfHTBXvg/sxB4tZz
4SfaXU20qGUy/+3rFy7QK/89s6ruAsySAW6bDv12tsWuSnhkW1Ln3uUDrn3gKiAXaprWcwGobQnB
CYjx4Twm/phrN436i+ChMNbEnxx1Y09vFCZf2uA8mY3wmRgkb5jvDt/fv8RxdVeDZZn93bM/u5km
I3Eao+bkZCSfgHi/xzQPZ96hKFrAlyz3snzaUN09JLFsQ13uyzl/hl7FYLVmNEsmbOPl0E88cNIN
hL/nQx6az4ruQQwwcG9MJIxoy5jFCYZWJmx3pUi3y2vxz89YC6z3EGWeaIfN1tCPsoHBmm5H1/fz
5dr3ny9dq6qbpCWot+FLF0SL1QbAIxX2rr6JAwDA9vWuesC9IO7VLGrjqOx8vPDltCXt4jMRywwH
b+JogAuvdndeGBmwhmxZa1x4qNm6KBRH6TwGiV2i3pmJH+aQoTjG7hTT+sy7ao5SmIh6ymjVQGPi
Ddmk5YTT3xVepwxIlBhwk3ZtTt7Y2B9MJagFCdyMLB3hKFMMt47ZMK8ZRl83AGAugyY1sKlnbxBv
add+jnP6c9KTwDBGnyXFV6wqv0QC2cn7HFZdlqU1Xj93bNvTGJoHhvI2dbNXiydaA1NsHGaGM2GZ
0cTscNT0SGRDICoH/p/uwcFTI672Sq95s2oHg4IbzRTw5DA9cFUCdwK+M0n28DLzk0zsjEnbFFmo
pCwqKKSnSxV/kXnztGOTBrXPwaM6JH0wD317UNxbSLoe4CN810LmzkPz/jmf251eE8cvC9yvOkhh
SpLtEKZgFTVvB2i9iXqrm3Dsw6fE+WM13LQUhM5GO0zg9INNYUASlzmJ1zqVB3dBj5lvTH2ws4e2
fRiG36Z6y22UFW5JP/gxe5ri5HeWtn4qaBBrH0npBJqVgrKlpAGrZKKhF4sd55tnFbLcbq5hR4rN
Y99MDxCwi/QvAQsJ9iM74Yb2VNx+hypEI/vomt74BQOyRKodeik8n/+GVRo5pfmUqAS/wcXCxwTk
7K73XWDgJef1UipwPs4qMhE1oapQKhPWJrY/8peKvyVAFQH2c3BgA9O3bxW/7xlKcVV5IN37CLJE
J4be471FfJu6hccbGprMeTNy/X0eYr4HQ6Dxpl79df23Xgzg5791lempo+G4TYk5WaCebJ9vTA+S
HTu52t+lOHk20PcPObspBiiMDU2HSanYj4H+nJhMWvy7Zry+i1zN1Wx4zMPJzVm9A1MH3CKARN2T
64yBqdKtomoQTaYaBGjITaxYO2dEfyl7mIohsgzrViR2kFg81EcKRpF6KobB5xmqXEkdgJLli+E3
06YAlogBrX6imONxXDJJD+sMKoJMTXHG+6gXHy6I/vBoQJmsNp6gDW6FmQadG3F/fbEu798/H7hM
8dkUcmuESpeJuktFISrc/J7jBDqsY3h9lEslivNpXIX5QrN6R3XwtmGc4kGCIlyqIRjVngawX9M/
XR/tYufjfLhVYOhGdYJfXLHw1cUx3ZEN+Kqv89b9mH1UXkN3U+118PDcrWTcy4f0z2SuggFs6kx7
ylBcahZHmxcexTtjU9zGnrkdpJI03zi7a3tzFRI0ljl5SuLqrmDjXrPgLcxgkhciJGxjOoZTa4SW
M95onCU+afR9i7fr0PIANDHmD3WxiV1wNSfnCB74wTDz1ndqo946QvwaSvE7S+qN1mhQbydPStYd
BVEOjBd7vY0RYOhHARpp1bW7hDIfHki+UepIg7sFjsdZZE/kdtbgPwlkMoXntKV6I/rdfkfjW1fJ
E+/61F96f7iGDiiDY6p4QK5ea6AF6Eyprfh2KtSjoqXHiTOghh/EeNKBARm7YkvVWpJELRN8bQFW
cY6LOZ9LYbCT0GyvHivwIEF3bD/TgnpIpGnfSY7R5Y2tu6ZNHNu2NbKqvkHwE/a2tsVOcGL3zKYM
J9V5HCh0HEUf1gzMJlULUv4jZv1OUwsfFN3HmQGnPLIdHZUoUZ0HW6skUOWLyidI1//5WavXnwOI
KjhOk3uqOyfMXIgt/hyzKdLmr2SG4IgGJuYhcVRk8ECs4+UPjwCo7LzV1r2CV0VcQpSw2WulHiW2
6qd5VNsLDzqBlTnalhMEv5P5XieHhrzMwxtSFABrUaqYm0egDFAla10OiSL0aEmmbh32RcsfbqlJ
XrhLzPhrsc++cXUTmIBF61mCQGl0+yaD4RwPc+UdpOrg+k6+fHueDbSKyLTLe2ZlI4OdBQVpYPIr
nC3nPhUf/bDgslxfET9VGK1eH3f5s9e+bxWiBe9on+SCnQYHvjZNOJFEclyku3cVlm117hsGWgJe
V8UT3Q4b60B/5DeLHp8ILaCmYa4yvTp3MgXZizXW8/25isuFsFTXSUz3dGDef1wpyg1CM2wWUGoE
UdnX4TSu+TLxSNmUrgI0S3ib6dDLOin0g2NKhatLplQ2wioClQ7eiYOGGXWVExGQ8dDZ5vq2uCj6
dzZ36+7CaMYFZJs0BsceUnmWQ47QyvarDJyv3N3YOQtT3Aec7nvVjZK63E9z7REwwo0iDxQzl8Sa
ZRte2abuKgImnNvEMhBzW7MM3XI4OCMwQ4BQXP9s2TCriJZVqaW2wN6cbP6rUh8bsGVB05Ek9Rcv
rT8nfa3ZONnw/YJbbXLnOlstfa8dqH2aBmp1pIbimHPHoW8oVya5VMk6X9BlT51lfErbjgjkWXI3
zbBnrobIroyXQbhhof4wSH7jxvkryyFXGUsKOxf1A85HXoWYtp2QAUBE8sSyHY/fHTAk5qI/1HbZ
hJC8Q96gBw3PvMGob1IXdm/OEBXxkUxR12UHlbbbDNbh9XBAIS6Y+WNhWrCkgJvMYHiIX5sShiop
LSSrJNsKq6ilW0XaAuyV3CX90RFfxHnuLamAluQgu6sINWSW444dbpeF7DNDM0I1vRhMgqUdkx2q
jfMug1zJRlwFp87RkpRALBiWkhEzas8RRJKTXZRwOl/vVXTSjJhlpMYQI1osbGFNBVoCePkCAVqg
5VRmB3uxaP9nxL+4lIxCwcR2cWzNHyIQx3JfP1PUxx/B39sNUKe0Qd8HZmWXhTSQcXgvog3OB1+F
prLXTLhoIjQpULbTm2BU9tlUbuc63xamjnYH9Zwh34/ip666eP2IYHQg72TKmJbXN+xfTMtcT1pS
tcD1dyYLptHZc/2Hg5h9PUJe3D9/Mu41tsJtrTYmZZPclT3qssg7QYg0OskWuphh/xlkDXYY2ikD
TaxmcP6GIaiShjHPAmMhCPYLyf2xG2XGb5LPWsMd5sZk1dhNyFH05EjcbZzmu+sTdzkMnn3UKpNs
qFXr3DTi26XzaH60vhFB8tElXgwhoOQw/CgiBa1HtJdyT/W0jxyUTs1rj82tvlV2sjhwEXp5/nRa
ZuTsPtAdtBNTqK1Bdhro8fvS77x8Z0b1YxJIuc4Xb7yzT1/dAIQkbUMzdckAjag7Ve9t64FVFyTP
AuY6mq/jpZxxAK6n1+JZ9qVLoP4rdTgbfBXIjWFQp74249tR+5WXvwvDgckPyoTwz7q+wtIpXUVz
xizW8L5EGHKQ1rInU4WRSLzrpgp+QSj2FrimHuH36bVS7vrFw3/2kauwnnSqmlN7gbG9tWEHI6Vk
X33ODyj9btID3olBu9UlKdnyNdfmdRXmSzdXbYP2CPNDFtbDpw0qcW4+ZzqBQrMpyXhlc7vujeQs
1/VYQz66NC6A7RZb48b29KiMitJvJSmLJBqsuyRGAsRJ6xBxT1ACrJybMa8fru8VyeStHWZrRFF1
Nhp2MlrcwXUJXaLXIX9Xl46FJlNuJrLRVqEHmqNpnLBSOfUjWloEk9gau2RKRjDQRpRxUjjDMbh8
hY5jsshoC7qlSY5a0tJoGdx9bkDwaf5tlQq69g04rTWwAz8TdAzBJvPH8iEVbqDjP7Kyr5ZANlBB
7QVaJLwy/Wp8Y+ldhhI52qg+lHt8XjxChc8DE86fGCRMTTWwROb3uRkqxldCMj9poCnNHrQ882B0
4mXQG4EJ2105xztu6rep0PYGbNfqKfFIQkDgf8vcAj4PIohhSBwrQ1QOMA2GTFU9fLX6/aTftd2d
USfByMEyVn9oNPfKMg2G8edMb1r9mXD2oaTzgc397eAkn0mGjbXQ+N1nGPBFhTu8aDy+hUpcENtx
wAaZn4Rsy63CcT+m6ZD3uB1SMDNs5aF3ZYLH3yDQKwd27cyrNGVaxCpKybGmbCxlPvVsAoEeDmvC
Hr+qShzr2NrEuvZCrKH1zDKPoEq7bWd+kxjjI6/NLYvhuAwmR6ofuqp7rIDE0p3HTDwUHDKv3QsA
VGj4fznZgWLdRiMaq6epafblLAK7jko+eExF7M0tr0YTwiF5FDd9kIF13oECvdR0osKKAzVPnrre
vWFDvhstmYWPJFiuDYQzuFbTuEOCqvVvXYGNab+b+sf1Ay5bz9VdgHpdO7vQ5Lnrh+EWItLHqni5
PsJFZM3ZDW6vYr6VJZamUGyZLoLUfeBGZF/sqicVftlkY/rgWELBZLlelX0L08Agfptv8khGar2c
7v+5etZ2wklal7EYK4LIDMWH5wxU6IVKqR4bP9tzX5pMLMHqyjZeewnHY++afR6L+8lWNq5rh3NL
dtAHvxtrO4qVxjf7NFJKsrfYHGr55KmTeEIFKrg+/ZJNtHYK1uO+RL8eb45Rs7ZFDls7yiO1SCQV
ie9qwLXPXZckmt6Ca58a31Yj4mOSgXGPSuqY3Yi8eszwnPNhfmV4qdM1XlUqj65uv6Z9GThJc4QZ
z+foWvtK8K3d0cITaglpArCs4uSrRHdblL9q01bftAoKM6VnaZD4G6fpIHj2aA1iOylQkp5dfm+l
vzNohXGiBWCehwOaDCwGlJaYn3P7uiRX6MHbxQ0smcNqEpHp9KHS6kdDtUMwMGNGvWmTQybwbSxv
5vg3y19ToiJDSu71yYY1II1iZoStxSDoD+h6nR0JonxssAfVBjAFwgJ1a2waph204n1u0wMvprA2
TYiPqR5DFSE3nbCf2YHn2mlMi4eurA74054NLDFzxybIFGsC9QwAqrIxDqKePbg7MU31XJP6VB1D
3UVFsG5lmcuSX15bwFVkH4GkNpQEPYpCrcLRPlYmNDabKdLFobPe+xa9W7RqszwPclR+Rab7et/5
8Yj/jW68Orxd37ffEPxrv2eVjJs1MxW3QtgY8z4YoTjfq9xrOrqb073W7OBG4/WijfQBItmdEToD
dGiqGtqd8OpN1T2n2R0BprCLUYK3kk0rVMiAnjLo1Q8j+R/SvqxHblxp9hcJELXrVWstXVW9290v
Qttja5coUfuv/0I+906XOXLx4Az82ICzSCWDmcnMiPc2vpsj0JRPP83FRPS7hCMkmOzq+5xAwy+L
nIp2LlhyHctMPJk8zkrrp4OO6dbZk7sXuTawOWjPllPwWvRByc5Z81ehdJDJVQUneLPf+ApAzfXL
XaVApVIkODbAaGuELmXHglpdnGWZe8ecbQwoejXboXdxp8TWX/IAxd7l2+1vsV0a/8ROk7slNAOv
bIPc2BiXsMLyFcyhPvm2aHvbjZ5M/z900HT0myEQNcKKAmpeF9ruISIclcj/opP0Pd/Fh/G+cIi7
vIv7mrZLJFfL5FIFoyyqhBRdeZEf4sfooH8Bb87oqKXTeIOveKAfkjz17fbeCmJei3saLBlFDl8g
wqaYkp6m+ww8Wup4whOnkyO6uW1M5Er8C12/LJGeyvbwAGFFL648Gky7FNRtjeZax1jYKbbZx3Xl
uhZ3Kyi2WVu0jEFhUKBVtsXrrhTooLIZ4nBEMDW0/aGp6atcgiIpAj2NUqtht+C9ktK/yNA0QV8z
d4jQWlQejTZMbEFwItwQLuXA5EjZUmP9gYclUPwimI7avgDHRJD5xln01CPAWIvDWHNgdCxWa2VB
Ar1gga28t6nqlFEm+NKKoJZhcfApKTOK2QMSUTWJXjGockjrxVOHe53glfKE9oNdXpFj186I4lOQ
JefoQwvN6g7j3k49nFn1pmJyImeYx6K4MnuKpuwwSTC2z3ArP+bJt05CV3H7akeJCPAEdTWLAzxp
MEwjKVv7YlWxI43PqXms6gZ3TOoWVuNSdsrQhE7l6Y6lR82sfmakDi202DULRqvRE9idW/S/3j47
oh/FYWBspHnclojGU13dZ/ELrYgjl2gCjx9jaXTbScScuTrDjQvQ4uJmpTblfIgT7ZIXOZiYBjdJ
Fff2mkQmOMCrl1mmHci+L5L5XbVVn4xNeNuCIPzk3+fijuqxtbDysqAxjNV4BG9UN65a/7aZ7TfU
T+jmH96qvGwLK19sRPcrbUtzynOf9V56giaemzn0HSW7H3otvJ+2u/yuDHMIZyeJypQRWzhjTiQK
5Y/xJQZpn5MovgHCvT1KPx6T3JWppnXBNH5cxXrPImK0rdZgoivoLTEUw9A1vhPMNmiOGAlJcxfM
gHbDLZ5S1DmY2x6zL/JFPYCuDC/Y1JXu9Tfy1lYCT/rFB8F5628/gIO2uLSlOI4z+9LPxbPRoikz
RgCFd5QR3JB9FA7mHWYd/a58b9IfUnJW8vlNVp9nqDko3XSCEMRunB+I8SAt2D8jH/x8JOCovRvS
5Umyf9z2lw3H/+3XcuiYVgsbLcsYHuIkh5wgFHDVReSSGy+Zv9ngUKy3WnnCWFh5yenZNg4FuktM
1vqKOviagpAxnlFqPTCQy91e2wZQ/WaXAyp0ExRxbOLIDWm6J9CPmEziJ1nzHKmtS1G2qdrYu21y
3a5bH5+DqjQdWG2iE/jSlROIF4s9a+uDJREBmGzd1r8tjcMrtdaaotfB29FZaAsm05eGKhhtj2w/
B0tdZr2q7VmSwkHtwyg3QOBjCNP69TzfWCofr8VJV5ptQ9cCr6S6YCAKDY99Lfdou3xJxHNgG1WE
6xXzAZuagCUejTWrObovoRcFFpaydnsNnNV3Se8QaDNgxMeRQvVHdpDu8fhkoV2k0z39TTTJuRG9
/PZbOKirwYyk9Rb426VOPUS16VYaJpYLxWGQBbvtUKuP3tplLiyrcr2yqwHnU5bOMd7d7Zx4ZfyB
foSd2RYC791qIvltYRx21fEwgmdDX6PilS4P1AzGKXmyVMnvjiqEwJWdopZhgSZJgUOLdpSDoTbD
aFAV4ev2+tGmu0mzw6F5zOJUAAlbNbjfVshhkRmTNiM9tS9t/piSlxLk5iZGGiKoeqW4KRX7Tda/
TnRyDeT5na44pv2QIgPum3sTHEDJdG9jIJ9EqZeh5YuYj5M57DBpa3p5XQpmyEWbwuGXakfMzq3c
vsxslZn7AonvIMf0nR1T0YcXQDQfYtW2asttAtwCXrkT0leLflTYE0WeHFNr/Cx6ndudxgbB91gd
6pZ7cziWFeakVrk2PDA5eh/QhFi30rfbJ0iElXzklZFmrMgAG2tEJDcO8srIi/eDj6cBVGEzRzST
KFgUH4LNBhTn5TZDJqsnrmmj72mxBfu2nocb+8ZPXmsgC2ZdWyDIqH+iqaqgPxZN8Fy41eB4fVT4
tied2G3W5IikVvGrdKfuul3na0FxEI3UCjDO5lAHcrixWZO0xOicjRCxdbR+gBhNA8Km0SHWz3/p
D+veXlWRIAELqmJtBOeV6hoH9MUFcTgcslcUFL1UGBeLvhQHOCuZNisxiHTpIeUj60NQWW+ghxJ8
rK3o+7ePxWFFYhUUs0oVhAv22sF61XcJhrKcgbh5mJ5a33JiVzvKQeR0oX1vosoPvlNR7C3yey74
MaV6YMYCv4/Uhy6ufIxiBre/nQARbQ4ukKQvpMvgkjUJu94ARa8ZjlhnWi67f2NJ58eK8xTpmUVz
NBbiuW2GpulIzh1ksDvRs8TWc8zVlwMb7e/uiEaWpIxqSHZFL7OLp/Iw/pFnKLEhloHGt1+Fdr+/
vbbbLqnzQ8B1tmhSie7MC2brvcLudvNke2j6FXwskRkudGkJi0c9LcpLK99rEYbaxxcaJ/8qPtJl
DjvUctRttAKhUtk1qUtA8t7moG9vZ1eFAIbTzLLgUhatav37FXrgnuwrRZGKi63RMKZ6ABr7AIL2
gjRScGvpPMM3RrejMsllSMVNpsOS5yapz1TPB6e1pPPEHiuS7U1rCgYThcFO/dIK1Y1vw7Iuc5BS
NEyfpRYxGYWrVPLoMpQtZ7XzGwNDppP1cNsrhSvm4EPBy25p9zgI/wk+ISb3kmIkDSTNQRQ7oi4j
QaEAneW/f8hkGEAjRev4vvP+E+uixUDyadA2vuQP7ggVD5Dp5VAmDRAJuokvvUX+7SWvK/rzLY65
td9/AsjCkjYeEG6vLzBK/Y00BFqz30j0JJPBU0dRYCK4JfRfbwxXzqunVolpZmxxskefzF5P/OSt
8vTjtIvvyrtsR08HCVqSaAVQwFNUHNL/hSXsGu1+OcHVL8gaLVtMDb8gVqBPrUDLTifuIGmCnRWh
6q+/X9npEoU2Wg7HVdXxW6r0WaCp6irzmnjQBwisqvu5qLGBiQ31PBYWZoIVyVHqxq1nUfwpQIxf
jy1XPyWy6Zzo4Ki4yJh/Zn6MgYrMq9eZBswPQ8YJU8Yu8eUdETWQiAyvf782bCjjEtcoElit7msj
C43hSCQiQqrblzLUvX43g/44oksy4usZfH5rT7Q+vRra2fKYR1MXU5e5H+eu9Lxk96JHse0DpFq2
omiyavFkcEPeQYA9q9WLMqF+P0v6O2lmn/Yphq6QKPcmhjrz9H+61z6NKr+vV6s0Ms/dDH44+2xX
qjfqP1JD1M3+h+j70wp3e8aybIxZiWAq0xevMksMDCt4gSOoHb8p86vWnBqrd7Evos+5HcV9GuZu
VEhay4NOogLDkSslJHObU/liAhGlsAAG2vciJBYZ5Ny0tZMl0WINU6CYBKftN7kU3CzbDvq5Is5B
0zSdM7DmFJd5vuTTXsPrQV+8D6koi94+b592uAtTllT01bC1+NeeLJV5TfFG80IQ8PwB2T6tcNdk
OyZT1Oq5hKFZsCDjzTLMQ+NpwUFrLtExEXOErgHoP2+pT4PcRdmoSj4WkontG/Ujqax9aY1o7qCu
IWdnNJW7ZpG7cXxEUdKVkmp3+47cjkL+ts5PjCaYJOr1Ge6oo2zcwEPaQvNp0/ngTDpaqijr/UP5
/tMeF47TkUmdifP8a3tH9K4y14p38ehD8Bm8qA0y0oPqFr7xJXvPwjmMUC5x4ksR9uiIBO2T4DgK
fw+HNksyL1oC9rqLSk9LX4VSf250Ge8ojAZNdpHlxs9p5jZV5zN0oE8y6H+T+5JlTqu8l9VOyhFC
WfdSmrqsOJT6To8fi/I9Lk5omxT5pgCPdQ60LDZYWj5Q1Mnuet/4iQ8VIJV5XL7Y6I3ANH0JRhZQ
6fvo67y/7SaCs6dzqLXOSjXlgnwNW0TRT9oq4TKJqi6/SO9vHAWdg6rGihWjle0CYuejTzwQVe4b
tA7EDzn69qSwDOKnLjDQPyDCSNEp4CCMpBKN6zUd7WP5TNXBG2M869X2ucoL18gzwaET3T48t49Z
YJoqifTiMkInNnrL58XNh8KhdomOLHB/aY/dkvtdYYo8SLRQDt1mPJ7lcVqstJntHmX9aa8fqyB7
6naNV+5nD8bHS/lUhIuo0i4CVp3DOdluI5NIQBp5jH1aq640zu4IcS3IkIFlCRVpS/bQn+EyyXBz
Jf2i4eFb0USZ32rmho/xjfNjVfSaPKpgS7GeJjuFUOdTO1zsljp9Lzud/TTLknf78Ig+N98/35k5
OFhN3CnZHgqq0LpYZd/6vbwTCfIIjinfRt+XUCVKKACC9ubFzBQ/zeevFRGZEaGmwQER3r20Ju1x
UGv2TU1jN50+AITgZU9CaAJ5LEcd03gszNpVygotC7pD9TChDyyrwRRnBLPGYrDz2egvpHsrQkN1
eh7QrwplapJ6TRJSJX8UfARBHGRwEDb3bZowkGddutmAHvL9bDxbdnKi1smcIz8iP6M48fvecjKM
zqeVB+JaBNbCnhPRJ+IwzrAKC3SLOPqg9/Nkf2V6tDKnBB8xu6vQ91W46ZPo+Udkk4O3PGKlpE34
XEUHhRt2tuwUEuSiUbg/PP78fbcbXIBGzGiMzArpwqojs7K9ZkH60kDUwOmMsMb7Ze/JaGp0EzRC
BlAB91IM4ihnSahLpQhgjm8Fx6w2bUATiei+kPw5fbCgct2NcpCM4NOXG9csJzcDTVXUa06uvOtd
78uQ94SUM5BJ8TQFjCmgiS7QY2krl5ngKSMyvoE/6r5TT3r3kVDMA0iplxYi/xAE03z3OO1ViRQ9
gunF7JwZ8vJa9pIqj0svOsN/eIz8+2vxfeNSLq9zYC2kRU6DhzdfH02Ia7P64K4sBNXDdBp3pWCQ
aGsyFfWJT6Nc+Fc0eolxmkG9lPGILtsyAUFMBkFGMBBPGMWmtUc1kzl4rlifnhk9xfk8h81yrMjH
mEn73igajEu8x3XiWzl9E2DEGu3943JQNUzMEtCK2Lye2TK1SppYAOqGjqE0xnBk1C4K+lqYZ6m0
Tw0cIsYwWzU/dMbXabTC2z9gM8C7ss8dVNYQm1oWKS5Ubp0xhQBTFrlmF130DtP3KdhL7SS4bXIT
Fq9McodW70aQYtkKruXiPPWJY82ilHcTfa4scDFHnNu51Ld6fN+ob43xpKMYpxWCsrFoFVxwQVil
WUquFhg67t0WTfoYABR8m83A4XMZfKZEZckwShvLMNlhSu0g774rwxtpClcufsqzvgM1iuDZSWSS
Oy2QYp7qOMK3saJ+34P+tlYyL6vL0FKfBvXBLO5JJwsyou1g5Wqd6xm5Kmu1bT0vQ4l7Mmv3VtIc
MrRlDij8j8g9Oy2FqlLrxZlxWER8VQLn57ObejYyEPsUoPAYoTadXCZQ5JTql6XuvLp6x6z4bcff
Il0k+tVCuYAAsxsZSyX4jHVK7gji0cSZ3dlv76d94aEixE4SlNiiJ3ZnfO0q3z50rvxf6DlvB8ZX
v4OLCFSF6lZDUQD4j2BH4mJ+XML4ceXMHj3kl/9hmvO3dXMgo3c5lD5zeNWMIcQMTIgYPBRsreA4
8vkNilx0YhFwtCrpbhnOFJrCztijHj2AhNeuHzv73Cnvs4XHMahW6n3tQsoysEbDq+RDjQnwLHXS
abpr09mRCJ7pkF/XluTK+kdWyiJPEP1cDqHS0ar1kmECsKuNNBg7FeSWZovcoKvCejExxomhcKl/
kqmWnGqr6j1pzt/aoflR2+AnL2bkpl0SNFOJpqmRpk7dtQ+phVYqq4idWK7utJXhUre60VWoaFRS
gK98YoWZibwb183WIJ7YDeciAZ2hKaL+FWARnzfZlj6nMfp48FxlhkNRuv34BpYJlw0E7dA/zfhN
QdR/248EiMDnTT2pTPAYD4iVexs84AkiRyuYUsPpQH4Vg4te7uPdbZNbDb7Xp4NPoaxJq1lfGfF9
9FIgW6sPOULHI2bMSDgH5gHt7NDdLF5kUXFH8BX59GTpkApBrhssOBPmcPUHKAc5kS0azBDtKI81
UMzt8xyXmEbeWDz4jR67Zps7czZ7tfQxEv/2dopWxWENOCOtkWXYTY0uvpX0rqZ0bgF5t9tmRM7J
BTFMIaB3T5biQjB7X7cfMoj4qkFzY+mlnb/aoItljUgnaDuA/sRtPsmok8i0zXIuLpP+vVme+1hz
E8xXVPN9pjXHOv2qRzSY+8KfFWijE+bjZc4ZMjssBiqYilzXdyNu5bOGsmZqvGT4rBWI76RKdwfU
rOJJPgzzi6IJAqGtUanrI8JnDj0lTVctcnGppvauys2glA9zQg9VNXgVK0DR+y2ZwApsv/SDqKNN
tOv8nClUyqqZJfCoCdwZ+bE5mb5xiXaDHzmtK+1NDxfal3/lXSYXEWV9m9nS6sTZPt2RnbEv9+uD
oqjt9Q9LMw3VIKpuQn3w98hLivIio+aEp6HaGSHC1mAoH++YxSt5XPnZwCxzZLIjIuxZj+A/fefT
KhcGJYucNLOGsEvLil0/nGYF0azt6CLKsj+4zachDnvSoYAUmt5hee2piWNH6xQnqsdQreKjZFmO
BFCXpsghSkgM+r/h+qd1DolQeSr7LMHmMj8KzSO50/zyUD1F3uCsuD5gXHM/vYhcZ7tSpn6a5ZCp
LaMkMXqYVYdja+8M0zxYie1VybuRvPXxs0xqjHB8jemDJEHi10bbJG0dNtghBvScsoX6sOYvUDjA
AD2a9bqLScbWWcaPSK0Odd4IIretCUyc7c/fu14gV9G/aaYspxOu3GxPkG6+QTU2djEgnUXBKns2
B7Onr5zwDp78xW3o2zj+aX39+5V1w2garaeAVC3s9hXKpCRkIEwWRcB/yHH+tvNrnPDKTjlDR26e
cF8U5DVSTsls+Xq7lwjK8PLDmPzVl9GRDsbrbRzZvgw/rXLpnIbJ7ZGtJ42a2Y5hLCMr6V6FluVt
MyIc+dWmcrU6C8UvMmc9XF138lftoPlkV7rKXvJBzIzqjqE4ZSCUDt/scf70nF/p1pXVaJ5HLdFw
vK043UX01QDjedL0jhp9t6vMtWZyaE32oFXNg2C921Wbz33lEIyYdaqNHda7djahpN+HJRqb6jvz
YBzlo6gpQvQVORiz1CYbE7zYXhCdgXZlDO1R9YtGFdyyIjMcXiUg3Lb7AmZmS91LVXeSMWXDGkO0
edsR4efmcQDVUTWlJC8lUO71yLVsEO+ZQeFllrPyRFtfFa87HcyD7P0XVBmCq4eXj53lNJeaYr3w
vq6Kw0Wg77JAikH5tyq5qX720OVO5Ype+7amha9B7tdM65WrElmdewhcrDCTTh70B/JD7pouAeVX
OKE1TfYwL7VPzoijTvZbdhDV40Uoy8vMEkVS7CHCx81fs+dMdbpL+mB4EZR/0H8CvfMOJVDIzqua
l/ii2eDtZPfvD67yKGSzXEl6nJbUUnd4iHC1IX/6dyeSV5M1lWVQOoL1QcXIqdMvlQLhm/aYz7tc
Kg5JdJYg7Gx3fjG821Ilcul1BTciGl5VlpLl/0U0Kx70Z3U37MaA7ZeTJHw4VtfjccsWhz12ySZS
oKQNNUv7YVjQXoNRMBTu/EoyDkoHLVSLhFJuntBpEUgFpsm0xVNo9xRreZjIZdCp9z0GqawatB0p
uUuK2slAxQZKyr0KpTXJ+J6PgVyikQ3UuRlu4miCRMikhqn6MhegNrO+QxtYaaGFFUEiPDbubn9L
wZXMS9j2EY5KWq+fsm29ynidmj5kY+amdh5G5olGjZsmmeAKExnlwG/Usjy2LPgo9IburKXw+iXI
9Pc+mf28NY5d9KOAUPa/WygHhEsL0i5WIfJZyH1antIIgnojOM0fi1oCNKDoGYmk10UhscpFW0qU
6DOYPrDOXD2X83dDe7YNNIbRIys/xoY6nVl5VWXv1EakACnAXl7ltsmg9dAX66UJjAVxzMHWTj25
B+OaIDcVgd0/lGv1Ija7GDeMFrLX4a57xtsqQkm0GDm6CwoYVFZbtz2JQFaAc3zzYqfVi9qnuFzK
5juYvcIukgReKriiNS4vnCH+VNESW6gMqsPSOZTQuWX2ooq84DD8EkC4uq3SWa4HZU23JcCK0nyr
0Yu56Pr3cih3A1LuXAIRkV0J4o/tZhxT19D8pJk2ctLfY3FmZDazJWS9ulS7tgJeXItU4KNHH6+a
vcjpYz9U57psIeRT7suKXbriGxQrnVaKQPZIHaU5tKDn163X2+d0c9evfhe36ykerFieNtKlKCI3
rSZojhGntp9vW9k8HldWuFy8MkDDF8ewMkDaqpKZY0WgIa0+FkiV3La03TV+ZYq7QiTbyHpCK5gK
0nP/ynzIPF7UIHGXHZ7QvfUpoLlDM7N1IX52iI7/jQDV1i129RPWPb9ysThLhmaUmHSpZ9Q2UKUm
FLKT8Oox/UJAUyXPexkPoX18UJcPqtqCLdjOWK7sc3g/J6hZZSnsM795pc85qiyxv/LFsOfhNXah
xYi+iNvbLvRvDu+1ZaVgTbDtrTf/VPeqQ/dgM/DGx/4kPa4NZ80d+qsHEDKGjaAYIXIuDvYTiaha
hPz+siSP6ER2am3yeumZoOnz9iK3SHYhK/Z5iLmEuonKyLCMHsnKqT4zlCGDNCxrB8k1ShDOI2Lt
4tiDQy1EY4bjDnM4nCg4JKSj8qBnTv1F8HM2c8TPn8NXDiWWtX3PsOdaOL5KTyuDBjulqM6GGIHG
g5c9O+WdErTraMhyAt+3d/sHCLCDLx6SGA88jMC+qvwo0tBujp399baJ7QeEqzVy+GRIeMujOj7u
Kn8SjqHiJi45Rt73Can38JrtVh5AoZDs6q3/iEOvrPJ41cy92ve4ZEd3CbrA/Jr/jEIaLEeQ6UvM
aX22rx7sH7lwAHPzmr0yzKGX2klJD/FhQIdRO4Q9zoYoftgM568scOCkTxZqJqsFLcSMVrAKl1dn
BRQj/wUz87pNt7aRA6KlU8uhtToJyZHuMvCQgRJKazCRjqvPYJ5cvTL7u1FXDsX8eo2KfwyuwdsO
tHndXy2XwyVDh3waxtDRg4J3GdCvthZI+/T7Qi6dYvlBi8GLMcd02+Z2mfLKKIdIrdZZZVHCaPe9
9q2H6tlEjchnLwCI3Af5wqnzwZx8nr3J7V7nO93FgH5YgAlCdEJF7sQBVi83Fp0l+DFREodN1F1q
RbDBIuTnqTUKg2JkuIQNJQQN64MVqh6YqQLcOCECLExmlc+6i1q0MFsUwA9PsoEXzHjKegQV8bIz
rYMiB6WoUXv9UDccmCdCy6Q6AdvSLF1MYwlmSd4zBuZ0eBEabaWlhGaeID8UhS8WhzyapRcywoa1
gES+th7eLrpg8qxD8w4Z3G/RveX1gTk71Tl968IsnP6LLFxwZHi6M6ZRCqqUVrrYycvKxVhXkhOX
B0Nj4ZK3TgRBvJ50u9tnZruI/HlmeOYzzR4NCmVmCdN+K9ROuxxX14pLokxGEC7wNGW9SYpUXbDD
C2Y0yulbOlC3R0+irNcCHBAFYr+Ys68CwWRJTTXKsaaV3mlGd6oKIlK0BDb7nOJ9bR0tYIdG0BX4
qxx0y2k59KkMiO7OmAxBBFw9oxulZk5zaCDIDtVZclxbEotz480B81YSgTKoTrpnhPMOM/COGSqB
EWjHBiROQlqc7aHZq2/MwRGDQDcFqe3auU0UZzxZIMEZ/GJxMidHSCqqTAoAgufSGFgXDUaJ66dN
vhFoO0zWsbdF1ELb7gTWKdNSiGny1c/GplJl9gQXzPCtWYIaHOssfpXi19vnYxvJ/zbD1zinadFq
24YZE1MNNWgmo/zrbQt/8NZPE1yKWtrVvMQTUlSTYJJuvAPXr5uoyd2YPpXaPYU0Eknm11g/1c0l
z3t0B6QBagIeiwUguF3IMT9/CRf0dWNH+x4zrhcUVp1c/9Kaf02yVuyTHAQRM6glaRyQ+sDAf02J
IoqQtkH/0zoHwWRM0rYy0DuCwcm7BESF7qIaoKD9tkRnU8rQwAqe2X5xVoU4yAY4Ug2Vr+QE8pu3
VAMbLUORP9Pu67QTnGzRD+OCQ00uTbUp8MMm6IJjGyaG96cIssUNPkL3nEXZw22X2AyDLZuYuqmp
ivWrXHuFXySjxEg0DVc7yNbVZtkpBdTX5cjT5DbUUuFQy2ZCc2WPQy5FUQo0iSnxfQua4NmIHy1Q
FTA7cTrlwepeRx0yPxI7sKR9vr3QzUN8ZZgDJpNUfTyAOeqikeemB5UweyJLHZqL4IwJNpQv3nXj
aEUsgp2mA9/JgIn2AQLg1RD05EsnPd5e1PbDzOeq+JpdlfVa1tiwNkA52ltUVzuku/lcXeIHCWTf
Tueg3KO5413+fTGc9j31dO/2T9hE4KtfwB1kbYzbYZHhQDJomVS0pa/kHakpUrrSN5OaKzvcka1b
RU7w/VBdU39W0J2urB/9rLj2ct9ND4pUn1MLmUd20NUXqPriVgaBFhTAcuu5qsgZJDthbTMvKh/b
+kLMkybpHs2UoAEjJAUDZjL8aLP3OnokRH6dl85hKl5EbfAPkgFqs3ctoutR+yiKoJfWVwPLNevE
haC2Z/aDlxjjvSJbPxKDgsVv0o/WsNyrE13cSq33xvJWyiS4ve8iP+OQYpaRmWst9r0DG6MUv9EF
c/tDdViW2K8lWzDOuH1zXG0/l1Nq0CTGjAjObdG7s2tU4Vr66XYQikaTffFh/1Q85JeJIwrlNgHx
yu56rK/waWzkYcnkFalr5ajV9T5lDyRtPQvfw7RstyazINsROTSXTk5FuczaeoClqA/RS+1nfRzU
UHm4/f3W7/OPEA73KyEm/ik8zc5U6XKjTGN8L4M9XR1fi1ZERbO5kCsL/MmUcjzx48fflwskUJZH
lrxL2ffbq9hMJK5scKfSGE09GrUIMctyb3fMUzXij6ojd6qrgPd9BE+MJphcEC2Lc3yrHFs7VrGs
xfwp4+1AJe9SqglQbfN0Xa2Lc3cSLWwoqLT2Yw849xRy57oLPnmnsaw7dRoEh3m7pf3KHufmZZJZ
1WSs9mh/0ugdera/R5L1UdXfp2HcmX3pZMjTbIxlWZX8bZkbkOZTkQDV5mG7+hWc60NLUYPyHr6m
lkQftQIdDqgkSrgs8e52sNLekTFx/u8ciIsHIqjVaEWcxPexUbqgwNk1yr7F866U2FD+geBEwe5V
+/G20e1r82qhXDAwa2k5T1AfvrcT5mpx6XWY+XRQKgrSxkCLw0eEnrJ5grwRFItUeQrbWj6ZFFxm
sRKwdii8XGeOrtm7urxrII2SQqL99m8UnKxfyfQV8Omsis0K3L2XgYKi2M6dglkvaXrfEXXfstcs
stH0Zu5uG906WxDCVnVLt9EC/KvqdWVU6dVsjCLorafZ5BvtKu5zidvZv21l09uvzXDevuSVLCsK
pDH/P61n9TTtJBcX7r46pIkj4jUSLYvz6z4xI1CX5PE9yWRILKYY06m8SOkEoLH1ya6Xxflyn6tS
Ms8w02FA1dY/oNjnNPGxrzAPBA2LeRndfhBVe0Vr41yZxmpd222jgc+vPAyR4cfDstfrSoBQylb8
dbU4PjtNIP5ULgrsjAfzUp+NDxLYF/N78leBDOU+Pth4fJqgo27tkt2vWMATlewFK+X7cPKOaPbU
U+0Cdmoz1Y7qmHpFFwkWKrLC3ZrDrI8zA1fThag/jTL/UQ3xF1YVAlfZrB9fbyd3ccpUSjBTW2mX
plQemTrv7Jjtprpifj4sTzHpAe/DHjHtT4SuH7P0sx8wUws6j2El0McYlkepeTcp9V5iUTBFEO2T
QMWKN2g09FVBlLGLnkFIdBG94W/djNc/nLt+J9pZhW7hK1gSdZriRBB+tot9VrIK7TxU8DXW/42P
kq6trV/rCpD0fprkoW6xTZG8X8bUN+cPARgJTq3KgRGTamPUayxIC4t7vCcjrPVIEO9oULuSqzw1
KVrcJh+zbBTT1yIKNBEW8gl4USmg5KyAhcxHZ7MZ1OFKMreA3UhDbVTM/ylaLgdSZNHmIk6xo3lh
/CBGHqzsa3Oz6xV/XMBm0/6V6IKpTNFH5CBq7kYrjWLcKr38HnXMV9n879yET7rHurHRnIxDm2Yk
cRpVP8cW9W87igAY+FQ7bXJjXvJVz1mXPbB/e6P2U0Zn+m0rq7fdcHi+RUaXzClvKVS224gFeNcC
KdsxbcCoqA2CAGNLVIdcnS2+TWYZRyOvUzg+agetA40EEN26qY/6W+3MX62veHjF88Pt5QnQQ+PQ
w+jqeoonfChjWE5p/QUf7lwASJAuS6L7QuB2/Gx6Ok91AbJl7TLH4yEH+7zSYCrt9npENjjwSGtm
zbaKPSQm1NKgRtjkpcDE5tjt9XfiopcokaxZXfes8yBOjb5GaGlBCZPofjc/Qd9QcgLmgn3edhMU
zwqIw3paBh7w46h3aztG4ou+ougocBjSJ3VEQcwNVKZ4KY8WoEYKOgLR7J3IDIcbkpVAlU/HwmO0
RQ1DdARTwgvkKm5/wj+cA9UEe4Ghg1icu4qhBadUjQozWqjMaGpJ3rCd3qp8CEWvyMn8yhWi/rbf
fNrkzgHRWhXEk7C5RsBt5+upo0JuMXcNZ/qpBGbll4GI1npLeQgH/tPout9Xl2lcmhEj62VqP61M
eh1IrdEz5cXH/yPtynbkxpXlFwmQqIXiq9aq6qV6b9svgu22te+7vv6G+p4zLdOaos8MMMAMMEBn
UUwGk7lEDDGWDdGpUnLjh2Gw/7t+dmvgJsKPCYAIoZ8ab+g//IMyr3ALuGOkggc0nDr8MlwOqt3G
tgEqlNRuwOhkpYEVWFA4Eteq9q/Cj+/BHaxSBjWvLmETWjf/SnSvr1YV28IhGP/Qjqqvtce5+9Sl
BuQSnQUiyNCZlhxFkFrb9/KPX8EdpqEZwH/MYrDqa8QxKuaOGnq/g8wVuLnIDneaWqWrxqR+/8YZ
WHt1d0EGnrjLwUChcE6f9eVQtJZqOo0v8rzdas+H52k8e3VF+qhVG9iWT82Telh7l3Rf8sFM5okq
gn8TUP33e2p8Yk3NoyBPe9iC0PPk4HUS2aW/nmZdPkboJQIfnXP5014+zBrPXz0t1aI367miZud2
BbP16XDZgnBRHEY1bBUNG98XtTROvFiFE7rMnmw9Peh26f2B5t5+JPLxHTmIMht1GMsEJlsX6I7u
rCfQ551DV3lAd48dLVb8WTuIZ00EWKDJHEqRZYlBuwy74MC6Nk7j7UpOC0SAqCRI4yv7D9D4MhBg
rOxXYKRVhMrXCgSyT065YamegV7SCvItTucO7gxh+cZHwg2KtGIYEnkPh0JZnLXg/cJ6swHtNBoS
E4og/hZ6DwcxSqsVVW1gfZNXDVYfQ9o38mI0lCutF9opnjXCU7j+yd/j2A/v4dCGaZKp0LxFiOCO
LsksXXfrDuqUgbPecfFT9NAYXvkGtgecSE/UIHEZ6zQ+eZbpbRYaA76pNEnOODCPYNFV/fPfncp3
2NtcqH1tLIWGIgygBmNR1WBXb4W3flnoNrKjaliyUJhG4C08X3XbpmVQU2zljDQ700HI9ShYlOjb
cVBDwexB8gqLal3IvEwOGtu65TF3Sx95BzDVXUPqd7r5g1O4ZlYuuMw7MGy/5qBFTbPAMDT7rqXI
1dzpUByg+FhaYFkUT9Pt0q9tbqX3mtfGoMq6NM7j9/ufQQujtmdo2WLJzKLnBRmA3jedSbaTzvq+
2Isb4kU0ZK9rw9IfwJ4Ag3jWal1KwilbER5XJCqOzuRp8nEsMNW+3l6Aof6hfUOKLbPwTAPuCtu7
13299Pk5HJLBGzbPaN1E546OldcAidBdAZAGt42VO3+w4wKQeO873GyAlBdhOEK/CDsOVwsf8tvm
TfsJ+aMVnzDHb8UBCLzsqLXQTCV+xuxfNTrggWgm1TTGLTliaZ2la1iSHCf1GlOc5wEVc+jKRw+r
6ovXn/8h3G9sclg8SW1NxgKKvebUY3q/xxDpy+UTvAsRGwsc9JahvhRhA+hddHJAP42T6wLgW+/D
31zlLwu/iZGUjaLH6BVcMwd6OdiYeLOVpr0KHi4vZBeJNmbWlPTGPcA2ldZFtn4qebJlsA5mCwS+
D5eNCJzgN/WRbok7fdKgwNUxC61jeBVhsNaJMWyIoVqIHUY+ZnNSofDAbg0KjXL/cT5d5nA27Ayz
DdZ4vEFrnvQdF9T66OlWkE1um4PuL5A3g6L5NaSy8ebCBOHlhYu+LhffBTpVJlNdlcfIS5SeaXlL
RBwSIhPr/99sYM1iIkVLoGIDb+r0joWd02eLd3kdl939N2ESmmmlnJH1O2qNmzWN3cmnyxZE7s7B
REgw2NREknoOuhwUVzfduLhy+rVKRFzqoqVw2IBRQqJFOs4VCFtSCx1pExV2YO22H2/9joMHY8jT
Rl/j69Ydqzfpe2TXdoSorMisnFmTmxw+Y6Ra0i3VRl0TCe/BX3vXL39SgWfwAZqB4V5SxjjaTVzZ
EXiLoYLnhfXjv7PCAUi/sCg0KVw8rl/6KPFbuXYWoxEk6EQIwsdkmQ7i+W49yZqvf5Jd6Fp81jBA
Uh7hJggWsmfRg1NokcOOIZn6hPVwlNHuSssYne6Yoe04tmNiJbfRQ3pHhJHn/iviA7Def9TmNC8S
VfOigNHW1fvaasA3EnmVWxhXhuaOMSRaOl9EkiE4EXyI1qs6CgcTbJoaO1It9bL4/rKP7I4fbc4D
H3hNrKp12sLE4E0eQq88d0bJBRM03ioDGgBumW9AvAwbKWKUFS2OwxVNrpXWrGE5GkEHPUD1MWkE
qxOdMw5R+lkik7aaUIh6JWtoRg/R/mgKWnJEmPLOYrtxDbXRp075f38c3fAKpWHTH007AzcRJkVW
+SK5txNk0J5kb4CoPBJpKQJK0ZW2frALccn7lbv5GX2mtHpW4L6pjdBB7yWefL09hIE1ZkhbzqXg
5tmviX+ciPf/v7EXZel/Ej+gKitRlLU1t7bDL6Zkdd/o+ry2h3vToz91ez5gGgkLvhcVOURQ8L41
m99QKTNtUFQDFDSW4kWQWXhq7dBdo+cWSXmXLshd/DP4pjokbgyFmAZ3sY9pUjZLX5m4oPTDPPpB
ovtzImqG3n0SYRjzv1bWe3mztCJKJjTJAVfnNneL9CtomEDkAKp2l2omotrSAS2YCMz3fejDKHco
qyYOQ3lNXERQtEGmpCjRAkqc8qGFrknjGlpxJGcD1fnPa+ZE7MO7nZboxv5r1dyRnc2k1uuQwomx
ataND5oc2HW9ynEro9PmhVP1zF7I4Cdq7CIBYWcSpD7IA2qT50HP3cv4+F47/f1QffweLl4YQsPM
VVKYZ83s3bA3DMekiwrJWTM86Us5+XE2EXuJ0bTVo7HKCmJ5sPt6fFRNvbL0LhhtqYke07E/Fhio
HXvdSVsUVozUZhQCwqR/jQrTQS3yacYL2Jkj5XtUt9YIyTHT1FSPsXa2MhYeqRwP99loRh4lnU/a
6asSNV+qxQ+Cem2XeKAFsRSVCL7A7tzSZkf4IdzRlCY2oPcY9ev7pVuOUlai57VJ3UyurCCUrbQ0
ryMJmQLtn9QGPnyBH7+FvjSZhhLOmEl49zfSUTbQxwx5lct7LDhoPF+fThMI+Awwo9HKLkewp7PR
wXisH8svtLhO689SJRqq+Rvg+suvKBfDKGOZtaxGcKY+Tp4JYRuIn72PLmmqrWKaMBaXBtajc8GV
6XohbwAlhtLkOKHEctbrGzkxrhNIVymfkIF1lFH6prBvYQs6pziC2HJ8BGWqFZWIjeuXtM+8pL8x
5fGgaUQwjPI3D8GPD8GBaTERuhgjfhWCuWuEc6Dch9gearq9BgHA1I6+Mp+5OibOc0ev/2QWejfz
tnEzDmjromEj5k60c9CG7oRcS6LdNN0nVXpqQ5x0kNflZmzlYJJXw8kik0iZcz8Q+vgCHOYu6kTM
ag0fWhBMW11yWsby+2UX3x1M2x5iDlZTeUwh3/v+lWU7e6u84Li22Qxfi5MYxEUL4jCzlcNKhXcD
w0HDXLUPZiYkU13fLhd8mZ/J7fMiMYoM30yPUbVdpNMiK+cyDlwzOGBm1mmnHEFXfIzBFlAuytfL
n3P/SfzXjvGDuXRQekiLlRCF0VubJRq6U6/ysDpIk+DtLfiS/HjuUCxRWJdwzWxenKyaHKMUnT/R
l+SAaKgTmU4B4L11ofuoMGtheNz0yP+YqqU+BF6r2grkzJL70huvs1vNE1dI/yaC/vigHDSBVMYo
ZRnuiRYjP0G9uR5xDOvuRmuDA6mvhuZKIuVZNT6DUfDc6I1d1C9N1dnsK/oiwVgAWrLEtFsVokhz
Dtm66TlIyeHyrv/NE/DjV3JQZRi9PJLgPWOueqMfu6gWuyG0edZeocAOXy/bE20+h0tLAZmposJH
MZV7op1qFKwvGxAFW/z4rhKOeh1lkKmebXbOb9sWzBrDAYU/S/Lra8VmP8QdeIIIk9e2DyVMDqmY
2jq3cw2e9s9GHrg68i0TxDjnunQES9w9qkxXMXpBVY297+n20guDeagh1oLsBP2kDicQyaqH6Sq3
Vd/4VM3H4lYCnRRaR0VVx91bZWOYc2kaBWRkpaaikLvqcLY2+Lmd4CB7q4i05F1e5v4B2ljjXDMs
yjKlERpqh+6USVeVDvYdUqF5P7MoQ/2xqsEOjv4O+Vjk9yx8GLO7UZUORne/FLW79M/TcN1jVC+O
viTKJ4wdCKLI3V3f/D7Ol6d4Nhpz9bQM/M9BE9jgE7MzjGTrt7QRMWDtUojRjTXuRo0nNWnKGB1a
zfclswvM2xM3Q1GF3GXMYdQGV567vl7yb1PxT4LJjWn+ol3CIFhMVUUhKz7EpxAs8H9C/ixya+6K
nRYah/qIzrtgwYsovJVCE5MZp3x+uOxYgn3jcwpEn4c5mBUVquEReK0Cn0F7bpxGq2GqL1FhMnFv
QHazc3xOIQz7tB5ngpw5BImrmLlDIXmQRfDVEQXf+Ic5fivqBUWqUQAUu2D7sW98IiGZY2aQGg5a
ytppzDBYJaRIW8/gbzHLxgR30+I5kynGOl4SMQbtzJPSln7CXi5v2H6z0cYKhztBU8fpuDpgMugO
1TN3rBe7wyxGPMg+xbdTE2pVeWYvjeKySBRoijaQA6JO7Qo9nrBIkw12vtwH3VOLhpKgtI3mKU/v
q9LPqGjNIi/l0GVR0rltGU5DX9kTyraGsw5pUNBFlTfkqJqPGJlc8KxCCs4TveQEJ5FwWDPpS68j
JlDPmf4wdVeJ2tuR8RqgE1WwsSIP5ZClm0O0CCg4ivHLbIeHwstvoEUfHHpnLZUZoTUKKebXP3nJ
YzmUqaJl1rsat8qoJnZGZodIjslGawgwiAe+vmQSoOd+iPXhvfycTRouYazoGWKeZIZkamaNtIss
KenBeFq6rP2KqsbzhFnAWgnwM+Sz2aJVKRKxKQu+NT9sU2A0dVr0tcUXK9XzBuwD/yS3sVnoGj5s
4pKGqFOUUuCNFDC7aAlIFyBnOwu6ewWQw1PbylpL5DZZr4kKs+9gCOl0VEsM0TTvfip4sxoOdHq1
TBRSvUdZ0R2xg5fmLfPMIxDgGPvQqtbRTtD5QWjpf0iVtEvStLk4VA53IibPZFh3LFHf5uRg1F5x
pF7sstvwZnqIgjsWv9L7dz4YNHyJSJIFIMBP0SR9AjIPivUn7WglU2tJ3Zue3xrLt8sgIPJLDmxy
palyuvbsyGOOXB+Gc1XRI0cA4DzHbDBUXRaDpgwBjGSheRRi4+Wx9sRdaqK1cOBCtJxgHuI/Z6wa
aredUwFmCraFH4yhYdUYWYttMYEbrV2MX9QstsdBNMYrWAo/HKNJVUaIgqVUsYlZ6cIeNcEzff+G
MymVFY2CqWR9xW/gQtMbxlIzwzBA9xC102MAUQxs1D0CfEydt/5lN9uHjQ9rHDjFhFbLmELrEVM/
TlDdqIs7S6l72ciuuCNlH1a4eCgy86Kam2nNPKwN+bUdjJbphEjeEK/4ll4vtuwkboA1O/qTCiU7
0WWz7+ofP4BDLbzQJjYS9J6reesYQeTGg+KhC+EYDwlkhZ+r/kc5VS4tEkFaR/R9ObAyCqPUKUi5
z7T3FXAqUczkZo3gJIuMcEHRRIppkkAecTYK/RQo1Osy+ToGXfTlbRSZ4SBJaaLFxBNbPWuF5F/P
5k0Sxe6/M8FFPnFeR9HYzup5ABdpM2m+ob8tXeddtrJfCt/4IwdIQTPkBUYCcembV1J6XxYvZJQf
wagC1mZHytAcJc921ce3szFfExRx1OQRjTDjDAYU0Jr/u1/Dc3slwTQuc9+t+YPRlSzDLs7La3Rm
D4ufX69JOJDD659FaYt9JPvrSDAOZ0ApX2hRC8HVoLqbQGejRaFgYfsx5YcFDlualNRyVSSYnka1
LGlrW5IqX+tLZzBnJwtahxWFwEX3r4EPkxzQlAjm0GOeYGOTBkyck2WGzzX4ORYmGoj7m8zDhykO
UpCrzZSgTtm5YoEVG/5A3obuZq6u5Uhz2uR1SVILottOpaLJsyV2Dd6ijKKs0VcONa90ND5d9qP9
Nt8Pr2Yc1gxKtdR9CJDTLWdyCKab4tNT/AMF1ei78soejMoqDstpdjo7PSNzroIzsLDMRNieIAAK
xuFRZmhLUDQ9tHzLq0YidhU8slL4gBBclL81tZoId7sGV1fnjKtGiKN8WxZHvaoxzoxGjMlV3QaT
TIpdaBYT8XuJjHNAlZm4lg0KLKSKxaZXLYa8G1RJlxwv8FDUhbCfvd3sLIdXaZCFZTDjJIEa2gki
063b8wBiIK26S5lqT9kpriGanE5uAfqW0Hwz4geC6VaqCpBz73yZMpOpKRumicL2r8FJNA+q0kLS
5mzMvUVm2SqS0QoNpCBxt1125z0n2prinAj1x6BB4hKVF/YqhXclwm2S/oNYa2uDu9FITKJgkQLz
HENTMelBLEb8OL0rZmrPdS7Apt3zubXG+UzXqaO8YMgVURCeTo0VHoZz7a90IAqUmBLkLIcDaCsh
zRRYqot+uh/L5/LQC9/6u+HY9odw7sT0XC4DMEucux6KZ1rppBBT7WTJKSE5BS+yl+o80PYI9b6i
+zwqBz1Nj2kBbuNBtjR5cRS5f8q0+FtfidKCe7fS5qfxdyEByTE1jQo5LenrgLlEPVGPl/1qt0C6
NcFffFNXzcq6DeuYcXhAuv6KQLjP8CqfHUU5o93X6tYadwn2mRQTheBy7xzZNn/29ygQgGwd8u2o
vVSQ70NKB7R56JkSzd7uQdTWMncXLlpNm37Ap5yXwgrg0r2Mzo2U+Q0SyclM/0GkuzXH3Ycj0sVd
ruOzmuyOBsewrEAt93x571bH5LNUWxsc/ITKUMQsCbVzkVxXEqSgoHgdyMOVNL+1pXJSoKFpsawT
oITQYzgoMvK2BiEl2u3I8C1tIQeHhmgpeypJ6MkNtD11xcEr3U4YtBlVPDlrSRLUmHbTLtuVc0gF
xqzaIFWxupHika/5oSss5VuOeUGMYDkt5FOR83xauWeNB22BFKT8RdTFuZux2/4GDr8a2mSjZmTr
Ky7wW3t8jh4hR+OAMdTqbjIglwAwqeC2YRxO5WyOobCJRaMybodDY6t95TJZ/dJpoQV6o0OoKrWd
0+G6InViRUYAZp7is0wDP42/y2Bqd0F+hYZFEx0maL2A1EtPzmlY4AKtlOemhsw1jYMKzXaouCrN
8nlRE8VqK/lza2BBqLu8DiDl6lQS22EgexHp7/sJf1GSye2Sj4Glx2ijrWSKeKNsrtTgZaz6F1Uv
bjQwBgYz88Pusasqa1mk0GZhPnmkjj0DXcTL3NmG8SXMKi9sgsJTH1ldX6lNATJ39FTXJ1bqVhb+
qOoI1z3QaQwfosI4dhL12lJ2c+2h7fFWmL/Iau9EpX6idQQtZCQ/4sMo6oPYxWWF6Ioma8RAYfzX
i5+VYaRCmhSgWd7HySkyBkH0unvdbwxw8MEkUo062CzPCWuccgHXEuh/5knEkLXrUhszHIIYoLqL
iMrMM5q8nVR9TPWfUwGmR/PpMlLtH5aNIQ4zGNOCtNYNvGSnCarUjpz3FkPHfNjZbXIftkCJLLjN
SsWbCaj0pWc5S/3Lv0G0Vg4zwGZvLGOnIwxf6rMWmndMWd7a8edQyd5lS7utXeZmtRw0lLksZVON
3YNEFUrgGcYn3fJeUd4jceNTcqvYnd09j6/ZqT9Ib2DSuPwD1r//28Wwsc8hxTxQvaMhWlsk7VqS
vyng4S5WGr++uQqX/DCro+Db7nb1bVZsrBmnTZpurI1JiQM4EnoZfANaHpAKOBWvmSWjd4ZgINYU
vKYFJ9DgwhazH4Ow6UzzrNKHOv3S64Le9t279eMT8vLm3ZyM1ZKiujWO6YsuZd489W6XKw4w1tW6
9qthqM7YpIKwYafplCkKM5SVik9mlF8X4tCaJQmQJTm2t6uyKyTvrOZW3Mv9+wJ/NcRFYiyp66ZK
UXBeJWSVQ4puHs0TDy7vRAu/2uGgch6luC10wzyHRWql/W0/yRYtoIGQg32EhZ4pE4sFjwNFo0Y+
uMowCIIF0UI5KG1jWuvJ2NNzdkR464O8Fo0JfzAn83tS9deFcljK9IimSwqPDFUIJaejU5q1Y2jM
LXL0HLLGRU/9kbaFRbJedPzWj/jrgf/VNgevUSQN4VS8b+YAweb2fp0E0L8wv/Tmb2IVnd9vp1/N
cVBa4PkddSGctB/P5sqKSUOrUEVHXLRxHIoWDRlVUmLjwOiBjUv90dO83BMFcr8jya+LWX/GBrry
uY9SbcRiCglVZVDj9M3jZThW3jm1LuwP5eBR1hQzLaWOnms5PMqQLz+SligO00oIaIXpV3D0jFZM
oV5ZLZFsqbHsp5ryhRDQlLbZVT6bHprNE3TUD2D41scjGJhOqrK4k9b8nKdouTWVEhS8YS1biayD
v66j8Y9e1ymkhqZ1vHRyp8bowOWTSo6B/jpLKzPQVDIMsNQyAakpKgJum6rEBimNbyrpJ4yu+gwS
dg6bG68zkdzQ9JuKNf6S1J80at5FunZEJG51eeQOcek37bFUQeFaSE4j174SJpaUItxsAGNm5BNI
nFaJH5kPSvgzg3akpGFeCE39dX1U5P6KAQimrPhsmNm9MqmaG0Tp94oyb6JQwNKiY20o9111z5ri
pTHrl4FSp+ri1zgwFTul5LNm3NBZseeJXAU5venn3pOr6TpHZ41VDnFySBjmR9ol+0qDypXYzwBK
7m5vhnafQnqqw0p6JMd6M1adhEZW3E9Wm0S2HEH4Np0HDCO0r5i7eYyG5iYm8cOi6F+6TlvwVYfZ
CafZGgcs80s16HdFMylWkCngMQg0tLhDjJTQxKviHjMbP6f5mraj36RviRR8qpXvYYykXd8iRr4y
oy9ZHjt1VR3kFnN2S3Adh9F3aiTfErN0+065QboJTUlCFbTfI6T1JDB9ZcTScJtzJyGo+rRC4cQ8
D8GpKT5RivaRUxPfCU7DerPwh4HIDPupmYZK+Np8lk9GE45TcB4+KWBcCV2aW9Rd7MDqH+eDSENu
D6u21jj4x2NCJgtrg7OMA6Kw6m0hhTXk08vlVYnMcOgvx6RpyiEPztUAOTbqaensdoGoPrkTZzGQ
hn98Ow7ozVKqTKlev51XHYmbuuvQ2WFVY8pc6dg9Z76I6H/F8ku7xWE9OoxZXAdFcDa75zJ8qmuM
gcaf+uQaAZAgbBWujkP8tAl1RZGyYI0iXdmtQwtHMHKoq/rFrf7c/Mng1R78b78o5/TG1A3R0MKm
gUfIPAe21KXeZd/YyXr9smt8Ob7Uh2CeajgHuQ/uoYUGkonUVyBfLdn1zco30Dtg/TwUwXWy+MWN
KHMg8E2+Sk/h8eWswGnC/LGSp2sMtiN5nApuuT302HxInsKSoNCELCkcBVNE9gK97CxrrVh5BZ+0
LfieIlNrOLS5smVpIFW8IggEOIEgaHah1vDa6JiXGaCWiynTR3240Y+qALoEZ4GnsUzH1syNugzO
kKBwUrYkGI7pcVtP1kxNRypk5/JCd+0pqrpOQsoK/vl1nQb6zBakS9k5HEpXNycLd6XVyuwUx59T
WbB/u16yMcY9CAKjj9D1arAzhI+sIDBsY/pRirq/dpLtOAobK/zWaXMidQ2skJsZot9n2dZsGSzn
IPtKba05tQ7xhvv2CZR7d/1BmO1ev9hvaLYxz90GUObNKZj9UDo6rnqT1ePKSTd7qts9C8tU61J+
swXAWjvwiWro3O6ZkRbTqmnWIYPhvf5Iv2HFNvXBgBVZf0CBt3ssNga5HSRhFgWliekc0Cl+mt3I
Rvas9KXbNZ+vI+NQnocaTIaidhKRWW5LiyzQ+mXAYAMbrypM0oO21GbzfYXQ8fJx2IXqzfq4zVPh
n0s6YyQ1qF4U89UUvfnfSZcv7Rh3iZtFGSPszs1z3lbPhvEKetp4RGVCeUPgZKMTAwGt+SUfpFuZ
9okz6sGDqaNK1S6vaP61gg6pq2qZrUBiYPcEzLcy+Jzb0s70wu6ofhdTza7VeLQLGq2j6nF5GmX9
dpqy2yxpDLvU2x+R3Nzo+aPGrszRmwvlWEk/L3/HnWwcDuHmQ647usXPXpOluK6RvkQ2NW5GP81j
mzX3VVNckwgjIiO1Mgi8aBlyu8NDnEhgPg7/5W5ygQVVCzISA7vZl7dLGyJX+3R5mSJ34aKJhcUh
zaP1OJCnKe7cFGNkly38nmf79TtysUOSKdIsGSVmbOrvykgA0ZGvlNSr6upHVPdeMP7vSg2/WOTz
bEbVsEAJgSlBVkDU/DT3j1UQ+5eXJfhwfA4Kv2CZRhUfLlquw+rJ7GNBoCcywAFVlxnNLCUwwLpT
DrHdQeDgor/PIVJUpHKotnCtModwc5ba6fi/q+z8uhHrT9gcobHQ265WsBFVcBqT5bYJn2jdHC9v
xE5n1mpFQ0+cohkQC+LPCInScmHoqtHPwT0QRg/96ql8yDFgYzgD3q4HOXJl0Lr6wsrA/u31YZo7
PejTYXPYwLSJZvu61qwulNwWakUSwUxBjSGm8FuKl5yd6vWh1MNjIjcnENTcg9JnPBgElRewclCr
UAbQCyktuORm8DnLLHiOyvw1jGlhURL+rMNh/hGNFaZxS/O1D5+LDPIvbeoF7HmIgys9Tr2Omcdp
Tq+CRvJG+a4yrlnxmqOLKM0/zQu7G+qpPBRJejdiQLIrns1eB6uRcjN2x0XFIOwy542tyXdTRTBY
SZC5aEIXYu6NNdXISOBvBWXldnGX2qVcqE6NWZIDCjyu3A3O5S3d0fDElhqmupaOFEjFcFEB8hAV
UTQS3UFxqrWDRDuEQ+ChEdOu9cFeMuqPgWKFI/rD0sUtu+TL0tJDyvKbfhmfNRadsmVxDfVtgvpu
8ppOeDuQt0YKvnWBdKX27S2JzW9Rl1oh9IlH7TCzmwXBltFB4JookSBPvhc1aghNDZkphq6+9+ps
zkHX6ssk1Yj6h3iwkyo99ukzUuSPl7/a3oHeWuEuLDXJyqzp2vAuwbiHGTd2nyfuZRM7RRumbG1w
Z42EyBRXehJDnWYA7zUYGFFMRVBq4IHd2iX+W7PkT2vlpkaaQn27bH43T741z523PIemSS3hQyZH
89ScE1Bzra/eYCVKdSTBeMRuBLC1xt1cSprPUTZ34R0ZG3sAB1g33Y714CRS+zjOoxNpoN4kvadF
Aw4vpFDmY5MIuSf3nGcLb9yvCNlcDtU69ALyy6PZWOMLWjE8PbFHb1XRBocN+k8dXfCpV2f5LcpD
gmvt2qLQYONOYNWV6jwneXSHpkuv0mR7II1dJ4kL1mPBRbcP4Btb3E2nYTqjARsZxUt1cNqvYAnT
nZV1LUNVp33q/Pxc3UsQyL3sTDu9VSvIfCyRuwBp0slhX8XRXbkYfgtV08koQUiAd+p0ziZflm7T
TLWSNDnMAXVaHTNUkx+UC7KiUCOREslamvmUpyAGBzl4NkP6mz1W2pWioREYoH75567bfGlD1tO/
wRAznlqjzIfobk5eqfyIC8amM4EyNTjOgvzQRlfpEAs7VvfqNdtvxAX7uaRClHpS6TlHK4Mh5y5t
dQv/thhVfBpDXTktbseycKFzKQiwdo/f1jaHZwNUhbOgbiNgjeI1b905cgZrAN2AhizzSfw0XLHr
0hfmsA2dQHoaM/iDCW6uMb8zlt4xoEBe16qTa6L93EPr7eo4KIOcUVm1Oh7ZM6v9soAj0f9dleVX
B+eQIx4hd49kbnRXm5/64WkOviWxQJN3p8noFxv8SF5iVsYgl9ikwVO9SfYSJ3AUP/AMC/WGxPr6
mt4MNvPBhISJ6kmy4k5wLnbh8eMU88N4YzdRFqRFdNf2jZ1LkVXUP032dPnwiSDqPWDZnD6jiuAY
PZap+Yo3ovGzBncbQ0MeShqfjQM9qfYy2YUfCQ6B4NTzZQBtxHu+7Tuc+jpGY3qNqA/s8n092HEG
fnCUjdyKsR9ljYF5wZJ3s0CbD8sBjlJ0edxFWXSX5q1VGD/YlEGJOMidqQObYjQdcPwhqIb0SR13
R2N8uWyfiDaWg544UueplXADfQK11kE/TAcMKKrH4Lr83rm5Td0ebWTaob9CscgNHrJP1GF31XfI
gF3+IYKDyk/vtauEp8GS6C4iL/P8BC4/gQcLcIdXuUr1QdMiCQaUQXU6lDdDBBFVjmu3u1Zk0TDi
eyL7AszxI3zL0ORq20AtsV5UjAoP0QSusYeSlQ96+HkMiuup723QqKNNbLGMojzLTX7o6/5T0oB6
aaYHU9VvhjDFVRca1hiCRVCvK4ssoS0loDEjDmnjkxInrxEmdAc8hkr1lhL02oEFjYTMzcPUziGH
W4WF11H2PepqChr19kFWJgyzLEiFh0P2LOtEsJO70evmWWFygFiD5UgO1ImelfO8tv97RmjLP7JH
CRGsdFMfpVPIgFtoxUEGEIlrERHH38DIx7uGK3GnZZMVJr7hOfwavpAvxbHyEq94lR40J0Rj5t1K
myfOPe578IdVLr6aUeZuqDpGd3pNPRMl0zYWtbvuh4sfJrhYaqijRWc1Fla6o4I4VbleGTVilDcs
6Tl6iK/b68UV9+fsY8SHWQ6jkiQiM+2z+E4ar6TxztTeqlHwdtsZpPj1LcrhUCmXRpmUc3SHruEb
SAzYZXK7yF/G7C3NZXtMVRRMZUfHOxmVTCaBNqHvrGSY8EouBQ68XxjYvIu5kIhq/RBK0/vzK3yg
5+qo2fTbdKgew5OEl5B66o/RVel1oS1W49vN421sc+GRwYyc1CWL7hKCLvQpssA86cdRaKF9BwI5
pyJ4uwy8os3lIqRCTeYSLYLRXRwkdm4mzhxA40uj3mUzwkPJoUKAsdpZwYLuCO52fNCrxLSm1wbU
hXjWruKG1XP8f6R913LkONPsEzGCDiB5S9feyI90w5DG0IHe8+lPUl/8q15sb2PO7OWEIgZNmERV
IStThco4xAxvj3z7XP5DKr6JU61SeiM8gwRv53JnS9YoGOJfguj/OyHkH69jFJ6dfYeDSQ3HXC0t
I+UL3VRQm4Ve/EmMNdcvs6/xOKwZO32KC4mG5xJk6FSC3X2X2qOGgHA8jb2wK/N6kPI1HIc7UxDE
AVzzlriMbjOYYpSeDF+y31EkvqKdcgkERObApk+C1LSoueQjg9c+gpSx7V6LTeHWldDaXbQ1ONBR
BsYKKcKetKajNBx1Tbgxbh/nf0jD91OsGzB2js6tP9T2wjKp7vHGCJuv0IthniTdEdMBn0e1+4N4
mwgOHZE5NGmkEZKJMfbl/H10I8fa4b7I4SnEcP8Oj/IOs/o7ZmrLfvhn8PO1XzhMUcc6zCEJbMHt
Z+lHaA6gs+mbpSFBtecK743Qh7t9yEUHgkOXTkaJRdHRjSZFT6X1UyIwMUAsrwymS1L1vw3GS8cn
Ibr+VB334ZBjiGD2I1iXKh2aLUbj2FVkdfvbrtbjvgIqPJb9vSjR601GYhmrqOEuKv0Yt1BrwyXm
eTmAQr1zwVR+/pqLJGxQu1CNGzAa2kFd0a5fy9ID2KR+NGcvbZ8fx7pw8jncR2WFlryHlm6kDn5K
OeRhYgUycq9WMT/3fXGvwNAiHXZVHq4jcmrYL2Ou3C7T76Rk3htgZk8bBqHDfIT3CsQFEwO+81GM
h8p1n6h3lh7tqDps5zZ6aki5tnJ0VUrJGwtr2a1LRDmFVtlmqm3TUHIh5CJY5Kv058tZ50HPKNsh
KWfwArbBqgPns0El8Hf8xm5HdWjk+PvyRp0WBENpogCaP0TKPqXyupoi8HVr0UYSjcTjXWGi4wxE
x8Xp169Lm/mWRz/NF2KnXjCBmuhTYs4grHAJEOETqC42VVHEilIyhDULxVtOUVqFfLbiLpKycg5O
fuDMnXf72NwObAj/YEVGLWQSQSkvLM+FeZZNWJOiF+z2INcrB38hHe8flMhWx5IuCM9THaNrBU87
UgD94twe8ZE6UrAoxj+CMBJ83HUe119xIvmMYS8mVIMrtYE24OgM2Ck3yGgxFBxDy+f4JwilK3hF
Q6s3dDNQStYiEtd1ctzX4LwinVT0KtPy5WisOk+Fa0zlgHpwbu1iAz67na8UAdtJFBXwhXIUrmNW
x3N0rnNALQMrKLrP8g8jhUKy8j1rH0mxJu2HVb7fXl9BXkJ4TTpNToOIZfjUmO4WHov2Inn5GpbB
du+BLPwMazCx54RwVA57wqykLJyRS7J9u9ed/iFD9wWirsFFBezQH/oOKmp/QnK/ALzPSv7FlrLG
2FBaDWmPCpJ77ve7wW824mxSEHR9VqQuhpEMZoBygmJbXbyS8TubH28vmQDk1OXvF/8/beHAncB+
4Rx2+5A9Q0qmvtdSEUFUcEvyknPTzFKzz5GvNl2Bp9NwMxCYtNJNBrZ2kVT+7W/6lwLwXzijchFV
Tzta1Xj+PtXfeuj0SC/xne7lfuhJsBVl75bXuINLnPGg7vDiDY2vze0fcG3RLh/puA05llGfSFMX
nnMi77oET9YKeflvQ3DXoKTTmOhDjRCuvWunwLaKSgSa195ZLr6Cx63Z0GTMY7+kguEqGn9FaQSK
WLM2a6iktW+DiZcWyXA0RRNcE9fuosuBuQiu1sdqsvIUpSeTwWcAz4vSHaVU9H1L2sfH3ZfDLH+/
2Pqs7wpYJFR4uA2Y082bzlCP/Wz40VjYluo2uYTArHNUyPgbId3EiSGIMETfyW2TqidqKkM/Gg2N
9V7TzuitdLRWZC937YRffia3U0IiNWlWIf4m/UOUBmjzXpQRcecmoncXwbbnsQqMlzSNO7yEy1vi
y8QFB1wfNjo6u1M3Uh2EpJJ5N8F2aFfh/EGCOrU7cqIzcmNjm/lq6Q4fwttXtMocwA0a2hYqCAl+
vthJBDCQoTWvc8F6wCREnuheuHr5Xs73goUX24pUXaDJJQZkm3hNdiNKNkvjWr4VZ6yiCedwjqVh
ZlYKCc9kjuxqflDNu9socxVJLz+GyxQp68aU1CBOL5rQWEI3SI/zOhud8K59aXzc6fgwdlfCucfO
u6XqYEnCwoNgB/PveVpPi7BWgXU64ge1nlZyoDzHQfq9ikbB1SE4kvzL3YT3o6qdcCS7JcI3fiCP
wr5tBNmSaBQOeQYTjEYjwSilEdh6C7eUAOLWmnt78USjcPCihnIuSRaaFwz2lveZ21SmrfSCUvRn
SHcDRTUeXsy27+cQ8BIcCtgzdCvoQ8ntXmq3eg1Z/sU8HJLzmdOi98tJ6u/a5FXolrsPXsTnQbRR
lhm5OHqFqhnhGOPGqmG5UnSh24b5tsgDjD94tydXcPT4F7iklkY1y7Enk+Kt734oVIQj12phFyeP
f4GDAkk4wxY5Pps9OopVHa9WFboDm5WuQWxleoogtnL7k0Buv30j8s9woWlONewbwrMWaXdSP65T
vV9Ri4DZBi2mkeKdNYawbQPepzwomcM6qq/LdLCNwnxjZr1SpNiPLcjRJCWehlXjh8QgvGNBRzlW
ISOmINXqvitFvqbQpxiSnRLdTxO6QzXqz9G7jjJJ/jNXUXhuFjkmmARloZd15co0d1ryQ9MTu0/w
rIf31KZG93GIHg7NslkFydsmckmruMUY28Z8TCDn2p3KxQXFugvCnRy8tZC4auQMelrGWYU8KLzf
Sx36LgfYOKC3d6x8dIe7EloqsUsJfE2MVPK0sVpnsupKUWRTtFfoEUNH/lFDXJAt1Of+bIAtDgE4
u2sfmHrIy4cCCGhGKDXRI4GFklw5o7I2lJ/KFPtK/HPCS2YE11C4ZaGXB11LCpoHg9Ymi/IV/Rbl
e4ImA7xUEnYewd5UWsWOG3UTFY+1Cddjq7OTcFWj9U5tEI9F90r03ZTcCqYXqgWXP1A1e+snJWuN
fERD7Egl2ho/6oo4cmu5bX9v4hmo6yw7ak+z9qilPbq4z3L0UTaGK0NdvjEOVMErGerWYeCYIJcn
qw4zrYDAqM94cXjSW4I18KtB93pUlVQLThKa7pdhbFcDHtv0ZD0WHwn+57k+q3Fuh8U3KXhRRnhU
1h8KnqsgJoT6H/6CRNWp1V+6wtakNgUb+lrWcXmEuMtrMrNYlgtcXlk1rRAEeZ20MeF9AobnSgpy
QTQnQAS+V6y2eqlSJCBCWbxheVZE0wUBlgAS+HYw3BotglLAG3o9IfWBI1JJj5GSehWoH1MP2cUq
FWQygjuE7w3rSNeDQIqQLoCCdYTrNo2fQcQVhBlXM/iLlfpsw74AbmLqRjdmJVrQUGcz6XGaivdU
p3Ytb8fxWRpPNH1NcbI1KGmRxtVn2Z7z2q+ZqONPtIjcbVYoks5yyAmfE+BB339PI0mwKa++l15+
K3dJNWA4pH0GBudSViRoEbaj0o5rIBWeinpEpqHupLrTQDyN4k+rhWcoondcrUld/gguKo6YDF2a
GrzcyXpp0K4pWeh5oYBLlemrAj3j0E5Hb1xqw9TOUSAtRFSI0+sxRNTnPyGzXP4WLmDuJ2UI4yWC
gLryd8h+PxXk+fbNJtrFXJw8FmyIGMMIMAoEU7BzrErxKPsTwoGuWDoe3KDeRHnJ4xD4HAUyAq5o
Q1cTasXZXUUdZbf4ki5i/qhtohM2FK7m9bDna9zlWr84PcXMumqU8HmT8U3FtZLWr4H10BEB9/hf
koGvcbiAEm38VdAhxTsTG2KokGX0C9TZGLZsflQfiM98yQn2oLUXduFKm3qwOxFD8errzuUccwcU
fJ9JnYckOMVxbjhyWfplg+vHaBx5cVxs+hXre88a6aZTTNhcqcMxjXX/9n66+oJ9+Su4M9xpyCmz
EjPBNvnj7Bq74sl09U/Blz61f8MJ7zoufU09d17jMQilti0Q2Vr2IlsGsS0IhcSb8a71FjpA6gsT
5+uH5mtI7limsxnVsv6JU8FKf0++Q3zMaO1+HTtL36U0rCEFBRlPQfHnXxKKr3G5w8pUzKtBZlQk
31H1PI8/+sQ3yrWyK5zko/tm2hBDVb35qX+TH6vz8FCOdnAUsaKEv4KLHZqQ6po64Czrq3oTfZPw
QvqU/pw/8hOD1iy06kbP9Ms7hGpw24v9/EAhP3kSLsL1EOavyeB1JFF+S2I6l+F5xutwvG4O7YsC
dsu5eFp6z1E4cSENciIJXCdE95Rgy/H9LroqS0OtY49Hm+SsP8desTKOumusVLdemR/wGBes/DKl
/8wkv76Vg7HBgKkhCDZAaZSPFr2fRdioXolkY/4l2Pgah4OxQiqkOgkwpwu1f3EMSNwWeqAE+OwM
52KTe/GDodmjiJf8Lzf/18AcdumVog6KUiyNKovSb+MQEJQDpxk3KUPUvma70Vm2dwu/Jzcah+Wq
EC3rpxbIrVnmoGucaIggHT9i1LWf+nSiAYF33bkjO6plEN7Tel8ikpPJnZc3jStL5o+Cgf/Zd0fa
VqcwcWgrnUqQXNXyPiuPXXEv53g6o/k9G42NPNPDVJcPbaUyuJ+ka0KiBwH6LvXfW5/AgaFqDPqo
FJJ16rXUMbpFNzJ1Z0Xf1G207SOwQ3p0uhX9YUzXfS9S+LtKE7kAf16wmYVSVZg69mn4jGaDpcSB
7dMlHn1cRKkrn23zQ/I2vJBHwXcL7nmLQ8ZRHoooMHAiD0ZnR4+L56HkTZoNn1/rMLiLOJaF27+1
a5FdhOAu4BUsJalQWcJMWO6xTdObK2kq7Ln4/1c9Xxq5/u98GDLHRIVRjil1y8GM0UDHqo9C9SRw
RmBTeXsibyMbWjT/Hi+1NISqT4YjEFBiZyg3JEkuGOL2hBkyh2W0kaYBXWkoAqPHOIHx49nqBanZ
7d1gyByMyRACLUIJ2zDIArvp8W5ubFT5OzGEG37ZV/9+3gyeZEa7kGRJiH2X75Oz7KHEB/maMyhK
/rwFyQNvaEaJSADhrVj991/K6V+bgsMrpjLaRwlmEoWPdtOsTBgd2+lGdtW1eS9sr1vW5danctDS
h1nTlyniLAMScNvcn+FwDCmseEO2hVsK7yJBmGHwlLNCK8c263QTgpNgfz+r781qdpHQP9U7ZSX7
hR+ftK0CkQvZJrgULFeosiQ6DByoNLSFSOL/XUqWb24hy7KF+OpD5MMqdvwwXxX0dtnVU1jZ7IPs
mQR7Kbvzl/gn8gIn2MXgwEy7JQbt1uah2002OmsQIYI2fq7WiRe6hgtP8cf+kB/mQ3hC8zsMOwVi
gVcJSJfgwQVsjJVmZlBcCngop3W5n6vgqKbhJg1/1Vm2geStXem5n4QiBv/tEM3g+W1WXMwm1VMw
wCwKpU40hhRPoXxWoCo/Bfp/w5XP03KR6ukDmaG1mqE+UUAAJSQog1CxPrUgv0Gr5d8RMtDCOTWm
AekGtMXh4YskNlulTutF6/xObL8sOuSfv+fis+ClVMpaCy2nmOquVihuXze+Mp9k67UNUefK9rOR
3mvBjzwTJe2i5eOCslmOQi2PAvS8badfGgz4jGkPDjkS9sAOdnhVZx71f4f3KbgiPsPUi2+Wuwy8
FRlQk4FKnjC0zCZ3jUjRVhCsGDyVTFKnJm8Teak2yQ70OjYg0/Yv8AVYDqgvnZPd8m3C+pLgcuLp
ZGqAureZ4iUh2ZT7AE0lC64kLgrqbyPGTh+nfbtqBPVRAZTx9LK2KcN2QL/kuU1ze6DrzhQ8dglS
B4PnkZVWS0uzxmVE7zIUsBtvIZOF3s848WTFhjyw91vp//XKi2qZMtT9FJBzuUuQjlak9CpZxGXT
0e3e28dqu5g5V+hJrnAwFx05XXKt7eCDIgieK72/HTJd3awXP4C7F+MAuqEFjZNzt2xWmvtlshlT
uro9yvUM6WKY5bBenIl2TOaEZHkM3FH8brZnN7trjsjQQIAcHRTWcJ0Ma+sXVEEiT5Rsi76Ruwmz
QCGy2oGHm4amZzbGS1hDrE9WngUfeTXGuPhI7qZK5FE3WBZiLotjBRnPKYeEKDz/6sKdaOURVnt9
yZyiTPyiyJwiE1pMXz0oX7+ArypUVZcmoH0hrUeZsnwtfVAzIndx0YZKQmOXb8mTCBFEQ3IxdwYj
cgXP9Sjypigsw38jT1vR7lki3n8Ebxefxd1aIWr3pUpVWK0c0IXkzWu4FkFXbvSWFjZxveJ6Ef1i
PC4Cz6V8bLUOwsHRBpEphEjhl93CQHnwqU/X8RIOiZgDomlc/n5xQLS0Mxn0yWE7rxzLvPZGuRfM
4lXkvvgoDmqKNCNZGy1FCvXVmCOIuGab3jJ8BXLBgoNwNa+4GIoDlZBOmsFgTACNhcFb7PRq+FAG
uYPm7LvisTm3Dg554ZeFrwyOkdiigpNoMjm0ydVw6PpWBf8qJs7UVHY8ipofrta0Lj6Rw5SKNFU7
ZnJ8nilADcZGRSCtQiNfmXj8TNXgbmgeu7bzb8/sVRkJ/WJYDmLYqBdSb3R4EVjB4wh5TJV6OONx
6o5rIMph+JmucA+fqW2hnNc+TdU2fyoH2zoXooay26hq8kl9HzdMMpsW7ZB0TegpN4+x+iH43KtM
xb8+1+QTejJTVveFjg4Kl/V2aDndKls1h2CxFNmT58But6C+OO0qf0r93whfb29kCJ///VRmjVXH
skaWwh4kAzfNUxdCH1SX1lAtdqHlDfCx3Hy0i1OoC6URl13676hn8nUAfdJbazTT5KwmiichDGlq
w2s7yGGMykrV3m/P9fUHmIu55hCoTsJuSiGPdGq/DWB4p1vz1XLISvHMl9+YWdHKcmhkanEjlwUC
guBgYhvDcAgtpcWjuhbFjtfzx4vv4sAI2jKtTKDyjUBZ83WvWqk/ggcKMyVTZPJwG3ZMPudvZSWi
FZnwTfprQwZ7VkRvKKIzx6FOb0Ine6wBbNMEHfH4FSGrHRq1I9gKop3HoUygknKIZuC3vC2OZG/s
qqf2ZQlK0YCIiYsO+d1SHRDFaZ80pBs7ns+4i7LqhynQ4s/2GF23YxTTrRc0Cirrz769cl1sF80P
Bk7+6Cle4aJl5p7dBS/5HTg4junH303Qz4gT2fXbb1gnCCaGz9LDMNRqnZFFrLTdtJWXPZUf6U8L
HYw65J4xIxB8Tg4Jdcx7wZIIVp5P3C0wQ+BSvLhrwBJRBy88JsRPE8gG16gfzZ1i55N2gBSuXRTn
0BrPWZHYTaDaE9HsYFBF2fXt+8/kE/so7kkvEezEwSmei/fsfhrdYVXcoaLUrzt/Np3+vXuc32Ay
2d6JQ3rRqf4M4S7iJZonfVKRGfcvNIKCWt7EymyPYJLksEg3IaKTwGhQUzsnnAVLIdoDHHINqtLk
1aLKm8NXUwp9WHf+ItPdlJ1iCXKjgnVfbphbR4JDLxorajSyBozSsnLNgHwbeulVqfs1CSARJuFe
qmQgAbWhimCzIrV15en2T1hGuPULlvm4mOlEZqocMYQcHVQHaFecY/oYFdtY6l5vD/RZO7g1Eodu
k6nMg9583vbJo6ba3XHRe5N/jJBhQifXDjXpZJf6picYV3AX8cm/OqMuPDDkwPI2RsdPu9ZP6PhB
9UTZCEYSnGK+84IMUp0r/0uDexdEC8luUDzJX6xDs1HXKlQjxYV2wfp9liAu1m+cSVdKKWY1S2un
7qNtNJ1I66dwE779dZ8c6hvr91kTvxgptbq5NLrAPJUamrxRXTdn2YHx3OTSSu9g+9X/6M3uxIiy
ZV24GVngduGhhLafUTeuSWY7SCFQ3s8+1eFUF0kr2Wj3PXhhCstACI1+6HrolQpcc40DmIV2Tu5M
eAcWgMTMDESaqJ9U31vfw6WBtK7VFHbq/0tjdCf3P9vG0xBGD070EB9ip9q3NmheWENzk0InaAyQ
48wO9UfIOp+jJ+Q2qeqpIIP66XPnNC/SRpTriJaXC9uCVFL7MosShASBS3sdjC8wTEc7AQHz9vqK
Nu/y94vlJZOeWoOJ6Yja9cwUG2oPhx4s1NujXC9Rf8VrfONaFUOtWk3wJDk4srOYBCP9XqTYrFW/
mvAkJZpAyPDdRji+iW3IqlYPDNAvo2BrpVCYDMldoFVrnb6A6mk10JuU0AZIJ1vN7msrhPJXbI9B
70RZsVYC3YVBiq3k1m6UjGOdRe1KaautKUGrupi2XTe5MZO9cnqdovucfcNt5aJj9ptp6ms8L4CS
IK+hKLuRWRLZc7/oLvdwO6VuCVpeF/3qq+lBLU044chu2sleXhf7bCIbRWvsVAFXqoudIJu8uZNQ
ctKRH0zx04gujnw9dNKDRXb54nOcjE41GJ6cQxotfzWt0a3al8UFUAvuo8RjwVMQf09r34LaSq4Z
bmeh+bE9hWVoK+aqMVFgfkTLqVMXkxdL1CurwC7SvZQem+aj0tFWPEG6jnY2S88mLl42Uw8iAFYK
x3AN3Zp14WUwcyHE0ekuKb9p/dqUT6n6nUE/tnZkCKEUrHU0Cfda+5KCMl4fQhAXGYiT9Y8utMNJ
8dIJ5O7+o9EPVfDSWh80+TGRwmnh8KsquZNCuxodx7d35Gcbyi0c4O6luDSZzgwcsWVH1jD5AOH4
AOWWb8zaSuV6VJ1WhWS+W42viU/dzgXggRs9HOfBq99ARLc0n7BdvVp0qFZCVXvRueSidTbQYi4k
UD57v940bJXkjiK7Y7er4L4AooevjK5BUCoTUskEB4fv36lBXot7NQCxZ1jwWfeQE6008tgmumAN
BEEX374Dsy6lYpC9Po/xkzqMdxPV35RQ38SpvCJR/PP2ioswiFfgi3KIAbUSKrntd2LZ5SOkgOEU
GO97kDGQZcBPRvB9VxvZvwo7Jq+9J6OKqsDxGKSClcV8NLKfKpQ5ENHbmlO4yVa2h722JQ5Uodb/
8WO5GyTuTXlM9CH+TJBzuATSs7oJ1j38yctV8RJ/CMYThFsad4/oY8/iMsDkKmrjqxrCd+iXwj3W
pTK8jpXersreZzKyKU30liw4KnxzT9iMNFcGHRt2tXDRdM/6CEyPPdTr1pPdUvNhkx5tdcGwgqqd
ybf8RFYjyxoujXNjtn6oD3cTlCyhHqK9hf19MRLHoiGEcZ50dFbRCBREMC6aJrMTI3YaChXn2nhu
5RNuk30yTLiGIrbKwOPO5XtSfaBzx7u9RKLTxgFekpWanmkGNO3R1RHuaZc8QTfQZsoTbklBOiWK
+jUOvppIb8uOAV0XUzlUvqvoMaohHWW6LR6/ZngFTw5CvoTYxrgphbLqorrXP9o7pBIv0bDRQSfk
5CwOj9mqBwVTWkFIXWhtJ0BMvtNDUnMEFhUKihpE14cMPn1g4oOTKI+BKHMUDbVklpfhWqwWkH1F
NUqOWpcWCGIgN2SCVQCHh3NmIgqY38uBulHD1iFa6grDixY+SIGez/EOje3n25vq+hvrV2DH94KE
MosV9CgtJQPtm+IyPzpNAwyi40dIatuwYYTw+14XbS8B2vAOQfPc5HjXBetYX82qra3Tp8adnbRE
riVCUsGx0TlgY2xO+0mukClX5VFuayeK4Eia7OuZrfL+jxgjF9O5rP/F+upSycpKXV4gZsu1ItMx
II8/lIrgZhJAps6l/4MWwj06BhakeDdVyMEAlUKSRHtjOeQ3QiydQxxtbnszhAsjyhy9bWjGIdRS
mB+mhzALcflO8zeVRsQxQkt3tLx6kpRHGXFoKH+vs8BT5SXfSg3LDYOU+RVBh1rZdb9ub2ARjOsc
UhmJlZYIn8HR2cwu+k2mVcy8JWyFDdSx344elCd0u3mQXNPL/ORJ8RDWNnj8gtSXqGghON1k2fYX
q5/UnQbjJFQidQmjdvlbwno3INW+Sv9MT+FrpxHuiRc6JVD3AVcPMiyWjflP4RC49L7rfqH8xnP9
Em/c2AuEBy4oYQUaQfWZGrsxh6oOaEO3V1IERbxbOKyBZvAPsZKNp2+herFYtKIp1oEE4y/FqX6Y
a7YVxemiz1r+frFiZhsGcU3wNh9LD2H9RsAMF3zVMjG3Jo7Dn0pOKSqQqIl+9vQ/TwfwcqCLAkWU
d7G7ruhzOPhplJDAUAe1+pnQB1Xt9jQw/qgv6WLjcdjDyjxDX7KGpI7YHewHUWI5xF73VkHkST2P
Tu9JE2j1iRcgUlV34gas6yyri1/A4VKk0aQDFTfBRgnX7WnK1mF9v+iF1R4sP9CwGNmq5OqBn51E
t4koMCIc3BQRLKFCSwnP4zdza8gwLR9BWl0SOgnpQOSNq/oeyoUH0UYVkHVM3tKo1YIsUiXU9tmm
fMwonDdyt1jlJ2uXuBkoSewIjQ1pCx3+n9NOmAkJkI33OlKYmdIhxpQvIu/KHq5cGkIDNEcjIlww
JzRW04OGN31hn4pgS/MO42SA2NSs4kUbEluIgwK/GTMB0Uw0BFdSjIqhbdF/A+ABm7szTKeknXsb
BgRXKV1+wgXO1HXNDN3oQX7ITyHLXNXUnHpSbL2mx3I0fdi27Ouu+bg9qiiMphz4mO0c6mrz6Te/
dLGhEIKOc7zS/y+JNB5vDycItSiHPpphTsMwIWiHZwMcMUxvkCKvgTa+9Q016Jfbgy2H/AauUg6G
rGas+r4FcyZG2dxSvX68N3FbxG+wJU7H7P72aIKAi3KQ08akjkYFcV3Zbsc08oepcstZ1EIvekCj
HLq0c5Ga5YxDrqmSg8B8lSmqE2emG2iz22uZU82jp8tkYyK8uf2FImQzuOAl6qDGrqRwoG+gvNBK
0PFknWPS3g7KAl3SoTvr5zpkUEXPbFk/NmNfOiFyY1g+e7WGkiA5alW4Evyq5ezdWGaDC3PqEISW
vPss8/VueZ7YD+ZDbw5JaKw8yJgkIeAIoO5TtuPiqEK3e5KHCVUtNrx0MaQLG7oDLxHNxdvb3yY4
LgYHOy1pY70uUeJBg+vJsma8SpRrVddXASlcQ9rcHk2AQAaHQEYRzW0wo5YFddhTMw3rJt3qYf+m
oLkoSL6zBl6Rowh/RHPJ4Y9qJkwtSoR08fPgwV8HD2vglCir8CyjS3tRhcv832hqFaSXBgdEFRQZ
I834DBAGL0nseY8OQJAvzdgh7QvDnbX4pxrvU7/tezfGURbWDgWAYXDwlJpjlNERgaUp7VtsHarC
jU4WoNLn0+St08HBkjSkWdeVfz2GMVcyfaXc5kgGtsHZfJxO1l19zF71deoG93V/KNK729tKtMIc
YlXWII8ZpKTPU8eOeVPbVYhJBqGWtIGgYidCR5NDqDHvq1YrDBNFocELd82KbhYqlL4T6QwLzorJ
gY5OFKolKdC+6t6TOt2cm+it0BL7mLm9KGcUoICp/j0yyKoR0vMmHgqUnnoF2lg680MzoSfeSHYh
iw6kYFuaHObIJA4abQS4LdlIuxnRkctAqc930Glx2BqUOWF3gmgyOeApOrw/UAU5iaV3+0GB2IXZ
bGLZskn/Hub3FGVEleT+f9qWPIW/JyakhXKUs0fpPQQHOocTQ90+KcMfKVN95SImBzVjJFl0zrH/
VVnFvn+uZhHbRHDCTA5JYGwZTmh5BO/L/LyL3/Nsrc7dk2Scb8+ZKFo0OTQZpiRvAw1o3fsTntNC
z4DttD24KvARDWWvt4cTfReHHAl0TwOT4GYn6RuhrQthbagkucUg9EFfjusNlOQJ+NpIlbZs86Xa
2G66u9CzHOsQrfuf4s0uyk35Pv4pLagaJ59zGN5P78VdDZuAeU2Oi1cf3cEvabAzXwRYgmNtcSCS
F11S6AUq2HKk+dHwzPJklU2C22Y5qLemkcMO1pU6wYMwDKyhQ0qDVdiJ+NuiHWhxWAFDgsxKAxTQ
Srf7Fa9RjXbp4+DPnrkGNdS5vQFFD4oWF52Uw6jCAfDzjU3xKcyA0N99ho+1vRBRixfi3h5PAIQW
BxVDVYLLbJWQeIjHD1aQB62rEVjLsAsMD6ppgK0+QCtMdGsuy3Jr2Tj8yMAAMPUUyiIjUvep8MCW
HnfaceFvBbvR2sfCF2jRbuRwJM2CuI9ipOwjsL03IkcK05VszYL4+ep8apqqQ02cGArhli8qVZ1K
c7wQYsP1omCxFCLqVbe+vWxXcepiGG7ZgqaJaFM0yVlTIi+c1oMC1fYGB+BP8PBiHG6d1GgibKq7
BM3Qr6XWbZvROpayV6lPt79HNG386nQ5mq6HyToVY+lH9WTXVepYoXrXKD/iodpWkg4jjD8xwdAv
vm75VRdZVWYVagALZJSrp9pWzdydzfsQtB4d/cMTsW9/4tUN+DUYXyvrma7LjGGwOZcepMKy4aDs
WnMiKIVeNSm++Ci+KoYXYfTUzDA2rxvq5dr3ZLLcOXxiqLo4hvFYq9qhyczOxddvJUggeJEG7t2E
zjOSniIj2ybWsA+UCnl0ChFkCAzNraOHUAaMKfphDbYjZrzK5ew7A1fQzgLVjdVqX9T6sfKmDOx8
Tf6zOsDF5HF3iVpaaVPEeYImgH6fvk/oFYIj6iJHdD+dwkd2jHbwSVFB+HaErC/RwnFXTJsPVdfn
RXKuYihA5oFdFsSWBupEU2MTrTy2JZHcFqvZMdVnkuEpxX2v9fuOxB0kJKPiP+4k7kJStVwNNIZy
r2FCIa5H2TWFkMwk+nD1KkhfTDqHZVqgw6dTGaxT402mo4C13dyjiXcCjbGHH882xiuI8St/7np7
eEgfqd8+5dvYFV6JArDjS3hTKCcdXIHQLbnNNwycpbV0LNfTKTjVzx3ot+pOcqNDIGzSuBpbXHw/
B3561QQh6qHhuUome5aqo0zTR4YrQw/GXS2rtZf3+Vut01OYKfd5CR2/mtG7poB2kQR2Sj9IEIAr
4OGtDAfozTmTZTBXtiLYqVc2Cbal4UtB6ocQjymH3pZh4qw3AVx+ZT8PLF8NoVG6FLEnCe+GWfvT
qkGOrYvmu16kW1o3b6Glbou+/ygZhFmrET+gU2uIiw6ChPp6BHkxFRw+x1ozSEMLUBkcfUtgU1hD
S8FBr6PdfJN90Ph8ZPMPojT0ejB0Mez/I+1KtiPHkeSvzKs7Z0iC67zuPnCNRUtoy5R04VMqJRLc
9+3rx6CqLkUiIwM9Va9OWSEJAcDhcLibm3EOOmqbtkgrDMsIz1DdBfXH6MZhtmUEVJFL7s+7aLah
P0Uln8Px2cZpXo0itnALdaBQXYDwUW3tma7fMffHTASdEU2OzyKOHYwkzz7WlHFBsScvUodIhUth
EcRBJQgZPlpOzs2O86FN1Zh6ZY0MvjJ660UHhR4SKiAlFBeGBCeHzyJaOeKGVMVdV+n5lTbIt0rU
CAJlZnHnZsM5waRKYk2b6vRgaIYnj+aVDWbQJhkcPScBmYgP8Rz/vHmcht4d2QfnELN+qQtISoJ1
KliDoXMGsHMC0d1+Hd3ZB9W1a4ET6QUscOj1qz3B4IIQic8fppNWTumUAlTdEleXv46tApyV7cyL
uoP8YOKadTleWPF0UzcIn5fnfJS9sgIX+3QrlWQz9fQ2l+dv7QBKYLkmNBB8wZMv2qPV4dxloi3p
YKQIfRmpmuYmbnIdbapt7pehiLJGcCOYnDua9UaTpwb21U0vUb5s407f5i28ny6owokG4hwQmOAj
g9IeGVM13prtXWZeldpTA8d9fvEEMQafRUylMq/rBBNKuipINNuNJDNs51pwaATnks8htiaw3WmF
G00Cu3ah7eZCBIEWeTU+dbho6mLFBOcSyRMvod4KWMHDuGkApYoqp5hCsUCOwG3z+UPoH65JZmDx
IiU5mHpYFQEFfryeIi+VWkHwJfA7Fu93jAn5ymZG86u9BmZqemYE4YViCSJdvo4T7bq0l7fzxnE6
x/x5svjEYQEJBjBZ46ZIt+M2v6ZhdRE5KRDiQgolQcjHZw6nrh9kvcW7Mn5RgvkuRxWfRXkAT6gQ
OhOnpkQGyfkM0zLiyRoQW0dWDT6IS0URtB8KDjCfPkxrpRr7CQe4t0BcvkEqBy0J6YZhFwWbxK7P
MxcSr+Isd7WeGTncn7SZAzNoQuh7+ZYD7b3/QDFSYPJ89lBX00jLOoTm9QJMC6WuaetuY6eu0nxv
yDfB1E6Wrj7tj88fKqWhgvkFNXSShJmSuxm9HKb0HQK4Tm1/SeKnyvBBP/dXtg5kWgRKvaat8i39
BGpwVheNcPLS4i1S51NTdSijtRfx6J28Wo9G4iIjKwFVwpjNSMyD/CwPRiRtpBAN5qII7OSuHY3D
Tt9RvkHO6mgYcIsD16pA8br74PvO0AZmJ251P9yjuSVGvcVL/P+gj/6kfR4Nzjmucp3jeOkwyR7E
Osm6779Tn9EjqMGgHsSSbCdP9tFwXKw05FYUlaWM4aLLWQdaXSq882YpGoEd/aPVVPORRmOxACZX
TjtzKraWCINz2vEeTYJzT+pCtBoNiYxYASRoS4LjtTiVmoHqKb2q85BGV7J8J7WizjbRXnHxjUEU
tOFozPT9xZd6KBaNG1aaVqBs/12cGz0NsziaJxfmKMOUj2nxMR40hOvr9cIOosqFEEaOJnqEi0FX
PK/PUsXoWATbeDL0+Rz7Yw+OtjGe9I5IEa4cnbxHluRLBlj90Qx+3lhOQ9WOhuHKp7MEyiNAC9jZ
W4M8csrt4o/bD4FfCFW57ca4nl/K2OmfEb1vZVGq8fQL+mh8zsfERUJJ0SqseYEERrYpD51bueAp
gfJ1jnqW/Z7IAB6IijACl/MRrh2trp3RdqQypm0XuYcY0y0hfA3GmTIBiSP9cn6RRYOxE3s0mESt
tm4k+Ld5Nb0sA7q92w6gos8gcxkLEu2nA82jBeUcjAoaRHllDoblBhobTbdFCDqB98XrXeWNBiJG
DdEh+djho9lFA4TfW/CTHaYduIouhrB7qHbl9bzXtpBTuahv10vIK3VfhajqkyHn0Uw5L9RWc6W3
A/ZQ2gy+FUa78ZC+xnvmvoegfUF3ZfMdj84gd8n2/IYKLkaeTg+Mzi0QOpjycTVDjBA+TaN1NEPO
/3QzZEvGDnvJ+iZLyLIVYHqRfEaxHq13iDJcceh5+jX/OSjfYj/p1lCYHZa182dP+yI9Zjj9hs8q
bhoEDaI4rJFWjhHueJJXfTu/soLLi++1RyMTeJDZ5aWg8xuqVf48i/hsBI71pyZ7MEIodYXTuKDP
XIM+fClf17mAcFHk1z6SyEenwtABuicrJsJiGrU5lMhkfY9WAIGTwGS4a8ttLc+2HsUhxunK7NEO
cv7G1Cdb1XP4VLaDPQOTMtrO0S9iUFrSQBahHkQryrmcYkHHtiVhrjN9KY1rpXo3ROgp0RBcUNNS
tGqYJaYEUt690nQuBbZzKe/OW59oFN6j1FqR5CkmImU1RnhY5mDNRPGZ8IBxUUxKLUnXgDc7TK2T
X3S73mu3ywP604vLGaiHnRnKF9MduhvaxkneBsGD7OTL78g4OJ/SznOTqjnMPx1VfzEX0MdtMnYB
yrUgthCMxDc3l70y6iaLEpNe8pGYdDSgUWnhp5Ggtie68/jm5jYBs8qCFA4O2+SviGOgyrOfkVyZ
/ZFegtxMWP0SWArf32ybs0HxOkL8cE3K6cHO0utlfT9vjQJfyHc0R42WNfqE9YOWnKOWoPeeRUBT
0Q3DaxSaUP/pZOPD2VcvUoKmrPp63oASIWiSMHZhFsKlE02L8xaox+dG163wFuhJKPpdZgueCaIB
OF9B0nVZtQq5jWKOA0oRuccijycagnMUkdXOoNOFozCbezrdF/rD+a0XXR+83uBaL0plUex9680e
i4kpOndMfwVbH/pYfHmD3RGi/0RGzbmGeiaWgbgY7o+8tQuoV42rYaXh+akJYie+W7hozKTVNWx/
zqhBP4otWqDuhT047OHwU97p08/xjcLzQGq1mj9ip9mDImN/oKyOtIVkqYTel78GpDE1zVQ1E89Q
vh2gIbJsTRm7oaq3JHqqs02Ouvj5tfvFa+3PQfhKnNVHUT5bKpz3VpV8pjrbqn7iAUIMyTSUrGQ0
9WS1n+D/Iy+JkvD2/BdQP3JaPy/r5zfg3otTFknpnEBYl4I6zTS/Wc015Oc2Etnb0cuSq26dthuA
EhZfbiEwkmZ4spIuntwmW98a06idtYdMAu4dFMJQvm0r8GDHadCq/W6yyUEBDwo0Nj1FIw+KCgYk
+p6X2y6NAr2U3NFSd6CIqSTVp1BnKfLusBTj1Txp4QBKGQkPVbmB2kjaPJClQpF53hbEctfYfpc0
CZXmKHtsLD0kiP2mDNyms2WlThPlfgQVt1EqtkZhghluuGurVb3s6DC5RYs286UGLn1I3RZcKdLQ
g75InyBfuZSPLWgEhh6SLouaPljWl5VKXpumm6qPOm8mQNBMyeWk3dng25zWvTqWX1KieXZEvATl
Da+uKBpiKMgBVnBSxqBfo26/YmWG3AFawu2QAc4VIJlu4qRwRnlXaKhnA8Wqo9pVfpuNZAOBiYKA
hmYcwHqgo8Ce7+U8dpZhQRDD+pfu1ZH6ME+3by7Uqve7GG2N8ey2mXyjlbZLbdCgkZd52tn5RaON
WIHWp/m9Yq6B1jwt9lU3Lm6ZX83ZvNXVA9XxoNMyt+uIYxuL1/aLl5ZgMOluZKgDr/Ol3uZubA+u
0UKbahlcWj4WXevRWHLWFL13cw1QkR5aWvkMQHW3GSvjS68qnq1cthY6+iU0JA2HpZ4CE2A7Qtc7
uekvSax5eZ9dmYnlFWlzKJqN3HaPq3olx9ck+jKQKNBi28+Si7SGGutiugmaYUy9hC1YaOGyV8R1
VuEnadf7xX6tveWqXCfY1+JJerqJouZKqvFs7R9WBGSphdho6cI5jpxVS9zV9rWYXsolOSTy+rz0
kK+eNriWvdlU/Q7t4/ZCfIgCXU5KGloqVED1Qw6NoCIHNte+J/ZluSR+1aOhoU0aZ4JYUGzuZksK
zV7bW9OrDJjMaNyteP2QsgyMZgriRkbR1jPj97JQqTNSCrz5lHgWFt5UtkN/a4yHlcSemj+2NXFH
ecY+y97QyV+LRYKpvJjzbVzOKTrYki1SH6/DOJeOXlVXSr5CUfapytoQPQE7QAGdZJL3ZlWEkI1w
M8geURosaumuK4LVoXLSYkOUC1U51MVtCRm5dPyqqoqrS6XbW99itJGTpr/Oi8pBudXpRyipqs6k
tKAY7N22I0Cv4TRlpW8kwExosRNpuwLki/KMzqS1ah2It4Rj023qqRBEvr8IEz99F7syjt5kOZr2
hj6C9+z8dgtpR4bUSLoLpmegXKIP1ksMUWr79JX6OSSX2tZLQ1YLVWNyEbOHlSj80oL0u2t5ON25
A60BlzFMhoWIXPgXj8DPkVkIczTZiJh6lkC0GADx6qrwo612B0km1KsY464oF3M61P8cjI/pBrAG
GBJWNjLQXSbV6/dcvib0AtK/5y8g0Xpysd1o96S2KUEhbq58e7Sv0Lbzai/350f5RVj8OR8uvrNM
olUy27bek914k7gQn/kaea9kN17V7vJNFK2cjic/x+OehNJcoSDH1k+jC1p1A0PWRMYvWjkuuOuJ
bqs5ikd4I6k7FTAERQbz3lvvwP6RZmlg/iJm+9PLCIVaUC/bRDV4vEs9/3tM81q7WQPZ1/d0xwD9
KHyAxQwMuEJQHDtQP8UnR0NyZj/Way8hSosPmQOlG6/00qC41LaM/Q78shAo9M+bykdG6tyAnOkb
Rp5UVo+4bw6YaO10SZ+jrR478176lu1YlcCCCJBXBBqCMwaU3IKl5a/E1EeT5k5Fr9iyNDSIdVkh
XNnHoQ7ucnDviJJaJ2Pqo3G4Y1FIdprKERZ3fkS3iZv51UMWSqDeHN/E78TTHuxoNO5QWLTTdIhN
MotlQDAoa23BFed2WwYD60R585NH8Gg07nzUdvlH0ky7JASTG26Gy8SzoT/jlI65i0ExtBcZj2BM
Ht5C5gl9+gqOPRhidwNJN5r8l/TpPqfFQ1vGfoBvKdizJL7Jpy9KclOLWCZEx5zHtgxNltsTgfn1
4CDFq9GJNwTSvqZLbqotKSDEWbpC33Ky+H40Me5mtYZppqoF62A231xSxtoPoT95IwIInma3PBqJ
cylrr2RFyaaXXyhQGiWP0YP1zJpQsh0AtxDwASBy2+P91W1ZjTp5SHbmC1TRgmVffT3vbUQGwzkb
K42VZZJhMEs+fBtU466rBMmTk8/zo8lyriSeI91aYYaHBY0a0G/ckLDbpjuR5Z+uGh2Nw7kS0iwK
WTTwOLR4xTnVS489VApnvgkHlN6lG8XPb2yv2BPBE/pkpHI0LudUlprYPXgwEQNmd3QNkTT09T7z
CV6z57dKtJCcP2nahZB6wUKOwXzxexFuYspOoghTMCEe8lLiLddSCRNKKG48bQda9QMEl0BcoznR
HRrGmy3jfI4E957IO/PgFzvJcir3H/PrURZnImhTYCNnyPBQIsy9wO75njmpnZHjZbvWFw+QqkNW
SrBbp+UGP+3C5tzJ1JeW1M0YASLvJd6eF4oHLKu8edZWZFli3/CWoCjwFEKH5eiPw7fYBSpFqPEs
mijna9B/L4GMFKtqQ7k4qh/a5u28WZ7OLB5NlHMhhhWvRdXBhYAdJn2IqxCqhr7t976+W7vARiup
BkfKwFnCSrEgfOCb6hZZmUgkwWUnFyWc9rqnoXm5uozlizF+CSYqWkrOw5glVZUqwlKWlRN3TkrA
aBD7c+yAgg1mCuYt7ULMhX66zf9ofXkHo3VtrbNzX71bN52fhMTRdp2jJBcMyc4UwgFwkm7GL+io
JpBfED0lTuPZj74A53jMhnYqtfAFem/ys4/Oe6RkQLpaXYtQFOeX+CdZ2iKna6cxax3Upyq+i6Jv
gj08bTGWih5+A7lcPok7JH3UKh1Ope5YN4rqVLvYh8q3/Lq+dGi18USF/V+cjs8B2Rc6ejXrpt7b
hNUZ84tSdfqL+SICId1DvzeZqPirjif7fXeXCLnNmDH+/Ir4HJdzP0Mm17He1/mh1r+Dgtqb1jgs
UsnRu9ibemHv7umN+xyOczPUrKD+wIAF7asUe4sC7M0Qzpt6T+TQnDxzt15KQid++qb6HJTzPD0l
kZqMVX6Q5IsRPNWZFshD7USkd/6m2XBHf5LSihITjoY1x0PJIgAR8EdTNxikvfXp/GgfRnhu77gT
n7SRTrqqz6FobG5HZO+6CQ/byrrLItkxp++Dul6Psi8hJRtXUbhG6db0fdN2t7UPzY1xLsLSngLg
znPpa6m9QAiqQsWq0u9z8ylp1Bsg6+4bECN0494GS/aiQynE+K4Z1lVjJWFJnnpIk4Hbp46QyW3u
mzUVQE5/8cj93DrOp/R10Wu5iqKNFk5fIHQ+3OaaG++Xh+QaTW4HM8xvjQI5Qn8MgQrZmlu8dEWA
uNPpO+vPL8EzNia2OmUyi/g/GnW8xIW2eRI0HmkdNOu48jezdM9vLZvWmZ3leRsrYAEmUn68MZor
Zd9uGIVJeymMpZjlnxuH8zrajCx1z14YjMFXfpBtP/UIyMfdhpGP+0rjIMUb34lWVOAFeBLHbDJr
u6HM2Y2JL9PBk9vw/AKeRooe7RnnaBKzVuTUxgqyat+Aah/dMgixOHD6RTz6aR2cd1mIri8Ty8Mg
3wkxGzSZ40nYOqUEXuo+jAMpOD+1X0SMnwMyd3d0VWSVajQlSBagJKe8gnQVhaN0C7K/WN60kFrb
ZLtxE2/1NkgKTzY3yYu+OEbAKnRCbW7RRnL+LhnwCDAS9lV2fSC7q5c8Tm8MGmvfKF/iAQrkooBc
uNyc05sG24pLZju6MxOkSLuwcKMLCRTQHnsEi0xVdDHzXI5dP1s6aT+OSHmPLj0ErcZ2bHzJ7wLG
59jdWdVmEgohCjwA351u6HlnTQvuZbRZu/oKH6whs1b1gRnHfo6yENi53FLEYCfYT75XXV7UWYGY
D8P+Vp6Oil5dfDlvvb94f/9pvTxVY56MiU0GPAMSAxPIJx+k8r7SdVejcbsYk6PS3mnU3jXGx5Rq
nqVaoNmG+Cv0g0kiO6n92Kzfzn8n0ay5GAj6QRPuUsy6A/uYsg6OZoqSfKeTRp+z5tyRpeVdNaBv
GkmjfpuDk9P2lR1B0kj0LBfNhfNGM4joicRex6QYHYt0YOHbnl+tX8T5n3Ph/A8x+hIgpI/Lid7W
wQzRsP7L72V/0WkX3E88fyOiEzueexhLCi82H+ppBd2VKFN5GtzweVf8xNvY07ouLMSHIBZy8N9t
4RcThEJo5WYu9GFQpusvoVSkDF75Jnw3iXaMC3EaGa+ZhL1l6iz1DeOtkaS/GZby6I2Gzl3fsZcZ
u+anMPdSIDc0BwKcX1phz5rgRWFyQA2zb6w6p01+aNsbMzKdse8CmmlO3JSuNAm7tgUmwjMxDnVS
lPOAuYEmx3DaLaq92ezAU0BFb10gFM9SUMq1gW6zyDt/EkRDc34jSdNxjQ0Mbc+lb+YLLqR72gtq
H+w0nQnReEpGVHjqfmFwolgf/KHZDshwR5qbrqKI6WS78OcpMDnPgd4aUlvFx0KCOC92sp2Np4sW
zM9UnJE5YSSqDOSsYVo2UWwetGTKRlXYspnBIi/1AMCBePa7h6KBXLPmQL/ErXrX1q9oIIw9T11A
x0PzhyFR1BYKHXhSTDqEFYJ6y1DK+VcARPrIby5ernLflTdG7HSizOyJk/7DyPzJQDf2PMlZfqDF
BA2c5H4WdVeeiBp+GIGL55dKR2At4UWYqiCXmXYU7ChtXLym+vAyN6YrLVDkbKv/v4n+MCp3DrSU
VlEyR9mBrio8qKHtxiQJi+nvrh9b36PAtyJ0UqXGyg6NDE0t65U0D//vA/3DRLgjIEuRUY8oKh1G
VFq01FOyNxXClOcHORVR/jAKd3/WPaiidJn1sF9mV+BumtHiYPvrDa64Gr2HCp6UIFtaoa8tAkaf
ek7/MDQXrxtTjkTvGOeH8qK5AsynVByyrzQnu1mWG/INYEUgQ2RP6R404Hju1G/aGJSXwphaZKZc
DB/JZpdPNc1x+vMDiAobp68aZ0CiC3Qio49AN/akZWd9Q4NbekPv0sYRMRYI3QB37ZK6nsd06PID
MHijhzxt/dQ9t4nTf5MJuk0UtyDgjgDhy9N/kCplE+Sc+vE+8PXXAVoyctuU+UeFOX3qbtAE1l3O
exvQRrfatrfGpn0u7pIb+0mYnha4Xr4wq6621dUWMOsdaJpjL9+aAetcmlts/mqilxj+V2X5YdcQ
HC/RyJx3sooEKoexnR1S/XW0XjXdvoUr9vUucjL6dP6Unbg2f1hhzicVMZWSCvxAh7wAWd9qvRrl
DSRfqwxydOdHEnh1noCgjRdd0wrs5WDtZXKnGI1gAOZ1zhkL55WKLq56A1HiwUAvT5MUfjMp7iBi
fBONwnklaS3aPF3ZeQAuUwLcte2AQQA3+/nVEu0L54FauVnLdcHFX1iPgwzdTYs+FmP7kquxe36k
U5mCH0yA8zJqoUdyXuKiH3bmXRQOYeKNDqI01pAobkcUmQHnT2YNYMJRgU8z6u+D9ZLWgl4Twd/n
y62d2kE9Bzo2h1WmzqLpeNgpgWDF2KE4Y2l8aVUF3nKZGUReDUcP4M8g9qHp5s2Q7y2CPFzC8+MJ
TI4vrrbqUNRJijNKrA6uZwpn9JrYi+jWE60c5wryIhuyZWFd/pXqKkiUderL+YmIRmCfHwUmpQGO
2jpC2LUOj32X7EgqCUIs0VKxz49GmKVJG3TWXDvbLyu0qtN8Y0SCMU7hTY4PDF8m7QfTtnsLcZwa
Zrf9fXtd37WWsyou3UXJDkIG5XUVah4ewq58n+90sOOCWAhaoE5lOcvXYW/f/7115ZyFZFUgEqLo
dpHHPjQa02ti0ZxFJs85iVimelFXKXv7WzckkBxNc6rYVZOdXXt55gIfj+4XF/jn/pnViy1I2lr+
mnlTw1B9onbDU0pVP+wB50ZkFI+UdkWE1vlroK5udVW6xTVUyCRHDrUdUNUe8JMpEqsek9lryEUz
OsvFGBZ3olTSWZtTZZnltI5sLu3TjlFkZ2h9BKa+U/YjZFwnXSROfPbwYBjuVaR0atmC0jQ/6Mt7
sQKcXkSWCHwjmgoXeUR6YeRZDMcmx7ND19i1zUcjezxvraJBOD8DZsCpgaRSdij7bFvL31Zb8snS
uedHES0X52uW2JjjdsBU0EcBrWEN94Cg6Hb2isaGcL5Gq+I1W0rs+xwVTp+5BL0oatJsRVTHonHY
58f2JduAD7HnHDG+173hqlnly2uyLaBycX7NTnW+fp4qTIlzJE1WqLXOXqgsAaZBng6wCIeSoEJ7
cu9r1Cm+jzfjA7oO0LAx7f9CGvOH4TknA/1QyUCbcn5YmlejLjdKF3myEQsiBOEsOd+hlbmazCoi
UTWsL7oO8K/qlkFP0NmxXCegtPhorIyvm/1IHCK6ZgXmz/OGWLLSGmuByM60X8s4u4ZX3aV/1/w/
ktNHRgP5XdXIFzyeafzY9tDwMv4KM8jxbn3ElUdDKMYwqBZ7JKO360tzZW5iv/8aBf0GlMdodWsz
B7lg9MV4AiM9exWBXonzH+C6V0ljIs5n+BkNyH9lwyLW1rfDyqsfRKBq0X5xjiQ2ITjXstI62Gqd
WV+dQT5YuqDwIfBWH3J+R2uprY2t1DHr0EfvSaYWXlFuBcsmmgfnRuKlTsopxnbp19UL6HBB3An4
tL98JyGaiYP82d7qojHZgf1loIyt4vwJtcuhmZYkRwpnep+DNpB3JLABZaE7a2u6IH8cFyd6LP1l
YwtOucBrfjiBoxVF4iCmSoZotllSaPNAlmOFjkqbAs6hC64a0VCcPwE2SLZtiidNQZ4So3eSuPRT
bfFnTfTEPVWCOT5zPPdHApbv2mY5scnNVQfS8Fdg5B2/6Vetz+jap7160X5Zd8MWzaWX9Ot5ExIY
6UfW7GhJzULLrKhDzzPUz51p/BqZAtbK85E1RD64+INqQ0KbEheAemNAeLRypsLvrQe6uhKIsxen
aB1pcOpt4ZOvjHV2dKP0uWg39Xs2IDkGem1XRXFblAsSbDDPFQJmRJTShxyejvV69r0PhjcwigMa
JKJXOZ9uwwpw3mbNzWyiMZxb6y2+zoQUgI6yvNcWUwNOwi0A3rU9UYhxPgeAYblYZirsspjY24+p
AWWbxsWNHxp4wMwhFbapiOyI80RUHQn4fPEMrFTgA6IQrcXheUsV+DqV8zuaSudMMVjiFOm6Glef
GUPevi0F8ZLILrh4pY0TfSjQWneg6r2lXkpRvW3j+74UJQBEC8Y5mJZJnso9y4TXkKSybGS2JoEP
EwzxExcIzVrFjnDL9QMY/k3I76Rv5/fkfFJdlQn3gMkqand2ivKxft28oHC2PIP1GMc2erKvegiF
KO7aOfGh2xpBFdTPCB6mzSLKQgosg+cFmUy9mHQDX2LO0DCNhm2raxwlF+2YaBguRslorU+Jivvc
VlVnVF6g5jyJch3nCyRYUM5X2GNjWyRCHNuCshbNIF57Ld2iQ3297XWEQ4rLsP6Mpqn6e9EKYbM/
uggq3WqGpMLxymbiVIbkQoflvLGI/CDhfETSSYOxSBgCvAkB8UC/c62jHxL47MEj7nJv7NV9chNd
iaJL0TngPIcyUIImZ5S2YumutG60WNC+I/r7nMsotKiHUDr8e4OSow4+v1j1BUsnsj3OW/S5giyY
isKFMppeVVzp2WWk3NfDphtvlOpegriD1qDBNIqAGlJAUNFdppXpqKaIyUj00OKpRLRpbHWJhZx4
aG27q2rXXcbgDgAS7ffzbqN1D3DN5au9FTU8CxaBB6b3UlM0nYI0cJwbTlRON32yhouyChZbNAwX
sLRTmQJcjCOYWXu7qLw5fctQnRfsKPMWP4fRoJIFv4spE8IZZdvnkylRUE2yF48CmeQV2bWvtj+7
aoDePTReCqbF/uC5ATkrrWlmTrbBuC1BCBBlIPdPn6vqkYJjQM9jTzA90WicwSapbLdVhRex7hhh
VIb1R3+U6de5k0d+9wj+UDwQNDSfacKGgtPn8c+l5U20LbNsrMwJdjJdG8OTLnyIn7aQzwG4W89Q
WzIVBibXlamTtV/GXvOK4vH8EooG4cxQa+05VRcNRQ/9PU57J00fZ+n2/Bing53PiXBXmpTW1jou
SNutKTon9T4czDpM9XFTgsb5/FAqs68z9qexXTu6YCYSF+DbgP0xkbnOXb8Ol+NWC+Ur+74HT4P2
oeNyMzxVnY/mbX33e1Nbs2nDdpfuIrcWQcMEJqqxDTj6QgqViaxNS3ZQpIcm63ZFBWGz1XDTFOwe
hqh3VmSU3OU3F11mmdkMAEf/oGWqO5dRIFhhdqbOrTDnUnRUfSdwz/9eWV92AIAhGnIisOu7gO46
s+Ru58RZNxqa6WTP+to+o3yxbCK3d8vMSX306gsxy6das/C6/TQxzu1047pSumDe8m7cDiitvVnL
DvGZBuLizM8TBw8hRgYi3yO51KHXfEHa503YoCVafs4fqVS2pqpp2drIrup2TpUBb8WuLLDqHDIv
D0WJEsH55TsnZMsu+ilSUYW3h4M5To6UtM+x5J3fdMGp4rslcomOabaSDJDixrXG0Te6K6W9pLn8
PMxAaQNNc37AX0Sof26ozvklY0ayf22xofpde2HsChTkaifzk4CR8zPV9sLLryqPBrXoPSNaUc5b
VVmZ0z7RweVLajc3VEgdzLshEvkFgano7PMjvxDlCcNa4fpQsgdL+r70f8g2/M/r/L/xW3X4/Uh2
//oH/v1a1UtL46Tn/vmvS/oKcaTqvf8H+7U/f+zHX/rXdf1W3vXt21t/+VLzP/nDL+Lv/zG+99K/
/PAPv+xpv9wMoI+7feuGvP8YBN+U/eR/+uF/vX38lfulfvvnb6/VUPbsr8W0Kn/746Pt93/+pjII
6v8c//0/Prx6KfB7TlW+0Pbtp994e+n6f/4mGdZ/KzZYOHXZAjRSNljGYnr790eaKtuqQlTdsECb
gk0pwXCc/PM3Rf1vouADW1cURbaIjSMCQPkfHyHbYhJbNYBDwSNa/+3f3+2HXfrctf8qh+IA8ba+
Y5P50TIsDX9bV0yVqOA40AyTT5bVmia1kl6gSzlWbUcGwbQDOP/gpjGIjfRpvyiW6TTzXLl0Vvad
NaOZCMBHx7LIHSj4QOlLwbUUIavV4ik3vlSo+KkxRXIxuRgS8KT0NXrXLM/QXpsh91AMBZUifczS
2dFSzaVd4WSTvkPmOmhJAkr0+WYypAdTSW/7KvXqWvJA67YDi1bYFqoHZbDVajwN/X5Qg7tZmxet
oVuaozk+0b3WlsK4De0kdc1M36p6ErtFUj9UbQEwVC7jKd2u7yZUfQaSv7eVkTvRMo+7TgPH2lCn
u3yGN5fuSI9vNtDAaIGcolWYGrMz13U4qlNQNhkm+ABpWYdm2X5SVHeS22DBnBSkqE0I/lFQM8Xl
hTE2iWss2s1od0GVXtJhuB/X6Iku0YVVKodIpt6yADMjvUA001PUIajLaXAS0qSOCfBgX94UZXLR
kC81eaHm7BSd8qpP8tVUNpZbK+r7CvVhVaI9GJ2x7rY1XAMKVrnoYTqUCmQIpvU2Nod9RYjkNFnp
2ZN21RMlXLXe8tMp84cVNHV47Jj5vWaXNzRW3WVVL2BOizcsdGuAzo7M9NFUC6ftVNNZlieaon5i
0DCvYtlpUHkj5H2gu87SU9eKjbBaHiMDIXDVbnpJ3c2ZvTMATrPqwhmmxQdtrSu3yHW16HQCutwv
5E52E6N2qwLkc3PhMx6zZI1u06kO4nUOBgm98/O4lxokXmrkWyANF6fTNZoJvKigO0A8Qw0kdX2z
3Ca64UGv1iHr6sRz4dUEAqiGdZFiK+uZXmRjBMqGBwuI8kSq9kad71IoU6ZZ9j5Yje3F2HcHGTLw
2o2uIh1ME+qpefNaJ/KhLWxQfeGspDI4rCfksSV6YXU9cZNG3i3tnZxEj0s7qo6UD1dGDVm5zMqv
aIsi5aRs9TnZL/FyE8V1qM/qhV3M95UCfjkbwmhohEDgKBFfSzDbOgeyV6XLO0kaMFis4Mmb8vJ2
isHEF139H3vftRw5kiz7K9fuO9aggXzNTKiSZAlWkS+wooLWGn90vuP+2HV079qwq3uHZ8/zWRuz
nekZEiozMsLDwx3oM9w6TebPqMuH2JLG9iaR7pqY+EBDAgkKOGHu9X7agIRTlv5aaF7MtKeSAotx
4RobGoNJJjhnOZTk4g8/D/fJ3JS0qOR3EzpyyRh63dS8TLWPlz021zBSUzcO6ogOg3FVI4QGUuhX
PdUfjBAfLTDJxYcEBt54mFKhqRSsi1KDBmF2NIX5JAqZ9SXI/jOQfQ1cv56b/wxbRMfwra5Lmkzu
8sJgkGAKP9YSvDGf/ah1MKEAfaTr31/kT7ERxayMayBOo6D99dQspL5WwxIXCTMszqJn6vD091e4
84D8+RwqpsFFVMwI+frynF8O5jkNzEbvFYlrhvwY68J2HOOdVmmbeDbdQiNWWiXHJiQeOBUqdPdA
sRyLJ9KCWUry5GZgqJQaRJKpAYgrSjV3Esi7VkL0QTCgnp+Wn8ok/Hz3/3vW43jEJ/73Zz3r6tvb
rfj1rMdP/HXW6zhOTZWoEHYT1WUK4l9nPfmHpMs6wTlvKj8SgV/OeihCmSIWmqKa+rLK/nXWS/8g
hqmgISlLhq5JAFT+g7P+Tl7px1qDtIIo40ZEBebJd8u5rIZaV9ocdOwQsqBzeWxTHM5F3l+jYoBQ
fmmncsTVALM9cB5KEx1yoGBQq7PyqfXCdxq05g8+4F+13c/7UXAbqoH/EeyCX9e+Sao4CmYdOiiR
8qgXi2CrCfXEongjGTnHpmolQruRgvaqz5AwiKN1aaY0K3ye1dVKEsejCkuBPvDhCxi/SOPIjGLk
kaawWSkto2qcyjedUew3TS7YbboDEs1EJadCFnJBXTezyAofbl810W3M+ke8nwTBSmNUcEJXHGX1
wSyQ3WjNhJMrsVu4hvfDOFJliIBltXNhi1H/oijRSy8YB9QldlFlrjgOntAJKygEbUx0Bwp1K9Rn
wB1rAVxi0k1WHH8GIOGY4luCQaqhfIz8TRxBflcU2Dh+BlFKxezFHw/o1tIWqkKQhaW1+lmqNxzM
eBErxdhJvcIaWDbn5nMvQniPPITFNmtSZA3Q4EsUqouo/eHPNpJ1MKiWj0ZCXyt2hoxLEwumapcm
9dJppHJS26VoWKbmdWEKl11cDNzqPHiq/EuKKVmMHo7wT6106NZOq6yCbm5BcbN0igeqTRcfhEJY
c+TazEQBSiFKZPX+bZbhoygndKlqajszFXuMfNg+5NBOmWgiNFwXAiYVwTXTfSbpkBjSR5nVSMqa
KFhJUr1vosnNg12pT16RgB+lAjPSinfBfB9iwQHHeaKDoG1qQAKkeaxjw5GqJ3l+JOPy0jI4VAYE
GV1fB5YmxF6ItqgSTUwXYCyZgqMaPRUR1oCC1AFHqa/Jj6EEDx6/YZN20lRwFBuDhyC1U1KXh1JN
L7VZDIwIcsqnWbkVSrCFTjAEk9TmoVTHx7RJniNhNjHsFJdW3ef4flGyIYMRWNkMUVVVvRSVivHf
udZY3GAxJcOIw10eC7frppkrcYLqyayxlgda1OLLXGJ4UQ58e67TE3I//BnDu8zlgUUp8j0N4oQE
zyIsvrnmvi1hm6t9Vt1zq+lULU4G9lXYVbxLlF08H/ywYkn6CuVXGPh1ziBlnt+oVDBv3YT7GF6V
6S3UDgOOeMPMkF5gLWKsavRLPjQancWWDu247qG8OKWKAx1p3g0J1eIZo7Z22i2gVsqIeWubbTU3
D6PW8rKd7QLfK9lkUvOUZcOjnL2pvgrzGp9lSOiU+UkZZWfUCY/w8sd83idG0dhD1xocVuybAnq+
Te32qi4hvfaG6JaAtFB2RwW1ei28DineqdG8BvVBzqVV469MM9wb0H1W1VOsEPRuC8x7hizIEluZ
zFM2YVOcfHIcJcNN9Le8OU1ka7SPxuDjbS+L4EFVVkZWOvPyozrc2JBoVqdZvBgNWXdy+D7IG3SF
VbWwpQWTkl4iQXmIO/lFzDdDKTKpnbfdJFukiXgxmVsoQLhJuW1Dz28HqjYSE3QI2uq4/zSo8dQd
6xUgV4Z57KHsHOv+OeqF1zgfWQnnU0jH8SWT9c2DgmEmZTqLgbLWA3/VqoqNYurcA2cU/Yj55VHv
mlMt9y9tmNAWO2eOFbvNxmdS9tswrix5gmb+vDNhwz6ZCk/rp2SGHIYMFQ4YfcA2F59a6nemUJW0
jttXDbOXfj9bGgGHqXhte+VYKFJLzTg86/r0Hk6fQdJ7epjw0R+cJThl5k2DDrBmvBP9HIfEEoLR
FpNLoELJQGa6BEKuGlOI9dJEK6ghvUNa2ZPbaKfGok1Is/aB4wcpsZo251pzK9TXDO9LErH51Hff
R1iJlG2u7EhTe706RLQoYaVuAqbRu7VZgmUydnjRZfQiRwDnSzOCXfh8aiR1gy4SlXtpP9VkXUbR
Om9hPBbUN6hKeWJO+JgW/aIuzaJopnMjbmb9YRiXYLbD8cqmHLbcTeeknbGS62AtVvXNUEXLHJZK
WMi3UD+GInP5ag7EE5PQ6aJcZhmZ3Gnut6iiD6MaruMoejVzlJaR+JjWZDNP7Yc+RTspmZwiKWnZ
bHIspQz1bi4ypWhxuDlC/d4Y4qYUEc8jTIMHgO25OuYGTZCkw9nrUYPfVkbcftznasnDUK5hla3v
WqguG4ZPM7nxfHXgOla6FpQH0mE6Duu8zODckeA3jm20Ss1yLYNbT+Z3c+hY2pEV1HJ5I67K+qQq
My0FIJ3ZyUe9mpIaEXvCmalRkMOcsXtL1QaHacRK/1B0ESgxqtO0mVuloiOoume0B5SzGy3OgeZV
rGwD24T3YT0/BtWr2AklU5smYnVrF4b8meheYyQfqVZRI4cbtqqxSRYgu5WTo1rdSA/wt0zYcs5l
5xQDQVOVcMwsU7/ImKQWbEwGWwGJK8xQ0pHISpFmgEFqD7o9pvCZhy+gKlR2VjePrXYIlVsZd0Ae
Kp4uPUjZgJ4JNA3mM/zaLQgHMwROPi+Cf0aKOn0z1yC6TqaV9tsiudSD5o1qY8O3h1ZTxYDA8KEX
NlXUQpE7phFBUBoPPmJS1LG8qLw8VBxTwR9FAWuFyQoFEbDBe1TjxCpSOmL3BcqVEAFcKumjbw5y
gal2zeCtODsmwmffl2iliDYoqUwD5qJhY44hnHrGZ11MESa7Fci4TAmPYeOZ8q0eF9BBPk/RczT7
8NmBt2UP9KZ9zsoA6hTE0qEXQWJUl8JrW6QOmc5NmdmSuI8gMhR3MRVNT1eheR4g5GNp1tigSsya
9rMyDyTEKS1v9RL4cHPJzNCW8KKijLBCFbgsvaQEIHWyWIADX60lOhPcc+a02VMSv0C+hkoNdK3n
lFci5PW1s9ZfFMyxNRWMZqCIm5rqzo82MIilZYQZ336f67Vllr4VzshbwZ8TFM2WNe1UjPW5QIRK
B531yAvLESFUELwEcUfFLFQj1htgORhcSlltJNdxdAV500mHQoDpBwbOA2FiWnkWqoeiP0emHfje
GJ+n4FkuxIsapDne0MiEGEIxxvtcYMhShr4r0V0teph08X3C6290bM1Aw40Jn7H6LgclDcuIJbpw
aOMCp8xSy82qDd9oYECE6drE5m4VSK0rJntSt1SQ7RmHaqnUuzqY7XHAFzEufTTSbkQGMyMhDZwg
gnii1HgwlXC6rqXi0Lt+arhlL9gBCEyqHLpR2jg5Dljk9raO1AbOCimtAP9E8oOgAVLrkx2wX2SE
WEDLBpRTzK7mtqFAbMbY5gOCWyRvySDw5e0387ma9iYEDmq08NtwPQrpvl4aMKHBoxCMkilCYgbi
SolDXeioob+SRnB6ZAGtITE1HfdEGe28BU5IStDUQNOQq5WKiX89iiwNxe04PfnpykwqlgOmqWbA
j5G8adQXEWEpSZ8rUDKFvVAkLOtem+roB7ZIcpaKqZ3Ps5fhB8VS4aU00Bk0mlaaoGAAE7QFau8j
aqayO4I57nfiVs1E5kMVTpcCNuvo1fVHI3/VlbdEyW1tKHnctXYX4ZmhCSQ/6TK8VLJmZZRoMSlg
EWvvyhyvx3iVAOkS4Y7VYQpWSkevn2OnQKuqJsQl+CkioC/kw72GViEgtLwTbTmVAMq0uaep3TYL
xZUMwqRcotsVx0tNFFhq47sE7glkirhem+epmSwiZ4dKyN594UVrhU+zlI6J1mLkD5r7WaPIyHar
Y6v1Pv1S9v4Bffm1K/fPys2UdA32JCjc9LtmcSIGZdS3ssxjbxF3xVyEs6gxfdfh+gPIY6gK9AQ0
RUTl+ttoa6MngiElCtdxMqnlFghoi+/498/y3UXuej991vqDPuEiGCGmRL2RDH5/2jczGHc8oZ9v
7Ouj3NXeUmuoUpGnCgdx8dP8rB6jF5iQuyKhBIcmVUAcMHi3Cj++E1X+A4b1yztc/v0XgGmUhEAv
kfvzsXz0pxNBZPj79yctL+i+jFeJhHLS1GX5N9ZHZ7akmSNoUDZwiYM7HceMFU5jtgwZDhflO8bV
n9be18vdNV9zrRBzGRUYr+Gzu2iO+gqFj4rJKxZCKrrjqh2v4KPMEQ7Qkv/u8n9cLl+e9q7pGnW6
oI4GLi+4xn5huRSPGLg3eeL1q8U5B8324HsN0m+uek//EAdRaZIU73hYdaDbVk4xl1TnmGu3oPjS
rGWYUDT/udTqP9ftX497z08qMnXuhhYX/qmVtwgC+1AdNBxw4dfftZd/IFD3S0kTJSJB6h/Q7v3V
jEic+zmN4WgTUbi4spjXDTR7OrvwUqv96NbfMRh+EIb/7op3u38IxhQmx9gejRWfQif0tKthD08q
A3X7NTgvgv8QrHpQrM7LPAXyhDkIBZg7/2Zu8a4D/fM9f33yu/ggt3pvkgZP3lhp46KtscLMgUkL
R7Oinsp7M7WT59rpLvP7/2D7fr3yXYDwx37shQ5XFtadpWDmwefSrrOXqeolJv391X4l5/z+mMs6
/xKNQjJGiPa42DisTaS5Kai0fvyq6b3z9xf6I9j59bHuuClli26jUuLDLgpd5FKNqJ+4v1moaKmV
QAcKbR/rW3768rL+bjndQZp626Rjs5xYZsmkfekpkOo1B1AIqA+WCsIDUWEZJn0refWnGPz1ae+C
Yg/ST9GbuO5P5l1iIQbr/GcM1gT6rQLzn4KwJss4l1HtGrp6FwVVLVHbTsgQj2CpIIKUU2yNdfYY
PBpWAZlw4mQcSRGGWAcYzH3zZZet8PUdq6Ko47qEELh+aJp4d+28CJS4HmrQiGEeIXFlHR6JRbaV
B9sy1z98FyLu9NHQFf/1eveDcH7SAdeRcD2IwD5BSsxBbswwegjxyW+vdR/nf1xLUkxD0lSMldwH
QLlFd5dU/RIGJqs45HbIy0t+eRvBJqp3rUNgCfbNlvxx/7+9TwV0JgVNARFU2l/3pAm9sjYRJ+wU
UF8GJ9k2dnwo7O/F13/bk8vTqaYGbij4Bvjbu90PacmxU0Ec5aPt17Q+AXcidvvquwtZSleZcha8
b6eelqV//3jEwKOB56CbJrnbkvGs1lPjDypHoAMuVQJHQ9WOAStR/CAQhspj98cC/d/22P/VlrXz
79tjxxtIJv+H3kBh+X//lX5k09dG2Y+f/VejTP7H0gOTUUFgRENFc/WvRpn8D5BeMIcG7ouhLZn/
X40yA90w7ArQaSRR0n5Qaf7VKDP+YWLpwp6GSAaabBA7+w8aZfdJAbg1y0YwJMy4SqaKf/h1R3TG
HIXdMMjYhe0muWl73wlZ5fSbHNEGrTFsx9EquPCivkmssAc3O47Of0Mb9S7S/bwPoooaNgte0r2X
gKg2CD3wBOTkuKS61cu4jl8xIQ4pX5GiNvyu3rqTogXPaHnwLxe8ywVAtIKjb4gLttBRgy/JI3AS
+SEsOXqFF/mUp5TcWkvA/Kp8mVXexjwA1BPS5PXLunn4uTu/dveluwHC3+/kLlTk0hL7U9zJMlcB
eNYOVpkzrrVdshAtgVhAzgRhZObdIzJSCHBWW52V+2CtrNHTjKzWhe6Rl1jBCv4V1ow/zrbETpA7
/zRhSLahXb+Sm8C01xKj8Lk3c8OtN6OnrE1PszoeeAP36fghQS4Ctks84TudYkyrKWhjg7C0K/bD
urDmW4YRRv8AUzp0QcC6nNxm3TuhpSnwL8MgLmZbULDviuNwKR3ikVVNiSNeZTt468/SM3pqwGgt
AlyJArZggmsy/btpovsz7LcPe5cNiWU2yYmC14mB+cNkQUD5DEIUy96RBn13PpviXRb042oShkll
FVPP2OF3J/Tgt1oqpNg/rU32JTcdFNdXn8HAwJms/CFKuY8OGGH1vhutMGPdhFlJlRUvc+fkHykT
HdPRn+aQju8wqx+PzRmiuUkND0YGITrM+28NV1+Z2/DFhEUjBMKX07KzZr5UDMsXHN8xt4VyXrmO
tZfXnjnl6HZ4xklJuB9B+ia4iHDMWz6TBIeTcCehLOfa8gkXB6rqor8GoGBJVwFzSRaYRQpcbN7C
F/XVtA0HdB+dE8EVJWZwZa8QChBa5uCIAPNpubry0S+nM9AXbrRUIW91ZKGBixlYnOkTTws0aFb6
xYC3FmQSFNDtU8ChNB6dyloqShlbXNoP6fusMgHM8Y+6QDVUrapVdFiWffCYSNsZfJ6EHJvMKlH8
taB6f8JrM5GsfKADxH5x3ulM05m5gLjMuOW3icNZM7GDhLmTz+Y99Egwll7pNDqCdkW1qw8JZoIu
KCUtTFVt5cP49Cl5qlm6gMIsC3j50ng1LROqo0Ma0viFcAD6exmIFa1f0nOzKpAEcvEAyBN4Xv6h
EJYdyXNip/j60wTWIBPWAqZoet7c0o5p1+QGyfmWQ8/pkArosrvDIwCRxXvmTTwsSpXmdraHXWoX
iEdsdvJj9dTbi5wRWaufE+xfGeQsoDlpKS456B9YW7BKE3bTrrsBjPBtb6bCTkD6hHWI0Yb2hHXV
jExHNh5uNLRDZlotv0OcoMgCtBeVJw+PuV0ixKJ7RYCu0/ZdeIXJbHv0n1IoIUYM3UbI12QVMyDI
HThg4uXJiz5wMWQDAJDYQ78Jf6PCprZtHcwFm8VDWW0J6udNxpejAvKmuYVlorl5xobsKEPPwUPf
+NgWFCPZ8AkFrVvFyz6Z015CV5/Q6TG/DhMTRhuoa5Kh7qfknWDsLHvV4ILn8zrh1bPxCbHyl+FV
W2XQrsIYrryL0DlgaPujP/ugPAMRVCkGFrUHsLxya+EOAfFdOumWHwKTpeMpcIULIPMx3AQ99xPe
GAxt5STbgeNpQKEcLzli4Rv+kzlhIWbVoVNeoR1Ne65BIH0BgjARDLtS9CJ9a/oMV74VbwYL23gW
d+O78GbeygkEjOVFgsNhyjhgjQuaOGRXYQ+Xbg9V5fESYGj8fXFF7WkHl2IBxEt0RqjkgwkFiW4g
xw8vOjqo8HTTYIFpN4j89RqmPpBbwKihuEgugJ74auIYm+EzkNr9pdvlHNUKKN4NxrvQX+AgIXxo
jxm4mRREfdAQsPcHNBeLdaMBXfqMBQsd/TZzZMw0h6xATx/vyRN2CasK2t4CNgEbXucvwdVANwlK
o6f6kJzw3xklUwwA095o0BSw+8znFNqAVjFSqXfa+IBeUJuxZLYIGLMK/oKfLx3gl15SswL9Vqda
ghdTfSw9AvRXPuZLezEOsEvd3cZbMdl95pjA1ScG1mJxQmMMmAF6LLoDrLuWvBltT9Y9pLPVgJSY
OYDp9X24i5+GB/3UxqwvuBjvRtxUcRBNS4FWN8SSzjHBBkwh/nlbrKHjbh3UVISqRGZHaFxxtNjQ
PgUxdV1Zoz1yBFsMYWSBp2A8D2gcIPTRXt4rAXMBrA5CQTrwg4OArebgMdTTz2r4E6SS/Amdndxk
oObA4Q2kDAlzDOpGk9z0EMk0/DRkrxkY5Fyn51HdJwM8lbiscfUDB4f62ZsOPjdCsGIHE+/hHQGa
p+nFIDmheQnnFWgRphR7SoZ7M2+YtAa5R0QjE/7BLVUfKqQPhmnjoHkGi2HCz0Q0fcMghfqRHWJv
Ee5IuYCm/BoWClf401asbaDNwMCDQDtZr7lM9QuUDQK6iJyfJjCjYc4IdxnNHmEZIIN2TNtPAQnL
Q6CzTqBRQUWg+c/Fx3DAolSZtk5xRuYQCeg/1RzetixOWCxRiHl2t5Ap67Jn8owYQ2WrckzssKUs
jFj63DnLoOnIQDFdoxcBTwSpx/fyPd/uuIFGx0Q1k+E2wZhYTjcn2kJ8fuDhTGUoY7oRFn++Ez0p
ZDUYzCEPtjXMczGJbgcMvNlhsMPKTow9GZnZcCViUc/q3AIPe0CCg5YWMiLRzXpnwsGBf2hFcGy4
hN9QWGVgY0OVJjfnXZq4sFAo5E007+Aw3kqOBHxkxnrfjyITwksZAzhd1YUbaTzeizi20Gl6J0cI
SHwKR9nJT+h/gSLNIfWD/C9LrClng0RLxDpwuF39lOEG0MvqnKYDPYZNVy23ugf5TcUg1iOEvndk
OcUplpn0BKBA3DV4h9UpNNkI+2JsC/SDlvY32A1MET7QT9Ke4gad2rUyAK3iC5UnRoxOqPCBqA6x
+/S5BDJngQ6efZjevMNblFjq5qv8Fj9pLxLMqECTGsaVCl6EKmFoiWHt5fi2sV3gnCe2b1oysYL6
KVsPLIRbdkPbtyv8ghbxETRt5o6B2MGmrQEh1fUbFicDMrDtnPnHtJlbn8p9BU/e7GPxMxKQWrxq
Bxj0ehWY/G8STpNH34V9DPo0Tx3OeBhrl1aUOHi/WsPkAhJNWPPjKR/sZnQR50uEoJ4NaFrXtL0K
dviYbstr3FPjDXa8qIEAsbc/tgjPttO2d9tV45iP1aF7mUWq4NHeygdzBV9sroNfQFusPAKr1ljC
1gifyieSOr56CPxtpcAvmuXkhDmGt7DCSMdylJSVC+VUNPVW4B2SnXhTBltXafkuzxjKYcNItVcw
5vAaQSyJOezE0bq0YsAWCs28yctkOq6w/5Sayh1cUgG2nf1NByLhKV8vCb0e8gJY9uxgV4b6leA3
Na0jV27ReYO4zouVlrtkPsQ5M1792JEahnN/KFj1geYjqzGrjtYkpG8QwzquX1tkT4AzXsaPiINz
KyLNhEw/5AIQmfN1BUofjlbkABfoB/TELmTwHaDwdQHuQUQ0JCnpaQP3GZxkGhzVmQDywo/gBKKA
ULNe3frBKgdDvMM6Zz2STNFqNWsMHSmntbGqdMR6RiSriy0UpmNqI/eEzBAylLfe1dzYxm+JL3rF
h4DnnwjLWAc9mgUdkm4bUXgCPklBfbtg9xoaZiqWtBij2KCb2+gR107qdAwcr8HgY2eFsg0if5d7
Zcp8bA6cSJDeSBzYmrIR3HIn+xRO7eBC51cbeXKNQWMLGAQuu8hSug3k/sYZEqGsM9x5Vw006C1w
5EE9JPD80+05WzZ0hJTLQrRig4vvBGQoRm85pXJMq6toh2v5CkQ1PiLdwaStQcvPJSMPJJo6IC8Q
Xli5E6+Cffsk0xJMADrCMxj5IhLwjBctTS7JzOEyPp+jPbJhYHi93XzKISvR7x/QjOVoMWqBW3d8
hLsbZD/AxG8xAD64mCgkBct3OKV0k4K7NwnMv+QQN19OMNwES2zx1fSZfig++13tCPgk+JAxzV7n
fWtYEo5qpMUCDY7o35D8gEmRTGDIpmPaeDINThg1V+HeSodL0lLo9OG+luQ0daJndU2e5+fFDzTi
1WW5efTAICalWPK6ccUVTKL8XQZvtnqrAQeWUVeqbsZR0FS0cBNaPKGyhD0A9jh8jhbpCnNnHIej
6HauSUXYrcQr8ZW0KGcLGD0GGBKnUG/DMoUhaW4JvFkL7tRSrAkrwgED/iIMYQb0CbL94EYXML54
zny2FLMaL1nOkDTxgeIUENfas7pNbjCUYdEOBuZI56aVvBPcRc0/+axcgYcwuOt5yYWH0JFfUBLW
XvGUYzXahCunDMf3MXrSrcBG8WDD/JhVgO+zhoE7utRiuHtnEZ5BcZKfq4cSWQnWVOgWx9lqneli
IIGwZVtjEe/cdAN0miaguFBz16KaECgw+emgecM6w37YpVvNwxqBB9VDjIo8oGHi5KUdjmzA3ASU
bkyqHweuOIvaTT/iGS0Nef/KsMDCgTsnliCTH+sUQyDcP6QfwgnTSQZUzsipqbBh9Ydqo1hjuTE8
+XFoBZZ5IrwSk2NYPS1WDqW8mg9AGrzcEy2JZi/L4GsHJdJy5T/CRZzNawHZq+ZUk1MaK7HdwCfI
mvsHA2V2BkP6ghFlHyqeMLkSpmMxw7OYeOKdZLayEjmYbAZeFzSUQQPVL5K87pBl45v2FinsLIa8
nLXUiNElCClEsznRmFCe5RwCgmugJYhqiFQwAA9xlPByk+yqA+xXx+hBVtxKcfGiZrC1IoQmZzip
V8kqVyUS0bZavKtFHluBScG5sUtn2g/4LrKLneuW2L+1XbmVwIYTvqQpWcIK81xoM1QXELrCj6Hw
OpMmV1hZNRhUyT0EoPkByRg5/ZTDIwODb9BKe1icw04zdCNgX8qUI4pgUtrVyX9bHsfw4AaAIrU8
x0gI4Nvis/GhuAys3oCih6cD3DPgRDsnEvo18XbpZXfuWkT2SrHKncIysabMdemAHOZkWNfmJl8h
JxqogmUjMzGkKdrC49qveW6ZDSt3eBNcWGV2CYRDwEEBWEh5ELzgs36J9gY3ASItIQU5K8sdjFvl
VxRUySvajUDmoSoQPeC9rYhXcuABndva5g5M0oyiV4qm/rctnn+D4oCZrxFdWmYDf0VBh1IQurIH
iqM6xrU/4ZsHn6VhRZAg3CcXQPgOuFeWYGPMx8sOAURVUYlZEEJY+S/E1a7FGj8yXKLXBZ2R0Vps
Hue1BoRDZh1AHFQCFmZ2toskDNr4K83q3TcwX73wLbLGdXSAqSUsE7GWo494D7mYxUgCFUHhCAy5
qFPh/1MorSz+tNM1RQ8Ildam2RhIiE2KU8dFMAi2hen2IAXoNpI5/do86DMqe9Y+DiH93l3qh6LM
l2bDT+TL1M2llwIXjB///kt/E3pRYCn24gJbznZv66sKQw22sDfwtnQmudlK4dULIMglX8cGhlGG
E3gwt0asMlYtFLrX8xnxWlv9GFz/Dpq7ay/9dnt3nzQHHa0VGpRI5Ji+N0jmyAEIhONTULWsRQ43
4NJ3hIm7lu9v17xrTepqr2pmg1cCdjPitoTnT4/tGvn1trdAtNr229xJLt8AyMuT/N2HuIMgFUhX
JiEmGRE5IOli1ZBiC1YVg5fZqrcaOENjmhuzg9/6fN1Jw/0EriWi6D84S4p+P9BlNMqgDxjo4dMK
rOdNfx2saWaRYaOErpwWnzyjaBxcMSIr28YNM7ejpVihm1oDZvehVup+11T8N7eEQRsJHZffx9hG
EOY64isLZSXbhQwI3UG2YIqBdwKnlDWGPPfdpkVHPD0jIUROYSI/AFzgfUee+dE4+e2rkL/u5K6/
4IewnQwg+cmzJ8meTzDOYiCpLSU2sVFb2CoX0WEtQEFIVsVW1lgvgloTYU8Pb9onsIzHypveCs+0
kXZhUPldWyEx8QSkCJUdrkD03GC6w2pgG5dvEqp4EU8RYqrj9yIQ97Snn+v6y7PcdSjMORxiKVSX
FRaeWm9hxpSvZEtwziXHb0H1P+7cL1e7A/Czoq0xxIs314L1tKRRmDhYMgDDmTYxLZ0UZ8Z3Mrd/
bMIsC1k1MNCmKff9p9wMgiDOsXXTa/IkvNXPHTJcbFkwUqGEBs7fWVwoVzMLkcel6vE7rpeK9uJv
u/jrDdytl6QTQj/ERBuXX5aENn6WVZq/hy0Dt3QEECK55NrtQBEaafBYvsaf4dPMtE9zL77BPtAe
z+Zbr1PUHwC1XNRn1VFYSgB0rCSvPH9LbvlT0Pl6u3dLIi81zBhUy+1Cb38A1OIaVxFzMk/lQ8O6
c7vPDtO2+SD2D0gJWB/YEmtkevicumyX+6VqTkWabMxrvEPZqD7ULmLVVccQHFUe8Uhc2yqP4lW1
VbdSXWMZyseMF0UpZTzOlnhqz3HBAsVDUwHDO/DYi5q1eVDXGIT6lqwAbt8fPg96+bJEVEWTwU3+
NUPQ6zLPMLqIDGFigI57u14AkRFJfLvRH8eNeAZYC3Cw9iKdAuSsZdBgGFBzxV9hcg3l44Bc9fP/
c3cmS44q25p+lRpWDXQNBAiY0gvUd9FMMEVHJxACAZKevj6PU6duZty0nXaHVXaO7S4zQwgc97X+
bsWJNfLOR3C8bPGYpYSw9o55hfeDFEmnyuo0T31iyi+S1dny+xnPuTsO1Xk6v86p5L7fiBtHrYFT
z8tC8gWYdTLYTD1wtSCjtriyn804fZx+ep2BDNv5tgxau/SxOjCeBtzMFhn46o6TcBYvs1m60Pnv
15Deytei876JwMhmD4FNnO0+mji4vzkw0ZLTaE/YMkVReI+Qhtkjt7dR8zrnfR2Uc/JOl4JxPAPb
UavshtmwrOwuSBfdzAypT9ZCsCg2W8BOXwnJCZ3GgeKba9GgYdtwjWdRbjIOMw7E9LrBk6mM4/eM
tjZI5pWDke+G1jsJjA8mkrdkQptcQS56B/wwhldu6Wuck1syW5dAp2kyrY7j3geoOL+AqQq1JPzO
usvt/BUlO3KdGSJ2vljlFlu22N6nbCeoyf7b+SxUJT+PAmyfBvEWVEpIiX5fO42eXbP2joQ4hXKq
BfqlLlpsSWLEOrAozSpI31cCpkhBfEPZvqO8hCq53SI4RLicZNE7p5d0B4DngZDeD+nqOoXGCUb0
c+Y75RcGHoiB2C+ipofscbtMsF31xxmvFaRjAHjtAMDj/DtzJvcCLu638AVgT8XFeixGiz63T4dh
VrOvXMXx42bT2Lk4onLDTnIZ3Lr3CpICkAJodFUPPESzapEvcGthAfgeUFIAxmr+hIIVeJKjnmAi
oT/hpQAC6byCNZEH/ImpEmCICfqInG/Qj+t3gmBs3af54uGzhyX+KJQiMUptTNqkC5ppVIBcNnhO
cxLPGlAX3qLI/HQjH5Gjk7LQZq7K/LXrsXxXjtd16k4WEHUj/wor6LT4YNkTzm57UKmywXFUpz07
zdX550f9PYDtvzxpw0BKwdMm7OTHLiFr50Qb9Am74jqlzzYtpkw6480ZHHpubg1agfK1mN8PWkPB
ce69x0f/LNW2Jjgp5O0h/P6qeZrQWrzAoeRvk+3EyjcGxPpn/jRS/Uay5DcKK5Cu+8vJwpg4AkR5
wkj0Vi2aDRaurfFWHWSA3+y5wUTKb4UUM0N5LdAlIiLs8i/lp/InBlz/z++siIPtlz7gUjHQfrjw
na+slpNlaBQ5RXRasudYCv/iiu1HNPo3t/0Yr+6v9ao73hcnp9hPtuZG32vJPHmJ39jBRSps5oNM
/fNjUb91cj+fi4G2xDRIp1HknzP7Ou1mTrQK4lpILMabqzPxiZJyUbus7+6wmfhje4ngZVbNIJ/X
11W9ZFQRFXSy6dlFcZHOy2MWFVkIKk/tVgfmQn5Cc3HI3mBld7mPfzbEm4OyomUsmYywVn/JgYQU
71Sjgs88w9aoG17TfXys8Vh+tE8wUtVSsL4tA4iLxfhw8kaL07QLyqiamcuxC+6bbWRHDozpeSFB
CbRWGRLEd8bl5LeVm0hu5SkP4OlrVGkihVlQOJUn/qpFPXsrLjTQkcKGRef+a5tGt9rnmJ5UsU9b
6Oe9oOBlGkvTfR+8+vDwb+hI4N9qsLaLjBCFN5599rTUFxdHC/kVGAnAbI1EEZjL0cK0xdC1+gD9
c4SA9DidwSfERGPFrQ5cw1PvCC4K8safLKsnqpfsk90bzPeuWt063SIbKOYqzssn3RVpXnqYzXMv
8/twNO/e70t4xRqhJTwhqOPNbTirIKDEgHrRG7PL21QRnPlrElmseNanNqk3r31DqaZ6BuimpW6b
3B69jklUF4PWizEHIOcRDWAPjB1Nljd2qxDdi9dD3BBlxlE5zC6zEeBf4sWfzWsLs4hfjW9w2Y0B
SUTCzkFcrOLq62Yhz2s/WTa5Wx6099G0BOcrn9STe6HlmDa7E3gisHZADrhvuEMosEFQrXd0GJiO
j1QHg+B74LyOMMgTXhnQ8Pcrbk7dwhXoAgDO0p05A1ACGjHsfAruQtyb3zHpks+6B8gsHttkUSw6
6/52eh0/HECuqy0fTUqGiTU8CwDMiB6QQ4gDrNNRcZMXUSo+97h2vkCAvPwz5cSfccveQGSQ/Qjo
7OrL64II/8xBmP04VEd8qNm7GuVhfQFNFMOjBysNjQ0g1MeZw1ubSqjluacLZds/GyDqAMJ/qz2V
P9WeBqI1RZ0gG9W+f/2XHad41JNrX/I2j+dnNCEzeabOT1MzEABjzyuXT+/uKJr4WaA/5Z5OkE9l
J+HEqQJIo3Uyv2lWe/JYfmjvbWJuxhGn/wV79l+U7t/b/X/ZdpDvSRMNhd134savW6OSxpPzuIvp
RrdYyunUkAURo1cTYEcqxUZZJK/x7jIf2Y8zC4mzeXWjzDOa7feUL1daJ8vzvxSbv2WX/So3+2Of
YfxyTT/6jInBRN22h32/Ogg+wJ573HaIt0W1N95CRaMcSznp1WUV3XaCBZtQBsS79pl2w548wxMs
sx0WAR63Cu6fbKVX7eVvk3X+1I8ZpqFzz9ixZX3yQ6n7OMnm41xzmQPF7APkhprFyxmPkNl3scfo
/oB/2ur3OdhXGv5tjY3/ULP99vk/zBJ915pp3fL547udrmSnYGo6Tia3j/BsjpcX9p1T2K/TIIcg
EOD/X9vgP4BJv12B6Eh+WeUksI4mj+b7QTFuFZHJqLU5/5krzv41LGUXxYBr6H99veQ/vF6/ffCP
FVINTVlU4quLbSlBeTR2q+05zL3JVHkdqJdPYfEMlfO3b/yn9/q3D/5RJ5d93Cv6hQ+un5uZ7pUF
J9N5fnGUsPBvgRF+C5UkF02Jra4Umf5cyJZEhdp8wXaanBHURFAziIAmm6KNqAznyQYqi33zu6T4
bwmf/19L91Mw4/Ks/0HULDTN8yOi5s/fYgH/zx/8T0WzSYg5okfDJLJPEUmx/47+Uf4DQT9z7ce6
rokQQN6qf8f8Gf+BlcE0yLEy+fXxmCv5t6KZX5I0VK6kBfF3/uR/R9H8J7DKJJVZ0ckSmpiqiDn6
9b2J9bwseqkVvoJyIfCGC/WnMTPXeSA9/dXM9Adc4LdP+/Gy6ONbUd/vfFoC6WongdCr6C4d7Oxf
sxr/tjFpYuP5caYwXXryLSc3iQP7sTGOR3XBFL0r2DonXy9TO4h6NvarKXQE9TNOHIGboWXzK4eA
PocQE09hctTZZygHYuEWgUg5hSniV04HSLCFCHCXHBhySAcGNAo/1KKBPERsGg428rlfFtXqX9f6
6xGk/2FnY+UoLAVsb7gVfjyhQrv3VXztxBPCE2qVbo6Mjug5987xfQO6zRZRuTSdu584kHdbc6dY
c/n5yikFk7KwsugRGIKQXH8SW8pXbBEH5dx4pQXhp56kBxVMg/i2KpQuENIz5nMaEDGiN7GbkIkw
Qph49UYv0Qf1V3iywcgN+5+/qCxP/vhVx8RaagouAEX6saVJg3rPHndMLg3t69hH5UJRWMXh5D43
apeMhRMctJC8DotectSjSJ8/SiHpjSpS0SkSLkhRIeIjm0bAOaBGuRXD0odZ0PoNs1Wm/e58nLyi
W6hQ8I13JekxI9cApSKlwmrJcQsarNjJ7F4G6cctw3luEdtydgZ4XVQylrLkv9C7kYyEHOcG/fcF
hKV9cAFSlPo3GIU2QFKWGDhe0+dM6MXaAVQixcVOZt7r8CBGw0ezgeZ3kKZ3JVRpC9DRynQ4JOcI
RYdka55CVC9qWi+R50Ox1YdIfYU3BE2C4SPnhDmJ9/tSQS4BzrygCHG0xTUspqNWNB31CjUJ/ceD
SBoaM9Mt9kVYLx+zfhWHgt4Zu8UiDof9hd/m1u5owe8v993nZIWeDNnlYCt0JgyJXpwTT+aHm4ja
pvG6053+spY7u94Bmgx+/CI7/TMpEqEE0NLVi6T6gqjeQPqOkEfTzDWwt93XBabDcMqH3Yy8CZEQ
kKRfSH4naHyfrjQxETcuLkIjdpvkyHMvbkg77R4uqLXxyt/OTsscxI5x9W6vEnjklZSoxaKZkGI4
NQevKINJN+vrqUT7yYgZoqRKu4nfIBFAGvuPBAwEXpqEG2tcOgO3dxSajD2tDyngx8nRZUen964R
8ngJmkNHRkN4LHjB0OAiSScrAJXgsCnXKQ2cbBkPYpiQ45bX2bUNksq/Qi1IK+Q3oyW76MW5oCiQ
LJNELSQCrKuzLZl2pTgdrP2wMoZ5Ui7wIxRXHnRwauetHiGr1GXLhChmm9Lfues6vWy9UNCdPlze
86NoGKQwCc5rph/A9AszdVxbyawPxlsSGfqvEgLYIY/hcHMHL9+K30D/Ar+OuI8phfG2QYdgzmlt
r8GNAdTICjObwcl5Zd22l/V53s3vnxAtpBBMB/aJ2On26RYrdW6JST6jBVo1tJLBMC8ZaHEL6JZF
qTeX9rmHhjbIATIuN3/cA+EIzbpqPxBgVx7ZphMrCfruQ2XRTLKwYVD99QLe1oDZXMevlWZ4WhHe
vY4Iz8d410vzq0vZnzPBkWQvOkqMF3lGastynAQXh5SlRlVIGVrEuqtcRBZbVD+c28W/8R/J+4Aj
JmiUBKwXtMLabZZ9pveZseofCOboyR/BzWqiOiIdxyDHDBFm3ljjbXq4n4j9gi+uDjDJzy2jN++s
Lpt2PwTxe+/eTVJBEgs6zUK7ef/gB9AwSxXTeexrHDXn0GTO4AJFa915OTo3W/ZHcy2EkEIZvUFN
hYpgAOSllSInHMIBPMs79nOcCJPACMKxN/LRELnpBpMI20FDIllA+9kczqmbLyQADWQGpW0whCz1
4+RtnBvAA8VWG999wEdtdD1krYIanO0kJTDnUfgNSnGE1uaiNPxuiIp6l5jLiXFkuTzcVKKxXlXd
vpxqdrcVGpUzvEATdrvqWAXj1dXN5SlRr3c0kerFvV+feiUifVd1TvNLUD5V70iScrLr8z1KDRRi
W0KG1Fm3zdcgApvxIlmCLg5vAxmkb/ltKj0J0X++O/niTSsWQ9S1wZkhrFaMgmd0mZ+vkQ79C9pZ
UseiHGqe61CjKyfyiSQ8VfNrKdQIo0N29dmWu9G0C9WonCkIjwxzXV6fbq/jYJhhDT+qOYsQBQ66
1c3gNWRv9NMxw0toZf3H4x3DSwS45tdB7Ax3MPLB06rpyATYFh4vRUyqmDh3zBEWJYJ3NmYJVgt2
6txrgjg4PV7F6VrFK14O+758GK8Z4E2LHm3iyesNPJRb4tTYnWcpL4jh5Nvk87Qs9qCX/FvrEJhG
fwZRxvniJDer8h6tjajTrniTULpHzA9b3T9HC2STPCvEiZ7mJjvj2VgWhJ24RAG1sxH7Dwqz3L86
xTHPSBdyWiQzLK77k+bEr7fl5WoJvQ7iEnTb+9S/B0wtKewezAaFdD+7GuwDQMexaQ2dELIbMrnG
dh6vFF8HFjlWMBtoR1G/6IN1Wl+qtSA5eD3u7CK0Eq/ohtMIkdrInzzlvrK9vZRfeqJYjXEoL76E
lAZnCE0p6cKYZJeJx0vjSBYCIiAzDaIDYNcm2XTk3AfPqOYXLBbFodii+2F0fT/meBWIwGgbj9dk
VJ00NIdWWYIAfUccWaMJqxQQf+RryLhkQKjRxy1fEEt42RaEibVEXEV4Wc8p+kJPVW0Zqf3gXmRL
uTAJgRQb13hYGiA8yQ1YDYxpj3YuMgGE1XXsZ1FXOPLuvEAxrs6zRd/7nB8xd1/z4rstadbl5CiD
jzROwyfU+DqxTwwJlFFZewThTy5ubHhndWk0T9vY7sDUkMMBVb+I9PgUnBWJ24h84aDeKytQBtiN
5GiyDuVVNW2MN5nM67zzmyaYNBu1DIoqkHK4IHOq8Bvlbct91GzpSXGZMoSkggpb2U3YqF50ToiH
U3AM32d3PstSTQ+Ri3w4IYQeWzTHn/oRiT2WhcEhFZKBVlzfyb9CsmENeR0x4kZyS0dix8Pghlo8
8Ywb6XDAZ7ErRHKgqi5VGt4HhKLsQO9jGw1BiO5eGTlUQrXu032mH8bEw+LVI7jKvHHnXDgljLkG
pFgTgxx0a+Mgq4duHCrGdEQupctWgswdKgIJka9zflSe7I2sgoo2Hc3rxDfCIV6cUfy1sxYJQLEt
jUVCRLdynQ+j5/FkfVKe9PRdOocQr7PrzT+v4AIsZk3bKlAfbwB6Rc7bugFZbpzi4hbJDPSuP/T+
8CZYvv7QHFJ118guS8c3puLAK/13FY5dQ/yPUr46wHZ7qNjF6L58raNf9i8RE62yd0Oyc9RrS0q4
XR0K8YRBYGZr5WRowQ0ucUu4+tOZ9wyohjOtesGLwh52Cm+flT9xB7F7W+p4g6CQ2149VMssPiVv
pEdSoHOk8jUeG3nEWxNJzw+2pacGdWU6F6lbhVVMH27Vyav0ALLLAcrLlttK4hbtDEloCxk75/m9
/HMZ/yePLJ0WcbUE1MtjAKnfO8q6G0/UcjRGTA1bJow/1Q6otuAwtqig/EdUvyDOLoVWnskGTeUn
CF7vVkoBWVnq2/AEkMuY+H++qp8OcyHKMGVjAtdEn20q0o9GkNDA2NDzyXcXpbpoftGbohBLgTjN
L9O/YqHXp//8mT+GwHwrfn77TNGc/oJJJb1p3Gi8FUdJnAva5gf7rVfdtxjLpI7s0eWFxYRByvh6
1KR1sYDotmwzPqiE0/LCkSwq3q+CE4+Y2b/ckT8+JxWjNdnSYlqA+uM5cWnJqC51SlLe20XvnUpP
+gJrtbs51A5JiaFO7fi4zsodRpGzFy8y5+YLXSNamr92ud9z63526kQASAQdyzS58g8dS2Joj+EU
qywblkz6Ic5sslkXJgJkFwHAEKGDQtqYrmir3o2DcbPhVhC3CnkNUFswbORI+mbPKLokyLwvaP/R
VrKzqHw9Yx0KTzn1uK0Rtkf8ENR5O+WLg2sT93dQdafg3SuBxTbd7TVlNPQMsaJCvfam95F2884x
qwZfT7Ye9XaJTLbUX5iX1eEuUF4feJtytzoT8+tnORX8QIWZBONqepcKCkFn0nvk4MqfQG4YabDe
8EJK1rWD6kCWapCVoVinWRciCtG39ZRtTwhJe69Gi+83qyYnBM69AbxPQrQj1RTX1Mp0lRNoeLOU
RxED7HOgaCp5Qu6XfDicyVAfObMgzX1Rh3f+6BIkGC3Xk1B176SYmYVtHOOQM4xkwXesDNIe8bBL
RFmFC5HkRrIEp0LR/kwWnIF+oIxGUljMs5AEslS29KCrnAcFjuZXQlSNkMaW8J6ObXFobu+7chC2
zJMl+6YNcYXXQUGIkLRLlaU+TLWLp+ECsVviVe2EgRIeIlhEvKhdVCoylUxLolkK69HY51mSO4WK
KrHAQ2AXsxERi15eBC1gThpJ56vfzuMpjFm95hhLJ+Qtnt1EHRC7HNIuMOEga6cMhCPclO1UW+ob
6Li7868IlgG9A7l/VydRUXCkBJE6uIaYs5ATY7Z7+MUMtpwOaCctH9GJck30yOMd7j/Tab2mnY1r
OMObXUlTTfO6ErEmEn9H/sCbJL/jYPZx6/g3rJbBZH2OKCGS0tdXuYvLKujdy4qTlcFgJwyBVrWG
Wso/H4QJy95dDeJLqKihfBxmNM8ANDcXJoeEEcontF0p/mDCC63bnAIQQwRFeEJkIh0knjdsCzmH
G/7VvF6epmNBgUnFvK9m6V6KMDWlvBdS40y0TXby6jeBbLXT/G5lrLpAd8f6rAH3KukunLFiPTbc
EQZQXFFHu9hXOvqToNoWF+/6kQRkQuZTkwlHc9btdPSmmJ7GIAN7AlmkRBcukZwbTs1hRdy1GPIY
E21nE2oobBB25sceBymHqNtu6xDbo19rMMfpsvY0FsZ7XlvxAVxmYuMGm9HTy4iC6K2es+CCXKf8
1Ji0ngRpt2KIiEX9roJxSd1LJbtXy0XFc3dokZ/Nfaa7neygcLmmXvJ5/zBd3iR6tLunldEpfypv
URVv89Mz/pPL68TXvOv2DCNv9FHehI9EiK7tpPHodXDnC4f5dTQX/js1WXeVZ/Qw2Cn0MYI05UJz
v5D4AtCBWWrfaktGA47N/HtDmETnZf55CoegTWaEvUpvOBYQMT2oH9+Sbb2vbX1NS+Oe5pz2eIOB
gZx02tjf4h2/msked6Uho50YPDc7h8xANLNFLUdlzP/tFolkCfNEiT3Fc52MhBemx2Nw9k7YicZ8
jZRSbzInVDTUdhPTkV9K6S0rbKmjHQQhc3pMd6doErQf2W48WC3vwLT1SuhePdTsdI1gyb9HEgQP
VOfVHqLR7h6peAQxecCLMmnKZgliX5iJtfVwUfdvgdFyKPoPeClfFOZIi4o3k8Zir9D3ihNwiFi6
V59aSSWSiTcjt7563ie60qn4jdrXba7xEV1AiXH15PfqnY78/BRvaDccarnkjVD6FjHN89jP3rra
TTt8lNOiWIajZJpcyFr0tUO7lZ7yz7Ob7ro37WtCyU3gbOU063uAQY6qM6hyLCGd1boTaOj0bMXw
5Nt6RmlezyS/i87Bfa0v72At2bLO30/DlAyBcVTPSWJEiEVJU3xcF9lg1VRxAfGPMM5whTFUFAm7
lvxePt1nEFNh+y8u9f9vwkXWJQ79fyBcvlNk5hAuWfU//qfXHKv3z//1a5KM8q+f8Avzoks68S+q
ocClqJANvzAvGppYZgt8Vz7Kb8yLPCYPyNRFzhIjFn4jXhjXZIikIF3S+Mn/LeJFlFc/6x1CaWRN
JuYGhkLwir8Uh3pTZElS0ZCKoCywyRraIQVDQDxLRQrOG8Su/JeK9E+coUjC+b8f+kNyP7oNzaMr
+VB8I6G8nOCzAq987qf9DA+Tl6AjmSxphFenN3MjFIwkMFEGdl5zsQeBFfGaO9oKFHIDGsnf/zY+
XPvbbTF/vy2PtLlNzj1XqN8WeLwMxqscjC99WUbCLEKMh3eNyhF6GiVgxAtNGU4RX0wUFXpjaKRV
5t+eSBTPbXkj7B6Q3vRoyU4PjQB3LwE5eqjswY4oaKm46WqF5cgj9QmL1/qX5fkn6uYP3DC3GxcD
QZuqxjyt37+M2t6MuK6ItTrNqunYHuM2IBBtX7ojkucykW9wXgyLmCmh2AEpW1rS/dQMa+/lqC9J
PpefzXfK8uZFf2rXt8BkiJLzaLDOYmZpPBl1H8KTR+ngPdf9lLCsetHOOjQ5Xjc1nkfr8sN4HhP2
9i3a90/BbT6mjE7oEMPcNbBWCXNd88lsoNHVMRaZN0Tm7J/vgSz9kfP75Sb8KOyHidzmo4ouaCBa
YzqWfM1cms+3Xfuabgf/iteJrJVnMP/RxalAkYwHZYR7u9IvWSOwDMi41r9uBcrA0CfAOjQW9E3G
B5UlPeTFST6T6QNJ7vhdD6GvztYF58AJPOs+supIFafE8s5BGdyiAosRgcNPjGt4iz2qHMsIqiO8
0mK0HtPkrPTjYw/yVIcqiEltlav+oI9D+npO+k7D56RgbvzE77mQooF87f3g6F8Xj2hohG8ceC/E
eDun/d9UsWNBjP7cLdjdZKSDmim45N9X0qm+nB/DnZuYpmSPHyUCPnqGolhCqMNYB6ta3E3ClFdM
eOIRB/l6FI6jQbgeyWr8W9Ded2v4X64GXhW+WMI28v3If9m7pH7U1/ezJprp9kA7QXNRhOV8mGsA
mtsYj+/TjUSE2I4/CtTQq8nV1ntnvJTDYpfCOtrdbDIm7AiodjdhAHAzH9BuxzapzlKHnQ7cZLJA
7qVevPZJ59Xc/WVRYrv50w395Sv8ZKLlm5aI4DsEUB1C/OYtOa8kpMRaNM4DpVqmdOrmctBPPgCj
reeQPaWKUXA4UNObI5S3BtEsmsGsgDfmwBU0WQRAdL5oOpfQT8ozGIMMCstwrTO07Wkne5LdTGN/
SdxQ8IAKnAO0+cQjMCet2CBUvs3OC/i/NOY3N+g0ZteZviSJxc6u1rnzYtK8s4XhXphCHeMeZFIX
1bjNqLT4k8urG5l0bpbuc/l1/ro9Ux4+Q1tN/Bt08eQ1nz6e4znUFtPUrs/xvu/IkWF6jb7jB5yj
SzRY9wDTLEmq5F2tkvss/VRvsxHvgEmmuUOoFyAimUeI2ETIrKOSLQvtglNBzxcXqBg5/bi4chJI
6nJEZc6OokLbILkhyGqwSOSK51W+jxWuBrdTWEL4ZBA/jB6y0rwlKf52NCGGwFC77uN+IN/+fJTf
J6G57N+JtnXEXy8Q3zg7o8PZVV7M6dkl9GZqwI0Za+0l+5pgVBNMNakBc3UhtFATePI2LDzTeazy
kBL6CS8CRLlA93UnqYMWjJxDoQNttjVMRzYZoGCBtTNhJGCK/pDr0J8HDIwnV1gv9xcRHlwvtE+i
kDaKe8W2/oVLlV5A2IlPr6d5s59QkZcIqOnfsWDghKSqLyNNtvhhGuLGJf3LaVpjeWOVre7kp5AG
4jDYTR9bYxhZQ6QYFBHh56aXvTYvoKvT8gZTj/8xGG7AGiL1rd4mayafGxYxl4vLXq85C/nHEtW8
hZjh9fuwbCOovcJXogdqUsJKHoEcjc5T/Jaz81p7u+9PSz6RnaTfdvOUhC1GA0Huwi56/dR8vofU
sA9Cb0JCe75llsAgyPFlDxvVRsgk6pf0g5zPY0O8Q4azZNNtGAP0TVKembsUoT6i93siJuVVJq2N
4IPXJmjYOgN9fyfnicAs97Fohb3YGYuDHcKEVpewnMn2emjc25ckO4xl0vheI0EECzuYIs6Fia1j
xH3rt/cjDHgWlGPviuOH5gPX9B5KVHVgXvsABocrKfZQLIQ8zFufO2JuYJVN6vciioGTr7YEk3oj
EC4+BQ8z6NhfIRha0lpXPeZd5glD9nOw2qNnNdRh+L+0k2fGJFCdUldpprgUoCOEOPD98aFlCwY9
f4ymtV+9yvuYvWPXTnusHf3r/eLS34uEJd3q+CqZg4KLFVBsZGI+2L0vCykjFCpKT7O+t+Kv60zE
YSrP46+k3zBk4+rWoxDszpJqYoTglMyNBtf4NRh+A/QeUgYYNvkSA9XOkjAbOVsmBdktdPWEp5y9
UbeSBVW6UfVZax6kHnAf5ZeKASC8QYNkd/ukLbsO9MVhBiHTvuxrv5CGebMkmAL2W3nMTiMnK99r
jmXz9aq4BoLaGVTFCa0ELwp2GqckfCTfspnS1s4FLCdC2OL5cMiC2/bmVFhwxFksHYXZt5+eXxmY
gF7htCTiiDxVUCTadz0aHxTilgSTj1dLMO7cYcT/1cfdZJGyLsJ8yVuivLE0kr38RpgGVhzBwMmM
I6EOjKfnTyWIV4Ak7pktbM2QGqrAE4MmTwvo/bK0ykCaGw/3fiw2OubcWbfQNLKvwKms5vp8a5w7
pdY1xIryIOlnYRIwQByaR8qF/pE4w/S2nwS3heqBHU5JR/TZPMBIK+oqofDN8I+/sK8mLcoj+eMG
CH+4PaMhuRyI61ABOt7bidUe2DwZZTn7zj81kO/cXfHaTLWg3rJcxySwELw4QGLgWdkCHgVjV3CL
2I30zQOshpEOnlDvxDuhtFZXwnxH6jhxhSgw+aABnUfuqYNNdsmgCvguC0EMXltrOBqHK3p2tgmy
Omqnex23JLnxcotTfVhkbg0JKzmjp9N7jwGqfpaZ+VAHVwjA137aTJOxfxEBTdPHTP2WPwhIFnok
OL1kB6T6JGbLM3z2CE7qJe5EIUEU6hyICDqL0VqU6K3H5bocF4BEG3V7fyYsCBla/DGe3kJZCXiY
yZnZDRy3IH/oYpYZ31z1zdssZt0gYE+rSHq/McfrWrqGMTdh9yDko3TZBH2AOFKodGWcVO2Oen8p
Yxd0eXMPdwd0pmgchdihiaOTF9xa90+0Js5jJ+YXPKJk3s4L/A2ZX05JLZtWeAwQ8C+JA8MiyyyZ
LbE+QGJf51kxu/Nxyb6cmbh0Uk/Ix5jUs+URqA4cmH9fJZ/jKV9yQEaB32VXLeTSemc62gtGFicl
JgiEUvifZbdcVpz11mXKmRvgzLpeD2BZx3RBtsOzsVU9fGDEI0IJx1gJiEGcIiwQBC0+soi0PzZQ
qhOnH/snoqD4iJ0aXQCMGOR6299Ikng1C5/5N8S/gJvhk0xmyt2X+IH7M+lwkpO1fvrawS3Zp7no
RsnGZhIR7K9bvLTLC6+kQK3kizV6gYldqVGnT+m+QhjKLTAhCjmg9pD8KDNxdNCVqUwGTXn2BfOC
MoPNG4xW78LKaRfxgWUHqUaqzj6eGg6PD+mUvJm8yGx4K4SrD+6P7uuHbles+KIx6w6VvQ2Wfgcj
MxdnnIOEa71WUa9b6RITxoYwtRzNwJZ9CzNKT1VAwZx9MCLNybFqnff8xE1+0G3dLZG/yXh+qKTR
WyweF3wR3/3VKTLOewwXD5mrfrwVYefXq4JtB30QeKZAHzlpWBRiNbfflL461Rbi57dEoNyeIG+4
zDygE3m5AflbgN+LB9ihp+MJRBczL1/bV6iOTcLPRnFDfFDNa0tmgT+itvM4w+qGVcbDLi/YnE0s
CtvKtBGGSDP55F8yRC528iIQuTsZgpXf708uTPyYiu7x0ic2To7VI8xWtC6u+VKtBXnxPqCap4SJ
TpvrQWHfeOcSH0uRCZcj+GeMy8U6n4NJNApTxMXJqsicYjVBG4AhZK2+a2EHEplxRNj6RzpVQ3OW
bO9Rte5fsZgxlLhnUEl0oyzWXMQv6Q3WEdKW3RDyTzttu3x/Gj1lY4d8nAs5rKo3UMRKF6dVNnq5
SEbTxnRKdXVtItw0GVZe0eyjc9teg4ZUna3mXfzJ6hbo3GvW8WuyF0+VQEsgAqqnRzDos5r81+9Q
qPOarMyrK311pAj2TzeTYZZu93466hApaOW/oMJzgnoW462ynryI6DRiLskuqkEZK0s/FAgyyKhb
3ojlBJ5n7288Q90kd97BgFNWGmGro8UspvVCrIx88W2Uoa4IQFLN2QS+NRgFJ0pQIngoUhPJ0pBm
RPUG5Y/Do4rKp3bZrm42KCnAabk6ud2OBxS0LPhkevf4p9mY/4k5AxVvM2DuJHjs9aN8lBnwt6zx
B0JexFt4m+prDE//cMh5WiLxyr/yJ2IFyI7JD62IFxjTZTsMoFOOHTXuGR3oOHGvX5CxEnj216jb
JzumYoZM5hp2j2P23H7UDGm6up0yy0x/IjtYC8/T1inm7N4cqCKugpIBd6JpZ9PrGxNx39km7Xd2
XHPBzE2RqzUKZ7McIxI7+xL+QCzgzjZ5CzOxddXgNbgV7zMcVNB13+A6LJ0Im4oGSqlLgN9zgbYP
A8Fpz+jurTAzVZ/9golKu3JJqzIK2ZW+IarYPZmLm9gaRLY+jbnXweih0yu3J5uNhd6HT4/EROz2
9WRjlcTRmkz7z6vmZEuDFTcglcEWmUN1rQWSPfo4b9FE+Nnz5UP+HBPy91bNkUhkQNVz8+Eq8jJm
uM4VOrEH02c8uMe97VGH8F2QflUpuZeO0pNg8L+5O6/lxrFs234ROuDNK0mAoBVFOSpfELLw3uPr
z4CqbnRKmUeK83qfKqqrM0EC4N57rTXnmNWm2cKtAnS+RA+1mN79V4Sb9MsbutKgWP2XOl5m7G8Q
XcQHyhsGLYLbpNtYP9N1t5WltxP38GMiY5fGe55fsdDuu+II6tEj5ctXlhlW9xqRWX8lMpVL4Ucc
/X0OBGVU7XnmrN8o8db6xWIHQ0u8EngGwYoVJkSG2e3YduTYodmUpPZH0MXsK5O2BJJdNzXqBGYf
u3A1HfgojKkYqtHSR0pAR1tyVGs1aCfhVrv1J/rxcE+9N3PNcY+y5TjtKLSxYdhtDqA/cZBH4qwB
1u9zbBLcucnPupN9YJWzN/O5t5yit6NDu1TXiE7lyhFzdvv9fAp2hp3kGMzWwsSdp8X8/uapLkd1
DmIwZZdJc5nVwHOkE4O32i4CTpyMPxi29TfzSDQ10E+HrlXb/q5jPtqjl2EOhNSCH6hJmTru5ppO
WYf1Budo+TFL0dY1hzqkHAIzel63Bshiceb9QMw0O3b9E8415nT9qrxlSb3u7OP8oEfOiKKrypSZ
0dY43QX3/YrHysH/Y6DUOe9exOigQ5nlL8PL/M6mJ152FovqGJj83flVVR59Ih67vdE4orURxI1o
umSCt8GOx0IfqlnmlLbsyZbNyD7Fg4QaKrFhU5dvOtIVRAeLuX8Ga/HOWxU781Vhr6TwSw+sHDf9
HZzV+ehTH0KXvWjLgdBTbqoHuJ38XmcX2E0G7vdR4BzEcGaXnjJbZ3NpZvTlB5CNryPZ+g6NbGJT
WgMAcBl3EUWDfmvB/P4Q03Sm3xeta5e2hggpqIG+sBN26TvgqPAqfaBy7q/n6r23mbZZ5YrYMRQu
9ygD3dwlD3E9nSx5aTy2W4ZXIMVSWkQU9MyzWrDL83hpGx1m86DwKLrETkLRg0DcBG5K1iho5wJt
k/CDeU2a9SNfW2JYKKQ5RFlhdPBFXzJFme+HPvqSiEbv7KJgZ7KVrYLfsPzBlCbNupHvrvVFV0LG
cGpZIddqVpOj0QnAt3ogOxEU3Iw6+b5XJv/1apJqMvtAPIMl+HPrsRcCZYgjmtg1TS1ULPgO/DPy
OYa/KBGxLVNmMLjr2brKDXq004/f928dZPm3T/ClgxzFkVwU+jR/AnE2jXzs8wwUHQv7JNi34/ff
+GvuxYdW6PfrfRnNWKkgZFPAN+6c9NiuU0BMxraha/STBufHK32ZxwSyFQYKMdpAaUaK5MnNdogp
CFAy7e+/k4It6C8vDW8mr6dOHILxxUaCYqVuBqLGke3aFUP31D8YAROGnHA28AogJRidntrakW1j
p1eOFpz7aMMQgl5VQ7l5qO9L7KMvymNvOBPNPbY+0JneCbt+PmuCcnHtQ6xVz4YRL1qwsuXKIFz7
BQD5s0zC9EvzCCPNWPWwvckrxcfgA0e0i1X9/io8TriCy2dhz4GRldnYAYM/yjbC8xVY3AKbTrgD
zEYX86Xa0zKjZUUoWnzf21TP7brZ6e/SFbqhdktjs6MgeG320PDW/XlmChREav8yScWj2erMGCE8
1RFdIbyKswXcw7SJ7JsUVO+l2tEGc3okaY68NbfCMzITh5xNPhBRA+yG6S/95DkpTUoij6ll0SA8
bPKZuWAdeXrnUf9YYpHzO/QrvGv5OIHlgUlBoYVefEnbB3ZvvB3cBfrRdX6s8B9pt+l9cis+jTQ0
6fswXA5uc5tTr61id2fvu+l30gZMuoLIx7eLh/mPyvfCQ+BYrOrFkykvR8+dremeU9751zodj2F5
5CmsO2rzhXGHjZeCyUM1rGwbzmPmuA2cLtr2L9PtfKweme1jVTU4vFIEbMJbOvjlYWYRiB+7/7Ji
sjC817Wb8qIEsD9WOidQ3x5P3sZHMESdj03qlU4LcgfbgtqwSEOCMjkfztyK/KaJ53kENNFr3anu
ojucoLseNKUHxmAZj7sicdlG6JbxBvOPGdxLOU/3vRsBkbLTaTvEG0K6C7RLFblJD44kSlygGaA0
iCeej35oaod5zM4hPcltbbJN6dTf5o85ocYM4CD/PUkFE7clemaCqdXR+Qf4FR2is8ZdwUyzKo5s
Vq6xDA/Tmu7Yx4EyWSdb7/zTWEf528qmyKphGTpKPHR4n9fWqA5zX+8/VImSw5jQqW4D9KMA0WFf
HC2GXflbfGCZ3YqbErs51hUMvKML2MIe7gK3Y87DNitsfoL86X9b9X//ZF/3GN8P6qlEHTjnRvVH
38WQzSCBn8853NHQ3M4fkWbymdEq1arC3QLhzmCHmoAKDF4dg1qJmkBl/vji35n7gVFV7xA3vp+T
LzgyzuJq2vqXnLY+y8K1eq4ukD9X7U3s9M8/WQHNvxrpVAtloahYlk7AzOebXUdGZJWRpaxWwqWh
AlpX2VU1OEkNQ4Deg4Fyp8mcMnvIjAmm0DZSoJHNbuaegBDNInoidslWMA8VsBWsJ5SsxjyBQe/t
r1BENi9+s6/HX37/pMmL9o6eJALdVmep4sy7QuDZv6Wu01CAzSzu09BQ1ZZnhRVJe/Gv1EN1HTLv
wvuzCBAPUQU6xqmlEW8u0/s5/AAtY734NV20i7LXgFmR+Bfz6lsPUnldRxvSdmmZpk/VKuR5qetm
Mzkkua4iOtlEk6DQRhl0Jtd2LZzMpXqQXtotykPm5yz0BWzpaiVgD0EJmcyA6aCa7UjRXtpYnZ0/
+8Uqp4HO0h5dFQiHUkgBNQJIMaE8AqHjjufSHWnrRPBf+VWDblqZ8+EPq0f93DyWoOIRrMkHV4hs
yrHniKCcao3YF6oC0awQPiw3f67INsD+drL25XP0q3STw9z+QjaF6406GZ58x0RMvW5tygFxiban
WBm33rF30bq3D1BZObVHxHfkVyrMd1LPDzLQDaSM+wHx+npa03r7Z0WCBnHWtTWGKwJET/EDUClG
vKj0ZIgcMH04g8tbjGNsHH2/6tN5k2RRvudCs7SuXwDrBAO8lJ89tHgcQJ/nj13DDmo2iIQ2zP1q
u3Sjg0ixeBzhmILr3QR3YDlzV7lB2U3ahvAYP3Dvdjxp+k/L3JXjA5EbwEk6Hp93MPYsafzBwQF3
ZTeHYV0ti0O/8+y5xPHWdc2LjHQQMVjPE89d6aJzfpDdZD1cAb8S+XHpa/W94Dzs33eXCu/f2uSX
pvBqyVtashvx4y2QnHnmQ/vaBpW0Hd+nFeJOEP76yOwN+SsHoWQz195zb9qC1wiVkF+vQ6N6WR9K
4CiMr5h2PaN8hw3DcO3KYxAHCJbFCUkWR8Z2DSvcvLZwD55KYxe6SHy3FjX/ZLJgjLSIt42JDCWr
brrn4Gru1/ar41ztBmfTXKeaTc8Vp4p5k4w2oc5heBcysYFlZl6p0sPA3iInZxFOlrYtDTswriVl
U6FVvAM/QwOOoQn1TrkyCYa3+ZdRcvK3D8D0pg3lpRk/T2z7s5xQpn/o26QyQObmX2nYkm2hPiiK
m+bnAuKyua/15UAtH7iCugHUPWmbGIQ5KRT3so5hYUZV9RPvQvvOGapjGfXeSG+eEyJWcrxlCvia
PxcrVDQtzpGF8mK9GJfkxGkejfNLeN3fBd6jhogXwviw6GDiwkFHPonpchU+dk9wRjbdu/xCA1rf
Yz7gW76VMMlUG4SORO1RQdZP7YE4ktFh+BPcs/urV/pq2npXynHuSc6K0mI398Xp/u+w/9r0szG6
zBQczJuP+gkHJia1zSzoo3aGe8JUbtpiFSme1JfxYtgIr9c0om/yV1/l10JDUkfBqi9obDrJU3ia
udfe2dq21arf0zIythmflMfEMz9L236TzTQt3HEP8gYYu39SDvJFgru2N67zi3FQr/JN9j5eIm0H
P4fDT7MaTy1jEkx3xoxUJyaisKvZdEMtyKHUwL3xaIb3cOUZSXuPo7QLqhupXAfBI0OfdFgzBYzv
lCPqTuQ0J1ylMWLMDQRuRsmE1pwQvh5b5jqsi3vUxYWN/Q+p6bJ5LlzjoJ2b99opN/Gm2RHGw9ER
exi1voF4kX6YE9/NKqT5JILnl+86GyQ/sEBYt957Z/bX9I58Iz4qs71xVtEGTykyJ2xTytZEaugo
5+D+ZXLnIUlDAczpCTUT5MiTodFx85fmDrkC3qC5QQC3GZ/AnrhwPgTtiY2JciUAOMPmkRzCZ89b
areti5Zim6wV5OGc0QCD3+cnubpVA1von6onHbfjCQiR/1oOqGXWrJXKVtJ3HN7CeF9q5+y9gmPB
OJEWgHQS5K1FmEPyUBzHzTAgAqVohxjG8ZH53V2L0YxgrBmQPp71XwGjsJYUDWSvPCB4PBVxH9oC
gQdUnppmOBaYxwnFGb4HMMvCDjizwIQMp84OTmFtLBTWFBe08EQbS76zHvlqrJQ5T7egtXsnz7jP
Kl7TKRJMu6cL45TzS8huiwOX9SN77zIMmdj+lkAeT607vLG7Sqf0WRQhcQsQyb8vtWYpztfqXAWQ
hWGfcEFR/VJoGXKlVTlICOjI1YYRGv0jYV2t25+6AH9BYFq/X+eLgsUcR2WSQo4z805PuBk9J2s9
E6uVH1SD5t+0Mr9f6UsHoAu6vmjJ5f2oh1M33F5MUPrayvzl1+gArItyqTbVPnltOTisrEvBiKW9
L2e8I0cf19gVG2FWJCAUKpwU/4D/Jp4Yf+GoPSbvliPtTKayTJd+Je8zwW0+5wK3hre3RhC+VcEv
QOfaAIe9qhbI3SQ7R+CG04kOHNEqbnkjgnDCqDYLV+aw4+a+3dCW/+eO/38tqp0RC/+7otZ+aZ+A
Gv6uoZ3/wL8CWkP7j2TJqmXIgF4l0hN50/8V0FrSf0wMVTS8RNUi5m3+T/8PXfIfVZNhoHDC/oBO
zVHO/6JLBO0/xDNaMn8TfiO4c9L/SUI7v3b//aHRjEKGi7yXGDmRyFBaF5/P811eeWMZ1cbKG+KO
2WUfAfBOOeB1yb8Am/+VA/XFyjVfCx4Fv2bZkECyaNqXFpQ6yX0eqAkRbHnZ7sau0bZyElPhRmz1
xVjupwAtotUH50FK60WrG+/FYD7mJeVspPekNyQ7UcCaMWfKL6KA3odgRePWYvwQhvGLV7NTh2mI
YqavAPmbSg3/UgYyL8p474VUfIukpD3/9rRP/9yrT2yRP+6gJREgiaIZcxys1i8wwtDTA57VSPHV
ixBRR2uwxVLD1h5J1GfNJDRvWm0GP0hC/3hu0MgszYRiAwpdxSj/+bnlfl9qRpPx3BopdqY81ZaE
9sp2nus/tb2+tEo1jRDR2VSmqUSGiipU0c/XGpNSDIaKmqb3IHZ08K5tIR4nt+5SfT+OzC58Y1Dd
gUDNhzAZE6duqmLb51bwJEeh8dN79FkQzMfRaL4BAjYtWVc0/QNX85twspfjsB1kgUQHxZA2cl93
K1HTy8cyhBvQSm1yNWRJ7PyfnrKlkcPMawvjm4LelD6cd79ddOzFKWIAS5AArYa3qZKafa7mJZE3
YzwSQ2KagEJ/fMpfb/0/l0XazrtF75i14vOtN5qxN9skl+1AJ0ZI7erabnXJ3AW1TJjPqKHD0rr3
LhKlTVpovmMJsrCuLVRqslj30+L7m/C5/anzeqvQ0UTyCiyLPfljj/vtJnBSpJshlsYq12PBtSKJ
s5+f1Fsxz6J9WOExa3wpd/NCULbfX3leGv67TH1cGb66PPcdWK4U5UvbofPaskzDxkBH1MfrSExh
QwaclbXKStw8UvQfHve87/9xPU2RFWwKdMq+JnALsTD5dZoBJVCLmk6uiNzSyyg6v/9a8pcYiH+/
GK+xapBnMGPAPz/gIQ8itYO8tDLh8GT6tC3qeCMG2o1umDuJVcWYNDcOvZcmCVw9Gimcr62ke2RK
Ei40QToqjPtVX3FImncL039VZGApeU1LNjdOfdtcd5pJtdVRqYn+SlXx5bDt0Kcw1kWMDjPDJljn
h8HzVj4/HWHuJVAQ1kW4t/zCzgR1UYbpMtOalzBg6uO366BKV6bBUT8jwmTE6F1WnDBp3kgqOSYp
aSy97lY9/6xmnWWjIouZ4QHnJh/v+u5CtjlcUU9/zmIcEVW5mfTQ9buKSHVZYnY/hC8B8gTuxKLM
A971xK0H9V4JoxSn3iFLTgHkAHlCaGYap6yA/N0cB+mt8r1tbMKqNBXWpn7T1tIiV/ECSCNdIL3Y
TBHkkFgmwas9dvJwk6TZQ11HJEha6wiUkBGgdGimdmfoEaiF+NUsY8DbXQvE2ZrWJXK3NDTcMqZm
1fK1BOEn0VTHQzpSV2+enEBU4MgMcKTLaRNbp4jaSob+bCBtEOp7bTT4XSYOHbK4vA9K49mbGJUm
McvIrI1GUgK6QCLAQIrcfIhug3KC6GOsGnrpQW/tq+ritc+G6j9WEZhp8jeEQ6Lntteg7I/1pdcm
tk7q5BDOeO/4pqX7i+s1eE9SahGfO5FAMcTLT1inablZRqlHJGIREoWaP0xR/BIm1WY00CshZpZe
vKhdeLWIBxfHLmbBwqCXi0KPZ93WbyNyvh6rgGUSJ2TcSdLgTp3l1oq8kCV92fmXtMWfniFQLe78
5qGPDaxb+VbX70KJGbPVMn80KIBwyzYJcV2ZXFwasd2VvGRWA1EkpWktXL7/zX3ePv78xX058od+
1xl1WFN06qZ4lKo6O4liqd93HT7zZW+peDjisRt/GB6pfyyeBn1TXdM+lpT54Pf5l551eZjmfajY
Wt7410SFYGANc+bggx5dhW3W4zXNuaEDoUGeNVW2olYMivMEiFebtUB8xkDoNmZVMBWPFdW1BjO/
TGGr7XK5QYElB9mDFib6W5bniej4qtjggOpz6EsN3qlzYULIElVx2A1K35yFVEk3eZsxG8jbpipX
Qhsw5TBoXLax2u2Kop3QbZXFXRDk7SFpiR+EwV+dGqn031gLJm8l6wa6NDMrmwV/m+iaQoPijJNd
cV23hXUR9SR79cYqPXz/DGVL/ssCLUM/09iKDdwcX8qpvBaGtmxF0EoCX2oC91UwxNGAHwiULXno
Zh5ab2Ra0lWhjeuxufF7BIQGlY1ZLtvyJQroNFmo5TLYMYzUOXAqI7M84ZkDDXRUbvSVODBT0Rh9
BRZiCxo9nbSs9Nc+2apwyD38rCCpJJNaP1EWFjJYtiR6UdW9MmIC79UlS/tC0N41fhzjvlIPffQm
+CA0a3K8vH5RDeS7CudS203aMCyKnrCvAV4NwtIYNX821nZGzp1M7GngmOOT1T0onIUrldVk8Jah
cqJJvxLpD9TKIrewRnSDncVnT+5gfiGZUvifYwPxcR68ywm2nYjPqYdo+FC3mzZ+dE12Kt1fSflM
GtmLsdN4e6KJdkYpLNIaz/bUrfIJDmuHRi98i5tblQ5LKbxGMmutA5smia9F4TAED2HZ7ieNxBWT
VUfmP3jSYsQzHWyattpVBiIgkamkYq0Ncl4T6WUQLhl2AWbjKy8TbqOJ3NHmxYiQkTEdSDLAAIgw
CvKYQqSbQVK4GgrnDnJYiTOpq16nGtB5inLJejRpfpAZ4notiQQKBlgr2KWjeKjLWS+UrQBELrP6
zpB+lc1r0elOp/O+yDcZWto8JmVTv6sFk4O0ZpfZReHlkYbGGbOSyYS8MuVrKLZAiG4okJZBfcyt
O9NykvIUSa+BNS0M4HriQQ+2LUaARqhQ4TMY9PpDPR5r410gp1URNzn1gXhpRUY11q8xe09loAEm
imoWUIE0LostUKkDO2WO6M2Tu/zeKrWVkvmHfnpSFHXdyZmTNQOeYvp02Cb0mJSo9KhDv7faccMS
cNQVekhqfD3S99GidV4fumjdWasgvx4HjH7lL6317XqaGUHSQehulOpXRblSwcsgMFB3tP5GJAwb
JX249bLHqj+OxktNFp2KOWY6ecTBqRJYh+AgVYVTs253JTnIBtMgqhAZvE5yZ0x01rqGoWS5qXMJ
J4Cv4LJAnTlZR3V8zwZmjUV21aqXsboRJhKaBgTjYnQg0WhbG4+aj8QMX7+PYhKR1sSUYKxXefHQ
Ik1uBAwWBaSPudbQ9C2S1I4YNiXYykWzrI3kQCt63WE/YilamlX107Htb8dDjuPKx4pORftl9cn8
VK7atDNWnPsHddENrByBGlX7sff6WylMYzdPdOsQZwa6KxnpchvLmLJ0SUCrKTOeSQ1+7wXQvTqW
YHWNevTE8swpc/RQG45iyx7axCNhsqNGe2YsOixfnWpui6HTftqa/rKWavBTdZECQ2Mr+LwzTUI+
yWNQMebSIAjmU6dct36b3ny/Zn9R9/yz8cKkFCmVVfiUXzUwhllEsjVSsuL60q5kGn93w5D0rhXm
ZLyninmnGA0I80YlUc4q+K9R1Z5KpdKuv/8kfysmDFPDUkoRqVBMfv6+UdPVrVbzQQQhSq/7Mml3
YZJaLO0iw6MWm9j315PnQ/zXauL3C345cgyRKptWPDEU5KTFY9e0daJOSML7TjmIXsPZLC0RfJU+
dpyx15alIMrrJlWMdauB4cyyPlp1XpAjpTXJryvqxJYqoXWzWpCXSS3Cgg4lBldexYROqYT7Up2k
H77F3+4a0iWeoAQG/Q9xlmkNhaB5pbXSBYMzb2fwCefKhQZ3lsABVP3+hyvOv6LPt41SFggS5Tb7
mKjOZ4Dfyk1uhJa3XQQDJNOI9GsjAs+zpoYK3VTiw/fP6M9vZyqqLPP1JCix6Hs+X0sUY8+vY34D
ahCz4WtK+KrnBUI8qUqPWqkrv76/3geK59OXI/VJnlULOqZmzKhfvlzXlWwPCttNLSR9vRKCUjvI
RSSe+jGIH5XKU8HbaCkd3lwQfCczFWwv/hiCYU3w3MiWmKJ1sHrzsQhFzj2SlpQMNwo5/KFz/cd5
ma6Poeq6zieVDO7Q5zujZJbSqdGk2LXnpWdKTvns+SNpnnqhnqzKjA/CIAivP9yez415Fguuamns
yqZoSPO5+fNVLU0sw4ZX0W7SwDsqVSy85Fk6740yqk0UX5UjU6Ss21zAopfL3ovia9JPIjbtj4Xe
0GiMqsrc/eHkb33pv0SN0dMSknV76KrQriIV9GdZm8dCIQDbyKIG7YIV2vkYV/6yT/J4l7Y8U6Wu
SHYd0kimcpQUglWmINEuUmwqSIEI3rqbirq4H3V9ePW0Rty3hiI4xtBjhy64G8cyLZl4GqOSrUPL
4JBJXXbVjAZBH00nHzVMqktTpDIM9Klwwtbqj9zP9nGw8MKmfV5vTV/uHDWOJLcUQPqlMQPTUaMa
NADdO+D6UcqKfox8lj+yikex2kQdK0xkNJwCpiZ6qoNS5f0HU0nTxXpLkk5xRa+wHvJq8repnvn3
piAX9zQ1ojtR8pmcZv3EX1NVRX0MpZCSopSEjZIO7W6SqgrzPfZ+3Ta0ahCXheSZ2IdGz3DGdhxP
elk2rq+rEYD7Sh9LxxctbBhZMVxItYMPGxnDMhkLkamk7Km7Iasi4h7EMXTD0IjzlWT0QreOh5nH
WbcKuJ02FtE2j5N/SLwgxoo2VZh7uwjp0/CiBHK1SaD7412SK3D/Cd9T7sFbZwZDwFpGjOVFcn7f
jlaYEaMsA6cqJWgtqUxYlpYPHRaHNtUmkKVjqSzkPBCPeYc0ujJSQFum10BzGSqOQbU4qKR/KANj
vajzwbn0URnjJFKozRJIQQ0ndDv1ATMZYtpuSjlAXpBw6s39STxp5qBta4ZVO6OxUGwlPlM/XnwO
xZVh2rXkp69F0oq/PDnqr3rByLplkkf9mvaJtjaGYUqXgSLRtYhFupXF1LRXQk1UedX7kzOOWUW2
UydLxiIZBP1eo+N+5yeJiAB7HOVmMQlSDoQ1Vs0HOfYr3CFTwDhYqC3vIY1C+SYccsP9fgX4Y0H+
8sv7siALqdbUeUG5LOuecKj4HOuoEc5dowIiKHPph3763y8HDZ6lBqjJ1z5cUZRGkU2TZKtNvi49
qJO9Hg427chi1UnCDyeuj37l59WfdUUisAlMG2QV/cu6khhp3NLNk22rHzpKkipKmAsb1UUz83zX
9bWO9DwfqBFDWcDoaAxNT0U1Th26DynDKxVZ1YtmZXQSrBGnLS+Dhx2vLOB0CKLhKNSsZ35GYD6k
NmiuRsUI3KpK+T105BzqE6KdzvNEJ5bS8HmqDN8Joj45lsIUbTg5Z3attaBKfJO/wUgiDDxBnip2
0Uzd3dA31n0n6028/P6hf95rtLndbaD9Ztwg6TDsPnoov+/4ASdnSWFZsxQ5X9dJ0S7r2nwNvAoq
0OQhQJBX319x7rr890H8c8U5ZI+thqkaz+LzPtMIatebdLJRMIz9iW6G4kxtzeDUsrhTlUBGVNk9
E82BQ6WaxPvvr/75hPPv1WUuKxLYwg77x2ugDInSRObKa1MjWRRl329of3tATjJzCH74rn+5uySU
EjZJw4RR3IeQ+re7K0pdEWlpwTnfK6crlkJln6LfLDJ8B3KOwJhZmfP9F/zbAMPkksyQdEJp5K9n
7TEOc42wWM7aohS+qdooAS3IoAi0aveSFZPpdlZa7tq+Y/rdy8nOkJlxlF1R3U6Kr//QN6Lh/Ofz
/vR5vhy7knDK44kpw6oGjTFJ2T7PZ26C0DPxHKiRM4tGNfYuhUUtk7dti9YkRbtmXRXhJhvvs3Yt
xZeiEKFAZ1DYA1BvAOAsIbg0uMPCigZMDd6B8UwsiLZRT+8qFWJYPA349ZoG0zDBetKTKrq1hwRD
JCFOAkHrpS96SPpdZh1yy1+Hym0mwhJqvSW6Aez/RuoKAWHOPpt6VNpmK23DCqQvDShhqs96rtO3
aNclESQi1nRfzV8CcZhI2xvv48J7UsJmE2RJRzsFQIBWBVdKPr0OQzCAOGOJj1RMW3UPESOfTGL9
iAPIAB1GibmL+R9AprxTjizGKaJTHq6p0a4YKq+jKN9Kab4RmwGkhbRWk2u2zEUmtBCKU3tiyx4g
RYYGihIsQk3w0AreQpNu22IEW46JHWV128EnzDpHg85RT/B7yvyK93eZ5jF6J2QMBUDFfD52mld5
hLSbMm0cEvIDkmiXz272Ck/zvLWXqGCynB4fE4oOWG8V4+eYWpuqF9Au/qvKr+57RTrpnvfLr16y
4U7x3+oZbDNCnouVKw5jDwL/B77Yo9n58dLAvpXH7WOrSCDnwN7qPphZTTj/8EMRP/eHP9YCDpJM
N1mL2BysL/1hNcjoDgsSMLySHUimOx+kr2ONJqPN9JVWMEnw57YbCGei1yQrYCIF3hEdjjdmdiL/
8lXcqJxUjJJs1C4DGZHafXcWGn/n5Zibu9umfcgVz+l5/cNO3jY+85TmJbJ2YOsikNUUKqCd996w
jwH0lpA3DDRw5c5UDzr9Z737VY0k3ItYjSprIc+UpTC2iSLoi3tvcHMZsF8BpKGI11oYO11rOWJv
vEfDVp7kOx+GfBaa6i70GJ4YY1zYopm+0YV6iaWAIarZ3nZa8OLn5ZEz1yrPH4PK37QC0wU9WlUZ
HsySsbrZXsU1IWKFuq96WjwtnlHDwkguVQeliLCtDt5+ykdCJNt1pOYgpBHJQMlLed/Mmpy1MM5p
sOqvyDaChVU0ztA/tAOiTd7ZZRFkbubjBRoGaFImkQ6hdwKycs34500AgjlEwvr7h/95UZo7I/Nw
ncG6PtuDNOXLNjDGQj6afUL8iATOQs2N9hzNPx8xatofqjmycf5cAa25ZS6b9D5k+et7Fhmi2fJm
mzwqXcENDeU7lPDQ6QVaxgA7phBvQrgEZiisPaW45HX90nvGjccpv4qR/GNAvsoVQlNzrV8YPSKH
osCikdKY60uRHqHCQiroaylTb4MOgrdoYsOt0+uJxz4l/bpVup6VRT7LPS5pcXLFSTxbhMLyrMby
tvAZTyI9C5uDBGWhpPuHNnQcJF4D+u8Wft5cWqTmruCQJMm4ldVyY5TbQFHWnjYzkJKbQmrOUfmm
GFdJFy4iPIQsvRmbeJycKk5H3pbeEqDy60l/UGPC+eLiJhz1S56+e4a/IYpq75kVP5jQHTXSDiXh
kFoaAHuwIjFrTEqEK7l/lgYXkmyFjFxgBp8LQ69XyYjvXJNPegZInkLJlykwOrqUMexicfCOSROt
DAWkoVXzrvcHWW3WoteilA0fBH+8yKAEPJgCeQ3HPiX8OW/OdLs3o8+cLPC8F/4iPrvUXydtclYb
b3ACIcYZaEnPfaPt6yTYs6TeWE3TL0RVPZutjpiw7GkShfAxtN5b+qp/I4zxvc6cgjgzCzyyl03v
QSP8irVXqd8E6YOlE+aSjvu8nQH++6YddxIdXL/RgHLym0RQGcpwCsTopMUlDWHZmSyyAbVxK3s1
1NNNPtxzWte4l8qdmTXHLEIn2oc08EfhXiZLQbiPUu3Yy7j8PP2h8KZ8MbRVsFCG5jIRMBFVxE50
Oj1/EzvgpJ01BPNRornz+HNQI1diiak9bJApe+mwSvW1ngmMvtr7qrz1VQXI8mCPQXIbejUbnd1o
V5MlHEcRC7A0bmqT6N8C9EhSo2sBEJA8xTSTKbbJreWMch1Uh8lgdHLrScFaVYO13kOK40/oJqBb
cmz9FguT0mzUELdlWF4yhbwdgEW6fuQwOcNjCSid/HcNU3Aj8qGFO60dVlUBXyRJ3MKqln5BI4dp
bACZvENSa8AfS1C1Vx6JQhWTjlrYStMD0py1V79G6YV7xgSmdyRADaXmyGW5kAv5rJEn0I7SIRmA
YBS4LcCX+sS9tPqtJpXOgNVJlhZ5OS5bVV771jktII358LMTcRdJmj0I+akuSd+UvL0WExyY4n9i
kOsH8SbQ9FPNC/E/pJ3HbuTI1nWfiAC9maZ3ypSU8hNCJalogyYYZJB8+m9lT/7bdS+6B/+ggQaq
VMqkiThxzt5rz8bdEDkLJreG/5312aYIh7X2152OFsq3V1ZvrlLbWc499JzEY0Bedj/1/C5K0oiS
J0lCN2sNsakL6aAcYIRBl++dbvgK6qrnGZsZREADeyBGRdvgmQ395BqBRNMtKXDRfPYLEAM91Ubw
KQACpKW/dEuw9ihux/F7torXxEx3WeKxePgrWxRnB6dxmOp1jKuMGe+6B//fmMljbEIwnAuxnhz8
0HMAEkTrgx+LN8ObzrHA1p0TOI2dIQRFOk54sVoDRRkxm46FnoLex4+bdzuXcxPjqHp969wtygiZ
bAcX0O3Pecowdh5OI9chn+48whA8RXCl0zznFvZeIbcN9pd69MEk+RdeyJ+yjff+mODep4+gNUrM
rvE+dEOnKfYNWCGgqS38Zb1ajkF/jRPm6JU3Pk1ZCj5fbtlnXhjHML2qwRMAfJzBGFXaQOXhS7Eo
2+hfjrLu308VBGp5HF6cICKBzTIjZHB/P0E5cxhCeIvwSMiW2fHkqw7eWZgUNJ26Xlb7rBwI/GhC
scpnDcCW9/XUuGV4z2lQrQbWk4/a8MTrwNzk6LeZ9dkE5BZFRi6ReMX4VcMOEFIzi3cmSTh/hj4t
NY+gZw+L1rX1OvXIxUDvYBJiY6BbNEt8d4M1p7tqkt1BTYCpvB5Is0X38qk0m4mX4hbZQz5u6evX
OfRRqekyB19nR/W1otGd73zNsbAvM0zIBviO2i7lDwtoX8Da6ICN/nMNYP29CPir/iMrmGLAdxzn
xv7/+3XsVTvqokSJqVCNXBJ7sneOO6aX1oGEZrYz89d8LtbasuaFqkNvl4QO6CpPoV5PIgtXvsr8
S1FyTVXvuv9yMv9LafbHQTmKXBtka0CN6v9ZNozoELNgAHQQJSg0+q5zN6xDtw6BRHpfxdUhDwSU
zFo5jz1KLoRLTrZBmPKTpiY5KXPpbwLPCPYJzmuWysQ+zDPDwkKXMyaDvNfXTqj5Xw58/+N4/x+f
OjD/qKyaYFJSpRx5YzHGBzV4kqF9q6bPYYrJA2Ack+/zMu1umRCJz7FbZsa/nPH/+yOEpsWk0KbW
sl0O+3+/r2nLq1DqEERb3jeXrnAVz2tSr5zENQ+BZZcPVutAys7HbmtnTfMvyrm/l3u8npZl3+i9
lJeug6T4jysQlU1o+CODjXiM5pVSJtG5bg6ssAoYOlu/zSSPlxaiiN0/P8//4/fS2CKHANkLMv6/
0lb/o9kgjNh1E3qUkDZtUCChN3wwZWDnSPBjzF3oHpqZdvMwe/rt/+s3/6mZDLPMNeqelsM8hfXe
t4lesWbfOgwGaUW+Qk3L2QERlBNkxeu//Orb1fx/b8lfV5tJKvNNrO8Iq+3bS/6f3zoxDO2HLEQR
fvQCpYXRPJUOFzpRmzKAEG7Hu0pBcK2nSynz+5rzUyci8IW/srRdmJO6jG236TkqWQ24LB8jWxCv
pBmuVWxtGQFuY3l2YKQX1SFO440vDqjnAAKB4imc7Rz7p7DBskaNOafza0fQW5RhiPGMY2R0a8Oa
tnr8zrOH2mB2ntnnSEz7KPcX+D3PU8yiSP0zW93J6vQ6c/KjHgyCzeQmdX57ZBfHKgK9jye8J0LC
A57uf+c15PJ2JpmlyChkAVKEG5l5cMndk4mPBMtSmcFdkf0pyIIPfyQ6pLXAFkUHz7MwgN+AL8H1
n+/EH1SA/7oTfwp2nR6d8pRAJ4lbB3+fcJ1xN0UTGXsoWL99J0H7MhrDypMspV3J4Jt2Y/H8z5/i
72v6Xx8iYKiOXJmjVgQK+++PQxEwJYHby+DXMUi/CxESGmiEUO42/zbE/x9fGF6B5yNLcJHW+8Ef
j55vONoZrCCATdDJ+7yqIJaxeSt72Q62zHe6qlzutvObvlQ3HsIyCQiZ8Eu4if/8pW8b1d/eAab7
nk1SNnsYwzvzjwWvLnk2Enqd4A0zRB+TUi9dyYRyCGtxZ+Vl9S8rDYaH//qFNrE0nKCtm1z3rz//
j5eunIUdUwjb1KHaXpeqIS/SRsqkmzb+6XJJnltckdmQ5rmNu7DPARcaxeCuPby3b6Za+wlhfkxP
ezE/2h6W01GupQMH8V8uDLPk//qogH4DpufMUU2a3H9ID1Qo2qAW6G9GpwRM6CjXJE1CFRH+u766
zlMJ+dJqwy3qzxwkRONdpOve8jt07YF6zDT4vrqchyczG1CntVrWiG/rqHoRZjxBiGji7rWTzKp8
oym/w74N+kXa52QXsElRtcpRoPiMIod8klw6zi9fJcVT5ZbxV9bNTIscZT+GbTA/Q2MBNlrHWbUc
nRoeRVTzYGVTol+LRACZ7YPulVYyplnmKin9F11/GY2GWddnrisXbstcf6mUZGVTOgHv6Vm5XAdG
U11DKMBEfrLzfbtjA8R7SCwwgQyadlNOHlUXN9YvtzOKNUm3aGOa0H22c296VI3DQNINoUblrYwe
J8ctnhFuwPlLHHPbuL61H7JsfK3bwj1NcVhfOstttn2cJmvfacPf7TRGyzjmAizMiuu8jHQVX5TK
6re0EdWdFIlx0gXys6qwCJizwuZBuRHSYKNLga6Kzs4X+RyoB5WNlbsL+qo4WZUO9Gbmt+Onlml4
TerR3IomttQiBhny3ZaONI+u1+BtvmmAkygtH2K7k+feTftfHbP+k9sX1b6pRHAXGEV7rA3OzX05
8oY2QTdttJNCemqczFn5TVinD4a2u6UXRFal9gFaYQihtts1SKR7aRHeWKRdpek3WPH4XjjzgHPW
m0aFxM+OHf+ToXfivNnMzd1oTd1Ik1YgB8ZQ6qRtuhRWbXyntTnfjIk1eR9OkyVfkdU3H6ZhGujD
OkczTWx8OL793H7KgentUo4ecWJyzF6c0r11oEOQn2WhXJ7DCHmwz3OzsiWRqMrsrGNc1uZalhos
gOjN3Yx6+M4Q4FlnL+j2JdUCGXVuckgbXNdhLIsn37W7TyuFzdh0hqSEktnWa3uxGyYH9B+ngkPs
+/1DNDRo2VuGanFvY2ENItC6idHFG2/28gcHo7Ucpi/XM3w0yJZnfnghWGIxtg1kpGH0KAo18/ox
i/iafVagVrY7ok2DITyOQYKQuTUw9LVUtCvDN4ZNhcZymxdht+td1IN4gfTJKUuSLqio8TM1VCIl
JdGcReLDSWW9zZSffHeRmq5dbpManhkKIm2o2VJFr5vVPM5qE2QTRMu09vemFP1TPtb6Phu5HCXG
gBdRxPYxb8nbRBkM18VGtL5IZT8/9Tpqfo1GEqLDC9wSSDMlS7HqZ2c6Tn3CA242JrbmqaOriz8h
3LUaWUAx2eKxFDxnpNMwE1bofZ7NwcKgOHXhqS3C5ldXBLBbZ4V2E6hsExxnKa2noeMvLPp6qJ/6
JLS2IvD7Z4daBNK+HRxKXo7HejAxAmT0AhdOUk73uqqtnYev5JymUZcsSzccry43+iSGtjgB0BAH
3ioeYPfW/zL9QV2bSXWX0iaNM0jp7WZpdUsKTQt/WPRxc4tckqnxMUi7vAy33+4PYbnqgwEMh22x
GSQdHZJstHZkrLnI0vPkncHJcFcZ5uQtKsWAxda9PsytL97lENDsbh1PD6c4dZBpxa2glNAM5yuM
6FaWkEpZC7Hsi4JIGKuvyqMODAsJaRLTtu/MGieDGcb1Y1FEjCoibzTfvdlxTqkZkiMkDO+pjPNk
r2uj+pb0J7BxhiCCa27MY92J/CUuICAmVYhVoIhT9IRB01a/Sk9o7nVcBxukDXrfziMlF3KgU+1k
tFlUmni/BnfOnrQ3seeMXXOHmrG7l66yDjkTEuYZ5jC80JI29mZl2se2YGa8COMZG2omKu9Q6Li5
H4NqvARt3T9wSorA1ZkS+9fs1y9+1VzisBGcQW+S1D6Sj50IbzF1OJbYWMtkY3hU/4BplC+WQnj9
ndeO1pPTRC3s5UTje6ZKKX5bqnc2Slb9BimCaBcZzwTxv/EAgboYmH7HSFrWZpo3xymYUJ2Ovk02
qq6Qu0pnds8M5dSLw/9iGpAadnEu5xdl8clzbyb2OaYZpGnITfEZcThc07by8q8pQNMaRPE8nmiK
KxDsiLahxxWzQX839mga+Hm0GblTV9Oo2vuQ6felRf7+0jkTMKS6s2iFV5a+78MU4a5NjcUVbAjs
9BMLpXbuMsBL+iHcRplV3JlGLFZzmMCktZMb9skNljLr021RNpJuTxRCB2yBI/gJXNAiqrzToLIQ
fp4VPIToaA5FC8qDfc9bZ17sf89pPDwGIQvqMDRE4poTsVazDasbBdtzMVbFxSpGojOx39BrVeMr
rzajujw2171TkC48hOHexm5JeODsvnmyaR5tUwKRyYbqrN0s5p0hgYVGW2K/hHyfpa18rgxCH/ej
7240hqDjOJ02Gdb1aqR3WHIH1qM278aOrpVXfvoivCQgs3Rb3bumsbbAf5ggDHz/cQBW0jEo0ATe
RvYmzCvoRPwTrPCKXar4uA3o6NysXI9ABEaKbXYw+7umvswuqm71GJBS1bzYRb8cjJOTX0xnX7mn
qLun52mWTzbs7PGebqA5fRftdSRWFvpnf6ySQ8MAKBYEfRo7131Hc5p0Py0uJ7pMyXSJ+3sX2mj1
6MfmIrBOnqVWjgfiQycY9E/W/FN4X/V8bIN9nv6ielzqbtz3LUJ7mCGW36zKhKmS3xGGRkVx0Q56
MQeRL2rGPG0W9rirBI1gtn3ws4CzK1aqs+6cBwNHTtYSweyUDyZWq5RJZ2aei+SjiMHjQSUNBNBE
fP2uusygPlUMKxeGTn7oEkgzaNbN8ZDb1jrEtt86xGraTDokpILizS6fS4a05W0K7u50dO5zjxtA
TjgGHYXMcCISKtbG10xZvWisH+B1CzbXH9uFETiyk03xOrEfdPorLp5YzgdKOv65cO0Y1SYwvJfI
4KCvhyPm1PvMB0ZVJjTm35oU0GFBNKKSd2NFJA6vi5UTDg6rF6cQ80yWrDuTqHYRwnT3AYBwb6RJ
whPxsLZFZqJhHoWUZ68rHyN0C0p3Dzmd0jnWF8cgm6SL2fPncdFxpSngJzwJDZFehfgQWfckhHzN
sScMbrXFHsOPvcgc78Q0ylMyM5HGKTW350oNPJsssmO+Nc2zDYRoLpxrGWFLQqhTpiw+0Ic91ICY
Rba2aa+Mut004lcu7xPxYlEvlF22qfpfVKfr0P/ui+TOY9TvUdQrDe17+nFBMJuXlETaYIoWQesz
EJCHHudBntDX1sxuLH8fe7Oie3BOauhZQEysiugwLBcpCjDVovbP0ydLJEiyeM+crL2fGsBtFVn0
MxE/uMIMsakIN6s9b9XE4DZLT9+57Epl4qzdrvhKW7HpDbVJiOmTXLG2DBcxAjWbpTCL7q2owyZD
F9qCxmi9BRh7qmhrMlrwaEWHtbfwHfwaYCBqzHyuDM5zT6DASBKzB0+B6UjT4FuBfemwKoEc4bS8
7IdLbYI1yYZ7PvLCaF+z/Dswv8es3NK15QK0Gx2ODHLL+2Gkaz0Secp8do6ai3MbDnQY0Oz0krpy
XKQG9NKxuROwie1k4FRPUjxJ0447rbISihloVyd5pjHxoGYmInD2THOC6z3stHGVE4lsBfkMOaEb
1JpdhWuxZ+pQr3S9M5RCkLct4a5Kusl1DGBdzlvsU2xPLtc8WgWxxUU+FOnPbJ0VaQhFyFD+d5+9
BMFB3FBP3DjizADnJsnSLd7ExHH42dHxpgO8WbH6vWcK/guzBkzPbIbMQtkXwhA7IGY4XprpFBjg
9iv4L4n9pAKxsa1okYxHGyK9MXCJ43YtaujK/riUt9WC2BSnfYn0g82jleZkIjoA2+VDOzwJ9TJm
oAY9KO2It3XM9N4tT6mNUFRi2ihg7IO7jkvIXNT8HDTW3SBRNxo0cQX+78hUzHjHkHDTjoq+WrTd
fUJWbskHya2fJLn4AUjrBhuZ8HDQwDSJ4IuXvwUBbqF5RLptwS9Cpen11VIPPK3fISTe/tNzNn59
p5Oj0fYLK9wGudj4KDObfB3bGV86WZnDLsWHyM4V2W8hGVA0EyWZ50yENyN+Vy/f9eJtcNYWmZzj
CzPatYUJLPtoYeAUA49athLtOuvfqpEMZFyaOr+00bGIdgnrAWfywjvmeXe2IRzl2aUOL7n/ZKvp
1JqPZvleM3I202NSXSc2+URDlVLFNuH8WgTwpTqipQKI0MgTjFitNYZhyfpbW+x1Hl+E5PSQaVRg
i3UWwZsJ5SrlzNPDEs7fq8Bi6MF/zP9sAQQpOZdlfaStz/C7WQoFmbWB3dQSSJMGyzi7BulTUj4G
1mNp3tclrQ7I3xT/HpdnRAgSk39ZR+fAeDEUsV+WPKbWkybxyahIG0y/tfMjANkzaoK1xAqiniyz
WFTJczv8luIUMDkHwgJPvEGU/NR72ZFZ8yJw3kr5EmNnyaM70zEObtKuhhb+gCAfIbU3Yg7xgTv7
psaTg64jIgwQTo4fpFe3R1OSeWsbzEyUfFXiOEbePqa3MJZPZf/T53ptZdlVZKeR13ZEzRh21bZL
usOgI67vV0v6zqintSEBnFGJduN32mhOXp+zZD1PT659NpmP6ukLP2ISA7GhwBwhqVVM6Xrzc+Yk
1rBE1CbI+jhaetm8dr3nUnoLBOBLAc/fQQUVgjk0wvuWqXkCkLmr7G1VAVDxIzQsOJ1q9150B8ch
8AFpItOXnnvNxAgu8w966sx6M3WI6gQOFOkLJGnVKOjj8HcmDZDwz6p5c8MfHf+qNemegb+wCm9V
zndMJtoxfB6sj/QmHiYfa7jdR2eXkY5giCevfnXSW2QXkQs0bYcaFzLp2A2nimzsVzFHCv3d+79v
c266nnb8OQoel+CxtX838RttmuUUMAEW4qEn4ywIkosNByxoCtY6D6azg203PKTAn8Jf0iGZtbeX
BGotLURFPfY9CwHqrWRnydkYXDPmlayu8UmOv5PM2wyYvjHtZtRPrvHt1h9x/iiGh6LA2oxpi3Jm
F9qSyA4YQ9YMpOwbcESeWluG+8DidgYYByaa+fis1IwZipZNB8u995GiHAeyUTjq9Gjn6oilyvsy
gw83OwFKWnRwt8eI/ACLsoiPA1uToLbKxko4b2fzPfC+QhjIPX7JmAXEZlnKUn9d94/l/GLgJsVe
Ql6RpNIcOx95CieZW21ibSK6akn7mJu0fqTwH26nr3aeDq1/LwzSQHxjMybjagb23t18hua5nYdV
3uAlJqABfcqzU0DItog+qt+D7keW7UNZtqgGiLg15H6mQhHR3r+Rrlwkf8kp5QyFNJOWVgkwy04Y
VOpdnj9GZbIMMIwXVvA6lh+JB55gvnq9fRkiRRA81RMdjnyAtyY4LuELL20gogykUW8dKmZMYr5L
KrYY/dK3F04jG6Aw68Zcp8131TqvaS3fpmbfc+nx+y/nLlranbjLCdqujdOYXkeQKyJl0P3kkE5E
hUEWUzQzXIUjlrDpMMVbKCs/Jtlwl2TXvgRJ3wfRyYu+vHhcje686eMI5x+N6AcDsoFXz/s0v5fd
3k3IvuXEV9rmSzTm50ERBI2joy3re2u0MWcFzzoHOgWr1hHkZkDZ9bN+YUOftG4sL4iqjCGJEkq2
IkRmMqkHDtYbbBALnaljCbQ9QnVRZO3HSBR1ZrqQ90xIhEX8ZbWv03ixbmWv+hqrg66+A+TGOjRW
rg0dLh+CDwtZVK0/RaQOtSa8mDyLZvbvpljt89k61tqjoM/ibS/Fhu7AzvD9Ey33hTbZM8tg1WYD
egQ1H2hLHdqUYKjkvpLgFIvw5GCDtbP6XOJ1pfCmwA6f0DFuSz/fISI/OHW8Kt1prwVRHBFRvh0Q
b+sUdAN/nC6DcADAoMG89ssyRSpH8F7JVtnJX7AKuLvFDvsl3fr1YJ4l0EVV8FYbcmkigg1YTZEA
H9oO2edAgWbNOy8tV553KoH7JRS7tUvVW0BSFYQ17Mc6OpQuwFKXLaw0TZQrN9ma1SebvAJuV7MN
6Wie4V++q+bbNziXRNh0kVuZxTJG2adsTiuJ9Jdm7e7mnFfRvjesr44A6rndgAFfT0NLyLvPmjuy
/MzbnFEhOlQM1TD0cJkWWOMQYW4julCyrjfMPels24vaH9ZZkG2NnDAiix25x+mgprPAxR0rZ5NG
/Jzt75U7rDj74rvRr24y37dh7KAIsk7mNL5M1g/anGhZuFW0ipr+LgjbM23MZeB/OCVvgGALGcLL
oJLvvtbbUpuPQwg8buY2jP2myV/9MvSWOM7RubIDZqr7FF2jcJgbPzPHxIgbFINMGASQUyshGtyr
WI6nICShJ30y5m8ZvOQAmit1yeC8a0WQdPwlpPlsWzeOoaghQbqxRXZA/AkoyruEFWS4oA3GHWie
37mB6If8XtW9Gy5jbf+r5DyIpqBctrIn46Q0T3jLtmUdPDS496KuQNzm7Avz6N2OVU10n/KIxiNf
QyqvWyANPk5V9kRPcxvB1Yiw3CwjIjeVX2+0xDEv7Hevcn7pCvKxSyuoU4qRd3IvUu8QWVisDevD
8YJ7gzpinLN9548bk5jataYB06bzfYGqp8QBWSfRYsryxWA1h3jI3/wbK1JRtKGPniPkHbA3VhM7
oaVpLydg7SLUb222w/TznSmkaVmieLwIlpH9Op1JVGwIxc7n74yyyVPRoepqppbYtooPPxh5iMCf
JeaqkvHZHds7iVRA6/uuch5y8t5b5zSy4MnjOGoaq5ynJnfjh2JZtP5ZJb/CHqpp+42o6uQHw9Ku
uwUe+XXuhTtTf45oJCpqxZmFm03lIaWODgwCRdpDrdiec3iw2bwHefEt4mY3cUSyR3nMY1jArb9r
yvQQTuEpGmtJFa+aQ1XjDQ6HPlvKekZvpP19qcFA2+km5s0sWnPYiwqOVknzLiDDdTLmjQysSxRa
yQbxmTzVqQMzINSnKg/2rDML2xvWlTsdQ2YNGyPx31Kz2inFlHsxBhmdmipVPNSi+mX6tnV1REQy
H4nqLY25hm5r267QapEppuXFwYv1jXkemnEafSILzc/zVMO1i7nMeYhI2RCMLfxCfdeewZabyofO
V3thw3AsxqzRz3blOxsUz7xmwnFpZrIamM7Ub+0kM/jxNH3GF/rMSz38jF5W95zvPeLtSw2UE+X2
tUqAr/SFEb7bRVNvb+wmhT4y+Gxj+6X3203QiEs8gZ7sLd6SKKZ0HSZjbzQULk4JqgPlL7MAJvzn
yS0rvnour4k/OJcu8PKj1YTgaqP23s7GaZHkLuHnVX1NXZpDvC5A2+fsDI7mvYhsXm7XZDSfyBxK
hhV8DlEU0ZzIIVHgGDAKWjGqMMe1MwWQf0Xqnhw7APToVk9TW621C0DHKuZjWvlg1ieOjBMqEjJT
RpRk+lL44bHLAH8WzHx+NdGtt5QU+PeDF38gCKVIGqb5VThcyyRynnVCZWKnfbeM2wFuTc5WiwUa
s3/31Nhld8rKctr2SEU3DMdOfthfnVF+VGL+7ubBJ4pc7YoguUvy+pIF/qrOVfvgzj3o/TGlMzyb
BWgml9QfP99PZSpWLS3Xt5v1ZDEmYG5kERe824htBj/nxBc1/gb9ZbEuOGiQx+uuQodkE4eVLPbn
TW5J/4iLjrPeBB3OLAd4Geldwc4pdXwVrv+qa/8sJuJuc3cvc/sdwyXp7gl7adsRfIqNdF9G8bNf
QbJpbhEqVfkzmEVO65Dpipw5/pv+9NwbNpBn/G6rseeILbvjQJQm4m3ytYJzQ4qh6RrlempI7sjD
RhJWpNgfxhHCribws1Dyu1Dh7VLKYdXk4lu15nMYxOQvJi2mYq6+yJNgF7YofuvIfWur+hSl/OUo
K4NNk2QPQRrelSxFmUkrRhXJ0Q0YLBhZCam/yjW6KwDLdJnNayjz8ShCZI+mHOz9PInmYqDhXipO
mSvSlGkyA4JZ6+r26BRMgxeGxEXJSZCphbVIGpTftLVY+RnkTWiwcnvK6jWdZ0xhLvF0YVPRwKvF
YkLxvzCHSn05/VytPdPBEcZJcCzz71HbVb1LJ9N98SKQ8LpBjvRQAytql209ELyJJw0+qXahI41y
DuEd+aKjweUT3L2yBp9TmnDzH2mOHk2NtGyvgQ5dkleb0dm52ooeLJkOxMc2CWtNVYY6/IwaTglU
WlESrEvsETR+u3C4dARzE8TG8DuH+fGus8j7xlWAM2Fu6o1NG9rcBHKwWDVNTkGrmS2QLpdS7qmr
Q97fAarWMcxvu95tZph/DJ4gaR7ZiNiN4e1MraFgoBmBI1PHTrm6SRFXDMOOhVsC17baF1k2h8n2
cPIUV8uTQF4KXx2bIuJFiIvrNPS/fZhb1uRtROHv53ZcjwWbWlZVZ1dWJw62Z6MY7wu/PzE5+Wx0
c+8lBqzd+sgorVhoEpGYJW+zetxwm3/nSBr7jKORapO3sBw9unBmwqmbZoSIIIWF824wytcB/BcP
68azCUQwv1NGTb6XHl2BHwgozV4FCcmhpi02ZoEOm6UWq38xb+qA2B5fEGNjBtUB9MB9nQhOMICM
Eii6MTrkYTiG02/LE3ierPsiJwA2dukB+OolB2BwGlp72pEu/5Ur7zPDBGQ3WE/qjiaAtOFSwY4f
Kb+y7l0V7ueo+gMBZ2dMRP1nkWclQboR6v8wGGyODwJcMeekQo5vSLGkXHdByL9meISIJUqFu5zm
8MGYBvDBdu0tEe4enWnaZHNV0thnYJbV1nXqCDhtxuqrnpDuWzSCKh9ifYlfgsym/lLR8ESLrpDM
sEzd/Nh2A61+bq457Qfaw3lEakAU3s0tmdhu8TvMJbFNhr0x4uxk5p1/pQ9Sb6y291d9TOlSej6L
Ok0qlCww55UEtqZxpDjNtJWh/REo/NIOFF8OFwEKkcYMqZ1SPmVv/ooCnS6KWLxTVt3nwNfIlkK/
HrThWbngzElblPSSblJ9LZtTJaGs1MNZTaTKoThdBWZDTmdnreKYSXgRnyPNc42h/Noa+aXTiIft
5iPMKuo1K/fQe8eSoYrZfRq+SQ5hp5oUt1tybZT1kkhw4biqIQPFEk9V08FcLpPx9kPzh5NPHer6
jK4liM7Xqmh2aa/rfekVch2L2IP36TCsjoqLMRDoUQsuRCjGje27KzOkNc2oB7Vk7ObvZtbRP/dp
3btHJ0qFXtqFvIBOml8cYfff0mlMwPlNv+ZAv69D5y6O0ar5trlKhmAXK5dpd/msKXzEOB+1/WD1
DzGNNMcwH3VCrqrnrAN0eHQcd20QXs0WmfpwqRIi53CiBbDgxor9qrQS+jvGcKv+md7AyHG9a0qU
0bpAUcCuh8RlrH0074yq1yH76ZxmV7TImKo8C9VGAQ17Mj5DQF7PRZg8DF4FlQ+hduSOm96KGcr0
G3+0CHxy1oMN5btgs9P9RRn1B0dK1l+xTxkMV+MHGFUkepojMd3PPt8btXhwq2eWxiX5f+dkQKqS
elm0N/N4F7mVuRiy4iKb9pi5ZMqN/h502JaK86GizTiVA1z+8ZSZxuF2hMKJuTT8mF2MHkouL11M
Hgokom7MNikYVSGPpWRQoezHPm2Oo5ipNZv4mIG9MztCtbr5BK6PJXbc+ZjzjNB772PQ783JAyxb
tRDEc3fl4YO0QYfm2YxJxV5NTbLR9dbwP8yweGM1RlrIWAjldlA866I7u8y3q2dV3wgLFMHhJkfn
NeUTcprdDSPlKeJOyWE133OCQ+fXUr4r+ylydu2Mr+MQsVfraZ9oEoZBZ1IXu9g0pA8cSxBk7RIx
LpZhzgxO/qqriZk0wjl4y2K8FPXzwFInoh8X13TBKS/CxBjqve4QwXBCzW+tj+hjaOyNSeXjRJcw
OAfuqZfbtH+07L3BRJNFQ5cngLaYm4+MqyL6dal8a8N3Of8fR+ex3SgSheEn4hxy2ApJoGhbluOG
49AmFhkKePr5mF1PT7fblkTVvX98GrFh9OQr0AmPXeW983CqtIHBkIG3duM2v3pDTNn8VKkvEwul
Kin3y6yjWbVHhde67YhknZ+95e6SutBmq3nqkPcMiO2X6d0tWfoG2EmfW76W8LASdqMV3Y4QiUY8
W8aLarDRRVsPeKZ4tpyjPVya6eCudsfmEcn6NqZgoKAZg+WqQOWtmNhtSgfePWFO5Yl67lKic3rq
AOGU8zepP/SV3BfGcRRQJ4SjJtl7lCvbov8tGAcMqH61u9RpqIDGC3iHquXNjMpwXr48lUC+OVAm
tuhDDCDnJkcbes/8q7yDB4TejX8OtclJHZaIZTRelRx7KfMkkVEgIUJVtwRpYFX/mdxrRmQ/X3zr
xnQL+K4kLVMB0gIzY8Liza3kbzUhOnM/kux7tBnp4XqL/CwKTLQKQCFEAFai8RkwelO4QN2QbaYE
DUUhUUptmyI6csQALtPtHHiwnp8ENGEjiHVqPlp8GDiOaE8SmCVBi0DfRrbBdVEoizOWmc2Yf+oj
vd8lrUTztO1WHNtbIPjD1r6m1quhhE3WbxWIXi/eyPze2a9Gfi2Qitmv7hyUtAAQt4YWjcWblw4L
I3Uc5tJuuiH9a4D0ex73PjnI/L2cv8nA8LWq9K0mMLLjQAeC/ZUq9tEmWAM6WMOioRsviXkabPCD
hKK/4TFXSIZHgjF4+SZPMu7Uh8TIv7I28NpdbYtXq7kw9Ow1QVFgXuzSUQVnzpiV93lncAwQ2aag
e++/NRqa50UHWyQxn4asorhEc34Y3FfXM9CZ7CP1GYmAn9m0oVofdXw3au1J1Ylhi7f1olNyTq+v
wDSj/6iV8B2nDDM1C3rHN4heM5C96Wggt2U/XTCkxwzLHKolSZ+bahwvaoPtdRmJ013h2O5gMKEj
fbyw0Wxn4uMKCXc8cXQ0CzEMZn80ZSkPom2eCXQjxnJNJF0f8pZX5pPByZuNQ9LRXAVbqeeBPrP/
Oz+ZbEKgRmVmJOzwHEZYlRGNpInW7byMpLoaAGSdTvarxy6Bvic/5lE01bHgEJX4uGtsjUMykzhD
Ya7W7nKKxToLhYX7vULfWvfmcoq33SXGUOGqoay+ACSP5IPpnGQ5M5JuPRZpUGJc6dUvZ/rUZPls
OPMWxGnfrtKvltq51Nlr0bxVGOE18eHx4URh5hcpJWBeH2juvMVVHaAM5LqmS7fgk1m8WN2b502P
NccCL85DjgyLjNPtJJA9wC90NTwETk4yuGEXqVcBRY4U+J/Cehzm7xYvJ8EWm4QSLC1dc2shCKfu
mtQPkBmtfOydJ6v4cE1B2gpuSpcN6rmiqjznkG3Bt7WJhBs0iZUs98AV21hQIFNom5pe15595FWq
T3nkbthGN9SK5B2qRpP+kw5J71eXoR6ZEWZKLkX1pxtCJf+wl/MEc1Y+8ySKniJ1gblrfhvy196u
916n+HF66aGSIuDuhmoh73tUvr31+YaTrt6U0t1bCs6m7ElCfE/WizPtTGRUhpFhqPvUdOJXcI9C
5zRGMAGE90ayUymK75ybGROnWO6TllDadlsW+6qKgTA/pfbWFO0145SNOAnmx4VEIU/5xFDtS+2e
KL9G+9eiiOvSwFmeCharYrTDklxIVacqpqm2dTUcO3TXlUuOH7Xrzq8VH1gOofmDBjq9ggLtEfwZ
TdDS+G551yTdq82tAfG2pp8UVUv7VhbUhU3w0e1vtLinFvjWwmKE1oaFjBCafZkBhNMlCtWQa3cQ
YASBydbhvNMSXoLoMhbu1oF7XYMcNTs/jAPdc2uwS2P6LXJmc/hoYBhsxaIh/aTxTUXWzU5g3SF5
/8oEQYQI9e4tz58i7Zr0gFj9t4tNH5AtWrxHIcCsRByR4SiPgiW7Urt3Q+aPpJWzeUd+wXhAui4m
PXqX59wJNcN+tl1Jyqaz91DBD1V+K5NsP0MBuYUSyFmSda6g2ueUf27Lq2u8Jp3YUMNdjo9jehQa
xeDNR0dzsHErrNe++Ea+YJKIuJ66/edUTNc4/8ERFYjqw26IrMd9qyPKoZXNZr3hhpb5uerJYAGd
JHNoepElQh2RBCRM8no+eMszN4nfDte60Tf4a+5GvMa8IDXo8fbHB9QK/uj4CRd0u0t5LzodaTi5
ExiVISyuOe4S82cxko0lfDJvYH3ockoMP1ZtMBFuZrrdshbbvU7iKDreDiE5rlZTcqj/lurr2D8K
+zoOD6PyQ6Bh2v4zvdmv24eRzCF1/FzMS1Xf3OUm4XlBgk0IKHB3P/thu/Ntdw4BNNmoOJmINrE4
eqja1DR45ifbOUbs+RaPzMls8VDX4yPtBNuOThNtvjIoaNmZqGJX25dF42fiUlP2Zz+N/xcC5awz
+yH/deoXGsZ0qqeQo5R1+yrmz0IZ9rr+BPBhw+J1zYmUqO1QgWBGv0pzIRBq0yXHLlKe6/ZUDR6f
NZ3wCTLL6epdl2iuqs6iEM+EKR2+Ol1sprR/W+APBIVhNSod76E1Jn8kBDohDW8ClOiyiiPvFKUi
KMWnqyu7zljVGP1GY2DGyRkshDBUjspnINtHS7rT7fuqCNKCTkOWizFLMMgWxE1IdTuDoIkEjHLs
jgmRd5b16GaXyf7tuoJbVfGTErnloLMhtowIv54+7SekSCMB10Rdjs1zA3o+JODzWu7b6PNLRjc3
u5nGq+kAUdl7HFmo+jkG0gZS2Aiww/rSTYJeZVV+S734kKUjBuSTA2lR1kdgWCzjD+U0b7l02EMY
QZtjy9CqJqU/Sh7kjqgMtNkxCSckmS/1NU+vqCTD0S5DPZ5806K4qsDol8CLcFn21w6U1fYOg4JF
/i0q9o17Tvnrrfq5+n0H/aVhu1o+mcPbiu/uhRM2Y8kkMm0gW9WLw4SqqwHPtPbsOMQD+SOUuY60
p10+nBx/LEJQpdphdtsL96JDsMcj87SeQ3FPm7ghTr0hjhaotxOhWU+ARs+KzYpJ4bmK96p+Hwr6
cqLowW7197y6LCrRoxq1LA3OpdTeq/qubz+VhhNXWidr5KsoKBytyJIoNpB9I0yG2hsJCCvRdLRt
ecIQsE/0tcSd8aIYvjIxnZpuKYNSrQa/xA0mTFzqYKwWSkIbLKkwDBqK5W8ToeyYsygoEoz/ZF9I
PG0osCOPYuysRO5UfciSbuRSUnflAAPvMs+SzILdi7UWWrM/H5p2JufdbAVTRdr8kL1n+t603IRI
kDQkf5mpXSe7rJ6QtynhUrrnyClutgA+ERjoJwQBEwm0a6zzKsu7LaVymUknKYvqJkluOqSLHXp2
61taEaY8A0kltt3ivcrZO4O6uh3nW4rKyi7xjPYPSoKudSSyA9EWeqtlH0/iqKBGhCiDHJTBJPHD
4i0te3ejilNREAbSaNHeKbWCEcz757Rd0HliHxX9paUIqe2aa1oVISDUoeM5SSvzDZ/SzSp4djo6
mjRGM6+9QCeTVBBfow6RZVN3fjwZXPBLzbZlzNvBcu4i5ZzUedVRvaCx8v4ZXXXsVclRs3z2ubxp
oyIAJAkAcL8XrHM9tLLLU2jwA3g1kTk0c4+BoPqpfujzD0sg3qz9jPchGgbknQuqMzoOR6rqykOf
7OfpOMtiK5aYjHZ7a1bml5oJpEzpjohQk+a8dN3lCcqABGHKazPQAzLqNri7MrPcuvSiA/AV+r5Q
8faAfC+w9ZsJhmb1IHT3BTRcTnBlOTE/EaaF/o+bEYJGmR4rHbtDy+kPS+l+ooAfUeVxa829Bb3v
1/Vji8+G1lcoXFyBxkahfT3Rdvoo/IYTmRyg5Rx3n+gZ1fmKHsVyvyh1TOK/rjkK+ZpSuTlcO+tC
Mk2VkGd8QJbZ5PcaiHMOvBFEuGuCAoQJeUU7PFA8HlEF1q9E0x4UrC+PScF8fis5vuLbMIZ69Doi
bBQPdnRRfwU6tflJ6nsEhdQPpBSPdacEAc1asZgRhLDlfOmsJzIefb41dyaSdxPDrCA6XeYzuhCY
vcU+Ai5EYh8XT8RByOZEG8M83lT53dAbTgROvWcp9H4KZZui9bdJgEiX35pa9Ti/kZvLRxbaVNfv
DrkLjEI5T2ZfbXVtW3/yWwTjDBj52byzz0m+lMaR8G5pBzkbsE2LAj87YurOuhOyrwOl0QnK9Nq+
rSnNw5chfobkulR8ARYdis0y0kq17fwnrbvmvSxjsNgMqJz3gw4adbBRPXnen26GVRWWxjMruqB2
btkLx9qR3ebFH51+rcW/tgNE+yg9VL6q4usmoppDGX0N6G+zXywfhfk8P0VFtFNTxKLyUUGqSI+5
90U8ZU4yB9/SqC4bciB9iyiFdPpz0xk5MqKAyfcMa5OirTOMm8lqqzU6ZKfG9LjTDa7qXSbRt6Cb
m0s/LX9MUtSt4qJZRzyoUbbtXhFjeRPKgq+K6KuenJo+BDnRq+uchQvNYwV/l/1q4gbeZAj8x/7k
DZo/x3vkuuykBB7GyD7KX1YoSZqf1oaFsk/Gndq8EQ1FWEwCbiBZzKotNIOafzqO7/VXWenbUXxm
dKVp2ZMbh5p6aeQmr3+TlAStKezcX34sPAhKRlP7wa4OXvNpdNdBvard1ir4p7JdVz869SUlf0G3
P0Fp3P4dE0aFTkwBqCbXkHL2V8xSfsJRQOIJdwTKg3FxkeSdrYykCfbvB7t84sKAj0GoS4uI33iX
iAH8HzTGyYBypfLBTcgsUekBa+5NAnHKXOEuB1Mch4wjU/8EhyAOZnFCZCTLekvXT5a21XRog7Ah
ewI4mFQcQd2y4r109ocBbtBaxyneyQGxzC0jT6JFqNNuYrYSedbFe8zRN7tHF+JZnhb1c7HuS/+Q
oeIAlMvDXgQF0swU7r0vLoX3XBiINJjm+G8wkky/5DQGs6uQywXJFQ+h14H2EbNlh7RqQMeqNHLm
R6YcJzoLBHlVdo5AZtxNqW2TKSijvxputEbsjhTVs39GFyU4K3r0Uc0iIOuLcE2fkBPcitusf6/q
jww53RKdtfGbeH5kNuccRZM1fgiNyse9g3NuPWo8Arf/FhIRy0sJb2z8ZqwpU32oVHdbUMxATnx6
j9J+A/jp682TOj8nMx/ttPIxd4JR/+Oxn1pMEL8mg3nS3ifUoT29t1lyyoGX048U6hd4oCs+KdmE
kyzXZXVnndUSwO61cmv8CFiRwHVyD2N1qOjlRkeZjTHGberAnjAThGYUIujQyh05Z0CZ1zZ9r8cH
55NQoay/DUS0EcLR1qfUDtDe5lweVfucG7sMitbZOOKCvK2Su1Uo2O41AzXMte4uOL0ICtVZRsJe
/g18aprLyPKZ4y90O2dXzz8zcfAuh69QqJ+NZ+JIQr1nMrl0NeBZQZrJp1lYW+AXi+ZzOmdNYld7
roQ3LzvCtVjjWZg8lzZ5JY/swibG1SVwkY5IpGkWQfm8Itol0cIJIJVN2rHeEuajmQqADKkxGmfZ
P+bzd4SsqKMSIR+wDU1ekDdkT4nR5xtDgEicjSu3jbCeWle+LQBkdVZwD+C2RUdES8XGG+FASwvD
sOIgZjZ2bkS/Z78a3S0jdIvm6GQFjvlhF0/F1mjLI5YfGNhG/XEaeSqs+uKJZGsNJwwpsv7N4JIR
L5AutUO1gpjojqct7ED/Taj4is+cQR2vrRxyz4k2wyJw/w80gkb3DuWUriHb4yLXSCGchjYUGIHV
woDGZl6FJifpGfi+9ceBCIPWftUN618k9E02nxOS99HSeIi7hkx7LrJkt+DChrsFzc3kti+4Hwes
Ad5RB9ivLQCI2N73Vgkz8ua4VMRz/uWc3q6dXxxHHiEe92WpBWU+3ObsI1LfEXw9ZCAtOQp8mdWM
LB0hderFBrTWioMhJYIEsPeK+lgarF04scivI7rquwmd/LsaBfFyVMhhkfoEv3CNbWK0DDp1iRre
kAYa+YvxjzUw7wSJ7GxcPOe2RcGt+qmK30V1dxbg4owOd1LuMiUcdVgQ+y2nlqdpoIBAZHmgKnha
7Ow7EXlg1qdY/VkYHikP574hc4cwN3tN6lIt5JYOGtaj1Dj6dDIMnH9jVr+4hdhnuXVg8Nnp5KAZ
8kNvaeMENlMkEkZ40Jydh04kE5SJ4MywNpH0qLBKhZE+W5n8wb8aLkSwkNFNo31TbGnlkmwcPTsM
Qi5Pv9Wme3On+q1zu+NEsFA5UFURL9vRwbRPdXmHNo/0qgZhj4f3IZeBFcch7uT9XAt/IvWpwUyq
YgDpjPzfBIeU9QynUg0qdlNFu1l1sU+jc9M8pfVNaOjpqf1FTPyQJAO5iQmpEV+JSzF2+ml29jkv
pZ9jOMBfHjTljIlhOQi2EY+0m5Hq6ihfh1ZqMevFdyMvmNBU5LlxKmTL4lPg4tXOOaFOqRqvJujN
gDmtalaDCMAf4VMKu7+algH8n78sBHqPbGaFln0r6Yj8WgT8gYfceu0SKxw6GMNe7tBloAhNNlgx
qUa58+ly6n+IDG0QapeFRmtzZFjq1Rturv6jVRHqAFZrL4kOc8IDRLYEBDEDXuwj+o6w/qZ70zA3
EHo45qlfIJJKZXqeHGwTiaZ/J4jWmwYHR0vQZQnDBUxZYquA0+69e+T4sXMvec/R1dPIE5+KpHyy
c7qjWYdLYpY00qQnxiFdfshhN6uHpa53RRO4LkyD4+1nN/aViAmtZhrIrjMBaopwiHqqw5iUf3gY
sz3NVjhx4JnshLkJnqBCX0wZ8BoMTA4HIlFzxXBGmIO7TA1VFYYVQKd2380mekxEEeKsR74LIKv1
e3OAFbLHa7RK5Ylk8DxYUAxZY6y+WpXtu2BKefSlNLeqeHUGQtWj6phpJjUkfPLrdqdbza5hW0tM
44O6qGfdg/OSnHKx82Wn7NoVk35sgjlSH8vRnCOtT8Y1CTAOcjUNCiW5mAZUScbynDfJa62ax3VN
tYuLod8xa/Jw9AGJ3pAmGFHnj3TptykYrwnwRMI2Vz/tB4dhJJpgzTJooj40UOE7iT1trFTubN7K
jMz+kSG2H7Rg0V/clP9HFdM9r1kGQB0oLjyQlBOiIAfoAMqu8D2Q2f0oK+NdNQEiEOcEUz+GRcLJ
gvFBQfPeNp/0YhxrDkWHCQIYnwmWKtZE3U6ldY/XEB/yWpMs3bspwWBaxxsqQ2zXTMTehdo+36Iu
pkT6kcmWvjQ5w2vkB3vQdjP/lihUEHHYO5vaB6yB9jjvTdGDLSQfS+6gYnOeKVgIKVw42o438QdG
Qs6A/aYBV7pGxVv9JK0IpY6CBprvICKAi5Jms1DfYxm9kE/jp2168LT4kao0nJ5NjBWxe+is4VxA
X7iQY3EjLm1tnzWOny5l5rAQTvKuzkl8UdTsIEGO7Gi5aEb/nIA54uYJdCJn1CgJ9ER7GCoK1FGz
mZ1+yGJJTF9yGmuYTyL6tS79KFweMfETkeUmE5cftr2kZXuNnHZV9N5VlwcsGzaSRC1r+PAwLCEJ
DC0N+s+N9zXU3SScjWWaG2d4zPBFVmK+zFl7tO3kJS3Tc2t3vtbJAFwNcqpYs3G3sYKvJV/OghtV
DGHbc1mmN2NuiM8hcBYvvDUHCzTv3PJ8yX7nYueK5Bw4Y7Llfnu0yigw+/5s4W6byo94SQDtBYON
OKg66gsv2Y7QIiV8DTneV/74uTfzu+bq14Gc3MqzuA3UvZZMa9UOY30OyBkfnfLaDtkmsaN9WRPh
u3RskybyUFPCLfRpdjBz55u0oIuUzJfV2N9NbQiWRrmZDXiKtLp33eLgmMsSZNDEx6sX/AocDJFC
nWJ8nMefum/GrWLWTMxG+TfkIw2hxQAwb6KDcN0aTQ9yZ6c0039GNdZHwETtiNFYeSYeXnvqnPWi
o8nOIiHp4hiAZhVKVN25GIqy7JQRtlNJ56/SQEfD4l4bP5262lFV67XIi4dUbZEQexS16gpEoxxY
AitslYXSeH5dGhiLh/aD3o815nUEFmTo8Oofr5rRvo4e8qZF/XMihX5rgshh7SG4lAmUQEly59hD
GhXVSMHhCEZrLwhjKAN119g0F3Yr+ram5qdz7dDIlMeCCapNhuPcevYm7ty3LMuvQHp+0mM0dtKP
uNCCBKK8s5W7i0N8EzlavutldpvrDhoIC6XTFWdpBE702vf1Lip/jQaOv9uqeOiNON6O1D0pqsfn
jqwIJANWw3gxZxfpLDgVks/140vz0kar6GxH8NPgHp4yJDaltxPZv3Gik3lqQ2++63XzqOXDU9d8
Jc491ya2DTQQmBkdO31e+Ps1WfCRe7Sa45wBwdh/mh6qqGO9JDStT0HI0FgNdx15r2bdO21muN0l
01+6cABj2u3rQM9GntUpoQStYz5cFvJjmFEf85RUxFruxFjVzH/zH+p3IJkv6abPQruY5lGoaDyZ
5CpEnIvRnxba0Loi22meTRLJs+fhBk53MT6W2SWls3obWjTK7UvVPkUjwa7vSmJi+EDEXZwKHfsq
QTu16qczGQOlj7t/3Ns9yJZjoBz89cRXkd5VHoY8PijZyi02t1Ej/D81LjoJv0bfvU3TidA+jAVF
YGrlPuXnV6yHKOV45MeyzPfEaXZT1waOChhfyrvJYDCkHuwD9y34RqKmF4xUWFuf6in70jk+Cnw+
Uw7zz2gmHaBQD94RBicjIGjGNLZMzzYzFlJnnHqwlRB6QWe/I07dTiOf9PmTLP2ZuGP7y21Olp75
eats6C1GhfJKuiWcx0FbmLzYhqOo2ia986oUbZDZ2JtBNQeiCBHQ8vscbaONF7U1EDDSX7dsAWrC
qYRuiaL7INAbcF6LQjlZHsg05pc6jklcLs9Lah9TzDHtiHqKE2xelAfBAqFh0R5PCtNyoj8Xyntk
vo2rM+gpXXTQYJCQ1KcJCYyR7wOT/npga1PNDLy6jb9mWb63CCPIMIYo/sir5AMw+0QbBR4TtQxc
aoF5DOznyZI7Gh1fSST66vPpb/J6HGLGgSVqxxd5jFBd78XcApvV0ds82t85d/1mMPo/yfbmFCo3
Ymnku3olx61seUt03tZrP+gEfcytv+ootE69jKQOyKx7mNFRtK1y9BYoPAW37Mg06Koo8bHeYSfe
rGLTUpyJ+7z0lfmsAEpM3ppII4ibaC59WV3F2J2zaPQHRvtZ+VCIlG5yqLxHqf4rOJ3H8V+OWV0s
ryYo/+BcrNx66q142+kKLz9A6CYxU1aq/NKRC6xRVuNlPzrqIimZ6OykgHtuxd0AeyxdrOPjdFAx
DfH0bRmz9g7Dy8jgP4DzZMCZczUdCYfYe7HOBYs0qMIDytdJHx1reij79rk0DPhLsF3XLjc2YQoD
sW+NZp1b6vwUhqQZuIGPrdkOR8RJx3j0UFeV+6ZHpsAzmsrsZJjqO0FK7zF89ojzQk/qHWU4p8ZN
A4ktwElIe8niIGK4bSqedORdVZbw1ISSFacSahAL9aACMFQ6AGCdS9KSYnBd5Y6v+X2yATX1Bd4L
Ke24ww7xXjnZW+U1T1HLj9TYw2vjcIvAMiSwce4dTe21TtcVxRiifWQ1WdCxq66rJsU3HhZ1L/+h
0uR9iHSGs+U+eblPGIncDl1e+XM+GBdCPNSrFO3N7t3XRTGu0mnicCCWaNfl8gN7w6rI2btl+S8u
O+DnBcyRjjm4K+RoiYRtIKfogYoiN9Aa0CVjqr/zwes3Y8sSry35TfWmNyHN22SvOQWtESjErw4i
3xmKPl3rSTxGPUbYxPBeB031Hp3SfjFz8ZNnwCIkkXSwylD9hu7ZviZfKpBvTjhtwhAD/j58Z/l0
7TvMY33hhGgncRwnx8jEs4c+nxRviH8qVJcXNK5nDVaqVwH2TT7x86nih0HWLdrxZiqTH0Oigbiq
Fv2v8BtdH2IHJ6hm4XBTCtCGyveG6qPry2tcfEkA1n7OjpOnbDgWRUbDupBRkLo4YmFNGsVuN0zy
YTpRF+pZQWsCGrq5wBBBYIfW+TPab5Y9GgmhFPT4UNf5rtHTQKu9U9eqtxKsrE7ke+SV+877ykey
yaIe+2t1aEsod7ApQ5/4Eowt/LqdyKKS0d/Szj+pGsyLuKzVBCNbmtH81dPDzOcO62GJp421sRN3
MZK9qyAHasnvHrtf9MpNwYks8q102n1amlAoiH0V+aAJAgCSSDm7pndeOsIaNWR/BbN/th+z6DXv
qBdKTF9iq6A5iYNijcdwWWfUU4Ldt0RzMLsuzisqLUklSNMKnCA+jerDmmkviRUHqe14N9boMBsS
CTnixP0hknY3cB6LOIHbwLYJFiQo+raQBhBWxwcb1p6Uqs64iwoIU/tXqcUWVj0wxU9jDUEV9Z+t
907cwn7oLwW00LTyNNHrYhOtAKApIIJ0ft0DiVrGU53FRzL914oKDNXJQ+4Me4peYAHQapUoAS2V
qkY0nykjR9IzZ/0IpB1I57d9Qkp1yrtdqxdwfprLwnGNksY5qhNuSV4SoDE3BxWsirFPEQJlfMg0
zXqU8FGagh6cl76eokMp1CP4wY12+4c2R0mPgysnjle01oF7Pq8J81mYs3sUrx3x2XjKH2A+UU/y
nVFjY6kXHUJnibx/1N5AavBk8rBmihL0ffaYYW3Oq3fJxTvpJ3MQD7EK9W3opzmd8OYSktuAFFv9
bhb3uL5RggSQ3G8aejZUdEvu4BwT3d26cxRaYH5QBkU805cLcw9aMM1E5Lgm8w34W0F+HsCFx4TP
QHweB5d2pj9t+pewvlSSu5T4djT3oiL2IIm5s6EoKGbqleysGtDMNM7GrXbEL/Smp8x4poPjmJWk
yFv2i1ubQozEDl7lBlbHXajMcgAOp7Y5kODZJZ8RAWaVOT53fPzUvnuOaaho+PO2fq0IYIroe227
8S1Zvxw2PzpVcRdZhDCzcsTaw+SpD3GJIHSo/TwidMzrd6MHJWERSRppoUbomIukJC6jrYF72VHs
DW12+1rJwwjDgg1m72mSgGxAS4hQwsX3M2IIM5LPresR6ECLTvPmxF/EAkFivObY3HvVX3KYaRRW
LS+mvm5f+NUIyGXEjX2XZL5O8k6RjmG5+s4BMm95WQomfcVYcCZEe6hhXl5G8+TW6Q2DOOBDMvs9
eRBdQy8hQTHqvwmlAmHPO82pKbAmexVIQkeXsUidIwAqElJkSW8OrEfTXj2F4opmDopFHiVOHRs+
prRbGIwznsfvuO3OcTVijTFIXCoOjZu8Y+OLfR258OKS/6+ncH0S7N5ihyDL/rVgorXUOuxtaxMv
COA6zafEzk8ANyYCHJacpHMTZ0/s/imm+q9XKHG19LvmeFdVprfCjV4InfYNcCs6+XzN1F6UtPwo
tGHbt9SfzOZBVX5qrLaYeVg/ICJbczpbaEfI1iX4M6WUY0BCns37JgGIiEGGs8x6Wohkweres5sz
sOBaIOGHqNfYnG42SH4COy/G/CDVVY5uX4p5TU3zmntq8NpYGH4hKKPc3mVpf6Q17kKel+MSNUUo
OoJC900ME+7Ez75ExqU4u2QMI0zgsv4b3OdW3iF5kdB1GIjQMxOdk2pnoMN4lUcAt9bpNqpCqT+u
QtsOaWM2YBj+8KrKnwQDPU7l9EH1PHB72sJpgbATLmN2iUJba+pf+Vv9+G0Sp+6mZJui0tE+NFdB
IMSKiVYuGfbYG9BHninygJz9JONi2+jIj6t8T73kRRIlMGWv1digUWCWdqlmSkCCECabfEQ9svJf
EvfJGTgM0R2iumkQWHkAwlTp0H+b+nYpQ1TENSBo6nKFnFRSEzheGCTUxtrZJtyp/VYUX519NXkH
kU/F/S3iIWyI0mAsmX8SSanJWveivuCsvS3NT4lc3aL02FZw6+bBTMIXWetrxHmg8JS4+1zcUpdn
sybI100o+UkfdfEFlmIUBzVmoq6Kk8J2NpPAnLgz0ryjjqFV/ZdSeMGLY6zBEDmfTxCmxYBXdsRJ
SsVnB92Z2t2Kos2Y3Ho7TKJ/5fiBzWVhq9fMKwdNubxmMEY0KIgPzQG4oM29v9vta0PmWHqz5A2P
xtjdqJrqFSy+7QtmLM/kykYgwU03spCKP0pvoLtTN3RKpDvAUGDWc30XyWs2IngFsUH6YVpfC2HG
czg4ZyCmusx2RGGtEUnaclF1kwj8F0L04s1IIXI5RmwSoOEcOio3GXaCGt1e2z24puWrpc6Xw54f
3+3iWYlvenRNSVzpvi3c8uLF4tAaacZ2hhfD2Rq8PzMQEZ5qX7A35CY1ULQOMIcYJN+jJvXsu8BK
aqJ0hYzaTsoj5pgwZyzS5ixo+Wpzj+jig+MyFPl73EIlkpZQj2+Mc3aGm4ExfrjatW/AmHTDLZ8+
zfknmg+jgdY7nNMXL0GC3O8FKmQx31ZbVqIcsuhS4PiXl5wzcArFgq99Q3MEaVOLx757y9OTIb9I
0jDmm+G9VTyQ9dnl8BXKrSB1U31wgd88ctDTg4p+I4b9JO+q2MoFNGFivfmPs/PYrd3YtugXESBZ
xdTVzjkpbKlDKDLnzK9/g74dX/nCB3gG3PE5VtgsVq1aa84x8zcCJvcmusAQYZygw2ErKxUBNwAA
pki7mgo/IJXVvBQZElaOspEJfTUpsZSHFLmlAfJp2BTGqgc+EzNkHyh+s6M6QEeCd2MiG3yuHQ3V
Ir67EfxdfrW8b/xQJUroiDcc7RrblsqtGdcrq2irTFs4ssn6prVXFwMs5iOAarTdofxsGO5A0ung
Br6Qq4K4xho/ZXco5G5EBabnNFwE8VZLN1SXakPPh7YOAVaTiB7204C61YJ2q64brtd2JzfDsDb0
Z0PbD/ktjo8S02CYcB1YDsk3ynwneE66c14ePduGKLIVA6UuJT6sxvHa2G89XG6LIkXfJMU2FdlS
6bcZyjjnbg0THxV2WnsVtEiar6b9QRq2FHSJbaR3CbZSHhVCykkVET/oengTFYngRfXUlnJh+ta+
p9MC+nk7aUtYD1ky3kvTOKXwMBhRv5TCIN1Gf5tyAaQS7QZ7QrzU5z6AbOTy+lyJnUSTOtd1jO9A
zFD9MxnGHzZTFIW3fl8Ib07IpjvcBx+LTEMJeBnpDnqo6Mr6EtOAG0ECJrx25J+O6VSnXITT4TM9
99GjQuU8BS5pXPD9JOQVfRDjk6Tp1/qAYbWF13WbwNsrjI/S8V7nHy2p7254yzA7RuWr375XyiZg
cGYUTAmNiUlzGtu7YuOV0GBP5AedWgziKuLnfqFa1bzK9m32laIEckZzXvovTlxwtX9px4dBz49Z
yno0MGjbZxxCFiNrNQL6sE85nP2RMBhSS3heg/mcpJvexymdbML+sRZ3s1EuIeEwCTKIRr6lI6c7
r1uke0ScWXi5gUxtBWJU+W12r4J8LhpkAK4iNNz7tH73PD5cjF1BWx10E06acsCd6nVrQfJ7HoCW
PQeehsyLhrB98kdWkCM56O6eznES6FwDuF4RQmKpdCCM+lbIfCGZBusko9VoKIJhJ6a2csyB/jml
q6R0B/ycOC5y3txX234rw1UQ3QQM6Iy2s2pcCyTBKU+Cjtnci5C90OlQdji3uWhyP0PaZDlPYohm
mdg2DCKT6QZOWSMhvcsiwYjR3BljzisP1wafZZY5s0FeBKqYBI8RpPutHqFjxL1gxd9lkm/8wt0D
XN9G+lFRflRxrJg8mtxOtGxJZ8NyPf6Lg6FpmyJR7SZOMyN+dWgRH7LbD/j5Xwpn6ebeorTOfY14
pl7a/SYWyJ7CJXNBpP5PnnPvqmKe5Ozh/KZEn8/0vqXN5iz9iZWXIqTV69dQWKTrsht23czEhV/n
FC2AGCp20hLFdGwmczM45Xaza6neIVmtxpDaRTa7Ic8YpoHtoMbqM/9By29wr3ZevRI2T71EY+5g
EseqhWHPiQewXWIDJ2rXA/JT/HrBeIW9dtJ7I6vAULqo6+hMBtdsCN41DeKFQwPInvl4oBzl4uHD
NPTi0NM/yptLDruP5qJQjFk2herSkiSZKkTolgfOIsLqpTDyLZAod+OOQcG8scvVVPYkNDdHtmyJ
RUBjTmJOHhvigowfij6wUgVmzvjmkmwYg9EJw+1QsIfr/t5v4qXQlK0tzIUkE1BOFKpCm+O6XuOK
ZaQ3wu1GOhYhpW/0ZVUqB7hRiwL9gd+4c1dBUoSgk0woTQsQ+6J4atS9Wt9TOgVq+BRoGyVmchuz
zdBMqYyPDo+erIqFEh0yiw9MYJgGdcVYXBvDRYa/s+MrdVa4yops1xSc54P+VRTdCRw3gkNK5aC/
JIMNTgbvGlkAOy9WFpbIZxXgQ687xSwt6SkbKqNtAOiE7WrtavZWuntovOvB2+C6ZSigQXSsZ1IZ
LnqnLuuUuHgeXJFwSyNGOVu4prUyXeo550OP+u8xpI+FdCfOGPAFwoL3NCIkClJXuUJjZaYiTB0N
sOtSynlkS3YpcwdPOMpOaQJc7flAN5Ow3deYm9+uzGz32FoivTZRFhK3IN1noHDth5oVFlBU1fKZ
AfAW52pIPjJMxFMyBjEVl+TBEK6Om9nJGKYQIYuM2Dfggqb5soyHL42d8zFt4QPU6ngAefRlWyNA
Vltu2oiVrrTEYYb+NNgPwyB60BSFXKhAccwj/jIEdEYgmfkqGL0orCkqknIw0OQi66lHpOlhUHao
mFv30U7VZFU3E38rDUN2ia7MDpYmAiZtvjtrCENF8e8G26EugPJLGD+myinqYHVYiiSA1BdO3Gg9
rcplruveSaX1+uAGheJOVnVn7lueXBFEH7ySL5qiVOkNejB9WFwDxV5mRXzMtQKWOEASvKxFfoZ2
vtPIi3J8REeeiXMj+rFCtrVlZdfmLE/09sNOaoiuivCGo53nLVOANK7WImC0hQ4bK3buDR6EHC4M
AETHiHxL4Roo+oW3ZpCQwJ2qq+HaO0O/wgOZXIuqaXYZ/tqTkmjTmC3nyA+rQj1SO+GwgDCyUOp0
RDeT+duyiIODZg7QGjAYp0vd57NKQ9ubA0bKb0UqeEZGiZg4dY0LvzHQvwiwFP4xZ5qxtrI7u30/
HYYZckvsHsReDW3G5DJsRvOTjqrVPli2pIfcQqGWdAlIKH+gJ4t0sqz7YBsqKiTZzMu8x9Cg+cqy
YND4H2paLrhtFnb+gr3Fn+ee2awzbmirMnDUoyfJXhgHmVx9pbYZZVS5w9bfGgfhKwrYyJZ2azyE
HIWNWwNgrZ2qhnNje36Lota3XnIai85DZSfhhsfgPRJATo1V+QlmxMwB9OeolVUvB9VR2oXnJPRE
ISqbe+nrmJzalIxrsnnOER3fPwTr6P/IepFkOTgafQhLV/nnV5aD1DD9RSPhHrJ376nFwqzC6mto
mo3n9AsnLpeWaBYC72VVJ0uy64H74JFCUALd9mBRO6gVdfQwrus+vwHZfO7Rxf0hcuIfeRNSRQVm
SssydSn0Xz9jkrqjlbUA992aboTbOTjR2KWUREVpCezmD1Ec/8g7MVRsosIRqk2MjtB+ZVi5Y+KN
NjvQHMmVf4nZhzepOs2v0XYs//030+TvX236XkLTNNUyhdCMX3knqTpYCQ5N0oyDZrL6YMReZiO+
gRQqNi8iiC0CJaNlok8p0mmL9c1QCK/xg2QhrannnDX2zNQy7w8fwj/yT9htVdO2OJoBDejOr89c
Qz6g1haZU0kG8pEpMQyb+hrFHpZOZCx/CObS9H9+Dv/17aY//1v6iZhyyaKAXioseBtoU9qBc2M/
6ggLC+ziwhaFR7u7RmTsCWGzfUqJmDllZPDvT+RXENyUYip1Q5I34VCFG7/XGlEkpW8MqY2HIPe4
IZFrvQxDLIQFJu6DnvnlNa94Xv/+Xf8KHvtb3Mxf31aQHODAUZC2o//Kn6NvbhuhVznzEc/siPHa
1FZeoW5Sw4XSDwnBLDaG2X0oMZh229iUrnjs+3o7euPJ6727NoUYBg2AgGZZgMbhMrompYPW84X7
3KOtpkvpjtsib16N/qYRTxiE9BuMZaVPiDg4uLQGISmTSkq2AqFNbJPzguqD/KElryXDVOZCAKCm
4DazV+ZAunoH+LB8SJD+V9kNCMrSqm81uvOIrn+h5wuDJkoWXyxnbnfZqY0fa7Y32m7zJGF+ol2L
5sytequ662pyeI45k8xTTwOWOOUQ124IUyhk2BKfm3SnkbABWLPtzgGN/D7LF71iz8282Qh3p/Ke
BHjkQEQemmzjmztGIjShm+wyMlHpVV4UFD2ajkjKMtSrg0qkFe0+Yy/79yf5eyX/9SSlarBT2Rob
1l9v/N9Wsgpd3mbFQk9NdXrxKipcuAvhos/TeKFIWFiyK8Jda/UDIkIdYVDVI1kUDqKkuK3/sHX+
tVn9Xlh//3F+bTCsDS1OQpSxaPcs+ryyXZYDszuXSfxHGQfKwrHpCJYNpHudBs8erDE5aslXkoca
zm0E/YWCjRpoFMebb7l/+Lx+7TP/+biIeyLvSSVL6PfCbyJas7LJmVaoBs3HoOAKUlcxcgVFkPOa
tyL8wxsu/jvL7j9BxYLkIo20P+oEZ4o3+tsTipVAq2QCFbEv7fKm+8AmWrdX9pkJ27p2DefkFk5N
jmqGkiRQSJUdndCE/+Pql4i4BbyEzAGtorZQv4Tc6LN+WCphWyOVtUcq/XJYtVIU9CzhKPpRSMNU
sbtT6us0CGxZ7aqu7dajH+Hpqy0FxBUUXJFP1YJFZaZ3I/K9VBZvOfdx8jOK76owMWr20/Y/DAMt
5iT+w0L5Xx+K1PgwCFnUySWfntPfPpQm7CnvhEuojZN4ISHhYfwqDaCXbdyTH+pZU/SwKwu40hJ4
TduUfzgCpoX4a6EaEnus1C3DNHiB/vsHGEqFAX8x2RbNVNuBEoHwoZC6K8tI3fz7O/oramtacwav
pmWbpoHK4/ea020TJ18VOXMHb5SmwMnXRvUwivi9rglH8AxEE2E4vv8/vuvfPuFfb6ISjaZRJ6bF
EM7A5q5NXJbajRYS1tBKpNUUMKfC4xcY4f79O0vtf5xqf/+Nxa8lH/a6LyWyMmReGZ69bFZqyP8v
xcBy08DUpTRjOhrn/T1uHNo1ZzRvDz3eDXgeM7NUliFMDvbOxK9naUVrt47Ci5ppF5mLip4s6eol
cNPG/ku75c5ETeC9/tXg6giSjC7T0dTZgsNHPfgIaSu44JF7a0uO9rzrL0ZTPYSVOlMMmg0TSuS5
GFKShHN4NGRkqwDLLMlNn/wZ2upMLUTN/x8M+ckr1Ysuq3U48JfjPF/V3CYNv517wofA99QW3TLC
VEvmikkvBvoRE2BUP0AjPjr/u9IADooXSa5G+egprx7d+Vichb1qvFuGmjm1Tk5F6tQhYPSb4QBn
su8yOyVbAawS/Bk62wqlvT3JL5x+01c/cCHXlY8rsBj3llE8JjY/9lB+lkl4SFIa36CAZVei0WXI
J6zqlbYiaJ139OMbNTN2feXvI8GtPCMlIvOZIlu3CG5VPMRXNUoeWkKiqx5OjKctgl5HzYojr6ad
EGWv0SQ1dpqtm9X0KZq5BtVYAvLWM3s1krXgOsZWr+2nstFe0zbe1HTaLFGRt8Y9tuWCZV5zs4I+
HM715MXKbRJk6INnb8MwScleTP3LtV1mEBsH/GqYcp3qVkr2blTPcVHtmh7fF2Ur4TqrAXi1GTEI
ZaY1VMG5VMnfbgu6VUTWBDr4m2tS95tOogCvly05Q0CFS9jbApgFeQgp0vZs2JEOOdO8O0FPKN37
VUzFkmgTnplgKlpNcfRocMvzcwaSCFjsttyRXUlHsoNA1qyYJfbqgNZ5TWvR5i90cqKjhfPAOqkw
vGrrLxKUDf+/rk1wsJvM/O4IrB7RQdQv1vCh8XDV8ikEdT102xBYg6NhoFv5jKFs8gvS5DNvgcTT
/xhBDABRXxTDl0PlmuGxtcZ3C8K2QnxaTBtyME783IqxS7Ca007FZEly0xDtneETIHQ0rHKVdwxz
ORstBdpcOvjCboIUAuFfMOvO4hANA0afLkHegAstw6xl4bYAFZlPQkb/ZyCXR3Q88UdLTfYR6odZ
R04M6e7F1mR+o1WQ6Akukt+Bchzt6wh3wZl069BpGKUyC1GqHd4C39vUtCujcm4Erw25C9iSKx0k
+UlmM7W/BkxQJEjR/CeXP4OhnQLctLVrnmrQC56y6JFVDfFmVGjoU67n6mcX0jgrog+a5nMNcIfT
pvcAJPM4IvEDV0Q0hZiGNAW1ZYWHs34c45D4hGCW++e2EPdB2UcuyQuPubZSXEig9d63XvsB6Uo5
M813WC2zZIJpd5/kdOFJKIZdgYPVueBEKrJLacYw0JcWX33EH4F2ZmAbAXn40JTGzAwLxEkov4kO
MV0Mz3erXzXxuBwkldF4HSmIbTvGL/M6yHJeV9gxmX37JgK52p0pGZ4yHAXVMM3HKtp0BslQpNqn
1U35HiwcCmKuJaihg48RXXXP5E+zd7x102KpgzvjFJ/EZPOpKi5DfgzrQ4RUWta0yHuQCC/YidZu
OF4UZ9yHFibyeVmn5HI4LGrGEINTrhJAMf4fqqX/Uc9KoUndEZyUqs3N6L/P5TYfSfqmRpxbmtEQ
Hh7SJQ/LyZsigqBY2BGDaoXyBLmFIreDSQGM/dfz73jnPIQVdab9oVL4n4eZY9MTkI60LfGrUpB9
IYc2oMLWbbU7pJhLnowu7nbCDrA9VjmL04vk9d/P0H/WqbrQdLKAuR1qhAH/ug+3lCYO9b49V8GQ
rtwpzrCrtY9QFcYm8NvPf/9u3Dj/+VvyDU2Sh7mIYgX5XaWiexgSWkguAYiMK4JxOfrkO+A0lqD6
ud9FvOrNRkKMRnpWkNa+z3XjldJ+a1JCJwOqZXdTYxWAj6aH+FHpLHrJZoLZe2m/zm3Y5zjxTPxJ
PU6MDF+1iw6hGBeEP2LqIOMDOWO2r4NzjAheQyGQQ1fykG9p2cKXWKwDfWdOZmgKB+wRg7yRmsoe
xO4NW6Vg2K0ysrDDb005dGC6QRXDW3CQ+ePaQaoT0T9UJcFCLsJi1BViGsngFOaYlfrd96G1ozJ2
zJ8ItkIdM99t1afC5c3iZHZiCjX3mlGYdELManVVFOW2qsNlofpzM6tndjb5LqFH7N34ySwBbjH2
tshqZLcjQ5BPMOOTQDcOYCAEAxAyTWYA7NHh0zFhyJ4r0H2SU+ok0eHYLcgwEIwz40nrluPjf4JU
oCoOmy8n0KDRTE2XQFpmhDk4ZCU4fJBbDcmOpmrLlkMObTiUi2oWE0RVpuoireyNYAYcMg/K/a1q
7IPs2yaiIsGe6JlYagDM9Pvce9fiJw0vOjliXVQzsnyBR1N0h9gseLQC31E3+a5MKF2F2e177drX
P8SA2WGHGCMCxKMRKYoIdZilyPxl+DkBWyJOcofBmpWiYAlRqjHYECaz64m2frLpTRpwBW0Iw00K
Ej5ANsJw0/OQgXf3lKPaUJYCoxgpdAvbYgOVy9Tu1+iUgbi8D2i1ie0Diz9QUTb6MU1wpqsr05so
sUvyhGeFdvW9e+AcahVHFK70EA1Mx99u858xORMwP7N5zfT+s0gvUelPyF9cW2+6JRAB62QMLKkT
md8D7ll64iv2v1PvXXassAgMysrA/hjuzLCCUo8MDsOdyq9MKuBD3b8P9pPbQ2wnDqNFWjOIhwwt
iMFPEEkQpsNJMkIWROKM6bfOQNqd/N4ftfoSm1va7Ll5CdqTgew8MmdMzoCb07Z7SNwCUNFHQHE8
fGq03tNbpb32CEZ8C035uzCfHPxTCaUszocR33NYw8/IaQbPlRB/bVlSODzhmARac1LxXOAMQfKt
gXNYNdkibJ8td6Xatxh1FuIjOwLjFxyS6q3Mn1C/lCZfjtHlNIaujBySJvpoVIh2gl4Tzl32MxRr
3TgCrFURoQbDpudNr8oPt3u2sVXEP753zHDeW/4CGYCHYwHXVVI+K0YI9UZAhEFuaDyQE/QQItMd
4/swqmg0iDiB1RxRKNhGz39m4S6r7B0BRmivBV0OGEcWSEs9dudEN6N+3mfMFUPjYMW3IWaEzkC6
616aLIPQf0LaNTebdpZ17aIVuyohcQ11iu/SssKyilI/PupNQbbllQPooXMOORVi0SfLHLmceWf4
mio2MXU4sI1thsglDx8DzcR6PtMoaQeZ4jP9kPqbz4BFz1CoIs+ZohXIVS/rYdPpOz04VOBi2pgu
ER45aow40bBarQvxkVFluYo503Ms/SmuDh3lADqY4VapC9X4kOJoTWK6cEFNEqO8ro0zb9ODmkHr
zHEDKS+w6Q2EN4zvjepNRTFj+c8VrnJkDrQQVkPzE/lMvSd8Hhujm0AyfA2rkR0Ejor7ENU/Luum
IbkmH589ZJKTjDM61N5ewPWM0ZGIFCLsCtKgah8tvkaGwlJ5V82N6O9u+UKqOAJKh2QnAlCZX7Sr
dDgX9p2GSyhijKZk2SgNns/2wUXQKRSNZ7kJNLkNqjMBeMuWIU1TOTuDOZKjLS2ddA9eV4rdDma8
8tqGPwKqfYG3GnFn3t/6/oiIHXMlyBJrbrZn5MN4RNl2YXHgX59pBheDjIkeXmc1d7Z5y0Q/QMSA
S1qW47Ju602rIhKEldsHktIJbjKc8eaqo4oI1V0YfxjwKRiDf0tboM24jF13HBGV+yDZm0mqg05M
TlQZFcay81ExSi5glkn1UbKN247ypJn6U8Mlzq+bBwsysGvdWfG6P5DYSCtRPpbAYkoHmb3CpL5l
EfPOjNoPYPtDKfAH9uU0lkWqZxzUGrKDzl2RIknzo50YmSdqLY8NtVsEDZ6Za1DGj1qfrHHFESW/
z/jqKuZWHoPakjCAEoS8yoqOrcUNTq8PzXS3eQd8g0RDpnSsMigrEy7uQZpALb3tMOkXYEs7/DkP
kh8NFyOhExb/0phV5rWyGpMPq33RkCy0FYsaMRh7veh+RL/3jM+gh0170dxZHW5silrDJ75IXwkc
jZITHs1SVmroi6AqMrTwkr3aIq23TjKBJhvMJDetvg4XjvKZ1neNpDX6AL4B9QcFedj+qL2Axcrw
mFOIy0DM5dz8IHSuFGdlKgzwmYwRqGzOykH5UrRVoyOHvEYVPNkAWd2FRJdxXJv5c6SdDN5YYa5b
Atemsqh47NUXq+UQ8Y7GQKMiHk+u9+Vy2AujwgtEm8GtzkIjDxpkYOsioovwBzUwvNgtdDg4bPVR
p2688epJzjEkW81LbVZYwLHQIiwxNHEexPDUwX9R3wYPi1r1kpv12UL1levj1gvftDzfcKbT38Dc
S7Q1dszmx9fYuewSGVQuo53uRod2yvVy0+Y7xJhS52JuQFUvHHxV7aOiuecmudVxyuULNhRqLNAW
DbcKYnAfQuzc3apUzwMmyFjMRtThmJSTs6yWlbEN2TeKAHucgiodART3AvcdPQri5h+yhohdho5S
41WxgwhN4MZXlylgO2fRIXyKFq3/AoSfQ37lI1di25Xeq5NfcKUsOx1yC1JyH86LH7NpuO8d8OhK
4s6vgm3tPcUZEmW2FSOzN4n2aKUl3sxsFmJ7KFP3UZbAklplnWfIqTjDSLvknvkSWEcDQXSNTyK3
1pG+oT/juvdefoj4UAKDHjsOJEJtGUX7IVjDqZmDuytF2NmiwpOCFNFqzUifBheZiXdt2Er/Y/K3
YlffDWIujXajWmuh3DumSD6kHY2+a5RRDkosAumiZqqZU+siU9gO6U/rOzA9CjQtwC+5+KnoEr15
yJgeRxiW/IhgFXoNLTUq8WtGvHMEIOoByWiMkIzmidmT8xMtaw/8lzPPhmIetuwpylnan11jA5id
Ftxx7Bd+B+QizeiscFclbDl+9YLXQPlRIP2FBIc6JzJ7jfrbLZ8C79xMbxTnoVatkkkGAqUa9+Fn
62wq5yhGOlfIaIjhSNHY2Phn1X4fBj9lgatqkxV7ty94ozYDG7tBqBAG0YDyRx+4+a+G0EdWuHFD
d9Gi1ooa4x3RBHlT3wKhIHJKsXL1dA3mFp4IusjeW4vhuxbebqzTS+iBytHC7lnLOiQW3TKJCMIs
aYURrFqR3bjGSoy5F8ui/BrztUns3ODVe52zUg1xSKH7AZbFtDPaQ64syY1GAl35X038lMSPrv/l
5hPTm+DwQxcazzRyd2kRP0fUGc7kx2kRiJov3nALi6e0vPk1oW1vg56RuTIuYpWi13CX9ARHZF+6
g9EEi1sJc15T35KBqDZ2WUPoi2ZCS+l8rew9T/DexuoiZ8NhxAUsDOTGhOZSspyW0KSwDO70UR9s
HVXuhDdAiF0iNDMaAAXoIgK/24Op3sXVhjArnN7CubgdGMdxo5E4VA720aQ6U300qnF1ivyUX/Xa
wx5OmN+p/WdsH/XgvfZZZs0jyGUU3++t+l75+bJokL4i/hamfx25ldVFOROaQ3fzathvHakOisqj
phV71Qz2gmWkn8OcFsY8oydxZBfoU+QMSw27obNCN1UazNnOxCgZFnAdxEHvUf4o7JkCQVbMcUBZ
tHHJ+M5hjbF5GACHoCSYs/jDL54r64vBdYBoh2grfed0RxIfCveGHtwj2BKNaWLug4mttA9Zlfm4
Rq3GoTYz4plo76q512lNuu+xukujPXoIXiG/hUNdvTTmtq7vo3UFLinT40QXJRJMZK8BEAL11W7p
mpzxT+XWx5De4uhkALJgY2MvVJ6DbMXJaUwhimddPpoa3IktrwbZT4G+dKNVToLvqCPy29vFWtob
FQ1L0i9i+erzjqiPKPpI+MSvDhQmsD7KYVN5GTqNFTETBC+oYovj10N+5/vLjOk1dbqPRBJORvwC
GDI27jHcgNK6DHg19ZVbU17OC1yYGttIxhrKB2PeVc+iJF9tk2PTJbGnc19Es3KLYyueRHeOaByO
58pfVgm6TxV67io1v3XxGscbG4YT9zDjm5UtmDcK0rzYyuquQGU0R6hPWAnXnFuP9R6JbMUl/6DA
zievWZ6w/WePfEtYTPnwoKGDLWhoEiKQs76Nhexhey1kChUbU+jBhgXEBtsfEGi5SJM4qesjOAqX
4xx0DTUXmerQljsJfPSl0deDNk/JA+w2df/jBwsCUkOb668Wzm3n1TQt/HWvtbv1EspI/G2rWpIS
uRINhxKRts8mQMSzlR94kYZ8X3Gel1tF5zvM/YoyhajkLbdwoYA/3rBBKy8hKJNM+XK7hTEe3fJN
HV6543EtagRJJDuzv+GpdY1jG60tOt3Rtgrn3nipVLAPH3TxOdT7t268aeJRBNuJIJGS+v6GqDaO
V+53w0oC/IdRBJcbyHutfaU2HeyNXTGrvFTh1tYU5HuchwDKuN0tXYd++p2ouookIaoOYXDxB/G0
0L4QzbjRi9c+ZfE0O9zpEJLa+Bm2YOxzEK+ZsQ3GDYpbXq/LYT82zyV3a39pZ7C3/+oe86Rw7nXz
EfUo8kxhwg+/O7Du3L0EHSmXBfSnuYG+k/AGUoxkNIIXh6kP2eCFF7yrYcF5O/LKzAas0TQluQAO
7HH2IQDz96Z2t1CP0mqLVqH96BU3O1jCFFS1dT7grVgoiNnTrapfQJJVFtU1FHB9BY1YjohQH5on
KefE2wwBPNBorYMt1SLGOQQWmZekI4OAVlIMHkWf2ajy2VVidMX9LKJca/NjPGzw87XJzh3IVFpo
A2q72VBuAJMZ9lEk4I2YD42ncrrZRS82Lkfk1n1/U8cVl6dcx7T8V2RnB8YUQ3j85GbFwtCuTjan
NDNxBcb1RU9XgXExbbKNF4myTTt6AN6ukl8mNXD7Tnwyn9ZHLZ5DIgCrHUVr5rz22V9SVj0mEpx8
BB4XoDeuFu1eg7GdBOBhMCQ+W+FT2VKQcMc80QMuyB5XYfBwPWj7HXs5ioupFFWVC/d82zzkxVOW
HoR3UuKj68fc6L5iSmy6V6G1LvLpsvCQEs6pnCnQ/eBbuisnJh5gHfIOKY/I1msznGsdnWFvH9qL
EL193b0wn8LiMWerJ1QOnisJtmYz8WFGEJCiUhaF8dJyoxsWILWEvfUk7z/ajVnAhCTCfdLt6NDR
60vKTTIJ5jkF/G+1uPlIppNnwGv2MLdBr0BFpgkdgQ5Y8AZQWpAeGJr8y+Io6q3dzL2Gm/3a78Bm
5A+M6cCDEFrCDXKp5KscaB5VHkqvZF24L4bHUlpIbu9oKumxq3tPWwkE5NyW5cqxH3Qg+J+lOGbq
8ABKBpxy+dqBDUFCcHa4DFlL5P1dvOvtNeO3ki4lPsJ421WLvnxO4y8HWSmXgh4149J3tpzjc/qg
sBDM4SLlow/gZLhTUWo2gqw7QCxSU0jFVMUmcJ56jKP63ujeMeCYdLkRYbEKZ0h72bCS6NBxtwyy
rak/ms7jkKGJ3qKJbJU3Te6N4ElmN06OJFiH/EKcHeXBaT8EEVawrfpmnSunKjgZxaXId6j3gdf2
9Wyq1cpZSVFkNTO/uQXI3m1zG0oaSLPEOljlNrcOtlM+6NYuTe5GtNQ4wXCO057EXWqvyYN+aNQT
9lmKMhltDY7xEQG2RE9Ovi9gKecszc86ZOc+T/nBNr694djJR0su+skbnHyUoHCN3Qi1LFm5XCzk
ve1vNr3I/jLEGO/WNpLybkGatcaSKdM325hXtCLrFQ9fFiRDcWnuPjM6W9Te/UecENL5qqXvefAV
DG9U4kVyzKbFu8dZVULlTkhVBvop16660SpIkuxOxnIot7J46Ya5qn8kOeGI8bKqnoNgy0QpMzeh
vQPyNXkm3fWoMRCie0lwFx5GKhsctC23HfPN9eAsz8V4N7Sbi5VE431ZB/C68av62oerr6a8uG7V
Kfh8t4z4euUNbhgAK34iJ79X5q41r5byOvifVbSfhKSkQNWrUjta+pJMItfcomAYGbMpW4M/bY6j
mOv9iqtI+VH62AZX0uADnmOOH094+kGdNMyN8Emp3a02rom1xNzFCB8d9tLJ3ttmEzqbIaG3/cYY
huKnto6lds/Mg14dVRr4sE0C75GlTqyLzi6TMkZP0ytJ5mqPFXciTAf5Q4vItXgWE9ybtaB5b0gQ
fP/Y0feJs3mdCNoWq77CapxgztTkxmH9m9U87SX3/1WZMVzOVyNrLzYZH89M99WUp07ddnwTa9zG
6Nac7pWMtaR/ipylbJ89Y5daH436JPqdlb0TOz73nA5s6Gw0V21/kq4HeP8pM3/YDyjbRUtbCXfG
cGu4W1vqyTQpLe5qW2yNvlu4sGFSamYig/onXdnrzsThmikvXkdFsvG0p6r+SLybT+UPaLdIblEC
feG5BiJFhhiaNAeWvgCBT+CKQXAjsb7EprP7I0ymjePmTxV38wGi9jrKuYava8hjGQ3ImixRsAQL
p9tJsObjfcRlkcllo3N3R0WQm7gU1rVBNTHNRFhLA5uP4CLSbul7t/prFoJugvFEsCStebAV6byo
YMYgbeSJFMaGxt00xq7QHiNhti2IrWAedpUd0AZeNfX3/7F3JsuRI9t2/ZVrNRbqwQFHJ3v3DRh9
BMlgsE1yAmPr6Pv+67WQdaXLZKUyJY01KKsqYyYRjcPh55y9106ia9QZaFWc4AzzvD8xYt0W9s7Q
N1Gy8xuiPu+m+AonaIJrr4guVfEqp22K+b0NXtrhQ0zwFMpFIc6L8pb6Y6KT2ZiEC5xNc3dvh8Q9
IdY3PKQkWYH3MDYEXNliBWTDgzhe+FTXRxCEPBd765Kk1A4jcnHeJyfZATVfzgg6pqs6h1+junYZ
TEekI6FwWA4xqvEFY/e4X2t0IIr82IT7AAE5xDwYkhp6OdYVdUq9CcmihTIZbDNSGOwVkxMAfWAQ
9k57qUyeQBtfbW0EWXAPhivekoNDlA5fVX+LrLcw5RGybPWlIN5NPNbq1HfP5AyuJIU+aVV5eUrT
dY4NcSg+IibtjrZRMH97mssY3KJH6gYK4YnBdnCo8yu3vVJqn6uNB9POIuaxW87h4dl9Tod1liE6
uE/gG0kJc5DNPH4oWfzOurQPlQvqAcztJupWtDimWp4RcYlbuOIElO71YpO5K5iBsKKAA2OnxDL0
VFogQ/ZpdeuxFn33bP60mhHt5XBG07kQF237QAbYDQgk5CMrs7zFfkO8EQPie8N4tmjumbeNveeR
ORM3NEZdeAk527FEj7T8g3CDdIYvQ+k7sz5Y9laz3icUAyx3daaSPc7CbDzYRMJl2zQ7gCmryGFy
XvDUYQqis+9yTB3qETczB56VByQNilZvnUyCVvKesciiUVcFhA2B1meL+c5yCQrZyvzQmLuMkWPO
ggTT6TDdcatLiRR0HoPE7gVCIQniKEvujG5NSOtZbX+E5CQPRP2CktHOpSwXmbE33ItKbC16fv1a
z440aAoelC07U2YekI5WtfkYgQvS0cn615JeexbeQTtI860yrbUxUTAfQ3UK6EgDC86DQ4yFT2OT
xl9Ey5KQrDzfE9aLOWgJmt2t4c6Rl74UyFbwxHfUUsWVzxmUyPR2nzh4+bA6yh3RumQCninrpgXl
7xR78IGz250+TB+RZAr2h65o4V7oKZX6e9fy5x5d6tisucugq+eILkr9kPpsGzxscEcpBmKZKmkb
tEsv+NDFnT9dSv1bTA6IQzR34gZg49xlHgYroVoc8DdteCNaYuQA/VfRe1tiTFaEdLfdZUCLosrc
DUtiiuHGA4pwSjDfFyYhJSUWkmU13o3msVLXubGhSovKe5a17j6rdm/NJTzzfapi9ULs4kLZ7HBt
wckbfZjGY8t/UPWVblwP1jfTOLWNYhw2YYmOllrNZjkd8e+DZc7CJ0UPztcOU8nd3ij81uZFH35r
yguSl6vmJhaHMvxonOsGlLHL1IVAYvudxsn3Bx12dfgwPGnICLcB18J71PNbVV0k9VvpPbNFjCTC
ANDEyCoZwt7RPzInLpitC3il5i0xPyR4hON7AclTnEcVVp6CcscBsWfx0KctdAyp1AuT0eo7Bw3s
D0vH+CCXLoPbDdTjDBoFjDSsSatYHgXy7aAla9N6zzufzGzv5Jj2TT7udDu4jHO5KZp9b0BoSHiO
6ArLUclpJvTS7i4lK5SnB1/ja+oLjMZFB31jbNqX0fZRkFTIM89FoCCrGj2HRnsey7o1uKk8zwml
s4TSIeOVNqkxSR93V67WoZcahZfvq66zDy11Rjt71ZON6V2RJEXUY2KyHCVhLRmDGYu+urkghZDu
FgW+U5bvABHbPfYvHmINunPwQpI0BlgxkMxuSVZmjB+OyyEyJc+u3EGs06wHe7yUBV3S7FgbGz24
0xjQZdnMXFm4XrKyqOid0N7qCaMJ6yNJXgM09wm2kujMTeB/gMwyQwZtJGl5La2nBn1SQqMMY9HS
rgHbaShqTGQ7L4NzGNkrReUdzNbVqY8wq2Eb11prBYurpUmmBM1GZtAMhq0RrS3AwoR36boPPs4J
K/K2UfgaavWWVbpKJyLZebOYvyi+SebL17lpvTQhxyd16eSMdsxm2/j3DNqyxX/DgIxez0G7LyBL
BEAlrFV3mupnT9t6v5NLi1mp+aNM9kdZyBc5TkAcl5749L/dSBtWmTE2+O3gwwWxCSBkhMdThLX8
5mjcMckQUHlFFdAJoy7qLSbn2erfiOri13KVv2t3eVGu7QCS0m18RF/kpZ7nZC5JgO6yq5HcdaZX
kw+TFRsmxtZvdMpfDDNod7mUZ9IZciyJR2fW9n7SKUviLuJC5tpShS5nBa/RCEUp+qdfvyExy3m+
fsyofXTd1B1k0fqXjxmMy4Q4vNCWnY3XfN2WmaYWlZa28WaQIriuGNGdHATT57bOoJlo7Gypp4l6
8ZzQ+I189yefrtSlZxiWYXqO5cwWrk9vOcDTHJYF0iP0Oh4MyWmCnkJGXSKlfvab9+39RHb0w8W+
6Jx0wGKe28zZRQN9f9F5xM8ok5i3gSjGVwczbNSmxDLBssmb5r0eKzJN1XmX2CsbCovfSU5WAxNO
ZqZO5WzhW14Smjr7Hdkn24hQga4HJpIpgpeaZGkpa++mnD059U1AX9NXQV9qslpYvq+2TXfZt4if
UsSTxt2rzfEubMKNpfKNTe/BS6t1r+dgX6GIwY4VEPE085YoS1q7l1XEC0dVX7dzEwrLi6LzWlHA
GxBFIHvZJejl29gqOaD3m07sGp7Gs200qr5BR+LOx+lGnJKeAuZkcBjC+6sJwsk8e5MZF101x3o+
6Gg1I0rMoA7XQ/rNwSAgh3oRU2HazJgmCy0Kx8oChUn0KgtrlRIeJ0R00Jj92WQnmMNV6AUXrk6T
i6O87dFBsCS2HDgo+NKX8PoAqlClMWR1UX+FrrZq/XfT11dDil6UNi89VSgXzJByOEKgohs2iIHW
TVE9yWCYj1b0NQaK1oPFjMqwkOI0RwOY8EqvsRki++8dgBwVckcD9lc6oy4Z38GGpAVSxSXtJYZA
prlSnP+GMH1D2bUynHOd2Hd9qu5zwMhnmg7EFyDfnEZgAldRVCqity8rHl8UnekpK4ejIUa+onhO
w0mBBBCHfDuFJKk9Z523taoepkp6Xus00mlc+lXP23SuUhQvTdI8J62Yp/XLqotWkAuCFtQP37HB
Ga1J20u9uWz6BsUYekDu3ABbTfYNv+/SaMMVktm14KMyXWMd0ZVOODMApIPdSCKNuE6qrcYSjBkj
5gUn+9nMT3jEb26vn+xe6AddlMEYf11dfJEucsLq3LBgo6wK36X6jsjOrTBawlUDoNFMouEcDhu5
tEb9Os5gKnQNUEhLorvHNRSvvVHV28KR8f2vX5nj/myXwQNq2aaFWgMP2o+7jEZ9mjOtI900snat
zzigM8/tAbXOPRJQGBQolk4GrQcC8DSJxmPAZm4WpHyi0gedksBZBi9NNEMptg6j33qeqph4gEs0
rw+aca8bO78AVjEuvGoXhPXWIMQiqwAIvOgcCqfxxSOBGiWUyNINIWDkJ8E8nsMv/flDIq4CEzLi
em1P51dhFec8RmFNoq+VXeZESqA4rPl31+06yBAZ8Q5Npq8Vv4lcdY5vL1pDeZEsm85eOxWjCrrf
Vn3UhLPmqOGDLTVphMQIemYWhzODslp9TxO6GQAZwbDOkCda+nrm4BezDzpEkc3wowQwllvtog/o
ooWIfcrhCs15l7xU/jx9zZZdxfy3vRpz/AUJMhN1csdzsyPnfYI8wB9K5oQJLHgR/pC8OAg4DXiH
iiHYO0Cxemku+hqlwoxX9uGynwU5xHYTbqpHD20nxg2xm6Z1jV2czvuNg08ooFxTj8XgrcrypnSO
NYkrYf9hA8bOGbea/pObFgcN4V8RyLtIOsxaYdHY5ralATxkF8AMA5PpNFkBqXyJDKoSuEtZ7h3m
US00dYWPncYDKToXRr/Oh5M2ONuivXfhoyprWGb6lgSSlEG3IwBDObuuvKhwFCGM4XjgMhllYDQB
ZV8q+6BZhNLhFwzMuY88evbSFG+BR8U7qauMgUre3gWZomqVKKspgFGTt/CTsWKdgvIppmJMnMtc
O4h42wZPEiiOk3OGdZ9q2l1SF7vacq6D7LoYR2hYGUZTf1fUx6Ko7vhG/PSblqwy99R7zcH11hWf
uNshE7KvfHRBHlMs59x7T4A55jFgr2BFqvS2QKDHLqwsrOdYBtrheo4ULtDVIMiQsORRlLmoSxqG
hNRmjAe868igDB+PHjrPGmeVa981RA3jsTU5gyLCK/eFTY+yH0rIfQT05gP5k1psMWwlL2TgO7aD
Q6sLlM5qZyORsXuwduY8GEo+MEMvUvs6sdGE4rCpEPIJsZZ0sP3k0XB20sAVQ1Nn2wiiych9SUaL
O5n7JTpCQ2e9naXmDYYZXX24TIHZdszORHl07U2PNMkmhlYt5YqrL3XMqURSmdabKd/IxN7ZwM2p
eaHZn4EsOQuB1gnGpG7vf/PqeinNcB1VBGXSl2stnv2wlir2AGwh9qFOsNLBt+2rXehsQ7LKdc4P
bomc0CWOjG6LC6raZ0956GgTRAiCE3EssjcCphdkSlTjSqGLRD8SRAMRrMherwaCVy3MN1mMMsSb
VadUPcXtUN6klBmD8dimGP9aXADCP1bgxzO6xRar1YJfBslWoZu04udJv5Lkj/kmSPQWDwIEwHXd
P2Mr6eqj6JAOMYIalxU5BDnto6ymUZ7xlPqWI+QTHIk0tDYp7mX34PjHvr6eI9kFLYxZ/aQkTJWO
KhiIdmgvY0vfGMVL5caEGIrl7J3xfNYVI+AgfYzjKwPZGWpGPCzNNihhyVUEcTH4AGBK8KieMls3
zzG+9J3LJPDRyV4BRGlyR0hHDGBLIWcrmWJU0BZAJPC0tdqDMuI5rP6s0p4lioNqOPBAAgqHb1Wn
9x/cmVhENLEI0o3ElNxcjgjScwcduP48iheBwNhrL+LwPMv2YsBvi7zRYOGKfaIl2yot6QrDppjk
LhgQHpbjOhbOXThUl4m4nSGiMDBXZK0g/aXDMwIwkSgQ4fMYCgy+USHw/ahpAEE4RoK6LuJLC3EY
7k6aJz23H5IRVDK8HaVfmjbcl+o2AF7ccZRLNll/MGxmlBPxUOuAJr1y0HChDOiSVdS+jRGzFUyn
e4iyZCYNikYDrVWmRu4myDYDsHIpbVTru1TbSXWpTXcFGvFQXhNU6KOAonOOXczcBS0ErRERVX5e
lbuK5thoBxcJmpAOjYFWKITPj9GQbDG81O0Zgcf062BxEHW/tgyFMdtYiRLILywdeVegbQoy5vpw
bvGrZf3FRD6VSrYOtlG+Cru4JHWH8hv1OtPtsiMFryUL2kU8F72mRASFnCmkj6idaXcSvenBIafb
lOJWxT60LFTIjBCXHJ38Jjr6UDk0iCqGeu26Zh9W3yJGWe58FkWuNROvklc3MLaSU3JCLyUSOI4m
UnYRxMV4lIAIcM9eczIZIHjkNh3AAin1Caf1gsyI9TxDmKSHvtSYGYc8hhaKumLMearB3BQRT1dE
ODpdUlK3871qr2uGFzrGvqJ5L8u7wCBvJHg3lLd1p4rewKNIH8Aza/pHX1z19lUTfxNgX9qW5Dvg
sHiDGBeoGbGJrC4krsfvFp1/GQQ7QRKg6vc84lATDemqq29oHI80YqDzhHxfUjdPrVdsHPM1rhhd
COQzAM+ifchBrCoICIgfOpAYgY8IiBVgV9XdKIJFVj503Z3J5z2ZHmICkjDKbas+pHsI/Q9CGNLk
OQAUO8EUbgUPuuhOcVBuZgc9axIjZuwwKG8RTYlTYAiIn9d5jssfMVmSkjs6G3xI18o1i4fvs2AK
j+dnlfhXgrZ7TVM9KS5rvhEDKQLsXj+czxrnQU6mUkiHKiRnE6RRZ4aUOcwJCBTR9GRXiZsE2riP
cW2A8dxDgcYn3gwEm6ck6My1jTT2hJSfxfqh5vyDI1EOYh9E2NftWw+l6hy0YI6cXw0WsZUOy0l7
SPWWaJhqNkiyIJgFFnvbyiENQFcJadZl9wCyCZ0ADjpet62Oj+i8tV69iGRZPJcETYj4BfptXXfc
U4dpvEUIC/T5Uk8iTBbNAanWbgxc8F4kiIhwV8bai9+F7NX9c593b0Z/nrnAseQburcUab7iqO3S
ThQXIQ+EYdwBfML8hf4pqMh+dtyXnhEPbs3V9Pbrs/WP1iFXSpd/LAuzMY9Ak57Fl5O1XrbKrUCs
KItxrTaV63QkNDmuCAXE+DL8psj4scb4++Xmn39qFxRBNbQQmki+IZfnmjB7tFOpHz7++k397CqW
R2fHxhIm3a9+KBBFnlNqiK+13EVox+bM2m2c1a+v8oWP8tebcfBqU4saurSdL5/dkLhu18VgSAo3
6baaE754GXWpmXLH9blPTnRBGiJXv6RzCmTfougrlUZuHtZ5DA7kjiUJ8ohfv6yffKOWpDE0o3NA
O301kAslIFaVHYdCUhru7AQHB1ERkYC4B9AaPb3n/KbDJgy+tX83pL5/EPS7ONJLYWMLk1/6MnlL
SYUrmCZj4E8vKYLRbRA4L7Zm1TeR5IxZDBl1S93ITTSQqRkLLyKMljlEr3XV3a/f/89fjWVZcPWh
5Ej3y6uxwzBVoYHyik0iW4HIlQvVIPvQE8Z2jYhJMxp0TxxFpOOmLN3aXAkSRUpI8ojTy0h2i1+/
ornt97ePx7NZjY7ATfC9rfVp0Q9OX/tVQRZkZnC2D8voqTX0/oEU6gKBi+uvEqe1lo2r4sOvL/yl
U+iy+B1bl5wC4EFZpuN9ud3CduwyBFZ0UlCfdjzvSPpbgMe2CrTQfYMN0mePtEfL+OilL+8pYBz6
7AP0rdyBMv3rl2PMN8TnD+Lry5nL/E8fRE2eECc9Za/CKaVB3JScHDjTj+ZbT0zWSfTcP2flSPVR
pRY6EWSzTDNq5OxePdKyyq3ep/xSAzlNRsHDOU7KF9nNU+w8yueJnEY+wRk9wmSvcpGeRGEWJBc0
gTSgfbLgfvMBm19XPruLLi0PFpEJGeJvW0AfaVaoSs1bkVqGrtzbayH3GNkXSLhSKl79NMXDJh5b
FJrOJieGnDnSwXcALX7v6uUrL0T3Q9izixioIN5LQv+CeoXcJ9z7tn0oaPSAp1+4WEs85nVdDsY6
Bc01LRwO8E2d/wZAMfdSvn5Jru3pnmS1GsL40tFNY3wlcUXRFyuM2l2UdgVZrJ2SHKvGiZgs5sQV
QKBj37dIEurERz/4faH8x+vw39V7fvXX1er/+k/+/zUvxipUQfPlf//rInyt8jr/aP5z/mv/64/9
+Jf+61i8ZzdN9f7eXDwXX//kD3+R3/+v6y+fm+cf/gdvXtiMp/a9Gq/f6zZpvl+EVzr/yf/TH/7j
/ftvuR2L93/+8Zq3pIPw2xSMuj/+9aPd2z//EPNu9B+ff/+/fnj5nPL3bgjsyfivv/2V9+e6+ecf
IEX+9BxpEABm24RWmRZfXv/+14/cP4FiQUqTLlwwzND8KMurJvjnH/afuuBh4LkCg7Auhc4qrvN2
/pH408U5jI0XoJhFg0388T9f2w/f0r+/tX9kbXqVh1lT83u/c1D+vXYsDMHCMyBEWTO+RDedL1uv
MozKjtgDzwa7JDWoKAo8Gdz2PPw0D+ylmyl/l0emf4qnojqNuVNsZGaiVmg0Zr+uSIpjrvVtRlnp
KpBLujOcC4PJbB0jUkiSwNjJqGyPlkV5P5hJx9heDrvSTNU2TibnRUZC3ZfwQx+hp3q7KfXUpdsY
DSZJ3//QPSheRjLGBzGgGa7dMkCnzg5Cyh5ez1SU1KBhgQK57Ptl7hruKeoCGHipxxDUd2rK9M4t
poPTtsWeEWH0ZLC6Q9oxOftT3Lr1pkQ0dIwC7K8FNnFtITxaL0EljRV4D2PhufA35DDbVnssaTTY
fXvhJXVybk5O0IJC6JyHwIWz7GayP4xDgABeTxXm1W42NVqjxcYY+fSnsrDl4xpK9zYYanmQBYLs
qMT1u4xyDJVZqyF8ViHFsgwolbHyAnxubKfrkAGlsLASt5IvnGEGAPRgJcS6te242KnaabHl6Fgf
Cc7IpvgkfWaWZ42yvmtTGkxCvUFXxyonPUXw7eQ3pqiHTcGs95XYBrBMBjyDLHSyVU/gz9IE1Lag
ndhvo0rC6moaVH62Pi70DpNY7Zgm2EzKF+Qh0b7XTXVqI8QfVaurhzyhI8uVEM0oc7pPWku+hF2L
IVi0hb0a47o/6IW0LoJUMmqMkJl6rjIfTDBKOyA6mEGrhPakJwmRHA0B/zwf0KqQLbIvM9GTj6pS
xo9EZiPZxN4UsDdeWFmvX+uTG85JjqNXLHJtoO2eu5O2b5yYUQ5OUWsTTfjGPbgDl1MUp5vcUDkR
C6OHf5iwiyzJp0OQmNke/m72VJGz8dEPtsSdBxliMMV08iIV8+CDc5Ljlr7QOzxsUxfT8EkhPgHy
l+FVU+bNyTFszKWuRPjlVP5ZShyme1ZTTq+MEOGXXpB3lpmleTJFE9/77lTQCkc6tNEa3XxKfKbL
eUtrJW/0EN0MkrfEbfrzwEztG5WDD45BnuIm8zQcEY4Yr7wWP4gsJkYwRGO8xUkyLQaNZlbaTMOx
jkW2a9Q07bLEpbMaDSmO/KGmT+FFzU62UfItMWFDj71CzOyZaKf1Jke6DN5oZadxfW55fQF3ynMO
lWbQUau8lEwlx1EXliyrh8Bhlnymjwh8ptaWD2Rklm8GcYDXWubVuyoZppu6L3NifGBVeZGLbcG0
624Rtz5etbzTVkbj2BvhZAWD0ERsJ1CX9MhLF7Kc44/3rZma6blP6tp9KPTxxteG6BiU85xLeXFL
fwuq65OwuvSqCl39remVc+EHYT+sCq3Ne5RFifqmZTkZY6kVc1cwX3GWmujo0vUle0uX+iSqDFVE
sjizI8ImdIQ6oZ0oAly1bs7j6HDbjXKyNiEBZpecjpBcCkMidabxhmilHKJ8V9e1/qiU3hxDo42P
bEwoETQ1OfSiZv1gDAVjN5lSKzGOlEg73VjZ8MpJnx7SGvueZDR+Xos4fGxQEWx6TlJb3dfVrHYC
0nhGFmB1z2FR3mpSlNWy9n2UCdIQjiKPOeC5zyq2TwQFFdqNAmakrTs78U6lU3gnQ6/cR71uISCr
YcQuC8kV+ayaIDf1TOHuWuQjTy1sW21RNDHgVMN0wmlpdEIWr0OD7jwjkJAxam4TynyTGp5GzEh1
QpIyOzjL9NGQaTsbW8viRvqZTeeLQxAWdsB5t0Ufas/5YKuNjl1vMbkJ63hUfN3eUzkUcuV4xrNs
tWsyShnA1AGYctiMoGRrs1jpmW3seCUV6T99fAhJ7z0Eg/+czflgGMIx716NNj3PiKlon3TrJsAn
rCL7Ar4qxjJ4Q+N3a1lWhBB+bbCyRECn11qj+es8ap6NErpTJkfsf5F2H6noUbSMD8lRg+Fc1WKd
sYLWfp31Jy2Lq+0w2M51auCZ7BrzunUSE91vJs8Fg2ZAtrGNA7qg9QGYDRhGVhraZSs1kN2aItUr
d9nwUpkHDRyZCsIG9ne42dPYX9mB/2Qn8Jpt2cerxBPh2ihIxtVGjRZxmb/GumnC0ZCSfmDVbypP
YU+WrIOhAu0tJNPqMZz6New5hJO2y92raCZ6wkm2ijxjQpDoNpJGByUUhtQAPX5I7yfpXxCElW1Q
B57bLIxhMDDhx8m5NQmw5wxoSFNXPAmuGb/yrLPdZl1HMUYsZmx+WxPzSo5b4AVbDSeOM1rnLYLL
bnQuRi27Qn3AaiASj9Fzc4ATfelUDCFoQeFc4DGNZGzCPRiiRfLAR+aVthlA+x56lyxfo/qgWr3K
JVZiCbwD1NNIyGa3VWlxbilQXOwYT2kzYukkNvJMphitTMVHjcwzq4x7mSeOZPUaAxvLEHYcLBra
f13Y6Nlq8kuwSYlREmFZdwlYj2KAbEDwWtJxd09MO6xswtgrW332wSYucxEVWirbhiW8fmbb2BBS
KIFYu4eOmYVjRMUL0o8OnHQ72ss+q2uYGlPPrUckQ31ZWlroLD07c7+FKQnR5Hcgzah58jOcSjJM
nuCeAZqZvbXpJTPwxnZ56TaRlVe9qLGuyZJb8KyKBGYOvSRA050i7Tg0MwBR2a17kZkjUIPAG647
TwM9FfeTeelR19/KZspOWppE06JtvfzBMhwbr6el62dpanNBW1ZrFTZo/Qo/PW+bPDg36WNeiQps
iF2Q/+lFSXxVRE6lNonp0go1QhAJjYkcXyvwTQyJGexYftOjnRvYPMcpei+SDBowj+PocZpK7SbW
U4BoJSgD+8Kq2KHgxxi8Gsugne4AzwUrJ+cUntHDzBh7KaLpJvGG/EWYo69odVv1uROH9gf9e1On
tIQPeWHCt76teo0M95qzbMO97deSfV8nMF1vplCR+gFUjP5+n6fcsk45z16c6An1yIQausl7dPvg
bXJCmfTxqNoYg0unyQC+uadjfYVO9RqzaT+QX0SGg+gT7FqjWcfH0Q3DnW+wpkHNF8xZbDPVH3oC
2AE+TnH+UA9OfgnTM6cggy34YHYTb3NqI5QUCr+K2/j5brJbfi19KopqIzL0i163tCfm+t5553fB
s90rfIlhTbcETjW5y2U+zVNN3u6t7KXaGE5bL6F2oxw1c/PCDNrg2cA1u2yrtjk6uuMweA00ZtW6
33lXAxjzI+OGcDfVaV8vHFMLdmaDpR7kAE3syuJ5pgpmagQMHZ0wyR+aIYe3EiqL1IXeqnh7eV3l
D0CHg52sbF7NYOfxsR4TGt482HKDQOKuWAVV6t3zsJ1j3EwKBxjE9ofRCOM45aN6Neh97VKGWqQ1
I+CDZxLPi6FQ/vSQOWmdLbU+L7xnNGEAvLvEZEhZNhMEiNDsp4cu8YpnlTpEYQq7C27JFB7PccTb
S7KIGHrpBoyuojfeuffzRVAE6q3W3eEoTKvB7Ebtgoh5JAytLbV9bAHKMGWVXRWcsLd5NSHj0wxI
7PHYYw7350PaKHl8hxCVQHUC1JW+tlZicm4mb4q9v3qy/7/a/sOld/G/L7bX72/v1XPz/vaPm4Z/
1f/IP/7xveuQvdfh8+cSfP49f1Xgwjb/1KF9Gx5ylLmtRkftrwJcmM6fknMLTWear5QRdAH/VX8L
/U9uYMPzbN02DdOQn+tv3bANdkCdTp1LwWz/3xTghvGl1ah7/AqKcIuGlEcdLufmzqcOG2pZi41M
CxlvteeuxVLKhizawiTYTvpN7IHLqCm78CiDuEGNmh6hvZRYP4KQETe1J8Cfb4z/n0WOVyANC5qo
0w0k8pUZeac2ODcAPlENlRawIhvqU7jKphfHSRYk19yI3F6VbbHWy482uUr8g4EpRrWc2yBoqbdB
aos8ezWTp7o24BRMDAfJ0JDpMqVPbo4a2mBoDq44q0175+o6mwlGheE9HRG88k+Aoy58bifaXmhq
W4Lh4zdLOAw6MQ/X2o3ZEOI1JjeTKMknvU56xVus3GfPz46IN3cZY0Wvskl25eUnGZvHGMHL7H2c
gAPMQfT/jbww3PHDROdnGOZT7KsXkrktsU2iHg7NqRMXnrhzKm5zFyZ1QgRIeqYwUoZQEKgvxZXh
n1tgLyrgeKq/cZNjn+1C1MvWeFPIK0iIMyxi75IpYVrYDUt/U+B2tCr/3MfrGOeWAWlBXwkfhRs2
wZzRuAkPzYuvavO9nhjaZkgB4H1R+RN2T26iHq9zLNWjHC4skV8MeosTOdroVIBSJOvCoKXbOkuA
KoBUr40GjfLEE0PeNcpDEtJiT8H95E7rkNB1EjwegeewFgZC2J1y30X5vdW8+uQke/h5yNi7qY1o
S9sixXmrvRQ5P2nSl1yKbyTTnwZqiUVYyctYQ3Ls9fHRr9uD53Yf7lzUcJptd7FzF0TllRk+OH73
PpiE1Jb+tiAqwuqKbzhucVkki7orz+E8+laBsofIJr3G3AQXrGCwSfDP0Gerov0mR1AymISlmyxL
TuCj8Vzw+pzEJywHtxt1XGEkGKqw/jGT7gK1KmzgQBaHg0sDMWaTVHsO7JBn8VkRIh5t/So4NO1s
AMJnEbwUSY3nRscfrDf2NytjEtqZFwkFyaft51/9tM/9sy+d1+83r3SYwUkJ3x3k/o83b0gJg3pI
hieVPeggBtzZPW6AYbJHIm+yVaug3SW/uejcc/93y87920W/jAhknAUNAQfhiWMn/JtDQQgeM+Vf
vzPxs33p81v70vkvIjpaZsRb85tx3bmcTSStJEpJSWrSLCiYkHfREnP6F1dg/LFv7ezJ72B6jbgD
y5eIlBhu2v+X904Qqs7sc967v7QrPWswuioW4amtcYvdCCJ7IufqN2/9yzDyrw/400XmEcKnLRnK
dz1mAiUYbxEi3bjqL82Dv4RIqj0Z36ZVtsoZum9/fdUvQ8C/XfTLUrI15dFj4Vu1AW9FR+lejOFK
d25/fZUvgv+/Fo9jGQa8Ksdh2X65TDWBZp/MMTpZZ90ShzUsn4W/9BbOhttcLcic/8039tOF9PmK
X5brGI+oJzqu6EZkeRfH0fFOTU5fAXCuA1CiTa0VwSjIOMaVgY7MtZO9hwUcdTpFiEtoiIvVg8FJ
3tjr33waP/umP7+2r4u8Gkuzqabo1KzblVhba/o75qHb2jfexl6jrCku3MvfXPNnt+/na84L4dPq
omOAStnnmv57Xi4I5LpO1vEmRTt6YZ/hDNeX6TqiJ/m772GeAn3dNj5f94tY2CJJwNPm62K63Lcb
AIBroBtnzcbZ/fod/u4NzjvLpzcYFk7q6ANfeGzcVh7P371XXP/6Ehyyfv1mvpyaaieXdOW5RrlC
MXKWPTov9Fp3aFnW0YmVzEJe/C5V42c74qcP0Jo/4E/vCyFz4drNEJ2CHuc2VUQBbsGNswvNhC5+
GtkMf/Mu543mF1/ZV1VEFPf2mHtcUW4AVMqV2oNmWfT4DRY4nZfRb5bIz55mn9/gl32vrBzdKMT3
y6lttm62/Vquq020+fXb+s36sL5sQb0sJ6P0uYxCrGJEb5GNfJD8pV9f5bv4/e8fHudqaVpCsPP9
+HV1yi1139CjU7QrcIneZLt0C+QCRtwCG/v6f5B2XsuRI8cafiJEwJvbBtCOrkkOzfAGMcOdgfce
T38+zJG0TbCDkLlQaBWrYHZVZRWqMn+THsxX6bm7j7dreSJdHuC/IkuLRFHhfdCyIbK8o1Z4mhXF
NtqV8CDYlDm3ooyygCN8X+NyfaTa/DnZZVEHaq+LssxlZPFp9Jtex55eD+/xOMcA/NVQfsFr2YRy
hVRosbKGl8Yoi38sD0yLJqW4iFZYqlWptDDue7v/LW1RNhWHDe6GyEJtpltldEXHfwdwP6zdSy4c
2R8CL5JUCRNzHLQ8us+6EaxeAf9EBLU//Ip9pPJ0jDwDz0V+mOoBXNpkiG6kASKecD8CG1xJsbXf
sshkVOI8uj1Mgv/MFECldVArsit/k2x6pz6Bx/q5mlwXTqEP4198TmlTdqOSMP7a9XbqAFry6Lto
vG2NJ6YB5zk33/qzfgrgw/FlNfw8pMWukkWeqaJl8OABRPFxV2VaVMiIaYd/wofwl2OXJ9gmv0bg
Cog1VwlHXPtiXjiXiKkBjjHwNJKXYCU0ELnKIEF9rxcJEE94TSEaYqAsBDywhfQtoYYWlN69mCsH
cXqlqLaxIFNNSXH0Z7gJCtBB/KL4yraJ3r9OgSVAhp+lsQEQ1tZkSUOqcfFVHRFyrUb6/ydchlDl
6RHjVRE+5FUdZBDPFP0Fwt9BtnAbGoufPD2PScJLOqQTohZ7SLZo2o8OJeh9OEJaidVtjg4VNbYO
fqC2w5hx7c4z78wPKzj/YszZ5kPRUj5xEQsPziOveFCuDhbn+8RBgOLPhxO905VT4lOuLkItrjq0
LipZq1X91E/pnQgLO4a5RsbkeKRQ8IZDo61tyU9n7yLkYj0yUAxhOI9uaF9NbE4TJFKz/EcZpAej
a35EOmIp+ACg2n1U+vgnZXYb/IU9ROqhN8znr7Pj890XBxpyw6S4o+M1Is+/9uzKYFQAjCrLUE4e
VCQrvg9l4S3OpMRpo9/Z8Fcv/FVz47VaZJUqZZdZv4dO20uYgltBhQc0INs2NeuNFKgrK/P5HbD4
ZYulMcB1JOKgKCf4pvdGWh1LEwWuqUPaF0CXWDqjSQ0bRfFEutdNelyQEWIzW1uuTyco0ENqXoBc
qM/hG7g4TkZPNfPUMJWTZBz69r024gdNpeKtIhZZT7Zg4iFBDRdkGxxs8apJfSyUwtccVsjKUn1K
nBmfA4iKR5EEvHa5kfHcyDKkzPpT0KlbOKdUrOBoit3PGgXdWI823WzmHGjRdREARwQJ2rbadQR9
pRlgHcWqs/KD5kz9sE8XP2hxjfYKUZD1oehP6g5O+Ut5H14lTocy7QZ8nDM6GE7k22QnP5j/mXcS
N4lF5MXNqQqCKPK8sj+Z2ms7aNBcKNIN9yvj+7z0HyZcXdyS+kRUh1j+5/joYriCnTaOsoNQldpQ
AB0PWS13Jeqn0+/j2JbfEkk0oylQiSoew/34i3SyeXXZ1nNwXDtp1wYof9z8mdK2A/4j/akHp18N
eKauTOG8R7/IkOVbvga2YBVG3Z/a/FTQBqNeg+7ynRSUa7O2sjnUeahn5xjsmFDGH7g/1e7o6vku
4aJXCpvWQaEndIOrwrYTu1x7j1wcHxA3aiOmqVhL1nzfSOEQqxE7APWGRkUkEQ5m2b+2hrGy+y+O
7yzS4jTsqsio5SzpTzLiaxaC1Kb2V0nJayX5Pn0P5+Q7C7P4OBm5EXgxr7rTXG6Adn+CDDPv6sCJ
bVwqXsdXROcOvPR+rr3JL3yJPoZenCZZNyVT2jFCFcHQ0MHuEpm33yoWPrKbbM1TiO4KlqTsvTw8
Gt0PJLpVxJS3a1eCi5vibAoWZ0tQTyH8edY0RhArEfFXGJyVWZ731adtYWi0eLGLlsnLj8mqB3oc
ZsGfg0V4L7beAc+xjfIbAUdbWH0zK5dT5+9oi63R1WNK6y/tT50OQU9pXJzidlDTQKyjaVW1kOkR
hxkAHEb5Xgugm2jhVkHPrMM/zRgK4FbfMxyc/D9MmMdEYSUmxAnNn+P4JFBTF9G+jkfxarLy57RV
YFXWrkBpXGzTEV06PlgpHYV23IbTatZcPC3PpnIe/Nm+H5t/foN6u3Oab+2u2SNBYBcP8n4tMZYk
gP//6pzFWuzBkmY03ob5fMb0pm1sw/v5vVylDkoZ9ni19pJZW7fFXswgnQe5yIZIkYLxW/1bE6Ob
Fa5+xteycbHxqrzX80nkK5Acwr2J9erWdNKDukVhBl0ZZ7XMtzauxQbrO61RpJh8tFBJsMuH+j5/
G66Uh5pGEDYM9nATOjO+6Pv/tuvmBux5qoA0T0rPy+blQ4Ud/aEjEGGIURuc3Vy+5fZKvJXUXHJG
AN2bfmqyfvjOHdob7mg2Ph775gYw11qslTU0539/tg2STpsKWSFWh2rAP+pwqGMA/aEO92/EWxvb
4gTD5TXR1fbPYS1thY2y1w/qxtxE+/Vi3JwOXxyW5uL4ivyuN0OPdMG3+bkDQ8GhwjN7IxRQOvri
xRTGTZ3V269XbyVJzcW5kpZaDyKSvS7E0k3V6k4BAh2e/NdRlnSv5ZFiLo6UVqCANfzJEVbtKDkW
Vu97y40PE7YLdsMZfYPykbsSdV6dr6Z0cbKgBqA2WcGUlr/T29RNkS65QdL1tT0h//xinKTTSsCL
L4W/T84Zx3CenoquVDUOxv2pcgYnOVkYVtmY+dnNPqmpzYxbGfU2t9jhqrK2NS7daDRRgdhAAcQC
XPoxdGGCbi3apsNMfnAgbHIdhA1ZbdNB32gW46VY/fVouftdmF+oYmA6wCmqhP0Yk9dyKIBM704Z
ughl4N1UxYTkyYhi7Gg8F82LEOkIpz0UPB7jqD4lpXzwS5wG4K2aubYtabL0erWfAKg30XOQ33mB
eKuL17SpaHKOe1kovlkjQnwWBqo1YP5Sh4mVYmCW1SgkqgoNepooFeoNoD/16kHDlsDnKmVCxQow
ro44ASeU6AcK3C1YXbkv4Ki65QA0LWUnMyndYKBM/auWH6PupyegcxACt1SuJPXOs5BDwXJkQARJ
HQu7knFewnPL7w0EVa+r0UcvV99gVrphH22Kcla/C/ak6C61xL0CMkAId+WIHxm95wShDxUIcw7s
vdEfvA6QQwdqEfGyHaU2tKh/tToixdhqp2r71DZopmBQWkuuYLwV8DpCcfw2pdpTHoybOPY9pJoj
nGb6nYLHpRg8dMAMdQQb/Vg5FJUJ0Ho36d01aiwH2KIu5qGbCmlTI/leedlN3spvMRaTolXtTf47
thAkQCXHalCCnACUSjCXY8rmIaINBMqRJCl7/T4D3zVEqF4YILwKFcPD0ZYbyFWa7vao6Q0i2su+
aE8tHzqAzY7oZzaNf8CpwR4TVO5XEc2at9lP1ZeR+vJgKafFodW/B1jeyynSMuXjhNuLn3c3SfxA
ySXAtqJXWmfkUTAavRPXASpuyP1RpdxksnAXIeEqjmB4Q3HrYXUygPWomVPTN2F670UZ+YD0Oa3q
p7xMATWjpOm9l/39oE74pwe3Y1qjFYiwkxTflVpz06TmVvD112CuUBk/JEhoYlttJrnZJWB1k/Et
M8Zd3RaukID2ld9bBDkNhX8TfTMTa1cKmIoY3XXlSw7IBJRVWzvDgLRB2LVQvuMpdZcZqMomiZ1q
ULIt5KU71N/BZQswVdTw1UeovUUlRTJ6yDDVLu96Z4gf/FbCihWCisBLFrEukLPeLk9Cp0yEnaH4
W1yKflVVhtBLhPLBUyw86AkNOeNZR8hWlEK3rlvorAXSfdJBV9AUbz3cdXxXMKNDMqONlKz5ngUC
Tl/a8xRzXit3VbRPpvtBemrNdxHjzjGJb8BxvfstFp8NIDsFJ7xwwPhSRtvymFqopWcCqooGsjrZ
axo+D1l7SvDLazr0wqGUFHr9HBjtL3m0NoUwUhZkIdLITdDsAWx4mIzsl1hl2AbUN/3YH+TB2qjG
rFCu7q0x23ngDSqkyxEWsLRjr72Ywc3sUJUEP3r/l6T+CqLvVkAdXGgPSS5iPaOgYVbuZJPDKZW/
eZ2PVj+XwLB6kVGanr0Gg0649kJBwCgFOWt91p1WXvXxJ+K0lvIu1f4uRzkdIvDDACoZvxx3lk5E
A9gVOGQj5UeKcVRqTNtBvW9ohRQZrs8zXB3xntCnON+hDzWK9Pgns/jWdTdR0G97DX8aL7jihwfB
ETn1mTEvBQWivci0wqUXtQczB7eb2/Xs7FfFqK11NXoJtx5HgFHPXF3kGLK/BP2U8VIO8Ai2tOlG
V+/KbZ+++d22FX81hXio6H6VRoKl+Q1+33p70IeTbj7rVLgxkHK72fsN0xG1P0rKsEsRUYhJWw+9
GLm/T4uTXz01kAsGc9sod4BudRxtpgxU8l+D9WPwb8PoNorfJA/oVIYI+49GUDceDjyt/BpOLQO6
CtRflnhtSD90E0OQbzGsohp7g06+C8X8EKJHl0Blk1sT7H6FPwi6qCjHp8azp4OPgJ3Ul/jscCHS
cFsQw/YxZsulGBBmyjfLh7Z2EwmlU4/bbBJxUsOdyVPxz9A5nhO3RfxOnhGykKV68VoVeeo3wiYn
Ytgmtp6nkOgQhpcj/PRExxDuS+GbYfJm7fO91EbXaO7bGQ4VKnSXCHgpUv489Q+GHL9IMoA8pheB
zm2L3yTIPTegStlbxwwpFwE2jpUr4PnhHlRPED2OptIdjPZprOk5jPKVP5r2FMBrQw1B/uNr/CPT
8Xt+9obX2WlaQAQaw20huU6aE3KQm9qKwGK5XuC/KQmuNHzo1PoZlsZrjfScP+IEgeqqFH2Pyzcr
rem9Nc96eZ0VCvtM4iKCTGf7kA7ibuqbZ8tATZ4zM6xhvalvvTKheg9UuVe/Q452W5N3e3Sfjy9T
22xK3tLAmR9TqXbCQLvORGEz9MluktFbaLGHxoBEjFH2LbAjHS28k5WjaDbQYA4a1DYPoqDcB+5o
+HdV+SCU5rHDuq9LXv3psQWcV5ScEQj/wQDaCNjiTcwehKZbgUKXGd0kBtVnA0ZCb1fYrSmjsbXE
mwCRt1QsoU/gJYK7ai7fKMMxBv2VvQaId5TInNfHXr0r+GRYMsTY20LEGBJQnAD4sLfucx9hdC4b
NabZqaIcpu5+8FGnDlHlwodJzJiSBxXNokjKHRKkR4usk+UbKyKla9hGXnvdQnQIkVTTM2036ihY
5DEMha3CV1lvArwEuet8GyoRHSPtGCPHUxgY0mngJHGoQklHxEhBAfUpgL4bZc+lselAhEOcI8LF
Gv0pXKVrW2l/TuhsiQJu4LV2kOO7NKe4UsbITPEwwrdTGI99VG6gqPD/Uh2evjdQid2gxQHBB3ca
/BVQzECj1UWyB9y4G1s/Y+lBbtkuAo2oFiygAScLueUY95jUv5KKJ10YnNy/1hIgQqZxaPHOavjd
A1oEyINikXET1LntZ9epGjx5eCqJ2GUI8uswqFdRq7o1FRVI5Zi8+LZR/1SxwRA6JDfbZw2zeS/M
n+pA37chbtu0PVpjQih8OEG93GroAsqYGnTpz/ZFeW8ldj9skzhJtzBG0Yd6nTKafqgcCeTPKN+r
jX/VGvHOw0Wn76qfSJph5BRtY/FdRVar40oyePkxk0xWfq46FPuu8m6HkLeWvFM5RjWoXgVfPzQu
7RyNyST8VWBMkap40j9qSEgl6WxG8IBkbplNO64Uu2b6JQrXYoCj32jc0mVxy37if2B+1ebvftBu
AyO4ruXxKM2kKDSDh2CyY+NnXoJgb5tbMLcvqYKsWKXsRbju/UAtkqtXNmKA7ceHEJ2dPEDTMcEi
HqE4LUPqXKw2A35FMBI3OQ1vk7NBRjFiAtmfxZaLmJHbsIWL4G0aB3dSsECLGkce0U8QgP72WNDM
2pXyXqlwP0BLj16XguBdV2ock9BsuDImnY9vQQj69q2l42twCKQZOn5QL+voTuOSlY+/TPGHJDya
M7EuuBlVWpmKRmKC8UeLjst82F6JpUJlh8s/6k8zCzdQTlgW+WK0kc0fAyxgAa+frLU2nj/gnEB5
TYfRCOg6649J97PvnoNW4zL96AU3s1BcY/6lK7tafPRyyRmQhfFLayOga4/1SmxIaLlTxs2NfYRx
BwjlLdg+vBf6ndq0hzCGNgTYC3nOjYX1ehe8l0xI0D2NwY8KybmSnJnE8EC5lo+g+TssMFzG561q
230cT1urMe0Y8o1ZomBs4W7SopYECLYWEfZBOiELKEl4qdsUSGXgexrIKBN6KBwkrCjOozEXXwSG
X/m7jqS81FONNJB6nSM2YTIUeYh3EJ+AKiNTp3DUjCoKxgo+rI9thkg8rJ+e25wyE31wVH9PrB9i
8y2brUdVhI3TXxxTrqjcQS49TJ7mxPgAoskapRVJzIKgfTY1vMVx4WhgPXJ/zcKV9/Cl4gL9OziC
dOb5z+JNCtowrYrC6E5wTja5/6vNUttAKOvrd+ilQraGTocOktLEU3tRo0FQDi5NK/IKRTLLY8a6
rF+rO12qJJzHWBRn0qFujLIiBkJUbnXo7ko7cPheTjsoVltAqMrK1F0swp5HXBRmggThU3UiIlRZ
BzM+B8jZHhnq2+oY3imHr6fwcjSNrq8+I4k+oXn1JmyH0aAfUgMhQnzxbga4tU7fbbrdOrztD+5q
WZgBo/GvcIsynhXrnt+UlNWCAxB+GgP+wdo1O8FpV3JDvpgcZ5EWyQGXPvCgGtPoAWMhu+WNhzOP
zdnZ76R98OjfWDfxt0lwdQfXSFux8aBw8smJ9FXQ4sVfAvwAiArICGA0H4slalkiGC9n3UnAqU+A
XRLpa/CcubL7aVr/DrGEu42x1WReXXUnA1fnitfMpDWoH8L9RHwUCVrdA3pHNcDnarCSQBdLQWeh
50LqWWGWxfSB1ORsdTf5Vib7pnLLZ2Ubuygrb1tH2Gl25/p4zKhHeb9a6LtUd0OCg8oX7CKkNRYH
DXrBiRghKXbSbxonfKhO4xOCA8G22Ivv5TVKzG7zhvXFk/Xt62FfPOAsHWEQzp85yz6OujQ9Swji
occ21nd8/3eniXSRwrXJvVSFRhyKpOEQZdMsJtesJJRdk64/odoMSUdzoqywW/hDutRS/DawXMxd
IxzQukge/XpFqOczwpBmKWNEQljmdDWWZT6zqqcW7s3cUBgcFL630bYEFs2OEbe43B+TN5rBL1/P
7FwQXqbyWUxlTvWzfEo8y/OieWYDydrCMN00vKoQhYei+f3rSJfWEAiOSfpAMYME9jHSmA0NRQG1
n4EvknYtGY/e8OvrEPqlGGx8ddZghjKx/ERlStW0lcRoRO7OAsJNVZvfKRjmdRhv9flfUo3AETzI
Oh42yIvaaXWdWrd9ox54q7mph8geELSul7cGDj5jfoOyOu+B8Wgh2dQgMdjMknP4YJWZ5+hSSc0m
32gw9PWpvgpngWFJP/ZGB9rV2urhNbxS9J0RaZdedcpNsg5oVP0RyDhs7jXhuVQe/fFKaDPHU3nX
Yk7ZIBMFwRejTwUfp/dqX4XyMeRViBeF0+JXBpBWVwbeHWhcmLjjZNWdNb5+PY0XuwiGrmr6PJea
ZM7TfJYUCpoHUQDB6pRzd+yzYDckT5KiHiJcPzCvvsq6o9VW2zF+qNthJ8sCgpiogI5Zs7YjLy7o
2S9Z9DOaCXU8QJIAPrBiTPstAgdbIOLvPhdPX8DBN2owFeJ2PghPAO8QBjSvjRKbMw1jUE/afz0x
lz4taHGa0MFnzLG5+LTEmhUM/CBSGE3JQvrepc9fB7h4P+AaJyJPD9dbWh4BCFLSWh/a/jRI15R7
7fIY0T31uqvoVrPXe2HKxRFZRAPhaolIDn5c6bBLRwWvbsAJUrObsOEMqNRbVucIOvrGVDCF6Vnu
fijlHoK4o8oGxyCl/NK76kWeuZm1ERH2tMQdsimsRpe6qBntRtoUPkZcTYYoaSDup1lhWIffxpOX
54KDEMtBr7NDBOwJzvlV1FvuykReGpgpyuAhACKifrj4Ylhx0khJycDUt/hWdhtSBBk32/s2I+Gn
H/AY+qu11tDFA/w86PyjzvYN+kpa7mXIWCCbfECLxA2Dh7ZG3JbyQCRimC5iEY5JnAIKxsyw/oYs
KvE8Qg8KQ/nRWZmDS2f7+c9ZbGOp8jAqiCbgWLZoAwlWbeNKuuquBDu+Dm4lm9b4zKfdrAEN1uIu
Nm0gelmO9hvdufJbCkO2GMMbPVaOeb6GfPkcaVYaA2VKY+yCamHRo/cLQJu7Hsd8jQ0r9lC4JNaF
bn89l5+vXXMgwrDpRYN/+riyYVn1mqFxqRRnt2iE+SsDvX3AqhWaQPIhYQG/Dvg5fz8GXMxhlCd8
32oCeghso3SxydV+5TSb9/bHTz8hACb9ec+p4pLQUKoYT6QpITQ94s8LaOiiXl0h9oxahIa7w9cj
kubT8VM8HqeqCrAFbPvidoXGQyxXKI3NOI3eDfFjpjT6PjjSdc0jD1/qDYxr5U2hsWZLXGm3a9fX
zx8TBmxhtCPqpgQAd3F8a4JsIpuPSZlW3tcxTTrpzZDWLnEXU/LvIMu3QTEZocgzrwM5EZ0E2KJo
PXKREwALbqynCf6ZBLw5dhEiPaxM8OdnyTw+0NfzywcVp8VhjqgEmiSa3p4UgzKLMj34ee0a5Wzd
1+xrZJNzAzHwBhc9iIgrsS/lqyKJszgUXB++JB83iI4rlECdpDtB2t/cCBttr+2hKrCodBG/r4On
LiXvWbwlNc1qhUT10Qs99QX+crh7FRDMLVTtMTinKrX9eniXMmcWz1RVkWIa8PiPo0N4aCgLQWpP
Zk436DEUjt0awe9S3pyHkD+G0DuMxgSPEMJwZVnFbZPuwoyKx7D2eP38yJl3IJc6dHfBmaqLLGm9
KIMBanYnJBbs8Ue2TXfSDjmU1KG5ubIbLmXFeaz5WD37IOqt1edId3UnGcqHV0ZYF33/emWk+UO+
PFXOQywSD7Np0zR7Qoj3CGo7mH1u8hsBEAh35gd1v0Zanv/cp3AmL2AYQTKq1IvZa5KijT0P5Im6
qw7KfmYMBv8GSOkz3VNnlUxNs7gFcodZwkzElKazNf3BBtJWnmtT+Le8WOA6MXSZbOX3eKAWbXOK
rcznpTw8D7xYMsGoR1nrYAVwVUGjARE7WbebA8aCu/FO34DRR3z/fUYo/hvQ0ksn2HnwxWLG5ZT8
P5DVu0GYa0NVA49ELIuA9nCDsUdli7scazsyF1yZOEyLIw3bEOrdVt7m39GpAnh3u3qyXvr84+gj
KpJEKRsW0cc8HhHdRymC6hbYBO7G1O1pioM2mgzbuEeZY16LXXAwaUL8CNxVhOOlw+4svLV4pKtF
Nasih/0J6eEUy5OjcqXh8frQoXH5Pm5xn3SHW5p9P4sbPMdWEuJixpPt82NQ4VWyuPoUkzm13oyX
ozgwkoeMHo+jPwhuRPaTjWSbW2uHP/yWntx6TlzeCWfx54Q9O0MKNPqCpmAn9Mc43ndOd1BekGOC
O0HlVL7u3Lltukl2+cr16PLJchZ4sdWNQcz9fGKrI9qBa/sMpLO7Y3aFm/tuuPk3WLQXl/ks4GLr
TWLeNGi28uz+jdiogI3rPbcjB0V/BxwV5qTSA0xAt3xcr9+uDnaR4U3ha5VaMsvKHdAipzrBcryR
vyOIdo1GAi6ta7N76ZOKJ98/00pf5DQsK0/yEgZLz4z26s66st61fbqb6Wrf8UvZ4Wm3fgW88MDm
XD0Lu/iSF00/GUNH2JnXIbuhy+t6Ox1n1rdnGytei39O6eXXAjIHiuTUoqRPzgWWBKORXuf8tfD3
7Y4r0Y3lptfmtXWP4NHRcJJrOqvO+LCyZy8d4nzfZ+k3UUftaTHKBh1lWIfEne5o3gNLwozL1n91
JrXa8Xu/VX6D1QCRX+xWz6r5nvJpyFyTuOMTGEG/j9tV01jYNi4wTlXze0FTdwYCoX6W7adUstMO
I/sZD2hkWy3m44mRmAV8bWX4l64d6LijlwJaEsmPxfCFcSjTyMO8lWox9bgdABEDP+Pv6uP86E3c
5F5wpv+CT0e0s6jzzJwdVHHfRnJpELWkt1M+5G8BmRy8BM8zxWV6wugZrNzq8bw21kWho6h7X5Vz
ova2Zm2qQ1shn2V3++A3OEPRqY6eiBs4zLKv5/hihp0Ndv5ZZ4OdaqlORY+Xd5+AZAFxohq7VqwB
t6iHryOtDXCRUK3WjIlBVf4kKdfN8Cy0a1alawEWH5h88uMGxfW5pdJcm7/R5b0SQBRsACXM6ZK9
Cd/jNZ/QtZiLbws2Cl7UZ8TUrUeu/kj6rKXjxQWiTjmT1tErWD52fd0XzDQt2QPatYCPWes9BcW1
Qq306+W5eKJqmqpIcEkVUVq+OtMkBO839vP0wTq+bXfhE8Vyrqj29Cux/4t+LbvsLNziI+khiNTF
MuFQbN1iTHz0r9MDZm42ul0bfSXL59z6dJidBVt8FceoLwS9mMeGW5BV/tQst86dlQm8dOk9G9GS
R9L2nix0HUG6rXmskakZjsJuZoNqKzvp4kde4+jnhQ45G9+Zj5u2w7QO71/ad7MUUncoHueyy2BL
NtrPdrhab1lae/Dhm9fq73iLnYX4c1/nBd8CPT0poE0q5WQ0eGLnV3r5JFL4zHRtK4hvLXedlUm9
vHJ/h15ssEzWBEkc/gxV32Fy2b5Je9+17ModHfHaesbDa1UGSL685/4OushNQyjKNhnpC3tvJcyj
K3Dioq1sw9tuK21nhsLwYj00G0SBt4oLLJIvn/xa3CZu8eQ72lperU3BInmrLtVlIMwdzf/OEd3M
KXfBXfGCZ58r2dURdN734bQy7fM37vOG+dcMLMsyo1+ZoR7AjphbmN0hc2aBlOZYXpvb8WrtLLh4
iOo8x4CkcM35k+5n3yCjlqxIFTue/sXvPgLO5T2sDOdScQFdmX9FmH/BWQTT96HIigyH9+i1bqf3
MRaND51dHqQbEAyUml6+jnjpCTCTPGg+q9Rll/0YNBu1WsnE5oSAoGrXDXzH4JgUyS3aFsXGl7yV
ffJZjJMteh5wkbJSgxkBl9fmJPvoEdc072VIF2weQMlqkWFYX18NI+hD/JDcaADLyGN7KiskeMf7
qcn2EuZ6iYXIRzh7vA4q7vNB+JxMeMwO93mCGWJaX4c0eAaQ9Jog7kTQcZG1lu2Xkn22HJEpmeDw
tOz3SE2pFoLYM46htcu6d0bhqcCD9OvlmbfMMr3PoyzyodMFZRq0oTnpIQKjHh57fXfQfMzxpEm8
1YrbIoBogKHCfx7WwLcdlDO4BGl5pw5qo/B4/7enHrXfFLH1NlJu9RjB8TKw4/qm0rQbmVr+SnJc
rNhzh1dUbbZtwX/lY/pbrVI0vpo0p4ZTO4IdIOYGDgpZj/mmIP2c/acnGu2B3/3oJUwhBV++03rf
nXDyHkNqU6kKUBKb8VDCYDEx3Moz7r+emjk/lyti8NYwJbAhxifIxtAacq6pdXMa5eAGjZFe/K3j
262q0Ny8n0H4D9ufD64/5/qXl47483jzAXh2IshCg0pu2jansnhvI26IKXAfyFAK/t5fj+zS6XYe
aTH5Zht6iVkwMkt/SPsXcXr4+u9fOmpoZsNgEykGf0KblEUcgX5mJGaMepaHs5Opb+W2ctQIELQM
2P/reJd2KGq+FE3Znxh4L8bT4MAOKmNqTloHOL9+NL1jVPz8OsYFwJtJlZ4WHeOa0UKLb15QSCqq
knV7asI3vYo2g988lpCShkSiw+rdNcpV1NR7wxrW7tufE5HI4Hcs8U8HZFkYLpLBR9Cpa0++Edme
LjsYW9zJIbB1yviz17Fgmu9fj/ZzLn4MuTi78YMDitW1dCUmagj4xYgT17nxR9/85z0DIhm4MP1B
PYBQ+pj1NRpcRlsM8DmP1mu7i29wbrDLb9lxHbP4OU0+hlrcGcux9UJtIlQlnRoUr6Qx3eTQc76e
uguvlo9hFvfDTsXr0sRG4CQ8Jt8wxrS7K8vGhPvQnrgI219HWxvTYqGmbqgG1ejbU42ab3gVq9da
+/1/C7FI/MHTwgTHhPYkk24jTAYREIcVmiub+AI06MO8LfFiYj1VAI2Zt/6+up5ULkX5Tv+GTBIA
+3QL3wwIubumlHBxb/2dfsqiniOOnSpj3tieMsvYqSEWrYm3DVEumB1621LbyYr067+Zz9mfkyrW
rML2MeNLeJ2xrjaME+2QOP5leLVtVStBPh/xTCZdBRF9MtR3l6iCTiyUvB8IMgy/k+KqsZ6/HsTa
31/sJaPJomiMOCC8NtmM2otcrgl2XlyZsxEstlEoDtYUCowgLE8VZKYizewufGnzN3w3MH4R1/Lv
4lY6C7jYSuaUKbKWMSSQdSPXL5dbD9SixJmukGE/oobYTtviPlyVPbnQh/i4WIsd5ke+N6B4PW9i
CCCbYev99q+6u4TqvPyNuGnjonPp+qvY6stn1d9jNhal8mBsJSsMGXN0qPWNldrpESvxb9qu9nZc
xLfDyllyAcfEhYBOj2kBC7H454/J31lSHFle0Z7yBhqZDD69LKD3dLehHOyl8ddIGTPDbC0QkM2Z
IYICSvsKLSljiKkrB2uSIotFB6sBJI5iLgVt7cI+qWVRQKjN0G7pgdlqPG3i9C1bEzZcC7LYLF5l
plbqm9rthP13kPjACB5Hb02Oay3KYmoVoN0Z71mGIiEEXb8jjWcnNMf/o43/acIWuyRIRA87USZM
huUkdCog5pf/PIKE9Kqpsyi6trzN1ZLUqUExardFG0Fjs5zYbP+zr+afQZyHmE+3s6u2L4oj4M9J
u22UZwPWSfdk9r//t1HMq3UWIrRUAPU5IcTwMUpeynatHjInzdnz5NMYFknVaXqvjaWo3bZH9Tg5
w+OYY+ntzL1LDssfIGM2g+kqEIJXJm95E/4UeZFoo5bnpiVI2q3RWDOzHY1+0fNepX7cKL12NBPt
KcHYYOP15q+6WyPyXErz87VbJCB16SzGdlC79aVvcnLSFaBe8cqtdPF1+zTCxYEcesDWO9QTboPy
LrC+Vfka4WnZvvsTgfyWTbaJKhnLJJ88Uclrw9Jueehrj9prvWl3ODP8xPYqstt36Yg0xCZ9pK/T
rr695QuZcx57kf1yoiLHNnraLaeQXR2ybeBUV+3r6KRO4K4hNi9N5XmwxT7A9KqOmpBgafzC42qT
wvD/eqcta8+f5nKxE0I/E/FKE7RbxK7cytpTuLjv/mhrpd0OKL51WuMkrQ1qsQMq8O3AnjnQ9QaY
BqMa693Xg1qLsMhyUbAaEUQh0+ZX7K4Qw84V8edL58f5wixyPE8bvUg8FkbFjCsoN0mju10AtEm3
1nrVl7bs36FMcXHLMMHZtoo8h9ohnoJRgo06b3YwXF/e+MAsRPKuDbdtu/16EtfiLm7aXapoGR5f
2q0VIxmcRts0UDeJILr/W5h5v50d9cGIQR/2WdqtxrXRQzC8Rncli5qVc3dtNMrHMJ1k0PfOmcXI
7G0vaTc+InLDylpdzjvYg1yqTCgliylrdM/EJzLQb+smt2P5V1D9+Hqy5rRafrZmCtI/Aywmq27w
nMXDXL810FKHFmOPjb5nNG4dJI48dE6VRsdOWNlOl5P976iLufOMQk36mqh1fuJJho5giph7j7lt
uP96fPPW/2p88wSfJUOvaDIOdUyg2Gn3YXHfibE7+Z3jc7dv5buvgy3fzP84+v4e15wzZ9FqMdOS
wiJahcYwprlb2iJbKd3QRwhcuXJkJ3tDRHytrz1P13KQBgjPWbgcsOLyFl9WXh2lCtMpSJvRVd1o
S3Hejzd4kNJ+8gX8FNaO3OXL4c9Qz2MuTsSgInVKmZgaTzPTtFU3xslJ2OiO/Bo8eBt0W7QDKrcr
U3wpX8/DLo7JsELSo8Gw9rbsf6iFtc9QuwlYS0zrb4M+dMJWdUKzPvwXC0t3HUtxWiTWp+LzNFSl
4P8faV/WGzfOdP2LBEgUtd1q6c121HYcZ7kRnNjWvu/69d9hnheTbkpfE5PBDDAXPXCpyGKxWMs5
gC+CtuGnpnkG4RdrjKNu4BfNC9zMneSKruot072UyR1Nowwpql5wlyVqAcrAuLG+R00K4mnUEwGJ
e1vFlTtDfzA6yoFZjaQfeCW4I1lPxZwvUV/7ScnC/OmtnqijGrKgwLEpxpBlQ0fGRYdLuz4hmO6U
Ijpotd818l1p3mVD/KSAb/G2Msz4rg4EU+ZCCrd0wCwAv2mk1D5tYndUv9VqbiOhYEvAUukH+jEo
kmD5RBK55eskUwOg6VL7Q6N/Lst3RV9AMd6Bfll/6i1gUEm1c1vH9QnklORcWzmjrWRpSe1LYC2P
GCEs2GMP0qA6sYIZbIbXE2HCM432NGj2hk6eCmVyilA51t20nwDrcfuDVk799/eAkIQA9V1TdO5o
jijKtWqt174snTutsSsDWBaG3yeiBPy2Df0jiM+S9EtulhjArv0lig7hfAQMkbdE325rs72hf4Rw
hjr1CfDCRmhDSvhtS7YnACMV3Yc+Jp4i+3TQ7dsCRVpxNlvTMgQpNbSyAM1C45NaVzuj/nJbCJ/b
Uuj1JvEAwnPRGv1ksU06mekBDE2LrXxNv7Am+mZxUEbFPB/mD53xoD7fFi3SjzPXekbJAXTAta8j
tWOmn4Bz6IRUEM6wP7I++H92jX3ExQWczNpIQQGIgz+Yp6oOXLkovNt6rN+K3BKyc3AhI2yGsGmZ
+cGZUNMBUXPx1pz7PRv9yex4sNXcTcheBTZs8CTChl1dCpxw9vuFcAtE7m1E2f4xZqGoduYWphkB
EqYCdo4gsBBtGTsjF8LqMJkIRo2wZQmAu+ND1Rl2GDzeXk+RRpzbIBgo1gFCguVUCZpX5PFRJY+6
Cs1ExD4Cdfj2qziggxQyddoq3JXDjyWjBwA4CM6xwAR58N4k6SWpkdkODbAGwOVI0q/bKyZwtDxk
L1AZS0w+Q0JtVac66+wAwEk6UVy1HP7tq/Ta3EzuWiv1JNG0CEtmjsDzwOi3ASgsGn4aRxHhENvm
GyfX5NxDW89DTJl7oB2gmQjeBIriRtn3gLyhvdGRAWEKDvXbC8kjx/+fN/zdbIGWghUxBgLICmB8
I4SCfgJk1s6E8RcJEHA2ees80PWeAB7mAFXpURJDIW8byh/h3OlatCJtOhXCp+RVmQC9NFaCG3k7
RLDYOJuBqgJa9K4P8IjmiBQQnTV6w4MAqPzpXbs3XaBegEwVkFAI0jEXDEw0gd/YMFBkFRTwCANb
gCh8u1Yd6mmjhwi/mhgP/AbReYjSrltPL7f3b8N1oFIDkAmU/0FnzPdQAbpasuIWByFWa2+MS2fM
v0uAUIyks6YMgsXc8B5XwrjtyujShhGBMNrgGBQHDaB2CSzltkrbUpCAhE4GSp3cgaNpNgHGlsLl
zj9SYKIZCWCqRY+3rf1Blf8fIdxZM+M8MAp2S8bA7h9bEH5OX8nyHpoC1y5ShjO/qEXBMI0Q7Nfg
cG+LnyPQVQv4q9tLtnGOsDF/tGHaXtxSqtKHgD6GFGp9HqeHsKsEAkRqcHduEo+GXMZYrk7+WvSf
Wu0NG/QfZfDWZZaRNA0qu9dlIOVh/C6obDV8v71U6wSFiqG7i7XiLtsRDB0mjSCmc2cUNfPWjhSA
JWhPxo/BqwoXAMKpIyrqC9aPcvlGkJwmMgZVar8A+UGTPTawBl0WNTiKpHABu6JhPLQ2cHJiOPBy
cvTmuUGv0+0FFAkh17bWWWVOZLQZ+XGp7NViBMV25GCs0/1vYjgvUAaWGWcjdJHMfWEYQNUD+nj1
9b8J4byANOQWbWpsiwXAwzRN7CVubCP+jybH30Fm0ytoeYeYBsQw5od1x8gv+l32SnaNM7z/1b2K
4jEmagmeZepqhFtblnIGfDIyGejhrYfP5SK4dtZhAxsHZkOSwMaSVRBqXVuBauVpOnVJ648LTms5
6E9ZYfxUpBkoA5GX0QAMeQ1gCbXkbYlqNFTS3bhYLunG45jP93EOTKAKhFvjMTHi/e1dXXlDfBt6
7kDcjdk3NHMyC77whn0ZjsQM69aX0VIMfBcUtxfvtoh1WMFkUKY5m/tatWPHpaRmVgwZgAb71H5K
D9MhuFe+Urd3tY/8V+GE7iRywpt6UdVguPiAsOHDai0du7TIIDNEiU6qfpmiYEIkgDvadYGmgJop
ReqPERWeLDUEEYRIAmc2ZQtKeVWHhKQqAcX83QTI0u2dEUlgv19s/tgvQWH2kDAUz9rsd+HHf/v7
nHFNwTwk08A2AQ/e9GdmKP9RAe4ub0da5A1hmzDFXoPGiRaoNX+hgwYbQraTUJWHvOrNpWkTCyIs
0H9I2XujiEyVsKvm6i3DzgeLR1GwwRD5798vtkGXmy4fk6b1W5Tw3On+B/nQegziFGcgvbnmm/EF
gGG5W887cFQ7aEAB9rnxN2pefAO5NoUB1AXF2OAbFrTsyAXQh1NNIGJd6eX05Ax6nuMkN6KW6Rns
MSmfesOhy+3Gy54SMFLVi3CwiRnYemUBzgFYGZX1yF9rFYxLrWJIvPXz5YeZor/yTROlyDbPEMP/
+J8IfgQf9BdYKQqlDAW9APm7VD79hQFeCOACFVAvTpquQsASLnaOfvs2Ex0jnrpVQes1rkAAprG+
LqDgcAc1N8OpIcHS+WaavuL9dJb76BwM7Z2UZn7VdZj0GFzwlR1DpfPkYHBzwKuBbMWZjc6t6vQd
3KLf0L70JV7GF5lkqDoUwCkETUa7WAAcHkTJ49Xzn30wphcBxogxlVX5YQyGIhgWFR9MgbPXh0Ac
n3Z1oZyQ5/JI8cOM0iORIsEDZd07A7FoDcBeM1ew4lMzsrqeFK3pfIwSGMgwdMe5k3cm8sqqOr2E
aQKm0spFti/1KLCgbhsCc2a8MQPFFwM9aM1nlZdrYyZL2eRqgOLHImW23uKY6uaBNuFdpQlCvS2b
BgMpCPowIaqh0+9aklX2wSItZecrcueE5nKks2hMWCCCR0MK9YROeld3Pq3upOZTPr3dXizR3+cW
a0aDotXSovOl9kjDxJ4BMn1bAt99+fvQXKzS798v3HZSd3TOCqwSyuDLfbZbykOdeECHdMdjhqmJ
HlVjQUiwbQL/bAyfKUGx0cCoFezPGgqnV1ne8zwaPYaMRM5atH7s9wvlJDmLSV5UOGAoIdZ960ym
JVjALedsYQFVE5TR1mp4qSga0MeikcXX5rusGw9L+qI2Qrw/kRQuRCiDxtIDCikNsCSQVyp2ivXd
8jqMe4ZO/TkAMXrqYcg6F1QuNxfwQjsuC9CPioreurTzC/AvACEWBBgCYyDsIbxyCBciuCSANYUS
2Coggj7Wr/Nrv59+5olrIelu15hseWpdBclITDoB8F1itEtg/hFi+m0fg4uv4JyFlsbJXAX4ivlE
nAgEIXbgsibG2W0eY19U5RYsK+832kKbwJSLc62rz2qJEStJFHZvXS0WeNthkECLXaHRacQs60BP
On8qrd7Jp8yt8/JlrsGioX8dwTpl0vqdqpXgbtk42hgSQlaZwaoiS8nZi26NRdlaXePXRu4Qq/ku
ad9KY98F2pfbfktlro8zmytJnNmMuUU6Kx4an44h8PGbZh/nY+CEbdLYEcl+AQsPI8maJp9VUnyk
hLzM+ddCjktkL+gDMWXqEcP0irh6AXH2U18gDhhnCSwyRfqagbcpaPJpz8in9OHbEncHWcndItcy
G+wuSFQRTwMgbhVEgvOw9c4EpgklxFBUlSA/f+2z5KBMsxDw234D0ae4Qp8a66fVbfMbCAoDW78D
36NbCg76lljW5YHxS7zwgXbLBU+YvwT5h4Igs/vWv8avybk8pT8qIMV/6JYNejFE7iC6Aa/6v/ef
V3I5z1apA1g7DMgl5XnSjsrwZUhFurEl42zlSgZnlVYzZpLVQkZynO4zF3QXEdiTtEeGf2F+DYUT
BhunwMDcoWygEoBJQB7mVg9ioiKP3fhRr9gB0Ajb8KmoP9BOKVi8DT+CJjaAXBqIp5RV90FHlDRb
AihGjW9WftCNh9unbNMqLgTwXQdha0RL1UMAg1SID9pdmbqhV3wFYdkefa3AXEwdy533ArHs8PIb
dimWi3s6YFrXZgexrafstPvUi99LMALSAwDDLQQnZJd5wXyPScvC9Hq7FRQAN27by2U1yPURDPqq
ylUJ4uPwYRowHnyvjkeBipsyMMtNQGtsolDFnzc5oaOZ/0/Fb80xBWt06BmfqF1gBh3HPPGaLyJ0
v623K4LhP0K5w0ZoDWKPGa+wYdcdZd1J/NxZPjHEr+aUurLiifr0t7VELQ4oI+iw5TsvOgCLqKEG
gWZw1rXPlgouPxF6/raRsoLf/wnhorwiwPwmlfDqN3xGA1E+xA9HciZvDJxT8aJTaQJK8Pb2bR68
C5Hc7vVS1UptBr2q4NGaDypopm4L4MFFWFyOrfqjFLdV6ThaKIpBgmZnx/DQAiPQ+rScGCGuCKxs
y10RxcQ/mJkBLAN32uKYpLjYkByqUYUuNQYNdG+F39qqEKzauhLD6nsXkriDVYZJVmgVdmqMwD8N
dG1QsKH0gplsG4SqNhrUYtA2CpsKNy3kUi53p5ZJn3SdCrmA/53c9IB5up/qIXeauwXRQgtE3uSk
jkKe4S3rvxTLGWaJ0FbVDJaOCk59fq6nr6CNFtiJSAZnidmy5K0xQwYbPCgLIISCnup9ejL26CZB
+RnFRydwuu+3xW7ZP4tNdEzBgC+HT/YFcaaFGWiE/RocKCS+N0WYECIBnKUEkdYsAYUAObhXpdEO
dFE9eCvkB3L6Hx04o9DpFA9ZULGE/uBW5/6BcaGPbg1W33gnKgeK9OFMIY+HmCw6hE11idaV0h5F
fUvrLjd2uC704SyhQ6xKwxnHeNiBJ0myY3A5fGEANRQ4FsAS7cBh8AudoV9Fr5lNE7wQzLmqRIsb
2Wqhmwx+urJ8naniWIVwvzbd1IUYLoqjeUmLjBVDWPO14qbeFLkaqGGm1pHP424miNTtqYS1C4EO
RRpyjw0pkYBY3kE0OGQDdJvn6BV8WIA0X3ktKDYOeJ+62V50yYikcm9SqWoaKStxBsawtmPpqRo6
YIiLxsAEUviRd/CB91oila2fItiZgL5bfmSiWbZ1++C1bf5+zV0kYmowxLajCVXiD5Dzqs+aXR1z
0J/hld0CwhEl2L3yQUG54RRCxiSB3aicK5n1DtxzCsyzCAEGNv+Skq80Bimh2giuN9FKcg5FleQp
CXqsZKS8WMXDQL8RUUBONmWgz4iYeKEaq3RTrGdGnIWk9fWx24/p/IWksgxCYfOhHTEfXnVPVJ8d
C1x3Xayeor53jACkhJECUmUUu9XMbVO4g7r0OnP5OWThfUWyJ2PM/aAOHCtI3xMjn+wwX9zbN8bm
LqBwDGowBIKA5r6OqbMy0IdBNltfQXDRHfCFdq//0nNRFWBzgf7I4VMrWjh1nVZATr0QjB6rnpqd
VHkQvFBEUriQaYmMrMsSSJkKEyyDv7TwG8i+BTGgSAhnuGlDzSID0qlftCF4SsGT3X5Xi6fb+7Id
G4GvyCB4sTLk1OuNadS0bvXAQmyEpr/kiA7it8ip9zqqJyjm2zlxs9Y27+QDFQy4bqv3RzDnVOcO
3Ex6AsEzEg7mOal/CY+LSARndMHS15HVQIQJYCcEniCzODWWKAW8bdr/KMK32Cpt22GUFVJSTBZO
8wg26dLTwH+ZBdPzf9stPlbHgMPUoEgI8wZMw2vzxmqrYECO75OXydOAEimBHRID0aLxg62iEUCU
/ijJGWNM275D/xKq4HVqk7b29HTeV2B6SVQgkk3acy49U728k/XqeFvnrWSAimKVgjl8lLB50CPw
Y4ZWnUuNb/bVfR5FDyUQj3JcIzlos1EheTEaIQ7HRnYRcAz/yOSB/sa0D4N+jmCbxUvZ1IdumHAx
mp6ld/d1mN0t4IgdmxKYt8mhUiJBwoodOT79AfYHgOMzShaMZl8fyaCjXbSQFLelIh/l4VWXXuRW
A2B97ETl19uru2W8l7L4U5hWqHQqaOvJWtwLEWBGxzsZGMaVKIjaVArsEjJqjijR89Pm6dSSpslI
4yuVdt+F99TCXHnWOqbVgsNQ1PCw1a5kqJhrZx07EMYPkRroA9Bpb8FqvlAQqTqqre/Bn1AAprJE
jPgWfcy7sfO0d4J8qigi3jRZYDMD1A7dwKse3bargSphqI0fp+QUGc1+jmGl4y7DCN1kfctnUQ+M
SCC3i7LUajKSuo3fIiQIwcsyzsBFziQnmlJPqhcvr/71YAFCOqSJ/9GR8611nPR6mkLHZqhdA3zm
rQqUWgxF3rbPLRcOskCEPBhmXze2dXOvGlOgtH6f0X1d/xgmdYeR091tKexj+ROH9JSMgQEEJ0iD
XJ84kLbXZpk0rG7xTc+zV4MUuyyqXiQ9OWml4STG7ASdcbgtdetIXEplZ/MiKp4sSW+sBtWSSPoR
g1e3UqkXgsgeQIOncvibDbuUxnmVNgR9/FCjYhKbyUlpDEzZTygbChISW/uFOXtqmYqqo8mCj4yQ
YcySaGl8aZlOvYWsotk54/B+e+VEUrjbqACCQ1rqU+OnSeBFyz1q8ADBEz3ANp8tGAtFtQxw80jU
ckuWzObcVTmWLNeCGSNPJGwWr09ri7S7En0hpBwi8H+N2uKFjGfXi1C7GT53VpgBnTxudhJm6IBX
jEOSTjP+JxB5L16da4BEiYBF+G8XBVheWHIYMHiKAMh/bU5htJjW2FjJeVE++vq+MUE0lYiC0rXN
XgvhEhm6vMwNWZL0LMkA/E2/Jz1ISUJqD9kvfRq82xqxP3Z9LK+FMTO4OCCKxDp6SgjTAHoZJz/y
UAA1sBHWXEvgjmA2Wko0yGF6plr8WUmiz/rYe1aggdi6xAHp9gGyDGpgPVRNLJK9NuJr2Zx1KbHW
jYUep+ChdAA9q96Xj31tD4faBSU49bNPnTMBYxxAo7dXdXMLcUTRU2oYqsn3k1HkrqUuVxPQiAJr
DgxeuZQ6upa4gMc8yCI0hy0tkZlHcUphZWGV01Jum3ZIcFOchxhEI2Fph3GGOafxL0yFIdnJqGBa
CDM4U6lUM6mGKU/PaWs5FPQHk1n+60sCDUssBJUZQ9KqA7oZ436WemjSWDO6STB+hjUr2/IYlKqD
X90i1p1ZOCu4ZaOAOEDvH24nxE6/cwIXpyBZ+mmhhRSfFZYfqYzCQbd3amdzcegABxyM/T6I6Q71
pI8uUL/dNpb1+1ADXa8JklJUJLCw/IRzAwKQcay1+Bzdy2Cgap1+cnJH7XeM2dv6aICJONd74+22
2FVAA6notkaiwwKuqMKXo4vRkmPdCqJzn3fntKzcBPw8ep95oyafRgKqmuTnbYlrRdGugGw2QWCG
oTGLz2kPJDVUyUAkHLaqrQ2jXapo8k4Lb+reMz10OxnzVp16GPG4aisChiKczEDCvNIU4WEeWAJz
Wx2c39/DsBcwvwIESC7A6oIoHUMNObNglmw5e4ny2ab6v7/jrsWsWz+1PmljZK3mEZrkSG4OytkM
5AOJAtc0+4fQMB/MvHIaXFptig4xtXXL2TjWKt3nFfVKvULZ5svt3dhUHhD+6FEEAAXQGa49/6JL
lgmaE5ROstJOpweje7WEQICrVx5UB/gzwNVliliFr04Cs0mrBwzT+VlCsYmZ3S2ol6Tmcm4n1W1k
vzEVsBpLT4tEjqQUUjCt5RMVdVE8hsCHu36jgMhlloI26P1ytI7oW3bNOfW0EJzuWenOweTqteRX
zXjfxNLenDNB+LmuGOioFzBUCswWyIjlOdc85zQPGsPo/Sr60hiRrcS114/z3WRicq39UhT6Q5ZJ
OzOtPQA1Aav2WTVABor2ifnBiIRV/9Vtzz4HbQw4+ahRw+Nd7zmaDXQyRWaPUhauw2rZRU4X2eFJ
Jw6d0ZAYfgMKAVBRBXmojYMPuTjwACpFy4/FZ8C0NinbKRsGf4qlxMGDYxcaqIn34GgL5R8Fjd0l
ISd5GJ4q6QxweBsnxC7wiaQdnKV8vW35a3fPluHic5hrvHD3cZVOUpuOg29QgICOmVOXlmOimtMP
X7Vct6MYg3JK7oSpMMmzZZCagbYxHSAnaEzmdmBs5TRT9H7wOyDP1pi/AkcyRnsat+1nW5NTd8xe
VSPz1Vo+jv27QHEWtF9Fe1BcRwc3/C+CBeBcXyueLbraSUBb98NXc28RG8XMHSPwCAGAGqImJ3ql
ryuAoB5ELzT0RKPVuhG6KpVBjfJ08PtG3xea4swzM7h8npyRzmgHi7yJVq6aaJ2NWZzHdI72QjIr
FpVfa62ixRlaQ3trTWuqKYk8BpreoDmpei6+Z275oH0qMhuTYnY12dkXEevLugqP9xnySni5I56Q
8ay5XufY0BYQiCC5xfj2Xhj4nnkcKid6mSESy/6QOeFXwd6uujwh00AUqLHWNmUVRagTsNHRmw86
dzydClBlynW2JyVqQWW2S1uU9JBhK4ePkIjSh6unPdgzgOQJt4KhbKDvMJu/OE56KbVxXyFxuaTF
3pryw6DUrtWB5hv4Dnr9HILfPjK7/W2F174MUoFLhR4OjRU9OKlhKOVjNBqNX9Xf9ebHDKd+W8CG
8VIZdRSEKxjpYaM913rJMWmM0lRRdTXKyLZ6LXO7yvqUxovTj6MXylphD2XzY1HUI5pjHtSoOqqx
oFNqFaZhcX93Kv6+pFdh2qImM4A4p9aXksHWLP2O1MgIS3fZmJw6yfDK7FmgNjPO6+MCiQjQKEhE
FIPwTiKVaYadRr/DIE92b3yaqmhn0Kx0tMHE5CNpdqNxJhkwXRJgCpIMaEQ5deKsdUPSHY3i30eN
+B4KfijMGVgq8Bavt6Gk0bAUeYbwKRo/pRFuhFzDa5jg1aiFXh8hQ06DEahP8pOVDc8KWU45qT9p
hnTogYFpy5WIznNzhZA2xgFX2L/cra5MytDnfYuG6hz0FNlZCdA+0YqGgtlfWe0DQnNMkph4FPHv
LbkYe6ukaDAOgStiLB9ajSELKz2m2VOFxtjbu751msiFMO6V3rTlnGl1jIkBqiMLMx4m1RQc2HXD
FTNlzI9CFx2EG3wwmPZo1BwstNibFQiDl2nXmQRQkYpbktbWy8DJaoVl5+5BLJjJQobprZOEYNBC
ho6Av4qPxeI+XYK61jpfZq2Wi1vtwCSVukiuONlsByBFcRcUeMBi09mqahd/s8SX8rmoo5nU3BhV
iiWuQ2dU3nT51+093DLLSwGcv1rSuNOAHtn5Q7bLqtopupc+EXiHLaMEeAuOIRBGtNWrQTezzIxm
LGIVwvmxs4ihmal4B+ECcIlDkQveVAkvYwPwAoC25gfO4hyYm0apQ6Vd8RzKXuugo2E4DA79ZdrK
a4h5jF24o0Lw3K0rTQVpMoOsIyhdcj6nT/pCDpHz92uv9aoBLFyAKfLL2pYc8z756FjwAAh5mx5i
13JjUVPn5tXDuHLhiAEevOLEG2mq95iG7nwjZJG6sYsnJwCbd+RVT8CN8dCvVQqFbvkANgRNkaBH
GoJ3/F0/LLU54L5DAF4clxxZBzvZzRUyMQ4uHQyJuOVn5GhFOUjmW3hHh+wVWLKQHkCYyC02+vFl
K29D+IUS5E9AYS4XxUmtU/7vW+HhgdAvDrI8XKSIlrj8LaqrQQyuI1xtCrC0GaK1BXCeVNSmss5q
MznACfgf1/NqUrc122rK8MYAQA5pbIzcfELQ6VhP6pPx0Lvpefok2xj9slxJkNH4/0hGhho1MZCX
8imNKDUbWdK6zu9PgKnNns1T39rWXfG5+Yls0rf8uR/s/rn7Ub2LJvU2bRYTlgRMFL+157axxR3d
awZGwazPC2i+HqLPcKyZHfwidupqiRChfNNs0OyisuiTrBDkZTmuzBiwnT7Fe3JOIlsDi00MXp7x
r0Ii1guE6jyyZqsm62oEjHKUj5gSPJiPSoOmONWt35s7ancf3ct4H90VP4zjbW++8WjGMhpAzwQV
LgAn+PATKE6AISqh33gK3qNjcWQIrPpxejSfqS3v5Hv5INrDLXeLPAlygr9hnfixinQK1JqNI/gx
/U6lzFMmgF6nuiDW2JCC+XWZZaxZboj3M3pLh1nNpt6fJqDYgqVafm+Cf90ywiBHdSKj5RpF/tVz
CBihlaalJlYPyE3jUNpx4VfkhyzsSVu3/DNJ6AvFnDHy/ascl67ppprIASQ5szO/GHfhKQUSSXgG
pYcbPYp6yTdXzySYYEL7ApqJuOCzb/KsQptX55MqtjtcDmn6paainsWNYEkBYxvWDd0EmCXmPGXT
T70WlXLvBxGxG61ztPCco+mmJ3QXD0jKNAJwr43LB+fLwiOdsV0jbXgd5StqAbUCBaYXTvZo1Y4S
iUCwNp7l2KkLGVwEhm4yqYgXyKCP6SegJriLjYbP8hfr3TVeq72OfglBBLPhpK5EcjEZ8jDGqI+0
9yOks2s1PiBdepr0ct8Xo6CnZcswGGcZUExQdVol9/o6U2Ndinqg+/ykEqbZ6FtLRZwaW14JD33k
UUAMjDubbzJR5nkAolzOUojar8mlTnrChumu8TC6oNPxm33/UxSZbNkGbFDWWMkbgOXcIuqtEpgz
QdpSGWYnw5urzQWVwo2wFklR1NNRrkO5hTf3qU8HMqpS76NP4TjVFmBadK/v6l08Rw6m9va3ffum
OMDpAH4dq7iKD4qxXYokRh4uRqZRM971YfSsWrc78I2HvaildcswQIBDLIXh2RE+69t1mdqPgHvz
0wUNh9ZOBtUplQTWt2kYoLpAKxDST8pqJK+tl6aTJ0gZdvUrcVob+TY3eIMrdAO7P+udLYYLX4fp
zNTxnAQZsQn9OC9VG3UVo9tW9Yui3QdzuUd+apfM0SlVn8Iy+0zVaddORHCm177xWioz18t8V0Pi
KgSEqZ8032WanEiNbGYOaLDggdJ616eZd9tcNhwXjF4mmFYy8R8UbK4llrmW50sRqH52ZLPT6WOg
udOdDmAkwMHOqA9Kki2ap1j3d+GOZCAW4CsFPhLh316TNHVTakEo3YeH1Es+S7ltOcqhqU6W03l0
1+zr6qS58mFUhC3lG5WTa+nMsV4sstqBpTswIH10Rs+vGQhMdcKJ6Q4L2K2t92DYydqDdRSlrLdM
6lJr7h4qURXVAvP/tFYO6Z5pSg6maEvXFwP0Q2wC6jYFMB08ImO+GGphRpL6ezYGTL2OBmBt08ud
tnCojcetJx+a8NT/7dJeiObsVwuotsxsaUEngDGPGOVXu532RbMP5LvBGV191z1g3KKQkMEVnJ0N
N3GtN3NWF/saScChDGYIZwTPipvtOu0hCH617uSVO8BDB4eifyhLVxhOE/zh61cmBKtIyaPLlSIN
wuWLMcAVVGgHU/38Y3bCQ7HL90Z7Nh7kXeGNBwwvCM7spiFdyGPfc6GoBoxbYlaQN8unRPOGwabt
ExLEoG6wnLjCdRl8o8jMG8fJWTzzUO1FoM5bboNB3yBxCncsm3xinp1pJVMW4pta/SPItbs+zBx8
2D2tluMiJfu8AypOED0G5K4M78xgdHTAkTedeBRsfYWbyKSjewQj94z0i9v2JdGHwOpaxTcflB3x
lkOb7Ak9Gw6jklgwZbyP1aMsoobZeJNei+W8SCv1Q9EbjQIvouyokyFVbVd3bBw33+nGXzxJmTiL
4eTJGBrnD/UyUyPII6L4CdHcNv9JFQR90s+0Ej2hNnKpkPS7BVDR8OxYW3NIcqpP5Ld7ZO4jfwCF
865ENkxYRN84OQSQf6xBAin4VV6oB2P32Okd8ZvWY7Ws0gFRt2KrlWPsC6/YA69ScHa2JCKEIOje
2iobyvW8jHNKib/8ao7tY/e138XnwC689G+GwHRk2C6Ece6wyoDaZmQm8a0u3velYUuohbeDCL5t
6wQgekWGi4IRdNW2GUr6UoR1QPx2kWySSKd2Wh5vr9s6rGSa/BHBuRxA1lYI/EMEJuRtNu5qNXEH
Y3QJ/TIjU3pb1pYjJyzvgvouepQxtnDt36SwkqVgrFVfTXez7nb3w9EAYuNAYQ+uFDnW4+IlXuyL
yrm/u4Q4Rw7BIBJmqTzYPudKCHiR1WRIVSRjssZtrGM3Y9a++QwUD6/x0rPeen3ulPfmr2rGRcoI
z5LHv7m/r76C8ywGnUJTCTMWn0RIqdVOkt8XoPKsvBBf4BatDYqAkNHZCoeeNy3pYgG4lUcTqh6E
C0TrAPzEzJlMUtHmssD51hpzL2UpNcoiNLHGnUtnD8Pxe4aQkt4PH+Vz6DR7YbC5EQ7hYkanDpu7
wxuP29QiCbUylVPiq6FnAZ022kdO7Jmuec/QieLYbYMHlk/JfaHoLWeD+WokiWQTMMb8I0JFNE/0
EncEKwulh2TX/YwNb3AUB5Pyx7wUFHQ3uk9AB4i5CRUtSWx2gnu0zKE0BxLwW4F2abpxkOzTJd9V
SnskfYVZH+T2SO0MTX+MzGh3+9CyVeS3VUXjD1JH6MMBUMD1mY3B19gNAUQrcnCU6x9h03gq8Jlv
S9lyQ5dSODcUmm1Tm2Ol+LChXRRG3jx8TTAl0eaPMWa2bgvbvAmpjgwfsgN4fPLdkzGgB/OqRitZ
P01IdTeD0+FmH/V4X4aY2V9at9cljyaaY9DKX+ZBsKab+3nxATyCyzKSYQb2oewvJphlZUt6xgUC
Thf0EBWNk9bJuUuS+yk0jpUlmt1YBZkAYqRAJIbxUhMnh9tQ2pMo7HtMpVT6bGfGfB704i5Ok/0A
oGCltvZoj9sNILMRLPrKPzC5iOJMNO6jlLpqviBVhQ1GJ6fms7hKfl9+Sg4BTsyRwZxIbixCtNtU
9EIgZ1ORWWtgV0IjYWhUNk1CW6/0g0mlA9g2nEAt3XHGkJPZPt9WlKycAxSFglhfRMvosOZ8rUbk
MalTHbObafGQANdIr39pqKHoUm1bYVfbjTW9Jsr8mBMTnZTKiCYu87nu4vtcqw6YjHZGwzg0knGS
w3rfyf2bpqLVispPxlBmgoO3uhi4j+W99hCB6lFBecvQnsIwtEf57fZyrF/lnAS2TRePmnjMk0oJ
aOur/nCPqn22k7xwj77OwF5e22PmhbvE6dzlu0Aus+Mrx8Xk4nCjrwk1g1WwsajNggfziB4QAGZV
PfEAer3HQOjPZDE7G0zudl9EBzkKPieq8hT0vSCyWh9yfABwd8HVymIdVGSvFe+VupaWAXhylax/
poF1WIzSzbt7eZB3PWZlQME7upa57Mu6824rj+zZhvYYHlZYBykCYt5tL3RQ+hLwCH4b9TugVdrB
XNgAv09Q6lL2A3lL0rcxP5aSs8iN3dJuF+a/8qg7hBa15+BuaI75gIAEjxHrWakfpbTaV8XDIp/7
6GCxtlR1tofpK/BRZdOZG0frYK6+ZRyC/0fadSxJimzZL8IMcOQWGTpSi9pglVWZaA0O+NfP8Xxm
0xkQFky/WZT1oq3qhjsurt97hNDbQrLPdasQ76aPJrqvhk0WelJSWhVa7/2py3fmX0n9m0PSL72D
xqSaZBYzP2TmQNXKqhs3ESyp8sLhI2ne0mI7hr8byRv7wYK2py3Lpd9KwJ4OH5kRO/2Y2xkeFnKx
r0VbgQOZYlgUANmPrPkQmr2sPQhYddGBYv9Jv8Xab+WXUvZGoB1qq6tOYmpN4y4p/Kp05OAoZ3sI
84nTzqxA2f+VDk/B6LFqU+puxk1Kq02eevJwbCFil94PqEZEXtbYRuHksc1SBwBQvTqxCkamm1D+
0lEoEfxK3zViA0k8Z+h2WvqgPNbRk5F/Sfn7IOKfAuXrlHS1E8hbqXpqy00h+FqVgnT2G75xRvdc
avsWG6XbSVXiVBQsH1Bh2s7wCHx9BuNNkCNf7/VDFACSwhSngRAGgdt3k7kNdGyzFIg0jBNZbpRV
Fsr+tqKfjPZXLBxjQ3AmLQW6HnrwH8R0TXjUKcVXYdzDLsHqhXNvHnLhj8qOMt0pITQYhdxTC7C3
Ex2QrvIxrQh+zysqNJ24C+h9Ib8TQrwUjIyR/qoGw9L1v41Z+KwnliBWljixbaPiCR8ONoTmXFH5
C7il1QaypRuTnRsPt/fD8lGPvQgLE00CZwLU3Xk1VIfCdiEFIqShSHoYqwQlV1V+7RvxKzciN6+3
0gBcPZEOgMC+0A69sSr+uv0bFukq/wmoZuBVDOw8YM2XxwEFB6VHCxNQiS62tTD01DSwpAnwfpCb
bodSr+3+b3YIhPeRuc2f+uZgTCb4yhhucS469aViEPMI/or1iUoN0HmyN8WftIVSqYRmAlzUaTTa
Clx/Glk8RM1HMz5TSo9m1Gzq6ThKnaWwxFbCyLSAoWSQ6ZDtCXArSp9L1uzknLxVTIOapXIkBqAv
ZmMzSdrosLwd8+KRyYUVyvom1grQmjRiGXn/OUjPZVfbYg652VQ4JkmKMvxrrHR35mj4aJravfRx
e16+8/L5nfBzXmYpgd5EtGYM3yDTBE9vtlo8ugnJN0E6QJbi16AbtiAZVliWHhCUG7UuX3L198qP
WOS6/F74cTTPfsQk6mFqJLgXVCv9XaE6n7uJAzEZrnMU2tQ3LGKLAOysdYHhenTtUsDKA2sSxT0A
+i+XoKAb+SBFuIpHHBplLb6RIf8szBz78qnl30iHyAh5ExPd6qDVbuq91SkPenofantBPTZ6cqzH
ySFhu6Ede4iDR7XXbFaHR1lp/8LRzJdq3ctHGF7kuSeGxNNK0SlklJxqQOMD3SmVP3ArdkBJA6Xi
GLKdhqKJIr5J5MCMxxJHQknQNwBqKq6bozD+yoR3Sd7GooeKAlRA611RJO9x3tr6ULqxENv1EIO1
+ZB3lRvUwycEu3+Vxqmf4CH0njIkfUJ2n+rvBcscdCYcKRXhxJzaanYik+5V1V7qBmcQFSD3jV9i
09okB9qcJK4xPcDs3cqL6EsQJqccoJ9vSpY6hW4sdpiYt764Z0D5Bgqz1OaDmm4yPo3KgzKc5OF5
MP4kyurDYfEa42uHEEjQcVwkupuXX7BO2CgzE+kab3G07uQK6HKMe9Mm/vjSoXQQOmudVP5PzvfM
j5AaX1Q/8rcgAKxviJDOirsYj/rUHzyk7P6/L7bzoUHoDrrNmq6Q+aNMoJPayj0g963bhX7xBMNi
aKxqBxVNYnQG/dVyzLUHyY+A80dYNWhGTXu1wVwC68Ec3SPAOyWW/FY8QPX9GDrqSi589ev9M0Sd
H9s/prLtg1xrwgBk7+yxCp504xTVa6fLtaMfnXyR26wBgz5vfKtdpht4XP5HkOvbUR0oJ5dXXavP
tSm89nhAmw9ERE4HXHCbs1Kqp6AHf2Ds3nRBsjoYZ68clteGw2sfHC4jc0z95ZSplLIMJYj23NXG
hmlsU0bVfSr0jkzjjUGlvdLqTldkX1KQolEBYZzbP+DKECWgCIA+Bm4GKInZJ6Ndr+dqhFUpwrE2
GX9JzQo1/8r24iwIXNQK3AYWNV45UjWKI4cHMO4IZ/TF2u+6r9yR3E9aaStKY2tFvjKsKyvxIurs
DoLDuQEjsaQ5y2lkVQnkTQU46Kib25P3/cSZnR3oVOINgjRElADFv/x6VIYCHd4mzTk7wOhc88w3
dKLd3FdzK8IR+kVfYtiD95b4gR7EGrrgyj0LfChPgHBcAoM3WzoTk8cwSbDb8BOAAA6lPxQjNOMn
SXluoz+BdAyGN00TNp0BVaUkKX2V1o+JbpyLRHZqMwYP2xBXUCP/QfrP5wTkXQnq9OBULVLRqcqG
tM56TP2kunUs3ctK9itmGp4NVD/T4G+ewXKylf2Y6QcKQ4ysBCOIlgVeaclXlo0eTUSvDHUrVcEL
TXNk7o3mgbYA0qfsJWoCiyfjQzPrDTUnW9WzR7UTrDYuXCxkNLCa3FOqv7DZsBvoj9RNZPXVb5JA
qBjg9gDPYpIe5e6zq3ehqdoavpAkfArVPZlSpxeQnbS1pZk5/D4DNHzTP6SETaayS0b4Oip0O8WH
Jugtw0xtWmmuLsQblph7dI/B5HxX6meJVbsecNIKdQBQ1iA6tg1pYov0oZ2opXcvtCV3DZzTEyH2
jAxCakUB4l+1i+T+ARXmQ1jXIZihEYo3kRMGzCImLK6CyW7NwZPU0NGD1peLel/gai8HbSsqzwV5
0sGR09HMiwnQdsS0g/C3CutV9DMFk/wVMB9KJWyKUXFqERdOue+GPyWkvkW5eNBq7gKrHKa02pew
I9eNjVH/rbvTAAa0LsD5XS+cqhG3WZO6nZk5IwUH2wwarG6IlMARmyqio+Ld1JKPNAMnJqJ2pULq
YwhOZo7K2+2d991KWawygDC+m9ecA3O58wirW5OSujmXULiR412tyc9De8dSIADTRN/kxZ+mpHav
7GSwzODbsoVSu50Kkwvn4k1ONCcyMIKksjtIEgypO2nSr8KAWe1gMWhZBeopHvcZFGaEGqUc9SVu
kCP1o5cZzIpVuPmFkx0hNuzAvSSEqHcMHfjxhOeDldFDrssu+DkOHUJXyCuPZscuGS14zUEioLLY
gEUHgvUgplC8pSGWeuRUgnksBNlpqbHRc/HNSI7Q7fQmIviEgbOmDc9yO7pieaenMb57vQsmZjOl
tcRQtbSq9OLE9PRIPYxS8WRGxNeSYhtALOf23H+zQhZzD0od1/9Gw+e7MPTjmm+EqKgoRD/OedPY
LSttUGXOGhZKo2ZeXNEtKBY9uj0kglF6joqM+aow0PhbjLH63cmRLdSqPeobOf5bK/dQKQHjXdzR
uPfDGN0p9WUqkZzA1DfPH8wKKav4kMRbESI1vRpYMZ5PamQ8szE+mUZg9yWoCKgqNn3/GlTCvcqy
Y40HABtVvNK+FLbPgEQqGwGqgxoQBwm086iT4MzQRYBoWl9XhX0n6zvV/Lw9U9ee5SA7AnlIOB1v
0UcBVliaGmiKIwXTgBjSP0KXWukWuoiPwmoiu7QiAoGZSN8YITwwFnhR8LcreWoByaaecB4ay3jG
N1F2BIiSCLCz4DC9ox6tumhUq+A+4jHW2NMmO4rTyu0rXbv0kdMYwDUAzQPQ7OXuDDSpKCHCjeoc
9IGT99aH6mN/Z9poPPQ7LhjXQw9WtRIOALH+L3ieK7kvUBX/+wPm+gLFVE5BwX8A9cbQjze1n9sc
oetJtuigGp+sm3l8N6nm2wJNLOg5gcwMGuasHsryoo9TCb48INfaunQQ1XMrhMjZoMqZq0+RRBwU
c71Yq90x6KwmfNIEXH0lSXZ5cqxGzTNQyCuwkmmkO3XcbuP6Yygf5PpvrIa2hnLKAOf40QgsCJv6
qkHPoPhp8T7C9pjKt2TwauD9ILfoiZWy1TT2aJjjfRncVWrxBRSGlZjPxHyXp3KfohthJHc5dugI
9nGDmmnegt2igkiZaw9hdTbN2JFo+xhUTxXqiKGQPLVR7RZp5hiUWY340miwOYZYo1Ab2F1/a/ha
1kFty2N6jpzJlFFQGY99s2+rPYvegyqwoui97xNH1d7TJLdCbYeO/NRth/BPIcC0I3zRIJ/SkEOl
nIcKdE6GQVOnGR8yyGrK+iFr3geUBWlo2B0t/ahFgTW+TyUvlo5lCuVNMhxGmludOUHdO35p2WgV
zaHUcH+OCvzglHw3wT+AyacuKV1G0rs2feok/A3x91h7RvfZV4ld5w9hsovoBy0wHcgYqlRwC9zH
RstANXwyUOmt82qjFZWLlvw+kqltNMeWQE/riQ2obTR/aaE5vP4doRjcBCKUNOm2I+ytgpAJrxIa
EBgJV/DiVypw8nfLS0MhDsIts12XxG0CxGkMFSwkvBKqBGqpWSL8wymwB7dPtisbnDeAUP43UflH
Df5yg0tjrfeJIU3nRoYvjpJsihD7qjcfigjNL/g31VnlDqzx/4uweCRBPghIYRAZLsOSaKyyLmDT
OYdovCoUXpqolhw8Nj3Yi0A+tKDnmu3z7aDXGh2AQUOfjbstgcgziyoNGouLFmwG0iVPTCt3SqFB
+Gs8tabiTnWNHE1z1TxwWKSsnaRXSlqQ30F/BfUfZCnz5y4phzQ3o7wH6mBwg125M7bjbjoU96v1
iatHJowUcWiq4A/N59bow4p0lQQu6E73esi6Tz59Tf3G5b4XrbKJgMf+uzKzCr7X/MgE7wz8KN6v
XajfFHgaGkZsdmeoqLHMLr6hgMZdXHpG7Whoncp7aVgH0vLVuQgL4COULsGGWbDrVCGQgq6BHRxy
6cGV7eHUHxOn+Cg2sGtX/uCgVTaFr5K1j3ltisGxQ9uOX88oll8uX1zfZjEQ0Jd5dasC2SJ6LF5b
BynPQXsFv3jl6X3tgYicA/8spDUABOA/50eexgHpTIZk87lT3ULsnCISHBqxh2H6quVVU7drkwop
E8DOoX0JNvHsSGhSGIoGegddFxgtVoVpDUluS/HKkrkaBdhrGNwAcb4wn8mAaMiCtAWkHgcOhGSs
VEIkpVv5VNcWJuDzGjacgirkHJDSGXWimBmQ+wGej2ihDuPnf7H04cMIERDIcHDxmcuP05ZVRdsR
MjiocqYb2TY9aUMtAIoyD+2936UTe/9adRUr4UfIeVLUxUYqjQo4I41sOpGOl2J8iJCN5MawAgC5
chNdRJqdmNogpSYM6fqzCGZKrYc2id41rfLzJluJdG09YBMraIIDdyHOz+aml1vQLEAmIgGz9XHY
hCW1GM1X7rurYUwNAA9k8yg6znZu02dxqUgMU0cbixQvEbuXwAJeWRO8KjU/l8D1+t8oM7DCqMi6
2apgmIk7qMbarWZzP7jgEU45fg/769fb8a5c4mgV4rTHxYZy6ryL1ug1CVoZe2mADKgq5s8kAVwl
lR1pAPBYK77qHqznQlz5ZNe6VIiLzAHVK84PnC39qB6ICiVATospnhrJkjbqA5pDpdWdmh2E3fbD
Kmn+2n7+EXL+ZIUTQA1KCkIOO6j8gFEAZ5vwE5T1P5KN2tImN6zVdtS10x5PPzySoWEHstFsmKQp
ZDzA4d8AXZIjmJ92bqLFQ2HmlpRQ/1XVXZrLHo2MF2pMFvwwD03a7JFMrZxl19YufgbPIgAFwz65
PGlkRno0H6G1JsNkAWAA2nwm4QqC7+r8/ojBD4QfV00jxaKBRiP6NsCVwyoxA1X+9mK9Ngrgjbgi
IVRGljz1zKizPIckb15+5uIujQurme5vx1iyA/gVDENG4AHRwFzgaFtSUDOSkRjEL4MLt6BHZliR
J2/hbHIfbfLOFt7XyDXX8EMAyENhAHgq1JLnSUHbBdBszWNsep95nbmdwDaorNI3TwC29D5z9ZcB
pcbQFpxVNsSVc/oi9uzAKYOuMwID/MjOEe36VKNxb5uvvC9FUVN5gnS9nSceiOprka+sFwRGCoYP
CQb5PDWRIXqqRODQnrNUtBM8s8ZV8acr2c9FCP4TfixJM4cqbQaNpe/aS+DXup3dge7gpX7tiPrG
zJ3MNZ3xTjqTNUYPn7bZOY41CrUg4LJEiDjMEq+IZLDqImp9rmHlDINoi3Sak6YHoHgIdWn6cnvZ
XtkaMrSACLor6IwZc/K4TqKpBee7hu3mez28d+SJjWs749pschEMHbpDMme5Xs4m+oiSWbZ6jaY+
8Eo4QDWLOGyjOUEIQD3wyDISlsBWUSy2yPb2+Ja0O/TzfwafdXPoAPCFFCJ4OVnMI6pLDvSA/qmn
ObK2oV/tAV5abrtvBTt8XOsPX9mgcA/h/t6Qxgf7Yv7WJZkZmUI6aKemkl1JTTZweHga5Tj12jDZ
tzgtSrgSlCx/H+Vwh+l7jINBtmoDHJ6ozzYphVSqIa+ch9+dwctFBp4sfpAOtCl8WeaZT9W0EbT6
FPNU4dFbSPURbnTbQkcDqh48Me4gXlfCiCVDBTvuD2WG+n0mw93TSA4TXDUlIdqkaMfpE8pyYWBX
EWBTwOy31XtWN7ElaIWjjS9t265kOcuVhN/NUXvYGViwhP//H/syl7VCYngSnnjfp2seiwkw2Ri+
jrAByuK1JtlyK15Gm51wfYiKKWA7iKaUvxh8KopM9ZT42KJmQxXoHY2jy3Jt35WQdmigfWQ0k8vE
YpOCwVmm8X2vobFDqPERh83m9rpe7lv+21AsBE5bRAd4djEHuZCJVaGZJ1FJXdQYtkGV2wXRV+bg
+oT/E2Z2N3eiGpdhjzBar9vGRKwW+tySCLJZVELXcU3Y8lo4TlrAC4136OfZXRCNlAldFp6lgsDT
HUo9um4rgvoaG7x7ggp0mYznGHJdNOk2k6q5NXtJp8JrytFXgmav9v2XStdczZdXHQiOBl4lAJcQ
qNDMJrua0kaogJ4814nmadHf1MAFANxoXK6ZDl2pF/FQBpY4KhpLWlMWJQajvRyeJwXony6iKCxm
m9aItyVVjk0/hVaSJttMflKEfO2sXL4huBAGnt8SVItQa5iNE6LXEOJTRHZGW07acW5a4KQ2y+EG
Yam2vKlXVtfyJv8W3uCkNJ4xzR8RehMqStb07JzmraVU8NgSHv7tNrmMMDv9E02sGqVp2TlQp52W
Eb8r7zq0Fm9HWZK3UITChc3rfNBhWVRLCkMr5F7NRZhxH0WbbtHHV4CUs02IgaZ31X0Ze5C0W4u6
XJY8Kr4XFMTwRJjfq6nUTaM0ICr1qKPYKAk55kO5C3dIwUA7lp2+sKZXeW2TroWdzanJCIWmNcJK
Z83vT4AyFhs58af3dCs6CRwFLAMyN3ulcqW/K/PMk5/LewsjhgYqcF46MpY5IXRIDGHUSclQ+JB6
W0Yb6ht1JfmdvJO9zl6XXL22RLleJWJB03qBcSmHDkoZYjCdGeri2YQWGF05ya80+vig/gkxm8+R
TFnHRHOC0FOx1b3abzbRbwan5wTOoqpzewqXJ+xlMD7DP25QMUcFbGoidm60ciMGgDsI/XYsFU+n
6TOV1Lfb4eRlDRrxDBT2UHRHAXx+oqstY5XSahOU39hb/KqfActwIXjPeduG0zrJqYjtJrNwwnA+
2v+hs3ntF3CmC//DG8+zEYdRJCgBQNVnZlpt4UvaH675ADn6HBQ88Q9QEHcwDDd/ddFRIbbkKnvT
WVO4vJIHIrn+8SP4Mvsx7ZLQYhFVEjvj2pwyS3LkTwIdLzdymk37hm51Y9gZKhipB3TT7U+wGnt2
qmti26HKMLJzib5XB7SFA1htjlei4lA31jdlZdgRHKNtmEJ6a4yqK4cFAaUaCDX+LgbO6XLgah3J
QTKG7Jw1qhWjipdAJKg/6OpKvfoKnAoQ9B+BZslaRcGehcz+BFXi5C8ST52jVVETpV/p3bSt/Og5
e+A+qZAXfL09wXz+ZocSIkN6C+kB0pY51zJWQiHVypidFbQPU/WpnyQnytcUpK4dEwijm5BuxUJa
FDECCY6Qmo6rDG3p2Br8BMc9cGIurO4TKMKtlqCu7BvFhJA9/yMvz9o2hMiGrAbDeYxyyxAEN80M
IB9OnQg/CbTQUgPoHuNN6sy1BXtlQi8izzaLloq9UXTCcI62+h8dqlyP5X2MS206C0d9F76NQGI/
rt6m/BU6+4wXUWfbJBJ0vZPg3HuWRdUVaXVqBXGjC8Srotwh2uQGEuTEZZRSJxP8mtS/vYp4Re9n
eNhdQVICcs9YQyjpz1tocaKpeAYCcavKED7rgfUJNCvLVKeP8YW12Dhq0virI9r77bgL/jcPbKKE
i2cqKkkoN17u0LwkwgjzEI4tlrx6V91RapkeXBTuU990A+jDkJ25S/byRn1HMUnYrs38/Iqd/YC5
dR0v20njgB/QGbnFpq0Af9zbY1xUjb9DQNwa5XEoNkEX83KMylSMUWMCjAtkC9fLyHchyNCdBby6
6MlO5Xdr6rT8uJl9To5chcIQknh062YRqSKIVAug+jzBJSGU0rsggQa/GDPLHHIP6QZQgOS4Msz5
YYthIih4u3gey1Cbnl118JqBVGYKagtQ2068r2AHYSWPaWkDuU18wedIYSv7HJhD/t4OPd+y88iz
LVsnLS6AoOVmi5k1DPcsew0ktvYZeSa0nNR/xjfbomDGiEFTYnwmVA53lZdrNlzBGhdeExsO7xfX
6jdXJxTHHL+6uWDurHJlAp/VFBKGVTI3zVUvYseSdOAKrtXZr+wBqMD9E2iWAw6BINcdn78y1e0o
v8uCr9sf6MrxAiIkjmywvFBGmleK1bY0jYmvxzyL4WOb7waI6JTQBSSsvI8AdM5BF0zEcOWxwJf5
7IsRFdKtYHWB2rVwqhCnhoJmB1NDUC0/GHCdGYGARDw99voXywTr9iAXr2csQ1yO0NqFAQ+KM3Nm
Jy1pncUdEPFZzralFO4aFqF1LVqUdfcgPO9TWoN1xSB+1X3eji1fWZzc5hhHJdDqIFLN1kpQZW3X
hRNIZZFxFONhAy8WIHdjcoJkkBuXheoTFaAfJjoheH42nsRw6ARCmNmwt3gc1UH3jV6EFgzrT6Aw
2FoENQydvCll/jr++1uW5ytcng8vD95Gnrclg0FtezMUx1NBDHgri7FVl/1TF2mvtdEDZbZNDf0O
jLVPXQlsOVBAH23u4qYDPCjKPDlfM8BcrlADoCDod/EXNDe5x1L6kSLDfaAcwrBUT4aa21UY2sZY
QkNpU8J7gQUUuTteDO2a+NyVqwE6dwS1aRzU8BGZT0OS12SI6r4/JVlxnFhyaJr+DiesGwdIM6ba
03pA1WDEPSig4ALhpenVEU/gFez78r6AnKAGGDnqmiZemrNbGEebMcXp2J+0OoRhEWrVhLlQonLk
XIX6QPvcs39bTIUwIyBf3O8BLABo/s5O046lfd1PATv1QXvqiCN1DwAxgYF8J2S6e3t3zA9SDT1M
cDjgQ8Z9MRfHzygHzRQocX8y4tdpQit1hIpXzyBLvaYQuujDfYeCJBCnjehLQdembFojxV10EsEl
hUqAYrWZshmGEkIW01ZtH+pS9tExvWey8Uob4g4UhO03eVX1fH6m8x+ioogH/xDut7DAgQgsys0i
7U6ZQB2sHj8PKuf2tM73zHcIVQNAmKc1+M/lnmkyVYyTkHWnEujEqudgUW03tAPGNHopNU/QoLoL
y2J7OyxfGT9P9f+EhXUB96nVFqA2MezRtIU0NUjS7DUU4Towxk7avd6OMt8SiIJ0FLVB7oe7BAXF
ZiDQ0Iw6EBZVL6SNg26KpSam34bFqY+1+6BdI21dGRiwcpDpRT8Mr7l5AbQeh1DMOrU9jUDph6Hm
l3Hnyen97YEtiiIQ5kFtF99Nga7ZknEdNd1YQh0+PoVQehJTbHaxeGNq/5JXwr6U4IxNxkMxQfRY
wvNrlG1RfEw18hK1yr2Qd36h5YcK10dvxlYR94MN5cN/eR59/0TkbNhHKjSp5o3/jtalKMAi8BQW
+oml1JOjkzkCcp95KssPYf62MieLqedz8iMgP0F+HP8SA0g2yRCwc9rMCjMYgTjgjnAtttDVttID
ObamFR+Mu9DvPa4yCBGj18St3wt/ta/O75qLBY4LAZcQd6uBKQlQ8Zc/JmYgQxt9Gp7MWoUoNGC6
UVjZSgvOb/2qFmAtNPRxzOlvMzN9EZpRtydjsa0vw3+nOT/mQivEYYyqIjxFoe41rAYiNgNhqHGZ
ieeoRgFMbu8g6ubdDrsoMeCjY9hIdiFErKNWM3+0tLlK9bwMT6kqOmNMNkSHEgQQ4B6yUy9Jq23c
638UJYI819TtYwN9cVVbe60tzk38CnRL0d7nxoZggl1OflWJddX2BsQXJIg0BMA7B/7tgV6bX3TX
oRSKJiL6Z3wt/phfmYxKBuO88GTAOMtk8WsWsdQapNpijJyUxq+S9jDWw8ppvcg1+Pz+jDtb42as
j7FYIm5nWoDtVJ7aASLSiSjWR61VOhC1GKADuLKaFufod1R0wbGXgZedF0ClTKmUYcBiriew6fv4
Ve3h9VvWfiK3bghlRQOSD7cnmH+i+f7Bh8MZisMUxaNZLhdIA23KOAxPU+OZRudIqFjlzVsB24tw
TFfwQ1dODm7UBS1iyKvjnTHbrGkajXqiCMLRkN81BWSH0nQSqqz0qvi3WQzpnyjzPTnVmN1wRJRB
utdoYRny11CfhW6FILV4wnyvkR9xZlNnRMM0ih3iCNS0mKrZYRTv5SB/j2vjMGqqq4khVo3Q+hRv
hdufbW2M/InzY1904oRufo/YEvrWEXT40vgXrf/mxb9WGfvPKAHFRckWIuHz3DOJG2DxVVE49jQ6
hVCTgS2Nx4AzhuG3XbSa16jEbdXSMYfO6/v86fZAr65PtDl14OOxQuclW+gwy0JeKsJxUsOdMnxI
I0SAIKwgokgtSWsH2tUF+iPabNv3pRbkXSgLRxEF+L4KH5RCATdEWDte+OdZLNEfcWYH5whIvFoF
RDhm226b1gcY+4Bj5wg+NK0T4JWMZmVPrE0jP3l+rBcF2s5iC533I4AmFlHAGsMVXcNhPKrv4mRt
Z1yfRgNeVzhVoBw1S3ZhBx+lAnxWj4ZQ3pVaH4FLKd4J9dFM3gGmspWyg/zv6Oo5OxIQH6OuO4TJ
5OgxnrbtSmFj7cfwS+zH0IdRbuNGVoVjWj5WzX6S7/p0rZy3zEI4DExCmggjOhQzZt/TyKSAtFCi
O6mckyOBdwh5ojo7SHJpV8JZSiHdVMp2xZANQXjm9hZZvqPATIddCiyNcVOSBUVcG9IWXStEl+/F
HfEKB2nYe7NJD6YPXSs0lqOV8S5XE3JNtLFx+AHzungvsawgypjU9WngykeDiWobmtkj+METsMRh
t/b0X2YBl/FmnxCzGIe63tanREVBVGl2E0NDLgntoqjt2gjhJDA+MHCQb0/slWHCqxQkPyRY4EHN
kyxDD6o41xAW72FwewsXboROJ+auHgHEFAwP/zYc1g4AJWDloK6C2vflQjXpEJMxFJA9h3CnDe6N
IAAePD3k7eiwPF0Z3HJbXEab3SBDOomVUCJaNe7zYZuYj8kapGM5f3jrwpYTRVnesfjGtv3YecFU
m3CWUMmxU0HvqZE1RaoFVhK8R4lVmqF7e/4WqwRAA50A4w5sPUxm5zdVFVPQw/VyPGaS6YBBmADV
rk92HAl+USMr74TSjapQAidz5cDj6+/iOJ9Fnl8bgLYGKpyvjjkk1EgheG2krXRNFxc+DwEULbY5
MOOLezBUkiGDrsaIufwMRpzhYbYxK/hyrmVPy7RmFmk2GBw0TKUyIkkQT4rxzB3rzGulz2J664ba
L9p+awD1IGxuf72rcWFlgcIixHOWZqrZMAE3HWTjcRhA2a+Z1xufOZiqhbhTmpe4pW4GRBsbVr7d
tYkFixLlC4NLfM+P7mQoB7CreFjGrHyAsVU0Wor0PCZf/80AeV8L1UM07+Zo6FoUajno4/HYkK+e
Im2TAd+aDoR5Wdl6eiZtggSKUGO80oxZMMZxpwNTAcbfN1oNLYXLg6XUC1NtWqIdQXb6FbAC7vLg
1yZjguZ0lr6Eyv2ki74ahmdRY8jndFtu9bM65WfRqPys/+yRlqgCeW3rt9hgTphSH2BGp0Te2enD
9vY8LQ4mGH/hxEA/jpsXL1yl2q7OQVUS5aOIXyrGn6r5GJKVo/ZqDM6FwVcHem7+6knHVkLqSuRj
Hx6j4nmongbycXsYy3VlagSnHuYdTdsFH4PlrZBDI0Q+6sEzoKlOIGReT0+kUqzbgRaPRpThUfvA
qgLREerKs2ujlNKSFkWjHIeWuErZwKVKsYCCsHKA3wu4wwEwtRJycbDzkNzgnpsec5ru5YKK+nAE
NLFXjmHWWlDo2IzioWsBOzXkjbR2MFwbH97FKEXDiA6Ay9n4UrGGcpOBi2oANhCgGKlXHyeh20pK
6kWmsW1yvFVvT+ni22F8P0PKl+PL817T8jxUjmL22Mafufk8pm/YMyvPgKthoCUArBMgVwslB6jn
pR2jaC5XzVMndae2DO8kHQB7dYr/n6Fm+b9eZkkSATV7DId4H7aTM5avfS17Blk5xhfNNXjngGoG
53MkojKARLPDhgJ9C7SvjksfpNvxydMyqz+19rhpj8od9HK5IEWRWtE9xDdtTj1J7leFza9OLBJT
3CTQYFv47ZqFmpQUAOFj6wrn6kmwxsfhM3okD5Jv+sOT/hm5JnRBVuZ4WTTC0MFzwxqFxjlY87Nn
zyAMUUEKqEcaXez20E6FGMSn9JRokU+U4EgJO2HmrFR+MIZoZ1KumdM93V66iyQIvwFdVcC4NN4u
nJeQRLFNxajLlKMGa2q9g8dvXT+2U/0IUv0RTmLegDwMQgtrRIVrRwL6J2gK4g5fWhsmtabFBbBl
R6kjtiZ33hjJfoe2f8kegxKMw9vDXBzgGCavRmCyRVzc81s75DaKJTHkYxmX1Ana7KD28WfTS2uE
tGunD9StxP9h7rq6I8fN7F/xmWdzliQY96z9wFC5lNXq1guPWoEkGAACYAB//V72ztitkrbL3qd9
GZ+2pEKBRPjCDUixIHcKEtP7o6BjTTA1gpEjDWs8OxmVsxl5GQpl9gRrwDbWRJxbR58tX6DXCToq
8P7+cDtl9uTk+bTEzRBpvAjeIOFVxLAUS+Q3t4FsfVzcQIUqNjdnT6QP8Ohl9y6eTAubHI6Ep8+1
8hxdZzNeI/eedM8PNa3XY97dDNC9he15H9kmj0a0vW2r24fgONWeqqLJElvB9I6e6zR/TG1Pvs/J
uYUKmjULge9j7torf1PtKieyv3XJYrk3H6sVCvzn5Ao+W1rYPIg+gNBZpPXfv/FWyrmG8zs5GpWx
keo+hFmBhPjQv7+AQYlAVQsYhMVw8v0oQ8+6Dk1d+zgatxw119kfItq1/4dtApYCKq2o3310RtSG
8KYarfijr9u40d+oh8Xjn3tLn63XAFVr5HoOHFtPb2izKyDp3ua4x9SIZtALgDdp117zc8iYz8dB
7oNsHI4Vp533UILNAak2crTMNi44BKbow9geRXvudHHw8N/lc1h1IHb8OdApzo1LLm06YQlQdqnU
LfPefv3yz0zkh/DxT4lxWxIj96qaHG36QLGpHJlVEYRwLqBmdOY+/nwocA7Iknd8wNM1XeeUJa6l
42gakaYiCbMmZSZdMTWcuXo+fWpoSIE8h5MLwJD3Szooe5wSVkOOi5HpRNH0bM+M8LEdu7wYDzJb
OB4Xw5STXWN52srNljnHDJS22z61DvqYb8imXFdIumFBAFMzZ2Vu6FqsqiAy2vgcSvoDS3E5IRek
IMRkEW17p/Asw+OGX0vEhjL1cAZlkYxGyNFYIPGbJNLPA7xvrCmCp6ofQTb4/0Dn/fENMDwqpYv8
4mkeqRpfOnnP8RCKa8jbJUXGX0SrUldbW8pqoJH0yufDJcRAdtSE9iaHI0jjwljW6S3odZiwLNDn
oKE/bobTPYO7amElAb34gZFkKuYMnYvAI3v04a8HpR5oG1jfAU6K5QoS/S9wlfkX/HM+u59/HnZZ
/z9tpaxyXIidVIh37PJZEA/Sk9561CQpRr7iASS6hnL76937v0zVxxyRzGO6Jwu9Gsqsrk0sAet2
+OrrFVlB/P4YbAucSPf8C70pNnDafRj3Z03OP5/tP0detuBPs6XT3HehzAgSE6ggrb1F82yB/76K
DXTxxVt51x/Mr2Yi/gUa+WeRJQwxl7IvguoPmiyhW/tQMUAKoQEMzBBsVXSFgluqWhp5mj7q+bVU
4sxJ+dll/NOgp+rGYB8yw0Uv/TgFTqwhcEyHBupk33/9Rj8dBcAqD7cYlAFOu8yzX9CsKGxyZOAi
BOFbWaOwcY738Mnx6AFRhSITQXbwofnZcCWECUrWMYQaKlLoCH3KM9f9mSFOO591Z1Wj4w/k6HV8
BY3M9WSd6SN9wKDj8MEsYD2/uM5+1E7I7DIoSCHJcYD1GNv198VldV0kZWw8mkjoqgTGR6kdwXQi
4Ul20525zj55U++GP9nuyrAnNgMKdmzbYZUDPjU5UKszznGvzg1zEvWzZrJoA3L/cW5lbLEpEsXX
wD/XuPkkZwKZEusOGEo0308xYa7lkDEIEAbMQ5E0EKGYTGfDPTfOeBdhpmee3SeHB7RYQB4ALxuX
1ymVfNRmbfUmUhkmiptRfaFSRKix2kW5He0WyrWvv95VH9xbYC+43Afu0iMCxOAUmSRbt0X+UKhj
B77CsO3W/CF8hAMzLujsHETS/rj2F4gkImqQkYGSPZ0do3PO26CVWJgQnBSJcbCvuy+LdHhzrNbZ
wUcrPlEb436OnTLiN3bSXpv7Nj53EX48Jt9/D/v9ET2ODTFog+8B7N3KE/DDml4gKhwVrhvnTRZX
aLq6yjy3883P5o8ID5QjII4RhJ2UyeoA8gSWT8QRV1NKnC5x6vqqcTYO5DBx+acil9+DutnZBJUP
f1uFh4yVkc2+B92zUz9TVIQb9agAnrLcbQ7WEPKEeHBfZnTASQ1OLMTevUuhL+BwhqOrve6mIwzR
o6b44uTjpuRT1PUgMcxXbf7FbBeiJ90AuwPUHI6HaY6q/sGc1aa16UoX8DAKzChgXuJyODbMLwri
sjlka/rhe+ui9hyuwFyKAvEdri2ezCOMzf37ou0Txm8gPC8hUJxfiHndKw0gjrvVfr2m8npgB5ov
X86PphkyIAjFBDFjom8s69ljx4Y6iQMlEoPce92tYz+7ELNsvXoFcPGKBhReYjB3IR20ZgGBnzQI
PmRNWLhRULZsuunW5OamH8i9KYaIjRD+YFD0GqCIUVaYB2AtTVzZbtpn9bayeviVzFHr3hTDvtb4
ANOMBQL+EaEjMb47GrQllONVuYLiYToibSre7PEhLKA6PD/Any8xajgi6wZ6ovsJ3j3GrOJ6+Db3
uzYskmCE9G6JbDjnqa/ahAT3dLzKIDkcKHpvtC+dmS4KxhSAbMun0eA+QCq3kzLiQ7k2e5hWgATS
B485+PpA/MXMMyN/fAwBpA4gaN4rB6Hi2xRAuJSYF4VsH0dVbpgnYjO8dSBi5huAXle3PmwiEO82
OCkrWB5pKHaHyM+aAZrI/tNMYXDRN1dNbqdGcaVyPBKtI6sx1xUf8aRDCGy20QTPIR28iWFIR3fe
QLlbempF0IIwgCosQAAangxSrDKzS4v6W1jD67KqUlNCdRR1GWasXZMfrO6hD2EPKaBg6uaH3nB3
hBYrA+kAECx3EKmHCUi9CjE91DqQruY7F04a8II59HiNXl+nLoRFSc/SOuQ7CSw5mv4Rn8sV5d0G
xb9oMr65sBUtCPRGVb0N2baGnZENy5i+E7eG1cbzWNz7zrAxIUMqB1iW49jJ+riSz1NzHeQi8qBJ
CA2iOAsAmsy8pK6MpC+8LfzSQK+HqDJqlQoeT/uxTvJhjjLPgeK3dY3d4Lbg14GvwKheuaObVhks
rMYiGpshglPX0eCvtQIhDRRHWYnr2v5aLnET+VaYy2dAm1qhCiCIf1GFw7fRH7B/qLpmDkl6857T
Jg07CE5PTZqpvXKg4ztaqYbzmBkeDXPG0uoS3++TnsLmrWhW1uxH/tREHaDw3N4MPTxJQrVSjrce
6iblgbEG2CWihRGXnQUpOmjJgkZs5Q+NZ0ehNrc099KSf8uqp46BUY1TZAqfMjiiwNQtbvO33IQy
bVl9RUkgrki3Dack8LbcemTiqxD1VWm6Ud7KO7fey66EjHa5Kv3HqbsKh9cQdlOY7g8XxCyM1Aik
ufuisYKdxjjUQGxZBEwPeAVWz/24d/l9pWBe6l91yt1a5RgN1V41WyFe7fnZl692+U3MRw/S/2b4
NuOUYe1ds6R6kAEKpmSgF2NvJMzfMcSQRg7ycu1eaYj5dt7rIGC+UGUphKlx1q47qCcGY7YPjbeR
QOLQcdZZd+u7bO0Ht0WlYisXcZmd84L4pEwNI15UTwE0WFhop9cy5PQrI9CQsnUv55W/mjdY/UkP
cR/U45E3nGNmnR3vJGZzS6/qYIYE6VyEAU7cr60HLIWYQSAb58j3s3TYT2/Cn+Z3Ery5ZZ6ZKEUL
dCCGBDZkF2yXbeHDlLQXzsHbFOnZwv/HcPH9E10ir5/SMvjZkFATjLgofrorFxWJ+lJtFnHTLJrW
YDKN+3OP9dwsT0ohvl2PgDZhTOF0KxO6QOpce+oDHX2J335aKB+SrxA0sMnAi6Nbb1fuw728zxIn
gTtBnEX1pt3R63B7bl5kCZDeFxLej3oSyOQyK02+LM/lYZKD3o2phSgu2FmHaVETj4sdvFISmGul
VYrjErInaw9HErBOGiYQyIDpplqNm7NOHB/jZ3wxhM0AmKDxgCL5+7dsBDUvFKD2R2ftfoVTLQk2
QqXVptxVMfpaZcTuwGPRRUrDuNjXu/5M/A4O/sdH4zqggi38kUWsYVmHP60zUZRN7ZQmOmnmddi7
UePwq5B8kfDPc+fVPIFZSbZTvzNRiO8BDAd8HEWJOUKidDF73/1gTglUvhvjZS7uezkmkDqIA6OI
JnmcxlcTp3uNeCTI/QRcqnvL+87ri67/YoPSUfsiFs4UUa9fTUCG6IlFi/yUtwQEckhaB8BssyzX
mtbpzPzNcpPgDoNn4Xd/OFo17PsYhePCEmJkzrFSZBX0KnJLd21TAVesR+5fi1BGM8h/7bD1iD66
xhyjP2/SCwVqe+ddjYtLB/rbnF+X6tF3rrJ6zyhItNYrN6oDzJuPldQLNzOy9b0hDgulMICD1eBM
14YcKG7X8aYrzI3s7FSY9yUeYyjUOuudtIMNpD88DZSidw7hC/GaT6/K+9ror7WClHtnpGExRtJv
kozfd+VdYwGMCvO1Fg5d+diuqJ29tQBGKEsnLRAsublWWsXFBP49+GKVtc3A5bRs+RiwCwJengnr
H8+rd0V4W9VY2dPK5neVj/3l7wyWPxiCHhrL/FYqsMstqK7D8MBQ7e1o1JEHyyBTF4nXtsdC8H0o
cL2D/Qb+YtzRA7GcpHFeanSMqmxIO4rGK20TMUDQDWr8pnXoFcQqze8d4tGg3Vq4r1piRXAkimH6
oJtsX+deXCn7KgTuJqcPQZmlFChNUWe7JaBv6/u5muIMDPjRurPd50H7AI0/AJ2/kv7G8i6qYDME
oOZDtJ35QVppeMVBmLj72vouwj4nbZGvGPO+hG8umrL+CD1zmmok2rJXZ7DnP+iBJ+cK2tLLDoat
1AKWeL95+kb6LZ9DrPQWKry6WJXFsKUKUDFAYrV+Fl0YZf2qZxle1hUUKuKJPTrFXd7sFtNM8oa6
ThRsQuMhf4FlCp0egOio4LfSUtA+guFW52pdEyx4PDFHpbI7tP2lVT+0010evlnTnVDF2h5hUym7
q6IAZamD1CSw4x6b0qGO+xFyGNY1kAnr3u1TbPZV24/3QKrAFbRK87zaQd5/z+CaEZptHbHcSuf5
m09JYsBKypsWQH3+bCDZk8w99IwvalRRGVzP831dz1Af9Ra52UfC1FVbSrhaljDoNVeerGC+AVFY
xHv+bdHtpcjWFDikIW93JM+3tpArDw4q4SihreDEg4FLzYMF8FAnf5UNNOJzRtXRZWlmKDh1FHF7
DgWyBAkf3t6CYUKTCQWM0/Q27KZSj1LLY6Z8EPMnvKMmLWQTtfz+12WLTy5zF96W/xjpJIGnGTop
zMVIXqujXrz0MLpt3XPSGefmc3KZWDJgDhIhjGLALMIwkkYcWU7iEXWKX8/ns2scEwJgB0KCAESQ
kwuVBEUXlFCGPeIIDuBPsgRgDaSLuqTchmug+TYAea3PXZefxCdL4QdgxRAooQ8wLtb1c9XNmTyK
HC+JPbTW11/Pi3xyHy/bGdCZIERB9RT45BpFT8esVseilne1oskEehfP1a0/PVvuwWJW4o9hUomn
utapohIEZbaXRhCXMwe7Hqd8MX0hgn5zqQXCso57760GqghU+FVt2Yk9vbIu2ymIMk+OkWa2s5Hm
aoJFUJk9D+QhH+SqpmzVDbAFM8t1aSCz/vUkP3l5QJSD+f3j2oew70kwSzSSnxa9jSMy/sMEBVey
wrF5i/xj2hUXGUooMBXM0uTXw36sTGJUwNegYgN1dFQL35+VhtV0eVvMJbrT8LCEb+Ro6tSScC/G
mZP3zvrXw32SIrwfb1lMPwU20goBmLcwy+7N2+E+yTfWRm3qL+0MIxc7Ot9E+7jJlwEXhX40rD+K
hZEZVPredks0UtRmbEC+GM299L78el4fR4Ewoo3uPg4tM/wgcuDM3lC5GSmPBdypPdzPlfGkp3Mc
xE9AEu+HOTmxcGA2pvAxjLnrnhTcFeoEwsKxH5urhkfD+nyR8+PmXgxBcEZC2tK1PqBiqmFQxKRD
BVQMX5ugIPlmc2blf9zdGALMXrR40GT9UDwGoACW6F1bHTuJgpzN056EqK/wSE4WCn73f6qH/8fz
9J/5K2gmtQZ9Wv79v/DvZ8a1KPNCnfzz75f8tb1V4vVVHZ/4fy1/+o9fff+Hfz+im8gke1Onv/Xu
j/D5f4yfPKmnd/9IW1Uqfd2/Cn3zKvta/RgA33T5zX/1h395/fEpd5q//u23Z9a3avm0HCHeb3/8
aPvyt9/gQfHTul0+/48fXjw1+LurJ/GU90/6w5+8Pkn1t98M1/kdwj7o+uGgBdcULOjf/jK+/viR
Z/8OUvmykVBxBsd8QQO2DHEM/swKf7cBIYJSE24f9OwDXIGS9T9+Zvu/Lxj9Begd4r9QAfntz+m/
e1H/fHF/aVEgZGWr5N9+e7/NwC1YOvHgo0DWEaoiaE2+Pz10xQJ79PIqBSj+trVQy7RL044VGOhn
zsUzI9nLov3pnOKjAVsygZGgOX2JqAdHk+XeEBpc//QC/pjhzzNCPxWf9M94ByQGkCRhjgt0GxBg
4DKcnPtZIzsjlKRIQS5H5yAkU23Eo2e0Ii0burxQRqzUm2D/F0CRqk+GpuRj2ulu6hM6Bb540lUt
8lVv8pCgCEWmIkWqwVTS9CHLkrZc9Ohzzt0VhFqy+lJMc4fKRWvBEc8YZg36OIjLdCMnZvGLgjJX
piLzB/PGbOE/tlbFrBrUUafGjAj0XHiUD1yC/+DMBd8YlWqtFZQkoKeLhidsnSyhPbriU+V56eC3
LbyT/Z7rg5h619lWHrdQMQly7W9Gexi92EKqDdFDKvBluWKyv51lD5JzB7JPdQjsRs/J1OXetJ3h
2jevAj2SJYczc7ltIbr7pkdolsYjl6VKcrg39dsKzTj5ClHnQKf2jKo5eFqy829q3fA5tcewbG+D
3BDiqvbKsEo86dHqwCrU+pEZt2Y7SdQuu7HdFRTM5GMwcT4kivXM+N4K1RupzbSt1yGmmm/mxocf
fd94pL3poC3sXEH2arYgVVKbL17LmAdA+DDolA+kAC6rgWnjwbN6mGY5QeP2O9wamRXDKtn3V23V
9CoxgHcYd17JfRl5eXBlqgamBoJnqc9yDXH3PKB5WnPHKNbZFIZ67XMO0EfAc9tLAl/3dygGI0Md
oENQp62g5U0QzAija+00465wx4ztrFJ5j2GdD926yEnfH4MA6h9g0iM7Q68koOM9mWEBfM8RVlpx
AM8yuJnVEOBM8wyJxBar1DQeqQQjYTVRv9gB0YwqA+NsNq49zrm6McpGd3uTamhPMQKU0t6ftdlu
YXbt6rgdDQgfOX7ROOibGE175dZZOB7F4I7o+wYlG5M263ukAqVdEOTCXvUFjh5w8WppIEIUNFgn
V6IX3Zs/OxbcNgf8z6avGgWW+lx5TTrlTkEjzWc1JcRCyzf1QwPS0Zw1aBgBBAhxG0hedBu0BwJ4
acP/zKrRz2CNT7a0rb0e6VbVss0IujFdS7+u72Ziz3cMIoNfByBxB2hg6FJETlVC/IqKSTbrQHYO
mOODL0vw2V3ray0KD+4fpVnMqcv62d0oGOuh5+YxD5KBQRfyVavC7s0qM2IBbqqrfGvxObDSRhaQ
+A7Mei52dVX75l04OqGxd6oA7CA2ebq4IBU3rVvqcLQeTSalTkdR9ZB192ZkuI500WXz676kO13n
BnwBhpmBNKgH+IO4i6WZHuScxSMrx2Pja55vTVG6BtJBAePLUBjSS8puMvntKNSAwogF2vy291mD
3W8FzIiNCY7riH78FuQv3y10ImdPWQmK7nS6MlRu8DQfVcPXktpdmwDeNYbweQS3mvlfqO/OxnxV
m5KCK2M2NpAJb63UJGApaHSGe+UXNnRqjqYDF9oxIYXniG1fQBBx7CKT2a1OQix2ABPCrpdpgJQA
MAWzmotICjdzrhT8ZMoYi7K8NDneMjxOWX6j2sy+kkDijivmW6qAqJgTUEC8BFBeHZ7zDLNUi722
XIblRTeU0FsMK+rY8TyMBoSkZnhbTeNUDQdhT2EQI12d23rYAqXlsK0v+vEVgrVls83a1rbiEEWi
Z5wgPYQUTI+jYOUTaPh1lgen376e6pWuG+BDq4FqZzWrsk+5JDD5Hnl1YQm3vzFMBzpItFfV3jWY
CYX4DHqCcVCV2Hqz48z5VTnlAbBqYZ21D8woGElyhv7hujSh7Zy209SVe2eeUMaxVB6QxBkcJG9i
gAMxdCVnj6OM5LdGhFpfDl9SYlUvdsO6N2H3Cwio9jU7wl+tJVcWa03U4QDfNcp9gDZ4F+Nkwynt
tYPrbagBJXY0P0ZeJn3Xcn/nMGLWWMvSRuGNUgWGW89r8GaLiVhwJgtzVEhmNcwboApgXhFS0W56
3nB9bEo486KxYjR3eBf1tm7yybsYAqsYbodm0iak3zkc7t3KGFQEt5ppiAJXlqhSKBso/amRqOJU
TmO56HI3RZA2tA3bxKrqzNtZWc97yDvW7VMuivwgzAL135IU37OQD4+ymOoGdaNmyuG2S+uKrAy7
yPMI1534EhpBdayEyGTcF7mFprwjckhyBBkXid829ZT4Zq/DCKhae1z5cxlCdlCVM3QrHWqI1aBL
9wqpL0y2euizBWCnZRVEPoVE4UoxT28qHwY0EfyS3fnJguP2iH6djU9vgDp+8EGKhMhzDSDP2ukD
MPfNnHCVNpkavTWQFOxC9B28gPhYyCqpMh/roxnc3IuEwCqC51bggKzBwEqLCiokdDd47jZJ6XBt
bwO3hPdiWTQj9FvrqcRmD6UXxF4+wmBXleg2Rlq5jU5Zb87Ir9FYntYwsqhRJbOo4YLn5+BU79i4
t4pSwEW7yRqeNEE4uuhPS4JG5DzUYlMOGYVLEoN+/mEsihrmmv44m/s69EseEbfoy81gypCjJcvG
2b+2LW2FWy7gD8KjZm4CGbko6raPLTM5JBtwb/QwbpAG/UpI0bqJO3jBdPyrNhxXZ7ZVpGNnU6ya
kpo+TZS0SHvgC/gE/gmGaJ9catQF9AWxWxMEHUO1+2tWjXiXvIGyNloYsJujPLyc3MqiD620db7+
K2yuqfSIWHoEqE9EoxJ5mehCZ3AJxvcnkd1RouJfR5MnqH5AtgjgZsCL4t5ACwNh+vuwNQzdTrIq
pOlcosKkeQ/nYTv4hnMpjBqbH2sKcXCn3reshtFiB77BsEQhC0zDYwaaxSYanVnnyH8vnF6+l4V+
CgRNYW6OFX6S9jtD5VmGQ6u08rW+4L3pXjVAbKT9iBb5r5/B+4rGH4/ABvcRlSJcEcFJ5D7QHC4a
tKwgzONAhh26QZHr8OpIHI7gCj6y0P8Tf+Dx/q2U8n9NFN8ll79MPP8fppSIVH96/h9SynvRn2aU
P/7iz4yS/A7BN2T1oCSAIQk1/n9klG7wu4N6AsqUP9ySwKb6Z0ZJzN8XavzyQ3AzUc1EevZnRkmc
3/F/oykGC08gFPFb/05G+b74gFQX4HIHtn3Ad0NbCmnq+w2jTYhBll1FUr/1JY5Fr7xC7qcQDvt8
neG2vAV1Q6EDaJ/DBC5L/qe8739GRkIM8gEEnT80GRHzDY4zGgDKOBp3AcQzu3uznwFI+ul9fJJh
nuyHH+NgJxBiQg4bgqknM7QGJjUPS5JqtLtUhIyhAhrMqfu163TNXdgwA+ixrrj79bA4D99PcHnj
oFujeOSDIgBewsnAGdxVeUHpnBqicCmUjVyfAB1UQlm9qs2M3o+tD4XLvPNLSEow/t2RSuZwL2yd
7gbC2pk0I4tb0Jmgo7TryHcW4unU6TSsBi8dA11vnaprWeTmBnAoPmBGaiekgwQHgQt17WgMhukI
rawF3DGZV8Xo8jsyCGA2FIi6s+iDFNL7/deSzrCeVJXp5XsKz/L+SQaBj9OqAyqGG31x0xcVu+hs
bXynA2GRhaT9q5Rq8XtGrPAkQ2XdojJtuxcNG5ps48jOSrij0BoTwYsx+jDdqqtxvu/G/qbPh3Su
kR8uFFBfJwZQYOOgEbLYWUFWYKipXemN5SOQxOE9sgGyK/2xSXsL0Dd/xOUYi6FzggTFajiRlMt/
1xwe0CGanY3s71sxdkB0BV0H3SUD5p1fsq7PsksbDoDAf8AbKa7HoX4QUy46XAGWa0RVAUO9J4cq
v47ZAH34SPUq2/aeMq/LRcA2hbIjnkE988fKbLtHu3bcW3tg3hUdkf4Z2EZ7yN3gfU1idt/8ZiIQ
z6CO2lcTl4nlTG1isrC4IojiI0iLWqlBRvdQS9s7KO65G+Eo1qCw3/I17wOU2CdgiQCfNmes3kaZ
B6o5204iD5LeARqPVgNZezNiduhWhi95O7UXuVG3b5xDc7ENpwYgxNGMGTOGmLhKJm6PTAk0+WpD
evi3DH01l4DGEbLpDAmXYz4UK71Y90FH0kqRiYzQsNFmsAp1r/fgJ4cJaOtB7OSA3klZdWvDMLs7
RVq6zUZgw+YwFwd/tiWyBooqDhITA/r3DRylkE0iZ7BROwE4ibHXeSB2AvV8OiGKsNCbbVEioBE8
RPNEFoYwH4auUSOPjTkoj0bQWZfKECDdZMO412Qg0ci9+SK0Cn2NjAhQhD5DJls3GoI7FfBqT4QS
tBdzK5cohRLUkyphYSUpfk9JLm9A7DGvrdG2t3AjCOqICJklWDfGQ50D9sXNbNz05gQJNq6k3A2c
9i+CCuPaBDXhqidiurDLunrTneoPddj5X8jIWeJ1Y3NjDIUFDc+hDvYWIpU1MZm7gvGyBcETwKfW
gdU5SSU79a3Jcu8t0wxdbMPx2JZU2rn3cqPdZyNqWJawy21pBbB38gKg5GZq3Js2QlirLMZNJwSQ
DiNMyAvGvc3E7fpgDw6FPofjb+eOtwAu1kUKq8HsEsc8GDv4lWfp2+NhGG2xaaqseMk7pEPE76aY
ZCq8CucZeycn5c7Ma6xhxytGuHANQWKrITvY2iYXrV/aMZSM5+3k2MX1PHjFnuOsv9QDNx9B2gnS
0aimi6W/GOnBBGZUiHbYEQQne+Ck5J2eSBbl8C5IejLBVz5oAhMYQhypkTaL7hI6nj2CMnNIg1DP
Rx7w8ThXNqy8LO0qPFBNDhVW2t4e/WY9kcrZIuBrH1Bz6hnKfRB5KCG5VEQDkOc7KfNg0/cue+BG
i/KIGK06hsRefYSuXrOpMiglwKeQ4GxDBah9AmhCffc6z4+ndhrxvToDXY3aM4oH6TjuvhkQQ81E
6lUHTefUw0NJ5zEowDiDK9VoQJV71B52RmkVt4qXC3e0C9QB+qETkhJZrmusxjv4C/fwjZoJCkec
vIRK2ruicCwgMEVznFBpu2i7rroKK+V+oTjyr7DY7H3Nsd+0RkqndYBj2sOZVfV5tiN+1e5Cibqd
r/N+goBYGB5sMOBW8Gn2UC3AGRAERvZmKug2lQTACNFRoAZbK79zZHArrYltcmKJpLW7Jgnz3Lmi
NiC7Mx2CXYMSa4p8qX4KDStY+zi4t7qbF4QFh1uK0fbOneogjjzNRnawsny6rJuyOITh5G+JQ+Hb
1poscpDnrUta2d+0yOsUlXS4eDkFF5F2M3tPLORObVcAQWfasAQhfYd6qfYuUb0xFVAzXrYupNU/
DJqhqqDHEvScDpUTAi+usDGPY6O/V70ptmbH2tQa+ASwA5puwHh0xiYvHKC4c0YgRT8Yl5NNvFWh
CE18IDkv0ZI3b0toS6+rauaxmswhRvcUGaKVwZkFUkWxGh3oTVS2F0tmGy8e3BEvZMVGSMCr8t6x
RrHNO8bW6Jhhh7pQjITpbAh9XwBVjZI634BYkYehrOaYN4xtlSkAxQXCNBYunH6p46otSBTDClVx
SM1xd3bXgEOraxL2gJgXU7PcsihWoM7o5PddQfsxguXmbKEGHFZbJmuBh0ynFpfDGEQCVwSw1Vhr
N4ZPm0sUMb1vnW8Ym8AW4UWjavMLSrJ8gKxmvyyBGQ6SCGzYvSR1zyBWpsLH2hI54OLEEHE2OPWd
kSMiAOwflKKo0YBTbyiUqfsYtorOm6wDAsZKIFxovHWTVwHd7ToNivbaVlHYmwHUEBAFoHRjNU0b
tb4347Q0iXz9b/bOZLluZMuy/1LjwkvA0U+B21/ysidFTWBUh75xOPqvr4V4mfYkKky0qHGahcUg
pCAIwOHNOXuvPabku27mVPNedHtceloBsbzV47o+1YsSt9CO5iW0ozRP0Ufp8k3rotjb035EGjfU
xmDsfGOo2NjouQeeaGm/dYWyv+ull29ao/Ct0+LG9iOK4f7EHsO6yVs5gHSNORyjMXeHTelY6Fxn
QeUnZhrsjnDAQX62cIdpu9t2NYdON1UVC0afML8jZX52Y6kjZe+q9q7zI/vUag7hhErI+HFORLGE
ftVrC0Js5vMNG3tj51ajl4ZRYaJeGU0zplwl3JTZQA4IpEZLzffCAZdcsJWj0Uktc9lKny+T4oKK
H+1MaDnMeEqgYUvBftwW+Fvu4gw5vlkuNcJ8y0c0lWaZIldoityYr8ufCJigMGts+F90hDmJknG4
1A0+48Fhod1luldet14XpcHQCaKFLbaivOJhquKtVnvWa8MepmRaHCu0cS1gWDZKlKd2i6dVe013
0VT37BkJewZRRfceJ/OjQmxSorLPYvvstE2qYx1w2y6syTSlACSbMxvMRvtq9aqetzRRxIFiOKtC
P6PzZ3tXYbEErYdKP8vcHiPB4m6dxMqOYzojCvTr9CJGWzv5JAI/yUJQl14SBgRttuVq0ma7DXyG
6XnCY3/jsZU+13M24ERvDbWVg+Ps9Sb1w7oZqCs1hEifqlrZlHyayN+nMSkoW4NCrbvVYZQzObZ1
Ne1U5fkXRDT2dtYMvaPa1U3fWdiXq8hsRqT1ypvm68WjuRLYKNhp9WtVjaY/43FjvVBI3Mx23MWx
p7nhnJq8o85oFy3sOm14LTgw+PfMdlkbznw6cmc7NYMf93M0Bm6dDswLwh1OsDn1s5NU1YWWlog3
JhiyAFYe31rlOARtZGwdnjO2Qxo+mCJ+SHDRTvwNGe2potxVriyPdKfTgxGnMkwi19/MMkPZRWno
kOtDFs6aVu2oE9oP1KG61WAtupfc76ovC1WfgzI8nCtzT4xI7RYvlpFa9xSBKWMGraFJGiXzVCmU
5LWPQq+P02t3jVMvmtxjo0hDpWMoOkIhJp+MZ4uidhXYIqbixQjrXk2EeWHsRuMLzYrsRit1edHG
FrOFjRrLV8Uybnq+QOPgTNhD1tPPcM8i4wTSVEnCwG+Nr5GqlyrstVreU0Tzgv/rzgsHjqp3t245
07DrFu/YjHYfykp+pJx+108FZkZuNodcyDOW6f8GaiHQJtI1s+KcHc8T+zQ7ul71ROGskGz+dfL8
31rM/2Gj/NMh/LdazPP36vvSfy/efu7v//X//E81xv8XnnZbJ/UWSgRyFX7cf/f3XfNf64cKP8yG
jU/7nxf43/19Q/wLXRfEF4P5BTTsf7r7OpoAPkEYbrSwUXAQV/xPajG/VkSA2ThrhYiiD/YOBon+
rruPprYqo6jFhzJ10SctRweJuWVoP9Ag/ToUKUa5dCagWK9XMNfKy68ln6Exxp4vk/AMjVLqZiy8
8VVyOO23mtYun396A39Tffm1vrRejDoWYgUqVdwZrJFfL4Y0BUYqJz9yeE15Fzf2pcEMNdF3nKQ1
h51G42Naptc/X/X3W/RsKqH0EoAGsFVa//wn9cKA/NWr0hLpLT7Bo6uibKSYbXcPSVKVX/58rfWt
/KeO9e87hN6GEdOEEuq770SHQg5KWX1u0b5O1E1vZzi0Zje51RZjDmU9f5TN+Lf3tubrOkSvcc13
o0TUdGkmoJCh48cN5kVEAjAmhUY3J0/n4ts/vztqhGs+D+IIcBe/PkkUcAWtA2mHdu5FcVAvfvvm
R15+3/gZXKA+cT8YnWtV7P3jpLy55tZbrMP+u8dZDQT/9iIjOlQrvkR6vPGElm3rxU4Cs3LmIEtB
8ROzwwa3sT+49t89WhQo+L1XpQ5MqV9vtltQgGQJuVtzZfTsfzJzXJE18clcOKb9+cGuP+vX+/QF
IRn/tp0AvFwng5+GaNdSKpKZQbpjH+HUo+tf5JxeXDiQI/bSnvibIUKMPBYp891/vRMV/Sy5+e0u
AfEgBQQrRdEXoP76Bn66skFZqpEaYcYVpYA6ZFYq09BtbeM73V/2Vn++2m/3uVJEzPVt4tmlEPru
PpdoptmdMdtIdKl3cxajVaVucJX4tjraVY60v6Kh+OeL/n6LzOFMbWCN1ou/n0nH2euSXuP7d3Xf
3mQkDOC+gJ+v2vkjHNjvl7LF6i5bkaXY2N9bh5xJG1PN4PMHfhSb56zs43o/dXLEfWhHSfyP72y9
HKrtNVSK33stOv/08qirSFuSwh36XVk8palfe/uoM8T4lDa2lf/DQQpvxCTrxMNrvsY8vteiD50B
oM+tAVJkrbnpBtWQ96GV9yqyxNktqwx/Rq4//fnlvZ9Q31/03ZRDg1Zv+l54YYZIalf0hQpriwnB
Xxpv59Ex3v75eu/fINdbw1Us/mH5Z6D++khtd2DSHhihnHdwRld9tFeNDqrc68Z/OMH8dSlIgSYx
D4Ie5bu5u14klhq6g1SefPfgKT2i3O+R7ZRAs/z/uCsPuhmT94oJePcUcQGtH2NqhZooUtZB0kBP
eQT69UB4y0cp3X/zytBPr00WfnmPRfDXR1imftKgxCAtN4WZEdSWPe0bQc6ZjTLtTfNG/4OBub6T
n2fP9UHSOAP/h8GFTcy7JmfLIUaWDdm4c51Y8payjjtuXE9Gxj8fHFBNESfCW/DZHL57jHorJ4op
pRna+KVbVAK+c1t39vxmUbr6ADnyNwORL9f2UPaQNe+9v6moddFz9A5UwYZozaRK3krD7bd26Rj/
CGvOwQIluLnC/mhI4n183yZf8BhPBVLTMOMxbgUamK2W1fHnqi/iz01p5H4gvO6jJKN3WS5/XXbl
c/HKmE6Qib/70irHityJ8nSIUGK56mBmf5apo981TLA7E2tNiF3ZRwokSMgj1+w6ZTo95EuR1GFK
R/SDufRvRi2/zkoKWcmurPq/jlokhDpCy5itRmbON6NWq2OUaxHlmVl8MSk4fpBf9DfvlymUQCEP
obpLZ+PX6/ENsobUuoXia3G7ja5HTHKjTCNjM0dZ9pG/9LfLsSgRJkPmCaMKhe27p92X1iD6brAh
rJPWl0q/u0IiMn5z3SQ9/HmyebfLZ4JZM1WwwPjAuvga318qUlntyMJF+lTlp8zrW6xbqTZAwujg
GURXedFP8xKMU7NMxz4tso+6vO9u9rff4N2mxh48ZbS1MMPF7jk2oVGUPcLRpAJsaOrbP9/u7xcj
EpfJh+YEY+c3lQlGzrmwag41dUqLfkuPqjO2bjOOX1u3n7//+WK/TnUsvkTGUfljw4a8fOUb/jpq
mq4cJT2qKJRiStTFJZezDuWQtfnxzxf69SWuF1pjv1gumOYg2b+fxLWlauyko76dJOOT5lSfktj6
jJUQJ11l45zvEspJnvsB7v3X/eH/XHV1NXkI2n/z6COxknNbaOAP0qaqwZi0fheo2Y2z0J+d6a5m
dko3qafZ9Qef//rg/rOG/PvKyAF0tol8jb8Z7VRiStpbwBoqhN3XSgh1NGMn3WtjXG2UgfC7LjTn
xnJK8rkXLH9/ftx/d+P4PZh+dNibv/Fr47GoSXxC6653c61t7KLOX+3WMWMWaD8Fj55PdRda+mw9
/NMLcyAmkpdtCEP3N7hkUebpOI9uvDF8Duecs6be3Naam2ZP0zSPztb1lAaspO585/HPl/51xl0f
+XppRBgG5Qfwme/2CfNS1J6X+vFGQrW9s2dEprtaV1OOwXom1w2AzQdz7u9fD5GLNrY53IBrLeLd
FWmQx4nnT8mmmewl2iyzgVJ9gEb10QT013T663DihMNxgkdL8eG3vXKD2cBEn0nPjIadeeQja5P9
3BtVE2IuMKtN2lXDqy6zPA7R1Ds1LuTGT/xDIuJ2CrrGKMcbCs1lHpai9eqdseo6j2XcmJ/FUCzL
t2WkXURPORNj0Ef0JK5E79Qk8qHiBIlT92Z2lhWdoU3ce+YHr+7XOW99dWxtWLsoObA/QWD36zSU
Ic9IW6spN0jpFnPjIdU1NjW72c8o4T8Kc/x9nJCaS2Itgh24+O5fMr+fTjnzRB8dUwRgG2toHPr8
mq1tmsaE9rKoJn/R8kguH9imf79BmwIOC9ia7yasv3CYP10TbLhgVJKrbrgKdEBFt+CxyRqoNYam
dn/+Dv7uWqvVxWbCI++WsuEvpzhdzPkil5axUiNnCQYiEfZNPXlNkOPzfP3zxX7/BNgC8NWJ1VFM
iWp92D/dGDUUiV7bKFFuFOW965TJmy7b9INb4mj9dxcizoBMVTTnKGLeXWikxa6hVBrCRc/y4jqj
7gbBgugjI0B4Xj772SjmXaktGQmCJV3/Q+8O+aee3tJ0ycl8LuO8+5yhsDCP48K/CTEZsre0MYs5
GHU50iqw+lmeUsRR2kZIW70WRi2aUOlDb91Eo8iGc266WR2YHI35zjy3G1a5RBzRallh5SZaHfDN
FFqqnZN4ClSUKX37sSE7cEF8luxL4LvLMckH5MdMjnLgetOyGKdFq2RzMhs/mk5Eh8jsMOdN32wV
kmH0vI2+wP5xVfN1rhp9UxdeHwqRdxjtc8pkYYlaQAa6VrbmDs+A7HfEossh7Cq0BvR0GunivPGM
YpNgoUGzX04V2Kgijcur2YpFtV+UU8r9iFAnwknfDtrGdxv7ce71ZPyqa/aYn3PcEdGprnt/2K21
6wUNlmiXq3JYpLMxJ59jfNOD+Q7SFs/CoVSOM141qYWlfigopuB5ZTINO24PqlKDJvwMPSGl0+Ix
fx51TsfNebKNtWTE7E2FNV5Qzjd6oqfbsgEYezUqoysDVw5muXEt2iub2azHT/3oQ/hyhlHi2leZ
gXI8dpD5vBaa5f9g0+Ykr7OBJO6SlvFQPfiy27qRPR4qQ9ONk6lidAV4mYV1rHwmxOtGRLEN04C2
VjhYqMMhKLEvQq+2+GUgoiHjbfWZ7YC9KLrkeYmnCs2Q5TXV49B5Qm66Ls38i1ZlU3eEjGk6GxK8
vfjN1gH6eo0EZuRmzNUhtob2oecVt4He0du87oB1fo4bzeE9DZY97q3cKOJwUpLtEiGDzrwRYike
52HKKoJ5aNwHuMSL8cnwu7WX5Yt0Pis7b0CrYLaCpbVk7XFBHkKLisAQ8QhAf1DI60bsTpfV+UoM
qydmD2GGbj4BaBdgTzxRyZOMBxs1uBQl3AxcF8UeDVjhHXWRjNeTbHJ4Uamlb3ul1K2M2+gyJUMe
BWY5LXloJ3Xy5CD8wVI0WEIHF6HZ0xx0yzw/ZCxHAs29lb8sHCor8i8EtC+gEhXp120ej4GPJemB
9KhBhZA9MiRvfdqFsbDSBuOga11brmwTAskWoixi3QHal2aztPduMRYSe9tsoXef4hh7ssQacegW
w3WOmeS57KoCyMq+xHIFX58RaIelKp0itIum/OTKFOtJN0JqJ5uLGOsffYsfqw7csvbcjTLnaNy1
Jnuau7pjlQkpcSEfcq2ULvG5Squ0m/ZzW2V0B0yZatdlZzRPVDKyr3rVlLeJHkXb2FvIdFqT0Geg
L5bz0FR5/92SS1JtZzR8d2RyR/G+XrBhXXmJ65VAGxr9rRVEPlNIhn8eRNY4XCccnZxA6Et6L/Vp
2TZItMoA629DZHHe4KNQ3gBneclWal0ZLYzquva/WE7vqiuT0rS5rTLUAdg9PedJH5PM32WzQG9o
RRa6oaFx5+SqUsbQfYN/7MudT+48bL/Ybr8h1EiarZf0+O9MSSTIRidgcM1KHXrEl2m0+IHSaJkF
0vDnjHRMr7HCpB0tuZ85y+v3SoFwC7o48dtNX2EDAoCXT9aOnyjL0Bhl89SmUenj2pROstV0e3gt
ndqkkS+yE3opeVFaqr0upSi0nabi5WvszX1FxHvlEqore4wy+bykzkFbPwui3fsqFEOZy7Bw/dgK
XMeHY+eWffPkZnb/Q+T21N8KfbQVpEOnEmuZixzR3Oj8b9oiDYMS91AxTU5+vtwxDGt5Zy9Z52zN
mu8y33JMx0PrVUt2a5eZRH/GIdYevtCo9Rt2WrH+dWks/ZZ2A5aofHZmed+XnW09yEWAfIuNxHRP
Elepf3LMzmKoUrHhW5xnF81YpE9qOyDKm7HkWPNL53djv2+nmd/JayZH0aiWlotlT81vc1Mk7VZP
GyZVY0LhUbWy/JoQpUTmpvT8NizMTtzGrGbjsbY12LpuLJQdoLLUT2Y2xPWux+tfBYNhGreL5jVO
aKaNMRynZBzqg9tYxfVQ+UAJ8QfBOllEAm/OcyJ0SWAt0qec/xRvutZRFjDLZbKOJEJk2qEnWoPI
phnbkLXgs9kUqZfDbTHMyT2XnUzmPeRDb9+zPJ9mJBzMDUWmZ2czFZo4GazlIpCxCQyvRq+QvhiN
9MVNMqrhQZlN/b1uKoR3C2KN23lwGo8LuOVlEk336Ep0gD/QAizYNPzBfJ4ib0HlyS+DHVd01iq2
8ewaQU3e+wTk1WkbX0xFwuUN/s15OZb0YWBUoUFDtqC5SEh5M+g/T3bcx2LXREZX71RpOOOlRDva
XCddrNS2mfDBhmWJVTuU6JfzrUML07ikY5yVKsQZXKsrYBgxIh7N80qQ6BDtqs0wNP1b3s7aDRU+
jhkoABHRgNJ+Qi5b3KfWYN81jdaKMuwSxoK9G+DKLOFcIrtrAtKNjQaFZONqF2S0/RwoQPAtkKS0
b5FVt4q3GlGBDIqxt+LbUpuYb4Iyh4q6S+McM6/l91l2RG2dG3etFfnxseEQFN2n8wzqM6co8snV
0blQ8opLd0NW45jez/hhLxnwy/skdfvvsYnyEtNoNlrjM380FUiQem/+bDWVGH54cV7En/SMCfcA
cEUTh9EugGfUCulol7Ec8zYRhlLojpEf5W7BYB/RjKYhHBHUWVR3lTxp5rK4e53IMxTdsrfsSzXj
hg40NplJuJDGRahT1ekvJQqpZjdx0nAxbnqqfvHt2lyuND0qRX0a0z7SFLsWXbROWOqxlu90R3la
aGQt8E9TDHG/VVHpBfUEpvLSmkOZEALmL/5jaZZjWmwRZu7jIkXDNDX+JJ8IeCzsgpUaK11dOZea
mSnAlApGWOSBNuX5pve7Ghd4cou5qtrQj9oNiQkRf1JZ6GRFGCH8DBqj5sPEpx8o2zlBCX6aHOtY
mwKDZBHvCdw4xKU4Eoes71LhXSV2x6IsmVF8heQUUXO7La1i2/h4xHWNL9NGI08l7yCAALNlzKvd
JMDrOMMTW2vQG8p6KXUHIWEz3UrDavA86AdHVZdai7+7hT9uo4wqfVvN92Pt5OHgDp+nKMPxm+HU
SpE+2gP6Gxr3Z6UQZapoRNbqXTA4Exy3hm4NenyIbJZ2b9hZbntSTnScc4MgM3k3utXzMg9nYTc2
Asn23h9Y2mtPXuV59exPOuTUJL+mP/fkdtFtxWF335vRmxxiZGKpYpdqv9j6zFLYa0d9aL/bdnGP
YfCmicu3Pkv3ZQmRyR+sb2M1vc5V3267Akcd5+XTgLhAOBXpsss36vl7q03THZKqTdqLCDFUhQiO
hTN0pvRoj4pwP/0LQ6TbsM/GNFaldlAlrJluPfRnNZYPsQLEy4Hiu5XWp/XYtvejxFgnUHhTvkGv
P9E+d7XxZiljO/iWyQpZ/4hb79ltfBBOBn8tFojQgdmj7RpOqiBaZ8HMkNicoofsieoHHwjFAtwa
+sGIyrdimA5DPO0G0e7YBH2WtPaZWa81Vx7Zqub4HtUcOBqNsdzrnb2XaY/Zko8v3eyJvySGAS2e
dFOgygwdlpEHOJjWJc7E18LtbsYyJl8GiVUYCXPXFdF1IfDfRnznU3ewWrkD07WZOaAHWREztUw+
vXeTmAvTrvQn3AGkdraR4ExlJYZRQzY1zDEQpTMTRNHlHDDS0+QReR06pda8NbaRs7yzwTBUKw+e
pd3iCUk5ohHlgLWYgHHWAEq2naL0OB1pp5LbJ45GpCA3d3sE2kjECQgarEujlddzoe2L2t6zK9k3
GrLtrB8eR8e6NdPyrhoXuHXWxE/ydqJxiEx3T2Wj7SnRBpErblQVAQKWurdhEF/Kat3bad9ab/ls
FMsZVfMXXY9/0MCFpFpc183yqLTqjkr2jcccKGfoAGw6LSPaeGV+N+b6j2nxrmYiYTeZSQOWvQcY
wiRDOJBzOBDduaiTQ8sqxZZ4J6V4tOv2alxN3VL7EoGwNyvCgJcoPRkSn+QKFvaYRCF/6QGSxHqD
k3876+B/oTwvOkmEVi9Qu7EydBmBcJjX96KMPrX6eDSnFho1wGi3fhpUhNJXg1stCgH4tnqRhrwv
BqBDUYsQ2Z3OUVTuUwMhpeFcc1I+NMK4Lm3nQe+sS6u157Fmt5Kbr0XmX6tFHoau3bd4R8bROJul
OtjQIkKhZzdVLE62i554mfexNWxq090OaroAOzrPsjlWiO45F5RHRKNJgNISTfEc1vh/wq5MEDl4
R+GPN9IlHTJKz5xcwxofwFSLDaCAPIjAX2wciy+wHR8qUT0L27hx6+glEVqYQOqbCutVm9WZrSep
7nr0ZtbrIasIE3TDll5cjXoKucrb9Z04LFF8zkU1bsRQ3WVxoQVSWSffaA/xvOzRKxy9vj73Dq7X
tmVfQqesYp6OT7o7fy9a51YMvQjsZQRcO9lf2L/esmFNwrrECqQZWUAa2KXFlOvZgOeFGd97Ce2Q
Tl4AoAx3aJJxEXO468IpToptSqtuq2ytDIayuMrGkf2uZV3p9fy5zuOTUfTwt3PtPHbxrpsLOBkd
YVAwaiq4COn9gIR0R335agJiGCPmCuzRpMASN6C9MKsDiNFgfasjKPOjZjGDVQNizcmkDmHp6pqU
GXCAEZbtytKfOpAQoCZ6FRa+Zu1qW8fngd2lvSobp+4CrTQ7LBTFnkntZPn5uomm9mIyXuWXmTHI
SJ4eZks+xou7PIEfaK6zHqFylb4WcXo/FUu5EQ626KrrJrDmTnUYKj19rJY+P/U1/LTGd+cro7f3
/cA7KrSunDv8TjSeMS3l0n6V1aLsfaEMzfsU51oa33Dgs8r7xoKcR3FIGJzYYyWHZyRG+MsCw2+n
4keCNnb6atecde9pLGbZVyTZLdL03pDmeSzTyH/1vLq7aiUG6a3m+ZF5UEMcv8bG4IrAjYGz7ONO
zVWQ6KhZOJ30tvOWRU0ubhNqOs3VoIkov5RWJpNbA55JtontvlyZqc5gIMmvsBlVWiRfHb0qr7FG
qebQmRGBrLMg2nKDU6NKL741z2A7moX9YJmgOMeFPkKPn40GtDpnGQtTTrnGW3nmoJV7au31k2EU
NlZ+qeBfWtA8Zkxh9aTBQsVVyATaRtpWj3B7sHFM5+q2jYAkbrWyWJ6qpWSyyX2awVUIcVE7mrWG
Tp48iOwVZVlZv9hTrOl7jRSEz57VWQceHz7GpR+812YemHPLNsp2K7YgzFJzFcFr9OLKJIo2pPgQ
gxh5vEkSOo38AlaI/ZlZltNZwLzrN4m3eND4E7mCqEFBczz/RG2ieu5ws+9lKb1Hj+LlsR8N923w
J3HDD1CHpojFW9ZBx3ejbHlge8mJIEXGsqEq7oSuSJrnCQ/ZYeoz85BZZXPEY9JepXWp3nqjiGZo
AIMFfN+v0jlohZm/iRoPwaZa2N1vqAa3CSdLXC5w8DgO88uzNetfka57CNFFGxSMWvI/YFxWKBxx
ke5AgxifEsOprgDBN/u2TPSwl6azj1O7eJTs6D8rCzwMj6ko0iNg7a4IdENrzrEJ624ohzx0xyF5
zfHyB0tL5RCsSGHukJOkPzhF92GcOu0dzl3rLpopr4bW4MtjXQ35wo0bBi0dDBvHvlX1JalM81lZ
8pO+6GURSpXkXwZvqENDCmMTOYO4YuucPqUxiqXrAlBStDVay0Z2rf31yFwflnsJ1sTKGmtb4FC8
zoo2Ilm6MZKdVUaJDEvNS7LrKY/AFxiqMI45iwbhxnXyEEWFdh955vSj6QUMWRqc+lbwMe8FVYwN
nk3jqXO6r7PrsdWpD6opTm3ugvqT06UAxy7ZujbecHBj7RYF2XNegscth+qWA8J9wbHJxNFUWV4V
EgoBwqLaorx6UY7/1RhscVwArvfsgqYkuUpz4yL6+Ii/JAtwaG45dXy1uuWJ/tGDCVUijNLB2eBA
u1LpzFoQv+iJssORkfuQa/pmSLV9jB/N6JpthbKUeA18C3p2lxILIdHV7VhUavi+7pfWprMGCuje
ccvnqHH4CjyoX9KuyArLtrJp4c8WJhRZAECBu1LuG2E2Fy2KmWOdyjjjVjjOmX5r4bjSCxxqffdD
U9bF0uqD0+YvVIU4umXt2W7tTTGWBjYyf3pwFSAaqmkeZZWOF2aShqVi9QMYyDYZym9ZPJ3zrH1J
ogw7MIvxUvUirEgL37RzvRtk++xE2kFKLElLHoW4Ap9NJ2PzMV2Jheo9PeIzjrFvS5kD3yvTm8J1
u8AdweTGDLkgHZo7beQWq+oEnOAHdT3ISMtu1uYmEMm02g7yp8yqSgoXhvycLnVxbS/Ei8GcXkIN
oV1QdC7Ry+hZzULdwfYJPar5Z74HsW9Fw+/ugRu39WtufeC0JdwHY/w6jUUIqO/klFSuqd8EeUn9
Vumjf1hcQFB45CCR9KR3JEV9nU4KjYvdQmuJ2cJ2ibMzTXkvY+sc+/51nRVXmAJCZZcHsCVPcz7d
DXr9UKfNE7Kqg6vX39aSEHF2NBWjYSeyogq6Oj4UOogixzrFpXy2/ejRWwvdfC3Xeu3d4LG/0Oi8
ShuOwzns2ZSUtUAOAuNs30ECY8s4OH60zXuL2y+yeM+RgoGGVxIBZX7I1pyviLSNMnLv4WbvlLO8
FXkbTnW7LwF1NXCUMU/sDDu7pIpjuNeA8dbAX6SFL0I1W6DQhuazqbJ+FznzXTLlRPAU1t4YKfqy
26LDaLP106vPsWSUxppxLyz4oFG9MSpx2+rlI+vaS8tJoi57hJWReC5df1/55kNuKqDayr4enPrS
O8ZjlwxfI897iUYbrXAU+lI5p7ai2ul6NCvr9phDtMEtloWymJ8pMQC/Tgdtm1WiOxVV9oQg4sVr
V6ZTsizHFvdJkCzOEmJchvfIqcvcYK/nlFq7ax/C83AN0tDZKof9lTNmT5Vq9oMyDlKvz2003UWU
agOARJRl83zeDAWHZMkxJ4spoygEuNed0p40mz4WfgEtgEaFoI0zccEvWuTHIpGvAs9hOLnlvVWw
RKeL9pS20XVfpNgYI/bkVA6IKvlmTZ+VBPEs3DBFqwZTneLz+FgU3id6FBvs9ocFX7yul/ii81BL
xLVFSMWivuoTIzx5ExyOIqs6Lk25Z6K7QxhwXl1zyMNDippPU0+RuPW2Hl/f4LOZXkDu2PUOovYp
JrKFgRgIN9+otr6qMmySeXldqmiAAm1eAX44TONMt67ZeeZTFwEO8hV+L7nxavk0mQtOLL0mtCYn
LsRPnGSTj/YN1cvmgl/ie+dxUPOt9GCPNRZUa4+2/k5C4Y78/sxu+pm2Dy3uN/hIG8TiHFJyKoQA
tZqvkuAPYknv9JXJLCll6UzkeQEarhg32jQgwHxYxhHz6J3hiLCf3KC3Uxh2FSaj8eDa048if4jT
eadHNxhbr/0pClNff8b0F6pivhKjvGYet1sM6HPGMS47aDo87NuGAqwVQ/JKHumjBJJUF0A0V20V
77Wqux3VJ3e89cYXOc1XuI4IcL5rS/U4jt4uISXErahI0RtcF/tHLYV7lt4znaIgY+k2k5M9judc
j07x0G+9PDrgRMN4WYfewGbNXEDl0dTQAU7rg7f3q/zB8nLKS0kDeoO0EByVmiGPbf8AN2DHGT1Q
WOVApmE3zTfCJXDPlFvqeyfSwTaYY2/surgUdXXSdO0TbviToTrKPHtfjnuTOBlbHsciPpR2d2Pq
XzV5Fj12s2lf+NOVn46bCRYwcLZN7Tzkii2YljwnkM5pbgSZXx0d8IHL9NYsGWYRZ19GFru0+TAY
FEcSOA6tvJlyfT9rzgW9w46d4zmO4mtZNKc2koc0VxuOMPuErSJZRdts4JCs2ZfMNpgSSf8qEoAY
9rZpo83w/9g7j924tWhNv8pBj7oHNJgDcHvQVSxWVA6WNSFkSWbOmU/fHymfU1LZ17qnZxdowDBU
iZvkDtxrrT9IJs/1bkelC3cjttsFw8XvsmWqFMJBn3Sws0BjFUh3o3xIhvI2Nig4TnlQSRgdra8v
VE1FIz66aiph3SWFtFLk3FiqjdA6A1mtq7aMNGxu3J04Wg9amx50kZSaSyV6DdXQwjspiBRSt9TA
Fo0RiOvEI5KAWhzZRpHL2ySWLiNXfVACNu8E33MVhQcsNFGk4zTHJ7/2LdHMZNdE8p0YD41DZJHs
4jbybAPnGCfDfEpckpWeyOMAx9dSFvTgq+Bd7KI8LinXhnl3aYi9SPG6z6xqL9YYpzR+T/m2pM78
KI2yqNpV7xbZsvOlIUN3Ssl3gTi0VzqDyYEbTv69mCXAXMV3t+zfB22lSGY6kNrMXHOFUS7FaUUv
HCQVbSFQ9nkHybx1O3UbVgNSWxFpULnvlM6uunzcsgNQ7Cgqhe2EzV6rKZveOMTyIEuLizGu7qza
NS9q9NCv6tIUNn3ZJ9fe2LB00hFsFoJgONOsMNqMtWKtZKEozzyDmB5kLfnS3GS46V72FQ7Ehm2M
pJznkToJUluGLFzIUiCS/hnIl96Lo8zzJqc61dsMRVlON4WlJ8MNi3CvL8WOa7A1MUnOjVGIE2Wf
kFFmBvQSQc+1pbg5qAKEBnY4OlQZozSOnZaQYuH7BihTVY3Ei6hHzJBCAh9SedHUdWC20eWI5Na6
K9362q8zBUlEEi2UBInjX5j9El5zCkX+flS+jVqFa2uMN9S+RGJr36KZ9o02km+FL45nmj4QllcZ
cavODqZcUIkMV21djBsDznaLaYQnbFsyDyskKPR0oUe9cQCaEF+MjIBba3RjWxayEQ8foX6hdlg8
B8M4UodITeUmNKaQ15fq5qakbouH1bS0uI2nBcvGM9hBdnV0GVHR5M6jff8Ydy7DU8zTjQD8R0cq
JkpfgAGQVh8NyynCUA3JWJJ106mVTJmpAqOAAJESsUCVs6O6fpEUyEEWvhc5CLdOJIH2R6B53+pe
ujRrnvayTogroEtl+5qOqxrSAKu+Ml0HYrC/I39oHswOATcE8bIFIOQCRQUBD6Raela8jhpXlGkE
N/13N2HqJVbj26EZySu9gXVtpSETtk9I11TNM4jictOwk0LUv+h3Oa4NTlD7wtoXe4tqt7GNq9Zg
ndUeGjPCN9fsgMKlcYC5ulYx54FXVuAtVnLiZ2rBTBoanJwyytpX+IV2zcbERiA480IiRWAGZr80
lPhC6aVvuJnd+LCUliXBG0OHIrOVjEsPySEyANgGlNxe2Oc/pCS6sBCZwTe+3OWt2sCvrc4Rv7zt
feoGec9+KJAAIKKOQvrJvfFbK3O6kXleEsSih8IgSVeaHAYLMVYIkRIiSuqTIYEJOBLB67/psaui
YZIUjiI3AhoGEZYGqXeGGSKWGrX0UhK927B/ENZE1gAbNgolLknGRaK0xpamh4Uhy0sxaomT8wrW
qmJ8U0V3ONO9epsn1Z3g59IqxlbjK/tGOMrJJDxU5YecYHlhSGw1NZewSrf6x14RvpmQWtCRsF5V
D0OqiJDFHD24/C2wCqQaKb66o7kIEuspDXPcoqxCXRFsIvOJLBDhoa4v/SLdZz4a8S1mdmAm2Jxo
1PDCOv9hBclhNNgaa2046W/K3/vWJ39oNN9cE3k7lSWdAKG7VXLfXIiRi/BikSEfoSt4+QmBI5ay
Uxsk973COxNqaadr7aMIVnkRt+EzmxlDtNmb9uYaQRH2QBhK5DqG9XGv7gdZQJqwwmJDTW7IKp1J
rYygAXiIhRr067GNLhp0Em3Q3zXZBZIwYTNEi5qMAwTw72Fe3MQ5BhQV9wC04AK54KBdeinaNJFe
UdKG/Q3Vz3O/StWg3QcF5Yl0wHW5VYvHhgzFRVpF1kPcd+16VMBDhENjIPuYxDEd2BP7FUiZhEkR
sMkzs55kdGk9AHvX1xYIHlukSk19VejJTyHD724pxkWO3GIEowVDiKjj0NY3SuuKqzj2m50XdOay
6mptE4iQA5E9Nm8o65X3pproV7LqK6uAtRYZg8560sxBWgMXw74NaYXwrpE7dAEG2IooWKAoY7EC
+jlRjt4StiUIT9AjhsVynIlWczdJHOxMK+6+IvSEZC77AR3QDHY8pOF1FUlZmN4F2wP0dBdFoeV7
NM2SQ0h+/tGXR111Yn8QELbNFRKSVu4pdkaCty8WXi2Jj4UAAc+m4EOh2tRJH2diUHyvc9FqGble
uo+1sSDBH/oaFohC+KRYgrQ11NxDCaUTnvD86nZlLdRXMrTPMykS1XgR6MP4EAbk2LlnKFL4HjnY
AL2WrBzNrz25G2QrLXa1cld91QpwSRj69DZy5+F69B818o3PQBl0QiCFdVpqAaQsuPvZXWrhcr4F
NE5xlpuABFadnrPQj5fRWKNN7+W9xJOgTESngbq5qxIRQaY0jNY5lRsS5amLalFidAtProUz1/Lj
1zA33H2SdS7Vi8Q/iJTgL4Smkp9Q3SL/l6jrgX3MOgecsM3Jr3kLcCesabUSK2u4fcXSaBOBGZaZ
ToTCz6HLi8HGfrs9JEVnneWM+Kdh7IyHVBsJ4Nwu1jZiXCkXYaoVLxWrEZtbXXzxxixizyuX7iqQ
M+Ixs20wmjJ7LGpIKNiN6eEYJHToBERy8sNEr+ell1J33xPK8nxhb0psOhJRa4BBJuChlQ/SdRXJ
8ibpKbhlVFHRRsq0b9OzLFrmkkktXxJCI7dHU09Ksq5qs3dbs98agHRN80bWQ7NHkEfJTMpYYtUd
Cva1Okg2Pd8mGDsBduq9erCH3HVhpRrCsEXLKMcNqfLLmwKZKHExjMC5F13TmOdypTBatTFKnBot
uIMchSYiNHHwaLkpWaO6t4RrJKS8xyptEbcte8W8HZS8evFMHYvSSZ5oJr9ar0ldkhWOKmaskzNX
iUnbsLkRVQWnyNQQAluLQv+sBdstLFBBI78S5bm3ZxMWBoi7xdpFzX5YXRtJVWPKZHa4KLgolX5P
ZbO6LFupQwY8o4S/CsQScVgjg2nlZHJYkS4eybBND07KExO8Pl2nqI6gTuGZFD1VREyA0ykauUY0
DMUbiDju6IBmi4WnHO0N67boBKt/8l24It91oy3ZRHah50xCOOPKzU0SDUVDbRH5rVyv200UIuHi
+IqgKVsA0qGJVEolZt989p3pd7CcCGarCD+LjjC4Ih7NVKJSu3ZlnvZdkHojUqRt5SFxa0QawnVy
Y+FrhC1k7m/k2ve0gxxCObSVri2ka182hnqFSxelmyxC/+MJmBNZ3oInsLoZ2taoKiA1CmnSIGiS
M33AJyULoBst/BxpQDsKYPsRy0f4awI+h76gCYIuQYVJxtYezCzGIrcHGnfoJbgzaP2VxLqbXKd6
swp8Ct77BOicaqedNAabvAkpOevemFO20Y0mtjt056kWBkhmlA95lCeAisCpKOBmBhZ7hFQ0CaQ5
6RiAjiRgnF7SfILoBFOyDtRoCOo2DH0AGGXWw8Vv80h8iEnAu1vVxxVlrfoVECI9CcKbKmgsFK2S
vDOIG0ibnUkogYtqZ/CEdsX6kce0lu2w9xm8yxBE7/AJOeVXtgTQZVDM6uRJB0T7BMdvuoka9cj3
2MBMlOvGr+5hqQCyFMHulV7BAA309BNE+K+EmI9tnqC0TRUFxihVYjsAxE0ZXwmpKGO5qYGoAyqp
IYgu+v7eAkP3mTjmb5s2keREA4SUlXmCtnehBBmNRNNSF+tXqmoQ/lKBteNiyFG7wWq3rqgzqz6q
gX9Gi/8Gmq6SOCR2hUGtcs8/osXHshxU31RjW2RxcmryVCsW4ozYv1JWf25qwoN/YEwAuEcdFYLx
RIAxTykFiVQrUNiGHKhsMNSojvWQETVgzMZe9stK2opVksRXf270F9YPChuodRjAZyVJhu308fpQ
zlHTPBYNG86vhPJRIrEhyrWVlQ0BC0TwmGrKWlSsb7LWPP+56VObcKw7prahvRDPwKM4lSJtghxc
FzVgKgmgoBYj2NzeFkiqgXkRhn2Lc4KNupFB/qVyn3sjEm9BzbIER+J48edzkZWTm2+J4JFEuK2q
wuhVtZMRVlNNUrKS3CAp2rVndheQ+4aFHCImoSUpw131b8oI2lkM1ofRskYqc8uW96YCuk2qn+2z
OGQY4qbZvgUVvFCl7N7v1YcWJwNtyMqF5ykwt/Mi/4S39ctthLZqgvUkz6FAr9O1k3kJRDQJgjhI
bKQj9UOpF9IefARi2kh17jS/F2/MEMZuM8rBqmYJe+7Bq650BI0+OZPTucKJkIuANYJ8gzHdxo9j
KWXeg4OLC9sK8AVh72+A2gGKlKFbDx6utv/cZ780x25WQUuFxwBmMrpxMnQDjOlacUTAtHcT7EA9
uTC/jRL7qHVY5oPg/MvWposzJwEVCXcbtDA/XpxEKlzJgcmBnk2jJcX66ACKPV27pC3v/tzU6eJu
fbywU59eyLCwP2K1t1FnKw8Rml/7vK/hTQVuStYNiaii6txPVp9JQ/nD8jO1Cml9slSDs6WIJ72H
KwkPRUXreYgkji+2TqF252kWXutq9BQWw70xRj9qC0tWwYTIoJGbU3FnxZZE9MEh1671knaJnSvh
IdDCSyXxvpvQshaAqC8MkRBd7tMnoeuR55I/WcROV86TU5/MiN5TevxWGpOwBgHsmlFoD6XW7BMw
HZ6oudvewLvkz/1zuma+NWfAT5401WFqfmxORXFxRCChtxWBDINqucYq9ZEH9Yw7negQXxSADskA
jCmqPvVD/H03/dO4ecKaZmRK6KUBakh9SV7hFRE6qpoVyyytm082Gb+uLNOQUEzRgMUsMa0nhtM7
qhSYFnBcZPugRsZ962htlVyidjo8+J2S7AtZ1X6IRaD9YDQOl3KK6ckS4wvg76lQSa9/vukzHfz9
43G+64aliDDFGV6T7tT7k2H7WrV+nKNroJLg9/MQmGCuiRUVS5l1LrFwXY6q7IGdP0U3QS/tyA/a
T9acU04XJ2FI+IjC+UPJmrXu40k0AsKeTVV3JIqoyhmiMTwWYKL/7ZORZiyeiKzqtCFqxsnTyIdy
m0qwUsnx6YZNB0E1HoK1T0xY5zKyHynGFWiTAyU9+Jl+W4GY/+RKT9QJWOimczCAEZm6aCHYdnK/
BaBCRhkWnZ1D8Ca/7yPNn1rYO8giWqmqgY5no/vud0ULsoOkqJil5t8JskhlTLa4f+79k1FPUZcz
QSiAE4GLrZ2OegGFQmBPCD0z9cazOm/cp46yxXUoj/0nW4GTxYSmkLcgU8J/FjuBSRTt/TjzrDxt
cIBA3devpW/Z2BMiaS5OOxaRr21ibPWJ+sQvDaJwBkkWPK6EdAd7qY8Nim5UhpKYjXbrRfJTSUZj
TVEzsHPSf06KJ+lnN/NkEKOlNqmQGYY8ObeRwz4ZXaKUQivrwEtYpJHO3AoTUnaIwSdM9tNWuHOq
KCm6bEBcVazTRTlAvbMi/9jYZiSZmw5u1JNfut7b/vxfqfv9t/NQYM3+R6HqF9m+xStkz5enD6J9
/OCnZp+uziJ7Ou55Kg8gfXqM/+3Jp35BhZ7gSEfnRmObwkc/NfsU+QvzWURXi6cVscU02X8aKPAR
USRSP/TStLDSTyfiWW9eib935NM/7l3YFokGxh66jkUkMFk2Eh8HMyAvIBx9XRJdR1tfI81mIu6O
ioIKuEamwqqB09DtNhrOPTPaSEm19nsNdh3wAl+CJButwdot2G60kPGkqkCOACnzyFomdbVxK2ag
IOxyL7Yt5UWtHy0jhupHEcL3vuZRedc0qeMWugPkeCOV4hJAM3B1B/CgXevBUsBvxQvxc6j9rzxQ
7J7HBFQ1xNnx8glisEZk8HqUtLehYm1KHWSqqXdLKxig0iQem5g0vGXFfnCt9nr0/TVqVyt0P/e6
tlbI1dUJNAiOI3XlJ+vxx1Xi1xt7sv80RRJsBJ2lUxfZLidZ3umXakOhrNCcd8Pt8u2R+tc7V8WP
E/fXlqbP3z31iVAiv8dqwLHkS0H+hlP5J8f/9VLQlxHR7JrUihiQJw0gtYwrTtgB0/XOAjFcJubN
GCF14S7BZxDkeXK2tPIOv4LoPPf3SpY4ES52YXhRm9WyrJOVkqOfHvu7SqAM1n5tlAr+3n3PwPFx
8a5qlNT5fQgdZTpWXQwHS5sc68HZKFfCIC4aNoUhyqgIza8wEVhVIdboKilsJaUSHW3SjOIbMM0U
IfjK/WT/OAv7HLcy0x3mBiDIxhxBiQEjlI93WGST4QK1hM4wFUyyYN0/h564tJqvTUZiT0qBgfOE
7bnGiaWB0LrsOjx4Vn/uiN/2w7vTONnxQ4pR9MGjH0ILBjWYqIF6g2SA4tDkT8bUx+f3r1d8smVG
mLsl6d+zLMDBnmiVLkAfGAefXJE87X5/vbPoYE3iDJouTp+/G7uWX+ZxHXFnK/kWpPCWpDv43hCc
NugP/2tp4bM4Lmt1V4rN9SicZ1m7qsavMmChUeVe5+Iic1euCxPhMxG+j1HD37fgeGonT121avoW
lFnpkANC0tRgewrorREXaeGtgGevEZyGdeVd/7908rHZkwXZEvrBzVs6udDJFk4GJXIIXAeja7zJ
/tzUrwvHNKyPTZ0sUakWBLnX0BTixrChKUYmn8inftbCycrhN6UYWSUtdMNjadxWzSdL0+9nhEWm
katQLO1kYiJQaeZoFpROg7nG8Iwew6oiuWm5z3++U7+dDgp5PotKAM/ck+mA5wbwh4p2CkgVVou9
CUiOmz+38aZc88tkAGiErgabSwRfPk6GSvOAFyeMuKSMWOE6Jx940gWQS0bRriNQVCBCTZAITdI5
gQ7/XlyMHjV0A1op6EEvN37IWnARdJCCy5wyrNDftXWDBWkAtFUK+KoZ4IXhthsE7Q9JfxdG4kaN
U8enmJT6/gWkLGxnI5xJsXXLX7y6c0QYN2TPz2vjWSxeBJXfG/lOyMWd5GPehzvgZNlXd0vqhh1u
QcpLpd5J2XIst7UGuwnsKuSpLSwJO8WAOqYmKwhIlQep442u06H+shjzrdtDeiK36GICW473hYBm
QhuCR2026BjmubjCF+BcTl/FXSBl3zHq/IHCwL2ujTem21/XxrqWz7ugv2pi40fYWLaPCFArlZAF
RfAH3LjQ3yNG5VS+sR8RmVER1qYsABNBXJm5YevdZRnjEdA9grNaCKqy1vC2g0G1yNG0ibxzubBW
DJHLpI7Oo0o+RMVLwxYC2MtVXTxDTHF5Nk6X0KWa40pwIoTrJntK9WdvfGzUr2Vk7YrsSQuSS7cH
wzA0ttoDo+xGe8QHMAN1XFvWauh1p6vCs7E3900vrzsftYQC7GO20y1QiCQum2IpjuEZ9jaOXGeH
abgIwUsR8Nw1o7UpC1d0DyjIEK19F3sDDftI7YCQ/4vZ9A6kkpuu9+JlIBrVwsNzVZHlMzCiOsCL
7lxpu5u8wDrGqNZ9ceP6MQy5fSJXdl4EKyq+UKb0OV8z4UJMfSMmAFymx0NAb/e4lGbaEoUVNH5K
u4cNq9XfhYQ0D9YxqrAMipeeLwXYJsDgtM3vUC1W+BCuoCNui1rdGt4+Y5Zphr8NqVbj5SBBLeWe
p+Ae2/pMFd92BLG+DAUM8lDaKqN8KWOGl4COSrIEpU9ose1FpcGR0m1rqOyKbV/dfJf9FQ44C0s+
R3eoEy9FFQR5ISzDyr/OkhYMtWqDJLAFpX3AiI6nnwrjllkWJTC5JiB0ClS6BY5ksR7LZ5bf2mAk
nQnGWBrqUySGj4E6XqTgh7Oxu646E+IR+AT1GcjQjmTQwmATWjfPjQpUIC3vFSG2XeOuLVDPRdvA
y77Xw2sHe1jEz0Ltww12rGyEhqVQVjfwZBA4EeE2lbZ/2eBYW4UvEsIXSs3zUJJWAadvkGmovbXa
6dyHfC3p7KRxPu0F2MQRZUPcH0aq25Kwwj/mgHXnpoTll4DH8+X8rPdSbKuAWsnyyswuEGbmDBYh
rDDTAzE9ISKbbmWS/iejgtSGbw/hfawRO0BUaQQE9GvNifJHd8gvXYS5fPALGZWu0sOMpA7PqEh3
coa7hbbEa2Hd9pgwaPKqEsrFtJmUp/RQDGZV23ZdswwGZRt5/SooUwfzmqUmuveKWm50irPYSDsj
Of/UX5G7W6kFkNDBuECLjS2auNDwdFiA/ISSUm0tmL/CkGzGyXoLN4vpCiOzvtGrft3Kj23ngdi+
0RBwoHMwhKzgxJGl3wIJfjRxTArqctdXk3cQJUmvW/fCAYOMZQFwqxofQzmyFXpBY7muh3LVorjB
HKtzRLBoSMpzmCbdVnVjp6zUjeI22x6zBnGk4NtYMA29RZRZKxOhBrJHCpDrTh8XgSADSQo3nmCP
XneAErVC5GrtUl7yS+8rhZE13t2HRP4BMAyiwCUqLfsBdLUAvXjwDlrgXRlye64Uj8gPXJdNv21b
fIhgKA/WSojiibPllDGImXSbyjkQsQjQLY2H/bkQhvelmy5Dyd+XenshGQnuRdGmAZjgagEQyHgb
VDel95k8+KxT9eEhSFBLHg64hGZKIpCVk4cg638C84stA3CxUCYKmDA/iCRlprUQ5dhJ8LX1YBz0
g7oQGogRorVSTX8ftSCk2SvhinMJDrgM9bfUBfaOv4+Vf9kQnpzZyePZiMw0ZkNWOnpClb10L8CS
UXEaF1p1H9OXVgUkoo7tP28Lftl6nLR6svWA7FOX0OxKR+ijpaXe1024VrHT+3Mr1rTX++W2o+jL
wkwp05JOklq+gQWGKEdcnJEv9EbfUO1nkawvG7Gc1PXsrLdWEpj2aQMQ+tVqkIFSjs2+LWAx0hWx
ssrlYtkO8L+avUz5Q0PzfIrRRSZ2SMlXbdQ7tUAeVp2IdKMNf9YuxBfNJ50w6NtOv6+v6+C2lpRF
j/hVVMHYhpRO9S5btmYHKAj4Y7QQs2glqQ9YqSt4PmMiv2qA68kyHaAo60ofUEeoL1UDo3nlNYi8
S1+oLqc5p0vtveYlDwLuYxomy3FlrWLwNG6bOpbX3fu6hFdXd1Xl8iNwi6UpXYNXwAGm7B0EX28q
OFR+22zSwb1HZ/Ahrr3rkdAE0QZ8TGT0TaxFboQ/+oINU2PaHnpGdQZ7AWRnwINECZnQvrL8c89J
n/TcHGK9C6FYAt1yEONpWJ6LrImAdlTBmdI4Jszulns83jc7VE3A/d241vOfm/8lf4QE3FsyCjF2
svzT8H3XeoUZnFaqtI5hFCgLB3gnAljaoU5/KrH/q8zhbZbw7z+m3zxn+VDiv1DP2a/jq/+ajev6
NTt/Sl6r00N9ODKJtJ9nNyX9PrxYYYVVD1fNazlcv1ZN/HYWrCPTN/+rH/71Oh/ldshf//f/eM6a
lJl8/eqBknufTFRYAf+Qfcya9rX+a1vFT+nL6c/ecpDaF3AnRNikDDUVLckpf/OWgpS+UNIHo2FR
KQX2AjjlnwykoKlfEKkWkReVFCob0pRX/9vDVdO/IMk3Be3YiZDgZ7X4FzlIbS5VHhcfk7oJFVrC
K5LP5DrJdH8cRNA1slyqXIhKWK4Bjx6EnTqg8b8oDUPYzf/Nbw5a5O3nv+b33r5zfD2/mf/zE/gl
I8qn6AW9O9jxOMfDnh7s3dePh+xl1f15Qscmjm1bRTjawKFGtCumLx7bOX7n+N7bd04u5/jx/Bdi
TdyBua3TtgvBQjNgauz4m5PL+e3v5u8cvzi3/3bs313Syek1GdvGDGNwNmy/6YaTw84n9tvLfHd3
5y/NPzxpf24ht0AlBlSM3q7yd9+b3zsdBiend7xFv2vud6d90vB8PKUElV00kbatQS0eyum/wvLz
ySoL6Fsu7Ob357cAQMCKGiwxP7z9Ob9bIfVOLKRHq/nHpk7mazF/Mv/39nr+iIeL61CueXr3nWOD
83Hnnxzfywu49LXHXPnnvI5fO3737XhKZylEDH+fyPG828wY0QiZrmo+Dn4awnweb1cBjm8QnXfn
ObUad4q7Oz3Pk1s0HzH14ilOodVjA/Nfbz9+a2L+4Xz5WgocYb5Foh5yNzVJG0Vn/oFs/rzY+dW7
k55fH697vuHHFucP9BDBlSKO2k1ZYJQC7KSeSE7e1fxfpsU69GiwMJ4U+G/v1bgKbdB5AOA4fW/+
gCWz3Y/WeHP8KRWW6CLBluv41vzXiHUtjpjGOSzmn60gunKHmEq6f/dVk7GBUmK8iVO2LMuAsWGX
1Siu3g4ytQwgc3T8tpCWx9+JQlNuTQg575oVfU08VEp0OH4tyfr2MqnQe/v7qubPCnNco4k0nB3f
F7rmFRhpjJjL3xerlri91YPF8326hPm7bgc2SakGyz420pRugxwLYJt37xVitaPg/Dz/6u33jWqc
WeRhji3Mf/XYm6CzdXk8F2DXZyaA2MPbPRlcVDf0Ht3w4/FTTUYfvhr+S52opi6R/D+d/bET52bB
+EUXeWW8u5vz+1MnBl1tnM8tz5fxx048XsOxI4/vKXTsu46cP5g7MkfQ5V3T/1lHpsNbR2KTEHjL
qRMTLGbPjnfln048tokBVAqBt83W89fmu/CvOnFo4udmKENv6U0dWPmtczz6fMw/dOD8+fz1uRND
cYy2x/lw7MS3BuZZSNYFwvY/nTXPwrkD58PMP/7YgcjqhCs9DLJVLLX+RkTCwJ5Ig3ctgORtMAC5
mV8OmWbslTFpFvPLCP4PHpXGt/kVeMvuEgPM3fxKbqX4hqLu2zcH4oS7JN9Uo9HeBgT3d6qKCG85
qlfzR+roXmnykF7Mvy1qiDdqmFiH+UMNrU/Y6bL2dmRo1ZDtJpnI+dOwUv2VrCJLM/9WMlHX9ftA
Xs2fdqi8b6gK/LweiFs/r2f+dLBK8931gL4P5uvRpmufr8dtPTxpeYVz9Nv1zJ/Nb/19PfOL6XrM
6XrmV5BprpSP16NP1zN/OF+PNdQaRETuRKXCVK2D3tzMn7oIrK7E6XqQro/ecv7/Pw74JA6YYGv/
eRywzJ6z6q//uX99jeEC/K+fAUH1PiKYDvAWEVjGFwA+lEsm5DIh/4TPfosILP0LdV6EZE3wTBLV
Dj75iUkQJOmLLiPoiuWegtsB2IVjRIDJoErRwuAXiBJZ1In/TUSgf4wqMTWYzKgotqD8g7WCeIof
T3vFF3H11ADW1OMOYiaxQYtvLJo8dRpeDbiC3sLdlR5yRAvKpdSq8K+gQJM3RtLSPeuEWNg3eald
l2rrgTOMS/PboHTBwTPNXDrwetyNvVYvA7C/T4IodirPFpEUbaa5X0f0K9Dh0sjhw3vpca4WyG93
iFaAFIj78St6s6VPjrQUnjtE4FFzbMEJB16DpgGuKCHUPKG8U1sJwXuxUf0O+oqMRJ4alu0rO9py
WARmV0MwREHVp9jg6c+WEGnrQeyz+zLO8aozEX89DGhHP0ae2+8bU4DBYqECfikmZTCuS0DML22e
WBQrQk0m5xeP2ZMoD8JLIA/VGea1prSQehGVRYzq3G9eNQa3HDAFjG+WiDKLPT7Cvtv+rJf/qxn6
f0DVlU+Yu6V/LZry9an5K/vx1039VAdVHTz/d4i7NSqv//l8O8/K2n8t07/Onkou8ul3E246wtuE
I7H2hTQXdlaq+A4CJKkTBIiqPS52QLyYW//MNln8Qgkadw1N/wkP+meySeoXSSIkn+JuEfgoQOp/
EX1jm/Eh9QecHylEcHpABrF/AOpwkvqLYsEkoBvki5Zay1QIHM1woxYtEkzPCtqyefcDIpetQjHu
5Oo8Eo1zT48uK1JjuZgdMj87GwofQUjT0bR60w46qozpsotQWogbcuf6XUwlzdQRNe1ue6NbNgpO
xwCJEBMIOji1Vr0clGAfWf61UsjbskVrJ9ashZJRDkDpW5LLK8/oKIsFtyGaGCFVndj6oeoxyXRh
SzFuGbU7tw8XrmysLBGlrdThahwpkO3BQ/ssNVbQphe65l2qdWkjq7z0iksNJFGEPVxdqA7eH3ZZ
R2AHLcWROtRdwu9BEK5zDIGoZ6bnai7t8si9RNt1rU/aI5QuKiSecdt9rJTdiFh3hS6InnyXUMfp
zYyylAS2xTGsGt1+bV1pmMFXz32WLntFsnUKVoFfUvJpd2XTrHG+OCQIRuixuuySndrjoWJtYsq+
ueIv0WGj4pGt0vQKjfyFxltReXBHpNHaao+78SKnqCpQtpWJcFgw7pvaQK8+l4ll1EUvXCgQ3RJP
XyBuVS9M8IoVesgUVBZp9NTWHeWXcKuL4VpJMget/E1p4u52CPrrzA0IuJr+0Bjx2oRSlwLqZfla
jaKGwXHhPisVriuIRNVQfUujVW0hlB9iqoUUhWzcjc+rFpdt9cEM/H08QJKGBrZCk/JFy5DmwuJ4
bUgCxjUZrPM+vmwydx+V6VXSIyCftIUjJTlb/05exdFwLwxkoE29t3NB3Pbw3OtCxnGnWzBbtoYl
7cs23A0jznHduEAHlRsz7LME2Bdm6wn6Mxifk8QwDe8msa76ITl0ibxRIcb7WXxbqw0quCiT1t+t
9MyUif083zGL4EpASLc3v0LqcDTp3I0eRAmV9y1ljGWAGm6VN2eppq+DqciHo/UqLUBkSQgRdvIO
8nq/GT1XR5OHUlrvUwJDvemi19uFGVMxjhG1BVoFWQ4p0UxWUf1i8GD69ayVtVOY0lUeFSuUOK7b
lkqTlCAdkySO2eRnUaze9HjV1Wb53IQiZbxJvqqXHty6X3nIHLjCeJuaJKUj+TNam2RMcJR3qbtp
8cBT2JzAqWwnwMN+TN35qTp6KfrqFxHdbSqdtChq3SMXDntbvInM7KyAauNFySoDgiBb+ZMFKKDt
GDimdFFkONIHxaoAY2Do8koyvkvd5eBTDOwuAqOwXdFctDHCjZVgbYM8t/ugWYzKk9SHt3KjOK3e
Y2OewxBuwSSiayzIl0aaLH2BCeW70VbQvRejC+1YS9bw71AfbDa9F11EWf1V9hGjKXpWrwqNcBCF
cqZjWFMuw1Cw44RtAiX6UYmAMMqH1MgQlaU2UmqrYFIqjL4xN6HHbzzGmS7Vd5nk7QYibQYdzrKB
absZcD+I72CcvtfIP2ZJGCxRQryKcxUtObltlr5lrQe//9ab6mWA9Ijdtc1OFGrKkdwuELkKVhnR
vovcvZlodx2Z9bCUEGbokfBrxJc8Qxd60BEwu+77YGVJydbXhV2o69sWzEYejxtFf2wtN17Gwlgv
PK4GxWImpnieZ9WV6/9f6s5jOXIty7JfhDRoMYVyraknsKCC1nCor6/l8cqqIxhZwU7rUU/S0h4Z
hAvg3nPP2XvtZ4mJcD+3D2KOjLOFICH2RyXVbVjNu76+j4QKWVuFxUtctNl6jlYkGDhSZrqiEiJy
E+2+zVa5pB2UGrdVXBEkzAovKfcmv6vgf5bxGcswhkxgT0CaOr1aZkb5LCaRN+pIMmKvBCOqq+Je
BA48DqYN0jy0Z/0zrR77vt3OhM7jt0+8UHjtSWarW8kliGhwonh2zexQs/ATIkd1xRx9dIIIZ6ui
nSWzt/sydohAYD24FANnF7y0v+z6/0Z8+Xul+nPz1EgUutWrxg2I/uX+V0WSXuoykg7k/bGaXhIz
dieBClVGozot/n6x32eB/1yMOGpizsiCQvb+5WJ6mg5g/zN85xLTL0Gzx5ASUrf+o5HjP5dh/IqD
hDQhXfw60ym0qrLU3FIOYbqe03OQvpYkO/z9rcg3+dzXhYMKRgZzzNJh/TT4/TI4CotAbyQzVQ76
blrPfrCo3svcJj3Gjx3dzt+LfVY76XZ6H53J7RbZIo6++epun9bfXgFjkV9HV1UAPLGEYnggfsC/
Lhg0LtqVvEy++dK+TLT/+TgJKiMKinQ6tGNfvjVDK5oMoo5ygOPkobQr97rDWrkyXdgAfrafnhRH
trv7YTMWzt8/5Z+SsT/fI/pxPHAqn/Pt9v3lU9bb2BpRYCmHkWsD7faHYBmTzWmnC32rrEs38krJ
UZ4n9Kv/YULcz63BIuSbdEpE7mQs/n7tyirUvM8LBQASGDr1vlZ7vxNP1/rmgPpObo0F9c+vk6uQ
QSkywIbi8OVjnsSWygaf1yGeuzOZGusQuBS6BXwZbLugVcncWBSScuyupt0xiyanzqv70VMKcTNY
PZs7N5w5uSpRTnVAUQXcZpr7TS8mviiRMTGhJzeNfm1Gd/BifFxdL4qoLhQlWEolZzU4tXKA6CRr
1mVbHXV0H4HSval6uyYSbKGh72mw4yuJeBZi8aE2211XdxGj8zclFlbCRCHDXVmyiwl+b9WbtIBM
199rKahAcwajZazMXlvXmiAhZ5MPolwdSFaqYZ5ID3Wgreq+2XNKv1ey8jKEVgOIrjjrlrCNB22v
ilTs15zgFw6uwTLLsk9z7kIAaj+sMNvPXfLaJLHkV2npxjcxVzOZx7YelxY+ALUot4RW5D5hXxuN
qfZ11B6mdp2NZAxk1oRURTxfR6jYWg1oXXIbuVrXRXfDdNnyjD66jXWnj693bX1oyEUPodJOICnE
aHRwoaIUSxxN7xZkh4MgvWTmAz7nNUxQbxj1s0aCCUUfa2wtV49ln94HYr6YrOw4tjieyBFyijly
iBV5GKLmB7BZR69bd9CMMwgu9DSNoxNKRdyoCxbLzZXCwzfkSla+/PsTd1s0vjxw+IJ0VmesmZgr
vtz0MlPMroqguSnMHeN5f50f/n6Brz6v22OFrwp3FX0YmYTUL/e5CVW6D6qmO5i7fqu44bryoj1E
Wzt10et8s4Co/2bLYWDMKRTDtQzp4sv7AZFeGoFizgdkZqtGscUy2BLedbmh5WJtOSTd9sYymktG
ASYaACGHRiEvpGltDlvAXcOa0+8h16+cGCY3B+KcKMMyqbMHaq0kuSTCtKbQ84fwSD93Y7RDYzdV
6A8JoFxFHFcjprp2/ADu4c5R+BBwUlFV1WvKyq0mZTlmtyBIQGfRSqe++ftn/W++zN/ePMfzX1dP
hualqM8aej55tEkLt6LL3y/wRbxx2xtuhj2KB1QUNAjELyLza6FWwyjI1oFPyptdyZ5fLeetXLEw
r63Vd9/mT7vj73cnJjncgRpfqaKjjPr9DZWqBIKN8uJA9pwX6uZm7nXP6gQ3khBohplvEC5BUCtR
WA+J8a7FW7F7KNL+WJELVYAAr/FYmNlFVWGklqWTizXLhbTKIFmZIWpONLaFbi4qqVz0WuXMt6NA
Na9TwVcGxc7Cu+a/DWX/qyqLh+uPR06+PQ6aTBsDvdjXPS6thEDU89I6EP5q68Gzgmheit/FQgZv
Bq+kW8JTcgaYeBW0vgCzQRhbdhZ9hAO2f5N1bryzQJJzjNDq0Clh+RKWQiDlsCJPZ9tKnWvRKUQh
ZY8Jyiusnm9AUOyrmRBlU3nTdLXb4TM2wKM2AOvi6plIlrc26A5pSIdCeRxaaWHGIHyGfU1Y6Kyf
Let6Yz0dK+0BMB7bxy4BY4n4cqFycJiGbikGHwG8uaA4RPpCim7YlxbeT+82SbVIld5hIrPqItPJ
rRn2ibFKCt0bQsPG+L7qrBQmTHvWrpIAB7y2gzKFW2T+kKv2dShBWmLMUQXxrBrXY1cZ5z4f9pp1
dVsD6c51M4qdPWSHAWFVVLcbrY29dqAtQDpTjAg5AT16nVrUm+PKGk1Xi/c604oYy1gXvwAhW5Kq
spiDR0ywpJb96AIW8/hAHANBbk8wItf9tQLe0rpJdf77E6X9uWBRHRN5jh2A4tUQvyxYcjpfGwVk
4rFMdlJlLuYYAEqBKH7utuIwPUwCaEpSsqN5E0/7GXVz2oguSuhtZuApG64uQaY0tiAOqQaa3NCD
4m5zF6Hhmt2INC/yMCm8P/T2lBYHVQDa1d/p8mcDsi9ITDspQDkZvsF3ncLv0ffRGHqGsBz4gqX+
elBzxY2GWyiEujCzDoDfSxuvxPhZx6MdwQ4zowkb1LAzxOakTN/qCf9Y1BDyIRS9oVmg09Nk/H0N
0NqhqEo1gQgpn4v8nCik9IbypzI067TvlrSSQfc+GsEdJP8wzuBQvPYEtODHMoNik6Sam2O2CmBl
JeBSs0tkngt6c+V8Gq/32jhvIhpo7YQvoD0UHB6v5XWZZCtL/gF+VTQ/ZfNsWBtmiFOlbeeqIqYD
oqI8spDEToGXII0PtxttIvW2T1XwyKuxPAaqRY4zKVUh5GT02Mk3S/3X9E+gJnBc8MxjJqGMxFX8
+8fCXaNniiBnx8q6l3NkiVQeQtG8mToTd2MQXHG6vtZ6Qdb5E3wmyofnqZkCwLc1GNCrlwAfJYN6
rRSaqyYPk7yNlNfQSO3RgFXKPUGyglP3N9X3D4MkTys+3JwPRqt5c/OW68e0eBHNH/l1Y0BXA5vq
BkPvdbfU8fncUfA1Q/XR1GSQWO0+L0mlDKeXqLUcmhObPpdhKUhPzdjvG0Dyuap8V3b8scqCWGcU
A/KKcRHO0y/PlRmaspTkYnlUF4PgyV69IHl6okXp4sr8lF2Gr3vSnSDtfgcT+rPi+XLpL9uweYU5
0/Zzeez93oXg585LUgMu1qL0Q1/d/30B+XNL5mpoGXHE3oRvLCa/3wi0P6AkEXBznK92/GN0Iyd/
6Zb1E8ft2cMasDK/qbEIcv66g3FJbMAakcHGLaf4SxWQNFYqCJJaHAWyrcnATE9z+D70CsCsFom5
PoP1T9YlITqCTAMX+z5JiR16mkxflt3DIPQ7WThGimYzAEdHAtO9OsXyoYEFyipii3nopQb/ih0x
bmak1NcfUZFZa7MP3rsmudM77sJJv1y5v5IqpCkncwJRaAyZ5irPnyxx2YW5J4vGi1aMq2xCD6xQ
DVQbIq88IGOOQJxIpJ+7TvXl4FJVtTNIK7W5kmDWb5PsOaHRC5HWpr/lCBwPiutOTY8GqHrtONF4
TvZltsZoyi/RRJmPYvNCQ2sR1N1Wa0tfHeXnWtJ+iMo+Ll+T5pSqw+3Tmdlb6Agi7U9yHcLcCtHf
XZvQosWGAZJfxaE3e2FEjFUhnHSrPRhzTV5MziSvMioH9k48RH5VnZtk9soE0eyw1ur7pp6ddvwc
mjtQg8tS/izQIBk9k4Pr5CrxQwsfhdg5zpSRx2nAiVQ6JFFH7Gs1+WRp+7kE9tySPIORJE1SNrp7
thi5fSzVQy3tuuJ+NkzCc5lNgtDV+0UKJtDPdXEttqYTBM9jZCw7oVnpWf46DWRtqZ0jGg+qUJ/0
YjgEpbwaIKgk0CWEHMAkFlB42rN2xVaDKJ68toEjW7AC401UaqbsenFR4nDpsWlVoP+HMLoIuGeL
9FVoQre9XtfADcnMLTHLEEsQDUu5V896P/vAvN1vHrI/uj+32TKmYkVXjH/zkMG+lSgg1OYICcQ3
Hule29qCuIxLyAry92vdatrfat7bpSzEMCbaA1H8urD3XWZURTI3LFzNirEQbR5hQWbbNwc/Sfvd
y0ot/+VCt433l16LANpU4ATcHC3uqDLnXp/eUlrZmg5tp3kaIXZ2PcCsMdpq+oOWCo+8XEZqmKcH
yZn060ohTj3VpmWG4ryyUttiiDQxK+v0wFbDmxWv55FnSwZJ3Fobq4KEz/hXVW6MwRw4ovkci+ax
jgpHMu6vcPknsyFJA49NcE6i7XWo72KCAUhZcAo8RqHwUCQv1pUNdTiq3LVMutr6HTPTNFMIm+Yh
V4nNwmRjBu9Mnck3feqDxNYNAEOmJ9PRDQLZU4Zpee0nw444bqvNAzDzNSlIjLWfVJ68Wb5Tm5dw
YOw19cSjGTuSjlwSj5164kxgPQ+63zKcI3TSlVPRIyCa2NvA78UWMd5bN7wU2UMlPInTluiEHeHL
S06J61h769t+cqT5SSk39fQ+Kbqnl9bDqNDrkcikJr+RspNul4U9ndoDJ6Kaf4wh0XKM84JFqRS+
xgnFNCfyf3RWwNCbQvW+uPbrIVUAdNd2E48oWcgqK+ZtHHMsK7GjhBFPVxcs0y7fU+3Q1QFwAxMc
tKWD3WspdQ99udWr/Sw8kP/oREaJX/OdAdANnOnUhq8RYV1mxsKa8v/H2/3LPn1VhRkELXehugiX
1wWWnkW0bBbfdjX/rAcsuJcIQghmZ2ilfNkmC12DrC2lWCsuxQrATOyFHlMwl7HECokeHc3Eyxa6
958/zDfCDf09ZCp/NPmuHR2+kjTrY7YKl9LS8jpP9b9/d38+y9DZiOYAqyWqSDe/KtJHA7lVL0r9
scao1ejnYNqKwSUnLSrVtpXWe/JcY5JjhmHPzO4w5W45Zl1tMUxPghE+xJOBpV05koa8uTLswkB2
jyXOGzXO1rcWRnsJg3c09hjxTvXwGQ750rReihZ89dTysD/02Wsy4vxM0cAMnL1foqIhKmleCOXD
2ByZvN/N4aEylWOpf8zaY9u+zbLspyj0/v6R/7T+/LaA3kh1AGVkJAfQ6r72cUd2xqs5MxXq/XEb
XogGcfS1sRyX4qrzRFc4M7RxZB/R7MH4Zp/4iR/527W/lH51LjTmEHDtxu1d5h534RK5qgffqNr0
jrDj4zjhKV4SkLvs/HIjfLt9/Nm+p7egQOyzTBZ4wIdfbvRybKKEoOzhePPxVOYt1R1cCW0KuzAg
8o7JPWv+4Spf+vkwloPThj1xfbWbDPoyK62FEAR+gQZHZ0X85puRv25tt5eGZ4LkbQuPrvzlpYUS
870gUIZjbBF+MV+3GYNpY1jFQXSJrzSNSde5TqrX6ckJROw+teJvnsevHEYGwpwIGH8BkTHQjf2s
pn/Z9DIiw3uNiPJjXWVOCTJbAsRQKzvLaCC+sPpr9SGVNpmo+7S6drMYfAIrZsKnET/be1BI3REt
gpnhxI1rxc1nVAdk7NV9hSx5/uZe/knq+P1+gp2DpwUvm4ZQ7avFPpoMJWfpGo/MhvnuyoVIh0Jq
YJeENU7w9xIIHHzmQwDIo4uUtS6fhO6oZ48Bmmg5I6KrYmSJYy27PoaK4EDrrYPmg+cfnyotlr6P
t2MXvX/zRf8x25B/f9m3n//yKYdmroNx1MdjsiqXo28RTOOCrCMiwB4d01ZduMU+Q7Jd7P/3I/gf
ibn+7zxV/79hnW7gzf9d4OWUZfpvRV38q39EXUQsGP9SUESKsg6BggEfP/pHRilwmPsXTUmTGS2G
phvd6X+UXYL5L6AbjDzhNkooMJnL/Y+0S5Clf1GqyqC4VJkRF6Pe/0TbBQvytxWCpj39HfDxJtww
FXTN15OlYjVNXgDdu2i2vA5aO9pyvOmcHP1hvqhziIeTp+/CV3HBo0o2q3ZHzm1Pzwt6PqERmh1/
klDRarefBT8KYkPuJU6GmUNcslfBMZ+X0cqqlzWD21GCtsZTBDZ/bZ7A+QVIsdzUvJCZR5LXqKc2
AQp0QPTMkzN3OqWPMWlxkn1dFx31oK2+6Kdky5k22zaxnW3hn8eB035O5/CB8y/xfJbi1ROaMZc/
kXHSPd2yBiabdF0ylJZX1Q95V6T/QXjf8oaUt+rJTHYKzdPMkUneoS5eEYxj6B7MAk5ykHsKjfmV
3ateareb5J4IR9J3TgBXa29ajz7JsoxHzZ24iJmOucZKIG51I5/GzBeW6vn6OnW2fpYQndgET10T
J3NyN9iQxuEpVxJ8HJMTsBe+Am+nfibty7RcwU8pWvxhKX0MS7ICiG/azs81CdukkYs2rXaL5pHD
sCsr/QjeRgI3wu2eZ+isFm8aeVn8IFyuja3uUgzPfF1PxTbJnUZximBdrJJjeLZCwqZX5MKyaTLL
MxeNa3qtpxJNN9vB6eqRRswyghOdEnzFf54jL2RT1YjrW5q8admGMhDIi6rdyU71TGi4JNv8JUt1
FNWBDU5GVN35850630MDI84RfSqi+7Fl3/E68x0GvdQusgigtqdsezR6EzZGTOuOEj5YiY9RH+6H
bDwKjHKw1rrEz7rCa9V4w0d40s666c3Gi4Wgoh7pIjq3oF0b9EglMaLwrzvi1A7YwJUlTOucxr6r
HskdoSJTXmlEE8nkpEh+HDwSg+mVuw7XMTQAgFQAWa1Xaw/RHoSVsI9P/P1w3Q53ySF5C1baK4Ew
O10jfo3waEdxcTVvSrC1j8iBulfOP/x+vYvSwSaJY369MvCkKuEJcIvHAFbQhQgqfWVu0eBsitob
l4U/7W8/Dne46CUnvTcFm78WrYW9edc81iqJznYkOMERjnrgEnzC6Wp+5GPwBIBTlZscCBSjC70m
JHlUV7xyXXPptFKQ0JGnbT+sGlgl0JBRriHvxX1GTFLb2EGygSNTL6jOSzIIvPik01Sc33J8HL2b
n7TYJz6p0A5quimCO1l8IjJHBLRFoMiV5D9DPGc/r5u6/Wt0MMNVfMoOY+WGDHYu/EEj9pVldSxc
ZdoOvCEaRIJb+PNjuhac3hk3oVefEpfQb5/viogbhIqDjwJxuCf57q5wS7LleGP5Oj2VO2GPVFqy
+f1dcSksX9vEJ2tDCtLC2OWOsmn39Smo73s2XgSBvZddJHVpIndbpJsM5oofp8d81zwGq/QlWKEJ
JLJOlfyr6srjwgKeICzEC/eX29vtIvSix/SjemyfO09b56tgaZzznbUPF0nkgA2xXIqB5geTLffW
7CRKaxuyLJBI8pYiK2VW78Uf4HJWyasBvJbJ8rJ3moemsavGHtfMmOSDwNxwyYBkH+6s0A62Y+71
61uSaWLnT/yPdGLwzgQ3e8yS5XT7F6lld6S4M6TirE+rBmoKqrWdzLKWWrus3V55ykAcMUba67b6
RFzfuC6Co954PCnRHo0bD43qV+1WD8+6a+z5rAkkldZpw3hnKcHVSdY5vUWlchByzsW7wWLcLNPw
R4H1qQqOWub2beyUaOC19qySsZZNLx25aHlvi6rHrpEJnhXusipGePnYVB9yfFagq1ivfbYsjfck
uhXlt7wZQrnVU2GoNukg42f0o6as2g9kxa+KEC7fIUjOcbcajPMU7hNpWRSXOPaEDIse6+nsNOBv
Zt8SX0zZLXQfjnsvL0ii18NFx5WA+kTucKPQaB+x+Jj122YC6Wv3HAViEgz4ROxqnz6B9eE4z6Cq
iR3jA80l15z4x/0iWcp+e8iWtAgU3ddnv2tt8W7K/flluOvYEphfACVjTa9O5fOwnXEA2bK9Zj7R
neoVcRehIy+ZnBz4L9IuetHVZb/LlqHsoEaEoTItg85mYEcnyObviY/jPYHFL/oG2X/yckubP8mP
5iY+oMon+pZMMgmt26Y6Cavh0t1PS/MxZOEuHBHzcYnY2Ea4+0hPeElIzk5LPeJQlsW9/Kqem3v8
SbAyBCaTpzF56BkvCuekOKOYZgRTkq+1bK5w2wtHT5z5GDJjvm5E+K807afz9TE6hQVRVSftPaFV
tbudpYSlgMEuXMqVp7K2LlplGSVIEe1iV5xCP1mkjzkkB32dfAT8TRJFq7VBo0fdm8pqQMG8Evxk
FxCWOrv0kTnJ1tc9Ox3FvbaYk8VVcrRxQXvkulGO5hmXhXXUH6t7y9ji7wD/+Kk81/r66hTblNNl
7SFnZRDl9G8wF1xrK+c29Ag39cl/9c29ups28WN0P1c28IlQ/ObApaq/9/h+1lOQxjg7iLQTZcO4
1Vu/FOIoUI1Q6SBKzYCv+i7xq3p1JXNYnAn0Up1o0km1Q45pcdxZKEXrZqB75CH3pnlF4pubueEJ
SoZxXVyHHw3noPpMEFYYOzxv12hXsyRMwDfjHD356w1yqajbJrsnkaS7rpXgUCt3pv4kEC4/qXdm
wwIdbgeGweNwrFg+FTKvyGJc1nue77AlXHaDPKYH1kOKuB+YDlvyBol+tSgTVl7LlxexusBhHZAj
ecofaISRu822CiXqg7YlzGyZAgbSIOPxp/SzfyL+T3WoGURWjrf5wPS8pPnf7QaHjFyd6TBvkbEW
y7wYI9jByYqcx6y3UbHLCS5tpcqetW4foiOoUie7JW06iCvAVKmj0/YHM3voBCfK71oEHuK9JtxZ
JtIhpx4Rjrx2oi+m3J2uYvClK348ExUYOqp6gb8SQSzSjkQ1OKnu1Na4zLQXlae4TB26wg7x8Wm4
bNpLwCCuE4iTGj4Z0bfljzBOoP2vmnJZPervuhDZzNe8GBOCdP0gONKJU8FOpetCRtDb8fywwtDW
70Gc0dnFcRDihgyoEeJtzW1xTe7z+396Igk5k660IB3UuaVouSOrO9MMQ1sn6SnlQsFwQjHWpLt+
LT6JK/YnomxFMoR0ZyaZYzdz1Bx8gUmX8Wy2J1pVjpbcBYmHvMzpy1VP6uToCIcD68Ytg8khsd3j
blpEd8GLtaS4lts9j6WlO8SrOKOvUFDa0paUFze8D647Efyq6Gbz6va2K/F1Tu7ERlmKRIvV9Uqo
FmQbjqKjXpfWvXZqSHkbtnn/mG4N0Ys+2UKkHsIZbVKnwVuafcbhWYtP5hSCu14IoR8ikLjG3G57
fcsQNI5zpwJM3VdkirKzuQEkqZzc7WRZFQsyheT8vlRoBYjH57A6WHA0k6Twa6ZHRO6h8JIYpIo1
5g1tpeTVfaXTJNe4/eGwtZwFWPBbbStaL0lzjo1DqLwaEfF98mST6lB2Z1U/NPW2yh/E4WlILf+W
VDdEvTMoxEFZEreqZBfcoz0z1fZFrDknzJ5GMVY66NrIn7FB5I6mF42rK6EqYxb4M5LjNtxKJDhE
0zqi9o4PYnqKtcU19oGsRU6lOW1n3wp1VwXK9Tw+01hO1smCZhHyg1u260PTb5L2gJUyio9h/5BE
7w3lf/WS9N4UHUrJa6mPGBUI0bGXfEHB56GvzWxXqI9optwpg6zlhzVsM4SGB/JHPNlS4cu9xlcq
dTMkA3iB6SVQDaeQJU5dfk4u5223uyL9rH3M9eHAiC5ibcI+wmLkB/IyTCSX4U+eOAZzeYqDYpvh
NBvKtcmOxX5Vz+dqfsJcTCrzp3VMRpKct2P2St/KJrCyvEo+anWpvB+sb9CPP5mL/6eV889SDDEU
kYdFU5L/8/tSPPWZ1BilOV+yLSee9/4OwJmsO9rsUjMLD1Fn96/hibqtdbR9vMIL4WgqPgJShtdq
4E6v2cc8MCy1x+MvfYLjPy/hNx7v78OtP1/Zl0HQbBTZHHX6fJEuQO8yVOiyq4ZP2uzHhm1QFjMC
0PH9OFfV5lRiktv8HAKzKl3LQyd3DJ/HBTTEquYAvpgek5d+tMdF9UMTV9zM0yV81nlo2Dwec4pT
A9TZN/vcTw3I3z7bL0MEsl3luB5V3kGN2uM9iu9BjJVw+gy3aE/XcsHRAMwiWtgaWQaLjnVGP8tx
g1xnA1agexNFpH5uvRsv9db6zLxul00LnSOYaXPfHZtzeydygKcBYa506Guf+iE8jg/10XwVXwnw
+tCxY2CQepzOf/92lN8HF39+O19ayhhG5fhK0tdF7d0sOgfSIhT2bLNh9h4lz5mxVpN9TsWjeGP1
hrZ0T6HvhJebgYJevzPupIHn15860rwd4UV8lwCDcIJwrp1DoqHJVuBM1ePfXzXm2z86OTSIMeaS
aoRQ4A9LLGFnVoK7wjrrLzmAggtSMb73hIDoNfOHD/O++kicad2x1+8YSUXyR5K+FMEh0RB+hbvZ
VdxB37B50+AJrH3JPF2j4fBJyzYKDrcEbro7YEyiwB4nX8qcRv1g+zA/Y1LtU79ZGcsqovtioydQ
fIMzo5dskb3QjCl1fDjeIBEQeiqiRVW+zLIrIuwZl6W05OKYMJB+Va6KJ+5Znp2xcWW8IP7U+pUv
E5xmh6XX9WtFds3IISBMxfblVgNF0ln/jN7k8DBCjA6doNqEXbNQQwdF33iHg67FRo+kxp3uGyS/
nIs5p79Hb9pr964gfTNvHQvJ1V6pSeJTSx+Bcc6VPFc7rhZRvVQ2ASzKzbwkRZOrSr3Ncn0IXwRi
GclODZ2RlR2s3uzInmh66j1XmzAE6VyYMSNOmOq5/ShPtEakOzYCAvPoPV1tzp6ehLpnQ0fD0bzi
MH0iKPOlDcKVO6rkexIEx2qVgDqlRHzMrFNHlGUmcWB/uO3EQbzQxzUrBxY9w0bo8aA/F3y/ySJ4
l845u5HFg+noAgRIuzF9Axz21c0IgZF8/FVsicRrAUcWE4Kenfxpfg3GhfzctRt51T3ystGzzafm
NcRdgQPvJX1J78nqxCh4hg0LRP2u03awmLAyjzzqFxiY0av2MpU0ppbi4Gi75LG6cEiT+fUfCUFJ
T9enfEBPvxqLlbSfJB99QuJh5kL7n9v4vPgT9F+Me/WO4yYv/Rm0e4Gk8fFNWljEkz+yIGbBRqEl
8yDshnAZPeqGZ77r+KPxUzJeSvlCGP3aiXh7yxpmwYA91Z5FR37LLFdG+kDPMobAbZsSeij4sxz9
kaX4LQfzbM3zGqFDR0rFPcEuRlOEhKXa54Sm5g6H1Dzat8L9+GJOGz1BjOEJ4ssUrIrzCLfejSjK
C9eCBMox2Fo1hSvSQPOEVbMIDpyVhWQljW5JWvxECLGd9WfZ1h8b8cBLMm0CJGl7+AJAUYK6quNM
T9TJXvRuNeuO8WC+3dykIBkp7J259rGpCZ91vexQkzGwL9zBXJfPJmfJfJlNbsWxc1veId6vbfFV
szzyMoXZISI2dTkmNtylr8ZD9yMExoKXDnosRbGXvViVzzWZnI1gKQlwxMhlM+lP4KvaGh+P5Zm5
U9Pg3SO7a7KFSBPNjS8IZRWIpBypF9PSIk0keUaC0MEcsWO/fLUepIdmdETZKQW0cphWXaU/oE9q
WJpKUgAc1KFNhC5yPJHB2coep2V0cj0vb3Cm9lJeAo8TYllTa221aRF41ExxzblO436G0/MRNo96
9KxAIx1WkYmyPMa6jwIoiL2aXYQUzH5cJD3PLx+Y5BXhWrmjFpt3Exp1R+Zzlu1mXBC7Ihz1b7aU
LyJ5thSG0WS/AKEmIc0iCvZLKVJJZEdWWnrpFIc2reTyIb1fnUS2byclj57ciZqEB039aFnw5sUt
95AzdALQ0g/vG0+dfAUREZrJu6t/3Y46x2S7+8hI9Mb6SGEe2soPrJMsjrQirOf6kV5+p3yz7at/
7DFf3seXeSKKpMjCqJReAGp7JXlWUBfiM8edNvfS2Rm4wTA/WpsW8fMuSuyYHh/zpwMPREncL75l
dp/MUWhVIY161BbdHrlzjVyWY/GB2oUEz2J2CBxK8AOe8C5/8w6+zKr//Ca+DMq6GeztZMjppX+j
OaWvLV/Blly5LeypTb9B5eY0P9Cow4QzsaW4Ch3l7d+36i9yxf9+DZArROwSP/Wkv98NYw5jIg76
9NJ+dqvyFH/I71F0+5xYLKalFn9XCMtfK4Pbt/bL9b7cfUZq6Z3Qcz1GK70bLtO1dQkfJic5Rk7t
5Pe4fqTJub6Nkyd5CPnYdJzYLb95GT9j636rGb+8jC83T8L8KYF5nHLt/AEZonS4GVLyTfeGPFC6
yPtiS11i+Lejp+5Wr4Wrv8xPjHpWsIuWyUU/BuyP41ZbJm6/pMOyVtbFA3yuqV+24ZoW7tUJ3mp6
CNvxwZi8adu+gwIx4fPfKmDsQ/GBoezr37/NG9TkF/nYn9/mlzuqL8WkqSw+3fAB83wZ7Ht6N+Ku
e0p/0JVpyJi83sZpueng1I/W7F4+ZHSasgQY850/W9T+ljfm8Iu9wTwWWDw4gnSriNlS/KGRRBLQ
8diU8oa+h+DUT3LpF481EpHK5rbpMAw2ybIwfz5bTwE8EbSCb/Vzf18xfbZNi7a3Y0HBJSTAK2mu
tZdIf8wJPtdWFi0eZBq9wzE6Ff1WfFStVTn788P0hFktp2hxSHp1BRfXu7GVT2SvU1z+/RNUboeF
v90YX0wnNfKF0Orz7JKiQCSGGSEYx95muhTTxrCocxx6JIFTUTa/0+4uqLkztzOe0w5TmDdjKC6W
/BBtVftWX52y84ZoEUTUY4iw6NCyDS/r2A+azSDe//21/9nv+/2mtr7kU1RNbQrmf5F2Zs1talse
/0SqYga9Mgo0S5Y8vFC2YzOKSQxCn75/pLvqJk46rup+uOee48QWhs3ea/2nJWcUQHMi6ExsbtVG
jcG+wtMMm0ke+lP302qBVKymmV+O0ga96OUiPb2fZr7Gxu70HxFwUHjswBVMcaNQDciOtKznbgvz
k7gNhScuFCuymRP/719A/OuW/p/NYT79+S+ApYx6xug1lm/qwwzCGbVMXlxNV1V5F/EbNYj4zaOe
T1vVL5/W5N2NdCBu153Q4AlyBDsLNF8/0Y3fN8h1HJlO8DstmvTnLylJKmPPMJmiSBOMLztgreLb
6ZKQvIHRyTK/HOzBuWouzo9Bm9YN9c7IiBZbqveELeQaxUzOCNwTuhOn0r7Z/38G7v623n+OiUE7
ZvwMVvnKud/wdCVyWUuHKkIqFXo9Qe4kGM86kCWyM2vzSkYAY2lza1KwF5mjAyvJEWimK5Nt8o3k
5acC51+X8+WZXLmYggHQ0qG1MVnvrp5GLaLsJlRRWsrKphi/Fwf+rrll05xuAQFTCioHTUHG8Ps6
IMBVH6Iklg6pn++MV/kxHKx22ZKQKgKg3qxJSB9CaZ+ggqrMZlhD/91S/O4Svu7bTIwK0WpKB8VL
FimNrAR57gq935qtM/Pua9SxyoIEA96Dyi4UNOHmd/K1PwvD6T6oDA7CaYPMWfmCUTGjNpkTRSEd
kBvc3BI3wdUSPmKbIQ39OsocmGuxcsheT7P1NfIZiyTJ7kU50kaJjIwyOlpRYhnGdFdjpPRS9Er0
GaqrXh7nxjKN/cSWREdOxGUNvJe/qrh9L4vWZlTHQSr/D+XVl9/nC7KlJPdLVKFWPvQEPTdUfYal
oFbP6E7wlmN2gf5X3btmisy7mrTlZuHN/O9uqygo0wf9tqhVXDAEFBhI3ww0cF/OlL6+a8NtXsZH
MWKWJyp4O6oJpjerB+lED8Z5fG5W8na21YIhuF7s/qnwK38WOTe7Z1Nm0Ker7FX76mDOyX9gnijP
/SrcGxdHB/EEy7LLA7uXF3r59NdvsoXp5fIqH/FsjSZExg3rbQ4pSbYQsRbuFRX7FiYBqUDsMJD+
XRC90ZsdG19wCpcu80l8L/zBgqFeJIfcHwLGVOgRIQ69PYwmiRVj+QNXxT16zdmct0UbZNE6OqQR
ovXQ6V3A3n2yYCqHNVrkaYietB4tJqy4rZ36mK2GffmJAuYTT4F7e0fbYUtBuhupAv1xPwRQONr8
8bLklvisdr88EMx+23afg6Ps6yWXs0x9fXV7Qg7TBToSM91HbFOeYfUgtu3L61PvisBE0ET6qnpX
AiJ07nbnABSJnZm9xkzXNStUEa1zX13PmAxQng+qKT4VDQNRPCE3r5vkcHdnLlSR4U+/x+CoruFJ
wZWnArZhFT2wuG9oy9wX3Z/imwDvF796spg/kUgSqw5PI5A8XqNNtkn9+GJdNrBWgUzhiy0MmF+A
i+hNfduCnTR2ctDfY7IVfGxqFj6UB8UrQlMf3fJ8t8cNkpkrHHrADwE/OacPoFzkIUX2/UFdwPCk
T/P5ov2RAtBOyRS2fCDeBCFMc19hlrnkdpZ7JfKSD4o0rBRZ0MHU8oQvDpEDGTUwZR4leAqMGmQH
0aYgRMWRLGuHy8VYxIB7iB61NbN1tNeXs00dyKsyYO40sFHi9serd18gAA7KF9QDQE+D1/wA8fKY
sJKtu1MoL/MtaUj5cXaYu8xRhrl66fbpkT96zrfFG0KQiycuNc0CgYcUg8Jg3G3vJKfyQ9nhJ2ID
ujHGw+HPrNDWIY4mfxUFuJlCYjg6rJqrO/oGpcgiw4xwAoQhIwd1Rsf2xCfPLMAkGYecaF0++OHV
sf4AcS96t+ErpSW+odXRdjefvNgURc30NSg/GDrqXBA0QCBCX1DXQIvdmdrxJne74ggknu3rD51G
Pia7inoZ2gzEwhlPzBgvaxChiTVsIXAeLy+XReI0fG/hG9FCPsxD6/4ompHTQeutSLRCO3TnoCGQ
E+LoJVpCCDA6PXErdctoHFFdGy1otX0JIM9O0FIK/3+zmFWKUqda9G+lgsammHQ4mCArxVcVn6Os
Ts9xD/1JGpciO/n9kFjVZyUvyBaWxKUKNdNDRoJxZXtjGkexKI3znXedh4C5tH+D6oVwiaKAx+9H
kRM+zyw0HJJ1JdjmjUc5/pAGcx5tAZRA1t17ABImX3APT2WxXmzA/IrKqZ/S87jLX+PzMJj5svmM
ZiD1bhMyLAWd9ELpHO0oVNwJwL1PYpm6Z3g4YUfeIWXQdTtHxeLp3uyzmu0MNFOlL9CedTYiCxtO
wmOm0Jojyq3d9HjxJlrz5tBorEQLtQJoIn5ZS3aII/fq3pRWfcA0DkwqXLAGZbDr10BuiTXYssUD
Huz2LDyoAfuVnS4uCl8bV3drcgtkbn7iu8z2gPjo8N9ECFoqJ3tGYhEab6IlxA6+6JnoF60LgZpY
WK4EZOftx/ggSdhsGFLHJBBTHrAxZYer5kO+Xlo/6T1xXR3oRj2ZjcaJXIQb/MqtdTvJGoCFWz4T
AheyY6zzUy8FGDouCyxZPcZqXvxA3QGKqZ/RbvQTEpec6mb2UzKkz6TL+geZeUFfOPJrrNmU8VfC
RehTrw/ZOyKXM4y8+tlvqo2CNl232UTX8VK3OpswBJtpNyEdsmDOX/JXPchBvezySAad4UKo4nEF
vbzgcWR08vBAHE61AWo8MATKToP7KWMwUGVrGaOBTJrMZe0rC/rDfNFYOZiea2AUWoU8k9ShMz7e
Xkm7tHOvcBh96YD638xFaZcrBAQ2lmhui/YYvbcHkF4n/oAPrVcobqwC+SR30UI4cvUZrXSSBDM6
TuoZA2232X/kB21ZWbNnpCnj4+inumU8VhtU0pVLaal3do/c87F0Z7Z2YDVE/EbtoSFpBamHal12
5GIdrw8XdwqvCNfaCedaeBAWEURsNGFHoRP70qbls7R5YdZvJRP41rc1EyU7/m0vnvDd2OqDCmXD
cw/tGTX1JrJw5Ow5OGUz/rhsIxYSoqtFso2D6S7wDfbwmGxvmzQw0HkCabacisqhfutPnV8E7cfc
vwbhRnOqdaVZIU7wI6npHYF+MdeAcj3+6CSH1ICYWu5uT/wupugDLsGWdKzSwvYRcIfv59xJ9whh
cgvN3DtOcvL7vOis+9U6Z9MDmXrottKyW2aPzbo6qbtmPSzkU3si/JTEt9mw4JvF58tWW6RO+Yaq
FEs+OTInZDCkr6yrdbox3PnoFXyE9pIcm+DKmCaeB9wgoG61VpZCa5aFOad/fug5wEObz3skuAso
VpotYxDpGO2R391BTq26Mo232W62SNlfQbE/RkAJASCbNythJ+b0yxzkBEC7hcRwUxNqfnxj4bJc
b68VoB6CkfcqKI+FBxTIwUzey9qYLSHa97ii7sLy3n0zkVn8A6SZykGJREwdQyHhFl+6XCHNSCou
0/jY2IKluvR9Tutjflor7BDTWpj2n++jnQyiNv9ShxpMgYZNJ0Tza/ydqJRTIJc6PzT27CjfXJ1u
H86f1pcHDrSVs6aMzbDnP4lC1PbhWthfz5qnvAAmGaf6VTcp9h5uLvElTPManYGtkT16KsdAS17H
xiS42ni5uYU/MjgP8f/o9D5MvI33+ol5toztc0Bo1fd8BeI5OtGSbV+26k9910HGU69JVExMjIvO
qQ8cHwisZms4d0521gJ1qz5J+8rXt/fRTShVqBY5RvFgICJCX4y46qkfXWP+yB9CB+ZXh1F1bbNI
Gztt/Osnl1xfUBwoL4o3DQoMok1Rmui1SlM+yh31X/9EfoXfOaMXHSRP9pPN5FGGC1hpNOXA3KU5
XyC9CF/jh+jcjGi47bhBVn5/4l5RqpMpa1JY6+UW0xxsJCX8A6U+03aoMlFyWNHSCHSzwRx+s3VX
srAMo6S07n5tknzN9OH6GX8zZKEUdBvB6p9Y94UDVzDlcJFONP3WDqkfwunm3mzFuu5n5vhZ7JAu
ZQc5NCl1mgfhVQXcpnnfDGchYuIbFowKBIruUkDXclDd21FeSFbRYu0H9ycUwMyQqgUj+nQX5AWu
se5tFSyin2p6NDD+4A3sTO/oAQiK+IHeSu09CtDrvkAB1GxAl/jrw0vIWXDnr999JgnvoC8ZhEc9
nVEL4K5Ejt2siT2HV6XoLXbxE4WOuiCNEsIVLTAk4DpZkltifMqr64vqtisFmbhb/LhQq3DDCBy5
WvV6C5XsaLJrEFyYQ1JZwin9IawbOirt9bKv0Yr3vrzQnnNb80ZHOukU3Jn5Fu+4Wx+tzzg+u31E
c3muJKvbyIs3Zt1b2UvnTeIui6aq9UWzhPCD7mfE01G0RURyNAAOvnYIjuUlmETmhqm/QZLkMLFX
Dy4YIVS1aBdsXI4SEDLiIMEOKj6Ob1gDFvPA0wdaEc+ATuUzFStzqLjNGIVUjey4equtkvI4RxxM
HY/znaK0u5n5O4X3jW+v3OSl2Ca3df4eOYZNmY0koaT2gy4uvXaZOOoKQPINlvdxnj9dkNFLbsxZ
2zuT1rqxBE4cfhSTokbET1utX+jiKaeynsRb7NNl+HFnKwoPVfVYde41JYbMISKkIeWdoYJ6syyu
S9ihWWYi2DV8ZtyqWAUfm9qj6p1twgeK0rhyVMgrZDk/oFR73Wyh7qr6sVrOEFGLgzlWL31jUfMm
SM0wqmpBOATzVxIXEaobK4Y4RKtsRR0ZmcI2pWuPrlY0HHt1KTLjttiG0OKylaBAp9IQZMinJcVL
MZyEWRA16zzzc80Fdk2esb5pML+r2WcKm85cRjO/m7K4JZ2DGHjG8sqneqd+4spjCNg55AdWlIgc
PvhwP6ickMh+aJpXN0GVOxlCFlzwI/WihgR27lTyWkC73fqCcMT33rCF8s5UzHez4Faj7FDxjqoO
3GUWeslldUd6djdbHSrUQg4cwrtpcJraIl5CyqaH/Azy4zQfo69QQEfqSlHPM2ldD0/y/STxo0Ff
1wStwVSNeIBvCDCR9zkZdkbk6pv+o7Vmdyd3DGhOaYGAl0kdIP3O3E73sLBu+tPoeoG2IzZti2wF
tchz4aTB7KFYl3axaaFQQys7VnvlTVxTJiH3jU1peV8nIO/lkuAEs3wo7cvRgDFGbhyQIuJQpPjU
6WZDrTTDTfLJOlvxcN3Yi1zDTY7GYvpyZb1i34acNQlxWjccMU1A+gGT4hAK635mozHXzNzpCB8n
tCcDZJY2+1OxoYNkoKdJuMEDF+gWnviMVvmR9C7qP90/3bzkyMnO90PU7SSojdnqspMoGWMnXTcB
RZUNvkmtNDzOgit6T1NyG+osMMxuC22Zw34s45f5efLCEAV1ogDcANhjwl5lrnaI9+pzsw4foyP+
3bW0aD2+6UZU0WN4oFyhUNRV7k8NRhc7U12RekfZaSbSg1p6B99cWCq36L7mhrv3LSiNR6BD4xUo
nR+pEhvqZHLqliI06xKtGh2GV75Vp1m3xYXycOPV4mfGe601eZYrBjzb3VZYokHWCv/CnF+IYpA7
yt0tVMpK3Z7r7bBUbZCTyzY98frAlcwepM1sBzthTXpL1Q8PCappX7X/jeP/RM6/Al4aEaOkvhEX
Js+/IKo6wj1pqGbRMYWIIAKVg151I8mb5S/Er5U5LUm7rkLYqGWtHlXhMJKmcx0IQl2IuGVv7DPR
LcizNQ7VslgVy8aJLtb8pK9VLz4o2xHQg1dF7olz4Q+wILTlDwSfWVBCOfu89IHoQWDIHotBMvOL
fReDoljyfUxp0plmuSXrXklOMVbE8HWUV/kNrZh5f+33BHRM6RSCiURyPoBfosVd5eWqR08+9Pa8
RbjihA2O8WTXUkUSCjAEBQdGwdC+En4fsamLILG5cOLNvEjx/n1zv8SiTRyfwD0VKB4R0ErMHfgd
rq5kJgwMmRIfu+D2nhUOh1950N1hLVM5f2jGKlHtCkXQA+KEl3ijB5KtIsn7IGijnfrbC3vAgVmu
VmON01oCQwutcvHvq4TS+FpsfrnMLzRHUeaC0Cp6fJSU5aA85cNRMTY9Qv78WMC/3/gfQOit8yqG
QRPv0Kxanwyy5U1dtVcbvr4s3jtG/jyJlBnIPHBF1AfsPyyTFiAa8IYALOhGarP9FC7tKktatJaN
kKZD4u2XA+wwBwJ774Y9MyymQo6xXe4KR1lGgo1poAowa01+h9Illaw17NGvgvDxJi+7hJmLVpEg
YOVjJpS4m2YjXB08Lk3o6MKDeHPQL3c8fGUdg3OgtZY3Oj80N9wRDGqaQov42Yoi/Ce3H6KCcw5/
PlyKUbrl6OXkYDbhM6l0JfYrmhrIVwxSara+L657MpqNu9NfrGRDrStOmniKRQQaBgyE7l3G5yZ0
icYCGY4pMk/kLhXGmji14crUKieNduVlsMiGVmOGPZoEdcirwZMflbZzmM3EpD+zWcgo7mM3wpNV
Q1ez0hFS+fImX+LWuY126EYdgN8im6G6d/ryzBQc5odZCqrJnImijBXmqPEziRbAZnYx6vKQzDnV
FXiyM/w38iqcBfhbIspDkqhjr5k/XWU7RPh62bcfMCk32uRSWw/hNGoSnU6HeDH6JA9HUD2SbLw7
AhgVoKJhtgH9SQS6NrWsEYql254kTvbOvFpl93dhSYIoKRdkkbXttsnfEM/gdacDpjaUt/f4fA0y
Nfj3Ehf/FJ5+WeJftrlBbUb50tzjY0ljDgJbCj6Z+5be9FZeGGZTUFHEd0LAPuHPG81Xr9x1RG4V
4ksxG7EJ0HeE6OGMyK0SJLII5DXq+O62zyG+jUQ2pRjCXsfsmHqsJB7EoAHhsFXdyBpKRDJg2wVz
ntnFThl8YjHf3UmLEyAYzMwa6b/c4u7od3Q4DLEqE3dOvGhoc76gfIUSHmzU3tvio6HaLJlRHXaM
OV/JxHVWHqMPmDs9Ax+SmYxDggny+0Wh06wkW30nc55lu5yaktM2+0EOduSKxWrEynZl9pbdVQ+N
sI7FfZkuBXlj3IIw3cxUjwQTPgbfhke8z9Pl0MAylkjqGFTvzhxcCiB1jB5HZQtwqpyv1qDtaDl0
4lERUZF3S0FL+CQqAgtm7LNWVxpQRO5zS5ubL6nboj5F2y4HXuTuXu6HhoWBAt2c1S/jhRKCca1n
Q9uL6bKJf/Tpe9WhpmuBOmjtqhhh/fhk4HCIz9+slj8ovp+LBY2NRNMvyl+JVsBVrbh0QgwpEzPE
ATQxWRhn/GMO09Up3cI2SLA7oZmqgqGy9d6Rf/z7EqQ/eKgvl/CFXM0T9VYZJZeQJ6vLxVaJeoMG
wYxUmhiDgTyYTrbIBfq/0B92t9HsZqhxz2C4M9Chyw4wysVT9c1V/QGHfLmqL7QjofnExytifLw6
9Mta5mfN7qoEqDStex+butM7KKAMIxikswGE0yIHnA3nObDkQJtWOqkjclwIoPSiuIrTjSJ9d4nf
Pbvpxv6iFNDqVL8mDTduKH/Mrw4qX/qfx9ROPhjd0QpvvbIFDheDxFjE1Lvv+t1M38nXR6bLKybY
ohLQiii+EjPkY6MaH/++hV/iAP9H9oMTn/ErCrK+n6z6L9c3S5Qu1DoFSZ+L8k1k3rrCgCGwXWUl
IIgWNoqFA9xpnGKTrfPBLVDCVYvmGQlvB/jKPV2iKn0PAbafbmftAc0qJEbIO4QSE+wdXS7GHrDT
3lToe4xoWTU/4gZ0nxBJuBE7h7do0XbSgayRRoIqfiebIAT8j4IC5dgvusUv6pZEiOWQbFJaE+Cp
60oBF2pM4wUcCSYtWVy9IfUxEfOn17f+WT+iabb5Yu9gZqvtm8v862u8hy9jMIN05r/Gq5lNTTEn
pIzGAUGuP7xcP9DXU7HiQQey6LfyonwdzrcHITMTHfN9Qo6cbiYIvi+rVDupV0/nVQaZuNrtkbP0
CvzyrOZbxj0U6oJQ60jfQcGQHHIFc60eZcOVokWHLvhzeLo5dEnTXOcVsw4R9O6a/KxGjxJRBs0V
VjHGyRUvU/0oIMyInvTis74tjflWaRbtfZFjTZKFPdmLZvOSbkRUOqlXj77G6SA/Slzi3NSpZGjZ
TvEecLpsnKll2RiH27PUfCfd+PM9/v35fNld5nnczvULz2cgvta80OlhtrjjJ77l3CwS06YGJ+WY
soRF+I2A4tvF8WUTSfpZUc4SOTveReTRTsotwfU85SFCu9Fi2c3jpHgCjHq7+ETYFfTBEBrA72Ht
fUf5/ymq+SJN/bJf9HLfZoUh8D5iRgQ7S8xOM9vKHBTc4hUvF5DoCKxIUjtitunEs/UB0x5QKoNi
zP/L7vDLi/OlYVA6tYyKEpkpjISQ28yEZ8NHFTB7BxecPSnnAVHbFthqCctpJDt4z+ZR2MV03RAt
ECHPzBFMbXFuzxSPORuxSEABNe/1qYwn+3OJns+M90DzE1tB/bNC2znQ/aQAFJ5SOdVkHlo0GjFu
ZiJ+s+4M5Q+bK3ebFNRJy4zXhFlTv+/OeiLITVez+6XlQz4ns2CFkmDsJgLUsXUFjr8NwpexfzWy
gH5jjmsbNOaYyitw47A8i+1kREGWkLxKzTtDQQG5bEl1q2rbTkml1pU99UnCUJSb+QOgHFllYJkK
0mdM8ByZjF/XH9J00zIYgpAlL4kCQXRZd5vKL1aY1xiQAgDLoSFeSZkg6ddu6sIyZJctpt7c/AvR
JHg08mP7du3sLJjiIIrt7O3u59v58g6nuhQfo72xq5bdmjADV3XFt2FTbSemGl/DIHvCq5geymrJ
3rXuUIKkq9tgEspxc7E+WqSdzWBnzTstQkqZP770qwTlAjNd1jM/XFawH5c3ZSOBcIpESET75ITr
q8BOyWDLBZT5eEI7UFrRKQtIwi128oK8y+f7o/4oza303QjiZ+21f5i3mICt4WaqKzIvHq/lqtoN
azhtAv8s6ry39ojxZDglwZRCcY2sGab3h2xh6MsEcwi3NZLWM8m+Q89y1+l7UE1MX5mEDt06WQCD
1qcq3U6W++V1D5OPO2OnstO80S5ZJJDpb8IJnDiYhLryKoJJfdaCCTxHz9o/leQjMGjnWHBCam6+
Q3+RvRJHSM7I9Ux7ViJVd+3ZqrXXcxNADxZ7JVg4VyxqEM3kunhz5uSO1Baj9aT+rTtIZ2Iny0O3
AaJ0ukO9GWprLBwyqpf35ehMElt2AKQcUeteXwcYAXGXP8/lFf6miQIS594E46Oxv41HFDn5xY2b
h2ruF9DZFflqmc+sGbNm7MXsCU+2wymMmdMM/csryZ9GudRUAIsFWSfCCTEFKNNDscP/sZxvcoln
mQUgxHJsFj9QwzPUx4IYxLd/giN3uFAgZvO2qEmxIliEnJMsoBsk/WEp+PKh89BUwMJgBxCX3FZc
fIvkTJ8NX4N4JHOuH7dHxD975Vl/0ZDtzlAHmhNlLuuWVjED0GXCDnmu+IQxXrYokVJX35A6BoHw
biv79l0kQ4PS830G90tSwBpMS31o7XinvK4rSCmmYhGE84qilRigDOIJCE9anE4TqtlGtsAF4kXZ
I1mEQllo1IN0yWvxDNH+AFDNXMSCEvuJqH6yKO3ipCzL58wNyZchtFlVnPqTUJp4dbsF8MJg8yJS
uxnTxYipdIlZB2hbpJk3JG7WAoOSOlBUh3wBsnq7YQ+c2deldtmPC+lxPrV2dsRIOUG0AA9xdyTb
9gM08/JeXD9kcaHFGJshgtsXBACoPFTgfMZb58Hl6vcqyWvebLa6+soSchqd1mSRRq7WE3eJrtos
xwUFDsVB+Ir1NZfMGfzTFYvXIr/a19e+3rbDU/Ec4z5bD+dhbtFhePAK68ueAWgsZUHbhKPX+xjG
UrI7HFgyi1Fd9nBINc/YqQuUfLiViFWwefU1yZWr4HZfUStG8xU5K9Ger0Uvw8BQDrek5CGTwBuT
zJkibSgqk8y+Q3MNw3N/PcrptmdvyKrXhhejYjvlZ9kJISOcxJ8ssdmG0BCTSJD7nkEeYClAf/J6
9hK6s3U/rNJwN42mjw7GDVcNWhHMGkzIS3AmSQEnj74vH0L9LbxyMXBwFmHSNLE7IIYI3f1ldpKQ
BjDWgpKnwLYuXLG7QPNX4TG5M1WEdFwCWSzG/4nEc5g9Hc4YvuqznQ4P8sRAJg+2/xEAIZwTOIrp
3FFTukyk7rxJiDmMp1lAmK4ZGW/qhRFm8GUjRkZvRpBmTvwTkV3ruUo2DjfU0aaqz+ze4sxWc3J4
fz74bV4+4gwqdzAvTKiudyVpHfYd2eS9tpmJ2e5nn/SqCAYnHc2UHjKr2I6oJLpVr0LtzV71z/le
9mQ0EWiQ5gvt/Wos5hvZQ0gBqWvyWcYDYq3DuFN+zCFwtpVDID6o9iBaLU1xc3dE0DfaTvS105cX
GVzgKmTuToD1N+gd9le3OKmDxRK8HOOTgdP1LQ+gUXRSee5LgTG6xZkhBDu5W/GhmS3yVogWGG98
BcqAB6MnsrQuZr4CP2QNrJq/VPGie2vgJ49pIJULbKgUyvZ1IeWVgzoB2oFkyATncTcRAeGm0AiQ
A7Rb9jeOA6tJFrixKJkxi7VCkLwnxGn0QOEhU7Zis9tdjxKv3/4GpAsy/5q8l9vEmMS7kXi45UsI
gPFNHr07Mg2VoYnInBylshGJKETk3JeIWnqNJpMnNnBBhIgzMKT7pmbVv6tbvoh+6ygWu/zWUTAT
e5sD9VjjJ8cQwxpyDifBotOqb74qTi+bvjGehcyr14bdoXFKPFCOKZipWqZbqGPiAT+8BERksEXn
AuzOv+ZvwhY7JBnX1xj/Sbok8+hhOOJuypjThovVRrxigLRDX+yvW5mtCIV5dCTBhDmad3S53NCD
0YBITKaL76Teyh9qhC9l2xdV7C0S27K78us3QEoEnH1eXtnMlD3EfA5B4bAvvksWKPrPuCZEmGQg
Kc/je+iWa1RQ1BPhYphPe3v91CCitxX3Fggu8OQHcTA+FhUL6Q6lbWbna/UbLOWnSOM3iuP3q/9Z
lP7SclcXJiiE8zY7ciAlrzwwWsjkADWNPwSgijBZ5EbbC/QlohPDrRbZirE//RtRV0PqXVJP2hrH
5Ec0mIiX8hesiGrqjQgFUa/oAYcHhjoncwnBHt8u342K+av9iag/6WcOJxX1l5ZAVbs+rmc1ri+H
oRM43AoLar7bM27yPqlK5xL6guGDeIIms0RIpReoFYtVx7ASC4cjZBTAu7DDb8wmki7ywUZyhRsY
UQl2VXpSAve8iBkjz6DxEHlT70tlC5244PAMmg+Ad1yB5E2EDQGkVkI5hxns8d+tz99Bg19/0S8s
RFYL83IWNdkxwU/mq7UfFhtU2Nkn/7jZw6v+Rmp1zwBFcPSaSQ1wtzZOSCX4WcTWkdUdFJiAzkQj
m99XlwPHKVAYsib6TB42WV+cr3PU65SyLcE5SCzZGc0rKbengVuxzN/lx/qEbJTYPzs+t04CBQGW
y5K9OfSoC2xMuj+S+jdaVxv2c5Mfsgeg28umooe4L2ZOa3Z29So81Xb0YDxNSzxDZWfPd+UOWabk
FN2WM4ZbLJdWOsJxlJLZn2+vMUcDe0ixFgb33tnl3B0lB64VBsiAu72DSbs1PwJKkpg/nKc9EjfB
lP1/PwVtWk1/viv/WW1fGrTmkmr5fayyo37UAsqXOIdPMa+Ky7sjoOcBuFvEmiOciSFGNz5lqNX7
HuCZrSpg5NjwkbxMVrxsHz43bxQXCgE2lvAc/gjdPLREBqAF+KkzulHEgv1nexZJ/+6BrBijI62E
ZTVbaDyicYWyi3lqyGNnz+HBsLQ1Cp/Q/s6a+vfXS1LoRpnyM6G9v3ektaDOlG4sMyg6tTOZE5Cd
kzsoplvTPeb+HTV+TVsinPvn7KyARJ3vD5RX6TFjCdyc2tX3sz3O+DvtIUk0xQ5+5ZK/iETyQX++
a2QE3NdMhyyfRvyR6Fm1ZXSMbwEdgoFTEb1i7F6hkip0S/WVPHEiixYi0T8Ym77ZCP9qIDV++V2/
YB1iXShDiK7sqK2LFY53Qrzr9/tP0wwkv/fvpfRXnOfXT/uyccWGXkdawafBHjR2sZsjeJmU2EtS
A4kx0vei9bO8oRpvwCM0CqrvA7f/wm2COPzyO3/ZVa7UkffuzlU07p1ePHcZgjIJo+XFXDdR5gYJ
h3Fnq8HkoSX0snxM/Z82VrTy38Af8rSWfn+54F5lDDuKRoQroc+/r7XrLK/GdhBEZNMWYrQOpnNE
UO2pMNXjSwm+GfdHhQlZRORQvKbvCUf8CxRkAtciUgwjUWArEtfUWcS7CKsWlCq/s0tIloo2sEQz
pIXsit+anv4sAH6/8i8rh2kU6hDVokjyDMOhKFmvbtpPCZae7sj0zoQ+osQpB6xm/zP0/X+dw6X9
CSb//tlf1lEmzWq1akfxyDSjOsT7n67kKSmBWbnyfAGBdo3cTPImMZtTzV2k2cyunZ4pEeIR+pUI
YGm0tIura+zZwCPFA0OQrkBfGDFcRQUSXiM3uq6QyBtkB1Agx/5orBrq0lp67JKXpFtfwabzpzEK
utJFTWIhZo05Epj3TclA7hOmlzpDwED3Kh5qYRXfEAn/+4US//4QFIXZU3PGkX2lpbj9RhRdam6E
Q8MNEjBONHR4BxFgsA/anFLbtrfFlUqSet347uOnZ/zn6v3Px38BjS8zlBP9bRAn0NjRS6QXZhnc
FiNJhkj1ITZpBb6fsiFNJ86/PvbLS3OJU0FPipt4bElqrx7qA+FvpdegWnvMTiShYna8bVq0kC+6
d3cAn24kcVjRG/kzswVVTH5Svpvk890lfXkb+lypy6vKnVCP+QMaRjLYXykyIGbnxP5CEYqTcqyu
bRoiYpS+20eUv78R/3kSX94IIyquoaSWIt7bKjQRVYJ2kn57VXGOOdwegTqupwO1kxe8gBlq6hld
nS0SS4C8j3QxJlBRC/kiQGdhg2e05ZLR4OXVmUTNOqvbYy60pu+V+UOPgubilyqn47qrve+Izr8E
K0xv939+ly/7czG/j8xDvfN4W8nTPN0FlozdfrTryEboNTfJG5XmzFudQklzV3FTMitJmvx/vltf
6p5kJihVF/JI47kJ1gpSA2YUMkQB4aODxmUzWUloUAsIANymw//38780mEWd5eKlYZUbKDo6D3Rz
2NQeWKfH2NI0tGp9YZjqOQ0a9p/nb37579bzl/ZOidNx1iuVCN9dsnjtzEm4gNu8s8iqRVeAqfUm
LWPojjBxCfCjw/4uGewvPMxv6+BnB/5Lk9a0JfOWEtaBrnsyVAvyLTJhDlK6ANNZdfupWSvhPEae
iH03fhIx348lFf9s9LkMVqPOXCNhSlP//YjORiVM5THl1WZuZrcBQV+MLiTKVv+m0hb/up3+8klf
Fr5+K7SyjGPxv0g7s+U4tWWLfhER9M1r0VWjtiRZsl4IWbahaAqoov/6O5b2vdcy0hEnznnYL9sO
Q8EiV67MmWPeYXQ70ns7hsfv51B0fg/m3joFfLX08Jf6XTPXCdF//vsHzhZ6N2W1PtiMtKO/9/DT
C6eePqn2mHW3Gs867PYH5JfH+GdsIXmizhIsha9PEsO/b2G21hUs7DvjFIuIjkTltMlAwtB0qGK2
bo6mI2ItWNJsssM3oSBVrIsm3iAHpL6QmdtJev16+X++9N69idnyN8tCMwpNkklU47VDJcu1ix9M
Sg8otk75U9vdNoj7XcprOmWzxG8zIKJrsUITc0G+8Ik84K9nM/8MtHYyuj4l2bHMh6EJGV8A2N5a
gY6I+MSBhPMHbZgMKNUB1Ce2qqH5S1cDZ/hd0pvKw6j1VCJ9uaY/CDArutfvM2zStpH+Kj0nPyr6
ezEw99JLOWSD0lwNV3ke4lnE1Lp1W/zUmeeCvXRcdWnlNfqjXYdNvKWyRJOwqMOFJy/27g97+58n
b83HawqtHqKzePLOVhbzx+XREwYUebmWoeXD5pXWRovZtd+OwUQ1g+oWM5TtFcy/c+pyJu0XpWJL
9zRLc3InRntTEwEyi++j8DG4Bu9a44QRuzCVm10sLSomPjmF/v3axU29j35lpEROz4Oos+2ZErdu
U4HJmVHJ1sW3rt22h1u1ZACHIWADk0bIdIMYp+1uYuOmoXDoa78ZnKs2PeruXw3M6d/K6CeFp0AX
U8OUXiQUS//8PWcjhaiOuw7cmLDd1kGOdTyWAedtw3qI3TsyliYcFf5JPcBJmerF0kv/PMTaqsJg
k+gBz37rZLWYhypEoJSpTq8f6E4xhcB3vj6tMYjL2ict2+Azq/c7OlO88vSZSlu78KXZnyZR+p/b
mCVxyjHVsujEIzcaMTJeI5V0GeDGoIBLAjRFG+jb2I4zTnsSWEFUj2eLgoQR6Fi001v0GnJPXRwZ
FNWPkOn1v1OO0cXtwQoIadR3FFfSwhMfL2MVXkMXcj1SvuX0e0C9B2l9zWjH2ZuYiqC5dcUIuNjk
4gcEPLgSDaLGbcdhVj7jAtqol3Z+QfdkAPhgBRYy+DvbY1ZnU2/O11OP8cWtI9SW0v5kPOYTetkl
O8lPjtJikf55YvO9MdemgXKJfNdiDYdkpDAZ7FHuaTZPQBCZcMG2E9VtHV2bTOF7lEaAvt7Co9sx
Mkgdf0CpvwTmMj/NXd7d1GwbHYda6k4NNyVv2xf7V81BzpU33W864sgyqxu7uzjnawZbkh9TF+qO
S18mfog3SHkdOi4A/XH8pGw4eKP5ShvKkFHbMjG+Hl7i++yy8Gkj23SaHeMnv+ZxWNs/gRNP2r11
Dobyt9kw1cvoicpng6wS85LRYkpNdsUYPnzk5ld9osnC6Ju10qnP3y9E0KWPabad52WdWWrJxyQO
ZRMQJnlDM/wUbWgN0mx1Oz/OH3gP5cDHVNKBXaOt7ryv7+LjmORbUvFnZcx29OMpy0iauAukW84V
HhQ/p8Y/0v4meO+blf/YcmBnmHstHYOFS4tF92ELeYfomW0hfZ4Wh3PEpcfBT+oKbcg2Zmfwi/Dk
a/SnDDHP65lBFtjDxVIqoyxdfbZZ4Nwz5tbE1bOCUTO0ASiH0PYnTNa7tQdTWnZCA1sSivBwxL7+
6doSnWgWSIu4PaRywsUbBt7GI24mQCKDhNKIHsCoIMrnV9FNxyy47avJmjkHpIPM8WsXJtpwYDHo
B1A6yJRePW1wYSzL5x1jx0sRXxcJ1FfvaBZqjQy1dCUWacuGjdSPnjZYskTj2wKtGJZXyXkTl7sq
DkfGMbsVjW+80FdDx/D9+DqmTPeUqygiTz3n3oBNBPPz7YU2bev4SpaAn/tHxBNDDvoIJ0d0skbQ
y4lrv4rBCUZ+kP049DVhfOWNVxxxOsb2YGQk8HhfdD+/fiuffwvvFuQsSp66s0rLhh8LhDvdDCSM
bu4VvzK2mE1j3YrC1OhRwlsnsOyXwqEmwt1fj3oG0pldvWr5y6oxKQCSKA001UbDWul4RSP+xCg6
xjx0cczHhM7/wH/HySP8rQZ6QG6KmRISAybAMt/ObiLPcQ1GXxljwttjupbIJjRw+xT5fqs0+61o
357j1dcPTxVL9qvbn0XzVpXl1NE6dQ8JFnu5NpTd5l4ZrxT1wtKJJq76gnUL1WKOoA4YiRGj0NPt
1D/Q8y81WAXnhTTh4+ucPdB5gLWkKJckyESNRzZA13Py1Ida4FV0EgMfxQEUVimM6Ef/yGHQLTyR
j0W/2fVnoVU/jNpJOQzKHm9jtE+6yzCAG9u+eG+oLNKjP/n2blxb33V5IcB8PBjNrj07GHX1UY1z
7Lf26KhpncKaRJexOQCFHTCSJnWJFBI0e8e8zhGi0AoDkhBjjsUYv7CoDbEJvsuOTTs563nLqjj7
0vCoJKEgyaR0zyXGpb+13ANzUuZV4keu1iwhAD6E+L8fgjHbYKpjWduD/YamYuK6rdnZ8fTaFm6+
iyCtoVPlWLDcc/9YH5hdd7a1tGmST7FAYqm33RONp/MeZI22ty5R4URP7Y1QgCxF6rdu1xff39sY
zbsnfS6VUZrEj8UNB01KucrWZ9dmOtTVKES5LRSJpUKIJVbwh2vitG5ZIotQ7VnIMoakSeuBVXZq
XQttY/YoZRd01zHmupaQrFsXNcNmzbWDJk0xt8QsZh20S5BHv0eqVATUm3SLWgrIUIQWyjMTT6Z8
hrAshDG1Ysg/YfgoxPDNp279itAyuW1/QkUUuX56gfkXLgcQx5iItYMJkiBVB9FmTV1525wuDXQL
94j0nWtsCEj0DB8BEwIc1dWQ7BB/kNKSuT9+HQk/1njF63/3VGaR0IjtqTunPJXj00TYk1GnRjsm
iMWd5S7IvVvkwOQXfvlsIXjHLCTDNiRQ0DNeMBZ9aoKcM0By2QXAUY/3x2pVvuCtkgjlUv5yxpHv
N6NJ4talhZz07Yv46oXOQmZilFZ9rjRlL281oGWoGMGWwETL6XojYPEOkFHSqyO+Yr2fBoOxRl1b
dBdS2TMBFpQZxOjTHaGOXGXwlZeEmjXwiM7T1X2Ged/5m81AqKixr3iVA6IMhrDFxKT8pMr7o6Ck
oMX4PSm7zFgj3qdcuNQ1/vw7cYSVIl7BmjkPClpBK7k46sreYerlWrTFBREAqSkcfx9fZn+pbvcx
2XtbD3+uOAsHhjYohXrIxc449l7GNg7Zk7xPfhFjIUyiSVAFdAkoKx9tf5mShcI6qp/O0SUeMfkG
ZwErvgOFSpPe6dZmeo+/9RBvC9QOxeXyHM6Hg8nsfmfJqfBC6NrjqHC/8J7xvUovbBhgZ2GwBuZA
SQIgpgxqkokGIMhFXf0O2fDC9vnWE/u4Fv88tlnqOcZOdSgs1iIc3WozMk48rQz8w8LubIKkRXW4
H/HGWVHkZdo029UTmlqNQD/A3SLAWlslvS6yq0bxHQ6Bl1hQNAgWNvYKiRvEGmql1k+m4xMXkSzl
OeXucAdQIMakNoRIRB2FQFGVBKz+nnksGTsVpqBwPpGYHKePsFIeMqQGgNj3+nFh6vFj62z2DmaR
tTkdhyiOeQeimI06G3F8NninnzmGEt9MpL/AAJIQS/iGCVmvwGhbh2TOvYZGvtVoOUu+Nt0TRsOv
g5v2ecj/81ZmwU2vdK2tM95Kj7BEDYGQBPgwvBVAUsmV4y1GgFHma4/I5oon7QTgdNM6ANt8xKSi
CmjE2xoLIkIzsxn0PhNIUW8iOSA5rbUCUxUHUh8yWvj1nX9sV9mahXW3gTurYtn4ZvydirRKmZZN
pCp7/TKld/8qVyGSw/rNNgLIHsMi/um3A+Zc9drTRg/Qi5KW+F/fxWdp8l93MUsKmdaWT6eeu4h/
25cSdO6Nk36nDNxghhVKuFA+0K7+ZpnBcFibkmuzbcAhdYHGMu2GyM37+n4+NhVmT2WWKGryuZO0
hlNH49XSTUGUP8VMoxTQWHYxsuzwfN62XsJwd4PLoXesGLHGY8FUH5aWlvrhUPz3rZizXJFXdpLb
kUdzFNBy2T2BtVDXHcyKp8mLrSsFls73/He5YYJuLB7qs9c9GxhDeNr3hYfySeL4/iXN2/V6EimK
jOyICNgaCLWhSz85A6PH2IyUvl7eOmHBR1gGKRpK6zhQcvz6Dj4OPdsGDr2YypmKocKQmi1Wpxpa
pdU0Yz9wUCl2qrHDVlezH6jRWKeNWt1EyI1yWKZqqHcXCljCHO08OqzqosHmo86+VaewtC+IIZgu
bY0hwkx0p6J6RWgiqRsjD1PnUUfr5lz341Wdopu8jtuwafaW+t04hs4xvAKjkj0BbyuAgZdrLcK6
UOu3Rq3scZmCK3vCBeOwxIyfP3uFLxRKsIZvuIX8x5rtPrE1mdFQVjo8WUCsuqs/WLUYRh5+mlhs
M6qHFjWAUOWeTIwkXIadx2M4dg8yZDYyQIzLjM2p2iJxznJmF9ccdI6WJ+Hjfdp0ECvOF058KWVr
UqscA0mvGjZnoL8OM9jX0NWI9No9U/0UZCSfoQcl9fCDGg8BKhT9x+IZdR5O5792tsnl45A6bV7q
++y3nYfokzk1RzitwqGCZRRCVaR8cryG0UjKWnr9Tl06JH04ps5vYbbVmOdDH6OF1/dlAxOqwNnp
eZomz6kQzzXAc8pvZ+lm0n/Z2m1WrE+sx2RdVnso4m6OsamCJ0pjkOgdRldBrTAY1rrBW6QufsT9
Gn79L1P3esNFooNYUAGCk5ouMx3/ZOqYNXcP0c65ldD9lBTrr9GDnOkoFp7MQBbJmXnZAsTHY7IS
VkrGuO2QGwOkCO1ml+ev+biVGdc4GNdYsBX0QTJgpujN/Si6ziQc0Oi+WT9Ka52d/dG+zuRdlwQ1
yojOd5jOyG4om2i5Lyn3p+NOHa6OeqhgCptepeUG3iqzphpeP4d1DF9T9qwfSaB7x28O4GVl203X
h2lnkK9P91r+rebDayFOdPHvJmvdpoeKBeRN7V6/Dg7K4iubbcKDNiWn5MCqaaDaCf3rFKSIpLCo
wXCP0429Hcxr/IKVMwbL20jdFQPWeLdS/iRrd2XG42BO2lNwvWabgzZEt6p6qNFBpxeVDrTzcozX
gKabEr+eXQWfm2pStq2jy/J0mYBFYpqXCUSQxfLanDa6gzOMf3o1YIGNW16IpD2OOCuCmWlCDUhh
jxGLO+IEQ5O8u9TAB/FlTuserpPn6Osa5ywJk5nwQHpm4z2IJV3YHG7sNpDrMGZQZfIl7VbAY/x+
h560cuV0jUmpxdAfXA1o//q6wUrkmIdZEuoMdmFbA+yUmcj4guFqCfEiHUeP/10BufTrct0zTqmF
tbyidIpYbERDvbSzikD1Pn+df1ezEG5RCxv6hO8qvxCV0/GSAMtJz7gsN/Ya6uPS/rm4KmaphVNq
dqMe3iJnfsMYZObXcMXVnyogvSasNwBYbkoKmIhwbhZW5NJvnWURcpI6mVqyIDmzPsm8KBjBMF9+
G9sMc8+HKqwXtokPNRaeroaXiqOqtgPk8c0b7V25Q5EcifbJUd9HvzApGzxpdbpLgpwmDkcRZrXz
dRFUZbDwOz8J139ddXaUy2ql7jO0uPsWfJm17tILw9rQ5u/9/KZiWgK/KglXUkumBQkoq7tEELGQ
x1pi3czW1V/3MNsgy2FKFZgu+l5/Fn73v8ujuPiNxnfyeMj9Y88koZg8RC4/wYKu6u3Z9p36cYS+
LWHmUQWk5lRA1Z8mGg07RBFv5/vRChHUUh7LA2V4rjDcULZW5UY5TlOAr6J6TZRQ77oCKMHKZh7/
stiAkt2JWT8OgKA0LH84vtjFZiw2TbFXGpcvlJkKKPS2hiBgW6dCDVHLIfZwp6N7+KGkPwr90mk3
9hl9/aYYfyjqY3pYkPxpS89rtsVORdlPpVKwv0HXrm7L49UQtOuE8WtmPLHoXRvsDNGNDvHRTdpQ
CRguRtMivUjP9l0ibw7Nlo784bC3Gd5kaDKk/eLGFljK6+qFM/Buqaz22Yf81xue7chRb05GlKn6
fnQ72tfAXn+glWXyz5Z37dPkHr6j38QXK9pHS3yBDwqf+Xc121rivs0QNOT6HqiYVHtYsSpPEq2H
NJDwBFtljOXWO7AVBfZu4FwooRYec6zxSloyzTDEx/TVQp8F0FpzjLTV+Nh4P5TLXIwDe84hOVO4
YcLUu4HzinBhnQQTjvlxX8G9zK+sNZWyl8kz1oDShSkeVu9KfquRPRlul3uSjCmtZ/e7Ci/qB7a4
N9G4HrnHB2vASoe5Oq+GWSdgy4xxHd0xctPUX4gkIiJ+9eNmwXrM1apQrFTfa+TgOF8ISxCJ+Thw
KyiVDbd/TfagBNOAUl+qQRc7PvdrJ9os3MYngfuvpTYL3FWfaUejyPQ9fo4HUM4XVdDtlGdgEtZz
uu8YuNX3C5dceK1vOr53kTuZxvRgVqwwkbyATMHZCfIBc2UCa60s/EB94Qcqsx6AVupWMx65Ggep
hjrk1pQ3pRY6ZwTgoW5C4Rm6K3m4VA+3R2Z8IjCXNH9dmZnwFQ7vHJ2g5SDtALFH90/1OrCwvzVX
jJONoYM8hE4WCDstcLaMzZpPhqv8qjBfSpSlvWdelvvny2TXs21LsYy5v4VxzpUpKxK+zE130YZF
2Aaw8YA8L3WnPzTOZleaK9miwTkfD42k7WPL0xnK/Q52lXWZepF61UXo6Zxb4O7MlTGVzUyozHD8
f/Z5/P+PncvLpMpU9FPOLZAT0noGbdvcZL6JVzztRcjblP+I5mF2I+w44WHoUDV1j+Phf7RY/9yH
WMzvFmtaFq2iFLGIQfj2qf60dtw26L7FtKfxZnIXLvf5XvXncrO9Xc5K52Ba/OxkIzxFPCYdgTxo
HKNeyw0AILoFpTe8YHCGGOTra38ekP5cerZN9l3qVGnG8iL3FiM2fh8k6+WpnrfF8zHw/bnObHMz
jMFozVOkUVuhv5ONrdup7Kfn15P9QwKmXuBVyR9oGWVBKMtqZCCA/3HCFrTofui2Zw/uwbnAxN1p
rpzup5w8ZzGKO5BVEudHPYGud0gvTjRUUtB7InKeMfh+PsSoD6efU39fjOsCIYIqzEYY4ofnh1WH
/Wt80V5LpJLms7y3wfmbz1V9e3iM1Qcl2ZrV2gQMSFGVybqfR+lqTELsOO12JzkX2fE+T7YcRuRy
oQz8Yexr/iXOduP0UKsHTWc9iAmK/gWH6O34/W0pMJ+wdID40DSeX2224ZpV0WaNymLvEGvjmeJa
ICBY8hLzci0D8smlfdd7AIaYFMqfBli1S6Hng1BtfguzbTGSzmaciw+gj3x8f2VcoYAagYc2kqAA
Eoryo3L7ANuBoCYJ+aE+qq/H39qWqeSHVl6VP5Jm4bt4Kzt+tWBnW6QundS6sPkwAD2NLhx1nspk
r7MmiLF0xfPmKH9L2zV0qhiw/TO2utWqNtwTzkNKCEFLjD1cZnfDc/bdfIIM4A+kJfh7BhrwKrAA
4Elc2pp3OUCp0i9vDjfR9eC3m/FewpKYAdggBRywRQXFkPYWi8MbMUpPgWZJV7m02uxZAVautMG2
Et4/RmiY0ZxRPQrnDlB1Qv+1sJ+pYu3OnqupcHbTZNPSLHO+n7XJ6WQVhaHevhFCDtFdoJWoJl2e
pV7thiiMim1zx1BUkJa7Lr60mN4dE78BYCO6Hw1Dv+scYgfhorv/OhZ+gB2xDN/f23wHTHNFzs6S
rt4OaAOL88XhfHFOt7mxP+g0viCgJ8w1swERWfR12a/rITRoyUb+sdwa5MKVn3htv5aRSnly7RmH
jZbemeX3wgkBSMhAnxAxFu7xmZpqUa/zW+oBE5Sshf3ks7PPX79jlv1EutT3tayqt/JxZ+eeeloV
vymDclY18Jfs/YgpejE4JDRkpkc9e4/DMpbmK5CwabBS0qDCFI55Ss7zB9cK2YKGy7EPTjm4ZXXh
pPah6TV/6rPNNsthlBYxK0IoIiueox1iidBab+oZNKqtb5lhQ995bbnHbwWGRGBrjiEkVCPfWDUo
jNXx9A1vpzDxu6WM/UN7Yn53s70Zv89Wbo6aenvi38dHCv9vt4VF0FhbA+MMQKu0Zr0ElmbQXyh4
268rS/Cq47tFOe8nqeBfr3W2V7ftMBwkJBm3+vPpAiEPQFP74vwAYhAa0Z6rhnXQ4ssDsALATLNS
fvGUliown+Txf93EbCPvE4zsdI1vRESLSncr3ouYoS9wR7imabMQhz9wNcXzVzVDkD1tw6E98Hcq
FjXKoVElWb3VrA3t2niNTjarguLZ/oUQYQCAwrncEIOE2KbDqLrO0iB7wlCISVJIJLulG/rsmP7X
Dc3ewtk6p8lQ8AAIYF599BQ8S708iHTuY9jTUHahzSr5laiVfh2fPohX589i9uydIwvR0nkWAF8G
QjU0NWFh7tqA7ngFmDiB4qFIu8iB+2yP+OtHzzKStjbNtj+JpReKcD25sJuvh7X2XLFZHV0JO/eF
F699ttrfv/hZWlKeC0mP5YFgzDwZY1Wj5U7w1spn9obvcuseHobUTfFpBx5Z+jGUtZv2suFIKdGu
u+p/StZuzGA/wtlzvNq8/fpdvPm5zPex97c3S1kOitZWZ6NWb5W7eN92F88Wrx+Y/4uKUdT3Ez5g
6JToIgTKY3SfvnByqoNEuzTk61V7JuYKzMeh3OIScFw8voh18NW9zXIXx7KmUu8nYhb9VKRSnHBh
j/wQcCgq8h6nWPvR2SyVKD8rzr5fJG+J5rtTU52piRr1vDH9mc4E7iClcAnbT5hPCV1vdr044fzJ
6eWvK842OnlyEr1vOvESBOFHQEmHDUA84N/A0whKtwIYY0HHxKwSG4T019IyfaskfPGs3ypr7360
1vSRnqqK+DKITdcCnSOOUKIGvJQmL33/byqDd9eSMglzeZ1rNbzXycu982VKn4M83cYvzfnFSt9E
L18v9A/KqVnQeQvQ7y7aHeo6PypctAuQ82qdMHxnToGzFMj35qoIHE9ekhUvLqVZpKvKasq1gnij
MroRMLrSXENzdl8Hxjtcm2PcanxcEmnoC5/NW+r67pf2kXbs65bwiguvcqPfUjnXXm0cRYLeR/BW
rNpfMg43grgojMvFpzRdMiajyisw+qHJ65CExcnG/HUeXH0Mk2vHZRo4WoHpXnU4Qj7TVq/NzfBA
Frh8lv80t34Xk94yrXc/wDjVU6LYfA49uky6rgEcs1+5vcJQNlKeKqDluV+fH3LpVgEdOyHNZ3bq
KCmI+wHwICDVV3oXOipQCHkpYH5WXvrrW50FTLVRm6NSkeZRaaDaWl05T8cOgh7J5m4MiptDElan
f7fCIjblr77SWUS0qqYcMqlXb9NNsVf7fTZe9peJJzA2eqCX/G7MVxa/1w+yn9m387bHvXshhT3a
VTfym4WnnDhalXRFVj1D/mj9mpGW7bocKEmu5G8Cyc33tEqumnOgovY8bMbSH5nudkK0AYLs6GC5
qONl1qHDWU0TKjUCnIG3KGwkLBwJt8KukQmRBjuB7xBJu3thfml6E72b1DP1e1yYtuJ/YHvaPlW1
GHSgh00t5sTkZNNcthyxtoJvdiRkC3jgVk0R7Rsh7VQQmjHUQ+0yq/fTWlwJZwgjWzMzY9hPRrrV
TrsMtZqYIrIvRDNOV1luERPhKApcMKpHr9t12LYQrZxzUMgB9RZL2UErGE4x+r7zutWv2+YqrR7y
sUVayNBH/bj0VlSx0L5YC2/CzXcvZTIks6pLcQLdmoLPxRihlj/TCLKkIAGwh1z8G0857Fz829Po
qgDn9CqnF/HxGskPDjfUmwLlvMK9EG+8hRzv09PQu29Ym52GIr3phq5gEwU5oyWe7o7PI3aqQbsH
jZhPv1knZDnCuNoQmGEBctke7k+P//BTikCS1tj/PSxsAguhcT4CahlJkSRnMgosEybQpLpPBEH9
G0qofnscd93+mprwwsNY2gbe7FrevapDlUZaZfEwAKEdBL/E/sZZyxtuoegg1RGV0WUh/2cFsfeR
SpttPmkbNWmhjiLDV4Jukwed6C9vj4f7iWqA5NcXk8+keRzcpubapldCULeD4j8pA/51H7Ok22xO
pBYNDz0VsQNkPOJrBwselK09pZDFVOaz0sz7pTfLuNGA57mSmrgAKp6FVcK94h38N5hRB0s9BnRl
YWkBbH+xAPhBpTkPlLPNoeFUeTge3nYuJvcpRMOM46A3EQ8ZizQ2grIgdNqdcwG5kjIK2Nilkt/i
Tcw2ib5Re9UWgaGUv0/DY27+yot7TpNuhR7RbQzy9+9D7arTFUZInlmuJZCOhKmFb00krV/Epzn9
cFK6OirOHDBpTX/jNCESHzx9/LHDMHWx+rewM76xGN99YlZnDscm58mL8zxD04IvLXBppHjYj/tW
hV3r0kFWX7roLMiZlppVSX8Wicq58OzpGXLyGUcdY5MRSqo06LobTX/IretYv2VS27IuEyRZV/SD
fk+nC507g5307SA9JNSwGJU1UBs5+Rqm0SmEO5+lW0Vaj/omd8HDJDCG1JXzU6OV1+6AnyIM1G4W
3pqoQ3z11sSfv3uOw3lQOqciedTDvPHR4YjRcMBOBVLRsEQ+i61ut6huXnqQ4s/fXTXPukpSZUJE
8ypqt/ID6G6J4i3QsaviRt8hrl5Ynm/R76sfOouOQ600tanyQy0QCwE2jDThs28OsPaN4Gfjz+0V
4LkQo1MoBcmfucVDe8npWP4Vs5LhBnombVhk+560Ka//jbRr6aHM4uY0dTns07cKjXkKkikQ9RmE
AAgZRFoeRE+Y8hmevVDIXNqt9Fn8TIuiTrMD8TPfACSXXjWUOPQNPct2re2bsfLil7R4zVngLIap
dYwjB6X/Ld6vwGqKMy95I2NWtKS/Lx2TPnikzWL12/DwuzVX6pNtNE6r3ha/mfJFqHKFEUSyAn+f
aw8TgLbfBnqoGwZ8Yk/ZwL7ORW5ar2r8Sq1ye5S+U7uniPvWYWibKTD1zfGwBkZ2DA9LNNalY8d8
FLHM1d4ZRAqR/Rb4nLxFe8/M94F6BCPn5Hj+Sdkksi+v2/XSt7JUNjNm9YlUUotOEqH8jHzWFSUR
uBG+rIPtOvqHIF76tUvV0jdxzbt300nRYDYNW1hKP3R/ZK4sMncZ0ljMEMQJQ3Jhj+l4k5v7lMEH
lA9XHdJKzKqia4YysTB5kJ37xSWzsKW96d7f3Rbl2/6QihpCkW4cBZPS2386TdqPbv3aeliZXRv6
GtBDNISN6lpMOYevyQvsfiDYaJC2sEZRZGSvkKyD4nEhdC/EC2MWRGXtWOlF/FbhAJMLGXgEy4at
iXk/BtVVXJPgMZm3lOkvVXOMWSC1ky7r8ozLllBACN4QZA7bjJmejJfUeth9WnDdFrO8hVTemEXH
PlXHLj1yWRxLREE17QVGeVjnPxRD9IDwN3uFU66wSy48Z3npQc8CpFS26dC24uTFYGcHRspwqk0R
nv1Gh+67TrADzbcDapsD5kIi5dPL68K8OIsIyoaB1Vof7yT9WpCgm3WM8eLGehxfGmwsgJGO0AZW
w3ktcGgiBI5PFj4jtWvaG11zx+8GCuEb+FUcm07fKdW4lp++9IeXZrxQsG8/OBTU+KscbCd/vEs7
UNmVZ0ZXuDjoBIvIs3xgV4pbsblhaNwzzb01hcswBP5nCp3gtOExrMc4lNqgEf8ioHfdixPGnl8U
bGQZ6RlL07VBVtupcEdIFr16lvaDN27Ruy/NKqNpskZ257PPof7IsEwUdJVIp21PflUDiVHM1Je8
JSTd0qHJmCXPjMPEeCbxbvXwZPhMA3QxjgN5UCHTvUDHT2njVL3q/eNg7c4TzUeYPRg/rMbF2uFC
UXg+UHSM23SSxZ2U8eVU3/fyph4fjASfgJ0wEWEY/glgonIK4iNlFoIeuOcTttOL633hS5vPE0VK
IluaQZYbPZwuoq3zWNxGNw5wwuz+tO+vhZTov01D39is796/fMhLRij/ef+JB51D98+XCFuh2Rfe
GVKqhxt1uvRlL5wczVnyez5TecwbshDGXFu/o9y+O93AnRYz/8IAgS9X+4Zs4t84rH8m9Xt/SjZn
0VszJC3uOFHcDkKoux60PbaK+NKfcOphfPrgE01q2U05QDoBrqEgnE70CvLA+i1fmLS417gBYgK9
wiNwI+WQEt0jdk3YZ8cQceyX8zOzYJgjDs0mi4O2vsL6s7o/rNUH44LhBubzigBcMjhAicHB0tVj
t2Fy6kUCQYlK9QWGD2N1SibQLXgHnE2/RN1hr7ophBiORQJuhKdhy4hv9ujcReUvqDD6t+6uvswe
xpRkwWuzq5oZXL4Ww4vSnxnz4boOZTyIsvB0XYOqttwSr4E1NZLTxgmqO+2CsVhZue6Vjc3Rp2DT
PLnHG/XlYNzKttfpbiIH5vaw7uvgjA33FtAoeh/mQ/wat83V6QL7JD+5M9bcCZnE6ql8bLzB0zy6
bdkOfx8T95gYZflr+hRtz8rGeWLinr9IaxAufwvap7jAINWSrk8H+gNBUbmg722crJ5K2QWNoFE+
XI0Gw0U7x95j1qgxhbbulKvs6B2Od1jRqzg7oU/w7QGj5U1f7eLuR19GGNtbFApX09mFKm/e6D97
60FNL0asVStSiIbyfJ8/aN2Ps/1KrK5k1/jVDVhf3OPuu5Kcp7K5Hfp9B0RnTHa55eYRe17xEJe5
54BYKYHaXLcxZp/2SpEjL4p+5Ien6vQrVi20kOh7plXlPPHvyvdlvZbbnc4EZ1Stq+hCfUzYyTAc
uz0/kssieF/YQ5diyixpMCPLOjACJOL7+fSKneg6CymSvKTZpkWq9k0A55ePVEt5pTlLGpzRNEtN
FO/PPjE9jcJevtVutFVU+G/uWlp3A2RekADxavSN7SAEM+ogOPgCww+BdSm3/lSY8a5aZc6SiWY0
stw4iW5jSHOGo+d6fBC5E3QcX3sB47YDsgdbwaDTsj4/asbSqxBB7eNB2FFE9HFs2Z49kzKNu84Y
T3TjKa+HCTmLWz9QJ6cqK6xf8TMPlrQy/6Lb+Oeasx+d5XVS5Wn91kTZ9Jf/5Io9bTgZx/GFpfZ5
tvbnWrOjpSqbysE5UQbNnxoqQ/EO0G8Z4jYozpao5Iko4eIP/Hx9/7noLI0o41qqZJ1y1PEVlU8X
iglWsj1EDm3AOOTkw0rkVLNMOfwXmdP/X9mZyeDaomv7tmr4uSP9PhVaN47Bb6NbyP3Y0UhYGDtb
Ul8uXnZ2ROwcqddHEFC38lZ6goSHLUMYS9Ac7SehNpZ//BcKgT8/dlaAiyupiAeF1CSlQhaHQhyG
Il9BSdJMoBKw7RWfjfN9saK/8H7nRP1T3Dh6lJOfSOsODCObyVuL6oaelrNSg3ydMhLI5PvCWv68
5/Pn986ShDjT2rbOqZMRNr9JqxLvB2r4q/5SiJcOG6VgVJhooUM7QS1Cz3fh+uK7/CJWOLOwfRzV
c3OsCFZMjW6icGLg4rBlWG5d+dKlSg5CzfK63RlLidnS457FqD4WAm9RH+zdHHfGlcKGMexgYVo0
+TDwEuO4sGP/61U9i1MUiBLDsnjNJqodiFNb3BZR6wdsiUiMjz5zVGxT2HYtPOel3zuLWdZwKOI4
oc/bu6WNRIK0iJ2BbskvcUAbfMCcoHb+HQfdhRc8i1tRfc7GvuVUHWHavU1auCkJe2FCczRMS39Z
Uf8vGoX/t6QVeRavCl1SzTZnK5C3EwChFfuwSVMf6DgI/Wt7MxlAOMLj5NbkndShBfjkfnSL2o0u
i8iLn7AZi5/+60CqzGc0sW5Syr5q1dtD5DPLL3QqUKFsRIku5ipA7C+BE68Xa1+fRFIWlKWYlmPI
yIvlWUw7xerkyNrZurGHVa+E4HSPrraeatyTwwmtBlm4Aadwuc3/8cD594VFovDuzNUMcprmWW7d
tIx+g8xxqifDEHvlcKRX5aO/OG/64Y7VB7r/EVK3rqJZ0zf/QZT7+0ZmUc6gGSDbVmHdnKYbzAnV
72q7LwXCxynxYg0OjALXPzr1nklM5Ro92pjd342H64Vv8GOs/fsuZrFOcqzomKc8DvyvmKCsduf6
BhNS2xv7jVwGifTUArhoL9obHYywX54ej/2tmQQLt/Exffn7NmahL47aoi+Hk3UTp2tqEsoNpII8
GIftRCPRj+wN5LHU71DQrr++svE/pJ3XctxIloafCBHw5hamPMmiF3lTQVIUvEfBPf1+4MbukOha
YWLnrqPVLVQmEieP+Y3598xQmp9EcUiNfvT5NKNtqdvlU7RVE/Q8Nnv4Ii52fNitScBzXf9ORBS6
vOI6Cr1qH7mvUGBGN/plPSMEsRIAJqyoqpDzs80/slegLw/saBu89Pey6WKCRpV36slUxk39ihOl
MlWE1IUZxWMdUsAOaz16ap/NwoZIo4nvUIDNfo1AA/e7V20YFmlnyOGITVnSeoRKnYE9sZ6S4WCY
D2OSuyVWNaRBcWljlTdokp1YD1kIYmaVnbF3EO5U7Hr9EoE3tKzyt0ajqVG8xaenXlsrypuJjpKk
v9JHy6ilzte6OIDTPQ4i1eKb1n2mnVei2t8hUYi2LxYGSrtSxV9J/WyCqwIDAjLnrLmyjxZHfkcR
nD/qR2ZM99FNVbgSyT6670wTmA1iCspO4N+rcKHfhsEOYfW2Wg+IUWhrsFgVUh+0PkqvkJEMtlGA
ZricAugYI0eS3tXu5aRd9/BC+RuepXc/XkvvJ8xvkQ/XnwF7+82roV9JiCwZpzOTynUC8EV/YYOG
0j6bngDtmQE9MkgVXlK2pWzT0r4r9sHqBO/6d7OPc6d6plBskHUl/fjIJXe0nv3+ObOLcQuLUBaP
cnw44acM7aN2k2SLOm6Djbnbrou1otKDTvC0HZwxXZnrepes09JrPlVtiwToTdC62NlsYnUr7rVu
EoSnnwmFt3KNj8FD1eP8GvyeepXp+gHp1VXvYrpGQ3TCAJVcWf4+OVi/6l14Pfmw5U/IRsKYpj37
JpMejqtuZ2LqivTCJrdp8WDz4aJbMt6Mlq1N0nuVhDKVuNOvemPt43U8rtRrPXIQ9btunB6PtStt
O5nuRY61weymWUdgF7/yD7x4eQ3XUmlzMWe3A6/FP+SMnXFb2oLw4CSY8Hza2/6x2EFOc4QXsbF1
eCAojaP4ha5itVZiN7jFdcMbJqid5zv1PUJpBsC7DfuAne2JIHgQYJ99npzcK28EV36H0uBLtnWs
duKGfxDccgP4DTPaJnfy2MFNvf/EmgglA35p7mDUSbaEihVeAysgzw0Juu9MljEadnwu5sJApYLP
zlo1/DK+xOjGhKC4bnOnFO30JrE8Pd/2r/ImCnbqyR2K3bCPds7pRIPqSwJrYjNmV7LsdVvZlluO
DihhpQMIFUZgrdaav2nSd/ZNfxfgSjinO6hEiFluja0ibMKbkdO4GcCHHJMYYaevBiPuEI2jElU+
u5Pb0xu5YftR5sA2Fb0W/rkTkUWzzyIurk6br/wJQa+btylKKJic6ZIjCnsrcs81zSl32hNcm4b1
aYR+XfOHiJ9ra1O7UjGCTu2uXYkYG06bhdtwNKw1wc6u+m5rITN68G/4w7iFx05Q0K6F1gt6p2Fc
Xe8jWjpIbsv9IXG0FynaZ/mdAKDV36nZ9jyindmr123xqNGpxbixLx6D7gEXUWtrQrt9VSUPtZix
9dIEs+dfKVy2/sC/rGFxC3f8SP5Nrm4xI5DajWiumu6hz1cMXtbIEeO8AEbN6dfYETP36BwOrobr
WPfA3xkVq5iIxzjofJws7pDcfT3pN/3poIZeuqogJjLXhApwtkVzJyT7qKXHuni3T9nL/11BSOIs
yRD0uKuNlIy6+cXHeD3B9IKnSdYOdbXVohTWPy/PiXXxr+Rylkl0YXVKCoU8GivHM03KlfmZrLB3
MW90+zRJaHKK1v6SvYQ03cl/W+QsdciKTOxVjWJYvWqwD3EidNB0bxrnMBMj8DkR6JDCQSFtGZRy
IX/8ueZZwlAnTZrkDTWacS+n0LyQ/3+fUHXaDtVSBA+wcF2cAV7cZ1wVSFVMSZHmUqqCUp200aQO
H7S9Wa1ElK+Q5vfRSx7cwr/CxJLknbm4tti9uliRfnvybLWxKUZiHJOlB1ui9q445rtxc9qGiE8p
6+Au2qD0fXveL5kMXp7Hf3vurDLMxFDMhojntisd1Y1wk63Q/QS5WnmtV24VHMYZem4XGw8Xv59v
z51Vhri1nks5nnAAg4eguI4pDBm6GK5jpMwd2ZwCxOIEaOn1zqrCWBR8oarpZp0NRwB4u6smCMBK
gkue4t5hgeFdn9+XYsXl0vBfa523smQhN+PztFYQxrBXvROCtAWiwCqEoeH83nbIxKxGY1fSbIpA
7Ojyk696ifCcZR6u1WNxTKBbqv4x1B9jbduryJAWiw5aF7Pkb79y1vnSyqE/nwJ+pdi6yRYVN/gM
uOBhI00zZi26zWvhmItlwcK5t2ZV4pCkYRNnvJJmRVq+y++6tbTxd4yT1/pNfcC0dZXed/tyoSi4
HF2+rXYWv2XJl8NR5UtvkFn0LNvfxzvT1a7kxCne9FW0s1zjsFCIXFgrhDlZw55Fm8i2sx1OcCYq
y7wXby2svrWVcoN8ad3Ywj546N3TLgULblynj91Ve0DkC6EMJk+kg4HbCbQQ6lvIHkjA4swRelL7
VEE4QxDvqMDJdWRgVGgGcV4mDHLETK1GZsitx+ua1AWquFchlXom23d9hve/In/jv/99eZdY4z+W
N3uV5xFRTTOQxVt9sgUGJLCWyQopuFE3/82gygLhQLEyYG+B/VLp6r5Hmi1Wbgfun9LTsEHxqi12
v0zqVv0iDesS3uHHD5y989IQ8yTORfG2wnIENXpbBxAnrFvR1bGtPDIAw/cjr65TYwXyHvm/5KH/
hcWXQ6ddOVipI6mHs0+5cNA/u1dN/PCLabqmowVEBeHzhTp5eJvgfYMTd+ZY6AcijPumuOLnmSxo
anPGsMx/0QJDUiG8hgpMN8jzr5mVXJm7+o+IbK7sRqEXNx/RCzcPmFv5MZRfuXtjzGIqHPyoH+Qn
Y4+WOQVNj38oorhXoaeAG8F6OrhRaduaFl0eDX+CAuXmnqMQoW8fOm2NWTBc/umHaU++Ysf1Wg9X
nXZVxreVtNdOm2wRxXsh0P/Y9FnqkkdlGucGh36iE0/ADbAgV5S1K1Lb1ZKszSU05I+nzTOWvPCl
XOAVj80aMR3Ids0xRLwD+YLsCT8hCWk07UZMP6RqB03REKCtH/EvTdvtGN1GKE/QHU0OiAL02mQi
nVMLoBagQDR2T8Mhbairk1tR3wnnbSKs//4FXQpKP379LAkIwqBBvo29Oj3Kf4pjvJNfUNCrnlUk
ntRVhSbgSk3tvz/0H44X4Ad/PHSWAViSmErYpou3Pe5t4qeYOzqDwrf+Zkgpy6n7FLv2/A0HXezp
3uLL1L3Ena3dJaR9zxiBx/vzo/liOcqtsUusfVrtqnGnk6Cni86dytJpmqUNpt6LVmeyQ+ZjA4z0
jNLkRn3tI1vpd/Ez8pMh8+j+9/nRumsNeyzWtBMKiRLdDv4Y4IkkF6qqaNnq/eT3qm6oRIbcXQyF
FwB2P/Z0lmiondAYTTyI3C6T6mDinly1sNtnCy8Z8F1IDTvaa3rovZzhPzgpp4lcccCx0fv7y/26
PmcZ/PcfMpdQSE6nxhcVYrKMGVpiXQnIxPkA3ALO1SC9iMl9froHk3g635kSopB3oeiZHcMAn/uY
fUqsjwzYyqRUZ+GTltT7mILPb9yzsVGyNWSXLPrDNL8MUfRCnPbaH+4L+aUontoIGOcmLG5yYYdB
2hk0SEU53K/RrS+7rZJtWhQ+0Qxq700dW/DhiHBDkV+HxruCJ4V0qAZk4Vbyb6tcnejy7NvNF3Tl
T7SXdnBu9hjSOxageLHxiuDWBCNw9vIz4pu/ms7TIhQobXAcGteKGSKgLIPy0jENO2/6cOG7vTT7
/rHLs4s9anWx8RNFZJwlrcbG0f8Mb+e7SaytdaJra81NHKEPToVuudpD4C3jjr8YP/MXLZuijDG2
wgB8Xrl0tSIWpxgYQDhu4d6S3ebaavxQHmJtbW2iB/ENRhmo+8BVBTSL0xOpJi2BGqn184cm3vvi
TpM+lDG0w/aGD8z2u9xOM20lYxzB/6j0Jy+v6aiZDyIVvn/6Y4XksvljJD2a8nV5vk2DR7l7VmD5
W8GVTP8lpT1mtSs5R6XFPp1XWfsSqdfyNV7dXuqJ8gptDjNaR4yFHlGrfcAoLAT2hSYnDRJuq4b/
ZmcIV229xbsmQQoONWF1W6JGKuyr8AlRYDyhKvle6cE/2MEOr/ughHEP1Dq0I6Qnw3ux8ER+rel0
WPT8NiKbBkTPOVHXhhV5FSghZEgzFXV523rYCKjjvg/leji5pvVwpstIn66G6n5XSDfAVJrgFz5M
9pkOQx9vA/VBkxhenh4l5Vb19/gV+7SxEpwGXXHJS+ZSoWZ8f8Gzu6EKQWuOZiveIn+/DY7lXXGD
tKqR4mZnqzAIJ3/d7Db7pPEUPP49ilxi4vx49uyKOPVCddIHDlezit/iO3RLQF++Z8jChOvTpvLq
w4AIpfpMAzR7XLLDuNCFoBzX8aBX0KvC+X12p4uYQflN3xvHzPfk3WTggxFz8TwcEbREhku29ef4
Ztk4+wLT+udzZzseWIPSRmeei/Khh/gakpPZ+weUBTTyuvel6kC5IHH083mzXVakNs/aYjSO3c5/
G/4IuR3uwcdnxaZj+ICX4ZNCqNuegAW74V79zMkyb+o1Yj06fftHhgmxAxYqdlqEUPJDysWiO5aw
L6PIRoM4yKHOiZ/lowomcHLXg2y670kUwcJpzzL69pB+nBvpeRwOeW+Hr9Ydjg3+4ymyR9HuhvWg
ucPkAoY42ORIAoZVx/6PkUBKXiAB9rIxDHCBAZdXFcy453GL0DnwhXjfMgAxfLt/P3dXMfYk1Lrx
yBTgoQJUpm6Q/BOzd41QYXoYF2Q3EXUAdG34wOoN1w1N8rvJXEE+xo/wz6hK01djz5R1dUIPj2vV
Dzb6VrzBzOZdee4eow9ldf4zLdE0D316Nenr4FB4Ld5U76ymMHZjfQ9FQqVVjbAS+uzFqpyGMI0t
fww301+5jx8ZspQTcdzfwTLXw3W0qq+QF3H13ek1N6/Da2XV3YUZSXa5Y4jBqEOCYiPa8W0QrcT4
OAQ7K70yENUeXVzudTZYc5vTqrwi++dKrW7qOxT14jvIhOv4Kn/N3Lq2FYEwNwleB9kt/malxiX4
mkPytdmU9ll5T2+Lei12XnzLFHfchOXbqdvGCFDnjkxliGLcJ4i7OP5gn0s4Pe1xbPYdaXc9Kca+
1uIvC/vXfDs5VFtlgzkRZigbYcAXBoLQTpT2feElwQuHyFQR0nk+MfUB52gzMkrXhid+JMqLwN2i
My3QHK086M/VoxF9NNGH8EIbvmz2srAX8jfa77r2GrdUSKh+gsYS76r42lJLW4meIoBLlX+f4KrR
J4YdwH6XffBhBY9kSJUathH8KSNtU3YrCQ1l8YNcVDR2KgKoOuOF/YhGpmr7fBbIoAEgpvnP4KfF
MMI1lbdKTrZSjD4B89WVSbo6pu+17FkirEmEuDF7iAxXNKo1s41zekUfPtWVqcWf3kchkIg+t5Pk
KWdcojLw+KUrj7Ts4/QKthqPDzs8BzjG3SYX73rY1daKBn+Pvzf40Q7XZ0Pe8y/obp/6g+4l8Dlu
qyUppC9mwM8r/2e8mOXCqlmaaVMzUR2laebjXw+3FXJM8p/TYEe/k9DLrC2Ot9NH29wYK4md3sYA
L3sP9pfxHqv2xIbCkinwqU6dLLhqUte41W6b/Gk072W8Vwxbu5Iq2z+mx/xobsx9EmzPW65nzspL
ljuZh+S4cq+AHblr0dVyFy6efzbsfi5xlkdHhVDqSkUIPu/EXXwHDxbESu3cgdtFnPCNA6DfLbFj
lu6buUqAEWuC3NbTfSM/mTsiWwBsGVHbm+i9/tU+TWfebl+lM6Okql9IJS+IXvxY8ZwNL2ZJWGnV
YBxV3dVOu7h6YtGgGGn6O0Vl98pbbBzRAiMCKBhWgTBG5I4iI3g54Z4Zx78xBZhQcqifOSbEJheu
o6bsGYvkZ3vkMEwQo8L0GKFlr0ayjatdVKDUletXS4P3CynLz7XMGkJAY9PMzNnI4TZ+0j4IdnyB
pYf8td9usVrC75NmRb5SsZk58cEvnZ7pwvzLBzJnyWsqTdc4L9nLdT3phKFkqN33D7AOEKxyPrDa
HR1MD83xEPJlL7zJC9jQn6ufNT6UXm6zKmqMo3QTtXbxO94RuiBYnB3i9UpenF1MadDfVjtLk1LV
sARwLsYRUlexbRQunVfCPhT11ovK3/35DuF+XoB7qhdaCBfyw59LnWVKfT+YuRmQucR/zqaTaR4K
0Uguxf3WUrdFezz9Pt1jlp46XBqlf+wUQIVXWuu1iz2+i5vwP6Aj2ZrjGQe1CUstZBMq3639KwYa
4ZXqoKDX55vovOIEKk/xCXds9MD+f2/g28Nnb7xsLCMTFPA+qBy3eF2Y+wqTK9zXqWhsudwE2grz
Cp/JsRfAFnAWguXS2mcHwIpHFAM61o7XPf52a/NtwnJqDInB2kFwQGTQRqB1USh96bmzt2+IpaHV
PsuehNIRP4GD7KG9mDqDgOc83hYYSqBKdM6WevjTX/yPE/9tv2cJcyAUVTA2XICdEzU7U7zCZKaE
EsGjjcy1MhybpWSjTc45Bn6XS/t9Mbx8e/zs/kVsrNPRzpwe31EhYF+s1ysD/T3l+kMaN5KTiJ7+
nFLz50srnzrVf1v57F5UW1E05Ko1jiK3BKCSB9Erwe9uamklywcQKsPVv4Ek/OuCQfTNIY5GEYRW
DqJP6Z6D/MU43ZjSJnHD5jXIN4NyHMmd3dh69+VrIIXDb8w/Tksrv5gR/M+m8xtmrRZrNPRKNgo+
cMpyCMSTHLVDG6mF316xE9DYLXd5OPbXo8ZjZ0fNryXEP9A+OebVKk92gwdIi3ydIoUyg649ZkZr
xaTFo+ZbI1pmif6z70mE/bbs2VlLUiOxWiMzjrK066SrBv8ff5NpdhRto/MBVJJEeeGV59V/ElNY
9+ygtU01WFLEugVjfeaQFyN9NwTdhl/IcGhoB/TlfiKWJ/2S6PLCjs8F6o2kGwxJ4uNW1ymt3Nbf
645hrahJNNGxMHAl374us1VTPmbjzndbw1tY+8JR+7rgv+FI9SaOxkbNp/r/3BxwHgIzN0kpJJbb
0og6yHYtusPeErb/4YNneVPZZGmjD2eWLq5r8UrOJxlYYHXmamjWLV7dmzHHNAgBPWVxXPPXYK6I
X02Rb4uWhLI9DzHPFs37qU2A7cV4yB0FlTDwQFvotraQXAOiWry6F6LL13Dk25NldSwD5cx2E82F
3QndMwp/nbKcJ/fRZlKwAtZTOU1xwJR0KZgvrXv6829Pr3KrFCWfXLGbAPKEUU/Vp2oeRyzVA6Br
092DIruWB3fhbS8d9OnPvz25HRuhHpKvYxaL22qb0a2x82CHsFGzxqTX60JP5l0H8fVihrwQVr4y
+G/Ptk5dPtGEjWMYbU/JDr624MjS3mA6ioI7Ph3HZD0stjKX9noWzHqzRoatY68bt2h2efPuGytQ
obhnAp5yhOzYjDdGvkYSIsbaa2m/lz7rWUhTsgbli4I0aVJzH0LaYNJzs0mRUUUZEJQukNmVtGh4
O63p/7yxFXEuxml0ZyE81QRwdS2ON6byYMbbEKAF+LfVuWXw8aQMN+IKd+SYmKa5JQg+oMmL/hUL
p+1rlPHtjaeDXmt1+rV6HHfqcWMifIjrsefrThA5aUNnDjZ4ZnlyAcgP172F437p5SsiECtNliVN
nAscFWLYRkPGcUeDz9yeTveqE/k4WmL3U4r7U7fvPbXBbfdgbZe/taWHzyJrFodnMdfAERNjaC46
3etU3ScNSqzIyp1sWuivgA2XyJEXK+Hvi57yuW+7zpGr+5MIBt/svVC8Etuzw/unkZfQV1j1zbFW
PyptFRX7HORLu6/i9Qmk5FKQu/Tyv/+M6dP49jMEoU1LTQ+o04CJnFZ5/imtqvqhHncNAM0gtg8Y
WlXpveL4watE+3Ex4Fz6+L7/glmY9XW8PExzyifq3UhTe0PrkyaOm5924JQdUXYaAJyLufoFOQRD
/P7cWZCtZTkcspHUFU5Ig9yigOnU6ILZQI7z/Nk8IylWpUjj0Hmd2Jt2W5JO1ZGz7GWydARnmWR5
SoSxGXzjiNwjeBwH4+DzuoyRYirdTnHC/w72QHv/472fhd0xiHKxrqe917etvx5dWLpj8cURTk+b
VKFuCAaHDuZiI+hSufJ992chN1Ea6dyOrLmAg7JW4eAj/KDLX6pIpsxXJ0rOUv/lS1pjHnG/PXSu
NNSeT7Iei4Z+HIF6V9sSOCfDCOtarj4a8z3wQQkD0wYFlKnQ0ONXtbhOh0c53DTdUS1W5yqwy1ax
CwYcoXHky0HzEMA0xkT5sdiIeJDl7nklrFOyAgXr4ADjOdeE2lI91vnrOSscLdhayVPcXGk+oko9
nPQXydiXmeAl2PXocmCHyMKixcDoLuAblNBD8BZjz8Lmz0WPJC1sm1H7yqs6LzviXqK5KYNp61Zy
hgAw67AYZ5YeOQuzkh+mgV5EUzIlOlJ8ME7QDQWvh/sUvPVeXNE2zsv7hZvlUjLz/YVPv+pbdDOy
cGi0hqc2boTDA/JzCPZoU/aYrnX9Dh8pLMqWMDtLkWWuVhR0fRn7Ohf7eQA1sRbjTXm6joK1gAI0
ViimZ0QOuhEhbQg805pdAsq1hta7G9QNc5H/eO9nERY3Rq0OJWu64gp8Y9e4e1Zovq3TKXkfzI30
OWy6dKlkWYhqcxWjVPaTps7Ye7N6V3dpumnTh3Efk0c8IxBd3VboIMi4sv4bbk0LV4o2C6jmWQkr
qeVuRekP+szwyYVOowuPeXlVY82Vi3b/8vejdgHR++M6mcv6hEIkqE1PQBtuuU1ERExoLk+8L4H6
RHIYUlpezH4zLsW2dhXfa39oQE6CwZKDaubVSYe+8/ffdLEJ+/34z4JsWyZSOeLmcszqX3L4XCh/
Eu0zNK4Z+mZ3cXRECULDGfel6R6FCjJaddOib0XtnrULp+ECGOXH9swlfwbFEBDSYlABmFO4EsBq
JU7jhgKgkzNelPKWE8k4F0wRzK1fA7/LFJ/G5GpUHiXrwUf1Cz4T7TwMqVwfSaDyABuk34Wnl0J/
zpH1r6C+LfZPLxWg3zbwH/DcQLUscSqG+ngVBGDFMNm+UqxtUXmpBhNlBSKpyo8weMVrI92NlncG
BuEuvMaFL2muGBSdki4uQnK0fHBqOize2XQhwQUBBoSIWXkq2tB4NHuUpu1mcQ+Wnj6PoWGbWieZ
g905wk30W39L3NT0xJcarjqneXysUYGN1ot0gKXnzjLT0jekc2rRS63BvVP8A58VwQ0A+arGbe9Z
GWRdrP9gGi1u+EL80Kef9u3aGMskOfVTi6tzEOzh0dNsDS0AOxu8ektuEK98t1pstCzckXMJl0AS
tEYIKMQmzBjzY+5H6a5CR7qBhGu58fPCuVpa5ixMtk0TidpABnyyjl2D3M6+Ujxlgn84+mnF1ybk
+9yCnUmv3Fu6lb6qur8kY/o890zjVE+CblrtpPd2GERkjqD0TBgPHyd5BNTPzC8ZKysbFZobMAak
waC8KZsR5PK5f/A9nxE7cf2cOFK9yoe97yThzl/F7+ADztGdn9ycuyfNRzgC7ILwbxDLl17ZLMLW
RVuOXURvLD/BwmKyNCHxddoIDFb3aJD3m8BbPJ4Xo5IkW5IkWZqizjuw57pX6izjeNZMb1VMgLPq
qkZaHqMlgqiwqeSbrnsOtQ+MboIU0iBNaH8VLKXTl0vYf/2OeT+2CU56YcTkOSdgjhhB4NILQwTD
pcAtGzfI9nhTqn9EcOdf0556sU92MUR8+wGzzn8k52ktSKZ+LL8CowR33B3JbD7/Ny5C/hRoEBIX
F9/Cxdzy28NnGa15MvW6GDi/06wHWFP9Ool3VpCGOJ2QZ9cLX+vSYmdxuEqKpqin0XlZoQqZndaT
1BelGhBJrMLQLYOrBG4rXAyHsrj06FkolkP8F82OYa4+bIP8JlIhwbUy4dg9ablttOvaSfB2AkRV
PVdQOqpyV4IuuIrX2R+cezv7jNqyCCk2wLz17J+wvnrt019h8mGi2c3JFdZd8m5G+7B/EZVV3nsn
9CQrXJqi5n5or1qIUMn1WGyhopeQwnynxcMFDoM/0d8Hw7Oshzz5qE4ruTgM8Rp56gDUkLZN/W2u
uWNgD58RePkXC4dSUgxaWDHyslpjGwWCkspag8Vqx8FuQMMSkuGxNAGyxh9tex3r1yEesvtQo/Ws
8T+2Ov9juBLOvStUlW1ht1r2L3HrntQV7+QQ3gogYqnc09cMZ9Smduqr8rEaQZQ5MiCVdXRT3po+
Akba/WQRM61hbbrC86l0pNzWBU+v7MyyLR9wkZsctQ0Cd08T8SfeKHt/J+27YhU0zmmrZivtSlun
B/NgJliuHJRqJbwazPkOwlUu2+xzOa6C9g6xNFE7xL7bo8eZeM24Npv9gDsaGumWei+fXgJ/W6r6
jU7zzwp/992mDl/yZt8yx7KKt4RdiUo4OgDv4hDUtqBuRjF+CP1DFoZ2qjY7X+o9hCuhmSAnCAJV
yPRDlrK5AfkuhNxqjDd+Jzg9ghKtwmTUFQEJ02VEZrdbmhMtxMcvWddv13enVoE/luSaoriOybaT
HS87c2V5pU4WYHlCsrQtkSGVuVmHYoMI8iJ581JzV/kWHWbdJatucD7ViA7mY/kmuagBwsxS2UM4
E9mqMNwuwJpm2FgPFchCeh1M0Jy/R4wLNhrk3N9+w+x+L9sQPSND0Y8xksIYgkCxYQ5fwBjBEq5d
FYWHKQRC7flegdEZfIK5kQ+T5qX2An6MPSkB4yGrlewWNe0vth2//bTZ5S+VQSe2I6+oTNexBhUA
Q3ugeu757HJ7ftQQpvE3ZlJveUVPQ6JYEsS8XK99+wWzm1tsu5GhFjEtMLaj5PbDCp1rwObt73pd
USre6um9kTj+BubWiBaMDTQphMtd7rvxyPSHXgKGo086jpLd1iyWov3C7TIfDjR1WxaJwrvrHOQh
0d5e61uE22Ubp0hIA0vZ2EWE27ezMh8CZKbYnUWZ3DOVH1TlRXVEtHHhfVCPqYhhqp+l/FQIHoaj
VPDrNHz4+1m9iKz+/vzZbXrOw0LuY3JRddio0cbw1yiq5M7QemdIaeZjPAnCIJ1QS97Cky9mwf86
CPLsXlVkM+2bqQ9chAckjvHpST0KHMRwkJrEvMWpJ90JmAWLbbilJ8+uVZ4ZpZrE6CEQCJzX0uos
bQ3Za7H1NG47Y4soEeZPp8Mo3C1mL9Px/kf2/W3V05X/PUYmmWK2GtmEsMG9y3R7aN2ucCftTXfi
1IxPEfT26wCpDvl5eF58/ML3PzfykgZB0X2VpYPOVQ49GOoTemtebxfhdhIvlPQVUjquCZnRXXjf
C8nMV2D4tvIkhud/CknZWyrp1EeqmsJesT8aT5J3cPkHii16UsZq4bkXS4VvOz4LefFg1XGa6dOS
hQ/dKe59DzWd1xGpBuMTS9q7vz/vq0j92xueBbhMlwyrYpuP4g5cd5QeACEnPNP15XUIRmcwctoX
n2mwKWTH0tcYo+G3LWGs5nb6c4ESMhDMl2ovZuTQK/SJMLB689Hl/80m4Ts8GDaMvhPTycBN40cJ
cVprkyUHMiWT2YVnPPLtpnSyDT6mxiut18xYwXXtX0LxLkjhz/YozARgPeHfdFtBqOxkvSR6fYE/
+eMOnCN3BT0oS2PK0qODvrMaljHZwT5M0IERPvSfqLtD7GUpev+T7PfzqbPCpIrCwjxJPFVeF1to
vhMtoYVwoE8euEtou6/Y/Jc3/cWQ/Haie71MW1UngolAuf2rSXpWugrh7lVbZTVcU5C+BDg8CMdW
OIrhIUruNXwcOruaJoqL39dCVJtDbHOzCKRTSrd5wv7piLvHX7QNrfd0G9pWj35jwfFf6p4s7sIs
mnZDPvqKSZdMVldF9BqYvGGBCB4/yu2dquyhUJuHqFwDYs9Vz8DVu4CBnpVP/fldDPZ9e6P/G9Fm
IQ/8Yid/ezeJOqqSeeJXVYmDrwIy1DFmyJDOHFSxTDJw2neKc8ZyYpKnoVKFRts5S820pWzni/H7
7WcIoZ5Vp1ydgk/+9t9cH2y67rNuBbVn6B4CObE7wzP9HapjiR1sogQEuO8KZ68z8PrZ5nDYgP6M
2Mhu/x6oltoIX17Z336bD0rVMHw+lsZFBQO3PMQXMGsuDtX7oNiq3f6RHIHha7GD72G5yu+F5y8E
ZmUWmIsujAXz/HUhNNWt7gwTwSd0kH3Q85vJTQvm6NILuWAt8TNCzKJzk/qNrJ0ZRaKig0qDa0AL
ZQbXp1uuX4QgEJYd6SeAoluKTQuZ5dy8SjrVjZW3LDfaVqlzXo/PAoL3TQKdPHUhzCwFwwsE/B9L
ncM7/Ar3xsbn7JXwDzQbZi9DdtHfdqaX6Fd5f0tpDtOLqlF1R2ktobpB9U3PymKgGrrn/BiT+clu
E5KMKZ8n35Z+Q26B6V3B+L4qUJsqJxWpvx8LY+HLVWcZ6Vify0wfoV2g0rmNXoKt8LsjohkQ5hT0
uFB5k/w1A2sSRKfBLQdqL/SZtfKUqbvC0/anfK00G0j7br9KzWmi/wh+y51oNU/1wXeAgusrK9nB
IzJ2IqwN3Btj++Rmmyxw/NuJKCx/NIiiRbDr81+Qkyi/1c8o2Nev+lvpfPlIFRToBj6hz2bg1TeQ
eyqHObJ1vjWaYSFRviDm8fM9zhLlXDjRc8Sp55gc6Pro1vXg6W/Esd7J3kHcol7T2skfnVd3PqYr
H+k/SIf0bTVOlv+RLBv7LiSRXx5m3wKHklvCmAUcrIzLvXya9KBC7Znmo6tloZ1vU4m+o5xt0Pdf
dmm5yLX6VrF80Xa+PT2LYyG3pu1AuoWYrmG0ftNuwq1PiV2u09fodwtHGmkLeg+rDHm0zubtowzW
Tva4auecyT9yu3gRP6Gaoex/dqU/4xtW9QYcrBhCab3WpF2DFODGwKGsbJ0isYU16cpnVud2/I4M
WoIpm90qjo5hEARtaeEjuOBX+/OdT6/g2yLVKi9iqWORjSuY4EPOd61PhudOVUJ010M7Rsa9snGt
nZqfCM1hugdnbhrtirb1kjg9Db9gSb90IWKrs8ZGXAUCTjV8mpNWNBottRPTfJ1snYlhPtpuS0mN
fDFookAl0XTXTW2OgQ2aIRBLgaBZe4zzJbmydQambfzau2L6rHZevqblr+6DEEGWVZJ9+CbwmT9h
dTuMhNWQ+jGx/x6gLk93v/2mWcJzskK1iM+kfTX8qd6tkcsCQ4mT16huLI+qHb/57g3gnoHw5nkD
pETGSoW2YrZwg3/dkP9IQL/9klkxqXW9Jscyg4AEKE/03DJsj0YIgHVit6Aoy7y21fLpSi1qOK+9
U+WR02LZAMN2i5x5tsvohK0q/1YT7k3jv0g7rx27kSxdPxEBenNLt136VMrdEHJF7z2f/nzcPaeV
w8lKFkpAo9EtAYpNMmLFMr+JHMxqLWShFQMfCM8y0JInj5vrDyKiqtOnsLpfPBXqLbTgf4mHe/Uo
mw1v4jNUTTrQGMnA2+NTlVHBuEz/9MKhEdH0WEwn4tWgy1ju896uDnX9KY6kvY/7Zhb96ndstvgk
L0rUgvF/UGJsbb34CFOYXPqECgbevwAJVsFqkCTu+5vqbezKq3U3yZBsZWUtwivg1hvwYLxpxAem
Tejd3c64tyOAhEVw7COfWmumx22no895d7UrSnZewdux59VP2aRIQpvXo5pQwKpfRaf60J8ln1ZY
d5pRSYJ8DGE1c5O/zBNE6PBWf+gREMq85rbBCOp7BqO42vlBb+dsv3/QticXxtZkyhkg5UG+CQ5y
a4vKpcQ58k6Wf06mI7qpX81nTb3LnCC53fkwb5aUrxbflJSVqnZBalFIYKLT+EF7Aw2AQx/6FoR5
F7YNUBLpPK3CKkNxKKQTsEWcULghdhk38t6nuYbLV9eCaBR9gkWA/tCeycQS8SF5kD3lIsuXxLQr
cIvoMTbGuSMvK4Hur633qbNDGUEMpOwutXyx0B2fxo9Sp/v64EmG3X0KhiOQhvpWV2HE2cBmpu+r
6IB2FyFaop4UdJeCj1AHp8BFKliEt91GR4kMQzQ9KbmfI9h0pwopZOQG5gM+M8huVffp47o/kCO4
RwErVXy9fjG61U+tMc8iONPebVW7ep6/UaM/9Id+sa1L9YzV2T0afJp+GG/7F/jpIRRp054gvAPa
e9ChPKBo9vKp748qhmTGgcEWmmXpB+OrNsPSdQxHvjdeUgkbaofJtV+f+K23/Wn4WiW/Qjj2KbY7
R6VEq9WGt4HtjSmtuq2AKaqv+DDp2Ycie4hxWph5IsXTjwYqS6aNymlFdwUi+aFGfyrjbd2jmVsK
jlieGLSo+WOseLLlNyMJob4yNOxi/JDy8iBq6M6aJWi3o4lAtAuiVII7Uttxfzdgxnr9Q+Y61pdQ
vRe7h7p1FMVeJB8+faE7+uJ2v9Bj06hQboPYjlq7e5owpX9Ovmapl/xS73DTkW9XZA+CuFCeINKm
Nhp+FHTI6X2UUaL4tEpA/Zq/S+MJhVvpV11h7N5euEyFG5QCGGbnCdhzuyzs3LQzzJqUY73+9fvH
6e2i89Vx2iSzfaObxRgxQ6+Cc++RRDLSxOpudWDUXXPyJf3SpcA/ViQqmIP9hvtOgL/6+bw6QrUx
VUpvAS2qJuRvxO5GYkyPEpqUOEmGP5N1QPZtlfHdq8f2QvxWPCVTyqHTCkI82ufIMckHMT8X4h3Y
/1WWiiJDZi/7WvNDx7XXyTJP6W/kf+K9ud5h76QN2ybwbPT5krfhdU5njJeiP2sURy4mYNc53VQ5
cNnwnF/WOV01MacL9ogn1t5n2Nyz+SIMqYBPw4P+0nSHGN291h7uh/ln2n1VNIZyCAqglm+bD81x
OYQRiFE/0W3tMSzt+UvnzQTZBlFitmtvS7fyTfoDMwmTgvppPq2dRfMFQ+zYz4tTo9job0te/X38
Xj5bRHHjHi3vu3Fkd62JWX5psKFNam6S9f/yhzfy7FyelXNIZfUNG7TH8IFcAK2oeP1LsbH/yumI
VG518xO3c2oBgGAr3/EfJEZvts1fHZhNYsDts1gKAsdgKpnW0ck6UvSuPpgLmBtn7VcUiHnbu42S
9ZZ/b5NssoCk18xqzsi8A/Winvk8AGyM0q2AVl5m7CNKr/9sItEnvYS1R0hpv+/OaXZ+wraHXAhh
Jg4CiO9eRxD+PmlPi2sg/QiyZd2plgerOW9OYn8YBRpGabf2bdZP9GcxS9mkAHGaDb1aMqNrXMnP
FDdrj80KxYi9GA1kA1K/CUMGtjUtVprqf/we5P9dDOrFQu+ovs4kJyTzWLm6D4kOfmceMWyhfQW+
wVUzmPWY9VqYd+69gZ1NqGyidhNYrVLpAHvn5obAnVRfsA5MvVL2Q9UVTdwMviyeFbMZrfC4C6dd
//V3tuLVdvlVyG5GTayYWekPGfOQU4hX5ToicZvGZzTCBkz9vSWNnRC5bR/ncSamhUDKqUNSKe+b
9pQMB4VQNPlq7/eUJug/lznmC9k5MFwd0Vh0f0I/lhmonMv0WJ16mqiT/BSEfhfcR+1R8RPFU4GT
GOC10M36KAj3oWFTRs8ryNG4GxzVfIkHp5hcuXgMhC9K/dKSsWR+Ux5QOMvkxy9jeFAcgb6F5fOf
Rn9eFuiYIdWxX0mnFuIOTSL50IZPVneDeV9e387myawfUfAr2aCVg9T93s329hD5d4zadrknyejk
JLwCKDFzXm1VtDUvLpA54gNhHfVP5ok7ifm2fZ0YhVpb1pW6qHy+AixEu/+xOPggHMa9ruTb86xX
j7gJw2Ns9LWwrrYsD3F9l/THYD7L4bk0PsKlIJ81Tw1yEtFfwnQ29qZpbyNKXq2+CcZ5uzS9kmv6
QyV/bMSPcu+L8SftGfJ/sIDVOKiUIpSHljc5o/YkxKCKvLp8EfVjVP4EImTQLfIWr1Zc+Zg5c/fw
foR8m+Dz+/dte9uA8FMYOVxS1tzYiky1Oj+I8xFBSyyHhyuvCec2U6AJd4mFUy7gdXPRXdm6rcUH
Vf5llre9gKr88FDrLnpkg/gpNi7dyguUXzKop8hiwVk5h81nY8RKASIBbpXN6v2AxK8jVY8BwqfK
oa7Oi36nt48t/nh3zWFty9ipgDvBTTn8bDBlV/cKxL/ZGbqu4a0k6qa5vR3KSJBbhW+zhB6ejqjw
2+k5Mv2OG3riKK++aeM+fe/NNrn8e9nNpdBVgU6TcN2Q5e1IjYB/BANlF9N5u0WS/2B+kLTPUvHA
tbB4WkgqvXsm3r4Vfv+E7a2AoHC2IK9KzwIK5+h19H29rn8YVgs1xWkxXcFnAp2ufa3yt6+E30uv
6eWrKyHo+0iROp4elz71MNygCRg68aHNaOGKrvVxv+/8N12I30tumm1BMyWZMEgggzQblW9njCGa
sGcZkjmlZSemm0ANJ7zu9YZ2d9imN1avqGOt4HQFzY0qfEKl3w+/gumbj0X5YB108oGDluyzMPa2
2DZHF5tWNAxeMgwEjq4nIk1F6pWnd91xcoTGX9LzSkVoplN1gFplXd4PK7uvfBN001INlijjwXtU
PlZDYclOVpQ86oJOka85twO28R8UiXs7exNvl0jt/kNO7txcw2iqR2pi7VcYM23Ty6zhosMoinml
X+2x2Pa+trWRdhGMOizEnuqMUZdnYc4NDC6YDiMwUkc4BCiL+fCiA8t5/2UbO89sbeKYOA5xLAci
KvYMYFs/Z/zWQMtfXLn5FUy3Y/JLyu6L9otu0JXJP07Sp9pJVrW9+yxYB21WjwkKrQ6gjlP2KM3F
DW2puXqqqmPJUNsVZneekH3Sf/QAWXTbypi8KHCwTBQQ4T9g6NW6cs5+osMZp1/AVE8MO6ajoPNT
ZsS3cYNEQXD6pWa3Y3VUK1fASai9IrX4l7j8uo+InNnY9XwvUi9DgHOw+E6Cy/T8/Zf1Nmzvd/S1
NtHXiMNQ1PsrSaYVHrKcPSKBXGYaYzkpwpSACb6t9jM59nI7H2p37U3YTUQpEPOZjqQ5oxb/SYm/
KeEdTUcT4Uvm54YegNH2LOkRhqsBLju+r9PPO8//dvn+32B4Le9fxd+wjQ1FmDiZzF1WjHTNrcM+
RZuaqZRuLx4Win8eg61NDA7reY6G1U8wx5+Iuy6pCAkRJxN4cX7CxJ1+xaFF4njvne8djk0IVkxi
v6rxvQ2VzPrzEBzEyUn8jBE0E6mZMWFIQdSfGqdWT1N/2nnd6yf9vxXQ79e9icTUX+Fc9Dy3pXhx
4eFpGcHn9JEAxWK889hpbgK0auepr2Xde8tu4m+YIm8dqVx52Sn52YuAUag3i/yDhNI81USBJmWB
4QGjU5mBNOL+gvPD7O2M4bnurlCvGfJtdROHXzNo5tiiGWelvqlj5pS77TVpPXLv/dhNzNaaTDKW
gY4S0MYH7FzWwajwcXIIGZcg2cdbrf/e369nbSW4ClEM9GxauxPmXdWe4mM63DTp/aAdguImx8Ku
/ybM3JPxfFEKBuG9cjzm8rd5F8K77r33fsgmcBfRUIiwP1Y60MHE18ZXBugOaMVCHksg9ucC3nBy
cSXP7cMr348ElriJhIMil600sbol2WgCfVhzIvSO88/SX4Fduh2GCfvTwr1FNyFwMa0kaQM6Il2P
5R4S1Mwk6CCbBcdxcRgIQOiPdod0O/mIdXU1eRX1ZDX/HwJYh2UK3QfDrRA7gw5EDBLkY7zcAd7t
6GH/g5xEfj8GWFey0KvFS42R3KIRAyYIoPVtIGOpR9sluF/o3B4DpPbSQ1/eRAFwmL45ZRgNCg9j
/BS2H9ToEGgwfWEY7zan3o+MVEDszlc/qzU0rZDW5FSzhWd8ToafgDC4BeGa/+i+zafuEO62Z/6m
4fD/46ElbuJh2sMOLhNqrgxXUB80B/IZR518wM5PA4p34j5y+u2O0O8lN7FQspqiGVZOd0cTUEH9
20eKe1EP1mAXiAOx8ZTDajlXxc+h3+5ax+4d8k10k+XRQiIKVn+ieh2Gc80KlwM5Xp6hQs/zXR9R
ccG1XyVbShpk7d3OFbRz5LakQ3g9SmP1gH5APajwOg+VL0lO4ObdYQWOC9k58wAezcqf3X3gQP73
BtMqo5S0Gch61Xr6eUb42EcAxIQGh2aRXffYomUwR9yd590J79fr5tW+7pM2TmLpqtURWYcxOfXx
KRZwX4GXonS29YQScHCu0xt5ba61gMZgSYCu3vkZO8drC4CByZTrZsWtJtXu6taARg3mvK5k+iKG
COTPYUEVlJn7wW7vBawb4tULGGJEPJSe6i+oeOBbvfwotJ/7/qk0kf8rlzNOt5Z6SPsPcXA71h/C
4H7szzqi+BPDYu/91yC/f7lb18j86sfIsVAs9UqpCpPnXHpsgnvxY9Kd2sVT3Mp6LPBNMj9aBAIg
LW13XqJb6VtnOGV7GPs7sL1pSum4kx7tXQfXRP3Vj4pMw+hb8XokjNbT/AJlQAZphr0OZyzUbDxM
wQCu7O2JvaO4iX7laAljGhL9YmpgDKQc1E1oA0KFdUcOPy2n1F1LxD993k0IlIPWHJpi1ZIA07R6
asXMTYvv4xedghA5DewfvuNNu+w9787NdwVkvXrPeaPHHUxYyN60uE7Q1bnpBdi3ZYuzCr49kceY
ffct75y8LeqkyAeNDhMBwEIjJ3KpbQGdOpHszKMTI3v5sHgdung+EjN7L3rnA18h968eWLfEKDNK
huQ5PvHmYWLq5euOhPe005qH8lQPZyv9B3C7nRzauh7DVwvHVt00csoxa73kQ3iUVtHiJ3rKLhKb
/3au898r9ZrxvFqNwFZkYcJ+mpaH2VNQn5OZqS3YEQGZu4mwPfI66vi9YLKXPWwhAH2doRizyjDF
mY2vrgMsOvHj2xh1E8c6mH7qp+LOHn4bxPvfhoG1Hf4P7Rj3WAT8BzoJnvOgfI/p7NygWxAiSnRn
TTeYfNC9xLhieErIXjPkH7/R6V9UV9q7U3eyiS0CIJg0pZ1LuCJAw9FKEm4VsJOOdJQk9OqjFqjb
4qUYgLqh5e9Oi/Z29yZ8tWJbKPp4vVmv40zBVo556o3dLUPMz2j6q7Zw0pp/BV599QU20UsRzU7V
BA5VoR8Vk1Fy4WrqyfKyHMt5BNfgVmErvXNxXScf7xRn8nrLvtrjoSKkk4BqLieq4tJ6xAqavsFs
3Awgz0e7ms5owKsHJfNbHEeOYKbM4YOC/ZFd9WBA6ORcdAK7l97RiENlIIVAfmMgbUTmc1AbfMJO
cfKE5ZGlXLLDsMun3omC2xn8KFqLKZTXjyUXF8lF66KnCSs4EnT85Si6IChmxvLu+xf+3hndztyl
QRanaaSsXB1/GrjB4nQYnPkzx+Mb8A78RfYgKTt9NWtL58rqfqikknDEa9dmf4GI6qRn5HaBnPRu
91ExHdgR+GOfdmnZO0fi2oh5tUvysV6sGT3thyVzqGds5mBwYXS3i1YA+s9VRmTZmdlJ635/Z2du
p+r5GLVpohLrm+RGgFrtaRrWSrnlGXiDJx56Bt1yAiJYePRUq8wrnMK8yXfT+71HXzfgq0eXWt3S
JJ00MwLYA9R1+LkSIo8wOSIHU74vDPmi/enZ3qqbqjUpxkBpZoLB5NN3BrhIzYoVKpHnMTnG9BTJ
p4V2b1PvrbqJfHIja2E3XwcqDRvMb9dReegh8ZDAfcZsuZVs89+KPv4OfVumlZRnyLV0HCb02R+R
UnKK+8jtv6wU2OW2+LWLHdoLGpugl2p5Hi0lRcsq0VI+wXmFoeOhkQ5U4UtIs1L4Enj5btq0kydu
p9B9JVhJuWodIj/HiGFkG2kWrJSivfK6sAliVPSvtMmV3y9X3dSnuA2WdVGTnYbAg5OTEnkio0jG
DzjQHpTiwiCUpAY6wKHYXXunKbHlSqlWH0OjpwJpmpPWH1eelAzLBWZU4uvFN8FCFUevvuD/QXNY
2m1L7+xndf0gr85uLHZTZjaELXUAB3UsSywujtBB6iuXfMmOAhDfg/IPDB92dtiWgpQHWOnWKju6
T5+5zPPQF9D6c5f4A9lqeR/YtLzEGP5H5uz76O4tvglZgzE3Ymhehz/AXVYzG/kXPhuOsKD55OFM
v2ZviHvuNgPWrbQN2aqhqiKikZpubFuAsSEmzbKKBusVAhnKMXJR1ERn0YWz7++d4jcbjq9X28TI
CTn0/6/QrFn2CjtTQEsjSib9SOfjgPZRAsEa+lk+2iSMH/PJL4sPWg783A/y2xCm+04WLb2131//
pE0AtRqrm2d9XOuT4CDhendWvf42OAlOcDQe0w/oAqGpuaJDdgzD36z1X6+8yR7lRTOqPOCbZyqj
6ALw35G2H8h2uq1ByOe2dR/yVev8K5ru65U3wXSEbWQtKWkJLYb6cZVsiOCzeQN2uRXKARfTjrKj
bJcgTw4w+gv/X2Rir9bfNv76cREi2WTOgYKsdZcekYCK3CbygQkbh6C0aQOVN7v531tn7PWqm6g6
DqEhh9OkP8iarZS2FjDoK2+zSwLREXuRxTa+VSvyde87v3WHvF5X/t8hrY4qWZArpu9YO2LCjOlj
Aulu/NFA6AKn7ALM33m/bwXR1ytugqgkJpZYSgRR6KqLI6yD5NAT4T/n7qqCsoq4ITyz21J7M8N+
ve76u14F76RrgmiKQFWqWLae5Py82tsnxUlVnxjfZkgIeFiy7srT7j3uJnhOi4zVoXjdTvm3VveZ
FwHuctQP+WnUrpNMXbjsyl7vrbqJZdnYhPrccXyvavMjihDckFHL4cV3LADC3TC8/Hdkg9fveBOv
jDmzdDFlF1NEHMUXc4IwSYfwuA5HhgUAO4ihZbdm24mS18z/1ZdVu7pP+oSOuVY9ohkXgx/RnaY5
VP0d5K3oQyECoNdMR/dB7piwUpbvVvBvWgyvH30TtuooIL/WhGvjevJTALI1t8U4eBYjybY/ABxS
rpJKurE/rt85xdveXdjrPYxQZmVrAqoMdgtQxC1msLRg/CEMiMfeDoo9/bOdmLVt23WRUi7KKq61
4mYCEZczO3/haiqAK0lOsfC42nj8B+PQvYW3QSsx2wZm2LqwPnvrTR19jr1y8DqvabGQCC6wj3z9
X1XMr77xtoEnh6OUhvOa+q6eWyw8cZQ0u3Za2hhun/qZiFqXiZsHZc4fn65tH0+ATmMV9JIeRgMk
EpoAxE6TpjRTObM5Sp55kbE4/PN1NyFMAxRXamuj4OruNnpDgHQGnq0yEofoClkMwN003ZXR34vY
265dnwXV1OCi/tByJ0zuKtqaVa4GTgrUr9etIBAAU87O/bS3uTYxLJ+HJp0kbkSVYa67hAfEfIB5
Zrehgoh2IZ5UuP4Ay9t/IAi8d443WVe1AhuSiLtxdOT0LC4wpeLVprhSD8VyX8deu35gMz/uPPNO
BN127SIaI8GsInCq2WFxKDufmZtpPz1p8gmNLmfBZmAdtmoUGMaur9rOQ29bblmbR8EE4JyEIDgU
4Je94dgqNjYB2L/ykWe0H3a/8s4Tb/ttwWjJUmXwphtXxMgsfkpLRIDxMMZMGcHLXv0x6ReTFHRl
H6SW37cXRfd2Xvt6C79T32w7cJaamcuyBlDN1lDWPA8Pkg2RVQBfH1PcQbFCdGRFMWjF3i7fSRC2
HTirqobEMAmh0uQni29oKOq24DicWlidn1D/pvNHjnCqS3fnqd9qxL2KottGXGdZWh5EHLDAuMvT
Zys4j2h5XprCj+aPSXKvZ0+pdd8vD0X2jMt6ddG7izR8Cc0POz9k7x1s4trcRVodg/Cg0mgiDP3Y
9KireA2qMZK7Eu7a1BFrioyddfc2/CY5a8IoSpSGa0TrQfWtjuoSGWH/RWvstS1fvOxWF3srbmLa
jM9I0Ak8aWEcodsDHkpGX6bvituOJ6wK58Dld2WTV+Tue9t7E8042KFuGbTF5McMyvPwaQUrBZ+z
85/WjMom+QrFTBljmdPcenn1ENQPhT/Sh6tIvqwVQw4r/EaDaORN6d2k3AWdX+3t6p1XvG3G6X0F
cjAjCYW81/OIPkb0uCEPp8A49S4c25rtvasyeL0D33nH225cGg9VLEwzaBHrvtYuJcHalWGh98BS
o+eoOpUvdNmfxh+rZaJ537vGDEVJPkJiLFJ3gIm1IKuf4Yryp5tu26xrxb4aFZPub3KSKHuwn/mV
Ija01rPih/RZ3UPs7Fzc2+5cVpRJVccLheUPcbYNOJOO5cPCv7Nu6a2n+SqHY16qQ7kH29+JI9vm
nCaN46QWZN+rPhClJe3IkajtVSoeDneCeGwcvUN0cN/7ZG/TbSJYWI1WrzA7f0h6p7q6mXFtM6ti
gobjiy8PDgJJbjPs5Qt7T7yJYLUuWZBV6cMOOLW7qnhCzgBEtnBEkTz3BvxPSJCa8fSvZqmv7g51
E8iUVo7wiaAPOgh+WN1BDvDC6kZ3RelmortPC7SL4G/vgiPWAPLeMduEsro3ZSFoSJDS/JdCW7BX
vpB+x8cyvQjqrVH8sLTPSvHTkFB8FFdmbArv8WzESOl2uz52O7mLuol2WqBMeqHy9k1kDMxDIz8Y
+kFa4MWW1H/BGmWj6hL/LF0LlTncUp3S/LJzh+0cNm3D2mgHUe2llkp/nVdGX4b78sXyILvRIzN9
/VPxj9oLa133zlfQNk0yZR6CPFO5OGnhCF6nOii0NxJC5sfAXokibsPzNs4fPuqm2tQUedAalVSp
rj5iEtedmF0hIrr0D23xktnxlQssHcv200KHchD3wsveq16DwKv2RtPFuhKpK/9hsvVDHPoZNp2M
HUC+4mkug4lD9L4mgu91xPeawFuDqXia/ie8oLfUeyrOdYD+z6uE/TrzqD+ProlcntNUN7sNrJ3I
pm0imxnmmRInZCxcp4h6rG6wtYNVINwD8EA/x4j21Z8mZlsrqbELyjRZfWDBvCagDm418sH6ECOK
Un3EcBiN6uYQuuVeJqrsfeJNWGtEzYokndOkPg5ujHrVR/UX4unjt+mU1Uc0YfrMm55bOmjopR+H
73RofQTQAliIKHl4aDiOxwFMi8WU0W4LW06dhtSnRuNF2A+GO9F/a0EFPqLIpJKCrSO18TrrUDYA
8MP5EKLhHKBtLEaHXnBwktnl4eyEPm0T+kK5nAM5YlukJBQNIHQ7/xp8hId0EHHsmfz61D1hoYhv
UA1xZFdj8k2y2qv7Z2sv1Qo9imEGtQvyM67VgKkBuFA6Pbra6BF26z3/DxowOxXT1h6qTxkOINbC
NZ/52fQ8loAgqwcQPb46nxWsrchu6Jz3iO86wYI6Vdo+Iw/1p7fv1iBKVbJcSitu39p6qJf7Wbij
YMZ7EE2f6KXzOuOSI9J1RuNnL5m89hLfCf36Jghq0yxV7cq4Bv9zlPHaSHwskkf0lwJ3uaySmPlJ
/1yQ2Cu+INi1aBvIEYy2gCPf3oWws//19e9fBeR8apOmi2j1Zph2nqbY1VBIYjSZpOdVlbJxVMzC
/4Hi8U67QN/ExKwKG2Qark19/PVEwHt+GnIHHtl0iAmBUnfG+8TLsfXFFsh//xq8ihq89wW2Od+s
RpE2rNdQfAQuSestM35wBWu4jNyn3Y9pfl7Yl2jxsQO1vySmlIDpfNNdUJXMIvthVH5Z89eloKcy
lqe0OzYwCLrPmnqZil+6CGn9do7uBMKXuHx//8fvtRL1TYDNZeV/frwIyMhNGN8i51GrdG3T5igc
YkDl+wytvX2ySRonOcu1VidYKTAkz9PPddCljjQXVsVEJ2sAsse+tjtg24mR+iZGFnmgQBZi2Vn1
tfJeTY+m4cqe8Sn8ZTgq6kvLsZAe88BWPPrU6j8w+925vI1NchjKUt+rBtnyOo7ATJ0Sczh2tMsh
9F7ne4HXJN6ffWJjkxzKiFQuTQd5T0n94iR7ES7DhwFuaEgnDXdbvNT8ZXfVnW9sbJLDTKcYqRvK
fgmxk/KuOaVQxt06PEOSL77MbunG0tO/tJ58dREZm3iog1ue4phY0JGOOFRgoicd6ehkCDF448qA
aw7whvfi8N5BMjaxryy1SCok1k1m3zwEf630t4TePypvrVfTKadbOY1/GHGvXO5XEVfV5mURBSoe
VKz7Q3BYwBvhp0N7JwowSaHELv1Jvkzx4f1Nde1RvBP0jE3QMzrFDFuEOh+im5X2297VH+cVQjy5
0wd97ZOu8kCzeDt6Qnsr45D4U5cPee2v9nKwRXDC4a0g9k170cHpolVuZuvgoTCtpmjF32itj7rr
bYhAuqfMh12c5U4ouMr+vHpvbRyUYhnSErmKaa0Q4KQ6LsBuOYphe0yeZJcx6S/IE+3iWsPeZ9uL
A5sAWNdqhFspm2V5Xj6vSh351+ZooqjFVBIJ+ofdm3knjzY2oa8yhTgZRxrqUntemaHwCDLc3SP5
xXJYFy+m6KhNSK3H/R68dOdZzU3MK4LMCKVwhZfCWupaVzqGv0ArOS2KBj6IhsTGW/D93fk39Zlh
KoalWIzhNodR1800E1ZjlyRmOOPVuQcOUEUGuhGfOsmbsdCS7fFDXB+D5P5fZoO/V9+kI1WTFkFT
AqiQ8J0qLzGymN9MdP38/JQmT1dFv8oZuvvdr/x2Ovx74c2hzGvFtLp14bB7ctsSL+v6Z9cdC9zq
XI0bTXMAQDZwk04FouZDfIv71jFu9+ryt0P/75+xySk0TWvH9D9N5+DQDqg9oKBNy7m4RCjheBiO
fEchqdsRaH0Tx6wav5fdHCoD3ehAFuh198VdnT1PmscXV+zkx7jKZccIaLc3UXkwEDyVgIIiERD7
k7C39d6OLL9/xeakmdlUqcmqkFZJONPa6/AEue5VWx9jgSl36xIJcc64S36T7Y9Q1mv1/8bl/y6/
PW2NOseTGrLzJx/1c7xi/e4oYDnnRUf9UiFSs5P9vgmWf/XWt6pHs1nEUrVq86E6WuFrLB3y0mu+
cNUjWOoGqHoIZ023DcET2Y/7/IAr1/q9J94kGqOWL1m1jqW76EWMmE0huds7XeQl+OgYtoLOO15+
L9Z0h6K0uRzN5VQwPW6d6cfA6FynLAIziX5u9tS0N0OFJUn7VAk3gfKUxzcLevLGy1T+SNSDPK1e
esazjvVpjyBLGp4R0jXMD30/0mM0gISpcWqrmO4Ew2PZ3846mmwI8BeeSCE2xYjYtvZfS/CxTOFM
ODowheySC5jVZxbcD/0vEY8tb7zT7k28+WxBfm40tPSbrwPieu1FheMrHLPhQ1a+SMNpUewOwDiq
lJXf55+7+iUyLFuTn+ce8yi/EODlfurFbzVkUYDQwqkvLlNil8EFNplS+rtdorcvmd97b70JXl2q
8qC0mtIxcimBopIJRF9y5MiW4gQedjXfQbCORNcdyr09uLfwJtyLlin28cpWi+HiH4T0Bn8X6UhF
0fV+bdmDV/ZnHPacov/jYG9ugv3cAKofSjiYoxMywYGeZyG0fM4TF28/khuLcrB393QJ/ybd/P2u
NzFWqftUCnsqiexEwgRjK79lJvujgnj+H7X7nbimvsm8fX3QN+FVCnNFC0EdPwyfS5q71jMgRUTe
gsaWMBBujvJyG91IJ9AYs4dxZlnjVq0fSgwJEEQ1HeVBu1d6O8JbWDyBEWIzht9yww0RTfxaMYtB
OQvU0ldh8hvzFH9b7nFD7EabI1zHfpccil8adKMb865I7fZ7dBiBPptO76Tf0Fbzxl+5Z35sCpva
teC/lYuCMBbU7Ed+MMCy3pub+6r6YQk3rfQRNyZVfznUNE176zYwDnnE+e1fqmZtGMwAH/uXNRJE
WAlYnzocHuJPff25bgfbqH3pCUsuNHoR0xtyOxJxdvosdX+VpS81lzi5UxJHHrzqe/5SALfCdVUv
cvRr5+SCbirSFCl9seSgDoO9WnZ0CC7/MIO/EvNDWd7MCTLWRyQ9y+SQBG6GKX1/2w9HypeZf0Wr
n62yc/p8cqzcnhZ3uATmR12wl/DLINo5asUsCUXUsKsOfyUnHI/WU5+4em/aVu/Tom6UbxLaLChy
W4Y9ibb0fbhEz/wPhYZu6EjqfQCvVbXpoEBCE7zglEQ07yG6d9+n7+mtlKO+z7opj6DeMV2RpcvM
MVcQCHekAkjOvaScpOFnangdZEZ0eFDlSdxKOamVHf4qAqLQo9ndNvqjWN7CqSpmGONOq3xMYkcz
LqhCGR/zH92jeonvGRSV9A/bsxXZ6lPxS75FXiT6kDSnqT7Jd5Fll98tBGlvRDxPfeEIIGb5ImGS
JJxG0ekrD971cm+Mh6i2F+w1RSSt7mZe5If8e6CcTP2MSEIXHocBIPW9JZyGl+LW9FLDVunhfQEG
THJ8QUYSdKb5pBg3IaLY2A3rqG6bSD2Mp/GS3DaDt3Ruf7QEGxYw0gCVF5o+f5oNJ+0huS3VE0LS
GOcs+MMnDvaeX6zekx4Qs2qRDze8QfzcX8gIeihX2IrYyFbVuIPVB3Tz0s6ORscqbupPVnKHlLH2
c3nAjzP8K2wv2peSLYOuINz2LDoX6NDS6P5efuJ5eQ0hQ6A7VPdGfOo/8S8Wv5Tk0Bt2a6Fcbzd0
AH4ijYjKt/JFE4A42VHl44Satw7vCG3ysjiF1Vm2Lv2RVEmp7PK4ju6mH3N3h9mJAnHxlpVCKifm
EEf1tj+PjR3dwD9Ea6tUjtyJKSrn40H9qj0PnwPdrTO7uBkf40+8J7qSN+qjcBH8uTzLtwJi5w+8
+hj97erH+NjicEcyMYHic1L6hs2ZFxEypx8PxV4p/Tcsh98RdZO4xUM71SN8CwZ3HRgj/cdCIa+7
+YQj8Zz4oiNEK3S1Zifc4k0pyZgEP4/BfVNKHq5JuMq0zRl/THPvdttJp/+PDlw5qdbQ8MOQfcCd
afGnZ+mI4JRJTJv9uANZGQTgVBTxT1fedI50LQkWtSWZbL3e5EIHBkXatIJHkm9IfsS29sIDV977
1dsVVPdORmdtMrqu0ppuGknk9ZfOzQZba4+m6aC/NwS3g/SX2shOE5wpYpHIbT+1wynNvtfZU1B9
EM0DTElkpfToqTEGZp9evFpreec5e9yr867j5Pd+5ybfCQ3MQ8O1698GXkhl5QsBTgF+JPqq6Qhk
dDEQ/gEPZutGRrjXSacjRtqT1hxa7W4pT/Jwn9VnqXhUlo/zdAphDvWjE/0/9r60N25cXfOvNPq7
cimRlKjBPQe4qn112U6c5Ytgpx1qpSRS1Pbr51El3Z34TMe3MbjAGWAanUKcci2iuLzLs0CqCXak
UYzrfkfiXVXdInoMEcbGH2PApX2wBdeVaRasPxN4W2mglfiZ5nM6QV8TnP2Lvs4fq+Klvptxy6RI
Z9PMFq7TFwQa6WrWXszNDUnuENKtpIuo3k0ffj4HXksrXgq8TZm01QBTRciWLlVx5WYuE+jc+PTe
WcjpMkeTnKJ+MGB/Xfz8w6+o8J/dWP/HQDZummEQs7CeWRVQ8lYr2iB9X0KjGeL4M7AYgALslnKV
tnuyJC18yVeBD12tV/Fbr2T04YswT+lWB4UzI4w3dE3kTQt7hmHREexPmxaM8H5D013xyOYyWqNO
gXPn42xXwyuI9ivq8Wcj8iL4U54JmCxQ7muXPcCH8GmtN3CkiFdoCIsNanT8IQ3e8xxy5Ag6xnRT
gZQ1jKcaQAxn/CTizejfeBkUFRxnJxYJv/Orc++t3AJhOcK7V6UdXts0X+zmMkvVMMUIyyHc+dju
MIngHLKY9UJJFem7WaEf4cAr82beD/96lNyXSnA5cv+Oz+p8bNM8eithlyW0kAa0fREZLIJ0nazT
hYDbeb71UBpY9P6mLg4y2OewpLWvbKOvFMFc8nL3lm4svAFLqJpvE12H5QwKWjXqroRWbgQCPRRM
4CS0f239vJKcuC+l4Jpy9BqaXo9SL9/GEyC0yRqBYAcI1Koka1icr9Wr2Kv5lv5s9F9sx0VOGpYx
dB9pfQrHdVOD54KSOHzhYMyFCKc9t97NKODptpF21cyOnxyqG+uYbq7z4D8+D/9LPleXr59p/vmf
+PlzVY8QtE7aFz/+85R+1pWpvrT/Ob/sj1/78UX/vKmf1X2rn5/b02P98jd/eCHe/9vnLx/bxx9+
WKk2bcdb+6zHu2dji/b6Ifim82/+d5/85fn6Lm/H+vkfv36urGrnd5NppX799tTut3/8KjCm//H9
23977vxY4mXRY/6sf9mZ4lH99vJVz4+m/cevDuhrb1hAPKh30QCE/hle3j//+ZTwoZXEmMuIPyuj
qAr94n/8St54hIggDEOXcMYpmzVpTWW/PueKUAg8F3iMQnUbgd3v3/CHW/XnrftF2fJSpao1//j1
2iv+cxYJxlnAQwGpARpS7vGrK+V3RQzdOF0zlJTeMfF+CE9TuxFkz+uTNU+QvWrMenRPICKgFbuK
u7t6evDVU+beNfUjdQ45wllniDqYuYb22YkbaNbeWnsK6CmMjwFce+D/7O0Ng8dLDJHS4V3XVguz
Q88RVqey27QlrLAXXXlPp0ULbiOg7uTG8JWCmYn+VHNwaWAOAHJr/D677dQdxD5tvExQWezR2T6y
s+PDIL7a2iL7WtX9/5P617lk89eTeq2f1efkl/t5tj1r9Qvm9i//pdpH/blNP/9yxI/mh7mON/s6
14PgjY9Zi+lK/fA6oX+f6py8cQPCPMgqhZAqg8H9HzPdocGbQEBJlfh4iUv9uW/6baY7LHwTuFgz
oc88Smko2N+Z6S+UiARlTDAPVoq+yznxIfDxY5Sjm5jmKTHjNvc+8roeP3S1XMDRc+uMxt+WXdhv
ipzX29ZajkPKiQ+V1nzJZO+8n+IVmixglnnDJTTZU5LUkKKVBK4WijnbJHAfmKfztU0gg9v6ZpkN
wT6mU/b+u3vxbfl+v1xf+CoLTqjv+SGlaCq4GKyXF9HKnAZeI2tUR5xPIpzus27gh75Jlyb1iwdZ
6EhP4ZlVYbBmXTZeuOCHIPTrI4FbZF/KZtu5tgThVRKyGiTNbjrdhBvl4bhMLQXLiU72bTnBR6vi
cJopSIX4K+OrIc7dbaLJ7udXdEXqfrcBccJpwCj1GAl9HJ0vQdMiDMpECrdbF0ypfSxQRuE3sg3g
2hB09H0gi6WXpQfd3gtbVBfl6g2tq3A9sCqPelICdTaqcKNJOy3YJOTXf6MNGy5OGZwSsIq2SUfh
lyQH5OexfWonA8PjRNOIWkim9nkjTx5pDzwL8gv3zT5rn8Yy0w9h4fKNhR53BuW5Y01kiwhYlgsn
k/FWodu/5oXb7kLMAyhfMlyCh15wPQmXgGMACauy5Z9fGa75VP9xuFjgCbT43DAIvH8R69Fp0ijI
cQ5rhQBDiviO5qV6PyzbuIEkbCZK1N3yh9zm06rKQxDl3VChHNX72zGAdprDP0kr7Se/bx/pSOmu
ZxfVDvG5zrR7hoZ1PklzI+wIHCHLigeo/EWeSu1NBywBUZhrYycWHURgPTfILrXfHR2dQX3apHJj
ekZhhuB3yaKDcoJDSntDFc+A12RwcjSpR9c2NZ/SohLLn4/LC4UEwRkhEIYQnPquwLi8jEVbpxgm
klT+Vvh83Tu1vcsTlPwcR+8a9aXvQ7mp4ufaGNjJyhoVum6EbYUTVxfa1uHGTByXFkPYIAANZv7z
yvebk/jv79v8/QQLmYv/GE7cFxkFbzytUzb5W1L0YhmY+r7jKKsqdBDOritglMFUueJ6kpEqhTj1
boCCgwK79Tb25Sts/5d7IUbLFR7aBDj75xjCn9OJ7079ujN+S3oebqc0Z3ufhRBda1EhK4IBluc8
Kd/lMAnkuepQnErUPmlumrKYznlgHgiQLrtxlO46bgw5eKTLFiQu0oNf2JM0Xb9vlOg2Al6C67F2
WviXZArLCMasNnDc1wb2x5RxvvEuNIFpGF4vyX1JhhWmH1Kf0Hhb6rIvoiybMvTBLH/XAv/ZTQCm
6bbf9D6SL42iqfJzmDW1OZZoQgq1jL1pWsmeo3iiK1RwpTduTJUNsGt0+Wud4peL9/pdA0GweBG/
BS8n6dDlPaUxi7dh7iWoGKJTMtZG7Vtqy7fyeQCuEt6I8tDldYjWgQsWJmbJwc3hTghVxtfytzmb
/nFOeh6GjuOMZddg8sdZYELJQyl9uQuLcNrEwQhJM8c+G9OXKycbukWVGz/KyHSQdQakTQvfizFA
sZugBqtFUWoAjDPoM8KMgCXAOvGp9d7Zkn37kcbcvcFObPY0hcBX7UgPFdYJNtQp7KaLGpSsgSdP
P19pLxCi84TwglAE3PNcHG7hywmhPCa+zu0hTMMNTBXHaHLgF+l4s33OZOqP7TSKczBoqDzcKZno
Iw4Vfsg6+pbYbrgJtTuikVCrBTxe+qXOKmzqbBwudWDexuNEjnCtdRY//9rIlhE6vbwdYcARKSEr
QFz+8iQc5UjheNY6268niIhVth8mFGC9oXhwG1hwEQZIVdD53nKg2j2GMDGcLcEvPB7rpU1T9xin
ycXH5NvxjD/4k+ceXT+F4t6QdDuTS9gaewFbGL+W68avPlOvCDfZlOwnUZB92QKbB1XZpMjHDz6I
3baTw8IGGrFEXBxtqdJ9L8y5pf1nNp+f/TzCjDoI3slEV9p5iNuWbdrGQXnWgjlqEmAC/AnVk2uU
UfnK37kjd3cVjNWiccieSDbeOf6Q3btwSWJTLUCqFmuBCOgwEPMldYJwBwrASla1WKH4uKo92GSO
zGvX1h/Vmo4lJiVEJheu9BVszmNv5VnJl9gM2GWKCT+E4zMbZbeHLIHfTmdKiX+4xkaOzd7XY5NB
0kVF0NehW8ucBkD2vj97RqCUw6W5JUCzthK+TelQ8iVxOdwXS/jtZl37iDkFLWyd3lUe+2wkikDX
7d2CwMqDPPIyKk7XqRPwBLZlMUzRghB02pQaf9e7dQxWsVEHdNr9SBWdjirf0ys1OvQwgrmlelTe
5hs8FFgwkoTBLq7iLfbX/lS4CfIvWjywoWuiKtfieP1sAon4bW/dx5qgevZ1enBZL0hpoLkY57c6
pyliKzmeeFD8JuIRChFNmm7cWN30VfVwHbMJYc+GyQxaS7yjG9nnflRncbGxhXl3Dbh8A4Z0DCaj
0/L7uHdx3s7vVI7FUvJkXKY97OJNgt4ZfDfZZRzUHk4SkWrIBI16jy6V57s7xCRxlMQ4/yoD+yyZ
iPQgczWs6yyJj04MHU6Wp5ew7vmhhkVM5HEFIy/ctI3BXVtOnv0STwBimDErt0kbLurkvm3pJmgY
eqF5siwzWsNrFO7dOn8Ywq6/hB06T9f5y+H2ePJ7kEjGEd9D89zsEK8sr9HAn1FenZV2bULun3jR
YdMzOUlPNpbTXnXsphEoTNoaVS1RQipbuo+SJOrilQwtpapBDAVRDtgL1/7HQm7cgW8xKZsz7vG4
gCBprFcB64sHoSRIc7Kebtw8eT80IjuzsVsU0jfoCBejXaoOHWTXqEuawf4TcjLToVEAP0ylIza+
RGWt7uI7R7iboGixKbhdvvV7yAZncWa2LnXMXQ/bwjrgF81xBbJw6fn6YtAHq6gNLHpu5oarrU9t
ck9aaBuowF0zZSFi13Vm3Q11ukStC8qdNcwu+HzrpaI7qQxSiDENcGzAGGUssMCK1vvgpWup++ch
LB+sM/B9UVEY8fmItbvQ7Koav4siVr/S5RBvWAL9Sen42+u+PQxAyuUh08uqEis+Wu+9hT8QesvK
2V+X1DXEH8r+MEzySyLLWRG+JPdjDLWZSuVvlWnPwjreDeUYWG+q3kMLMBpitzqmtnc3ptHmRudV
FJIB6yMbk/Gx4f09a+CtObgj0OuxjxNDl61zdkoGX+M0fUi8YQK1b06LWKmyXTVB/SJoi50Nh2kn
2aSP5VQtpjnKc9hZpULDC3AOMfOpEZCtxkFIAl2d6ei1m7pLFF5t7NdLQl4NM8OhCnYyFEhzfP/o
uZDYKju4bTWDbu/M2GHVEdTgu2IADcxYtawGqFRCDW/4et9lnmd7mQN/p4uRH/IqxsPg84Ma4SVd
4K7mU5DccJGjhI6NJCH9uwzERvjP4QuWgZwib7TsLGNMFtHWS9mSDhYmSMb0gBPbervOePRdx9z3
HQfTzVplPxU7HaIrPFlyO9qmuw+yDud8lpLFOPWo9wihbwWU1Q6J4/gLdLwgCxugvUMVkCMuLy84
XBZqzq81jNPKiQNDDaSoF49AphfmBsc6dkdThftkLN5dD2zLYd8NEE65GXrc3TpF5W2+4mviYkyD
bbCLKYDC+bju+UDvkvAcN1wfe9K9C1Nn2g2xNvDOtclC+/BQaG0BBosVOWCMHcSQpxSiglXUe4V3
46a+BJtSA68gd7rMndvaOgEUdJvkoOqLIyhfG22y3XUx1/EA8zllzdrtxVsuuY6KDqSHLuEgHXTk
aQJ3aS1xInksGzcq9oGMn/MtQ8fqTIyA02eb7kvAtpIsbj4GBXm+nqDxRLJj7dRY1F09HevGbb/e
t+uIDE7VrakDJur1ZI6RS8dkMjshvXhRB+UepNDkCbjYdVzTjdXVoR/j+CN6jzZiebItEnvn9Un8
zJxuBUdo1Yj4Nkwzd2+tybYBxQLseskPn2RfhZvpemeH2IHKYloVJ8vDveJG34bWnNM6podyYmLj
LPSKuZOOmlaoMwykkGHDtDMvOfZSrRFB2lIkS8/TKXr65QTL0ZBefOWUiyTwyFPGTH4QXnff10Fy
dOQAZHVi3vl1GB+KeIoPNog3tQpHQCBg+nkNLbTfJIj14IyLfejipXW2aPL4Uz8G9UfHgTJUSrJn
xT/XgXXfMgO+rmm7g9cTsqwzAB4ocuyoCqCucz0grxuqSbWzb3FWAtdVoKlJQDWjiZfuhxo+yvOW
K0s3xbSp6BdGMjDRBrUMRFrd92kG75L5LEBt6em6/FFwiQ9OjgTEFNXp+iAcbTdfU+UKqUCUlk09
rt0b71K3jBxMSzZ8yGkTqVYCNifHcOlLKN7XvoSqk6z6Izt5l3RMsHR0v4hdoQ6FqtWqs4qtgUxK
QV7dOq1TR1Ou1MWZCtioIEByBLSx0PA68SZPgO5BGdczzdph+QgThKReToYC4eQPxWks+7WahggB
VwiaH+h2yAB2FamrlWoUgCPVsXJbsEObIV2j5BeVpoIZPVRj5g9q06gvCvcERxekuRYVG4ffICwX
K1XWCCclBriKu+FW9RlLo/qs7UCOaQ7QTDY66lhZgGVMboLVRIIv1wVBWKkPzCucZV8mAHrMG0Ax
BfpclvCdd4JPPU34/TghtupL9qhMx1YCM2BZTqEHDTIXBDaYxZahDwsXVXgoJ2fdTvX2feUBNT6K
pFw3qkiOIVrDKzcd2d4jEODvPTleskDKDEdScQknded0ffMxnia+Gr9YmSd7t7f1Thn3BEi4PGrT
IvGfp8k1+Cx6Vq5TmQOk46ew9uyMOULVsMeA4WYW7kX0dbJqS3+MGO7kIvDK6twEybAl1sDvh7Tv
Otzde0LbT6PFi7x6LC9FNqFMw8plgIP1lM3xYUO0ukVs3EdpwKtVHPL7ohk3fCw/BIY1O+aOHwpt
3d3Apw9Z0dKj1yq+1Ba6tRKtiZ2YMn+nWx+d7xrZUceTS0ZEvvJ6IOGoqdqIc5ucVJY8OKicAIKY
gUnVCqjWFCMcsxoojZPq3dcpo/P+DrtQhcBGfGxJ6AJCGwpUF2dzl7JDV18yA2XiJNx3Mb5L4wI6
PBbidB055Tbi1BSQ3EKR5SDYrSRUnjJFYUvtuHXk0yzZi6melk4Xy49ZQhCtKchkNRJY7G6Cm3YC
LYqzVzuHMumyWwQkEbqY1XmyhzAolrVuvqTYG+6uD1NrUewDqSRn8jIhET5qOFCXLlk72tRb1Qv+
wJm35W7xeUgycdZkiL5OCqZhUeJgh8XpDB1YEZeRzGW6S6zsdwxqVhHTfX32Gg995esqTEprozqe
5On6MNApiBA6yyiOA77IZFZ+VqChrIBQAV6iG8mdEuM+z3N9HkZ0y3BgHJppbI+srO+FDydYjCw8
HIjn95ExJZxhU22QV3j5IfG8et1UY6QdFoyLzqTpOygzOyrOIu505alpCTn03YhIxjZLTFVvq1Hz
wTo1yT7O542tDdMPTdl+dLiC5pkDUapr7fD6gENkOJWcFw+j5zIIHPLnzvoQQhkbRLVVAgpGaF1g
hB3wJT2p9w6PBaIZ7MOxY8nCEFxvNFUByoYxIv5l048ZarkJvDdcgMycsoFDvabNLdW6i/KWt9s6
8x816Yr9ONIbnUKkqq+NE9WkLDcI1QIogWDtBXl9Bzn8/uQH7fJ65JYuUq6h6McPYKlg97bJIREV
dkXAjrHvGXhqURLFiFsOOWkh6Bx3+zwo7VFRB4hX1nTLotUfBpkFZ1oU50H2n9hcfq6tN0WOGin0
Acxm5CWi+TwfDi4STZmpL03SDZesT48uIG8NPvim1yjFM4WV1ufpiNhyWGVxuTc9UH1mCth920O/
pqthgieD5FBouAfM1WvZAwZUS4pgSyRs0SVkWCGsQ7aU2nFbBwqlN5pVx8Y3emvjUN+SMD/Mf5pC
RXGtk3tsXYwn6VLkjN0aHdwatxZLLFB0BBw9rRLnt6GrNaL/ZDokgb5wdAXGyPY6WTg25hFTwJtf
B/Trh54K3wneSlq4Tz6RNdTLQnkq5gcZpvWiqRgkqq+zT2bzVLZfpIJ72TghoneJmNaloeQuMMLf
kQBypL71+q31ULfrCfSSelt2295R9QJOvHdFNck9ieGa4bdzftiYeblxf+/0lYM4HJ61AcuDXepO
ZPexJFgzfs+GRTuW2EqNBz5m6QAlWcX9rXQktJsbwd7VCkMYooie+TU/mgTAWD3XiTPPAiJrGD+K
OS/N05siG8alyli5iudDU2q1D5xGL0VK7Sp1cJ8hCD0vbUMtVMFHW64ryfJNW8SoOfoxubsmDGru
ZFRzqSkew7WPbtSHKplyUM06f1FXJnKxhLcsJEAZCA2xMJ9MyyIEBAUuXejpBMkWrsywWcj9fVDF
YsPCfp4lwbHsFQBVyC4wINUHp8qhED2H+wT9l4M06jxyiYAOwe8rhfmrgNqPRUZgqwVqntzzA4rq
3I9FxgrTyKu0zHe0dOzOG0AErU2IrKCwO5iZncXE6ntefMh6Hd9qVW31nJT4fXC4NneaJgTmprfD
tpn8lT90ZictKjLjhG51X7UAUXbVyZsyZAgciMWplUuaB/ZOGXgC9aO+TcvwY1FM8jCUQq/+G2Xd
q/zFi0ukQcCF56KaDifsF9V0S1twUACE2TmdhCKDY1vUmoFHtnWeb1JsGndBAVfvua9otB8uytir
lpBHhYGdP+BvsNhcfk1yhuZ94wLs17pBEsFTPNvrMr2Aa484Iinc9TXKBw7+OfdZep76HrTDfFtK
h56UkP2BOfqmc6w+eplnNsnYm2jknXdsqqkDqHuMZIPjGikFPeRBTM+dAbwrDKbtYJUblW2lN2Hi
57BR+z0ojX2QLCxEZpaOO44H0tUjrqSNo1ROLloFzrjCZ2Wr1B+/Gpf8D3Tg31Yl/n+JJ/kBh/KX
+JR/Q9QJQB/f1Y5nVMsPsJPt86P+7Rvs5NqeP31eVuqx+P3fzPf9+et7fWvQ0zcz2AR7pxB+gC4Z
PuUrFiWgb1AUDwEFQeeMQfAQUKNvUBSHe29Cjl4FIJEeoe7cSfq9P8/pG7TnUWoPEG2hhQ9Q499A
otB/rX+jEREGzGd+EIRo5c0ttO+aUq0MfSdGh3sP1/oJpYmoDFGX1U2yroPm1igUnG0Obo1AXRPS
3DISLKXLXJJTIDFnR2cEBQv1igGV3yh0wYUrSQ9dquw41k0BClSZLpUusZFk+zicRjiVgm2ROWAs
ZKYAtahiduVxsMYmCxX7PNz0Qdqvisnbeho+gzBBt1i7GXo0guRryiG/EeMlhV/4gHkBhguSfwVS
LxgxgNq0y4AXgMTy7iZUFSjobntoxASOBqEcKnvgKzYCvs+FQtTLwVN1ho+5U61rO751vA5HV5IA
BxvumEARvUqg6MLC0a5peSAlQqag9XdIKaBYUJbxouljFJMVGnlh2J0hCIUuEt2lpINPICLMfMzR
TSxQ6fQkfUKGC5UUh9yZOsmWBIBrBFPT1mt0CfpBzCCqvsaVITnt6psM3dTFKFW8zMrbagKPVffo
smdDvwR4ac9FDxsRSJ+B1Mwj1+/DU6Xa52kECbyo1ScJlpnrV2AxqLNqph6g8g5oPEDke8/92DvA
txtFyoUvwfdAuxaRji3tIpzMKg3Ls3ARcgmEzrj4GPyNrl9UtfdYorW5IU2BoB6QiIWW5CkMWblo
/f6D06l9CixiDIX2+G2G/r9dDQZiXWosVoXUpyppUMsA22ME3UxMaBuMHahlAKQgsQ172IYi8RsP
Q406p58smGui3Icm+XC0EPEipb9GGjrUNUQq220ZTxvF3Q9eg4RHp+RzSt9XKbQjEVMUxl9WKbCz
10tKAtQ8k2KRFiig6oGDgqOGcpHBt4JSuYagx2oq1WpArw/5TJHpVT85K2PIxzwA2cmfdqTtzo12
Nh1rUNdj6GijAja25o4jNgg9CojEWTnNcizBCjLHaXQ2bvFeuBqkTD3zkgqyKjxnM1Xss6zxWlKP
fEFtvjJ1MUSItfbxAFVA8JU6tNK9INiCy5gpu55zwx6tahHbyHGnD+GAeyRxwCGuw7GSl+JMRYog
tz9xGdyqEIiUDOFcoSsoutNFVZkw6pv23NieReSu4+gF1nnxuXC7BS1iRM7OJg8pqq1yazwT2cms
bdAeACLAqDibIFCbLMugZLYKzccc9N4Whfp8GBcZHXbcWaGusHY7jF0VRAJZE7Q1o9TP7hslD8bW
HjTRCnBEBOQPFfiIrQOr5HRyn1rc1kCbd/BRXsl8OuUlgLJejFaONegqgWdSw/C0rsNuSawCr1F7
WzZNmzDO9lXCt8ZhUyS9Lo+67DdV9xd3yh5jMueVLfoVqJHDrnu4xTUasLAFjdykXIExDa5gh6dQ
mBMBOdKQgS7almiKqdJZENPseY59rhbBBKQbWgNO3W14OH0xzTcqyN86aP9vjtAfDtrNczWjI83L
0/jf8pxFQ/yvkXBbTIgZ/favAE939t39DuHpA3XAAy8ACgE4zt9P1Sv40wdEC0BN4FK4O8uI/YHw
FDiAAVoAEo37Aqcd3vEPhCfwWJQTQua4Gb8HkNffOFfDH3HCV4RnSBmamgyOg0AMvQjAGRejNnEv
7joUcPK9QpcNdq4oWTM0ZnaI5GZ71d7d9ZCqrw+tv3KmdUVAOdlIflumtwi7gelGspSg1wk6a7we
6FMFmvsEetI5VTgTU7oy2A+G7kzjty17BA93uA3yt2l9zP3L2J0SoOI4+MFhVKc3YTUrEnR6jcoD
0FTouclyTex+GpbdKoZOgXgyWAzNMufbwP2A+mHZon1563krZ0AmCwVVOixYswKce+JLP6+xchZU
vq/Az7lvIQue3tcgJabA0oyg+BG2RZ8KCdXEUMtfTZAL58u6x+66LJ9KegOSMLkT75yDfH+dL39r
Yf1l4PnDqvl/DRjtzsDEv1462PjQXavUL//VVkXxQzw6v/D3peOHb+aVAVAoQEgISTFzfwdH4ynO
xdzvwgQOEHj+sXRcH4hRF0oXgDEE5OtT31bO/BTw0HOAS30fz3t/Z+FcxYL/TOtYGIRs/mw2Q0dd
378iF7+LR2PbDJBXSOlb1jyFSb3NpnOliwVMJnTUKrLsBc4UlJ2HZdZNwF+01RZlo7DKP/jD256Y
bel4Oy0WJnDWOaATiu4zFKtktabNsxd3SwRTaCmdRZ60i1ACEOQ6myoZzy6KqwHZ2DCDMaX/INHF
wFmNMNXoVxBJV0zJz67xBSyNOcDPBGUO5Euz5v7doG0ZUa9ZjNhKFlC3NGueTHXE9kSG0BLsWLAq
+pIuC7geu/1R7Zq+eio7kCnrdGpAfG7vPFI/DuFw35AVRGaAQ3XUb0XXHbrKu6uZwEJE3FxaVG7K
1v0MlBm0StpR36OP8d4jKFh0okDzo+HHJptAnLZoNyQhKo4N/1JN+nMH9N53k/Py9XK/R9VerXz+
ZRSADvYwE5HMvDTarZM2T8D3oW+LskD6gN1Og6mKKM3Kp6B6mhAXaqCEnOQV0M8LvcdvU+zPD/Ze
7M09qpSxcRP6Ns4AKN3F+xyddkQCJEtBodl2095sO0BbhjUATDI8V9AwIec6BrznrgSfJdwCItCR
TdZ8Bp7E2bnqgAYEtO8+oXWcg8EKlha2V3hEoI8Obu/Px21GTP/LsIVAfCObQbr28ttno2dq1w+9
t5lt1ibLVwNwYQqoQh9Erf+prfQvN9x/xwhkJp799TZ6SHX69NimP2yg80t+30BnZH3IkX97PsIM
dwaVft1AMepvuAcFGMxoeO5iw/xj/2RvsDFS9FQQUqJoRb/jljiu+waVHIYdGfHCDFL8WxvoS4ox
UIUuwP0EQEmKmgL5F20yZqUeTNnctxAfdkP0IMMGXqZ1KiJD8gCuNBDtaGbQmSopdlGdvNcSjA8/
a5+JpY/5UNyIRERBOC68QjZrokZvk5q+AKsLuIGxJWoJUKJauQYRxndD/X/YFK6z98/Z7c+YSO5R
F0UJAuqAzzCE35cjRh3T0BRudq9JvhCqPlWhWHAA6z8ZOXysQqQ92UTOvg9wg9EXW7GV8kFmGZwv
E+4AwDJA6ehkCKMyHS+hZegc+euwfvfz7/lSmgzfk86nHgJGwIuJJ+b477tjKgftwoB/4dyJfM5R
my3OGoDQWxNBBv23xGMfVYi+ibX+A8wpffQcK5RHFH/fkyLHpl+MZ0qqe5enZ2DFW7g3kk/KIfcZ
79vzyCBiMKJ33/tJFIfuKv7fpJ3XcuRIkq6fCGbQ4hZACmoWyCpW8QZWitBa4+nPB86sdRLMk9jZ
uWiz7uq2jkQIDw/3X+iCJ9Pc2/c0Ar5GafPW6kV5qDMuEEGf/pb08veT3CH7bUS/AP0odjUm10Io
ZUCzruviKaLno4fZS1aMG/FIWot2LHNhiczFMhGcC4uzcjoXwzQgcma1pkcvwWvmMLHnCfU1k5Xo
h/E2Dej7CdGxq5JuZ1QEyEjB11yubwA1YCvDzfQnnvWfeQHwPZvtru5AOaE0J4ewz/XA33dFfvCF
/CqPMVmc5yvsBhK3qYBq+JlXx0AILP1YRu3zVGIckl4rAzrFJpUGcT9Kr3p4k6XpTQqGZ4hlOxrv
wvoplkWS4ZeuCw8FqvEhdoKGNbui8NIatzqv1NSgp1o+Fv2bLE8AyeIHM76bWgHGVOB0hXyXBqKt
WV9DJEJyRCOmgeYc1VzzOaymvR5XB0FjJihWuNoo3QSdcaXr5bWfZZ4ELVGQ/W80LG59iwZ3CljG
GUzjmCa+5KagN6Y6oRsiPdSG7JbIXU/zc0Q/t87xqxZ3olg/Nr0IO9j/m6XVa1J89QOweVZ93xjm
lyKqrtXmFdz7dToM17rFDsWiKJ6KRysBBgKhQwzROyjQNFEMIIGKo4PxSBP+R0+TfFWya4R2Rjky
h8eaTqgx63H2ePkESasexXLUVYr3pgyBSaIuqa+OeqTkuj9EleXJ4NOMmiaoVCGNh5bSBBYXNRBr
H6QTYhH5Iex630269DExF7kG4CWOAXpur7dAgqda/Slo4+sUs63w0oGqbmbYooqvulF/UbALqmjn
m6oS0mesEH7IDSdAYCItXocRZBDWGzOlpUFI9hOGeK0f7zOQOGoHFDcafwwm0yOUr35kAmb0tD6w
rfBF5J8UJJ4SQ7tLs1edUpmMMEwWo8VlXvXR2NptZoA0n4x7PZ9+o435VMnCzjBf+mHq7bY1jjEq
S9QWv1Vaeovw6itQCSpQ1DaHWkF/QnoVDZT859wG/QpaPnYMo/LEUHWzNnZK/b6BLk41dadHdWm3
kv+sRM2jAWChq6PJTRTABxoPM4GOU2tGOx0oYmLNX3oqdlQvb+HuPFjtUJD1MVxb0nJWKLMhvILb
diHcTJRbgyp6zGflTyw1N7E6/NBoPzqZSZ8kjV6NhYqtdkAGxF3fDCHkCgCfSQSmOJWa33GzlNl+
qeJ8N6vpfgwa2YbmhKFMfqtb2ZdIQTYZy4gvMnXimfR+0JqHQZmuUjW8arDIKxXtbWPTfeQtLHtO
07gGln6RqBn808dQVRWg1zFOk2Gwjx53jRuJg5tiDjxKzLNfelxOtkGLXpWzytYn7UeZR0cRXJCq
6bdqiervUv3EeQy+7u6//HErrlwjl6auWBkJe0WrPijvpvRPA37K8IUboEmO4SPzFWCu0j4Voso6
4QA7IA/TUmFLb6hF2wWyD9hn/isN5C18nq4qLT2Aj5cyPU0R+hP1XWVJLT7OWq51kWqUoewFpvbT
N+8HHdM12vDsrNfMQI8CxUXoC39kED5aIu0rrdvI2dds7/dgoZiKxIuVoo/8zq05uW9Nc5Zk8DnU
U/Z0/v/0j4sF7m9cJ74j4xLtN5VWP38yj2QevPDkdEXkBfTxk7WEHCpNTcNrduGzed04hZP/alzT
bj1AaMfLK7/suo/z+2Gw95fSyccZsIX9prEMryjeQM7Rx7hT6tfLY5zJC3nbywsLk7qXobzP8Mkg
3VzUaj/Viodwoh0Hf7pe2Vc9+rHQhcPJP5Z5fuWL4Wui3IN+drUgRY4OlEwiIH3yyEP9UOoGqEEt
uVbjILPBjl13gnatpNHO8tOtw/B5Tj7+3HV7V1ayOBYrhQXPnztPqVAVsBycJI1FvfmYvuJs+Hf4
cnmS1oog7/EB0KgJSE7kEb5+k6ZZUWSDwSRhP+tgBRAukigioucVlo7DXhxviuQr2CTVPMrHLcHY
d4eDj/uAb/5n9PXTLiPiomxeKt6s4OpHXqMJqbrve+OgdPhbVE8Arr+L8CgByeF73P7UDH1Xo5oj
BzmycE3yfVQppfe2aKbX1ij+BoXzpIm+XVbCrqShEui91ys+Dj3U6hTbimkmc8Vq5Dsiz38hyvfJ
EKMsQ+dfq551KoJ6HD3DFL6KzB8ZaDFoiUerwbJruZZG4V7MrVfw4ntNIo7O1aFIbqv5nQbxkiot
WPuhOcRh+cUS1L1eDhuVlLX8xHq93mlJJ5s6KUMfoHCjeIDOnCxZfEFwxEiMh6XhEVB3VER/P0yV
3Us3kaXtuzSywwXsW4s3cb1pUXl2054s4BJVTn4OAOsml/pl+2QYINxgb7uLEW1UsCDSjxJqzVf5
rjxYrrC/vG8/1gT+fa2JElQUTQLatY5WcZFqcgUH3BPLP5Xy3ZJ+SOF3jJIvj3Lu6yD8/c8o6zA1
aGoWGZIme0KcgSK7Dpu7SNyKvO/QlPUhOB1lddngqSVnOu8Nb8BiwJRNRLk0u1FLR4j8gM5QeA3e
CZ91DDfm3jXDBsRxvEM3xgvbYO+3BsA5ye1GyoW8xJQGUTK13CVU+XI0W4Ne8hRUxlRj0dLS2aDZ
j3CeqK89iTWYLwgYgxv2mZ3St7J6EfHM5nePNTkamOYjPJpXISq2Yt1ymVz65NW2mfRcnMZGlT1N
+pMVnRPqv3qwug1qobnc2nnQtjzHQagWxm2cGnuoidgJm/eJPLu1LH/NwsiJWsRyoujB55F3ednP
HrLTFVm97+I6CSq1YN3jKxW8Lu+Vx0Vzs7dDQMA22CmA/g+Bm9gb4y4h/vO0LDXnhbsLtvTjabK0
SYg6sZPBqQ1OKtORJoEukLDL3WEwDxHvy1LPd6pR7BNjxjSm+h4M+t5I9Y37+ey1YPFU4d6kCi6v
PZ9qBblVseaX+F9hRqT24OG4sjOf9Yd+Fx99jBILF1nrZiPrOXus/xlWWxUqfXSZ8jZm2CID1+ip
AnCy1Cv0cqvqcjYtPhlodeY0gHSgGBgoS0aMH/HBjKK7QssPhsRVC/0x62ntB1DyZNxn2x67GXRW
+1eYoEhT0g3GgLbF2LnUxH03hreNyXMtw4UL2hQsByv6A9oXYBjiAXEGJ2yYto7Qmdj0IUVdHaHZ
1PIGbJ/s1cMhGqDtqYYDIu1RSvNdm0PPrEHbgTDWGpRwjb++IV75FFnSNnpodWFjPt/ThNXO/fBr
VicmzXWtEH0SZgXxUjr4CZBNeHWPnfS7qX9B6nk0cxUAcr2T0ABGlWVS49cc4frm1qylQ5kRvca6
djPtX/Cu/28qf+ZI6cg9GEt5kvqlRl/o9IJSoqCv2sKQvALhl1587ca3jUO7fNqnTz8ZYdlqJ1dg
O1epEOm65InX3c/BQ6B1p9rCnXUY72XcecwN38GtD1rl6YkqJdTh+KDK+J4vTINwKwote//CB+mr
Qxjo2pwFnSZ5dYCbgDw6ipkhqiM/GZUM2Bw2TRgdx96AuKbdoe25MZ9nYsDpiq2rJD5soLIwfYk8
2DzM7nQ/Pke7xe+GLTLgPpW52VP4unULn3lv8eT7ZxmXBvvpMqLpYEnzyLwKR/FNwF5wPiIR8mVw
Y/wU/xcK21uzvDoxEOdg6+FsyCVu/E7rXeKndqbclYaIlIBwVCGmyCY6vMmTQPVkY47PBo+Tj12/
NeD5GjliOd6i4xbezvvwT+ele8GJkM/eYfWlOeJR+29XdnW9zdUs1GFtSd50bR4aTkrhCA7MFLO0
lQMY911+kEpbWqTFL3/vmWj/YW2XLXdyRDsznAeoh5KXSeWt0plXU3/M5hcr+S7hYTJW6YZo/tZ4
q6CTlISjLGG8UvMs/aelyTakLF9FHX/iGR9seQaeHU9ZmseatHgzrPaSOs6GoMwiIUjksTKmT82Y
QTKfbLmbqDsjmR9Zx8tTejYMnQy52kEAfUMoeJLk6VD+qTZf94P4f1m1kyFW20Wz/AoqkcwQs+6h
TuIaCf54cXbYiXP5JPX9RtVnWZWPcU/XVJpIIvAaHaGgVU4QVY2ptf3E9my7h7bTd0X5LEmYXJhg
xoRhf3kC11a6vOS4jYDJ0kuRdJmuysdN2c+DoumIQHgz+tUTvpKTMe3UKHXYj/uhlJ+afL5aqtzK
NB5GiD1jXtwO8msbPhiT7Bil7E3ZQ1hTMNbBxyXjV9rh4NEQzZ9/FzCEMg0XwayuNpZl+V3raTr5
3escLZoTUON+R+Dqle+95YbpDG9TJB3KoF7yIJW6nZLp//G192G21l6cyK1YIwREyYtiJF+xvxvT
yL28IufW//TD5I8LArtspBA6SJ4mfjPk4gHOrSsbxfdCAUxbbmh/rn01/rX8MjI9NCy5rrXVmUUa
Rh6hS3HN+ZM9hC9W0Qc8Nap9KX6r0WlAWcMdVdTGW55t2ss4VpntS6lt9rhqKWgxlv2dOhpuiCr8
5Xn4fLSZ6pNftjraeRQnwZSivhfO2v0A7tQyiv/LHjoZYnW0Q+C4QyBFkqfG5TfBByKJaJQfBHac
okIRFOi+3qfUZy5/mPT5zuXL6BaTByJKpKxTCwgQ3ZTjm0POTE+pCDDzkOGGwyBUvgb+3VCDg0UV
uKMpMqMycnn0M51eRteAt6samDtO/8f9pfTk6x0EVU+aKkcHMDG1LCXEmFIDkmz1d4JaOVGg2tUE
VNf4EupfUz8BWTESXNu9Uf2KoKlX5UMhpt+Gdtw4YWfP9cnPW12SrTkoY56YohfP7fc2Ra4kv88C
6mFocmtT9Zb0GtIr8ZeNWfmcPn+cldVdOUF6LSOKuN6gluhJk2tloHz08BDiZxNXu6GEziSDaWp7
BMbyR0PKDpn4OOfUR33liPhBiPe2pLFNR4MFhZbUvU2C4OTCxpW3rM+nwAdaDIijCmZhfT/0eVC3
FEgA8Y0Piq56VaUd0jDduBfOJKLLhPwzzCoMGWrKu1SQRM8fisMc/paKHI54zhu8u0PgDHAkQilx
R9MocPWhcfPyT4fDwuVlORsDTn7EKjqVNUWBSZ4hjFX9Y66KbiFvdX+W/fRpOgGuoglF05Wr7uNx
0BN1VMSQIfpO+dsOj0oT38bx9BDHwUZAW8ttv8fad9cqxVS5bNcnbxzBYsM9hoiw440JGnpXHXy3
d0buTm9x0ESu1rk8gec2y+mQq9MkFakoKnIPtVB6EzP5phnRu9a03eVRzlSqCGWLH9e/v2x1ehQ6
6t28DOOPuwhlQvSsMV1zLXQ7kCayUxsBVcSw7K0GzrlgcTrukpGeZNR6jSt67zeiV7e4FygP6Fja
JmonPdyNgluqQkI7/Xn5Yz9nuR+/dbVhYCoA50v4VgD6TiGZ17ERvdSz6gZx46l9B16+39o55zbp
yXeurSWjXKhHOM6cA8uW3+pH4VdxF/IWTW4pw2Lr8RfX+0Wh/L8dd5WLdm2qKebAuM0uudesQ3QT
uyM+2KMjeaktOSWjWwy8pb7/XtJen8rTD15FHxHOXaaKo+jJCFWo83MrgCqd0cTP9+Gk7Gf/u9wI
u7mYvMuLe6biyOoCkKBLbfE36+ha0UkQmgInub7JX9SyuYnU2laN+zIziXzaVS5oh7EP7tQ0fZEK
JF0MquTUCvbKe+06QVBiqxp5Pm6c/Kb1ZEhGYRppyY5r4Zz8SEYT44Tu6E/xFR9D6+V7F9D36GK3
bsq9n5fHQozv+nQDOXIuGJsLbETSeC5w+Xw8bFGI6iUULjahFN7G0oT13MYtvDHCOqeXjUTWESQR
PRVH3zGzxfLl8vKeDYf/fMI6fUcWiZoVJWVvCHOA/OV90k63UbUVdc+GiJNhVguWt4kvd0Usegg9
ABWgmhHQQk3RsTXwTWkTp0MK+vKXnU3kT1ZnnchbMlC0fk74NCeQrwvuarbGlNohNhVIArhjizVL
grq/GzyiZ+gEmw7p5x4up79gWd2TYAybOhVzna+W8XQSx2NBPxU8oNHoh0HbaIlt7ZRloU/GkoRe
CDOThexgKZblY1Bu6UWeTYBOP2d1daKjNYy0dpfYFz8b+/EYHUh+XPQzncVgYEtX/12p8VPIO9k0
qzu0qk2ljaVI9NpSOFpD/9gAku9xpbOQ1GjlP5J6m5ajLYcT5HrlOk8seIxVgyBlAFq8U943NAIe
la1E6h3esbdT1v9OZc3L/O4HqlW4jwIv32/su2Uvf/7ZaI4a5DQQeFY/m17+aOnN8rMBiLTPxKEv
umtgfn2QXfHYtlv7/OxVCGVIBXCnAPddXUm6MiUzIjezJz2IDt6uHY4dgAPtGUaB49vgDF3lkSbz
4fJ3no0cJ8OujjR6e33Y1ersZYhXFdG1kYHLyu3Lg9AxPjObFnjmhWQF3uvdPedkXyPM00ojumpe
lVypCyEvRFSjw7HIoo1T8zL103En0AmLAqBAsnJsJ39XJVq2k1V4Tll6nQEnyxHIQE3ONsX4OtQK
ZxDuRxQojijUfEus2ja1hoYs/kzhL6P9qtfgDov2W5jRtq3Qmffnr0NfX1nQaydsPsCP7gN85gFC
JtWN3pSZXQbxXsfQCaX/ezUA4Yzc/lM0m67cVghN67A6u6S4ma2ud+r5SVWfegkgTwhLOJm+yGin
NfHoaA0SdZE/HielB/I3kN3gQKSaoAXyP2L01GjTIUwDJ5L+qkP+2KEXWyNUJc/VMRUfQ/G7Ws/O
gJCiNWW7JvptGH+nAnhpJR4TaUTlUL1eROA6QXFRNeWHXvm5b8f4pqZA9HJ9mndR2V+n0nSVGUgu
wKjqVMhexpcR68cIe4/aVNFlWaQ3Fqna/KDW4UPdpgdLEkQn6WgN046a7ILWC5jUpL1NqSsD8plR
1Gy++wu/V/GhzEzVeN/3OscaYc2e1kGIaLpWRbY0S81eyBpQJNL43FN3plcWVKM9DwC9hz7BM1mI
n8pefgn67ocpjKJjjpBGUdZ1TbV/aYcOh7C5+9XX2sbb4XMutBSETFVHyB5EDqz4j0F2QPwLowWt
9gz8v1KDp3id2h01XJFmXoGIWa6/toNmW9pRrWnReFzfjqnC3g1EMEzif3oEl59jkXyA9Ld0QGIf
f848IuMlClPt1VLliFGC3qbm9KW8cQg/vSlWw6yuMS3O9GgW59pDYuIpUJpdVmHhrGm2kGpf+v7H
WJQ3FpJ0G0d/CSAf4uhq2NWNhlSbUobKUHPd+AdIOblMt6nHZVJ0x8SdcATbXR7xU0RbDbi638AM
qn7eMZ1zgJZ6O9m5qtod9oqXh1lplYORWY2z2kVdrqP/XSu1F2pvqt7fl/DS5/oHKkmQuTX2ELpB
tfYS+P2dXPvIGC3U9dHmAtgpgGRLJTpOVb6xt8/kD7oIXYNCk6QbcB8+7iUVpG6Emtns6Z1i6wQw
pd9ovpx7E0OwgitEJDckY42iaLQIlai5njwNlrYdecGx/oEoHCKONygw7SgtZY/ycetFfO6x8GHY
1bLGQAOtkHK8V7vDLjqWe+zk8JWipdYthqWVHT0pV5eXeMWrW2BQuolPAwxeCYavuqa+FKkuxqOv
d14UFpotKjj0GvrNjIazOotPjYmQqey7k34LgRJ0mHhQMTTTa/2+LuInbeDPU38fIekvqsNXHWsB
PCruLdV3S384TvGE8gSWBkOCU1r1kqD6iGzacYjgWiDbNSSHYDZcc3rMIpD5ZU+IKo/jkNxXmL2n
ZrubIglhI/9ZsoQnrpeHDBvQyzNA7XZ9fN+nAB4mMF2RKsgqLYFHkWhzonVeIdwHXXuokXMqQzGy
UcrYjd1MNtxAmenFnZ5LD5BrOOAWTqGCaqttAZFMQJQ9gxh0rKZMo3+Se42RP6H39yb5kbijK/xF
qWnNCChnO5jiPrRq5BlB74WoKUyZ/EPR/2j+o4xjXLDUazWtvBI6wdayRrq3jMlwyWUTXoiTv7fa
8FpS7swggvcfIAo1TZY31VeqPOBiOX2bevwNekwxVVS8QEldxcpvX3oY5npfhxkSru1+xmRDNyhv
YmqXWFe9L7smnLiS3FXFQFL7WQu/8wQxNb+5Fq0/TQEIPTKmJzgEWGwG38S5cNM4epyS4F5LwTfi
Y9Vlv5II5oB63Vg8sH/1s3kci9wRcYtzwnyy/dGCLbKLesnFYcfROuUGofjnZFavIu6hYlr4laAd
mgK9O3M/SL9SfVxEJu/kCNgoxsGqnrsljjp1PGKxHJEhlb81qf3Zo3RpC6X5a9aL5zwPnjt13rVF
R/Mteys0+h/jtLPEGIjYgCm09FxN46uUGpCxYX4OYKT63jygd+KTjERuiRx/ENQvpt45CglKJxlH
PLNaoHOhM5rFNSL+7OfsfkyLq6ydjxj+PrccChUJuyZ789PuNjZ/Trl+I0HKGUXTQSLZqfBK2EkW
DhRy1UZOoodfraS2UBecrJ2G1PVeiuafKt4idl9ByuDuvq+q2HJGGRZUFCg3wqg0tmJWTxkYsjxH
Ebkvb+Q23iExslWn3rpgVsW5dkJqfS6l2psq2U1D6bnQBFumw4j41r6IIsHpob/JYXuI0B3puwgn
6xrFO/KKtHVbifZL8dsMBNtSEdhmzQ0pcOrpXo9hGY+qE/pXsv82S/NBRDJG0u/CKMNm+LUyql2G
FnZdN27ZMWu9JyCTQVvD1tCGQ4LADoXCmdqEWr15VaGnjWzUVToZ+1hCOly7KcL+gBrfPibq6Plz
mu+D5Fdjzjex0m+8nz49Z7gdiZ2wBgEGqTAHP15EA+YUoSUbtTdO062p99CEi2v0BB1Z27iQlnt2
nWBAFYeHsXR8P7HFRItuRDOS1wjmg9xLB5/yx6z1T2UX7Dv51+WA+P67P4xmSbK40NJkOtmQylfJ
GoIzdZm2BQJzVsgDpG6/yJAKIcxcQ8X8WqXmjMGxadoxtYIkLa6VCiNiw5cRZoRCA4Pa6YLqXlAQ
p0OhuOzjl74NvEidrqpA32iCrso18O75mZiVMPvIU9CV+7gGnBt6A4M0PQTRS0kbVNLgwGDaXimh
g96aIwRvl2dnteifBlz+/ekrL6Ofm5QMGLffleJ7zWY2BsUukT2/PNAql/000Cr3khT6jH0hTg+Z
NDpxPOx6JbFNJL3HtPPEegBCBTtd9zeGXU3ov/OBfy7D5bI8+T7UNKtJ1LgMK0NDird6DhAxlbgD
I+RvBvVRnav95Q/9/Fbh/kUeAUccgAwUb1dfmvXmnOqT1Hmt4pS3M5jd1G6c2fZd1Za/gy3ubhEW
uK4PW4WBM5kk2iZoJ6CgQLK3JqSWaozTTah2QM91bra3ATWtjW/7NJ3ECHJIEzwIDN1P+zNV8qxK
lKbxImSL1Pw2if/O8dex+1EI35YKmxo8pfqfdNHdnsZ7s6J8VPu2D1NAKeqrQDTuRjyuN37UuXCi
ctNxeDjhuKB9XOMkT2QqP2Xjkf8+TdG0b6avmYr+SNQZTthh9mBozS4ffufgqgrBAFzQuyDJv3bG
+OaT9lRS91WcjP84s1+eGzw6xEXHDX73aiOoAhqxYkIrxrReFIvu9RZo4DMrazXC6l6zKjnJkJ+l
2XNAmlHdFVRXi1vJiY+iHe62ejDvJZ8PkXQZTl+2NPuLoLq6ISxlbJReChoPEbdHMQodNDjsRPb3
JaURgBuhQjNWvS+S3LGQjYXJYoM0u5OHGkJGvQu76Ucp/gyq9oBe5T4oOrsnEfHje8vXr/xe3WeV
4lrJ+CULi+su+NMoPy9vlXM75fQDVtGAjFNAeMuvPW2kRqkLuzg2nuB+uWkdfGsRrro83Gd4xWrC
VldPyFsWbJXAAz7HylZAwpr6kxj5vKO/W9UfujhumI9uFWTf9LE5bIz+qYK3jM6xsCCwLXSm1bkQ
Gos6kqDzjpesq1pBLx/+iYysajckdjRJ30a/dwiPX2OS742xV7FokRHEw1xaLDaRqDDXKONyrBDo
BYb1yLuC0iFm3q2afiubCWM81MjFsovcQEEqQ/w6CNJLRWlw0hv/S0qJS+k3seGrqXi/fSRqwpSP
sATlr48hYkogzQPLEh4WIZnIwp+3UveINjktvtlyXpBfFTt8CV1LG4+Xp2KNcvnXzbe8xLjPJeLU
6k4v0hgpqjCcH/Lg52RBk9C0n2VeO+lUHKTh9xBEbtGIrjUNdp1LTxLZJnRL11BeuwHl2f6X1ba3
RbsYNzQIzgGHufwD10v1nnOc/L5VCjABchni3J8eVP9pjiU7ya2NEdZg+H9PgUL8RSOAi2N1DtSh
VmbJ1xhC0e96482KUrfDWL0ZKCF+i/zQ1aeXon4Syy/D0OBuU6F71SDHd1XoO3/8M5uig5XsRhp6
NiUx//lVy8Sc5AYKZNssrtTpoaxDzFZe9NS684vKbiOKnu1Pg+pya1nu5dneGnS1G8o0nGIrscjw
knFXSzyDrYFOLcUI2jrTuC/q2Mm6YWMTrm+KTyuwWmQBpDFGOgzb7KYd1vU7A6HEO6ps4MfrAw+7
y1+5bll9Gm919+GUYrY47U4PiAjvQyd1dcHW3dGZXNlu//o7eQOrdX4T/7OWq5uwR9FcyjtjekCf
9yqN3+JxK4FdVw8/fdIqnMZ4DdWSwBBy/KcLFbcOlUe2CqLXqt2idTkcGiwrYZXfxCIi6fGxaV7C
EYfehiJU/FeLyo2ttDXJa14CDJNUiTqO1QifFytyJ7UedPRd4rDYqXFkF2KOKn74RUG2zQAzz9Xo
isPm3lpO70lasJ6YNYiwxfwTRDABpHZHV3KjnWLYkBNogSHMeYftTrAVT86FcyQb/yeerKkJbQXg
FnOk6cHPZGotsttaja1V6i1+sTPsOUucjgFhTDSFraHljY9dhbLaz8nvJYZekEW4dO2RXGrcZVuL
tvGIX9Xlg7Sxr9eGkVHY5wLMXmKU5MVksJGxcVKXg39p8VbxSBI7YzAaZXpQ1HgfJcINbr10fjpX
aKKNTvlWENJXQcjspLgk/58eNJgrfgzNjJIjzz5RptC18LpDXKaRH/GRJAxfUYzdmMx1RfrTTl1F
JTUgyxdnFm9S9wASMOR7Z1z4zYGqnqfsIhdU+Vba/K5X92mK/3nUa6vAUVVqko3JNJF8dH+iLGkd
1UgQE0OmXtNfxXq29SqEVDeJToygQ4TkjSRHz12EUrGhyK9kw/cp3gNqHbs+14PWIFPTheq+lRrX
6I2dLHbUoRHUF9769reIx1NH1TTRUYIQhJ0lVHaWN+ir/B26R13DyqH/42sPkCQfArQ8QhNIAT0s
nsrXc/kWzb+tpN/liY7q77ARss5u53+mYh2xDKnMKx2rz4eg/IaLCiqsW02erRFWmZ6u9YUqdUx2
rRdOUn7B0mV3+Ui+d2QurOc6+hQ9wvpxRt4wtb8HZbHRAlpT3osVhr/4/wzzQzZchcZtJMSuWXGa
hJiSAz3w8WURsY7pnUsV2nvZnzp8y/y/kXQfpF/q8reolhvX4hq99q8dfzLhq3DVodSsKSNlFwVp
G2p6oTzd4pmzmwPjkBSBAxfzbjRwHG2KjZRjuXEvzdKyUCfZVYsnnqT0LHWUvoXpuFfU0DHDwBV4
hKtUFauy3ViY8/Hl5GNXSYCeRqEhNqw99jgkHfnDNCxwDEc41Ae1cM2N0LmExktfuDrXFq6ZtFn4
QnF89uX7qn+rqo033NlsEUo/7zeEZPV1c7BCPyERFb7IH1+H+JvQx65gwDlUuW4My8lTjGz+LUv8
vyWI/nvL/DPmKkorsxCTrPdE6RRl9abdD8lWSFwjjD6NsQrEZiM3QJoYg3z7OCQvNStl+jsp/iFa
T63/Y9SPUT+jNFLYADD38+RFyV0e0fOXOzSpZrcxHxJxPCS+wGHT7NJAJKDokYvbeCOcX+N/JmO1
pcqg1MI0HJkM7FTQXGqMO0sPN6LiuaOCsaqi062TkbdZHdJGreU01JvpYeikHXTS3fAYJa8Ti81d
4MT6xj28EliFtqlBY0cikCc6BYJPL1IjkGWsaiT9wUrjR5zUe9sy46Nm5L3Tiv7jJPrNMRitB1NM
H1MzRe0pvNGSEPk4w0idRiyPtQHzO29f4w6Dlzq0tUhHlop6z1wXx7bXMMwBopPrL7hzIDWTR9VR
l8p6P46q29Qismw+r7vuhnf59RQN3Gud9qvxy2/GEE77aIDOFXUgdtoa28bL4fvd8fvDseUw0XlA
XVCWMVawVnuvagLqpxHucEbcOElYOWZT3FuW8LMFpGbgYbBDTUS2p5jucIfjLI4+aKh3GEfX0FHF
SLsPpA5JBvwlzb52Ju3Kqq/FWXZETARoKrrI49t1Kl6ZlW7XvbivsnhXZPTlOjwvB+3Y+98EMztG
MEqQ8nIMqdiLxfwtQVluUXSAWyyhj9+NQKxK/wtujd9mmc79nNx3QueZZfaCZBzTF91IMRIfuAAD
bnLR6t/V/ujwDiABR+sL+928xPE3kTEmaq990Avj+GLl0qHu+u+RJjkRutCpjsI/pJYmjw5oF2Iq
ZGE6NNHN5g9nHfHAeHYkFQtDOaRshVX6oN/7ZXKVxMFDlUc8IzVw9Waj72u9ajGfDxMHDYV6ZyLB
dnnplpVZrRw0IZQGFdlA9mMN+w06Azcx31I82ie3gQUdepYPEEvpHD+FybShLIPc98Xh1hjgoLEE
EZll1bP82YvzWUPYkYBUNxEGiWZ/RbXpZxDifTDbU5hheNHphz6Sb0IJdUwxPRr5fNM38zHt5htL
Mu0xiV6xlfvbVkMJcq5/7nXzbpLEkHRgApT7g8bc0cgawCeo/3dWyy2dM/fKE6ZzBS/oMdwNAtjd
QqJMc3lqP100dJtkLNOg3yHvjDH5x9uahrAW5KGAig4yGsEwHaL6r6L6u8lqsSu+Udsf8iBsxKFP
sXU15ipD6BRc07IwVL2pSeySCQ3aH0Hbb+gdvDMSPu2ak09bfsZJImIGU2umg6J4bRO7UoRXwOvo
h1+xhTr0Zu1JcChtLWxzpwh8O0fpQq+Ma7pRz5PIYfWlt2EQj31tOOPYf89Hheytnl6kVrpDeYaz
P+4RHMTVQ3E600DR4adZ4m6iCk7cTm6LAGSh85/N8v3UzT8SjBEizRV8HezCjab+VQAexXGy94EU
yiKsAt7LUYHGpWzXem8Pc7gPJEQGe/L+9tcQqrhg/T/Szms3bmVp21dEgDmcksNJyqNgyyeEbNnM
OfPq/4daa8MSR7+4N74DwYYNqMlmd3V11RueK9rYkLLcEFEnhAs3muwfouHkhad0VpsIaxd406Wa
nMoUI2b/T1vcaEJgx5WyCfpk5fQ6r+4tvuMiYZBwUQ1FL1TRJ/CxuUSv8JLmdF9cevIWmcsXoBBH
4HHaJqzv0bHTZ6WYNczy2lpaBPUwCr0ymZ/BUF7jvL6rOJiS2Lz9epd8GhHeLaVFNiAWULfQxlZP
IX6lmX9tiChCe9WBSvv/cW8sckvBxGW2ANd6kmU4LVisjoJ/4WXxyjBLaBgA3w/7fnkhy1pFihAM
BR/vT+j5iL2tx+2DYKIGjhiJabhDdV2FOvi48iKy2kMKagSj49aZDGmXdquSoPP17IvNuqwliZOQ
JCJagycB79JBeO4n3ERwg8R28Wr09C2C70i281+zXVAc3n/9fVdW0fJm18VBb40ZEUnVxqshOkYy
fnHCWsnl02MMXTaVHIycbwm06EIBHyOsdk+USDeVqdtyVDkNbio+vsW6+fD1Oy21ef/9xH+Hmyta
7+KfkZoCgs6GciqKetM3rSu0O8TDj5RCXDPDmQ3dc0TRtgqA5VTwwTJ1jhrqG13hJChFgJgvmTxi
gWbtEQZz29mRbHDFIl1JtT/fXH+fc3EECV2gVIC3lFNGHIuJm3HCPlMdzQsPX0/J+UXxbdX/HWpx
8pSeJ9R9yqofa8QzcaAWMJSJEW0PUJQNBIwt8eP1omjn6ajACj2u9pa78gyfr/S/z7A4lppkEGu1
V5WTkd20cOfi8qj4f6rMupY0AGjCqwqLd/C7Q1sWu6/HXpvpRcDGi05JLY+hZ+z6ZF1go05VIkH/
e63bseQC/bP4cDjjXkMb8Kw3n09Tpeog1FApIM+pCm+HXdTjYBQk2UX70BXdzxxQfBsjpiNrN/KI
in6DN0OpN4fYtx4SD388rYhvFaO/0bpobS8uaQ48oIUmOyZrGhdmmGSLg6NE7yQ3dLm6mZLxEnGJ
ctPUOjC5LNiZogR4E+fxVDce1RKPiMy8METxIgg667oRsngTatWVVEuHtFMfgYPQwUsBp3uWcNkV
9bU4an+80rgZmCAXg198YIT6j1KH+A8KaGlGBzTpQMNScQWDhh+hdcR6yXTLHg/FLEGz3ecu7vRB
c4Ff7mtnRYjRQWb4ejWcp34Wl05eHY4hkV5ZzECXhXKiKF1xElPjcSiN7VjmWPzizqWh9ZGO6UaI
SR569V9vgf9voeGTgRWMROh+UsoHa7UYOFX1fMgkpTlNqbYLJOB0g/LajjWm5ihvooOXIayeNCv5
4CebHy+ed8MuDnFWQwy+ffBOpHAwWuqdCYMiyEcHK2qkUA1uQOqxRW8OVfJtl/W3nbXG9H57tY/H
HAQeiXRblzAjMpet+bqMZf41zU9Sa1SbzCp25VhtJrPHmF6WI2w+4G76ZmLYotZeRHW/r4b4BbXl
xwoRI7i+OhhRC+csIQlvYqTWvl4S88z/fTyUIDQR6yL0jCFtItD9lvG9OzK8OivxAxQKSNThRTaa
jtTcaqiZpPkPIa52Xw8Gr/HDcGxAWEYakBIFmJ5o6MuFIKt+HAlo2iFvV+5KD16JEF4Mk/YtFfXQ
Ray8cfRu+i0ZAPVL37O26Dff9834imAUfq+4tua9RQwvILNzeMmax9UVSXGQsE1KRgrFhk+QXRjU
6rTe2nPJLN1i0G76GGGyXnJrE4R3qcWwiLP7QLS+x+N0oY3qRirBunyHcev0DQ7Tlboppgc6TDd+
PtzrZvIoRCGbOLV1/9tUgd7E7rM1rBuhPpiQzLGusvuR32/QEIQxR8WjbmiNldMOvV8ukNGxlTRH
n4B10hkfwp99TgNgUpyIg4+UwO16YR/RCs8L8ToZVdeCgYXo5WWcD7j/ifWxMypQqQB/e831wump
C5C+8cU7FQk/Octcawz2iCZKjihDrKiql8RDVERllnT5KKW5KxvY8IXdLyUW0JgfUU4XMJ/L9zOx
pPLwHNgqZntsmukyVG6jwb+O0uhJj5EJwUNvmGiSh2MO3gyyfdhc536EIyqS8f2zURHGJQSrY8DX
QyRGduv1x0Js0aoGN1y0xTYRPScOMf1DFjb3DoP4nCfck3kyT78NlN81aUkxjtsA9FAmZVQkuToF
6VUr0eXMa9rXTXxbdlO9qZLycawggdcZN5Ag+T0hBMCfRWtrlfykGvVuLmZgtL0vy+GK2dp7OHVX
WYhqZHZEtvVqSOSdWQc7+mGUsF6Csr/CHvA2MWafC92/1ke/3oiRpG9NL6nthGuG24qoC3WV2UOL
qSAeJeWTgJs13ljQsGAqrOzLT47TjztlEbuGstVFK2SniEfU56fvssODbFXqZ/DZoFVwKzkCGZ0e
1Z/ZVbC2Uee06G9Y+Gef6jit4W1C4MKi+GMmqRlN7SHDVp4KOtrgGncsW1ffKOSK9uASjDbq3ljJ
1c67LQSHd4Nacy/4XSwSpqqtzSwoT8llcAus/DI+SZvifrwKbtDQt+MDesjPyY23wR/Nkbc8Re94
3ZYOg7VyWTpLmwBXogeOJ5UEPs1Y1kiSLusm3DdK3BswJ7QiuwhGR5ta1y/X1EbOjsbFUIsEFW5r
KFIALAH2+XsFvm/jqtt1xOgCm0SgJ+FBaESl7oyJCTDFj5NrNLLVImGTnwzjVUxDuy+sQ11MbqW0
l4CSMKMbf6bqtGvl+IcJCzFplWePyKIN3oOX/OmC3BbMxyK/7Eia9WzNC0b7WBk/f77Fekeus89U
k3NSTozrtAlutQZcQ9gNkg0xDkglIKHGRPtrrLZRh5RdpbimJTi9R1kZVD+ONZKKXUpe4HndbeYq
T+JdKSWwF0l1MpNFomNQnwuOTuGE8icZP3FQqwyME0SoIM1GRiUl1x8xHHeS4qn1N3JyOfV3JWab
zU/BiA1kGFtyOBNbHRWJGumau53d+7clRTqpOMmtfwUI71g2T0UYObihxFUO+sm7EkTrGMUr2dwi
tfjP2W3OiPdZRM1cXKPqQglgQbN0OrwZhuFPro/E8uBx7IN9UysndaBNgrlPituZXcr+ZaFCd+1u
dL+3Y6/Z+/2vaFr1D/i4d+anmn+guVF8lzlaFqEjKwclUpIRbrbvplCCsVc4ttf9D/+Y7cG2R1TM
pz0TvvmfhfzPxl4aMQYt/vACFIFTkKtPHSlG0GauYRS00ZKtX1+n8SnwcEYvb7o02si9uhY3z15+
3mXg+mVUrhQFuuDHXaZZfRLCVGIVU8ZPHSxO0YhJzVuKgCxKfyaNu5PrZfT/j0G7Whtb4ISYgMX4
i/teasigBSzGpzntttfcUNDrd2GjIZXk4JUqbNbwX2tvvIgrKMt3QxW2+UkL071eiRtffRrmq6y+
UpH7WLH5z6th26lDC5bAu36c2hpgZWqlHQEs+z5kRy95wKPn6/z00xiEBcR/hljMXic3vpl7vEuB
h0yKFkiRPmoZ0ucR8gaNm9drAhpvB8nfc/bfl+JKCokRrZUzeROM8uAWzOul7zCbeQYQ87utHFmw
bpIOeCJeKVKJkxF5CkINQEMBroxXKYJYg49vwEsQInY/0phJd6En2rDHHZ+kT8fkth8MN4PHZGbj
sRT93pU66V7yn1II/kZXYOEpgb+N8Sau+kPdNa1t4JQttjeC8GBgJjbokjOp+I9YV4WV7KdK39Gi
Yw39jAcgaHjYX/iC1F6KHob2moHrUIulsjRZr19/k4+ZyD8zhAA8YtwGToxnHdOiQpmurqzsNKGF
b6vesaubfqUl8um2mY1lRUs30VtbEimh/g/CUDKImJhbwu2cdt7m1otVS3shtGDuVd8tFLEL81QZ
hypAdidcvYqdx3M2r0X3H5kuReHutNhK3RhVXhmb2Um9mr776H48FVs6cZ7DV06+1ZvBNUNEVLht
8I3XGvWL+vC/E/1u9MUBPIhDjesKozdwePMTcg/KZtjjSDlrXBjH8jZyGVZcga2YHwF+b8Mi4QEn
ml2nn3f60KPQhnBQ81PTKgjuBfdNiqSd8Sopv/XuKQgegji3B+QLYkj3gYbJYgOVW1NY8+kGY+pN
BDATY4pxO9LQcoKGhm5YNA9FZKS7Xvdpr9a5vImkY280/S7uY3FvRYl0EIwI/VuxhLMByVMyD2GN
NmGXSD9KtD4wcZcnV1FqB/cUgavPIPmuJjWFmwqIVMTbCV5gA21PAz0ljHS1mp9qe5Uk8OcjgXp5
c4XdmF32IYhFgAz+I8yJ67gKWls1+wqwZouCXonCujkKqaNJwQvNxKtoBn1PJQ+slKw3VGA3RjUd
cG5CjhPzsCAETR9JfVPboOuavdeIgZPrA/7YIsZaQhi7GpBQpB++f70NF7Xlf77TDOgmh5Sp4Zzd
3DVlmiHfLA/8Cjwf1yzmWUSkMwF8JjbGvadnbBuxsLn3YRphHptQuA5lbe+3pGJTuq216Sjp0d0o
iC9d3Xm2DyaaXecmQfTn66d9w1F8iKvITFKKhIyjINpwzoxupFhu8BA6pSC8e/SHPCi6SfJgFNOh
go2iogqS9KbbQ4DOhKewuLcUwalIjJ02Tu70PKovrNHrL7BG5dv7QguKUK638uip6GegqBTKkW3Q
Hm7U13bybLGK0crHjUzDWnTobCN7NjqT1q5hl7mOQg4CA6W+kYo/sxNbXJqI2F6GYnHZ+MXDmHY7
IBzw/ubVo5LXFlTDsPUzK7ucIiyfo2NYyNxVcUGQG/0urNs7+iNPcs3VqAdwPVBU2kOsfOtPU5XE
qcBAG7/UaCWScDXKUyZyP9YK24TMGmTVdwzUNhwBCDCMzteTf5YRfEwAlQUuL05R0Rp8EkBwPXZR
ZbsxFG/NxLsQVX2twrc21qLjoWhBoGk9CZ9yTx/SlTbpcTZrgHzs5A/+re8U6JevdSDP0oT5BRHL
wSLC5BK+lJwO1ExRcMtDGi3dNpj4milQ+ym9q1Xv2vNMrA+slSldMFsZbh6SOGmZJNTnfKw+bcqh
FHqS6k2LMycB0KXFA2FV9rfG3j+WG0B+4lZAgb/eqoHbhc787sKq3tbH6+r5gywmHNqqro0mF6XM
jOwYOYRceejQ75AF38YG/ZiRZCb4On69pM5nfPZfVWk66WBBzvhNeqGkeK2m2GFMgu2NDxT7jlon
2yi574I029NHevp6xAWha37RD0O+wS3fFSP6MZZIBhlyzqTlp3bX7WdhFOVJ3q+xOc9j6zwWbzUf
/DNzaJHaVkHTiZ1AtCpz9Sd7unYNdBXNaW+N3UHQ+8IW4oc4tfYK8XMTABfKgASkTZG4YskFr8nD
jTSGF1Uh7USpvALNi5hvzJcwrdhG9yJfIS8vSjX/zA6FdWihFEhm67SPyTjdziHUwiE5kTnaWhw5
sprvRP1ZilosWghekV1Hx0R4LOUCR/jjkEHLzLdh4137Blo+MGI084dsNfao5TdhiXxUDY1A1DY0
aWhRte1Kcens9sAUv3/gRXajjZ4niUmfnCxg1aHwW9FRVPOeVxbNvPqXx46BZRJ5O2V1TVx8SMQd
FV8bJqbFrZHL2k9786HeTM7kZq64um7OUuP5nQgKmj77HHLf/PgRBCO12hGa20mL8EmH5pOqLysv
tDbE/P/vd0Gelb5FuZvqlLI1/ZtA2ASb2EkvyUU9u20vfDpdqwKy55nw4s0W8yjGsgDjvuTNbPpg
+GIWgBVQ/N2nvw0Xn80NLStDvhjoplGb262pFCmffEfuZFw3MNiSUHxbLG81CtS+MIv4FMrjxdB+
7wcK0EaCsevsVYrIhD20tb/DSsehw4rpC8oBEtXIOH1WPcDurZ89i/o3lIw3mJi2tlnWu1pR5+bE
bRVYDrIMJBwVtqGSGB5DOd5MYqjYEobHqRfvTPO1a1XyCHmlZCTPS2KxQBWyNFXUEM3B3mhxNmfW
zB8d2/hkTlejEkGK7G46XOU1SXrp1O5VnyiW1Hp67KLnrBqQ2eqLbGOpHSj31hHTFvMt7OL6Qto0
gpFstFRtXNGE5CdmxU4tjdge42AlFn8WH98oQNg70ERDvfzjKlR7LSrROHvbVk/qrj0Gu2ZTHFJc
AnHOPZW9PSGTOLj5pnmM3P9KKHH+4ouJ+/AIi42gRkKYehE4q17/nmp4BOfjXe4FDhbLd2oIjMAs
QJh+G0sM9kYIcGpsG/6AbwFwTam5n8J+1xawoAWMb1ukdsDKgm88aEW3z5X2JS/VQ5XqGzyNVTBh
X+/i8yRJ5Nlpu9H9nunpi49uhHIptqmenOISo9f2OTLkTTyilpcW7tcjnVeZUWmdjeo5yIw5OC02
rtUjCzh5enqiGHBLQ9nW2TmN2F9JveUG1oWeK4CKwk3fPkvTTZseBORz0j6AjSNvhGh0O7O+nczb
sfPtPDYfv3688zvu4vHmmXoXzuKJ3yskZnoC4dhpB3P4VSaH1kADqrzwZXQikAhAbxYrdNKM/CYK
rxXhHlDIymN8El7mzyECRsCzhNn6+BidFFip6avpqbAQaxoNC+huhcemDz04ui5Q+Ev1yi0Mqsra
3UgF3B/WpNY/WxPAFBQLFXK0WZZ0A0EztEnO+VCTeMtfnd6P7L7DbLP7nwuEzPn7kRZzbiGsrzah
lZLcXIAQ4IZkuA3YMqVfqd59skVpZf8thy+2aE1/e1IHmjaKehrq2W04smUqsN1o2KgzrKSkn51R
H4ZbLPUmjwdDnltk6q584bQ3vseVg3Wzi3forXUHHbR/GB7L1/9CqPqTKG693WuBSEsyEOmP60dp
vSFOLLV4y01hSNjkGQfVHre0c5xitwYbWfQi37I9xjN1LtIilrJLTn0wGIgjyYAEdKM7eoXynM0a
nsk2VjgghghBFxXguXzbeqGtcKtOrfyoyw1eJbItBRRP1DT9Rr1rS066XdlL5xcSETCPSunORE7H
MBdzkYleL05NXpByWb9AZX/HSMZpTFrRG3BreCwhCkvVFJ/TakeZZF0rY15Wi5PhwwMsMksUiBXE
WHgAeWidXvSdTlrbQmtDzHPwLmw1hYZdhpIUpyQXYcmAF6mnlTNiZYhl71VszXDqjIy3oGBiQtMP
+nFliM+iL6Fm1kbQVSqcS8kjo/CMPGvNuTkRPAws29pRGlQC36TdHWTaLvztGgfkk5uKZOI8Mjei
NMZcor60NPJHAVmnU6gVx9B46JGCFW5VeQ9ixM4QSdT10p2yao/m4yaJGxFA/+NU5/dRWl+0qn+F
iqSjTkcqTa4iBBshz7+pnkw9Dg6JJetPYbZyVVnAlubtNj8yqY46G3Gqy7w+jnPNb3IC2RB4ziSh
HCIOP4LutW2hRfXZj6QVbRXGaCsqttfHaMkG+5VddR5LeQROBQP7aBX79MUJFYdIUuUBs5Z7Hdl3
uilVqipxPdg+CBQF7UDLfJZLJP9IY51MB/EX5NOVzAVOU4o9uJVd3SuPqhH+74sIcQ8yV12WufOY
1mIvcNvPkeHmycDbuLTYlA3uyb+tl850FMe8oHDmxBiorgACFlJP/3yTv8Na4gKbYNS5WnoRITBK
n/s8eo3hoqgyFi3+w7xbBBmQRE2xyRI7QmCzE6ZjmP2O0BKt6kMQNiunz3y4fAw672eBZfIxIozy
EOtxxSzEEyIAwkOkPKdCvTLIglJ6/tJzHvMu7mS5Yhq94BWI2oR20nF/NyBYZg8DPYEwDS7kClxG
2W8jIVkpMJyHo4/vt8j4taEPqnpubdf1T0/6ocv/e078cYD5Ad69WlwC6Uo8Xk0vmr0KTze1QluQ
5U0+riydtVdZ5AnR0FmCnLFyhLG8ypLkulMVZ2W7njVRiBjvV+cixxIEoZmKnjHGId95EiasesFF
rNiI2q8xuWgsMFftrvHzte7NyjJcHL40IvVmEixODa+0TTqXVSZgH5uAdQfcNTxP/qoSxrzmzlY+
lL7ZOwe80DI4NhkGXbgdFSfNuqpUBLeTGoHWew9gGg9CW650Sl16yoU7jB0e1GZauUJ/coox1/Rq
ud+QwYvLracI0tR3OUsTsT7d2LBsVPhEb+oCJg0sG1nfya1f0+2aY/xC0+Df7fhu5MV21Nt41KOM
kVvpWKVOeSwdD6CLnUWH4M9cFSkBDtVrd7rVF17sxbkenaUdiyvQsoesvUZbj4rjMQ6Eh05QN0ri
b5VgOo6yb8tlZ8td6wwpQtKpv4/QAl1Z6p9GvneTsNi4QV+mht/PkcE1oTAm2zmNAEoYbGax4QYu
JqEKfBprYWXk86ybD4/K24zl5fMvi0KVlKv4vxAyCtBTTxOgok2wDQF0aOIeChfmFmuNhk/f9d2I
i9TSjFpfalRmXq1+6f2VldW2uebX+ck95uNrLQ7UmBtGHFVsKFygB9PcVsOF5pHJ+sc2fszzYNOH
odOP/aacpJ2lxztuPdcB5Y4wFJ97dbpoxbXT9o19c7bJ/774G5T/XXRu2walboW4kgrAZ+ipSuNt
nIvfrFZxjIEQg6iHgCH4mLmF2ewnS9sK8fSoReFxJsf6If35uL8RJh9ZU8VNfBFqpnmw0L2IpRtU
T20/+1YD79dfECsDRBhWyG/BxIxZQj1SglXIGNHGl78P4C+sYVfkwiFDBFQvD3BFndI3tlA27Tx4
Bgplx/o+IinTx3gnKM9hqIAe9ZDGQR7fLBlgbJ886VqrXwIRG+3Z36219V6eqyMHCgSPKyt1Zd0s
Cz5plcDxbFk3EW620kZ0dBPXCnRly0fLNa7ECaKXU9nyhbm2Oz+Nzu8+3CJEIRtYVUrDh4sOQrVR
Nv4xdMYtNPp/3F/WNsiCkPhvSHw33iI2xVMYi57HeNQVWicQjlF11dHtxU233tC7xw2sgtm6Yy3Z
XfmkOOkmvF+FTpwXUz5soTep8nfLFVpprIxzhJR/9A7CSLIdQYVHm9r2LzvcjREItyliUyC010rV
8+78aqfMS+Hd0LB74gAZdHYvVuK+ZF3W5Z9knJw6zLcGqvYmuki+oP38P66wRcIBurIz1fDtjYEH
j259UvZWaicX8zHU/SmumWckbTZfD/tJG/TjRC/yDbGxPC0w+NwBaMq4jw4ptkPakG+b9odl3Msg
z+WatoufHRQ/uZKoSQ/Gn2EoNkXvXeoNaBrhBdXu67EYNiIPrHmnrx/xHEo0p2LvVuQyZqOqKhYG
H6TatNpWRDDbzZ1ZD63FFf0JqdL92qysDrmI4E3So2mdMyu+Wrv0Ea4EowMifxvHj6OQOBMoXy8Q
d10S2oPwJwmTPff8ldf+7ML47rWXDPrR6qs4bnjtcUReUaXx7F2L0iw6edXKqN+jqYDew0Y07sfg
d8oJ2qX+ZkiPU3PjC6BCgzU0+dtxvNwZFjhBbDvAZJ4ZnvqDF1a+whNJw0UI7bLzB0foffik5UXT
bo2g3Qrit2C0LiLI3XlowMfJd/JwE1biXRJmD9ME9UYKvNtE6JyuU50BWPaA6W84olEPHBoHGwQl
jlqOnuBhKEFZ5oi26NdN5v3wFWBL4qg+aNFk2FZZ3zZavjLpn4X5928of9z7gy7GSTyHnbbRdyGd
BisW72N99/Wn/aT7why+m8hFjKVCQfNlznuSg1fZ4h+ELAInkOz8BJgJcQs3wDJk3FL7I85T8UMf
Ib019/9F3XPh+fBPuEeYHJwcIFDgIov931j5FGkTlZG4MLdpQVdqjH/pJhLWZef9ngrlJjRDBA3i
bViQiafkhrW27SLlTyV6W7P8UdXCtpGB5/jqtkN7EvAqyNgnfIg3ovBHN/kX7SggZR/XjROAqJrU
fY5mAeIF9hQiHx5wiE53gspqwb020eJf1YD2A5jXctjK5vTTzA0YXAG/ubXHXEAuyLzrjBA2X7sP
U8up8XOp8w0Szk43pbcBN9tCga2T/NTUfuPHKMaql4Us20rj3XqWtxUj9TW31Jt4TrDLLt0marxV
63QrkmFISX8rRuJV3ZW7afghwGuTx0cZFeYx30tx4VTqt0R6DvKfYtSgxwk6I/WzXaV2HMjtbxoE
l3IRIeoyUsDtD0Vk2UpmuXGMR8KjaElbyribwI8uaiVGxFumSzAl2usA3M6KvIt0rDFAT680CRSc
4vuYM45YA/WidshhUSl4sDh1Od5ZbfRSkq77scQKuUzDmz6rBb4CvKKquBGYSpM/1NrO/OQgAhzL
iZVpYAvCYOcRbLHCbYv6pRWa22CQHjsto0hpbnOgqK1sALU7xgq8GP8uQhtxFI0DTvC904nN78p/
/Xo/nO86xdQhkUnAcOY/F2vQintyq6StZrcsPY+3uf/T8ISVk25tkMUpgsSlqHVZU536srE7+rBZ
0UNpkp2v3+WT/OnjyyyODrnK024yGMd/yi7RycMv5pY8sbiZ/c0myON24XauvIUhhp/JuE+/rTzA
PFsfo/T8AAZsVAm83plk/4AlWapJdXUS71p3uES1Qr9K7k0E1CdHgxpq4+Ge3idXxW7t2FwbeXGR
7OMuF6CgvpkgOKLUc8+ooZJgtIbKVEyesPKmczQ+e1PuyigxIWh5JqntZ4TRqmC82u1dZTNb1Qpu
sVeOwy57XCNwzQ+/HAy8tEkJ2aCOvGSdGgPioCZN8xNNRMdPAHavYl3Ok16qf3+HWAKktCAOlcIr
2Aduduhfmns5d+bmV7v17oen6EK/iI4EudWUf23cRekznPJkCBtezbiP6CIMh+JmVp2F1bnB2yx/
CC6aq/FiTQHukyTr4+suDlvst+vGMKv582Gtdj3+9qDheTcKuB6VvsUaJuyzAPB+dheHbl1KKp0S
ZrdtT0MIWEC8ScK1HubaIIstgH1QNnmsytNQPdQBxnAVEPc1T6qVpfhWXnp3Q2mFuhACme/l5QLB
+haPnpWdNX/xLxb7W+3+3QhTVaJHJr6tCP2o7KMb6GCOaUtA9dacrj4BOMzLANcHuqCU3ZdQPdPX
Iq+W8+qkeC9RQsmgKXHHKcyLIFEfkF+EQCpObi/Tk61GCbnP6kITKYjFHXhj+VsPNTjr/euMfFj2
xZ96700Ozonl4es5eWsBf5yTOVv6y8JaXNA8+F0mJCzxBAXL3KG1D38yvrVOhqPb1q7dkL/6u/LS
3MKN2hiX+Z9gN+5VvASu6pt4Y220zdcP9EkP+eMDLY9NEswonGlh8g/8cPo/IWf9beDQvNnVOD0C
uXD0+/pX5youQKJq7aA7r5B/HH5xoOa6nsZKheN6lfwIu99CX25GS3TTqXEQXHBN7SChgahxX/v6
vT/tPyLLjz3IjLoCPc/ifbc4/UaLhzqM53qlPu2lrXLTm874IrHb4PPKbgiESfshYZ2LNOeDZyEw
5l4/Hkl9VqlanDVnO4XTh9KlhfSGiqfy4iM0SqE3VcPqFUrp56BZRyGNHoABBUhXC9m+0SK7aVLJ
SSQk4bgj38m9F0DvYYLCTnDaAbKkF3ooyYTKUelH1nV6Vwi53Za0BMsq3g+VV+y6PGmPGtevR6HB
GwSzPsAsugpVMn+qo6JCxFG4C8LkuU7jrdSGFSZT1gu4nHjX95gP5tkmHa+5p59Ksdt6Jp1ZFLnc
vK+f2OyPnVVle6EFG59lG0FJQHzXguLSA54vZeJ1FqHpp1U3hd84Sab+iTwyVTPEcBCNrK5FVoja
RJF1+7BQAB0ZlGbi/tbEprbr+o0wXBWDkSIKI++TrMTvM7hPJY9UtBPI6vtHKbSu9DE8IcUl2bOv
Vj2Mh0qsX6Vw0Fy5iyaY9ZpoZ4r+lFRB5JgKpp8wLX/1w23TZK+qlO99tfydlRL2MFm2DwrVc0wr
iR8QJco3GTjAbVVOL/LY3ZaagYdy0/6Edqi4qDh1rh/3084vuUQLICPsPslSNAr7o6RCGlLbbid6
5quOuJLdqOh6FvVDDuxKtzgmJ5j+yDAj5K3ZBpAsoQhD9+sV/8lOx4cCKAZNUh002NtJ+m7FD2oT
xQMa6rT5fZ1bky2/lM4Ek4hVdGPtNCfdFk84gNys+xm/iWR/DHsfx16caGNFQ4qV1p50k9oD+lZp
q//o/eY6UJRTjHtopaU7q2yFLcY3v+J+dDlYu6a+9eT4p5jFhzKHGtdKEAjQd5CngBl66RtpjujO
lJ4ipTp0GW2e7CqdBtsYy71AA7RA3qmehCspiHcyjJyqQVPEiPctGg/DNBxwV37Vvem2k72fUSy9
5DImgXkPM8Mqt7KguqPXXumD8c1L+8tSa3UISclNBEYv72oHKj4/HsiS2ryFmf8Mv+JZ9MMHUW1f
e8SPI3G8Nc3GwGIMOfxwLRc5P8GJne/IB4tcxNO9mNpNh7O4/msExCoGnf31mlkbYfHZmCa9zCzo
DULwUxO+T8nqRec81fn4DvP/v1uU4ahYQ1wNInIKM7PN9zcTunvlbr5pmLZxzG/7GMaEjLH3zlvb
EWuDLw7joFTCTGl5PXWnbTGPFgdHEp4RlN+M8KArwCXWZfM72a3dAj5DknzYiou3LvMwH+SBrZhd
5tfZ1jv8GpzkBGTaWd97n2TIEorM8ymHbKdpvB0+76ZYQCG0TSXcsLDSdHUnPMJL8h+zi3ErkSSb
J6Qwv14189G53OzvB1yk5AGXHAluX3tK61NcvWYRdjNJo16MnuYimBPqPwt///WQnwCoP77kYi9Q
RSnlVtfm4JbbPyAP7jxHsactALhbHJQpNe7sxB6/q98nt7vz0FVbpeB8+lXfv/dyt/h9YngVz6Du
sgd4ILu5Cdlfzr4E/8Vo54v34xsv1hAyKGmZdYw2A25QIXEsyRFclU634uR8WliZd2tlgbUvu9gw
fRIP/hAoeLlJgl2JR288GLEG9RNT7emHXke4N8Yrmdrn04rmEsUIjWW8NDKyoiqL8S1ls/TfahwJ
1PBHhe2pji+wLwf3yija0Dcdsez3ynQdlGuiI+Z5hYCZBnMlYXehzT8fY1Q51OjOZFZ7aovgVsRN
LU8KskAvR3Cjye+6Tktf/AK7M6+JXkjIbHlIbnoNJF1OjmDKiCemGTSQyMjJQ3T10hDDSzHTj/2Y
vvSC1ePNFf8GN7SXGo5/rGA8LXImGR1RJd125AuZ+L0trW2o31sIIUdxvwnQHA2VndeE+zx/6lGY
4Hw9Zqb4mPbpIVCybZIeMlXflhbrQ/9/pJ1XU+RKmoZ/kSLkza2kslAUFK6bGwXQHHnv9ev3Ue/G
DogKamfnaiZOR3dWptJ85jWITWiEsKa4kVPYwjjebM0RQ2BRcVOdf43+apErW02Wkb+lV2T26wFa
pQlnotbkF2q/kpPnIByTerKl/EMela2cbfL4qQWu1wZwLg2g/8Mfcxx++YJ/rVnEihpe1Sgt2UWJ
ZuTAf4EvvLIU5fbnw//9leL76GiowHhC0WvZVm0TrfEEBJTw2KXgrVEPSy5i/85F6J/HWNxpUZwB
MIwYQ92Y+3KPUCfKN5OT3zabSx2S8xf2p/ks7rK2b7MxwSqYZi02guZo09PeGqs5F5FdzYlWlntJ
CPjimIu7y+o9NCx8xsxHu10RX80uMvouRlLXLSlTudFeePj5s529wD5Nc3GsMDv147YMOmqpNYkK
letkVuNoNz8PczbuJbdCsQdfRurCi+SqzLSpMArMkY28diOL+NGvvR1sxXHyHYHWZEiwZ8pPRnhb
S7eBPoBuSFYGRas0kney+VtDz6pTLoHDvu9aDg1lQFMBTAoWf5GAxppFVutDnhGp4LdNB/jAv9D2
vzDEEjxslE0lS6OYAB7eUhpHPU27dDnr3xP4L9NYYtC9vEp7VM8SmCUoYwRi/tKi2uyGeY2QWRJA
lm7HbF9YYXpM4ri6k2TIzqiZRrboVyg4ZB4CVqhSrqYBfDaGKzRTquAhLMoMTGt2bzTpa0Ozw1dA
CoRes5K8MYORbSKRfswzTD1T+aHS5Ktp6Ldhfkw18Vj6wtOI9+M6D95jP3+sxEdRhIZLZnSTW9ld
boipk8h4uiCcFYjqm5oYLm0kNyp9t+ni06QZ67B784DI+1Z1mMKTmgPjGg7ycK/U7bUZDTZELqe0
EAQYEBsDV5Baoh0ND0U8k4/gOiXGasLuu2g2NQX8sXlWU/jmgenOdScJhhoqbo7a1naT1RtPSR5T
qupJFDs9GEG9Hl7ETHFNM1vXkXTTF+YhQO1d1o8BDSxxPMhpztXdYkk0hntgJegpVBiJt2MjOYOK
EEYkeocy0A55bx541WgeZNNboVWjjWRm8FIWcr0HSTfdpF4lO3FCU9UQYU1XXRvBQC83s1h+Vqtr
OSpmMX24fW+hdYv/EVCywe5679UreleqkXzIqruS/xaBstf8gzw+BZRGk/6YeQl+fuPWAIaLq56D
Ba0rTldjk2LR/qyPOoieewGdbEgJ81+BScCnTZDNg7xH3J+hDmBWKpxVtFQK6S401EexjbdBXW0j
4VdvhLtSb1addy3nJnDw2jj9fHlcOkGLa58sHGZ1wO42MG4MUEKGXnjhCM0Vrq/R8tcDtLjtg7H1
dTGTk1NVUJugeYXWVkpLMeuPqDVuouQS9P7SnOY//5QPSLk/pGnArdDwtPTSvVFcgGJ+v9i/zmhx
sRtJ0sp+xgCQgpy0+hgLea3FF671+db+adkWoagZRMimzpRePzRX8rTT/W0fBVej8NvnHP28C85O
SEMmGp6/injU4gXR0VrUS42rOpJKoOSaXTfhRh+9/3CYRS1UrlDGJI1JTsF0WwCVq7LJkY0LCO55
Xb6t26e5LJ4dKZiGMlMZBHXbtSGlVwnXbi29evHFmOnCUH+fjk8bDcmryk9UJTkBgT4WFNAqBBm8
5LoWH+L2zZdbajOq7SGOECq9M9VPYviCQrYdBcNtzQX/H33Epa55lMAON3p2ZS/cZhi7+JSaQz35
z77hUr+8bCSzbMSZEpurWy9OkdDG9wu19p8ng4zc9+9owhhGFclQZYtm7ddTHCamLwihiKJZAGfP
p39Q/enyB7BAZIP69KzKcKC5c6EsAgkeNlLyKtTAb819q+3bkXsZ0fFK/CeMDLdDxA9hJdRMEnmw
texRQP5bhwVE2ZPCM5mMadTEQLGU2Ekw1zdNODnTWzbqdph/4LT9qkjBEatvp8qjg64OOmq66dFs
KOHqKFN20UuJmLvfY2RiRbZXGXYtveVgWaV4eEh9xKgtXKG1rroW+l9yWNhNVD3peepj2aF+ZNSG
DZR4s7l/43s0cxQ2TN5FmCtG8rUxttdGL9lILGyK+bnQ+tHOrfqUAHOY8px/BHcEOxn866B+Hnzg
ZfqTIL/22BBLuptw1GINbKCMEY1+H1TvXnkage3p1S8h/h2LGeiJX6ZmbGYASsF+bvz7cUZQGNlW
728K7T318wdjEB1NH5wuzB2xACMxxTrIOyCejVCuMyXe+P5zp29risHhFNt1fif6v0px+CW34oNe
UxdFaFtuskMiETkYexUEn6bHqMJXqxalwDT8kJA5NcfrIDz66ocJOwKIc5A1Tqvma9nPr+p4OEZe
clMCsq2jd9VEqzOR11Pr/4OL0AsLdp3646a2iCxCYQVKDzxevCtA3phieBdVZeiE5LZEpldSFpw8
4T0V17HAI1HSn9I7e+IFDyjFeml308rao44Ul23UyY0S6W5YyDhoDK5nZfaQe7YePhnAP4u43sWU
8V09z68bvTkFvnjvY7jSIb0nxPdt+moYVyQDELnue5kuoRoV7phEp0zt+1VKYbwFbuAb77XuPWVS
f0DeGwW1AIpjRfkQPZ4HJHXuFfmX3maw9JULV8f3i+xrkXJx/6tSBfrcp0gJhdzx/U1Gu0VP30bj
Yjtsjie+3s7zSBDi6AJBjFt2pXSEmyqpacSTIXDyvFMCph9bSHvQG9sE5IOvqlkfI/lgeNZKGS8R
GuXvM5VnS098mXR011C5+3qrACnPgY9POV0x4SiDJ8OLBupI3hLGHUL9ll4T1dHapU0A0Ghj/Y7s
WRXVEk7ErzVySptLRW75THzET5otrHUk0tmyX3+STHKgahM/SRJKIK0mhW69N7JVkmxLozEcZAcT
LFrgSNoTHIMu1Fdjar7W1kelPynBTV6HdtkMe6/FIX2UEE/W/7QIu8ehfJ3EyjpF6WkVeX5ux1L5
LIxJvi7y+NK7cAYiN68sXH8olmeck9RS7qSyCwEFYi7ZD+WqxL29iunsdt4eSOQ29eh+ZXH+jz/S
bwqIgkW9oiuNwKFM3d0Hv16BTCekmiy0k2rZycNyFafmgwCHSIxv8AvCVcudkmaVlndm/iuszVVM
JUrx74scHflecCUksHAeW4my6QQdQK3JB1xfIaEIPIv/bfJx7YuGa06nnx+sM0Q95s8XJAnnxdKX
4kx+Uxml2Yz5aVgPbvOQSscCaxrDocz/rjiS6QaVPeASeGn/nGHnMLAxn6i5PqQutUdzTa/KukI8
cpZKwR8tcqP0VzD9paXo6/hYqM9qjYTGhUDgr2TH16NM/5Q+G66BiM5893NKpSSNDBrM1r2/nV1O
w0O1Crbd5rL405kSKZ3sWc7egpU6a/98PSNIfndKERflqVpP68mNryI3ddrfyr5cB3fBBT7/OXCa
gWIFUCkZKZ1vlQs1GWX6lIxmldCcVkrqpClkn+hed+Od+Y5bw7op2Z02kudsNzu/ry9kGOd/AvBh
4H7z71juJlUPgQWEVTmrcG8z0xYPypW/Um/9DejhTbPpn5GCI6fcRqtkc0kb8UyxjOX+NPoigxpy
rfMJW0tUvzpXBUmOVcFMlhY24y5226vh98+H5/sViEyINoMVqGHBcVtcgYoVtomnAg8YEZQS6uSR
rvJVXHTkx0/iWBw87dKLd26BTUPh3kX1Eq2+JSIhDFsjoxYHOugwuAHie6442OjFo7PDYxCDQQR+
6NJo16mapMiuOMSL+iVq+vfES4HThzoTZBsqd8uYXdPLPJPSuD5pAaJpYrDOxpdBinY/L++c8ixO
6pdR5kf5U54ycqTK3IvqkzWbwPe5ExSlUwvJvRqcBi9f45uAG4x84UY8C1lCNW3Wcpf5pktBZsNL
vbQeQnpkiR3fwORFRJN8hGrLsLOupq3A3Sgrjvwu/2rgU5FNI6l0CW15bmshVAVgigOtmvr8BT7N
HeZ0FxMY16ht+ht4t44k9luI1JTDPmQpdtrs7ufF/p638Ek/DbjIW5CMi7uxC+rTgCBFIsnOFF9S
pTvDjGQMQ2e/IEfMc7O4DluT+kmBSONpUhsSzE4/+FqH1QI+b1O5FnlNsx6t3OwNedJVX4WvZiXa
cQhisK3e+0zb/ttTRilXEo1ZYUHXlh96zFNDgwoMPxROc6RnW/GSSvu5B2AW4wU9pOkqWnWLzwgN
sKn6mhuiXpWkNuBk7eiZ/Poa44p4bYKauZCAnjmZdJPpiInUDlEVWixxl5FoZYFfnWQZpt1k58Jj
X93/vG7fg9HZaPJfYyyu2Vru6zCJGaORQJsHkoMpz0pCuRVEwvrnob5fAaY4B5mmblCMN5bvCddu
6UdpO9Ejr3ZzYNKuy93l1s73GX0dZjGjvvG01EKu+eTnk2Pm0k6pm72c0ZYY/u0993WkxYawqsAb
RrVjJDHYKsNLy0A/L5nxvSX2dYjFSU6joPMzXGFOxTgVoJZyb43P+qPS9/EKv1qYVc2EklneR9dt
qkhbbywlVyio/CcjgB+MSKYAPmhenGI1PrCFsRWu4R7QSyyKh2loH6zkpjWgC9zK3k0ArsycEigY
3VZF+7XOr9GY2ZCCt357ZdXqNpSG11qowpWo6PeCWFOSV2JH6Ah1u1GYdnkqVY6ehpS7QuulBGbo
6OLgbbp04PemdtCKqygWnpEqvoOmxw04rhpE4nRzV+sENbHoSv0pVWXbM0+aP5yi0UdeDQyVHDq6
V6DDJ53kvHto1Y9BLal8/LJgWl1Y9W9v1ddFX6aiYc+qZs10akgQB1lYY5bgtGK8y6J23ZaXmu/f
j/nX4ebn49PzoMpGHlNMmE4qcrV52eKk+a6AQfx5Ut/fhK+jzKfz0yhDqQtGLXD6JBSavOcke/35
3z/DpeaewjkEjyud/7PsEA9RaUqI9YwkH0j3UpIBuAUoHtdjqlqrrF6LLirtrnZr9RfJkWhsnvlm
GgmsLiqQj9BG+Tq9prBaLKyT8aTrwsMYJXdIVfLcxGvU2m8xMXsI6Mul6Y06zoSmjNK/n6KYEMmn
pIRQU9bmVShJ/6h7kcoiDW5EXQbBe9ZRod6ItbL2xJeiR2E2fbCCm9lNuIJuNIUZVmjHFjKlFTyK
40daawYJp7wKmmkkndToXw+oQhv4Y2A61tr++JoEwqpHFttP4sdEReQx3qkKDPNKxkd1pNaUYC2s
D/qx9MqtmECgNXxXFZ8A9nTZde2fklDbWvSicj16FRBUroTHUMnXadYgSFvZBmC5MG3v6p4L3VCp
P5MH+/G6H1q3l0nOFDGxdY0M3zxYYobjMppksETVPD6UdbydzUU8X8a7A3UtPGIn/86v2q1e0JlB
KWvr4wo78Kss1FWbF0/IVpqC0kuDJkw8bIuKakCnXBXqXteTfZi3N4PZ0ZiSDyUqknZjdYeoe+LB
u9eRcDVjYSVY1F+wiHbl7qo0AqcZlGudwqkZ1xDRLUcqQpShP7Suu9Isc1MMAPX9o1fcWaVy01bN
ruJuyPLK7aRq3dJDTLnPZKBmQme6yJ1S8Lf7Ut+2Bhyq1xLdrkiuV2mmIuPow6Gv8Q6oHA1npzyj
n9jeRAO8m0lEQI3in/pK3WJdtL3T6A+WcaqDwp1Ix7T0CRO7u0lWj3CVdlN4b+KRYBuNfl0lw6Ni
Ra7mxWjWx8qqj7EHsNDD+fnInXvpPhWy/loCfzrStaVPeeFV4gnZyQ0Jo+3n+d4X7rLuQjx5aaD5
lfo0UBtqFuSgWmTylR30FJvHls7JPh7ff57RmYT+S23OWKQJtRLJuN2U4smXE/Tqw3Xt3yntbSLe
KWAYike/0+wCbnGLO8//Y2iuSMoXKvi9b7ShIhKnuIoj6aTE4b6i+aT02s4rEM9rrAcReZPAaB6L
KRUdQ39OkosB9fcmv4mkyoxIIMAEQbF4daSgbvyxyKVTNzybI8YWf1sBmqKB3U7YpxO0RSLc2PZ1
4PJp11949c59ZKoolFGA7MukwV8/8gjK3GqGfjzl0qE2cYgJXgT5MGb66sJCn3uJdAvVXiSs4IIt
B0oVoZc1tWOg4sqrQIaLyaaNgn2lSTOLl/b6JjJfSxQhQ1VG5dafdr5pbeqB9O3nn3Lu5f38Sxa7
jY8AB65lyimkfcooUaI6Yn7pfZ8/3NfUFzz1p/nOT9en09MosUfkyyiWfyP3d7n/Go/tKhXVVe43
F4o259eWCpUGlo4YbPkMKlKXR/00nmrYrmP6EhSPPy/ZmaIFJ1QV9RlUhMHkUuVUx9HdSjrwvCAf
bkwVWCCXt70GKQe7Bpe42rb26Q7VQeBzrr5Sdj+Pf26Xfh5+/vNPi0mO3U+Dz/B6l7ly8dugX1LL
r0X4b+Pd5mmiuo7ED3QnbfHRhmCsy6jlypuAw6D644rdBeDQuc1nzP5qpomsr/YNMlxTKTAQcDwF
5CYJEXlIw9DoL1HYzy/Yv4ZZ7PFMUQsM7+l2aJgB9nK3TvWBoZ7LS1vv0nwWK6ZpCNWDIQcpj+5o
rj1kuAem9YW66JmCzvxd/jWdRXYXVKaijQN4fISE65neZayjteXE0Ff/xE59iDf6vbwmOXf9IzyD
3sGT4ucdOB+h5XH+/Avmdfi0A5Nqiv1w/gVx5iKrKFYzg30lds9+KqK3uumy088Dnim1fJ3zYs9P
BWbsQsVOKRGS+CeQ7cEV7P5xFmBS1RUSO+BGcRS7VH74i7n9aaaLF8lPhVFuFGbaZ3+wbYkNV3r3
NrqTbywC4St5N9PpxPfavY0PVO/WwStixopTYb3w/2C+fl2DRZJkVVKKWTHtwbKyCZqH3O6urXWy
tm78zbu2qYW9z8D+ur3wtc8oQHwdeHGjKn6taGU9L4LTuelVsFM3g8umc7vtXEA0VvnuOdwAn5Jt
zak25G2XyodnCk9ffsKyu5Lqk1BgEQh9cNNcG2t/jxHPzrT/bwYfZ6CcjPaJPbnY316lx2lBo/1U
5DZezjB6avN++kUyAJHJ3ySJ3Yn7NrrGfXbMbdkdt90lubFzVwnqAgAuVHyKvxFN0awxcSzopFNm
/DHBfFt/qVuXGsF/lbSW+xt7LkkhZYSytXwstR5MfeKN0qkVxm1dN9s0aSrXm/vAXTFptlpO13p1
o1N+qGnWI8T4WPiV24+0+xRsFJU7sYnuZXAhRqJt89FfDdngNCRGZdS9lPp1oTSbNotcsa9u1DJ9
gmf0EdfJYAdqgJFThAF6Zzp/O90GsuHgFAV68SinXDdy8qtqiye8kd2fb5Nz19enSS+ThrQfMdvo
eumUh+omisSNB/62/JAm7+i1AJILAw3yiyZj54Lbz6Mugku1LZIxNlnqbo3QwZbykp3Zwh5jpAs1
uTNbByNng/7cLLOLG+HX23lq/KBTB8oco57/jscGslHp+pOw+3kVz8RZn4dZHslI6xRqB5SIdF/a
TuWtbqWbCyOc+VBfhlgsWaZPolyL9UQRX7u2kgIaqOIomQ74pJRgWSr+Vi1z+dB14e1Ui+9l01UU
FUYJvOf0BOpWWxeqFTkIjXBXVC/akBiOVT2B5rAB4LH1cBCetK2sjavUO3jYZ/X4flbTTSvgDI35
qxSKd2JKx8SacLWJemRW8uRX4LW/qhr9H9yz9eskMqOVoAnjKqjGdZ9I68BvcJyCmNN1K8t4HXVr
51syNuP6hZ187htg6Y4t0KygQdXn66fuBa3tm0kbT2Gd7mq1XpO9Xbj9z3TUaRp9GmPx7GhBk4ad
KY9/G9stXtSxG93PrG2Yuq722twl+3Gb0Oq4kIydaX+a+NEZIFQwmpG+uank6iBlNe5sJ4o/JAsy
z252H/LOreEK1G5GGniZXHVuy30edBFoiEHaT1rpjaeWQop0x36DF+5Pq0FG5xO+77ZYeYCzaVXW
q8m7Fdf4W1/slp37rJ9/xOKzQmC2yqxk5olWr41edA1qVT+frTPivl9Xd/lZp1htI7STToa3q+PV
0CKmGoTyLSa6hvG7p2vW6caV5xmXgMhnJzfbquCBYFl0f7/u2TwXoBBp/tycCG1revQv9cHO3X/K
pwHmH/ApOh26VoLILYwIlgqHaRg3EoKPORTun1fw0jDzn38aJtLK1IzEYDplEf4dj2NNLVV+/M/G
WOxGVVS1MgGjdYrQ2tLLl8j8Fan3P48xb6ZFCCB9Xq7FZlMS0UiTkHmkwnSdoJsliKM95U8FJk6z
BNrPo50/1WiKK7N3gWQtcz5fKlNVC6IJPwiqiBNssRLoRiLvEx9LIb/xkXHpXpAw2JQc+cwyB1fR
Y0Bhl6TEuUS+zlzVZoF1WcJcTUbMyVq2/b0c7X5EbKoj1lBvSmcB65QxDB4j71qUhE1Qm4cqze4k
lAadRunDTVF0WCyr6IrBgXhKhBRL6FAm+9e1PdS9D8GsI0eoKsooOZx/WY74y2BYlTx+D0uq76oA
rKzyhfdBLzFSqtUrcPcfMs0ER8hhnXt1z1PipeW2keUXHfwF5oOGm5nFekzr7aTwBlXxHkOc57by
g63atasGS+cwjP/pkVdwglotbCsvKe4roGVyw7rrAnxNfeUmyMurycfcVhhpA0yatLImBN2jJsOr
2urwcGvzlVAZfyKRQrbcasfZb7aIx3tFEu5ETdirgn5A6eGgCQAtmwhdU2kw7SQe76L8SZ7km66D
RX+PJQRCQBk0+UEbKntqEcKsA1kijs4sQA9cNEZh+Cu0EBDsUbthVUSt4A54Aeg6qmlViGlDUr36
fn7Qi1nUx8MNqW8KFe+zJAWvmOM6pbEe4mA91Z7+5nWW63vRC24rqd3p/sk0IOOq1STd10PTuX1G
D6ENj0EmrgDBDvGAjGy3SVLjDp9PR1ca7BgtW1J2jQyYVuk/yirhb8mrBqdRSe7Rzgb6JyhXMQC3
qpumlSGPu0EX7mrsIquuXA9KeCd64bHS1adeojMZe4c69q9EUXRpCLq4a6xbrcNqQHbrorBFvXEH
NPTTjlUKV1OeHsa2WJUF7Nqi3lti5Yy0LaU4d2CF/jPQFSwIlIe23U5DvcZ/6D6KO3v0QlrVR7EP
T0rvIbhgreAn20L70kfo05riW5J0cCLxbAqba2s0bcrYqzLJ3DjXV7M9JdaCbqvziqnF70mdPURz
Gt+H1ITvEiu7HHCfKP3xmwfAxG7UskokCXXf2kWFvY9M9QsXABo2K7XooH4pcJAAXfjWWjd5Ibtk
o4vP41ShVVEdLA+6ctEcmuZPrRobKQ9/CyXauz3w07rjHOWK6LRFuJtq5JU6tnNyNW8hJX1rStXV
gm5l8mEm01t5KMNpWMXDbgLa39mwNm1pjPZVdKDORFMUpwz/uirKtZWpDkwRR1ZjtxokRxv7Nyuv
dg27VE6GK6LYjTWyrQRqr6a2oUiEsF2EqIO2NtV/CLpwW2DfC5PTIoeci29FiiczRRXfspxSOwZ5
7wDE3nj+8yDv4PaZMm5U9JjZT1mHuInwkSd8otFJ0tjuUCqPJ75iIVx54v0kP9QRurQz0JjTbbZ7
IdtzxgRPctL2Sq4DIsrgkIcYSpnh/ejBYpBwkwvXk45BrLJFrnLrsUZS4V8lquz2UuLWNKUDM3zu
PVqQtWmbYb/PGjy7pMlJjLWEYMhEP1eoTnF6VXaB207PpXWq2mNWJU6u5m6t3Gd5jVmPsoGB5VhW
c0Caj5f0plTHXZEVV0A8sUYyj31S2PiZ7gZ0j+BZXIdWtA29E7egI+WCQ83ibtCufRHofUUfW0n2
SsuV2XRPnWI4U9fd5Gq2o9jvNiGZtEJHBbvpYJcHUNHU321ypw5vI/Rz76P2egdUCiAQldl7a6FV
3yq92UzxnVI/NFa/R6W519RdloTHGob4WM+eg5Ytpo9jO+D/4q0ssGQ+ks2TgnFhBX6xv+swU1Rj
a9MoN164l9qdOOAwF1LdSXAUKw+aOq30ZII5eNvMLAtLcLJxG42IbgqVHcIiicp7MYmccdx7OgrA
/W/a15Jg2WkqbPVAuMK8HEg1mHgSmPK6ATYbWZ49ti+Doa2jQt1USr6B8OCoSDZOxrPUUFBTo81Y
vEwtlMfuPm70JytV3DG4jQVzl7bkHpPsBuz8IvwD3xGfNmfwPZq0YBsaUJKcNu2QSnuspm1tfPU0
jq352lq1XY47P7wbgqdR6neESlgpP1Nz9RJhFQTqJkzFVYVAdZ28aGn7nMFDKmcT2e63aCRrNS9d
Mk/bE/17OUbnvsserKm4CsOeZmj1kgHar8zpvq1WkfXqRWvNN7Y5F2BeFFuteRnb2yCX154curnH
azZVruBXtJCFfWh2T7Ey3NOnt+UwXYWJvp1a4GkiJD+81irYj7mgnKKkWFVldGdx8VQ4zhXxa9/9
DmaVuwBM0iAd/ASJnrI7anRCzcg7DlKyi9JTHjUwP/tNieSl2tyJM/W2mW7MfNY987zI7iB4wxpB
+dtoD/KsPVCxUzTdjqyntpivIxOl2OJuxCKGwk9ugC6eHbvMdmM08ZXcYC0sZ81W73S3NaE2Vh3o
iX7aaWEN0eBPGKAF67frqvLXHjsLRPXKb0YOicqplm5CqfIPXYyTR2ZVoJUnMPC6hj/weNP66rFM
hGcpxZteM6WcLyEZjqal4FDKfd+oHuJLCtpemcjX9Ohbd1dFwNs+jLgGhaU5AZuP+BVHK3jvqkPB
njVR4mp5fNrc7f3O8btog466HSbynYVTj1sPCvXNKmISRdIejNYissnGPyBDnnU/FnCcJFYcTcXb
NmMJrRBNQGSnZyOIcNJtTYjHbdWl78geiBwA/UbChzuqyKT9gf0aB2mxlmIwl6TZ/JRECFddFOAY
GkHpjxGZus11Ay/uJv0HW2HFleU22RZ1q9xKfTLzQx4IgsSN5oWm+3OYOmc/n4Liv6EhQhC0PuiD
ArycizmfgvvMUuj1N1l7pK11aPVxHYe3ndes/dHYx2Jz5bX1y88jLhLPbyMuah0VWqlBrnnNUd34
23Rv7vq1tRevLuLUF2nLf48DnNmYY375m0xLoFcNIiaM062No3Wc3GKd4Cjv+jseaXmNpSyOEpdl
G+VzC/pp2PnPPy0oWbXqB4bQHKNdtRPsetNc4QwIUD2mbH9xkosc89skFzmmKVdFpsCnP87IafAh
8srfN3YN7tXJbrg2V9HHpfL8+XXVyCNE/Ma/odWlfDT9dLSao6L+aSrdiZXMaS7lasvs6X8m9r+j
LKn2k9UARx35ek3TI/qVOYZSbWfhNRP9C3U2eakGJErQaUZYTi6pUx9NwbtwOJbV+G+/YrFXCesn
iTJjeySvcq16WKtsmrK88b3SrdBBDO/ygVdXgoHB1dqiDPrzWTm31twZFr63s9TC31X6tJk0I7Ti
QSnboxmSWlRbDy+U4kJafGmMRRXBK70AOk/QHrvwWkLHv2gcE2vInyeyLK79XcnPM5l/xaeZmGpQ
64NH4BWhiqiVkaMJ9HUY253SetcRXzQYtHtd46SJahvasDMnYBgJXEP5kGj3vu9faJ+f3WJQwnRq
M0DYqNIsfpKopLJUNO0xJoQbxnLdVXsTHfkKoecqhveRG4dAPIrNhPbxLM/bXqnIgf+8MOduQwuF
QoXcHFqNNv/5p3Xpo0ywunFsj0i3bwLhrWj6vZ/+8uMXrXwOvXfYVReq5ueujE8jLlnERW1WAwSw
9ogKz76uApQghkuT+jYroCokevTUgeNrhrGY1YhtY1TlfnxrCPWvFmKlq4a1v8KX2ncwb3iL1U69
aQxDc2RZO1aqEpAzt++ygou2FFCCnLzuOff+qKa3b0i9MDohvkXfc+TwE4dX/kcqZcj8PVQZopKW
CNtJ3BWg3+MycwIYdgYYaimtNkl/pYcA44TnrPZd32oRGQyVp7zJrtRMRP1C3NLxcw1sLKnROrn+
lIm/9UzbTCWBq9A4ViqtGq9b+xBiJ0naDL6/EoW3Vlbs2XQ8GFKntvhHp3c5z+ywUzahP95E4bFr
T/6Yvo968icaiytdkrfyJD10EkLjRdGS8UIV89nkjZ/eDBVCPjnJmVJxFPKieY4T/87QoZMlFjmo
1jcHOe+3nTEetSzeJGL3J5pQCrLkVeUpN4No2uNgTdty1hsXkkhZy0EYI41e38ZR8BgTvcNCzS60
6L/dHfN3nm382L1EEOriO0d9lUCv8aLbprybpo8MjrTfXsBOLAlnsMy+DLIMUcrW07oxEKJbAT3C
jf5UH7BZeQue5HfTjrbitt22l8hmxoWJaYuLXxhgpnJI4tteDq+6odloee6aGXqb8jORMFWyku0G
9FUst3Gj3k7JgyTLezMo9pEh3aYtQWWgodOWo4wyFdZHVEg3Up+vJ+x40yi2RW1W5vPIB7wnhBY/
QloTTicMN3oOaaYxrH8yVOKrODv0Rn5n9eqRJMIr33TYjmWKREgl7cdOvZuMO0l87jzU9cMnikjO
LHSg9b9nZqAeB25T38jWW4lXgaBKbp/Xd+mQffTNUcTysaDK46ZZ19wSQHHt6+aHF3fXfWf+CsXo
Ro74d/Juh77JkQraSTIaNAeMKXFKJaF3mScfuWoajnTJXGSJ/Pj2yRdBlBQKSmpI7CttxIGPwokW
WG4XlGu4oBpU9O3YIx0i01P9L9LObDtSHdvar1Jj31MHECA441RdAEH0drgJO+0bhrsEgWhFI3j6
f5J7V6WN/ZvTXOwcI7fToUCoWdKa65v1RD55NZ03c8A5aefEV7W6b/K1oaV+h3uarLn6fsFeGhmz
iMvUUNQd4g7ulDkXJoR5JIENa7iEEaafrmxng362K2e6MEYNLtonyyRbRSe+0NVAaYw1F/c9FqtM
pYGClIVj1rWrGy9mhrox1PkPUe4x047WIxlqr6i7aGtzi7q8xXUMGbWnSmjGwbaTeyO/1XEpkajp
UZBsDafkVVyBP5OVeyX5QaApa8KfOa4DBthnZ9FzV+zGCheEHOcUQGrreFz3FX9OMXAmaXGml14y
XHf0mAH8W9rmsTFsv+jpURk00230FkY27JQYIbzVivuOxqsyMk6aGJ4KM32AyG01DP2G6/G+TqBO
lqjKG/RNQuwt3CH8zm72kd2ieNr0c2O44BASC3t0ewlpKsdtlXTW37/ouRrk0yCcxQd6yqwuMR0s
boG1VlfFrpce6oBwP+qB3ow6K1c5hijHZGAf9rtqb+xzb0mS8sVog4csStroL5PUuVB0CGkDARw2
0lC7QjIWvrupFyFCW3jUadB+OAXCN+Z9M7McWS91s4Z5B5Y7T0N5njs5zjsXnTd6lgfJ1UXla17o
5rtJ7KOu+5UVonRukZk2S9BMHf7hW8x2Eyccy74dge/uvQpMhw0PwodKrrHL+VgoXXjeGy4QT+vk
aklJMNciz5u2Z8fgMBWaCPUkPTlwYtiKdXyJuxeyhrpsoySrpSPUpxDs44Pas91ldMTYtQ5a08Kd
PQg/BYr6+zf6+eTyqwkU7EHwoiO+nQ1eyBy5BN0vPTV+ejHRLEXhZUeoV9YoxGn9RcbeTPTxZweC
OIwUOmJpax4JlL0TYWew0pPe6R5LcPkYDtHGHHFfWPiSZn5PH8vqSqvkwpN+2Ze/G55HB4bT40Ku
ttNT0b5QOD+l5pJ2aF7tMn+2eTAwhOMYGzmeDWKHOtCC3L+MXKO/cvCnP8KOV7cRCLgNVqbFDPlc
EPip8dlWqNaJNXYaRceu+S2EkOG6DOQ96JeQZ7nRiVYe3y1fY3y57rzr1WnBeHcsiTQ5hAqbWo3l
isvU16qfCScL54SlVmabnMKNCCmlqZUqcdP2yor2cRF8PxO+2EgBSfj3wDRnE4FLKeskxvjg5LUW
6MFTnv/MzPP3rXw+TE7z7V0z09d412FpauRDRvEoxjoOXXWFUgJkMlKIBcnO6ADtA+f+f1q1/2ls
zDLag05oBvFCehKr9AnxfeYN58LDsETGip0rjE2UCEk3vBx8cYMC/tBZmHyLo3O2cYRR3gqQyNG7
22Zr4KC2Yqjbl/gTZCIPqsW18n8fnLN9wgSG1YJQKD2x6i7uLoD0UbPbhfe5sKzMT8mCqwToXQyb
iU+ak5Xwuo28AuyPX2Co+khwpsg6rr5vdfrin7Zh6uD2EGg0YBhm77PjRkwlrnxO4bHZapvo2AdW
APfKhWbmkpi/xs3vdmZvLaYAQEUU7VAwaZC+2+inCV6dXi7dTy490OxNxTjoFpWDhqa7Xm3TbMw1
mlkUAs51rPMH+nWeeDf7OHKnmQ6LSEwELUBGOd9Oql0gO4oz88o7jlOi7cHQRnHLo/W/OJ9i6v+7
N+dCj7RhWhupaFzdQUkC5sCO7uOgK1eNW6+cdbLHneEiav3r8fm70dm2AE++VII/gInHvXI7mcPj
rNe9wsAPxiLDpgr3/f2SSPz/M9t/NzrbFQbkOVWa/1pviifzwKGLTr3kLgzA8YdEOX+Mguj++ymx
NFb12R4RYQAJ1UDvZncTOIPt8nsk1FfZ5VIIQ6ao6+PsMyjYBlPdugky51wlo9Esll3RdCfNRm6x
p+Uh7sqbxK6OTlK9WCIEMQoeBEq2LVHWShi7ZUN3gAl356pqrwLEjPyxaZ5wNXQiCnCtMNfKXa3i
UKQ4Xif7QGfgQAgIjXM4ncV2dGGozzXDKYaTAis2+BWrwUj7P6f7f7zI/4zeitOfjyD++V/4+0tR
QjUSxc3sr/88spe6EMXP5r+mX/v3P/v4S/+8LN/ym6Z+e2uOT+X8X374RXz+X+37T83Th7+s8oY1
w1X7Vg/Xb6Llza9G8E2nf/nf/eHf3n59yu1Qvv3jj5eiRVklPi1iRf7HXz/avv7jD21SNP/H+8//
64cXTxl+7+Kt/5v3xN9ei5w9ffq9tyfRTB+h/x05jF8EKUikVAfjq3/79RPT/rtOoEgC6ciCYtzG
KonK0ib+xx+KZv8d1YMq7r5+KY9hG/nH30TR/vqZrv/dBhsZ1XUmLsTgLGj88a9v+OFd/X53f8vb
7FSwvBH/+OPjCmrB/11zcLmmksmJCR85O5iYMnSMIWnpmaY98lWak0/5cHvNkxBHoRGFqagtXoOS
KDxTC9/edddfX+Z94x8XGWS3wdZANG+g3Qn/8ct69N2y2jYA0RaxM5y50DdZh1pihgu/hSBwqZHZ
ZsTHNDYyIxzOphIgtxpUyWIV4rQY/p7Zn59jtg0RCDAUlaGJ6XgLkUwwJP4E9p9Qa/SBvn7fax8j
zr9aA11IhfmNoyFH9jEUpJGam0qL1nCofEQt4I4xbT/oCfhNkPl839Zs5/urMQsQMH3SSALu8bGx
rGCqLEk0PVrna77mkufMg9xkHx6irfUCzs3a9oBsylx5Wmh6+uh5r0KurKG2EzghbT46cBtYjno2
Dmf73P2IrtGv8Ikv973jigPq/zdLYcuvD/zcILhcKHgk5JNOWqe5I+y0Gs5OpmPOWzqyNg0JTCn3
zmCUm16K516HDQAxj7Kx7+wEafyatauaQLfRphkqFh28dYra9MpJD+B3PhU0OanEJH6Xi0NlD1ue
45pH7WTkNTGkM1VrEbeosV6X0sB1f6mnPjiBkFtY2Vsx9sYe5MBNlJcNlITt2m4hBEuhzlu4aJ+d
5/98z5b2+9ln5wvOkrCuYNNw5odwna3kfvKr1LzJbXtZHG5++WZ/NzaLQ5MhNFqCCmUIpFOoFS5a
A1IuJ/h+/Cw1Mpv3tZnXzEiS4aypSPqNO9Shuob8+X0js4udP/uNWljGMFIN45P0VaT1CASoJc8m
MPz2jm7C7eQzAJbyZimA+GohA+kGFQSTZR7u7D5ORUOM2Jpx3jxXyNz0dyp5/v5ZvuqwyXEGuxSK
hxDzfPz8sc+jxpJKf64Hds9NupGRejCGpbzofMeZFn2Yp6HIQlWhmZpXw1rM4eEYGvI8xew50D1k
HW+Wi3e+6q33zUw/f7e3SGY5Xc+nF9MIX8XFRr/kh/DlnHnfxNSh75oYBQQ95q8m3G5CJK7ARzwq
MOaqwQxcynAvddtsgvZWG6t96sgzg73x2IT7FhbGRcc2Eay/8e6C2nBGDxVoC9NodvPw5wh//5Sz
yVo0Rpoy+Aefk4P8kWe4sdU2gOKvgDorbqcT+NLZ48s39+uWDxk/G7XnH7s1jHqrKlE1CHfi2EuV
R9VeUAh9OdBBwQIjYToEz+u69EboYyYB1gDk0xsB+kjJ4xi/fT+bpm8530yglUWQhsjGNuaEL8Us
skKXgzxHsL0eAYnLe8djKYQJ7IdRGuvvWwPJcaG92fgYmtQ09GkhGtp49ESb7WSkXCo9dzzdBJ5X
IkJx9cn7tDbENoQqMxnDbdtqFyB/bAtiRVdcLekaZ4qdVWenjOb3qc1F0Nn2pT12xwkD58apXNV2
tIrkAH/jDNufLXTsgSC3DNRZ2yPEfWGabnsDh/+oXpUoDus1XfhVZGxkaj2DfE08XLCEx8gx9rx3
IH5IcGxJCyS5a95dwr0HqGuzAXOZ6K4iceTtOmcre5SfIcUAGxe1GLwB92xaG26UgkOZXqC9Ad5R
EDu6IYDlJdOCoRYbPYbuXyHJDYWjzspJSLIF2xgsKhofhqZ6HrL+lJumZw/kGli6NSrArjIWPXa6
eqGXfK+M+UZT250e2S+0xf6hSG3DBSjXKDSFUp4N6QolZRIFmUgRg1B1NmgvfB0GGrkOClZXrk3L
vgG9+8qUEDAnI5REZmvs61LucJ6CFBnyEDGgpIapzdZOu5dSp3dFSY/UcPAsbHzNHJSBxxY8Fk3b
cxTnp4P6dEMON7WV7XSh39Oi3OYxdTyaxK/9aN84sdhlg7EyLfYWFnAOUyDkhTr9UXJrMQ8wDatP
w5yCsQFPTqQB5gbJaSvR6/BZPDe+vcZzGGfYMQM6THc4kvjVCUJRnyNE/H64fznYf7f661D/fuUF
JaixeIE1KbNfOUAYxGLBMCzt7l8/HAAqSILirnOeHbOSRu3iqRnpWCc2deMgD5RDCUfI+fsn+nWL
87Ej4Q4BMYtmaajJ+VSByEU3jHi1/Rm1HDjWiw25RdH0sDLgbGptxysN/gIretHtMkzjoN1GXryy
rr//Ep+7Fd+BqA6E/Qi3cSr9uPLSlElUfsTo1kbc2mEPo0K652m+QKJbamYWmTkAH4KhZOJRURja
xucm/lEOS9VxX0RmeBiEGRYeaVqEZ+GMM0TEaZSyPye4Oi7gAAWnliA7NWtnsdjxywf63dS8Dpop
aWLmourPY4/z81Sd3YzkAYHHwrBfeqZfiL934z4c1LxPKhs9d2BgFE+et31gBPkOgOmltqa38GlA
vnuo6dD7rq1OjW3FLtAWP8Cf1u8vqjsaVFfRqr6H9gm+x/F18ZAA2NvvS7r6fiDOBBpT0PHh5c1j
3UZWKF4rEYtax/5ndB0+xjruPds1qr5Q73hrwzPPXHeVV9+1W2TIg6XK9pko6PMXmIWPZhmNvOqK
HnH94BUXMbSg0PY6aJWCDoFs3HLaYaZh/FebYG1jyDrTDPzY42oZUhX3kf10jUA8+MY9DBLXrvZr
9SO/07xSuKj3SG9gKr3EIZndvP6raRSygpEAOag6jfB3LxtsJS5tFZOFXmpB3br8lWzq+27XgsGR
+coOgRJcgfzv3/IXoSXeMt41rr/w36cKVosxFiq61Z/FKt+ifAyRJb1It3IVeSoEAEv5rC9H9Lvm
Zu90BINNA8W2Pw8xQmWKoiESIlCI8iszRwFClW3bbon0+nkLwSPiYI3aSIqe/byF9KzKokjiqHvZ
ooAqhF9WCENES1/ozC8bQiXwtNLhGefHqiFFwYGuYv+YSmusAVA5CGksWBRB9OV+/96+3qtsAPoI
EmHYrGY3UFnOU1aGPdryqZsKd6Iz1lv4aO2KN+QIT9FtdVv4EKSngMmkQe4tZQo+H4bQq+++wGxt
GpXaYD1qk3GGtHdiPWn8xXbZpf7Ldf1dM7MTdw+jEw4juv6slm+xQ9xOEhiiLlkNfL3WvGtmNi5D
UhWWXaI7ZaD+VFcc/eaCz/3KMekjr0Wpoa9GC+/wy7nwrs3ZhO8EhB1FhONCNZm2NHTEBV5SrdMs
vbbD+s128l1jivP3A2d6kE9byrtGpzH8bpXBjUwieIoHRbL7xnT6gIXJ9fdNzJhif61k79qYLaJG
OvYYtmij96zYk6cByToNtRmAoWjIDXoIz+GE7kYPKIAF5MdXl77ANCg+PaRjwetnokdb8+NrPgiL
6RUGDUrvnrRD5aFW6AFltz68Jz11b26/f+Av5/275mbBlN3TaiLwwE7d2eHO0o2h1+uZ7Zr10qb8
5Wx419IsoOIpTYVFOfaIfFjxLtyOY7RKbX3hynmhmXlmHKA0kDJaLGQlapmJk1+2UeahfPjm+35b
ama2hhlGmhi6qORZNdklqbJT32j32JYXbrG/XKl+d9rcX4p0RoujE/Z0uLmvK9l62PRcCk3nWL3B
1CvBGZAtYdq+uJjC8viu0dm6ZZUUPACQmH9dsaGK9Rz6L+aVstY3zmnJbXepH2eLl8N7EpcSkQNL
yUNoEzxgfaxxRfn96/o6Qnn3TNP3eLd2tKnKbGY0054z/mh39HLK1tY33UbftrVPd/kK1LLVQqPT
PvLNXLZmC9ZAlS4RKEtGgNL5v6hVwDnBSFYc8lWcLuozvrjE+fjiZotX09mh0mZ4SONqgK+kS6Dq
AR3K71dmYG60ZxMkT4+uBJQ3ql+v8xUArdf5Vb7+30X/77p7vqyoZRQX2JTO4RHXMPDnCtfpXqwn
VJm5im41z0KFG+5dIFDdLKk6vt4Q3zU+W2k01CJLJ0PQ1HsoFLV32S4D1dNtA155dNes7QBZp//j
u54f4qwGOrhibKeNQ/XUu3Y93UzDO8xDKf/iifHLnfD3E84PcnpoChT4YpGz6HgcdLZVFNS6fz96
l9qYBve7GZOSIu+Bf8BGpLcP0qg2SUk23zcxU0/8tds6jgXfBgfJ418D+l0bRajTajTy6UA6yVqd
ix52Lv8dweCXhyNNs2ApDqIt5Fez+c/jnFSjhRNhBpOrdhqRJEB1dgBrE+qlBws8hUkPhuumpbkw
ffLHRQCUlSkpaADvpiNN/bEfcwfyDB2oi7OdwBq+h2usfhVqw8Lb+ryPoxVgVh3EDFAJzC/SRtbo
5hiiJ9UMOeQU1ReTx1qZBELK//H9N3QDBEcSwHltJOBnWx8rdATvLMI5COhlCXE7H22/Znffj40v
HsiZskj2lBiDq8f8hY3IXkbELs+a8ZLxfd0PW8N6mkyrvm9nWhNnrwftIA0+1QnhqWavx0x1GO42
CcBBxEYhk0E6D4VOkAYLX6j0jYl6YSv6qkEcz5HsQ4xsfC6a1JKyViujPecCDJr0CTxN11Hg/WJp
Pq5Dve8f7/PoA8RZxzELGGVQduYJeK0ydaVw0vrM6RbGwiV9CIeFN/VlE6gPQ9rbgAjjk5lGVUqd
Ctmea/0NgDLU/ugrzVoIhL5sZHLXmtTb0L3M1nRYeikRZaQ9Y1Wc6AOuUW45e/m+sz4veegsx1Gn
tBFkLfORXWOdGjtANWBzeJgoT9BTfd/A52MTBrKGOTrRfOHuN3uKUtoNVdu+QdSogmAv3VLtfJnt
y+YFSTIYKy5MVdSSf9VxU8oUvlm6gR/PxnfDQzoYWlifTbXtglATO8AUogAQ9QqGCKntZr2AOEAM
60qL4pXdIdHSIuvTa9btwAXEuq25VVP71QYqyaUdyh0Jy1+6pmKbVCiPqBY7ZE7vN7IV8JurFc/K
Byyx8SnW6E4OfBu3yhUHzNw2om1NswulYE+wsTgXoUQNTfxg5xWIrkrEwHLr3hLR2Ju4G/mG1Bl0
isAleemUPGnV2PJa4PwCjMI70BTEjlj03NvqIcRNkIeCRRh7kvIHCqF/KDZJgwzVcXDkDP2qrc5g
Qu152AHI02o7warDSPyyR7U90lzDZHI9OsiLtg8WCoEvetlf8KHwaD2cjB5JkhJpn96It3TsYfaB
EjjgOG46mV2WJF4ro+BeOBFNSFc8Eh4dLUI3mtJsSb9zXpqqf6jNkbnIJyIp2R9VU6wibTK5Melt
WcYHkZVs3Sf0Oe2qnZGHt31RDbCcbJ+yGEo8wGa3cGWFS2rWIHwdQfMgWn+T1CiZG7mzqhpVbDkO
Im7G+UF21RtK5DrfwXkZHxIHDRkAMTCaCyHsN7vThrWutXLV2VW90kieXJiRRf0MtWM+WAvwDxrT
iwQQkILFR4hxr2M13UmL4d7WuqJx+qNBvotJ/iIAByuUdNtG2i7tTWfLshFAKpl4migtjzXimYRw
La3G8gd+97oD4wzybwBwmEbQ0dErrjIveKggu8lzhGjhPYVjY6VW1zIbtVUNm5zS0R9rs7pzRnkb
Z/YPLgzozKQ1uopZ5VfwNuCHWoRXudnd5mLIA9lX1wlVUCdj8Ms4y/aMKKXX9gYMJZvG1ajieI2t
7I0EQJS0HXcR1fFhcXdrlXWPgykupKpOU1DjY9kua8d6JUjxk7UMIpNEb7cCPrLroZeqT+pWhSbE
aTz4/ITwRWvTu5gTVPVF8JfRQiv3HPCzlJhjfKfpTxLrP/qcwsy1vdElKCqNAyGU0sGyQlcu+rCq
fGNgb0mc6Oskpk+WpjxwMVyNSYJv2IYnKvOfQ5M/pNy4h78HlhCnzP1qkNaj7ZTJxnGig9q0z0JX
NrAbqlBLHPENGxksNQCrSmgIXLHWoXQuamRgIlD2pJWYO73WLFAUmw0G0pUDUxBiF5hqxqGiqpdw
8AGB/FmB9H6f1iA4pVOVY1lmD7kEOpY5P0JHNNt+yH6U/WQbp5MtsYXjqY18GXN9U2Ymag1s+ISY
VbStIgpCnyyBkPplIAwHeczPATNquI+sGhbDhJzKPjuJ1irWLUc9Z6cysbL1FJVfSeFgt8yrTS7l
JXKKp6Y1rhpm3msw5YPvSO1yWwGXUloo5a5Qggz7E8DVou7ZysBUSopKwsEQsNBOfwTZxNeTke3M
GsAmOHE/64YkGK7mz6hS2IWGoTMC8jJCOEtI5GdJN2HL0xXpqvu0ZM8VLdAAcvVe2cfCJ7R9NblK
XU1qjauw9hqkIwYai7LNjRLcIFr7dRhdNgTAADLcYrs5R2V6VG2c7W1w13LbvAijco9L02snizmW
URh6oYQZgJ4OJRutngOmJO1LU2cncAAiz7CryI9z2vi80TMXyxRxw2nJgyDu3KHoySXZ+KrV/VtX
gDITV8VNW4DjkyaN5jq0/6FaKfXCGmXbSM+6BaOFG5r5G8+TBkAZGECnsm42caOfasgU95lU4aAy
Qg/TVRXBHElfy5pfaQWByZqZ3FWGeNJCDiYG5a1Xm2GHqceOLNdOBF40jQlCXFzTQ1jpT6wt9iAU
o/jTNs8cOFcNd+qeENElIqMLu7Qe9OnyuWtgcVJPQFU7BD5WKdt7iw0SKDt13VHgxnKNnTKD+IAm
3Yocqf8k1g9hL3aj1B8bzAl4hIB8PGh8z/JiHzocFDE4kXeDfmFAvlHn2QGB186MeihIYRIBUYey
ZxTgqjYPzxmoUX6RlGMQdxrwOYDgmFZxwzHwgjY2Bxd8PISLdE3S0a+qKOiTZg9WeePnTn5VSmRe
q1jDjZpmASGXOX7ai30hSgR75c8UWPgBrs/H3pEgAklRrJBlmepR7TP4IuWzwwdQYago1tjSdNhl
YcIXWPOQzn9ta+yNSiEqP8zyJ8OkwFLBJMc2BleDqyykC80rlFKgNo2cXqu0SrdVY+MMzLrBU80E
9LSIPjG4wUcVIIUWHPFg6BMYjgSEMJEXdR6ds0KsTCxA4A0hIWBjSTeBGtY0OzAzUHvJoGwl0XeF
Wl2mjMMAB74prqPlPyV8bkE/qOE41IH0l8u13oBSqCjJnaN3t0lSnrle5a4lsxyYgmZHpHajxkx6
dlbuSM4hEpITPVBJGQBICuKKLgpqkrTgzYaDGSgdaFgQUL3UNrgdSDUPh1QrU9+o6n0DD2s3UiCV
rDEbfEspgUNoQWNskKRCegNsvTAU0UVIGrquc6DyTQX2X0YfCY9XerIagcq7ytJilbeDXyclcMOD
7oWoSvdsih/39R7L/W2KX9exKkQx68ALNLeT+R+Ulkzzoa4/OHqzH23a+0me7RTskgS3/4aE/TnL
kYiDdRqQf5C8qGZ0KgczXdWUo1zPrGx4ImikBCEthyGUnUQIbPJjNsQCmDFxjGK83Q7CtJo52RYF
lpd1JwGNSyPiU+KcuKig5VLbR0ARtqYTs0emOAwOQnpn+LZjwSUdeGV9gE4eTpuXRPQ6JjXKtU1V
zXZVl9R+1kbIUyY2aggbzPYEeIq1KdVnktaQ+yTkrrH5ps/Vix6MEJcjn+IajF+bpkSxVx4zr2nC
5KBb7dXgdIembC5IyssgKxqUSEw8lapQDXgxgeeuA6kFtxnsFyJVjgoKGaQBT5ss7Y4mrQuvR1jh
j6EFJDnrXirKbsYSWlf4oq2TCJsip0dLAlQBKTqMkhTLPPQJavJb095rSb+N4CAYVkm8lhSupowp
XlkbAayDUJ8Ywx/C6UMs1jYIW2NZ78pJ+iKwtEWKHUyeU8iHITOV4f8MdhzYyXAYcmq6ThLC2cEq
gQ9PwURjTb7Ft+KeTAZlNcQwkUeM4xpDJzBgSr/QO4pdvoXlM2NXcLw5hGb8UiF34+sFdFR1eiH0
3r7rh8jZq1X2EFbRHapWeYXtCANIBwV27yRaDxZdsoqQd0xjrFZ1oiC8G2VAa1VbQ2VPVg5cB23Y
smsaWnf8xHZuHFrey14552FxXY3DoUmmiAfKolJixFocl5IC9+SN9dNJ7BZGhc6mgqDK13uDBgCg
SZ/XuuaRvnsmZfkCrgrfKqmNm0WUZQN4oqhe1HfIb3XKda2CyuowSo5KPV4OOmwY9NbITrFtgPdt
N82hjgCwh9O7clvUEeZ3WOdBWefjKqUl1gcr0gNUueBMnPNi3ZMqfY4LzgMiy0OTjs2useEuZsN8
zxWKraKiA9SBYTAzv9Sr1jNqxx1psbMTFLtaFtYKmT2G3Aw6IO5jKi5Dq8qDUUUxUKt0qyopGx9U
NNAW2bATJShnFR/OxDTPFbTboyEcIE7NezXKH6DiAQ9SKU9t3/Zey/nEy52OTFWBpcI5cqXcaWJ8
4IjWgEZwLbeuyDkUxZ7045VeGJgUmZEGVK9urYq95jY6O7LKCTzDHNcaEP8VROmOqHbHSg85lzv2
SblK4845FGYy2bmVnR+1UApbqFh2GpDhYIjlRWZ2jEH5HEKIe8Io2VGkkPwxVdEVMj4V0Lm4VpM2
h16FUXrhnCN8XV848cFJi23Jkh1TzQuninaVWW6rVke3JJsmdDK/MCzg1HMFIn0nf9ABifVVReJL
9IkMKk2/NrLqxrTZpWLlwLGrpzF2IDBq9ZNeE9wa6qtchWhNQn/RaQzav/rNtAgDYbS+TMvs3ALN
W0Th2uaY0V2i3A9qo7hpPqwpSR7NYUKrShLYZh+5pQ0Ff2RuQHwHbbfECkZ7An8q0B1KfaxWUWFe
9jo86cmgbxGDvMD91W36YUOMCGRoAEqbAeUhJdXW+ohaPERarl7rpi8i0CSsGKBdNQy0QQlYrx9y
MV4hQEP+T8b7Ile3dkt8qSl+h3pSF1Wl2Ec6/aGDX52rNOYZkkbwdTjf89E5UbPANbvpQKFXYBkg
anllx1m9qpWMw06SQ4qlaqs2Nl57pSmANsyHaw3Ozn3a3gAleNM65Eaych8n6Ra32cZaTQr4YSYh
OJGg/clEIBbMMDQVYB4rMlY7rgDcoybqgRtYu6SBdaa81UXIcXzUH2wVkXSnX5Y1+BuVZgYcEWNT
iA1T86csaQvPaOIbMirrsE/uzR7yGN0MrDjfxXZzDaOGyO1r88LS8ycY+v5gZcO8EDtppY3HjumG
V0l1JXThVThRM1sLWM7BOWpWbdEcCHf2SaF6thYeWWGuTE0k4KIpz6qgAdXi21zTDk5nbZRK8VGN
GUTU9BmxAoB/tzGvVhqQuRgb3hDqD7Gu7sOONi6MRZ8NhA2Dpb3UhMBSL3oYO/ZkkOTYhvGGGoJ4
rAPRKVQlUCj5uY/Q1XUxQN3Y7mK1WzPAktxKnza6mvYwOYNXaBWxFRShrw4HGq8xX+HKcdU0FXXV
UqwKNb0q1WodAyIQZybAKi02gUa5Vhr2TIbkaLf9JpHm3ubszRLKFkijbdToj9DGRDgG9bumBCiy
LYCz1+jwYo38BmSCpxRV7OEAZF2LpVtBQKC3I8xHLY+DWmyS8rJ0CtxJKFtgwra2zHyrlY9QFyRA
3xam19FWW9n49MwA+40lKvYF51LV+hLK4aJwywSnkIKMD7TFobNUBVyJrRttjNaJUtwlOOXDLvAx
jDkYazjEp+OV0cvRlaLGUR83YTx+VprxRug4TjhpeBkTSLh1a8Q5GshCI3MUtxVYDQ0BI5aiiLDa
aNo90aoftZLW67ALb7lqoPrEzrud1VcnPQs3kcOBl0YmAzxR+9jA+8o1ouIHSFFslRlYQiuSHGyc
17xoEPBHxErsV46JMs6IRuvaCOMA1S4/WoPfRob9s1MT0FKNrTLCMUJqjyBxr6RGHlsD/pa24oCo
DYqamrUeLZwtdgrcUxoghrRso9g5DHsysrEs+dZxfmu0auSNUYjwCcQXCaRJpq5lCoxKpgdCqD+7
VD0lWH3NrMpXTYsgqc5zryiV1kNK49EcYY0XI6iMlOEyqXt8ADJPWmRdOoMWebiODWoVKt6om5hX
d4ViXscMlN9Rrd9qOYxrOqq3XDRvVtc/lSLcDYN1TMfkruEAuhrtxUABaR7D+JIB0xSZ5Ax0/DoF
Kw2U0l2mG8emN4+Okft2gQNUGGtrWuDuT8+Ank3BuLZw4We3l0UqA9byY0LZA3aT696i4Iq26s4e
1WPamFcN0qZeFjo71ib7zBweSAI3aw3Gv+11l1yikuzVgKOmXqXruEYqOjfVbSovQNw6UDFuEYZd
1kV7g9jqSYMNh1qOG4vlAatKkMyyXZiPgCqP0BqpAgCCzACbuNROjeivbIHbrJrnQVjHiBf57UgS
r6wK7ABD+YO39p7EEJ4MIl/XiYHVEEt5s49BVKKd343YOQX8UMvqiJjr/3F2HjuOI13TviIC9GYr
ypsqlVG5DVFtiklvkkl39f+j99vMqBtTwD/ArKanKVFpzomIE/Hbn5yFlc4467pIoImMwCqtByvs
k0W6oCN0c9JzQqDNDxwTHRCvRe7hYpsn3tbLxKvKnI2VttqmElSBxdy+DIW+zhXu8M4MJlrHccJt
nO1E4o9nLh9suPR8TbuTrmNHQ/bdzf5qtgeH5ERnxsZb7jSVHwoLB3ZdtPUe/BIWxfMfkoFEtLLU
VkHShnWmP3Wq2VSye/FSeS4ase3d+QOJH4eayD4x/uBCKJKTn2bWodeK+VyLrgndzHgn414dVctf
o1vS3wBL62FUmLumyddMAW3KnoIt6edXM0ieLIsrnWLqcbAB56Iy3gRttHOHod6wAd/MWUdPRMTy
JkOnSsnSg0xos3dHdkV8rCuWkM/IMXBCF4qqyvHhbwC3FFDRWMtm4eniXKLIZP9F8cJS8l1P+o05
FGt66HOQxmOYRnO1UC0EtW0XxapMo0MiZX5tnJ582a9zg9+zKRE3+wYWenpPhVTP0/MwtxeTWh5P
XeMhqrw9KuhLbQ+bpC3PpRdnK9nV7irP6GDjFr/4usS7JzbmF6eM4m2aEy9SVR4NrftMbOkX1ACn
Z1I/5mniUfZ2xGs2+6qaybzNfuVjHj9aEcbuCWQchf10MXv9Z+0kD21D60ly+mfSRRnI10wr0tan
HPdaHBs5iY3o6iypjHNQE9WrleXPepwJazW1ME/jk5dcY3UTd9WlQ7HVte6hzQTS4yI+ZsV0NP3k
zSNOCJW+NR+FMu8iXy47UR/5bY5TI0+uMrIwM/ASTK2Pypx+loUQ2NznT44szpNfzzQpnIE+GE+o
VM4Vm+DOQjBIfP3fdkBnJ7um3pI2PVVt2GFvlD90goyxXY+xXp6ya5I9Df1UdOUCwpEWzPKOTuk9
p2hggEke+oBs0jnHQzjLrS2j6R/CUvtmSL4cpz6C1/5KrBYXgomCjongtGQXRpmhFo3TfGZxSb63
ZgKopE2/lFG2iTJvQ3G+Mvto07pyY3f6vjeca2u4dvR213gdlsjadBwqgLipQtBsBA9SZMHKkf69
mZXA0fOXX/u0qs6SgUnicawngikfWyXlWk5X68GEb9h0NnChxCErtnZtmuJh7dhvtUx/a7paa1ON
QZ2FlsHIfim9uatl/MaZdcqL4FfflZSZvftVBsw8R6q4i7ohWlop50jBRV+l8kTP4h+5HzCWH30X
1715Dk0P61jDTB8LqzUWw9VXL3b098qm8dOku/Ii/6A0ECfNI5phlIAA45Qlm6IMGKIpNei84lfa
ZUcLKzriKIgY1N213WabUYDPTpnxWbruwfKcQx60vBkiP6f+oBp5bvrgXRZFuhyIgiAOidK4N8ST
b8bH1HFWIk/eu6Y+10H85VXWOg2aLwN7r2U021Qbkw2GJh9kC1Og2LEYU+rszfyp06JnAQ7BjA6x
0QqzdQevUiNA59HhRea3YjHMIPczAqYFXWSYCwwks6GEaS1wzo8rjU4ww0GvLoOlIenPpMAunmui
8/rD0PrAzdJ48DpMHeaWqqOscfjHhdd05WMlyUg2ZEUz3Mgjh7fHJVATflFlG5wNcOKP+nNe4rlf
NvIenHbtZ+5Kpy3senPvmt02DSiM6Xyqbv7ogxQhnIjLJVkg8xp2ajm1/SYeU0GCgbvyMYWzs/Li
V05F9Ad4Az3jtPM1z1hNifEkogkJtMGq8GesW2X2mwtjNfXxMgVAbmJzqw/Wml+KDtjWToYwDplh
9QBqjDyZRnmEs8Oppkx+ZMrAwzdJLviU4g1uy3ZD7uOjMijqwO1O9oiYPhnscqVcrEKbGpBU2V6E
tb6ersfeLRexlCdZ+nUodEwWyXyxR+3DoYtd6POgVnlUi5XA/Jy4dx+6qn7y7eDoD9mn78qDxRxL
iO8+I5Bpds9XoqWoJI7gDptXV+kqK0S0MkvrfSqiBxQwmyEyHjNtSviwrRFiiHqO/fhsBPN9U0dn
LBkeMqvfagkT0nWkfdWNwMHW+JF29W9vjsblNPcPfepeikk7uNFMBcq43caM3SmkzT1KEla7qNTx
HBw2mZ2yMBLKKwOoXAAVrSjKEFl5tcbvn9zPdvaUxxV0WNIg+LeMNpy15k7X8vvZw+p9mN9nt3we
G3/j4z2/9vvxEKfFgzn7QTiqmkQYgu/ybvihGuMtc+jACZM4OJimE3HWHSbwuEDHjRzLeBwv7yzR
/ZScRGpqsr2ITYLOSFq5sikn3TQPXa6WcR/LhVUD8+aeQ0xGtFb6sK3AA/lBOZOzrId79n5Pg/0l
ChIBpCyXVzNT1nq+q3FyX2ZueZ/pVc09zNAaktE+1JMyCX2/gfkiq9DN9a30hk9Qck7t4pzgoI93
ZzhkBGLMY6UtndplJC5z8h+Oash8cfpNKvu7lk5pstxVpvqfTm48WrKwlwZZB2VNW6ey91b3N27V
/YzculwotzsG83QYfAEVZoL9NmN96AqKC4bSd65ftisbtiaV8w+NEtAiV2dKyO0cygOuduQ2ju4v
p4XLj+wwZVxq4YkPu5r9hTc7Yjlwa4EYvg9jxK6u71Pf3AKgHUGm39KKPz31Wb3ABWPjGB2Rn8bG
rmuIVst7S8fkxR3H9Si7VROoO88cjmWCdTzK8NPsFlut08lJcebpndAd/SPFZnqL0UVCc9ANR0fG
LWV12s+LamCePuumX0bCwhr9eFoUjXzrNHW2inFapLq1jAx2JdrdUHntC0dshWcKw4NePS3tro4W
XW54Szz1fkx9cUYZ8JYp4IQEOQC5S+roWhOehnN+ZMpyBSNL5sJAih0uh7a312dm+7zoEkXFXa/P
zPlNd04UHSM3yUOk9BlgbbMPjAZii5686kexUFb52FXk8xjs+CpLVCgLU608q79ej+OGUulRGtnm
SrPWwJH3vWFuijjYG8CfkanG7VRle7xtD/lELoA7C+AlXT9Fs9gAjN0xhTiHNnvHjVtYFe9OTvYC
suqj86uVK4e974wfyjkEAhYrYbenTBV6mn9nOvVprqJo0Vt4HbOW7+opgYshv72SGB9MY/3pGOyt
ecjlSlQjt96I+1MZPFmy0hZu5kIpteoy9K3kE4yP7dCczIwLp9Y3nWyPcxTflbhFrmez+moz/Nj1
qtjpQX8wjJQ5ChccdVp22vCSBKDGDGYearu6ozg8TH75XqTjshzTT7DCVe/FB0dWe6GsXT+Ov/Wh
2jNEv55ktx9mrF2L+SdsZryYG3crnHQ/pOY20aYUBgknzNqffpT9eFSi33gReZw5AH2otwDUfl0t
U6QNoNjdT9NPHw0OmjZmwAMZiJvXm2pqyQ3Wo1U56YfiinPZ+Usby51vybdgCkC6cHGboG50MNjZ
s8eVnVgroZJD0lav46R5YSLT92v2US+Tr9YTL8rEvxp75m2bctTUjXs/O/5xtKKVFgwF5hFy35Op
TVfFPIQuuXncHRcfumNKNAOMFltX4xfnwLHWxL30p30wqU0SWT9qClEEZ89mXf3SEvuz1seD3cK7
D3rLSUOS1qIAlLWQVoyCX3E05g8xz59l5LwRa/+cReW01kptM6OCwmeYHOHYPgRDemfbw76tJwBC
dwtTtNUJ4oEof5z04XWsLMwsykMxF8+yZc9Bk22rNl3PbXt0M4xC/cj6Vfcu01B9zMCy4KfI8hUR
HyTe2VS2bW0ugW03w5D/KCVWsXmR/rLRAmgtlDWO179G2pygAcIsm35VjvAqlSG2bG4CtyAfbEVv
XYI9RxKZgv7EZM2q85O1O+ZrnNM3NEH+XtcYaHU79Dbe+KRnHnjPNNALZGLNL3ExxpmKIM3iVZ/4
u6ztDnrsr8fZ+tXpCDQcr9vn5vh71Dx6fUo1WeDtWmX9Rjnuj6JhP7RCPItaHQuCQKEj1TEQ9tGW
+jK14weDkaVNPCcvIx7kWaUBpDpu2MU1NdL03Oeq5BStNu6kHeMof8hz4xe2Q3c5Lsv1GD1lhMfi
CLo1JA64pX7u+6mhvkjeGk9ux6p4UUj4Cf3clqJ8qAhlW7TufO9dQaVInuucEr8AynV9ezXO+bKu
jIfWr++jxlWLqMqgm7MOJ2Cz+QAwOuWB+WYpzq2uH/dZ3++YQCfwg44dtnZT+jakvH7wXGsrSmxj
/OHVEOnGaccHzIb2cGP7uE9e9TneZmyOxdAl29SpmAdLaNTHKH6QdXlpR5QdZeBhgdWLKPSk2gi9
AaNsFf2QIAGlHWhzR4tIkzhBFKhUcbQiBuicRluZdW1jta7kIh1dWMCA6fRSh5vAxljI4dlrg1Nh
QQBWBp0GeA8pcfjRBs6mdNSZQft8VfgQYJE/LHPqHkQ7U3Hf62a/QJAQDk32ZOGEHvNX2KmxHGGq
0+DLm0voJmOXwfCW+ngu6dhVpu6avvjQgurFSNxTXF1L7ixbZ35xkAOxUYDbYvSPjtPoBKxeOi0/
2flHlA0HvYTUznDnTBnX6wyi47wS8+Ri342Yvmr1Du3ALptgts2viCAefbTuumLa23W3qntrVQzi
MojouXZ4P3q0C7CZaegpUA9kW83BeMwxj37sPvo+kXaCpCff5Tor6q/RJFbHQWchccKzk3Exx86K
WKjl5IlQU0zu9e5mHvVF7KaPUzW95SmUQsmdHko9wkfKoemjIsJkO0HxkSxJTTzwxlYu94QzY/xd
48c8m6vaK/2FENHZJVYN1d9dOjC92xcPpSuOtYn1nZpWXVPRXH9q8jmwAhra6SNv8vu6n/HJjLtQ
ij5M8cyB0r1o5Itb6bnmEaVUGF0Jc93o7ol4ivfIzj7nwr9za+MQJ/Jpjinx1JWtKQjmUYTC9uOD
EQMwJ1m7bCBMRKbv9JgoLsQkuBX4xW6UIMxeRz1soAAxN4MrmPWo/O0UvylJjtp8caDTGmQGVlGG
PmKJqslezCD+ZRdknWtwG22xbTq1rtDALbM4XzVRf7mqlHrLWrluf7GYVJScjtPcrb2gX7p+nYUa
mj/OBaTC0aYqqWpE+wStu/Gccu0G05L5spPRZSCByb0K6Hx16yodXGqduJAaezSdbtP1FVNmMSva
PQadQ0PSkOamb5hZX5sUai1XehuQ++UFyLfoVZxru5s9oBoMZ8T5kaRYcPo7gxTPustDkJK1Uz2R
GIV/tnNMenBMUHfDVK8AEUuFZW/rGC9wacGi8ZC+jL2xnBAdtRHVEgpwcO58oVUUtcn8lBiYnugw
lIkf0hkgczPXrfGUOuNzAT9jgsgMOn9rHYeNKtdNVx5R/DyZU/8VVSxdR74inzhb+V1cBj8j+9Oh
W8fsul0Kt/iwuuRYcWc7s7sqSg2CrwxH+NO5ledx8ggtUsUrhAPKyFc5/rQc+GCvXZQwdW1mMJLM
XYQky6Dy1MOuBT4a3RBPgTBuk9VQxWelxrssEzuNW7KchqPeRqEPQjl7+WsxOTskzKs0xVdSDx4U
mVucvOCC7MOhoz3zkARp5JwFMt1pxrDupHpus9+BZ5ymxiAFcTxUPhWChiBSTHfzPH7CRwF/YlBp
fbQtEiiHCzNi7fuddc+rP5RzsjMccbTS9JxdS3xRbGMsmRZckAsz68+TRt7exORJ2q91+IM2GhYD
9dAiVy7iLHAvUbxe73JZR6GwEcSMJrhFhy1r6j44erepDecpUaiUZuk9Rxysiyptlh0Rzk5krqLZ
ehWiRAWWbs3cF4hG6C6n4T5BFTQPxldg0yunw29diYOMoSNHElM63Cgt29q0nLg0YLhpcfU4ZMYb
Rn0/IV70lY1wTv5gey+VTJZkp2JRS1z1Qo7GiwlhC6fbEbBBPzFUW6lh9BVzMoshOjNVerYApVqE
940ydjgkvPRacriiv4u8b77aRhBqKH+YTrIlzvGu0KvtJMcDypN1oILnvOAoyqut39VrJyo2BpCy
MtLQNaqVqQ2op3Ru9nzcUZK/jFiwQP+1KyuxNZIXygs58eFVsazDLo4j7z8zkzs+u4c/2ERAUTod
zBR5mF2ZYms0UO+th/FuJ17oEdLFJGY6MAMydRzhLRWnJ41oiRdVmpEjVuv7uMQ5xQt8IAzh8MeS
8kGfybZz3WVudPvEc842vSE2U0cLPhOD/23dBKckjkBSOvmBxCtAtXJqtHFXeOrATbftO/FlRMOh
ERHkmX000mZLuMDOU/0Hl/OrGIdXr5jQVdgCANjqn2a3/Vn5/iGOi00+YilnO0/UlxcRFHelWXVL
0kAeGKcOzS7RF16hvFVf9/vEVQdvamnHzO43b/aS29xL3dy88ue4h4r2ZwnRvlKzXGfwx8YIl9VP
8qWt5CezaSYSGK7LmswWe3B/KsPbJTUlmzmjDNYLQU6l4f8MvIJ2DU42riQiADPYuQHAtk/gnmrR
BBY2EYfpDEKele+OZ6y9vr0kKnrr9f6hdgWxdNQGCzAcKPJ6PPnus0/gzMJvhhNFWcIeqraBNq8L
kp+IaMnvBq8pwqI16SMrpA9eB5E/Tg+2nj/jEqevapGJ0K0gawrjEA1cF5nxVIvxIOW81Wx/Vaew
JYafbfp6+kU0mEO5jn9jN+1TI11By+0N5ikXgegXObYzXaJ9OWZ8bggD4pI+jio95WPxWlr6xUC8
heJ057nlyjOQ66jgoOH7s4w7/9XSMjNMFQM+EQ7UVRq/JcTALjoWe1w0d1VJaaeGeltaE5dJUy1k
Wn76pvWr8fp3rE9h2QU5PDJHVB5bb3WORmlKV6Ud7fvMO8kmOzZd0YYQ2BBKMKln0jCXmeacegTc
dgs8Ia/UKyS7mb03HM+9xCjFndPnshieB2S7cURZNiXOTglEgyz7NyH8s9Vov1TFrKrtUhrmKsNe
eaxeKjsdwtSi+fJ85z2oCyyAmmUzqKXdI9+N9Z3tqLsiQ01o5c/TVIxLFUcHfR5piEdEl/VA/GFW
Z4/wR7CaQ4XXUJTsGLq6o6j6yoX94UHUuA11ySiLBqFpWYXGVDFuOr55Vv4exHAZXdmuE9N/Gpv6
q8+1CUI725SDP20H1e08mQYLrb3iwZHH+0/nc9b5d1MAneIIdBSjJ+8A005WjvLWtSLECJm/NUcR
Qnkxmu8574nV0WJE/v1Qj9teAxGskKdwiWmiOsWzt6wDe9vbV4tXLv7CRTZsRu/AdQJ420L5a7uU
7zNqQX9STRhVDrUdnHWIlpZ7u3WJR4v5hDHq4LDFTYomYGvVAbpygjZr56WqGjoutkENIGj0w8YR
BcMC/fQetVdDnZLSqVnXjpyWFgycV1K9U5sSfxO1YTeNP8pm3o1BspP4nzELdA9If2Rqfklg5i5C
3trNdL5KYaSdvwLF/IwsaFO9SIgrwhzNta74FydIsIU6PWmZOtU2YT8y8PZ5j3yusoi10ejWh43m
O2dclvYjtQA9jP9YlC15YaPW72TCvIeXooFk32JNhexz4/nl0p2u0Aqqt6CSUKYzqGOEVW8lop8j
XCwqEhqlcX73UX7ReGVho2cyLJGwJxXwtxq8+6yLXlzOActTa32KzrnWI77t4alG22YTWH7AQLc+
bxNlzmFZl5yO8RzvtMZOF0XbMttQux/eIJ4yg8hT3KneVQJxWeiUjolBrs2kLkGva+EciGLFNAnP
CqLnzIzQMXQfmYxPlXJIqwIoKCsMpedJ27RJ+lIUYlX0E39sdpjq0NYoEmGg9fFU2FS3lLn2eZjR
VmuBzE8YiGZ3TYBqS8bjmY95dmpiqtDCh1ZGpmfZRMEuK21/EQ3xuAv0PAl10yVyI4US7fsuW5sq
OtbXWhBh1E8pvZ1ldMUySpwnlJzxsi7hoBT8am49IcHZV61uhZ5SZHnWvQE+xpYx6AxsjnefsVku
2DkxiJ02z0khN0mK6Fx3N7XIT9LAu35KGEtDzTCq7gvz6RrWojwLSgtwFn1eWyD2ZeXscrv7ZREZ
UxjdUTOHPrRN/4dy9TWdLZS1vLKqUT0icBTvs/DvcmqsHlcsaLst3rMCaQReR87c3rvEco2eeB+M
amtF5WdmVr9YjChbu/LUiPKxymA4uokb3c6mpZfDEhDlCcLmB4987M/OHZ+jyD3YulWRxIWfgT5w
XmaHslG7wMouDn4jS0p6e5WTsGtqFlHAoN0rhJD3RZQJtJLzLulwlxKzg24KiBLCVx3ahLyjznq0
k/7IFNVxFsajqAjH1XI0KH1g/tBTc5XUlCBiBhQBtFiUbuwiveifUEYyfRlHyzK3H72RpiTq4tfC
MQ/wzIu67nadaN4awCGAoWfPqPeujvyXWNKZ2RHzkKLKiU3tyVakBCr7B+naJ5ENb3kpT6VGW5pm
lJQ6+8qKhyU9frn578muvzjdwqG7NpaU+HnavnUzZ+X03kQAUFRdkMb/b9a7yQ7TZfyRH0aiBtTz
8HQdBO40asXVtxPPfx3yIibVczCM8C39+t//MUebpLKctMaSzNESd9w9e1uo0IscQvbH2lox8ZF1
PP270dY/ZzSxteOpDGka8LC3gQDoMfTArKzukg+vBHO/6FV/jCWSfRbdf79e+2+Tc0zlYYToeVSR
+s3QaWcwMkt2fXuZfTJsx8rtl76TaKtB1K+BUzXruNI3Rp0/CpSom6HQHsHnH3S77zZap+6CJLAX
9lx/RkN9VXM4FLy492Hwx3lKhljQ5hrQ27R3svJtsF0kN1fNV5NRCefTD6snSqsqwDr8eb5MXXBX
FP62jUwEakyqiUI8xGNAKnZuX1zNJ1NZ+CkCa+uhRMkP6wSZmJnteOCA3FdG8CLRwBzqXqNsE2O6
/O+X9eeEqaP7noc3Ei6VrmXevCs1ZNgGBll3maAlB3jSK1hkA2iaTrRygNX/+3F/W3z/fNzNoLgq
UR5Vrc0qIPOwI/5Q2PpdExef//2Yv34rX2fe2HJYB/7N7KTKGkNleSUvva2Fic5MV/XMOEMo55dO
feNn/JdnGYw4Xw15r+Oatwtb1zimCsmzJBotDdFoHljrpHWYv2C9YGD531/tL/sIa/er0RxD1X+x
qs5b5NkD21d6TC1yqQ7XlHSKOwqUbzbSX36sfz3qxpihjEzJ8i0kP1a76F1ScnEJ/G4i+K+vL7Bs
75rvZHEu/vs4UlEW+U6et5e4dT7tpNkOwvpFdMjW7fKXvqj+P34tQyeUxHFN7I1vTbK8GqfmRFTd
pU0+NJTRnZFvTYfRGRGSXPvNC/zbb2WYmBxic4in+e0IL/e77jZRylHLPE9jkItpI/EnAHTUHv97
VVwX9L8n00nAMjnOjeuLpG3991uMy6TKhHBbbFi6Xb7+P6++dvPd5fHXL+RzZxEtwWV9O/ScpPiH
zlrEADx1VVOrlTF8dNXKGtU3x9Jf3B6uQcGkD+gYMDBhfXNF6kHiYIgOv5zv8CM5gNIunE11Fvvm
G1+JvyxyFzyYcX4G+1l+1/X5j+sQJNcVkSeai+kynwAkNV1nVOhi//sHMv7y6tyrRyQ3kuNbtnnz
C01BwbQpvceFqR3PXlnr7BpMF84PmbEEVgnbxbip7tXWO/73g28vQwhi7/pQ/AOu8Q+33y9OgNnS
WAwvdZ2emy4IXXtvu/rXZCOxkb71JZrsmz12+0pvH3lzbgwReCSDz/0L0EvUbLn04u67pJprWMQ/
F/ztM25O+Aq3uBHz+v4l3SVbaqfF1XIz3ZYP6pv18cdQ/M2T3Osn+ccCESpuHFfnSddijZIsfJYh
AXSbPpzW1XKlv363yf6XA/Pv7+azi23GbjzfoyUx//3E2A0GPCGH5sU1mQ8eonXX9qFF0TuCEPR6
s8+KY1KfSM05euK5sX8HU7rQ9PfRBQlBylR2X9L7XdXqIUe70HuMrmQPjrXPEWH89+L6Y5uacHH/
/Ki32xS1kNtNfNRraNb1vVxzkcRW337nSG/8UdVZoOi8E5/8Ei7ZP6y0gwZ7Av5VF1OxQ5Ehlesh
jq1V5Hli6V+HJYSu8qUltFeOSg3jh4H44Qh0nzlGmwliBnwtXyTLxhv8ZcE/q6pHih3oxs8ooP91
9VIdauk1SxStA+163G8sfoow8aboPmO0aoW4kVl7P9jJwv/KPN1ZRx4kPLBlsURiR7TpxEi4mBFo
S9gdC5XbsdCw4cLzOlqno9Xfx74RnFOntUIltOrU2r3LhBKo5uCZJ79APN2YSbWtS8tD4IoXNZB/
fcKbo9+AoAI4Isxfl03aMDeR/iznIAlbKZ/gVraZ77ZIsaolB9reTWgH4+u8uWVWmyS5ksHkGK7M
1MiR2UB3+R6odRrwWorc+j1l+svsdhJFh0iXAvg2DjJerrMZtLRc6UFr3xfu2OzIrkXdp8pNH+Un
TdEulp1FeGyASrQwO4Y0G3wI1KwtPc9gxqDR+LzagEEe6MSSwbvq3piLY9vHH5kr0D8P5hIId6/5
zfqKeUZ1bYbDxCMtGutx+N1F9krP4ceH4MgMO6RBQLaKGcXjOu+DZ2+uRJi2cEWVZN7DV++CvKOs
8PaJMIFMRqPfwuSDfhEPsxQKQT0FFCLGCM+GjrnTMMHVq58D7jErZtQWux8LUWpEOrEangbD+D2J
9plxpOc+mJHF29Fd1zSYqQWOi8RUDjsZaZ9RNRLjOqKXmW3VredpCL67E29LpesOoPKjniC+mMrs
plZ3rTFByWfI/7ONwrxRh3dbpXe1vcOCYOn+jMOUmT4mWVC8rr/Z6d89/OZQstHUxtXEw/+Xf7bI
nyDCn1Sz0MJrUBfzLWHx1KGZP3/XON4arfCtsWGyDaqAa3lze3FWri6GskjbS23+rid4i/q7iOw/
vI6vj/C4nPHB5VE0p/8+cO14Gvs0n5rL6APFdyZ4ceW7aj1D43rl+DYEzNrEhDwss6htV06LFEsY
cPzfvOPbu5o9gumUEXhkxxpUqddX8Y+rpiZ8bZRuVV3ckx5e4+wwULl6nP+cQ2dvnboVfvYr8RCF
35b6f/j43T76pjxpbMMpvLmpLlasocFV3h4dwL0WGdt0CPY2zLIE6vHLNFtpSNyv4tm7rmq/MWQ0
/vZjY7hFpcSIO5lTN9VYaSjXhiCqL+lsefCZXhVqGEFex6Cie7Pzx2VqFYR2D7kN6J+9xVm1Z09s
k4YVL1EXQ9xb1uab3+W2umZ9uFSG6PRtmDjjthgdK4wf+j6uL2jmPrTkY5iTtcC2w7MaWBkt9MtH
yAcbhAsh4ypxXux+YNLIZUr5pDNS0A72Pk9PVxHiN5/ser/+s1S4fjJ8lIGRLIJqTf9m5SZ2D1cj
3OpSEAgYzc22S5Ha1q56sSp3jadCOILd+sm1rFUPKLDXAfhfHDEW+9+fxPzL+UC4s4fLF4oag330
77ULsKkafXTKS1S2odELki5g6A3XXmRIZBc9rBea3zXecFa/mWeiZ41nmx2HoIGBwEVkPFWJDD10
HnHvLK3YZQZbTgjOy/e4UhvscRmj7VazYf+OuvGbIvm2YmX1s/d9HMo8umrjtgl1VOrqmmeqiz35
y0BHvBNw7afaNy/ptge4PobWiXvGogXgQPv3O8K9C54x77sLbipPfvGzsvyVNNJ113yzj/72IOAI
forA01kYN9uI2y6zcseRl9Zz9xUTf8lIB984h7H7zqr1jxLw+qX++aybat9vdA/+QQNtK51NFHsn
oN6nvnyaJjTnSboly2MbeT/KQP/mPrxJNaeJuD4ZxwKb0DoMLW5hVDEnApFv0F48oPfMcE+zn8F/
DSpsGnvvavtMM0M8Llc6LTeDmbyF4DppAzNbMy3w6Vs/wP1m862sT2P7yRzZfeCW33UqfznU+ZSg
DXxM03BvLxcL82FRXd+POOp7fCPCZoMAYp+ECBKf5VqRR16ttTNDbd8sgj86l/+9H0BmEDwrAGW+
WQVtpjPKmgAKYIFwrKxqY6vmo5BMryhr4zjtMmGqJDKCdZFou7npIPhxgTK99yY3NyL95uP8ebTz
a/3j09ysk86pE4HyrL341rONPhQ3x/9H2nn1yK0kWfgXEaA3r8ViuXbqVpfcC6GWofeev34/arFz
q9hEca4WA8yDhKuoTGZGREacOGfleq1ZmL0JE7d0RzHxqnOu0Vn4EsOXctvJLX7Kf5agzp6CING8
cuy08lw1+kNAhbcJ2ESSUb9lsAPJl0pe05V+71avdm1ecZFgbmDMHZOhey5r704A6t84gmDQa5L/
5bud80KlBdkNBXUVBnFm+ye0VpqOtKnPQeU5Gt2/jokNEeW427u44Gy5DvJU8GNE7l3JmYy5jwez
bM+N5VLurreUm7ZNdvgLK8Yku4SO2UQ2eO1rSRXcvpLT5hzH/S+v+FAH3Z2aV0//3gosKewXCZL8
rpMTQUgM1KOgwsfkzmhKW9kCITz8WxGa6csQWxWCPbUcqmLXi3GFwisVRvLOskqzHLhU+m0EGn17
LdL7ZOLainxtZTCB6YQo0PO+CB7re8Z/6IN8rTe1436pPgyHRFyxuHBhqVnSDZq6UQSRmYNqyTgD
lUGEszccqjrZlbK4cgoWrg8WyKf5QDBhzeuiekjrUDWi5jyAdgZvYifF0cDJec2zFax4+qVzbWo0
pQ0wbqRB89WEZpYEmspZUNMXMKPMnMOzI0orS/qzK9c5HyeNBxEvlYlBc56NSpXktpQqCpiiy+Mw
bl6rh2l+DYjXUd4Zn74D4/voTW3gzVotcSGtuLI8fc+L90nY5lSrkqw4ZyIKE4XTMJuR1b8DOVo5
GAuGJvFiil/cfXhC51tpGkII+LU+58zpeZIAKxXSICYsFW27vX3qF76aIurUmo1JCekdI2mvS4kU
ujg9IZ6Yati3Fsae3tzfNrNw1K/MzLauVE0JoJ1AmdljqDx84wDeNvD+jUJ5l9ejClWsQX1g5ryh
LB8SyZuSoaf6GJzU46RPHp7WipNL28VDgzoc/MjIvE1/f3EEvCpNEoUZovNYQtgZUQw7lkm/EmeX
MjtaQbIiQ1BMFW0umyd5suKFkpCfy6271z+FW2iwKPrlP81fzD7a1HIcgwm0Da3yY/VUmw6ULxx5
eeVGL121y9+hzAI+fDuRKwVeQaPefO5Rn3Oh3tkgyL5TPxjfXC7go7njkj//FxI9SyfmYg+Umc/P
dLUBmcYeoOYiOMVjhT6P5TBOQAXyR/4IJclurcgqL0SAq/XOIsCoZ7ps6VZOBOic5sX4TK76DOi/
eFCPKK48WI7yTLZzsD7lz1yVBhrCX4yQVisubm3ps9jtDoKXFhnbLhRAaN5Gca2mtHSKL/d2dhtD
MfQm5cf27HbfPfdFFU7j+OX2fVyIPAppv0jKr2vUq2curIbyLkgaytVFypT6yAhD8FiFri16AAw+
3La1UMBCxgRtbwa0RerH8zAHa2wX48Pys3hyT9VDYgPTPE2S0N5uTQ9n6VVxZWvy3RceoHHz0BRC
szm3P8adyRTet+lkTjB2AATbkjoZYicgJruVmLD0zagMIcio4qiR5Lm2G1RNrpLA4eBy6ZWXy1su
KwVo7GpNK2rhyzF9SkaCw6YONa9kxIzBuVnKM8JNgPXGuWP0VB0HKJdBIVEMP97+eAuHHTcqKbhs
kTKkNjvsnt67RS/36RnAGrMqhxIA3m0LsriwJNaBIyWUYmt+PkJeiL1SicmZLBJYk1D+ytXgexMk
gpO21idoBl8TUwJZR+/hiUki0F41g1/yoJkTp/NE/Vpoz57XUdkX3QN//jQ0w0mS0LapVJOPbhbV
Tu18CoPWCLeVSmt9VGE3yUWKhaDzHD223toCbqlEgUCFYXFegBUkbGMw+LvAzA5Rn412NIS9k6Vm
uQNdfGh4zz3Ca6BuSzh7d4kOLUoFXuxDW/WwNQ8dY1CBALiGoYy7rk+pxjU0pdXMyOG3NcaDSo1+
k0sSCELjFVLwFgia7r8MskZKEabntEuSz4YvC0fZFYSt3Lc1jO5B7iixMux8hgFOQ4JeYACmyOmI
i0Sh6sWX/DcJVgU7LEDaJ6FQ0Pdh8F2b0NxMT4z2EEvaozZI8qMvKLSTyRaPqtH04EHktyJggMnt
fNEu9BhWAVP67HXQjYQSox2aGFb3YwjHMrhSQINlahWALtpPngWhUDZaPUQKYnSg3HFXSP1eaWlq
QKv4yeuljwbtLj5A8VsuRfrJrn4eSqE/NA1cKBoh/b424hqAxZgjuAwUb4jdJwi11R0seMJ2CJqP
0ZgzJla8QeQKqQfsq7aVtNahLs3G0QafgWw5AqMWRvJBSqFycC36T2I6/gaelO4y1/gZMXvaG16w
8WF127QT161ndaYjx/HwJDE9uBkbK3CCRMs2FP5rvkMi2gH0uRvIgL/1QQdS0miYZtJyaQt9L6Mr
euydWjd/hBD9s5GnT0AvgbwIX9SRrLfNqmYLdArmuLiNHyRBVLdQyaC2pk6TKWYKhWUcPfPfn7xA
FGArRQK8o9a9MRP9s6AEjtkpJ9EKHziJSCf5NYQiklP8rj1Gfi2mTU8MhlClDOVylzSd56RSK5yY
smBS08zrfQKXHoNknvqpi5Jvsi8PNGFGdZ9CbfPUlOxLIcjNtjSHiMFfwbNRxeOsjXJ8Gg1m26xo
gNdFE2hOWcabJoz6US9NxgCnl56FJGjRNaYjlQMtbkjDNnU/4Woj/RGCg2h/21UsOCMLVU5JlhX+
T9VmCYAFcDliMCw5K/kxgI+y81PntoWF1P7KwszdoScf1SrX7qxkOWn9T9iAoVj8NsDncduQvGCJ
XrEsy1RAAfzM30kCI0JDmggZHavskTGSEzo3TrefMinPMQ7hTrCtB22v7uBoPVVHBjtqMBj1Q3dY
i5kLuwoKUVRkoLqUI+YRJVHr0YANMz8rMrjdfK8aP2+vddEAVWUDPQ/eMHMUX16BdlZLAKUJTamB
851mKxVyk+g6e3ROWBxQ1Ro1G0rK19F3rHKFEX6xOHsQpwbiN01OT1Yy2qVVOUEEKXv4dntJCyHr
0qA2S70ndcomLfl60pj+bs0Yru3cezYD/6kz9e9wnKzkUEtbeLFAbZZup4gAjV4R0ONxtaexUH67
TPuvBOKFFAYpcJnbhcQC2NTp7y9SJ8jpNDUTfVL6vLXj5jGCIyLNX25v3OJCLozM8jM1gqBLDjgL
ZQUZWz04USSsfJuld4Ipo09jiUBG9XfvMxOKWyDcfnZud4OjbMOdjLquAARxM1GMf2IGa9yPNnOm
qOTojxMe4D7ptkKwRdmw//rv13vxW+ZvtFYDl+/mQXY2SwgNQSMwjHXbwtJnIyHEiI4rIVZffzZk
/ixtyBNWq/wo66OgSQ6a0PZtI+9A4dT4GFH6x8p0Ay8OB+So8MzIYcbbizGj+8EhtXjU7egUPjHI
uzX26aP0icnYfL+W8C7d7UvLs7s9QQrUzMVynOSM3JgQ6qhPCuIT5TRt6xnjTkyDFbWRxYbzP0aB
NVwvV0w1tZfLKENkTdrVhIKt+8FyrGd9B8lAfl7V3FryJ5f2Zvfb77RMzzrsMdbGSIst1rsdeChe
1mxtmGzTjbVndkTmj8LN2g7fPkGWKF8vVvcEnwlLGvuZ3z0ANthDN3sQ5e7w/zpDvCeu7cQQK7ZS
jx0DAkpGHl5i8tkJo1EIG6gHjhB2RNvuUD6Hd7GD3tvKU2apXsIZRqoVrAbhTp/dlCEXRQbp8Qsl
H5V5yw37/H04Z/Ykhtk7TJuUtn9IdmtVqSWfd2l3dnekNi8Kefq4iAFq6jfIWldcwOrKZnckFHu1
EEUsTB4PDm+HgS+7vePUbqVH9Wl05AMAveqztr39SRdPDvU24w+UHbX06y/qdpqRQ/Wfn2tNPgih
v2W6/USLYM37LO0gHw4zCCTTo56Fpsb09TxstOwcfKLiZiO/R3pUbIXnCXQyzYPIL7cXtmiQSgX6
qTLI6HmJj3pFUfSNB+BkYN5bkSJlkyrKyrKWjABmRQfK1JgEmL+tswY+MkEiNoSaBd3eUZXXdBuX
LFBzmRpAYDWpVV5/n8wTY+bDGKlWU2nf9D20zurK2VvyXJeooNmlTuIU8mc351LnurapGhUm2vIj
werVhe0gb7OVTGgBhDPBkDTAyiAV3qO8RXR+IteLp0iEyA1sqbZqN7+sl6kTVByliMn9jb/Se5Qn
fz9PMC+NzlxkEdVD20oEISYcydLHVx7D1V56VQ7qdzguthVnsQ/s6gPC5FDjZ+lq1XGpsnW17vlG
t7HhxjU/wf0GPOUnyhYAIYNdcC62DHu/Dh9RJcnEzRo0fCn8Xq58OmIXgX+II3gMfbZ7Ql6FQrPJ
fQ2E148Cmq0KctRoTcd3+UD9831nZxYYDcS1U+jVQNpYZnVMMwb/6bTALVVa5crxXd3WWUIap2qT
tBnbqj6326Hf0rSC8vgJSL8Ns+XWIzAR/p/XJNgXV8nrzwRsAxOUOfuaSD1kQZ7hYHSYckTpm1JN
7LrMO4oj9K7+X3gaACkqaG3qa+/G2yBsFYqU2aazFwUQU8JtB9XFbY+5fC8pfookiZqumLPoKsQF
+rAUNM6DDRvLafie7/rDj96OUEbdlrZwXEtbFpO0qdz6fxZncRWe+6DzJotEPXImZVvY/i69G5gT
hFlpLXuYYug7F3BhbRZjUzHMA1OQ03N1io8PKqXs7lv0zHj40fqm7S0T0U31gPSu/Qxl4O29XagV
4MP/s1Brlo3GudZouWLA96SOp86s90WhvdSB8jnwg9fbptY2dQ7jjd0hzhDTo/p476u27IwHxrgR
o6B2zkdcHbxcQOZNekz/rG3mWUPPTHOzVCkw+x63rzfPQ5HCOQXtH4Pb8O/mw3evtA45MgOeSgW6
E7TPeVa85maNUlOv7/0edpASlxvpdet0gcxAnRTeGSbEQ4N5lzUI1g2lBlG+8AGmyM+6AGt/OOYr
YIslgAJNRwW8wDTmxEvs2lM2WjQgDA7GsN4hSSZvtIP7YXIi8GCiHYTC+pprXmqsXFqcn4uyGa0Q
rZ4UhfX8CO3iyT0Ux5Dv9Le2DJyVAsGUpFuz1VEu9VpdGxAf4Hp3j81DfYA4aDvcZ09r0Xbxsan9
xxbjn9c76TeJzFxsz1XL7eJ3fvQOTCzsveeU67VrfsSfivs/usunTrKjt9sXYAov7645acUfTJpk
zWFGkmeOreaXKWQmwdZUPgYwKcXaWrtoMTH7x8of2OJFVG1SynCiRWI25UvQII3hX7gM0HzIaDLW
bOpzZJamwi6JomB6zpSYanVrlrahN98BmP6sVH/Y3t60Jd9IImtMAFWw6vNNQ1mgRC0OEmFvPFCb
RabnmPvApijJt/LnAAZHNV17TS5toc5dMxVDJn+etzCLOB7BYHjpWfvoy6hyN/uJl39TgFjUd6hQ
bNbhBYvO8dLmLOLEioY8T4/NBv0IGJSO6c5zEOx0nWGr2bS8V/Z16TCCXhU1TQdEzQTA9UVAAqb0
4fNNzgV6JxuroHIFhy16dS+3v99SgLm0M+31xXE0Us+sK88ndvewFvXWR7C/zzRHntLR/Hrb1GLC
dWlrlt+lY5PpgiEkBBiNLpZqI6LpuNt6o7KhyJE+Jh+Sr+V+bVJu8bhcbOUszxPj3igFlAXOaglT
lv4K08/tha0ZmOU/FuMATSpjwFBKx7TqTamtbN2iBUDT1C5olgKkmX0lNUzgsaQxSE/vqDaxQzqy
AoNdrCTovBUlptB00G+zFz1tiUHNByXhodNvt0HmJCflc/1mOHSltooD171Fw3H7Vwf9wuwsC0j0
UPGyQE3OFLk3Ck02yOM3meKueMXFJJUmvQizhIEY97zVDALW4K1Kq7ndKTtrN5zdD8UvcwupiIPT
gOHyTV25WotPx8klakA6ZBzy7A6HnW908jgkf1A68X30PfrkRps/8dqzBVs4x48ogQavyc/anspf
f7O1BkUGQhmj3oxmXZ8aGPbqBh4IeMX0X4anQVL5FBSrz6ils2lMZ0a2Jl3rP+fqwoOoqenSm2Nj
qaZDLU2D1e4eol/CJ/MjpfXf2Tb62K/FuAXveNWsm61M9/IGDVmadVL/UWl/wqgDrde/vtRXJqZl
XyxL0frEULMUZ8UgZAqmK268/W0TS6tg3oJXoGKaoDNn58PjwdtCk5Sch7R5iaN8L1fjh84yt7fN
LHwgi3+f1QD6IYWbud3cQIhayaLkbGr+B3VMXy2/e75tYqFUwD+sw6HCvDoDBbPvkUkRlMVejIut
1Y9KnKBRgAJhncCrWjR3YQuPVS4P3u621aWgbDEVw5kzOX9QXVx/I8iP0qYZ3fgsP+dH34Z1/vwD
ZYrXev9f4N6mrzFLDzFGxsH0CiwXcwcyQs+jk1ElYD+30x0Od+5Put79s3ZC7fGc7v8iH7Xgjprw
xwCR3+HRU/SjtYoq3lnXYYzNhV3h9k5VrgHSFzIAzDBeZOAh3gM0q4ThH6AP8bnQRTuWfrSadOjD
37G71mFf8oc4oj9VSdA+zFxcf64m8Iw+kbhS7jfYsUX5BMynhtzAASj8WDp1tTM0eDo3AI0gsTN+
8xn33natcj3Fynff0ZpmwSTmVcX5oTGlQS46X4/PWakgXtB+NtrgBRGLXZJYSCmF6srdeH/L6c4p
DE/KikRUnReUUY4P6iQ2orOPbIKpNAwgxU7l5n9lhnovN11+P6EoSXHtBSWkkDX87HphbkJIHVGb
W3Em72/6tBruuDp1HRmJvP6GyTgCCxFHiJmYNBblhzwcIDx+8avIyZA19Avn9h1/77yu7c2St7KO
I6FR1ejcuf2PJg+/0UZag/W+vwHYgHRFZUjQel8jG7ukkQpqy2d4p+/ipPyFuvEZiCRasl2wVtFZ
XNCFsdlDohxCyYi6LDrjvSj9IyJjpCvfaKEecb2gmV+MXajia2QVCcmdUz2m8K7UG+8VzNyfSo60
Upif/rnrG4U5plkAeE4PwXkcMypI3ApKRwBaggPs24cJ44l0x0qGuniRLsxMO3sRkaMIIixU1DEj
DXdpGXywyuYz5GgriJI1M7MTDj/I0PIkYvPU34LyfWi+WNGn24d68cBdrGR2qBFPq0sv8KOzEnBP
689tDTVx+aq3a+3BtbXM3g3DKPmjKMXRuczhbTNeaJA6TdStnLel5ZBnMgJECKF1NrPSp4LbwBwf
nlFC/9in2n0LMA3/o2+Vbg2ytOR/Lm3Nrk8xuknG1E54lgc7rFyoHzvgmaphneQh3fN3/ga8sX37
ey28XCe8v0HMMoBKUeW+PnpqWKLWouohJbDoe/4qUW8G+/8ifJf2vePfqW/ebvzXT75rk7MzokbZ
nw5eeFaNYd+ggVqg5X57WUv39nJV8+8mQb2jVjJ7ufcO+a49BEdhX+/XUPPLx+OfzZt9sqiJ9apF
LwuUGePVehC8wb35EFjFQccXOrfX9I7PCF6kq081832glNOonRYFcbcj3SeP+Q5WHDv74h6Bw957
tvejehNXnnoLw8ZXVudgn5GhID9rlBCPC1/+nXKY+Gag9T6sFTMW3rGEXYrNYMKmAt88fclFtxvA
XE7rk5C13yEvuQWH/AZfqe0iZGqLhzUUw/uMCfgeKD6oqJgTBhJ+ffpdWAZQ6WuiczBJ8DbhJAas
PPZaeB48wYlU4fvtb7hoj84j62NuTZnHkwKZ0orGVXRuhKS+SyT3kypFphO6ZDWMVj8iVN//zbEh
RZOYRuaCa/rsBYNIewrLRxSd8y9ot32nNrUJnhNb+DR1WbstWj8P4CjWXugL9e4JGUkfizIfc3Nz
CBcYgNgIaiE8i8/QXj6198pWe5skxJ3WNvZwjtafqqnBS30xX6tELwBRMW6CcoDtgOx/nst5qql6
vsnFHCFiVRVYDeC9haAoDu0aabhcVuk0KzB2V1n/2CZwHEO8BxeCF30RI+EsmiOyG3JRbOAKokSE
/NJGNJtTlKKtmPnw1aRAJeFe761t4QkyLL0IBZQytO6etDbkuPC4uF7MzF9mAxy1JjIlZ3GfbbKN
6CiHo8YQ1C/3gwDIR9gjcRQ6wk/rZ/N5Haq2lNVdbuXMlWpWCsC/wXrn3gfJi88r5vadWPQwEyyF
GAunBrRp15fQG8w4SmqyHzkRUKePFPd1UJS7PJBfZcboqUPthLD/pIqIXLS+/Hrb/OKV5JWoMo9I
nNdnXjUa+wjxYZfdzZWvScHh0INnVUCzDq1YpDzGlVxvKTRZkFbi6WBcgQPjerWt24lq2RFwBWBi
Iyzcah0/auknKSr36RBv5PRrUYx/kcdcGp0FKjHLZM/1zPDcFg9ZhKQAcwL1t3yVnewPOGqeMF8a
mu3myLWLYlUNgaN1DgrZ2xreFuEOYUrhcZqXfTDO1b15GH/lUDfh2DUb/Qst5711uP1Zl/LDix8y
Jw4IfQhGMkqw1NF8JMU/Z8LXtB9WfOtC/JfEie0DahESzHlhGYGJdqR1RPwXjGMkdo+jqEKWpQWf
+15eJdnlYMy2FmMUNGixiUCsZlurRJXL0FKLT1PU34mnDht1aNbw0ssr+o+ReQ+v9wbLBVOFEeTr
NpUkwv4+umBysg+V2h1vf6NFY8QlHWAM3fJ5tyu39NzVBk6lZaXhwSpMB8bYbCdCxT3E1so9XzgQ
kigz4WpM/D3Gu1Dvjo2v9ZxMv+u3k2RYwBxNujpIu2zGgCuMoQ6G4GdfCbU8Ek+PryQVz7mXbVK0
lQJlJY1Y6GjoLOY/Vt5D9ZuOumcXngvH5GVqgIoEs7yDCm4j2cPROvF62ArbceU5vIBCxy5QRcZU
pvLuvCI+uoIYVxREz23Xn0S5/1Cr1l3td/K2gqpLkBVwp2aAwF6G1k9RD1/VJn+qR/FotvS7Bxqa
Mhx7Cmrh7hRd87C9G+jAO51gIUmZDbvY8xg1jtW18fa5l4ddAxw5fJwi3BFTYnLtdbPWtHyI3H0g
+si2IC7ijIpyRAcKpfvsA9JJ9YrHXTwHFzs187hjMzDo2NchvWrw+fkx6iT4EVcqY+qSS7gwMjts
mtYmIZpLIc0zcAvBT98r1oLziok/yclFaUIz3MZILUxUv8etb8P08hbY+sbdpH9QqqjWrEyALzoF
WPeoewOXeDc4iUiZlRgKBrXqS0N1vWyqj1qZbv2yXAFALn+iCX9L/RLpv1neAeuZlqlmEp7NXj9K
BfDbFmmbUl+puizv4D9mpr+/2MEBHkmUbiPMIODQfBVaceWxu7aO6e8vDGRSUHVyFRNzFQA6wyfV
7TcSWiu3nfVSmgZNF+X6qc0Ijf7sHeEpdYj0Bz5nDMiVyHkVJLPyTVc/oJ2AQvaD6n7VmmzlAP55
X74LewQkJsqm0e55kGCAVdP6Mcds3oqH2OhRO0n6H0UjvPI03QcNwA/FZ7Y19YRwqyjVMbPQqEEm
wlPCTwPfdNO1zWFMhHs9Q8mhyr3HYMRLytVLgSZnG8g/EoUOLVON4kvXtB+EUhJ2eunuIWY5dCGF
TD9U3L84FWR/4lRoBgkxjxPUZSNU5TgVOhp5JaR/Rbz2CloqGNDyJghBfEZ/eO6tRRojzGL6FFqe
eQHlR9WZ6gWJsJk4u+zRmZpJ/l44rkHbF8gkIFMkSZkCIIMJ8zlAz/XVUW604E/DPWSgxdvQVWLc
RHX+l4NZ26PxasMBtm+/D8fQIRtce9ovxsjLHzG7d2kRW96Y8yNSt+TdhJapRVa2s1DgcFyf6ncz
kKMluQfKsVO/NBKagO7QnORIPwWpVtiFb4qHbAxHu2mEndeuUcYtNPmmbSIfgSyM/837J7JcxGkY
9MGZ1OdFKnI0xAbto9wO6MDK5m/NU38Y5vBk6JWP2l9HIuEmd0Wo/L59s+f+Y4qN1P80zZwY+d4V
CFpATuIIAujMNvyoA+s3zLP9Ri7ZgtuGFrB9LBhgJBZ5mTPbeO2pLHnwm8YqSB92naPSZyxUYArw
sTkijTnntrV5yCfOXxmbAs2FW4xFvVb8tuLhCiEx3LLUod2NVtW2AlQysdbedUuV1Ct78xTD1QIm
iVncVChrj+HWRMD9p/GgbxHpgkW0O4RoS61Rey2VOq7MzhINVJ11M+unlGznHZhylg7otTPQPeyj
Q/MQHeLtNAvU7eQnz92g4GRHCKud8+jOlexc3fwNKOl632dJSTHktWKCPj+3wTYK38R8FZcxLWke
Ei6OkTGDUiaJjH59jgX/OO7ck3VXna3PnlN+1h4ha7FxLc+w/yP6sVVWEuDlK8v6GCiFW5Cq4fWh
Ardn+gwmkt5/HOwJKudvvQfkvZz6v0DKLXW78N//WJOvrSGlQelOw1r+o/4ydeb7g/+mf1W31t48
ZE9rcPClTOXS3CwhKmW1aioLc4LrOnIENUJebm9fymUXcLGkmVdWEeTtBh8bSrSbIpJ7HB+V3M6O
CGzvV0cQpw16d1IurM0cjh82Sm3KaXjmVTHuipdmX9jy1+FpsDYTV0uwVmdZ9DkX9uY+Jw6KUcmw
Z1buVkgBZAWTiHhg9y3ie8wSrezm4k24sDfzOUPkW5UrkfqN3rbd9lvg2V/zj+EXpmi2I4NkxqlF
ufcYnmDBeblte7rGt7Z25ndEKSjR1eASNhySAIm/2r1Hl3vTJj8rsTi6QX8I4pWMfTmjuVjvzLcg
bKoK4cD+ltvBSeXNpOng7wrmd9+Q1eQSCscCsqp9tQKZWrv387pIHrQGkyAhzyBn3MlkMVJlKy+t
XUGGBbV59vn25q7am/mZdlChhvS4Jr3ANYE3f09tufrSO/L9dHDXkqXFm89zHjpjWF2pMl07Ghnt
iKAXyEaHRj71hXtwZf377SUtHtV/TMx30AuZ7o+aIDynTIyT0286+Yg2kVOkT57xXIvWSvhfKptL
0oXB2RZGo1C7xYDB+sv4pb7Pd/6TcfZ+ybotAG/utt1982p+iZ10T6hEtPl4e73Ln/DC/sx5N20z
CGrDkZlm+kQd+vKN5/zvVG7N1PNhzdmtLnjmviV4YqoxY8HDs/mcvKS0cgUn/AwvtO0ehG8jGT9S
65tg6zrScRW4uHyEgB0xcAzTz5xpoUeZ2VQQTT6Lmf/cVDDc0Km8vaWLLofJ3IkaHEzGvISnNqqI
tIMQgMbQdtUeXp0djNt7f3/bzOJKLszMQlSSSjwKcG7nxv3sCj/75C8qHNCUwVlJOeo9T2pVStVo
FTxM4soaoMRJnnoxQLu0GM5y3W///WIAPUMUDgYIYpbZzaYialVqhLEgVY5DXRxTYB9/YYJapM58
ByDu+Qs9Sd2iG+FwOktes1HlxyBZmUJ6J88ypfJTtfP/LMxiDScpMlIXCxNzgZTY6TY4mR9Sf8PA
qHUXbkGBoBWrbbO9wWySgg6mbf0q8kPF8FpkrznLxZfl5c+Z7alJrcX0S8ogMVM8wmeEPYZw29E7
3it2OE1F7dy7aOfKh2EV+LxYhbmwbc5yX7Exe7OlbU0gMk/Zyd9OuX1zjE9r2IbFWMupUS2LAUvY
T2e5UxgrfVhbXTANR01dR/mcQA+I9kSPG9Hvet4Ouj2JKW/XLuCiJ0Oum2FosKG0VWZpDTgAqwpS
TBsfxVN7D132qYKZcE/7yBl27n10ZFbgHon7bpO0u+Dj2g+YljbPbZgppVwMTdtUMr4Oh3FOOBrl
ITqn8dno3yLdGd01ANNSnRNyARjweRBL74S9lBFRNF3OC1CN3xXLsGORetbXPB5XcsQlb8YAHy0P
VZ86LbPPGCvxGIh1DcwQIdlo/ALT2YqLWTwpMAdN3UxqTe9QDWZcm6URiqh2H92TWWy4mIKNxg3S
2tA0qIfpJWa8equfafEyXBqeeWr01LOon1RR6yE5CEgVUf70YwDZ8jbXinBTIxludoFlJ4PgeLm6
VuRffPNf/oDZ5notkFQpZuX9ztoUG6Xalx9drmTtpI8l1Dzd7sDA3UoZZenkXBqdPTJ6vy2sPJm2
2zyaubBR0nFbyS9Fre9uO/bF9+elpdk9xNXnlqdPqrMMXzpY2aTppr0L7NG0wVPx5P335A50xiWm
uqfSvwxq5frmFWmlIAEDCLctpftMl97MKnldWdWUeM1vN913aDdERkjedeDlznBHywMGqTyJ8CxU
++RBsEGr2v5dslt1o0tJC6UCrp8hQUs6B9dnZlPqUWGFZyOBL9fqa0b5fMXbDGOVM7Ze0CgcXiXG
sDdRj4L6IJQiZIYFEJNIPaTISh8JrdCD1NqTP1oVYvPKa1n696ZQrtFeLN4nasKIrogTDfT8t5pI
hEtKSAnLzaxndE1eEHpR7NaChFI2YEKRoSODSLK8F5R259ZmsHKyF+/TBLOkvY0atTT//L0Rm4Oo
857tbNFuj4Xt9bZ59I75XbElsDMCD85uTY9wMVO/tDrL1H0PKXNrqkl0pxztQ+LMr9LYUDGwp8Ik
Wh63D+CCR6aPIRHgKMDL1rvquNEJvtC2ZDPGsOkjWBGNl9sWFuIXDp9BX9zxNFg3u0WNwR9loxec
tbpEIZx3+QehWuvMLBgBN6ciD0dDHXTszDmkTL0oRa3656jRt5FMJVd7yyr5eHspS0eCbiAs4VM/
kNR/lmzlPZ5CiEb/zzMKTiXbaneIGCf7YovQOPOjm7y3GW9YG9heWp6mWhTop67Xu6q4lxguKGyq
4mH2NaJsqwUP5dok1pKDhVRi0iuFSxhc4CzRaPIAcWjEIineTrLUOtjbqaCowoxlHqhlHG5v5tKa
TN4dCvIoDPrMr5fKNExXuabwGpHw2ZpafWnT7IAy92pKsHDGaeFOKjGgY613ADxdTOQGdRDhtdz2
2ab7hL4c8m2n9q3dlMwVK97fFTGubM7iopiFZZsF2IxhQvaab2Ohrvmn6XvMQseVidmZh580HdIR
E51d3ufHFgHGcFt+Lh00xH/Kq/DUxfNxuY2zh4/X6Emkqn+2MX0NvicvySncSQbMYr2Ti1RM1942
SyeEZityJEiFTL3e6/jLo9sMwz4XXlWr20odM+hJaOtrtaDF03FhZfr7i9YMFFGlK9Qsa2hVdaOE
xiehXyN5Xqo0Q+vwz1KmpV4YCZmj7IWyYCn7GBJ5u3poD1OzqYO7ZRW8vLZvs7On6TVqRyHGaCra
gnpHQgod7wp0cClQXS1pdvyGXCmL0sWK+61zaOM6zPkee2pZ2vdyFdw+/WPvzvrF/s3OXqFEY2yg
G//qyt5pNE8WHEJFf2fF0i6In287puWDfmFs5uXLqEj6QcEYwO8v8bE8KgfaZxO8tXd6IHWrV2vl
g83xgUjQe7nUYVAVrGpfsK22V/XfoSta8xkL6eblR5uDBIUkH8Io5rAHnwDQH6o9yR+cmZvRMaHW
WcVdL5ibJM/QPMbtvh/NljPdTBmFjYCGha/KdjzAQY178pjDZnR0f/u7LaEzpkcsBT9msYHxzTIN
s6vzvkwYw6m38rARvniP/T3jCYd6Hz/k23EX0IPMd9FJ2iImITjNrtq6T94HaMQN5iBPwrO8jXbi
mrzkAgEPqApFo2KECpcGX+r13deH2B+N0g2Iq0g3bZpH0fZftSfvpT72+GzIiJ3694/xINj9ybwf
dpLDWI/3YzgGT6sPgPfOjiRPA31PKQUFpnl5zNPbxGpRdX9Nf5TBJvj0Z8J2W8L07MEPGTsQQz6v
fZfpbl7f3UnpCXI8YFTMr80f/YNA8peInvXqydaPUHOPYgPwV6lPUpX/TKXyLhpXR5bf3ygyMZJN
UM3QUVp/rviFv02gMxx6wTW4woNjIP/20XMYgYViIX3xKDrf+Y63ldYastMBm68UYgcUtxFjsd4x
pvQyHBXtqBuvcqQC5x+SaNM2yT203XeFotD2quRHIxdz2xS8Dhm64qVMamPFMc8/8R8EBdw+zI0C
dnmX7SRjAftHkXjnvonuTCW6N3t15aZNAeRynZMJRkZ4tE5IHqLz9YmO+jHOs6rzzlIqHzPto5o0
J0+jx/7j9o1e+oqX+znz+lDmWjwDDco1w7eg/db27k4UEue2kYWKkaHQQZc1oCBM180LfJHHPTFF
NBBQm3nWf3MX9iglONZe+JZvvsaO/DYhk24bXUBKXBudLa3vEfKRcsl4remVhjaZ6TY60JpxtI/6
Pv5a/JqqAP5TfZo6JeNpjDfQV35WnPB5rcrxvibAL8E98caeyhDztL/0Erl0vcF4DcqflvCj805S
8XWUlU2ujLaXanYCKGll9e/D+bXNWc41tpVWjANb3kOnKnJLfjBEtmWeJXgWHpGYdcZ9tys+jJR3
ayatFLs7lg/Wsd7n0Nb8ezWY6cfwquJ1CvRo/hDRzSjwZIUfUyuBx+CM/xxVwb79H86uozlynFn+
IkbQmytNO3mJkkZ7YYzGEKABvf31L6GNb7ebZDTebOxhD4qYaoBAoUxWJuQO/OvL3kgfLy0tcnsr
0gYyJoMVZrfQ2NDgkHj/z/TpXeNbp/pZSX3z//EMb3/hfxe4uK5dQScpz3srLOeXek78xnovs95t
9NizFXasLBVCDYLu+ObVPdvUxRdu06yz4wZLretiF0sY+J5qn2T9QbClX6/HuS9COg4GWRuMChAM
W+tDx0UJfYmhdsK67OKdGg+JH0+V8tYZID9osrK8Y1AL2SeFPh8jHdITWaVD9huppzfSCCXZskGj
JO1nf5Cr2CsK6LwDK/9s6g2gkEBMoD5WeHok3bVxo/ttB/3hGqQLnppZuT9BX9x1ihLzJTQ+aIN1
zCD8XcTTj3Yin4VDT9ZkH1MTKihZk5leXhc3SaHuemL4UQwQc64+xqmNYTD5aFrNLaRYhsCBRkrY
OVLka41x1Ov5Vk/YiaZt66bS8FhheS4ESsrA0DKUG/JGddth6n0UoF3JzPs7Ne7fIc5G72elBhN7
T4onEDlqEJQGAtMvUinCvAt0RSS8jIXj+HFhH52s+NnJiemqs90ETRZ5hWa8SBH07dHjif1oJgfV
co6KRfbUdh5mJQJrqKXYfCbjztbyIB8ghjGi0N6YMhpdyph7dab9SIfsM2b2rqnKG1z5Zyc1IMc3
v8cZO8V6e9BnyK9bSYAretONw3clmx5bw/nR6CzgmgYJgUypJbFT2+RBPeU7hzk3Tpc/6FK2w4Dc
LlO1o1lV+ymtH2lN6hsMDdS7URnBq1gayS63ivF21GtQ2Wl64sq9AfISVcnvG62bOpcNHRjOM6AM
ZymjR52m5qNdl9qjOdrzszUawztxbCiAaEOS3pi5tDPMOpTGgnpFl3zUkv06kpocpDlJvCbXhgeS
ipBKm7fJQClSVhxMOizhzgkn5C3H0glT6Lf6jEGEZeow5CDPg+hh4j271X2yUONCWU7hYnKXb3tS
NJnaaIkTVpHZ7rXOmn0nyu+qopncRgY2dmaonkSZVd07MefhauJ9nVfATabZ8JHNg+4BCTTeKFG1
ny0lcW0KvmDDnPsAJaxv8ji0gtdkla99hSPQ8MMJQa1g1Rwc6trAqDoKV2M/Je48Wp+DnJZerQ6n
zpggUgMODbMYd3pDf+WZ8yuJivtSQ8JaN5Vg+1ZZ8d+/BRKqYLhwoBW78LWYGe5bDPFJeNejvY6Z
M7KTH7U9xzc7vogRbdX8XVpbeNkmS9lYTGmMBixK0bFrRJi8OIGdfE+PPM0a0ImGdL3hNQ/5gwjj
sTyUX8b5mKRioRi6GpEe67prR+ZIoYVgtxoPRQpks/5d4OCXocLfVpA+Qv9URoV3cR4LKnVzrGGJ
406CtFjvEVS54oA8SJ7xF7SIvOhHBxy5n6MZJCIR2YhzwU+O3gOQ8YgOl3xLVTZppCpnKZx7nPmG
aLIXxQnKr7YS9t3Yu9fXutxQ/pShpgx0AQ7OmoRdGVJMHdDJDm0rDWnCIP+kRt+jqvjzIQ1YsMAj
BsFfDsZfFDhoP0OihOZ2mJiZa3aRl7bvmBoUhDuby/nXyleD5zwHq6WWjnOD5Qw9yKnMn1VHbtU2
KgXbxg/50mNB+8bWTRBxcrm9S48F2VUtVQrHCtNxPGpRfRMnmYgJbXkS+KfBjDx6QcD6rvl4Jqms
J8bDmVllz4OCucCsvIvLoYWun/7258fg3Bb/LWf7Vo465FsobBVD9E2Z2ns1kd4HeTpeN7NRk7xc
0+Jm9U1nyxKDnbLVA8wY3GYN8aOmPxl2eUCn/gldm73cyQO6HLI/G5YgXd46H1xkDz1WjIOslNGz
lBpRTzvE3a1xlLrooEkThnPt3fV1bn46XoLSOcrJWfZs0moExSdDeK+zFymOPdbG7qD8kHNFcN4F
hpZIcKdD6ScdEWbbI+TCZFQerMQfmfYxJYXA1AYoBd/u30VZi1IXk4a81jMeXuOZcW4odNDQs/0r
8q0AoYGPgShf3bWeKbuyn3Lf+Ock8vgBYKNFoIDCzgox0mVGUyDMQoGFybcsNoLW7g5Dj7SxZdPN
YBuCqsbm5iJJRftN15GOL1wWpqymnLQMhwVSDqD1CWDfhRoddF8FAK9tSxxpgE75Wv+RC3mZhU6x
sgafjpBnC3KkHgHjQOnUH//hbOK1+J8t/lvOr7qtVBrAE1bI0lsdIkqsMHfQ8fVjqAtet7TlJDFq
jPQeAB+IbS/2j0Bj0kyYbYZKNxyZNt8nrSj2Wb7U3EdC8hSFFP6IrQgQC9KbZYYsNLTK9pgSRIrt
PSXKXZQ8M/vt+nK2fIcJtSQUlfFQ4sG83Dg0tIk2SfhINjIWJ4NypgJaQmjjXjezuWtnZvjfz76P
UrTMkDWYGSBspdvPPfkvDwuyRRN7h771ikZan6salI+wAHhL5elldx81LQaeiOTKloi8buNo64jX
0LsGk6ONYbjL5UDKMqEUTexQmezbyDBeq7Q/OEr6DDhVcH3nNihX8Fie2VocbYQxMsnIZIXyUxcM
tcsZghI/9yrQOB8dT35Ij5EL1A5xyatoNHzjs13YXrxsulKNFWWyFZpMegaq7r1i3V6wPn7CFlEH
MGwyiAa/KurLlMyedFuSjRZXd9T+Ku1hPzQQQtUrB0ihZxpR14HCJQVLMZnRPtLtcLCVfVqZghO6
UVzXTdQtof2HDgP69peftJQUSSIa/KKmtccEipVRdyfHILdIJl9v3zvr6fq6Ny4e7AEngKuOqsuy
J6upTdrlRoKgAT2Uvn1hToO0OhOsinuj5ebaGljH0c4xnBXm0WjIqClwhvCLSCwbTIpJ1XPDCjdR
Ek8i+r5kn6x4vb60ra1E7wh3g3O4rjJfI5Nnq3JiI5zMDMrWmqW4qZ1RzyrJaSgtPzGMp9wWlp83
3KYh4xwpOninQbO6+IIdI61UDNQIuxotgyB+HvVgzHazz3yAiTFnoU0PRnE/+ZxEQVT7FBlf3NK4
JRUBFMwIHfPTxOR0RaibgAe1MGOX/JeMgLdl4HggIy6v6G2axoaIqp4bYS1NrkM+8gij+4mIXuGr
YLs4PagJ4oTiFUJFcNnkVEZmx4PEdxTtHuqmCljQPGSO1QzEDu8Dta4MJNlbobp4NQaw6Aejup9f
AQz1rx+pDRAb0lYOXsCTi9bfMmxpmGknVhbpIWUvOHuq12U9ZF9fxjkAa9MxUY/yPB1jGQy31y1v
uPovcgkURsE3uwquO9o7MhIWPQSwxnVq5pUTlhujflP2sSIwtnGKUJri3xTpEXwC//vZMzmWWd7k
bamHw1j6VvohKYYHGj+3jVH6FcF5livjBQFoukJYHTRNNiYfL42pOYX6oopB5RiAKC9GvdV1bKj4
6ppfUFWQoyxfEm4MEx6oK2EXwdmxMDYVRjmhZwrwtwEccf4bFcDr32nbALqjOB8cGb3YujbG3LXK
KAw0d0r3SCwRacbSYf+9AgsEhJi7x9dZuBfaFCh1MUJftdhsUZCFfpZTZu9paYoIiDbrcPCKKF2A
HIGHmpdfZuhQlZUiiaAaNQXmd+tg3BR7ROsBOUQSx+f+YUz7tTTkAqDLMGQc88XHictsysfIJq9Z
qqE8o8ofDbW+Xf8+m9uHd06FNjtveC7WNNm1jT4dbAx6dtTa4dCY1U41WwEDw/Lt+VrKmRl+TM5v
UC7bQ9ObBPoe9o1qyPs8w3B4lNG9WibeOKYUKuqlCJqwCtJgFo8dgkHeK0Z1bbGDRmtnSW8MKHA9
6PshiGXPKlzldtgXe+WevVl38q4EZcVPpcJkhejt2VjzufElb5AzSwVtVFTXsgoqPlnnSvanVQKJ
YX6PFH3XWYrgvGx8ywuDi6R5xPyDYjhYrZ2pN5lee20HfH7R7q8fGdG61MtvSeg0NLk+AWPjOMfZ
6jwr1b1Ze9FakDdMD+r847o90bIWRzQ3WMqkCcvSCAgBgUiNwIAN0TXBW7bhqS52b3FEAThwaJ2N
Upg02o01jrf5LIKgbqwEpNoIvvAlwG+8vGzd2JIkrSwA14wGBQUnmJWDNorqhVs1+gszi5W0JDOM
otVh5jSd6iMf3tPueNnka4hAcOi2vCKsIWa2bGSrK6oaVLbhgiEZD+hffIhGbzxSNLg5UA799SHF
gJaIen17Gx3E6BxvtKJCN5M6TpQZB7BiP0mtH7sIBJPsj8Wx4DywsH/MLMlYSeTEUhvLwJ+WkPkY
+1fHSqDmZN4CmZq4Xd28EUrv5bbadcVYeWWliBrqG6HAxS9YXGgHes+k7fAL5DENaqgI63nrdikQ
y1UtuNSbpjSEcryvg17H4p2OKVj1tRQ8P1plHNAVPWQtLjYQZdPzH99mNLKgxGpgRBLRG/+4Zy+B
0ZYoXyswlEXfh8bw4v5brIryq427fGGEr/bMSGzYcR9nOJPtsCfd6whl3v+wCnQrMXIMylVU7S4N
lBkbVDUFzrCPTvC0bt1kOOt/WKn7OoAINoDPwezqKsZVGfiU4giOj6HpnNKT0mMgs7rt2yG4vprN
7TIg8epAsQeLWXx8kmKkJrVbnLMum9zZkhTInYv0QzZv7ZkR/qycfRMwdCpp18OIKj1OyjfD+JYz
UTC47frgWQF0wXjsSq82lyBTAh4mOPFjfq/542HeG3tOxZL6sXA2bIV3+fpASPQckO5i5miZiCV9
3Q4M6NYv11f0vqq7ke94faDvjNNwa72xJ/kmbgQed/NrYcrYxDAjJwdbfK2aSoZWZBSDBRQF/wcq
SYLDvenSIW+NbhOID+HZF6dbje1ONodCCkcqIZ+MyvtR1ajbDW2AKvUpGY1TUw0h4oCgK5TGLZXi
GUpqiavHIt6mrVODEihPLYG1WBVCS+ABxrkDS62d71k0uyBqcOdZ9GRubSl8EsZeMJC1VoABCATS
aESNQn3sb1g7v4KVLbx+x7YcLPprGHRF4r7WfbHsqFa0aIhCR9p1VY6G/UeHoQYRsffmfnFyXxkj
3MoqR6GVMXSD1kaothReFdde0uP/Qm4QHuOdlyD4yQf+8x8zfEPPLjPqnoSB7iXCPTPBKf3BiY+4
zKdieyZE2HeiXvzmB7IB2rC54grm3hf2MpqlfTvjGEjvMj6/BP6w699nC2sALYV/TSz8E8TXRiVi
MCE/JWHd+MU9TxTiU4pl9ZXnQJv6djpy6LJPXgW2+YVabidqpADVYvDKRmHncnmSPg91RwondF7q
IyRQ7pq7HERS9eROt+VfUTD/vG5wfRhRUlXRLcSFAiZ0GYi2hDoqyiRWOKXvbXUyoBtsVPeqJnom
15+Nl25VVFTxsMh4RS7X1QELLJEWheqi/ZyHX9n4eX0dGx4YjU8DOFnwSYP9fIm9RqG2dDLg3ELD
BTNOhx7JoRpB/WGALqb/TUZf9bsUqrOi1HzFn4914XmBYiV4EviFXrhIPWJmZ/ejA6gjvbdPGE3a
mY/mT0gx72Kv/IvuCtFSt/by3CL/+9mVQ1vXAIUiLLbgc2uPfEqf/jJ9+0HxDK+/oztZlMCufQnW
iAcGPL4oD6wAMINSqllv2naYd5BXdJTHUmuCOtUFJfeN5wZ28FzjsQFsfzWYR7ROHwBVtEMoYo6Y
zJPeG9NzAnDH9i4CRFC5/Dm3GJaDdoKF7hYw3vaKW0xRutFgSmejwcyHAYlHT/meetNO9cUTAhvX
DTOoX5pKioNh0cVhMRtjqLTKMRBcf1h0cBVncCP2bSaqf/0+bJwRhb9iYCCBttJqogzii2RuO9sI
M+a4KsqH02wdrpvgnvbSVeFEgBAG9SKUwVY17jxSy3hsLXQRqvso1f20lV0nP1Ugp8Drv7tubOt+
4+WHGhyKh1xcYJEBlXVH7cyszK85B6Be1O/m7JUP0TE6ANpauF2YZXuxmuTWkQTzFWbWkdFiCmDp
kHsMWGSZmpiAuY1+Y+6g/oHTAY3HwrUAVX+QxKX0dVkF4Jt/TS7hFdMwG2UqwSQXzuTIOvoLXXIM
+4BnmhM7cF0OqKq8a61Qy2x7uUg0wAMMkPEKfUDTrComgo/afht9zU/hQu+QafqTP7/SnXMU5tYb
rgXFgn8MLrFTUsskYy41A7OdA7gOFFfTD1IAbmq/COtn1cWslhX8B3+GIjSuH24iirjLNCdjZpXX
poky/pC5OSrRRR3WTDhXv37MgdSCPB30zaCyumLoQDabKq3a66G6V3Yo2u85asV8GfAWQVTFGwTu
c+PO80knziYG3pEVIjNqMGgcg9I7HJRmONhRS1z0HZmggLt1RC7MLJ4fxE253VNJw0gDpWBy6PaY
6ApaN5mC8o0F5V5igssvWhg/Q2cPXkzBTU8GWEy0GsVTufqGYEY0WL/qYOEhwInX8eqAuWn9yClt
A4QbMbQQUOrOi/Pq3RoKGxNMJTDeVf+jKBzbmyprZ9QK2JCplQomCXgMtHCo+N1IbxBIbDDCRmkW
jw1pta8kstmnmAz5L6xzfJ1ARsg4JyD8WBFxmEOU9BPw6iG1jJ0DUlJt9K4761VfEiZQ4sfZR69C
BT5mEaRHtS7DX6fAjhpArSfQNMip6Vo9u+/Bg0q7NNCzGzpXXpTLvlRRr9IxfkAVX877U5x8SlXp
17Xs98CXy0pyr6WQiTdEoNf1sQJ3Djq0CsChNrrSi2NV2sk822pjhMlk+DFaAhUTfNGNuwIkl4Vn
C45GtldViLZPosiZMx2fVNuBP+upfQc/FrwpBHofTMTa/vWdX3tTTKFCexOOG8TCaD5f3pRIqmI7
mm0NgdotyQp/Uu4LJpL5EhhZlkNZb7QNTQgW1T8n9IOVN4qwYbPC/SGaxxdRMKUEj4aQfvFx1LQn
qLNMWggshPItfjZ2OuDQ4EB/dJ6tAIXPJ1lxp518i5lX9Gxkt/348600OJMHWFkAf1mWdOxRrhDG
VHoIJlNXjX7J2puhxIKbsrWV+MfxH+bxoLK5iGok0hEU9gotjPXYjzmDfP0jr0yBlY3gCRQ4QAhw
tTnNXtHROSoFGVXTqaH6pP9Oc4ADWusEIrXf8q69HwHCajxsYv4gqkGsI5kLu8vHHY+saoyAi4aK
1R3iWXnrzWIPsK1vmYmfWc1ukGdBVLp1qVG8hHdDGo0Oy+LcWFWcp0XWKiGzjrn+ROgoKA9sGOBz
tjoqELztsDTA5oYl0hTJoTGOu7nIj1n+fP3krYj3cPYvTPAs4uy9c+TUqePWkUNytFwVmSwNMLXF
Stf5Ie854azkKgfzUXorbscgkb38R/NSeoPs6oJfsk5XLn/Iwo/rYDDrkwRrHbVob1bMTY3ZM1XU
IyphILgOlrgtvq0ojGEIgv/9bNF2D8ZlrTKxryDy1giIyudDC8J8Ghah9p0EokLSxnt/aZB/6DOD
dQEWGmgryGHR/MyGkzaOQa/eppOOIs+TGjk7A2cnqmdBMLP1JphAKSDNBdPWOm+CHmgdWRkWOj21
YCZg0El0UCrGgIcWTAfoJbxeP05bH/HM3jKdYHNu5qSBvQEQoan/tPTepcWxqv84/IRyCGAxMoBl
qryimR/m3CnqupFDPS3vMVB4q4O85/pSNu4eJ8lCq0UHUdmqi9/pRUk73ZhDqCM+N6l+Y7HS/3MT
QHYAHQf4M/LahUcehoQhQ2/msERnXhqdd9aYb9dNbN1vDkvFWYe08pr3107lKEpAQxXadyh08L5s
jNlYW3GjkEPh6kMH7oYC9GjmS05deVfs2J6+s/gwi0Kgjffn/JcsHbRaT7I0z/glDNOdpv7SjS+5
JOJCFBlZbOmsY9w4SWCEwHNoDpxX/VOtRfz0Iivq5XWWCoNRpTUn+KpfOu28qD3FqYj6e9MI6qXo
8MgbGKN+kOyutdQpnEn9lvTlj1LqT3mUH6+fkE0zEJuAj8DYyArvAw3HvsFU4hRCz3dfURtTZzT+
kKRZYGfDNaA8hGzDwDg87uziy5BJ6eYirqewqsizPRo3aQaVBlk1gCacBH5v05YD2TaLS96uQKdD
q+bZoOb4PiqKsUTx7PRzYIlvQB/ij3cPOB8DUT0EXtCXXQTBkCBhHWWTHKbpQW8jLzEhNvn9uo0N
T3RuY0kI2zXUpKj6ymGF+fZkfptt0ejaBmQJ8xL/LmM5kwdBalmKMiyjqHeS5pe3PfAUmIzOn9Jf
ybv1CjLv7Lv1u/AB8fGs8Pr6tl4phE/QX0bnD6XRZZhjoueM53/++zm2MxdSZ355Yz2RQ+3Vr4Mr
KslsGwS0G2VkYINXvl2PpzS17VxGoQ2ivoj1e9mNNJej6kAd5arv4CAUrHHjSHK2S0T4qCsiaeLX
8CwCKNuiKguaymG/a48ZSHt64hqyW91xtVTOt5tkgZS4zqOIFmLLMFhLEDwC14lxiMUJTaaBAZig
TyGaqK7RvRs1vZPpR1RGggu+4UhsaGxi2gLRxhrpXbdykrChmMJGerfN+1z73Rsvgl3cCNwubPAk
4GwXM83spoKCTpOP5irEtT45PXJ+VIK0QwOQ7oRHhbvyy0IJh8qjtg2iZPStllnu3BAjrUdzhEVt
p/+a+50NQRtweHjVQyGm5FrxpiAehxI9Gku8osEHIS5X2PcpwD+l2X2FpuWj+qpIHkFx7WcZOHsW
dK2bYaZ+RHdJuNSNzT03vcy1e10dq6mFaV4eBWuqx5xduufysxh0hiY6Bs4FAdAGcgLVJ8wbmXyi
lYOeLlfrmAlmQDN5CK0HXrWMT6077Irj38iJ/7BAlNWBawUlCRdDX2bARLYTh4KX8+v0gDzDNzEc
Bmo/fdfuya+YuaKG3frucWQLh5/w5G01RNvY1LJGOevDedB8BZyFo1PtK/MnhoQFF4O/npfHFI8r
0noM14FwBpiay41EIhpHVLe7cNRzv9Rvmyx3lflmLt/IRNwyes2yJ6X8Dfy6IAfeyPcvLDuc+uDs
Sip6iiEZA6eG45MJ87QbRYEGGfU6nxzm1widhNYVn9b1o3hpdhFOqLVSlKOGBVem4ZXgEnY7DQrN
17d16/vheHK4OqoyoKi/XBsgazTJ+I1oClAuxE8MotFl87vW3q/b2Xh/MR8DgXIUoMC1sCpimpkB
WuREakM1CigIUII2NA7ExyZ+a35UhVuFEXi2s4ADikTXYu23+WwO+vKYYMQtXD4Q1TRnzVCTLkzo
K5Hfqxij+ED8CVa4acVGpsY5UFEFXWxlSvpMV5oJK9wjCfGqO6eBegXxocUOLqas3Ke+42uCa7Fx
SBy+qcjicPkQS15+P5TetaqvoiaEuAuOoeNaydv1dW0s68ICP0Fnpz8qk6RpetKGFa33cm4dsqq5
azMRTHjd/+RMncC6gi4BUKFlfCb1U6y3tYWFDLckqb9nluRG0atFINxbW4LTuFFShzXMtWLsH5px
eIwuF1U5VZNjUKwJ07e/6bNtBCY7LXLL3ENtCK1x4FPqIA+nGVoNp9yPd/rzn9dE8SMwpwZgFOcQ
W2IdULVousImTagn77nRQWvN8cdJdPg3QkEb9VakPSpmXxxtWZiXGCMYMZdr1L/QE7xlO66lNj0M
O2mf76SjLlAGWZ8XmONxIHq8Niq+Cz8tKVAH73qrDp3ooZ6oq2hPqYjdY+21LmwsRwCSzoAUOIWN
uCRh1shBkYNk05D9eB4F3n9zOaC64CTU4L5Y3uppcDAAM411OBk5aHp+tJ3qFbNIF3ujfIYVQXcA
lCF84mb5utGqTMq2ReM0c/ZdMh3onBwf5unO1N7QEUVZUvYgMO1dv9pb22hA4Rl3AC0BdLAub0Fp
NonT220dKjU4X3IjmIzEjfS3tBKNvW7dbtwz8JMA9oKa08JNxZUtWc5sViGJhr0Tabsua/bjVPo9
q49qTP94/Aqz8dhKrIt7wKXDp63Ul4MGnyW1oPJR3MYUlXo2tg5enpMYooS21osxm3rSlVzDpbI6
6toDBgKVPvZlPYc+YynUTd9yWBf2FmlBLxfZIFVzHXadfF9gBkVrpSc6g85W1zoGTjbJt6UOhF6R
PLlFXwA2iKo9KJRkV42txzGxH5PZOYBx7ENO89QDKnR0m3wwAzmxvvf6nP352br4wQs3MEu9qowm
Nmgi35T0d188SdJjNAra5xu389zKsnAgNTGKMb0OZ8OKU1vm9/as3cyTLUCMr19ZTPigdwWRW5Rk
kcVfXhRpUKg9110d9vqveDy2qajctoF748NUDmqx8Jrr/ths5mppl/i++pP1bb7lWEUVAdktWED9
7qi8dp+TSLxlIxGDTU4MhsgdlZ3lwzBZOgYuKINNzHClwP9qfud4DBmRdkdD+lMHP9KPyXbzF+Xj
uuPhH/8ylr+0vIgpHJO1RWPkdQhlHLAk/92bZyeRFuSWV0XPEyydwHTDFSynJBmddaUcscLkaJ8U
t/LMo7bvjuKkduscWja4hECRgBKwtYgn4q40VWmaq1BNIHMbDac5ZS8stkV+bWvj0PoGogkQYQ7f
ujyIjEVy21ddhXr6EA5NcRcpuOH6MD7bVfJ9GurBJdHceZ1O/ooY/dTG6QV8+QAyDrp5AhFqB/KT
JNlDjVr1RkO7Q4iVlJCV66zBk5xZd820m12zJgHY6DLXtou/dDn9MQ7km2qW95ZCbyMdUDu566hn
263fDPJ9j6GG2nBO0Kf3OUthNY/f6ixzfNUmD2nV1EHazJYfKfnkZmoB1j0dk/K2mk5gHoO2dTRl
pdc1bRFcP2Zbtwrte6TeHI645iitwJ8Yo2PAT3j2ONKAKG6CQQKuihE3foIEEtS+N44gZNh47C6s
cm9yFjE3eYMBSQshg1MarqPR77bR/IxUcqwHc98yuru+yg3nhPgfjL181hQQqYWnxaCUQ7ppqsPU
HL0sOTazKkpt1nUTVPb+NbHMgJvZjqu6g3eaTqMPrtnD+OncN7vZq932aXoXNUq/spaFf7iwt/C3
Bp1quyewNzuufJI99lOtXPktsjwdLNxglcrACGL6fZA9G2yfNG7/FnsKWCyflECsJ7CBnrhcPq+g
nX3QXpEy06rxQfU9C+tbsq99TrkLDfZ7FZAt5aa9mZ/AK1S+1aPf7oVujD/u17ZjUUPK6nJuawX2
myDaQ6tN87X4sdv3B36Qkxmq8S5tfIYpjjcuiPxL2Nzl+33tByxONBtllekpjhho0VE3K07zQT8q
p+RQ/hKxfm94OHx6TvqNqXY8TEtPmunFoPKYtGpTjBBPUHx2XJKyI1GiT7uM3HxK7sqIigK6DQ+O
0gTvh6poqOCtuPzGxsiArHKyOrSZFsq9dmBzuy+aThCwbF5WtMINnh3xt+nSTKuBo8Tskzo0owik
gNRH1cK/7g+23nWgpMB4Btwr0rBlHyquZswnqLT+KrDGN9UdR71yRS9jrwXkFHvtXlxj2b4kZ1YX
l4Q10iQ3GPXFJZkyt+89SFp7yUt/g7QJpGLAoe5Bf3fLTslN7v8/NAO2fBTw5lg2opk1Aamd5axN
TQtP8B14Xo7dPt+PZMdFUrkAUvMOMYvr+7wi6Eejg6tn/2NxEZPHydRUI7hfEF20R/IIotPyqO1Q
+UHRp3XbyW3f51suhoMC4YsVgMBQ2YNjzQe7Ghld0vlSeP0XbSQlFz9o8RK0DXq2nYYfZGmvY/2i
FTfVT7MXNQQ3v/TZupeyE5NjO9QoYab8NqFaQjzloL9aQEM0brY78sIoc++jbDeyoPBTDPYIS21b
t+j8FywuK6VZrOlgq8dZiw/VU/eKCfbyhisOacH4i/xlPUr/4ZG1+fwj2rvQA1o+sgobTMib6VVo
QpJvlj/yXlA22agy4zT9a2H5xs4FaVUnN6pwfml9fn6jDw7YaaEaxjWimofhIFrUVnx8YXO5j6DA
RNkNq9L37VG7aQ/Wk77jGhuFgK5ky7sCsInAGCRvqKYsvPqcqTy4jCpwNtSvtlEe5FHfUXkQmNkY
NsMmctwMr2hgPmoRH8+zAiKRAQej/8EwovSGoOiggU3ECuLehVYF76N1L4j64p0mis033shz04uc
JgNXemVzbyDZ5CilQBrU6s/r93tFvfnlcVAosnnJkjMtX74epKv1YpwU3Dzk+a5MI/hW4qReGVXG
nsal5Tod+4S+xQt4o0p3AA+4q4C9zbv+Ozav39nPWLh6NQb4IHO4A0iiF62ESzeEMeemDfQlQYbM
O2fLjrlEWGKyfKhCOf6mdLkb97+vL2IrqEJH4h8Di+9ldpWtZ7Sv0E+y0R43y6e0bE5KZJuuPChv
klrfAP8vKvRtLYvrsWFoDwBVJPuXX7BzJkbyvoLVnBxAueh30tP1dW1dtXML/BecBau5lbajHDe4
asAHEUf1FOsmhsrtdSubrgPVUMwuAAiLvtHiRltzF2Wkx/fh+sHDHfF7t7h1TvXeENyrrYAQMEaw
aqI8gkrlYsdoQ8dSBwEVXAcgm85jMvzqtMSL2OiV3XeM+HukVk7XV7f5lc5sLvZwkjqDaQVsEvaa
p7em9nr9399MTM8XtfBT2lwaQ2rAgLxHg8EITCQR5iP1ku9O5bF71SVB+vlfbOLuY1gBErpgJbo8
GFavqZ09sOqrN0y84c5EeWnfI0CS/fov/b02fOmnwCa/RMvEATEhgC8g+cKExPLjyXU8Vo5ZhmXh
RoMPL8GxKJIHGd/M9uo3XQEgT/bVg/VBdF9gfOuGnxtffEVzppM61zAOAaW3PmQ78pCf4uf+lqdO
2j5qgvwn5o6Tv2JfFbzmm4f2bN2L75tacdyyyi5xO/CwHvoDhi6P6kGoy7S5vyCIgz/hIJ8llqKe
MrM2wJmKQlp0iu8xvhrAl6G24reBCrIE6aR/0hchPR3fudVnRdsAoHB0sMDXcXmUZIMlNWl0vrNo
dbo1Yrwg3dNbdccC56P26J/LafOnj3cq/mdy8eYoOaFklvAx+eTgCI1m/SQdoj3akS861px73Y7m
nIun9ooHxxcCqjfd6pn9xUmuKqeW4hn2UbQaiPetvdWDYv/oeCqAph0EopJDKhRC2/y8Z0YXJ3ga
q6RIOuxzpIAus3rXZbhAu3eVVJT+blrig0wmKtB4lhapQ5ePStUUcxk24+iBc+JQMdkds8fYEjxP
m3Eu9GKhGGrgcq7akUyqDSvqnPIfDM6MYbcXrsnu7GU3cTHSNLyLTuwGSBhVbh4UIrlHUWGZ3ltq
rmDsFDvJtflQlbslv6qATyg77wW0dIYPVgD0lB/Z37qUWlB70mPxSf8cL3P5OxbHWCYoDRgVfoeh
qq7WEi+qdDSMMleKfl93f1tpGpaMUBEeH0igpW+QkmZQxlmBKYwANPeAj4wu+kXUckEk5ZW/2xsL
U/WqT1tPd3ZJwF5NgRfceua+eBDQ0YRQ1or9CCc3ISbDT+DImfKjecJeoxrQB7I/He1PMWZmA2by
1T3B1N/fFhc5eZ5GUTvOA9wERPOMHa976I/Ro1EcuLaFcVL9/KVE0ffdehws9/qOb7gIxKkGWt/g
G18zxuNb1MZUF9jwSnGl5q6KiwCj0AIr/8fZlzVHymTJ/pWxfqdvAMF2bXoe2HLRrkxt9YJJKhUB
AQRLsP7662i67yeRaWJ63qpMUp6M/Sx+3M+ld0Anhb0MRgskO048r6gwlL7R5wOE1o7E1YEy6bbJ
AxTid5o/M4P529Xr78z9gNotRS8sGCdsbYkzyeCDNVGmzZupD9JbQFhn1djo2IQQHvTSLWR2HuJV
bOKZd2auGONSMvHIQZbu+zvTk6rso6iD++CM2Li6lzXc/3nR1DNP9TcbizsWPBtK0grYUIF86twu
cY3Wxb+dmxkgyEJzN96oIClBzhf2r+ErbVbzq/M4Fu/pt++wcBcUAK81o8Z3IPtky+9Axwx1R890
y1cz7D5QlF9bz3NbFT3ps+eOKvkJ5lNCrMnp4qo81k73nmrIstcpAMKq9f7z7J5dwL/sLAGXFFkT
IK9hx4EwlKZeptpaFu78+oGXASININUAIfr3PYLwV8smu8FQ4BjYf/IAoLKH4SLfpmH8EW2djfBx
BrWL5pDc8Kefh3f2jp0TuTPFDOrCS0dooBrp8iqevZIGLMjZvspcsK4Nu+ImuXI86ALvc4lGblZ5
Yse2uU+Ju1YemAd4snkwclRyUebEDHyfAD3X+Ay9xiEZKp/2vzJUBGxn9Coe5nIty7FibNn+VBZD
jDgCC9rLNznaHoP2XAVSDFF2KPutsdyf3T4gAZtzHbh2lliioY9YXVlUHAlqmiXypmRga9fp/OKe
TN9fNpZYImL2uTnEiji2+2KXbJM93saAXeve7Mau+SFnBwSZecDUAdFFheP7WplFD3KzYRDHgn60
aeZNovd+3pLnFmhO+sMAOCfQXPPdAhpT2rqiSDA44mh0+1bHGlXvLYBYymoy49wtgo6rmS8N6LKT
JhRrcmTXNWl1tNH0PkUvwnznlvjfDMjE8SaomcDQYkC0Eyq4PFts71a/iRX6RtmQhK0NMboCkI1N
U0Lk8uc5PLdKOFDwV9CyQQHL+D6HRp6ZwnJqmBRj64KSzZe2+P2zjXNzh/ZhYJPA4wTWl8WwlAGi
jiNJyqOtyk1q2ddFAfi5U62lMs7agRQFHMCZgWQJXenrrmLjmCKEkEmITnOC6AXwJKJVhf/ziM4B
DUEpp6MdE5kt8wT5JwgV4FEywDTij3/y62SLFhBo57LJg1IimjHX0pDnQomvBpdHt5PWVCgWDILa
JXEBLAOdY8BCy9Pexw7FANAC+NlG3/08znMnDL3fKnSCZ/DM0v8CyjJqM2oKkNqhW4k3xTuR/IY5
yQ2S39u8WjvRZ3cjmiZA4TQrwy0PgJNCab7VMcouexnJLYlefh7PWYeSzvsczHazotLiUorRMjeY
wySO0pm8ijoBelKTC8vBy2XDuDdzWW+sMb+MoGviMVuAWbpt+rCLndoFPcKTnsb7tC5sSL5mq4t8
zjcCsQYSViAjwxMwL8eXfGat2VksOrwBOTqYrT2tIr+agNzgT6DHdyC0qbe62w2/6fTEizewbYb/
m+mx8MLPsHUQz8xf8OsXEIaRxPmIba17ynu1HcIBNS/QwUT+OxzDYvJw03rlZq0SfvbkfrE774sv
dvOhJF2p93grcGx3U+pACKXXHuMY6YaVIZ6dY+xk3A/Ih2MjfDeFnrXaysZGIKSw3Lmih74txZuZ
inRvuBrf1p7Bs4HhfHT+ZXB+lL+OTUtbVe/k58n16eRBQFcHGdSw7dBU4YDJ4DcLVo2Sc0EMkmTE
BjHZGf6QXGVqow2lOCbwNcKskH+ccRKuqSWpTw3+qJn8YpAVJObN4U7LtKue68aLtAplm9dc39CO
PWh9Cp29qvV0NQtEZW9E1wTF4NwLCYSekVa/pqJ7wZv5Egt6ia6Nj9hWmF8JfqyhLgn1XvlQl+YF
NtveNtIDnYwX3uk7QpW7nGReV6phBllTMVY7liO8S4f4omvkPol0xe2I+WBJpNx7807pixkeHxp4
CfWp3VRdCUwXcZ4o1LU5ER8lKE3dRqjXjWkHveO8gJoQqWZzYEFH7DvTrDZ4RnFNd9Fd0rR7U80A
IrF/8YE90K45jPl0yNThI6PsKoXWWhsxT0SQ7MJUNILdtVmMjNuIDCBvN5bdhkDEbkQ6BKVkV1Zr
7fvW9LKyuJxaggbVyNqmo7ixutIbtf5C5nVgRDyE3PlDnAK2JIeLQilfmByfxpSgSaTfpk3J3All
mYSQXTZpK2CMM81ZM9P1rMYDXlukMRcPfVtAM0/pzWJOT1OA0cJmk2Pbx9Czc7trFqwd6TNPB1qd
oTKFPlCEtEuYINLRhZwVAY+R0u7IEG/UfPJt8pR2yIL3a9wa54b3zdwiGcJak0Z6ohV4H/tgOCIz
/GYFFgIiKKuu517OYZQp+lvx9KNSc6qn2uJlkZDELo5q5SvAfFyD9+m6fdQgvVltoiN/iK8Q1B5w
dmQezArd5WbtjM8LtnDmQQULjO7chIPmpcVFZqFPRTd1THAl/gy54WWFflcNz4QAnp2hspLkF5Ja
ay/Emevzm9XFbRazNJ9MlFbA1eAcKqa8QjQldmmG09dbd1rBwBzkuFOaZy4X5AqgSi+tDVfKfs0F
O+Mr4JuAt3NukLOwDt/v1ZKzNlKatji2zNOfk215g4vpXcQIQcllGmDRN4a+ZvTsrv7L6Gep8Mtl
XkIbvJZ6VXz2Gqe6mxI/10Lnfu7nVE1ICibmZnxLN/1+3K4t+Ke3dbLiDiAnDvaedlJQNXSWpgQ9
6semdvnrcClvskM8ePRFvBsbLazd4aqLPXbXb53jyqt55oEGx+tfpufF+Dpu1HITdD0XoGx0vD6p
tp3ab8XAvY7m0IeYI66dNEKuj7esvacmfFLeoCLDVD8Th5Uvc27lZ5Z5hElY95MGkqJyxiYXev4J
0bNCdDAFRuoZEyAkxr4Iik203nz2mb5ZTD5gesjmg8oRakXL+LzhYIRvJ0w+VeheRyoGa8+tcOy7
X1ZhGa4w5ZvW/OnAnenq9UaBgALYpknYCXkVsfEa4chO1doPHpeXdWQ/GSm75bTzrTY75sJBHMER
PGQCrcgp95WxBokHhKyhzg64o5C/FUs0K7v5zKKCLJgAe4jqhHHSZppAVrxomixD51cc6DL3UTVw
jZGs3BkrZpZoH9bnnYydPDsqUe4bEdlnSRFGJF8pnp83A8iNMwcP9hJNGVW9nRsqy46D03sTlztL
tiAai7Y/774zmw/xP6bss8v5pD8iNgW3O3hQRyu+Zuqbnq+l1s/FKN8sLK7YrNRVRWthIdHlZihV
ILd/adNG2h81J15aZkEMmkHd6v2yf5OxueE52VT096g7ntn++Xm453A46HnW5vFCd+SE19OKk6Ic
jAoxCcCBLsKl1LXibDsOw7ss+z8NNXaIA2+qWP/FIuMpG+hqsD0PeHH0ACCYu6ksFAJO0iICR5LH
lcaPzMmv8/g5N9BSbo5eBj9sGFKXSeol5NpWmt3QyG0dr2lcGme/AXI/9BNnCnHI79cfGXvTjGL4
tZK0m7KtijAX6p2d1jaS5dqdGk+XpeATGHnVOmhVSgOzc24LNoREy35rSfNecGWancW9kYHqGUww
AE0qtpu1Join1Ugv3FrlxR6CstEx7ho1BA771owyiPxQpzrUrRoMbcw8ltiPjtWwIG7BIjvl9I2l
zArTsUV4xikSwI7N3Vpnj7Uag8BXozugjgp/xJUJ71+rtgnaeTfJVIPLKW4RizTJwWjyyC+19m1I
nTn3WLjZVKyE3ufKkohqLRWsBKYBqbFFbAmOzLJJkx7bumiPceJcsJxZbq/dGKTyLQuiEeIZ0LlQ
APHCutg1s8SPR9Dz9dDkatRtS1rIwsGXxJAYyy/0FBNKxbXRoc+F1oFiVyv34zmn0kGDItjawICh
nzDhj0Nf2a3k/Fg8S7/elaFyD5pztF8C7Fl8rL3vJxcY0lagAgeeF1VMZD8WE8R0mdoVt9nRcm46
ZnsOWLfiqVsb1ElkCDPQjITSGejSTlkaeqXXAWgwE7yenc+37SOEWgDcLZ44AIPNJfErlGT8tdTC
5/J+O8SzWeCM0Jwyk7Ut4wHexXEjaJegA3iMXJ6nu56FtiKlN3Zgp0rLVKDRr4lcxaLhpOqxXyYN
RHmI1Hxt6lS3jtBiIi31lZfQ+9KRpnRJJO9im+/rKn1REudAcDFfaaPcD0V63Rg8GFRF4royn8VQ
bvOc3JO0+p2qNeo/JkA5VoK+mJ/vyxMHcR4muORRFQV154lv0mV9JnNzTI6q8+okpQtukL2B3FEG
QlgEyz8bOwkBZmMm2gcAzAa79bJmmPRTx9EuiTkFplX97C1jWxAEb342c/LkwQyKvGggB6YVyJRF
pNEbjTo5icmOPPtN66uJrjh0a5+/ePA0OqUCoSk7mtJyVfulqNb6/85YsE2crtlvRlC6BNYVGhF9
BhDfsWPQV5G6n8Bt/XmSThBYuNHwRoHdaz68AAB8fyJQfEQLPgiWDza0QbMaV2/CA8NgG61oNqgm
41gpbz+bPH2b6Sf7J1iPwBSCPM9iYQoVit+Ep9qhLPodyNLcJtk3eXXIDd3TkdKMYhLY1Q3+GliT
wfFWzJPluzybn+nvoe+HlO0yr48qNhqXWkc9ZCwFkGYIwWnm1xZqucrgWZXwYl0JLWHsI16t2D5Z
0E/TaB+dm8BO78rRKBxga0z1kPc8SCbVG9jKpjx1w2AC+EHsGZQ78VGLN7+KBqokPdEOM4GO3BV+
HKAH0DR3XIR9mN23h8TPvELZcLpCVnjyEMAyMrAQ90XR+sx5S41WAbJbPYg8divtlwOcUq6uOTWn
U4gWfHRxIpJEKfXE+zelYaMWqJJD11XXdlQ8xdBeXdkh88n9duljHLPGBVIUoM4BVv37oYhJlDLU
EKaDPjDfoWRvRtBEJpnzVNumx7h9OVbDowIJdDev7dxD+OMOAHysnM3TCQWRFdQ2QcMPFAke2O9f
IzKqBqnAmBx4A9Xi7rq3HnLj4eexnpz/eYhkZt9HueR00cqqqLVBpt3BSBu/1V94JPaxJfaFQGin
lVdEjf/duAovDNA32Cjwi08F3tWJprqJl+4wICywa+ey1nmIyufjzwM79YJmO4BXIW2IdhDQjH+f
PWGi7DjULEWvRh8gngexU7ctt304BWgA/LeJGmZr4PpDfsOAO7TsPpnGkYPi1EwO5nRF2d1gAkeF
Bt4s+bfh6d8NLcNSW88bPrRWctBGgJGr916sSYmdnLDZwqwPoqOij8232HZ2M4ferZEcCrNULqyS
OEHWDdPHz+tz1oo9m0IpnCAV9n15WDE6imL0yaFmFwkqdu6IwtrKATq9DOfPh+IkfDdoJuNm/26k
7+2WM47JSnfVNVLjv8rkRQmQ+0SGFS12WgAoY45w5m6NCPr86P4yPHuzXxJPRs20eOJqciDxE0kz
VxfE/3n+TtNq89hwx+MKBGvMySs6JnmuO2xMDkMYb3kQ7ytw6+pbMFGpw6X1qedSbowXW9+xrnPN
4Gfz2skduTA///zLCIndZuakTgneGdBbeoUvrizLVYb3stiVdggRoplPMBCTX27EAeq6gG31ahBd
r8Ufp5Wqz28yo6uR4TylEmniLirGZEgO+oFuok27oYprFdsEYLuZSJGAANjv1nAv88759kR8N7pE
2bRggkhVtUsO+fCrbkzXbnarWmOnsefCyOIdUnlVkihvkwOUXzdzA0LWfxTkzYgukk2HgA4pOwD7
eDhetBcQg4n8WPVo7FpqOI7v4unnFT834lkmE5kMXA4nzQkFR2eTKiS+jDlcxqYSaEp+r/f52uM7
Xy/LmZ29sploaq74LC4GkEXbvQXeY9zbKjjwk8CJ3fpppnKjIdlqoDddsXjurH41uKjBgNDOdpDw
x00EbjKP6txn2mpL5ikIDmv51criOco7I2FMrTCssLjs0KKf76fGo/2x7iHj3nj1RbIbgurWvmBB
Lwff6ALn97+/gl++widU7suRTcAjA3waEidRtmVq+S6N+jqK1lTcz00ndCZmetG58XaZdJIJcosO
+qYPWpUEeSyP4J7Y/TyQU6cFaByAs0AcBG/5hKuoZEVt1bbBDkoDSam8LT3OHgsmNpNd3FHtLTHb
lT1ybvPP4poUSXTQMC1DFh4PQsIlZQfaJNETnyowCk1zplzti5VH65wpcCOBYA15S4Dw5/PxZZUy
LcqUUtPiA9HvDDn5/Wi4CDVXrJxOIeDrQKABk4murZMu90LY2jAWNYMbAW4iJNLVonDHXATSIZ5a
5ei9WRPpPkUfAZsBGUMIXaiA153Q70186AjifnaYseb8QuxbFDk9CVULPSClv17vPN2K3w0u3iha
qS3os2CQKCIcSX2RGfLj5624ZmKxWhFXRCNZxQ5J4WzHYvRGaxX7cdYG1mheKYhxLwGDupNAjsfO
GZ6BT1GVPa9c85b6kzfL5egv0FRbuxPn2+j7JYyZ+2Jy4b+o2RBHUJbAfv+Sokn3q7Dqc9sQQC0H
NbFZ43SJtnQAHJogO8IOMzSYBJmvJjRIsumj25qXg2e7tVtkPvfr1HrpQDRIm4u1fo+z2xIoYMC3
ZvLJkwPHW5QRynaIP7cliBjCydzPzCWjXyPWczsRrpk8XVAL2FKgxZB6QQZsOWpk9trSqPCUjjbE
zpqbpu1XjvcZpwgYBjyiqI+hqwEX8fdbpLQz0UIvW7nnrrmZ/MYDmdsF9ypfoAMhdYvNGrPBGV97
Rk0grTd7pOANXjgraVyClws1oHv1PdqE3S3kjJhvWgGilMdqBwKU2tNwY26stTD5dA+hxRXoO9R7
gBw40XcCxLXveDRE942JJctAp6ujgYb/moyj5kzu5Nz/fORnB+T72QB6cm6X/Kzgg9zs+9T2ReQU
6PCI7jk0nsDD5AqjcjXReUz+Bo5zZSXnk3ZiDY+pDhwlMvrLwDKxogG922Z0P7ZxIKEDHEnFV6PL
tl8JmM9sSjD3In4FMhlpo2UzEidA6WeKiO5j60KwP0P6Txz3/3kf/m/8IW7/+0s3//Wf+P+7KMc6
iZlc/Pe/bsqP4iDrjw959Vr+5/yn//9Xv//hf10l77VoxB+5/K1vf4TP/6d9/1W+fvtPUMhEjnft
Rz3efzRtJj8N4JvOv/k//eF/fHx+ynEsP/7xt3fRFnL+tDgRxd/++aPd73/8DdvvyxaaP/+fP7x+
zfF3j69F+yrbk7/4eG3k/Mfk73BlPrtvDYpLF3dx//H5E9P8Oy4l0JXNWF0w1uL9Qt5Fsn/8TVH1
v8MHN5EZwlacy7o44I1oP3+m4QORyQfgAgE84Mu4HP419m+r9Neq/UfR5rciAUwR32fez193ILLo
uBuRSUECGsni5Q4cFY0DsN4ND70382MjkULd98HTQrlRdukV23yZm3/a/2rPPmsPBSVYA7b7hImi
JNnIoX49PBRKnLuSa29UH3Ztw6FA6QwBTtqOZGyXKE2g6PwSlNaPoo9NryynP2MDUva8uVEc+7Gm
SulWXb/pM/7Iy+pXpowlyNf6bUe0O1Hkzzqze09Q0YR5qzDXVIfUk5Wd+GPavgLVvilN2Xkk6VH5
qcV1wmdhSqvfVwQ4CsuWv201AY7EKugG0ody43SkRBEwf8b0ZmgkiZkLPcRqkyn0EDnm+1SlaItX
J8MzGoD60kF4WiOhtjVS8KlPBYSpYtJ66gR4jOANipoJKLRtlhdhTwewsHXt48ijW32M0Mpig0nL
aNHK0rUoPwmh+xpib1ODhFxmB4Y1QL2vzBxXZgrUZXnfeigT3/b5xF1hicFFzQRkVMyf1OGd6eI2
a0rv56U8oSDA1sH2ReMU2PDMUy+zTXWNdaPRP0B1+RFknEAll56wRh+53YtsUDDl3YuDDmxprJie
37fFpgX0G08smDiAJV2WbU0rrUo1U7qHNtuKGN66ejtUv34enra8m0HHD2wRksVzYRJvwiJUpZGW
mLGddA9NY9aeakTCE2h2cnFaMjc2tEu97l+0hnyIutsazvhH7/khJlbj5tS6a8bij3AGw4cok+0O
smSeYg+dL1LKXFbSt1TXhY8sJg2rMUZlWRluucmujJE+/zyQk1wpoAhzjdtEYQLKgLhpvj9pTt1D
QlER2rG4lOiaHrbxZYtyseaC6ztcE4M4CYX/25oNz2cWGjjJyuXqkGd1n2ufvel8y5LN+Cgmr73O
dDdCGufCvm3C+DZiILMORQ0Ef7hWG1yu3PIrzD//EmQ1vehMrSm1I8ssP51kMDTWhzakIFlfxX3h
ll5sxTnPPXOSogfulIA/jRPU4Mqkehje+0C/TMBbHe/GcLyEXPYqvPLMnvz0huAJ4eoHBeUiz4Du
L6WMuS0eRo7UPchS2EwFyRIAuCkLlCzfVSVa87spAOU0dhdF1shON02v+UyUua+K+J631U5h+X6w
AQTrnAqbM75z0Di7ixT2LgeLBcaQPXcKte/qUiee1aN89vOeXLojoHoD+BwuHXCqcxVkfiW+rBCa
dKe046N4oOpeLbKwiovgZwtwtU9XBusxa76gagWyzoUNR9i5mpeyesiTFjJU3LzN6wEEm7TZqk16
K+PIQLsehDzH8qDxOvGcwbpHovnYOW2+m6y8DxSaJi4oxj4iLScemRLqJjJCwlxtXEQ2QVQ5t5oN
LkIm7+NGvRNgrdnplf5ckKLdZpMZ9jLaV6UNjoYEujdVeYGGuj8a5ropY7+goETSc7NxR7t4o7Q1
r2KOpyrujAstStAzPYIKXSkMv43KEQ9JcmfmIFVOs5sU7r8bQe5zA+0tJ5BWWruKTms3qaurCbXl
vYRSYRjZ0EbLaLmTPT3iKRuvJi2nbj2ATBsVrw2LKwDotUtlIvdD2b0DdPJgDOm9wbLEy7ryoEdZ
7ScMs6OhKEaF9SDzIfNoG9WgOTY/RD9JoCmrHG1GORAMpb0z4qZzi8G+Vaj5zBujdNukN7Z1auxH
xayhl5URr9TFG7pcoi0zBNQIaBpCdWXYKqVBXa13LC+T2VUbGZ0bD0oLxSBR74rU09L6wsjxJQDE
96SjFfeK3l9rIPEZy+q6schLOmZPRhtX2wzrokZKAGZiLYTEwnhhRrbxUTXdG6PJY+zYfhQXvqMP
v3mbPA7a+GoWEyAdTX1dN9NlM1h45JXnicjstk/TbSXkY5J270oW16HR6qZfqWMeQNH1wugm1a+r
4QgVcbKxq0K6oiFPTZw/qhF9hNNDvVplBphXzbs6U0CxAOk3lKdn3ZU0++Cawv3elLEfJc4aVG0Z
7eOs4YEGfw88SQgCL89aQiaDcHMSDzNNXo4yWX7Z7ADIWCkQn/EkZ4dOc+b3GPoLyz4po6cTcElV
AU/S3uT3PWTg5FY7wpfZ5SFCbfN+5YSfuUS+GVxc88DJEIi7wCAEHy6RcwpUKDdrt5lruqNfBAnU
VtYuFfPMdQ/HfC5RIyhFmL94S/tEqE7Tmvxhyi1yNaG3BKB2kb51UppwRaBqoSBevbCRNfLtuN0V
UfocNUMalDpXXBIL1ZcFyMEntG7w3P4Qaf7LnLQsmOo4+UV0ejUK47bOlcFFk4wMuUyVTWfHcKp4
Q3VXG5T60ujR5jV2OGE9vY6L+rlT5UVLs4e8yY6CsX1hWH6i1QeS2603xPAgi7rnodYblqcPiuU7
NuAssdPcpRS0iFavFvuutOXD1KUXWdxMIdeM6FejsoOTjC9mRtqjLvV7MdDXTGPXckS0IOQl9kGg
6tnjEGFL29BiBpWwo/oOxRVBevRTMk1mrpCWg77+qUaRnZBtkWj3SRyBM5Uyc+sISTcOqZ5Gobga
B9Ve2l0CpLiZBsevSN7emF216wsOTkvi3DYNsPVVDqXuKkN3d5teih7QQGWwD3VnpjfqFIUdsR4y
K2tcUolLVSsBP8nDnoM1OWoAb+xKc1M3cgp7yx49SZtL3PD9tqYaHkkzNvxS6BCZ6dEPoqbDXaHR
OypGzbUydu/ICVR2uQI0C7p5nVS5R/Jxq8Sa4TVdSW4V0tYhwGSTG1sjWsAJAGRaWhwno54FEvLQ
iuvBc3L6xKokzNEFVZYQjM6MrNgWGViZzAnd4xXcta2R0sTT1UILOaPyeWrS2OUkLz1p25MvmVXd
MsN+SzXxJ7PL53h+XKo8u0+z2ryDEJ7cjbo2+RpNDlWKWymN1MeutAbA3LgKIPyEsCIb45C06IFW
JbFyF3xrYCFvR92DPMe1VjZ2+PORXSZzcBWhNwL4FQJowKnsR8aNLFZbJ3mQqbhM7SioSOyWIAJJ
yT1DEgm4nRWLJ3Ck2STqTSh9gKwDQfPCCxBZSzLRW8nDuNc8iDWCgJru+tBEtWnN7Tzph4UHiKbU
GSuJexbploV31vVxnCpciR9mWsz+V/uQP0AJ7RbNg8FwbW61bXshhP/zlJ65dr8ZXVI85FEs+6qK
4oeZnDgHJxLfOCBjMjZmWG6aLVnjlFkCrOBcf2YrkMqA+3aCNZemLFJjzPVjQ+K7WCPbrAYlNDyc
jj6b429pird8ulTkv5u0/rSLFC78bNCvnyQqFKMZOIQK9WOv8acCiB27v3cK8DpY3J2A7Srj8kpz
1gAZJ9M7m8W7BgpEZFwBG5q9zC+e6jT1vUIEVY/cBt2Lvc9CFtJdFMpA9YzM/R+wXdNlCvIzfEE6
EHkjZKxPujrAtZAZDdQ0jwKiABXlf0pV6OjfEwyAJCUcSiPyURaLAnXEzV7ycS9QOEXyKXHLZnjs
rHFjKwYQnu1eKXLmmYMali3o3gqrcEWmX+rIlXjS4tQrYgKXN0Muomf7qE+2upPykGQlKtIMWYSu
bSqXZw7urC6DZhTVoKQk2ltk9ndA9YQRBx1YngXIO1whE47GRrwXgaFozynPROYahRB3Oa+2XHQ5
dghTfJo7cYDstXS7KuHAhxfItmT0ZZBdWCTRhVJAEU7XHsqRUc8s2uIa+sI75GtvHTXf2oxd5bED
yAOND6quQGZ4Mh4zHbDkus23Bu1M8N3SA4NKMMg4dSTDB3kdW0nt1oK9VhmC7qRIN50EsN3kcA2l
tPU5U3GV9apXlzbdJA2yKbJx5EVJxm0JLsItK+PuqtJK+HXahBJaqRXbuoHDS5AVclurfmfINu3S
Ursd6hbqHkkTOOaETnginvLUrMOJA0FmZyXQedC894RO0S/f2LcT0tHuJCtwMum11zSqa9Aq9mwS
JU9xZtUu6HEw+/pQbxLdRJ49b98Brm/uAfh/HAYQGcONxsYwIjusaYI2t4h85BMy1ULmV9yqrnM8
aq7GWogbiWjcozjhtzkf/XTMf1W0BShUqkeaTSFRHONSRtFGY+YhRmxxa8b6RWGSFJFKDEcCW0OR
LejfWjXxo7oQ29JS2O/ISLu9Rhq5oT1a62gOqE/ZigetMO+HWoIBsyfNA+6MfMc5ViTtezBEt90l
tvSbarIpSBpksvqih58Y9c9FnBF3hM5pSs3XsiyqfZGYEX677zyhFq+tah9HnlibekhfKZKFvcwy
NCHEzxpURt3K7K+SASLUfOwvEeDeq+ArPjgkETfjEEE6CzFdnIKDizYba5r3sAq9BrtyqxIyCIPe
kGveTwZY9aJL9L1T3NnxXu+KZ2NAj4eS4r1H8fUqp1jvyrwyqAKBG2327iYctrJNOk+SZjuUyUZr
k/JGa50d8O1bQpA3chjwQoaB3FBlvipjfsjLRPVAavyCHNTN0BjIbaPIgX6bXRYhJuDo3spJAMg4
kOUJhBnBFnxZNOWuivaEXrMyxQZhd2neAQXagtjahJZ5OeQAZ9p5uTMqO/al0xCXa/b81tPSJZRN
qEsZa3yPZ68tEzRjFoXuFJKC329KiJlMGjELXFut5WYdHGPNCQFAfkjkU7sKbT6pSH3eksgh/CvP
tEjPgQJR1/gAczOSJNoPv1vDZyEH90SEuiKkMws3btFmu5bBXkYds12kUglgh2ifJ87ikUclhWta
Y6tHohgIalQFiWu8giuv+nkrqAtQ8AGiJ2KOQ748O2ok87jrTRVZNB3ltuYa1fQcxDiQ8jgCFuRW
VbBGZrnMl2BgAJoBeTF3kc2Vy+8msw4uqdngpYtEti36P1qr7RJIGv08sqULuLSyCNpiBB4KXnj1
qI24J+tkY8R2aIG73eiuhLyf6BriYv7Ar7niT4OA+czah9idzmJbdn2ZKkSf1GNVaCUOdXXRd4Xt
Foa6VdN6JQg+O4dfjC2WDTk7VbEjVT02hY7cfjFuioRcktS+/3kWz9oB5miOtNELtPRKupr0TgeE
8nHUXhq9hLQw81JlTRXpM5pdzt3cwW5RdFoAxbk4Y2XbprxB0Ha0e2Ds5Gi9mQgr0Q4BZqORg+5l
QqamGgdIXlnRQY70Bi5amPKReiSHEhcg8RdwIf0KFBOjPnoWG3K36sU+mioSoODRrhGQn5sYuGqQ
eAZeHd95sYkHs+XQnHEmMLmRAO1kJGg/bD/+ZfrGRtnriEgvyNZe8YmXGZZ5iyGoQccDiJ+BSF4Y
jS1djJawp2NaozsozmrpQ0/u0BtG7kY8KdBPW+KBTK+k4Csb7oxpQLvR4gHqUDDI/D/Krqu5cR3N
/iJWMYDplUHBlmW7LccXlu1uE8wgSAIgfv0e9lTtuiWVtXMfr2cuSArAl044ZngURMyk7mYEcJhe
NlfBttstsJHh0nc9cx8tAADwGoDuhhTY0a1XcgWyilNbBw3K01WgZbeQKprIraYdqzvIv7Y1NI1D
k6aD3YyJUbqPMp9RQlOyG70Jv0Eg/vzXhwAcD3sZBME25ERsvjLrKbOh6HmojJ1l3E4hso0Lv+yJ
xwR+WqyB1hl6PqBaH0PDQEd2O2VXyz1s8mi6cu/qLX31Yr3J13lEY4Dcb4CQRespv1FupK/GLwbK
/dZMyhSyd8YFxYwz2xuaYlAvAaYam+1Ya04jHnayFfrA+AuFDk0H30xtXAo+Z0o8rAJjYZA9oMx2
fLvMZWBLJK76kAfOnrYFCOEdX450kEeSZzKqaOtERYb0Xfr1VxCy/xoVtXx39AoQ+KC2j413dGv7
Tefmrg7mA7mf0wGKqWKAdKm6r3Y69lbzxl2aORdC00mv4HjRo9u7okjKPf53UQ4DiOqmf9ExHG+S
IrkoXnAmLCF9AFMCi55REdWWWWUShOEDLZoeHbj6YQhh2FG0BvpWft9GroUJAkjVkbDoajCBEayE
o1MaZnsMHr+wFbIVemdPrsEuTD7PJHL/PNoSwr/lHpwHo+Ub/nyQs0KbkSedfLbZthZ+nBvrn8/w
2bUsTAlR2GOUfNxPDXuHBQDWzYexU9cwZr/F1GlXTv6NtLIvVAyXGHFn1kN/GoRP0BzgcnQsUEI7
S3i9FDPSDwvocc87+P2MrjEb30AvBkptuEg4OvNLg6EOzhGG5RaaQssjffuceW1xxVp7PmgzDxI5
NG3sNcawchlMbslUXdjF594QEcHFlQVm4Qlgyph0O2B2NB+Q9V+XQ7lCL2HEJTH7SauqD1kTffj5
NzwTg4B0wxkFxRCX5TFkCpDafsypof4yPtvVCBbOEoMusS5OUG84Kf+ss8Sobx+yDrvWp+iMH+BD
JhL0Nx8BQY5dDpnP5Zh2rzU6Cduf3+3cnbD4RGFngs0Ii+ejX08HRl64hq/+Cu/OMAro/xTrZuut
7I9La50LNpAyNaGHhIiOvs9RkA1nyytG5qrDhCw5oRRCuKUqOcQ3Rlx31Fq3Hl0zy3xEAQ2lAUVu
ymz8yhqgKi3cCyhAyw/d1Hma193ac0gZ5xOdV6oax0QXVrVqyXQohqxEL0SrJFPTfkSGfy0mo3qG
IABZ//zxzu18EAYhkRBCK+FkWDKAJZNbpWvCQyRIMa15qrl58DUIhKWXP/+81tkfCtkw3DQhUw/J
vKOP5wtz6sveNg8thzdLl9d/nDZnGDIM7lUAYaIEDri/AQBYtR7RaJ1RDxmM+3jhKc4E6ADAJmBN
UW0sxdu/e1QIYbXhOJiHOegAbSi9Wysf8uvS0jRA8Q/B8X4KzWRCjycyhZ5WgxLQb8Y0I1KhIyIa
tD2LrZLRe2ZnwaXIfiaNC4Cpx4wOgB2UQ0cfSRYOHdrK1VCkcl5gtJ0Ub00sX6HX8wL5HoC09SX1
xLOn9tuSx5Q2DhOZXADkCG07M+5UQlK9+STRGMRWDMmMxPy4hDt2LrzlcclHOzPoqszXUGwMprsc
GyYqoRmZ5KN4Jmx6thWFMAXgX6ugdlbcHIy9z+DS0zPjz2SW1vUglRcD9fOKrvPVzOabjksZcVt0
iSecO6g6DImhPRmzynxwSP7WYutFmAg4kNwxH8t+PMylAVFMbYLq0aAN6LT+Sgz1fe+Hlwrc82+L
zM/2kEycKM5yO8uJATb8YbY2s3hWABD8vKn/QtCPykCcX5ypZYqyyA39u6l9OkHfudHq0LDKT6ZK
SriFTv7vXM1dPGjYVrnTlBYckC/dT2JFKudR6656hHylsaY+Jmkt98IoH4xpbZbhrvchyKyFNG8c
b3rvyLRqZTtstaKQs5ihkI+rScROa1+4JI4/FVmuB0BBAEwCcPIEmq25nwNNUapDX3RxZvgRtS52
bpYk8fvHOl7jKIlsyqHoOlWrQ+56j5qgw62trYHeNBt4RDq0qHqFmvk5h29U74573soL7jlLSDp5
AtCagFtD2DrB+kI2BH8RhjxAfO5WA8MIUHDieCwJZlD2UKz/vD3w3c4siNkIFDQgZHCKMOhsMRFI
Y8rDENg3owD8w6FGGDUT5rsSBVrqMP+DDU6Bp8BQwPar4IpqViRdazYgatrBVZZNUKqdDfjmBdae
8AyD5bDBLLXpVm7R37nCNhPfzp31nGn5oKB6EFuW6tB7D/e16q0Y1LY6ln22bwsItvfQudiaWd/e
cM7LFEI5QVyEIbqluV2m0kNUZeH0acIVtpzE9SQ9qLTVtwDjkJhCaj9lveHvmTtaEUR15whDaKiH
BfUWTh1PE3ovMBgIHntH2GnoGh5GG0176xfW0+gBl+pV1gigZ/OMLPrJgVdLpF0DUlYChDqRj5va
FiacJ8qvcehm8DozA6zK6oWU0L6Bhdktc6DTngOAEAc9f4eJz29ooK7cWTzMLvMSSMPaV1CG+ZCM
QS6fNw+21jqa6xE3FQwtU+jGvOiifDLFzF66Fg0ieAANkWfWf0rHuDIc69Vz8P/g4fBh10BsCl6v
R1nAfd5wWxQa2KoGRj9xgSn/KlRVkBS++pKcvTZ2n/pj5iQtnR9QkMCtK/feoBA0x45h7PQwI3x5
440y0YDVgXx1JDITXrFd3plDrBmF45GDzuzYsBnMrjGB7ikM71z7ilQanQX3dxuar1bhFAsSgW28
sClWZkufQdHa18PEt+U4QCUynG/IVLxkeC6oekNTgpcqMsp5O7Z67xvA6HjGPEJPyHe3ZUfzNiIt
FAlNMWwF6K2AfdV9NBvkC4qgf34+EcdJAK6AEAg9zLgXsYTQWQ7ot0S1qKkGaSgQh3zycmB97RsA
6odllPf754XO3GdIdkCMBUUY9/9x92cYS6rkqMXBplcCTo+meUn9+5SIjHeBmAXuStg/oFI9Smgk
usDWEDrjYewnHdtEZrFsvBuaERwyx8N8zTDEx7z8rL7OitTHpCQCOE1Go211K+Jiuq8wlovyopJ3
NbZo7HazumAQfzKmXTQ/oHoJwuDS+juRIVS5CttaiOlvluGskKbHzY2fehGSvxW9uuQvddzFXpaD
UgUyKR/J7ckQ3B3dIQPQdjgYnnPdQIw69idxKxyvgvaWcS8kCnhasAsX+9m3XCC1S5Fgg7t/tLEq
f5o6Ow8GFCPe2toN62XgIWIdI4ysw4tq+af2CnjN7+sddQIGjmsFPKTh0AbeB2HVa9nX6LXlQ9xQ
CzQcxbwbi0uRMMsaU1DxP0YLXei8ZOI68zvE10COVwy6pIlfuvAYUoQ+dsKZk76U74Xr0/jnAwEj
v5NYBALiwjcLoA0HjYOjXGX2qWv24D4ewlJOa+Ug0eA1BVyTdDu3h8kGqDgYS3XqhUx+uRo8FEJB
PzpxY2ZbpIs8KomcIxKoR2Q8oDD26r0Ijep29O3V4EpA/8wKgvToupkVklhNp6+OYoYtq+yXr8Sc
ZK735Pb5Tbu8J+sDN/Erj12hGsniPtNfXaYw6abSiE1rch9ZW5SbwSdik1fs0ZukG9UeiAFwEP6a
27oFkrfgj4bK+6jL8iuQTLw1BBK/nKxliZllL8MiRCUM62WSwavoJbkZh3lrtUEWuaG6d+b52gDo
K9VTXiBTg2Z6nnkiqRc0q2osZGNZxtJK26hNQL2Np1LhQ7BnnsP02UYaW475OzoWd1lVPfDWvQ6E
/nKxEaN+Il9QPqviuadl5JX2jW+zZ0yn92bJJECt5sED2DbLbnE+O8iqyeeQKQy/C3lb52MQ9XCZ
jEnm2RHhyousbnhxBBgMZpg1ayjZFakd5nOs4HWZEiamdDaUlcqMYWTseL8rZjwXFEKfBGoJuF7H
IqoJr9LGNguk7zbSfqZuSwcxEHEtbr2sXRfTXK7qsAm2ZQD0EzR7dlOIiyLgBr674cDMGzlb0UM4
ovTdRAICAwVkDlRBL/Wqb706svTywPjgEHUs4yHP1nlVqXhCQL+agiz4NAfIJds20t4Lu/s00cLM
B3MYjBiWC2ihBX0PLI6jSKYdeDEsqidGBEFy2OO4kHmF+s9FkfClFvw3jcRiCC8oKyBTddL6LgGK
Mxn+gb1ydmVt+MZdL07OF1FT514Kl/di/A1akHvc08ZMfggyUrO/V/d/xIqNFAppazuBOvWlQcZy
/o/f6ttqx9IOFbUlAziE4QoVSfjixS2NgEf7u5wDWZfkEm7ppABGrAB58X/fzz9qZTPRQp+7bBna
Y/JpqbppDMu1FnRX0FCnQzPGZRU1Fyqdcz/e90WXj/4tBbHLoMkMwOwxB8s3zma8XiBvUMbZXtiR
y8P/9DmPrtt2KgJ78vFywQ0A2iu9WegP/hXIYxej0Qm87j8fEnsS6DoIfB1HP7dRAZs4Nko4IelN
9KG6gl1ccQA4SqQu/GKmjT1GdaxeL7xkeNzIWlYGSQ+YLLDWfNA9/v2alDKaGxqGJIXpGEntlG+T
JdxYeuwBMPuXUg3ozqPRlICQBoiVTV8ss+ERbWDVYBZmuGk8e4TqdgXk76TvBe8eHEPrNASaCD06
A2BXu4rqTBQxt+W2yIJ1rdw1FMq3qiUHwwfinc9NpAuIuAtbPXhWZazLkX8SNHTA0iC7SvqP9pTt
Z2P+U/fob3cdbNYK+DPaUJPPESLsMrxjM/C4WtAvz64e51Dfja29B2thp4zyJazE06jI3i78X4Cm
3obW/CJDgE1Jlv0u5m7lG94tKT0/Yhm5yXjpbChtYesJ/XpCvF9ysneSwny+C8lLVolNa5hXPefw
YjcZ4Dv+U07VK9hUv5iltwCLf3ne/MT6cUA3qNiRNihTv2pLuH/lEu+qv8oiWyuFxBZG2QdHWg8g
+91MetjPcx7LYcZwuX6fJfiDzL0WAxgejvooePepvGJTFmBfDU25DnMUUtq2fwcs99JAKmMzWo0V
dTCyiRWDd87InLuO1l4EIQiInqoBVC+BNKEKEfWGbj/JNoz95amDASACs3Ue69L+zTOIhYbKuCUm
+/KH3MN0zLit5VjhZxy8tLYsFN8+4qzRXdMRnILS5+lsI0mYR7JG0wTps1X7UY7Rcjo33ms7tzIO
B3nPlb3JiqyNRCPebPwprUhI46B2H0vl/sITPjkC/2HknqAmD/qmJeTeFD1eoZw/xpAZSQdWI5Be
FuDFMIxecZiDJH04DQ/CN6ZkGIAZrLPOvgEAo4c6nv9kqXBMQhhRxiPPEd2lVpGajCflgBAZdC3K
ayfrInRN67S0YM2LR2dQi51Be/S6OQZfjm6bsIJsK/fDtAuAYCvG5g9UKXkMq648bRFvVqxlbayt
OtgQm1crD+j4yO8D/xPSM9dh60E1W9T8iihbXBiWnznGrmfjAkGO5INde3RZlWygJXBt/YGMNIxc
U7+TsFkXYbAuzfDiNPG0OEMwAxAKUCFAKE7ip7ACGfjgJxx0RjYdBzrbaneFubYHH1jF7qEn2SoT
WQz04C9ngMBpX1W3kDF/ctzh14Ub7EzUgxYIHmMRBLHwUP9eYADlU2scc3aYZZFyx4gtyI1y299y
IwMZgCV5F9IIMMpoGuwIjuItKRPNuvefn+PsD/DtkxxFpYwNUoPB1B+cqroupvp5NlGJozUOShW5
EOnPRMB/Pv/Rj60Vm0Xhc5ikz881HGNd3cdT1SZA1oIcu5GcrDDyX/38gieoNESKf1ZdNsW3uNu3
Rm8Vbd8fqo7d9bo6wMv63Z2qrUvecoLBQ1dJFRe4dTX0suXooWh36pSM7Rsj1lth+U/w+rqAGrj0
2Y/Cl3DacgpMPFQo5zhnID+HOLHrxrlQhZ/d8agYoTkISYOTAF1MBQ1cHw7XEN3dzIZ/TbV7//MH
PoEkLR8YhR3mmgsGAgO5fz/wKDqzCmS1uGjLFLxZDcneDQfq5h6VS2I9OVfToUvmTbbvEhAZy4iM
kXsh6zm3tb4/w/K9v/3ITCA96awSrs90RFXkbTMoTEVGFV7R0FwRwwWtfJruidlfOD+nnV28PApU
wALh64or7N+FqQXBfYx24LVohk9wBF1VfvkBLU20uYSP4F7EP3/t5WMeZXff1ztOluupDNDUC5Ga
DwACIvn5bfJxGzr1JVTgCUcZP6tn454Erwr7Bn3kf98MQj4WQj+2qDPA+S+UG3cwb9yxRLsXIyO4
hAtIn81AkXajsWvVQiWmyc8vezLm+PsMEOlHtwsA1uB4a3m+7EVrZLCY1hxsIy7A+3d2bm7eisDE
NVXIxADLnbX+vT/LrTT4frKmr1qz61nM8ZQDYsblfkaLGFM+iN/m1Yp507YYumiejVVXkFvK/bSe
26efH/3MvsCIGpwTpPzAZh1DbyXjto14A7tzOiXmcrrNeq1CtsMzxnl3YYp4Zlf8s9rRLS4m16qb
ArtiNsKUWs+41lad+fvnVzpzZ2HY5JkOak/8IMdbvQNwGLyxEVuPFUByN2ijAgWDwZN9STL4wkrH
m7zvegqNFxTVOS+jof4dgig2odvfu/WF43Suf7dwJFG+QOwJ1sPH5xeieq0l4fTGZ3CPKQEflCWi
42mmGNoasHDXXixnAzLjBfBV/aasysjsLml1nXnjhYe1yEv6S5fsKDSGvaS5r8Iax7pbl/0QOxBc
H/R2Hi5clGd2CsAToYurGmr1J21SCKiN+Wh2zaET4651hnRAvJNIvX/eK7gnTi4qQJch1ADCN2Zb
aCT8e310vJGy000JBCbIDs5g1Ziud+kEP1+7XVkcGhk8bz4GAWhm7aKHU3QOakaj4bsOvbQGtlvR
2MtffkNhEKuDYIOpD34CAxyYuRmBLPE/1dRlqzbT5HUoyk/SlG5SeSBciLIN1oIqJ57H8M4tXBYb
FYXngXVli+m2ge1Y7Fc0SILCpxGDWMaqkAOPBRHr1tD7imJi65jFo2LZTU70pjBs9CtL96GauYrQ
bdtq3FaYXIAB2Pjw3ZBNnpgujrZXjSJyFdjXKpNdpHgmwBwZ9YNrV82WGU0VjV4PSShjBFkdLfu4
9af8E0SCHkRLFFy3SwtN0zyMu0b+crRZb62xBEyCyFuUgW40w6MLY67pym7cnRxtFNlMrwoLRSz1
d4qoZ8vK9kT0POVexlFg2Cx2SkGiutHuyi7MP+gjPXmhBg8lX+Wj42CIgPEP9ucbZeYv1eWwEalp
FQcyu/Wd7Dr0YFO861H1FUMsxjVGZ/MGPg1vQPYWMGRQ95j3vTak+vh5F51eoovYIPIKoHkJIM/L
379F9bz0eyecwuoQ8vulRHPNMeLiHToBKJ15+vNimAOdbFmEVhAJyEImBtjxaDnSeuA2lLDgM6WW
kRw0mk+u/ZZn87VtNnCL6aubYZ4fqKp3pSXehsp6l2qewdoc3kc/fKzVVMF5BQPIpnnQXjjipshh
5WfIJmqK7n7u+Es7OQidWe8ltgWFHdEoCz3f7i7jcgf+RHHrNqJMwVd/91CyJXYFOITohmjKCHj4
DiDbVomMpgxW0PMFzWtJA4hbfP7loGYNhG2sAkIGwp3u7JLeNzNmXmPwZefyoYExUWSNsr6uhwC2
ML45RO40vuu5v4ZTO13jv+zHJvU+egeUGelq8D+V+FUhOO9a1g/gslQh8BY9ilJ408TwN8hjYhhf
MCSHnE8Y3KKjGNUWHNcxgtqOFfeuhIAnctiXUwL1lgewwgC9yHrMenvQlhDW4b466w+aNVuaeRvq
trdcwtI4t4NmA+2fObVq9iINGF30JkR+PEauaVBucLiqtEMfLxoaG8Adc5ES6uiV2YPyRgaZ7Tpi
vBuU8Eg4vbGaoWtvAui3mroZzYscbCzwieGCHWIzKQ3tBJYpwIcZKVLWyT+em4PZ7I/pWAPIP4py
j/9lEU2Ws8/s6Vc/ALtljsWHXzodZuvZa1s5YxSaHNI/oDyspAOTFXA3/ozCv+9r04lHXQ8bu3Kb
tGrCx8zTgPlU1nNhzgIKwnh0x4FwZ52z23mizVaIbooz2zq4pijWGeRwooA7b3LwPQTf+s5VI00E
fLZSN4TuEa/L2x6cg5Wc/TwpQ5qnC6Yt6jspKKhbHBBhVtkbzMlgSlqQP+B9pY1L+3QqzPq6ldYY
Edt59UWPIXQJwID2cx2JPpARmUof8pv+vijZlIC490t7cwuCoh3Eg4s2mhiqjVdXG92yu3xEY7rp
nolfgOPG+XM76lfPw2wyAKwUgDixMzP6qZrpsSMd+NQSsgt9LzGi7/1gU4416N6MNbHTF1ezo7Io
xPgmkhrbLyxqgKupWUZ1G96VXO9ZK5Kpax6ATk4JL4HxqezYF6OKVQajndJlt76BqCAwozAMI8rM
cksLr48dItReDuhCAVVb0T6LQ1SiyiYPMwXlmhttsOpdoiMwvde8Cz7zOd8MwKyZAq47FeV7yNLv
iYuMwWwxwwodnK2GNPpOSHdxuiNXQNlslPC6be8GFCFMqWgCiAwjMrHC7/1HY7bSDBCTDOoKOpaG
JyLVmp8NTMp6Jt4UCi5gGqo6Ww2EoYNjjHchaeAIBGnUFafFnEg3GG46r81jpc07CMCnLgWbb/Qk
Bip9dg2vTjMqYdUeoR0KgayqINvGz36Hss5jneMzCFaRpMuQOg9DQmUOt7jB4Fdi8N/QQ9w5Lhy/
MrpDmv/qcg7vkKqBQVCoHMRrTd20VvNWKSO8qTKDgEwyvxbGvK2N6t4wcaYcTSExqWZ3E8oGEUYP
9ho6JcbaL/MNaOdhXIbwCi3kXR6yFEPEPz6aZuBmXJvCVWm9IBZqh1vI8IfyxQMBfy19ZsT1LO+9
nCO3GAGkbcqnDBIRUYMpz4aPHC6kJsBhMD6sn4slTHNnpVV4ZU3ggoDIqiH55DirCto8+Yz7yiFv
bdg+unj7btBIA2xjHWpcKK3hwIKs6+yv3AmapILAaYKO9DVzw9cGs7uIaYMCUybu4VwuMccUek28
6baFCMZ7B5pE3CLnSJAv+EmdGSIF0lDcEzigNpSxiBTyAU2PraibLnEbGi4uoADXwLcuhtBDHRd1
/oo7C10+qFNEzMrtBLsaMJsw31ICcI1dW7sAFEt4W7TPYoJys903blKMC5KEY47BQuymWdgPmcH2
vY++rtFgMWtgV53j9zHETa56VR8cDjYbmyjuu4WTlQXszhnmD3Mgv02rMeK5KUVCEBFhEILeFKxX
HkNd51GWCSsB/TvEb4sZNLApHe55NEnDRUK3KbyPwJzSZnazNAtd8JRM7aRGT73U5oGT1jYY1GD5
NklT8atag5/h+9MLrRF6y3AqEoP38LXwrJUbNHekGjKY3BU4+iW/Gz13nbvNZq6GW1jfjFE1djbQ
LGOZNhMHWsb2nzPL3uQaajZWdzPL4QViwhJWtuOlMeCpcjhwDt9Th6OxvMSBNakDu2CHghOYDaua
AThUobRUBblmo39T1sX9VDQPUJiJBf87WlhbPXYButkr3QOnB80o1a2bwMPjfuKujqtC/2pL9EV9
h9wCU3Sp9lmqwqNeAh4aCBLwOYDjPiZJ9VODiWgPzzayNj7RaLQ+yGsYF2Byi4jDpzaWF1pF5wZv
/uJ5BKImSPwnztWAE1FXuCghSwEr2RKAwhzjIWdYwYp0XYssHeFlxyG/gX0SLbpLihpL4z5GIbP+
Od07A6NBcrnAk1GkQz37eHZVAxKE3j6r0TKChmDkf7IDAEFxdSOQ9UUQnLbcyLlyUrauY+fw8+Kn
YJUlsQViBFgkaAwfZ5odaMOcSpgQSotEYf6ROz6YwPekQY0b/Mozufp5vbPV2PcFj/ZnGxg2lH/z
+lCp21l8hN4I+4I8NXBFYDIPUQDcwrmGMtt8Ias+rTf/TeGXv39L4UWmK14ZSOFzoNRAVEBtpGLN
hwvLnP81v5UKS4H9bR2ItVY9pMcq4EghElsAK0xezeouc90VzPPSQFQYGdHffu/OaUNR8UDjabYh
ZtX04TXAKVGtoAlo/tfemYCBwaMEMCi0shxyjH2B5GCmB6QiB1CUoTA1Jw18lcNJXCq3z1XbgJU6
LgSlwLE8nia4QC3WMHauDtBHT0c9b52pxlhKxQZAM/W9DQTHXD6btbjQEzrTP8ELeosZPYYqWJv8
+90101U4dlZ1gCEoiZiHmIhj3ZfzukHKyZV4LpsKiiB061n9tirA0bPFc22yCx2wcycKNnWQA0GX
EIbmR91KOUMQxLNhvTj7FosMZqaLJeYE5L4Dga2avk3EvnSDLO/27/0JtBnEc6DlhZ7YyW2GMNYI
gtHzwZp5ao3QehFFYuVmkvfiTTvVq1VCK07JnRqzHcQr33XY3ufaBWRnurT/l/c7eRak0UunFLr5
ztE58yxhhNqCE3uWddvcFShKVHMjpUw77iLV6j6BTEXiQDdG50T+9HrhgjnzLdDs8QKIUeMRTiyc
skaOhp/DtpFuRTKnsMG6ChuozS+a4pAhfawfL3EKTqt1758Vl+j27cTXuTkCBigqRK9xO6y97Zj+
f1ztAFM7/bTERvshgCshWvnHZ7jNHYtXM86WO+cPQaPufV79aoS/l8zfhtDqjcK6BlSWvAdFBngj
qMHoTPdrb8pSPoZXNQBb7gA12d6+Vk7xpipWR0aWfUI+LKaSXXlu+7sAXAwddSjnNH6zKqeBApne
bVoCahqZvuyq+qoKJ49Dmt0Ntt4Ba75tjD6tXed2tCDkBa6se+0ICR11j9/3dvfaBBpaC0HwBlTf
gzCHNRG4fHo0GFvLfW5EsKYj5GyEXd12THxVcrjhut4Iv3jrUQZHINNQqH9AUqeBw9mKd+iAGlBl
XEGq42GYkUSRtt3YesC/VsUvSOrpKFAGqiKf3ikgyqLJCG4lmRaJm/ZD2chcocLGIlnyr7ANs3iE
/C6afARdT4heagmZGViZxn3THwy7uWfl9OLW031oN89CNb+UA4k2KM1smoruKz78bqvgjRjNa19Y
Bpq2XXAf1M0DRGncRLQ1DHB7hbn2jMpMoqzoCkAueq/9jdH4AVOUfuPWbofuCt0TGr5xa3hQlvgK
KQM9/kUV7jv3KjfuOqCSdefIuNeDuWrCZuX2kI/S9U7PDn8hNtR/PakRyIPi2qTGdppoDfHF2o0Z
D4aNY8zXVYHZhQzt+boDG2GVGQEqlYpnqRFSmL5Ceo2DlRIVTbM3DbSFABkAoy2wXgpZcNRVJYEa
WlDGfgbwByP1V1UaD0gj5xg96yma83IvWutN63InzVLjEzc3MwX5BQqZexR/n8NYbT2lbpzRBwYv
tMotGpjvYMAHK7OEZOlMIRLkZo8k4BviSMxAZfdlO8VLTUc4xYdcrQpfX3ewmk9y23mxPRSOwjWq
lWO4tzTM9+WMxqL0brkdfraBalbFGNgR0ubfqibhhYB37vA7wKeB4r/IYxzretWzadn5WPzf4f9/
IuHOXKvoE4LeDSYFRmDH68Ba1CItMNV/XVDHLSgymzCVKyvtbi+RKc+9Ei5OTCIWGcMTWPcEF5ew
MGiJG3TBbYEBsRq24/oSuO/MRY0oCTtvtFMDUJOOmpy1OWBXt2H4APIv1PRRuF9iP51BhfkmFGcA
igYY+/TH4SbwuGD70MO40is77df8GS2VRYOXrBZQWJGUN1DJuRCBTr+fb0O3H7MNaKVg3r38/Vs8
qCDMN7IxCx+4rVwguwCFqudhZQ82CplWPJC6R5aXFXtqg97dm+y2zKFZ5qsxSAcLfXyToeNNkLnA
eNzZkIWs1kPxsF2OxM/PevqoixgGpsbuooJ7kqy4rSeKvtPhg+FBj6IqkbGQGQWfdHASWwDCln7O
g5sDp2XyILj0pU6TRch02zZUBBDM4PJ2lCvkPOwDAx3Vh9GodlWvVeyNwWtgCIrWbA3RqfZ98Dlc
cMxm7xTzJcj86fKQ7PWgIOCB8HpqFKhcNszu2PsPNBOvs8VWFq4xBdEeB+OooGnAEF1aG8N41arD
zx8eHaOTYA7AzX8QN9CPODnQTeVARa3O3Adil2WCzftUOQBbtXXHoICb31o+3XV1ed0OapNZRb03
SiL2hSYD+qc6hIanT2LCUcg0KndR4fNFDLKOygERxF+aqFm7l0j7kzzMNjAEf+qkChJmm9dtASG2
WktITzXXwEv8CnTlAbEfYiBs5Nve73ZjaUEsnjhvoZN9qp6lzBY2tNTtePTsPjERb2IU0UYy96aI
mOM0m1CVAiU0+ihA7f0e/4e081qOY8vO9Kso+j570psJtS7SlEPBFhx5kwGAYHrv8+nnS6qlAxQq
UFLPTXfwgODO7dde6zeUr1wJmLLb1BOgJtH/GWUkvHt5uhsT0leCr1+VRrnLltxnYwbvKorK5EkD
yYvFEtfq2HyRKGfZkFwUG25e48CpUexZN3B8mh5Qori2eNC4cd60jliZzz4Oso1ApEcQjJbkOvCX
YrvW604QVau5lNOHMQ1+SiaLCRFfrUGO3Yj0vT73b3nsK15Txz+6AaXNKRSvFs0WtSyfMktct7GF
kKcoI3Om3+dD8WJMyg3ESjDwEiuG65wMnRa6k9hSA8kRVj2zWr4ulkWUYAEK43a3eMt/PlKWekEx
WZp/iFMHqZzqtrkiR7xpwbiUj7m9+HvLF7/O1qS/Xjo0i6YLNVoqqKQmPjfbLA7uCD4g32NxHpgq
xSgTjwK3tHDuRB8O2rJcvkNixUFKNjdZbsQQ2ay7M70//RkGNzqx7+KI/PkzZiayQzHPP+T7+KZc
jRekWp3xETCac+5SOjnQkFl5uXIBfsnFmHU75Yij+YdkKFdV+Wqls5cp6pn5PNfKEuh/uCFEo04z
Uc78QyMp266SLuYIJ8r2HL96uUE/P8WYvg+dObqItEVJSadyfIBov9aM6C4TRQC60CjtIZV+cNCf
uU6+XumfGvxDwPnQr1KvSF9ruX+oml/z9LNQHr5fCWfG7Ti5gJTGUNTUEw7UeFyZtL4+HCSoRP9/
rcifZwdaDpFxXPuH1HwtAWGLyKnPSDl+38qpq5cDi3IAsCLey0eLugoN0B4t4Y8o95eBph4is0cF
2RRuqJu9JiqkxEFvr0zjrArIieQnvDRM62DtoUar/klhfZimJi6pnuikC4yDfuuvc1fIt9W75Snr
wRVdK/G65uzG+oorMRZuCjYyS9qVqvbnQc3qAmSXHMX3I7VSBwu/jTTqW6BQLYn04Zx/+skuAi/h
yEBiRBePD8y6G6eob8bofpinVaDFZD40V1HF+95Eh9GvSlsahk3W5VBCrdtRCrYKoHyKOzdBdw5S
oywL5vM+NBdH6UX6kLiatMTnvhNhZA208wCVFwHMR+AZRXGlS2N7lxlKtTWCpl6Fw3xXNmJ/EegG
3D3Br5DaVPJNW6synN0qX48kjtxQ0JsfQ9q3L5ppAUQzUSuYWq3Ym2UU78amLJxWKbMrY64KrwiF
7nnsqU8nct5dAQ6oLrt4scHxM/G5lBrtWWMdlmdW9tepXrrLKx84k/QVniUIbSlXaRjeJ8a4JbjB
xG3s34wiH72e8OB/fZbSmi6xerinULA/ekZIo+EPocjgytTGbdBumzGUQVy2ZzO7X8PFzy0dndrA
nic6bAb3/qW5057MbbQFJ/wUuOcUrr4ec0tDi4MheHQkX5aff9ifWRa1o04kdi8QQ8m9ZovtvZif
OavPNXKUp1bIlIxYNQT31Ti5BYV7PRVcXX75/pQ7kZb93Jej6clnzJCHKQjv061JsfgGUWbH8JCJ
fyyxUvgfGLycgIt+bvFommQ/HpWsZEEs8piGaSdkspzFa1LyhMQT3HOeficHEuA1wOWFBnRcQpH6
0SgnSqL3rXwzFPu6KJwe+5Az4/j1auWxrBi8lnmVf1V1FCyM6echD+6lWYkAT7QMpZHezxgMuBr1
SMAHfe205vgYCfm866eILB63yIVJYQ2WZBa6alWfw8We2up4seIfgRi1xlXyeaUGylCMRhoH94Ue
YbnVBImd+G3gaN247aWzCo7LQXl8kCKgIy4ZUMP4EgbrQdHHVm0IWE9PDpQZJ0ZxG93l/eTyBLio
ztAEvvgVEQZSU/irvaNIQBu6zsyhxOC/OT/DIM1R9nYjj9rvpnOtHdSX1puwlRf39W7anGv+j/nS
d909ujfqPEoIRUzhELNT90JqkehSQCOoLUVRJUB9TSpiA2hH/1TX/g2+j0hZmkQsZjcUl3OvvLdG
nTvZNKheMIU3dQiKVQ0sZSVjhbKRWXAB6VrkMqamK1q7krJpG7fJpd6YV8iEuINP3+oqc60CbexU
r+vnoIiEc2v75Cr6MMzL2v9w3k1i6IcUNRjmN3OtOtbFvAHNK+Ru7+SPpd1e8QECTqdy4X2/q841
fHTQCn0rtbAUWU+IZKLEQLGfbEymnDOqPNEOCQCICSQalmjvaJtMlphHdekLhyBLXpqueYw0MUNh
I9z0QnP/fZ++Bv0mbSFGRtgDC+A4Uag3YVal5EMPQxGDAVTxzCuqe3NqkVzNpkMxWmd2yYnzTyKM
FMFjWydsi9vJ6pPeGIVDaCY29kMqqe7Qf/y+VycCOl5+5FJVXjSGhqbp5zXSFXOXxhbuGoOTvSgr
gHmxm3GTtB70CpAyD2DNzkQWp24SxNYQRKE9UAlfTrd80NABCISDdi07KthUG0bYwiRxUEMpzxqp
nlol5JGX+sjyP8fZsEZrcA+add6eUXkl5SA45yKMSAcK+0lppDO7btlUR4eL9LG15Ws+bDrY6ogQ
CbztlTREEHt6jqT/rRw2xydNILlrqeYya0dzFjRq0MiV4qMFM+7V0lgViX5ujk4OGvhBEokKFjjm
0btiimZBHeTJP0y3ze9gk+3IwqBhZ1AggrcdXkwbaw9y9vrcrX9y+P5q91i6zEcCaGB4eVv36r3e
4k8Pa/dMIH1qZ0F8+a++HWuVZZPiZ9ZM3gMkuD/eTu2zaN7+C/vqYxtHV5wxzFoS5CwDgBcASGWH
S9UlXWDp2AACKm+hvWfgMc7N2zL3X5bfh74drQ0RDKTs+8zb4gi1yBUQpNj5xeyU9rgu1+doWeeG
cpnOD6u9L5d3SkNzAvXEAOSukuOle/f9YJ5Yi5ivyiYlE4r/4LY/N9KknTVSpfIPMDpXSncxKyUZ
Qt8Z8Tj6V1rSF33jxbXxGDA1B1WRdzUtjXkOChIqj23UXOZqKO6k8Jxm0Yk6iglACDkLyvoilYKj
+6ucYo4t3AMP/mW419ei19hIIwhgOkjEBTeSl6wwuzujr/w1QQJZg5QndoZLyfs4SyHBOlCMqWdn
V+HzMBbvgDkD6tf6tTILsYeb5nsXUj6OIIR/P7onFguCnjwlsdBFNOj4IK4iNTC0NvIPhvY2yg+p
8kM9qzVxsg0yuSKK+mBWjhX1oyIYUI0h/TNSNHVG2V5kibBkjZ0EqIKIfLo3V/b5tyXaa193nozW
POJvC0oGbcDPqzTTS3OeqTIeLFarB82buDYpfqO6Y7iCZT2RhlYd+CGS07RduKqadLyocmmbomlj
LyJ5yKl1ObX3pHe0BBHiVApcbUrAVkt3Md7bahkna7PXBw9x23oFYqDySrwpL8dM5vYestBLrOlC
1IWHGoFy0KetlyvJXdzkv/tO8Z0pD39yH980QXqhK8OzOam/Suj2Y5hfT0jWTHF1kRqJo0UA95sJ
R4cifOxbeZ/Be8km01N9HL6UvLlWIyoGiJxVwA/0i2Yan625kp1IhD7VFFDg0ttBiRzCJdVhHSrI
vIzjzhRK4VKZ4PWJo/SzFcd94Bu/o1EMtxq6oUj0yok7q8GlUfe9W+WUZIKhl39Q+A5eM86ZNSBh
gCcoCb2UcYOpR6i+TKlJLiYHa18hsop/lvZgFgPCdvL40mrhZNcNag6iVdpyiyZRPAq/KB8GXpqC
VtXUYhMUGnT9PNy20eDhPm7ZOZy/daH2Pf7AjeD1Qfgm1uJDFKs3pY8kRBYY+5zSmoPWJVJHpb5r
8viPfXKToMnVBFyTGZbm7ixWu1EqA3scjLWfljzQdWTcJonDUpjlX1ZVhbsO951LGeu2bRFaFIU1
GWfpuv9ZV9VOaHl1cOrhd6HkICCa6gclAyDfUwP1VhtnR8Ky+1IOusI18cFazbX5Mrf48EhmQipX
nfCHlJrQy4t02CKPpqw7cfzFZ2L0Yl02YdHepn10BY7xx1inYL4nk0xatpPEcN0aJXSLrqWMxNvm
x1RUbt2nh76I7gFd44IEldpBiH6ygQC7Vl2/jiPg2wGxO3N6SOY5WNXVfKdA1rTDEcxDU0lv0BMg
lY7y9ayPOG/GP6Qac8xKZw6yYiw3AwLkK73AGc1UyKf3VZF5acOgpx0yEdo07Q1wZ1jRUZLLqwmA
c61JdiDGQI/n4T1MatU2fE2CWah3Ni7W2UWYL0sZRcNVmJVXY8oeaUj+pU1LXiauVjwA89UoaZCf
Yj8A2BIrthK1ho9WkpjtwF8kl8PY//LRXrJzM+9sNen7ddYCKrQmc1xXWqytQna93fZz6ObAeBDp
z9ahlvgvgT7UN1HdjJ6VolkWVqm0ahUWuRVP8QZEsW7LamXtoH9RioZ1ZGcSYBB1nOI1tNnWznpq
kb6P01Q9as1mCCXex8Xomw7KjuM6s4BIA1zvNk0sVw4V2cHrKHZuCyufXT2kTWGgEaUKtedZ9HM3
nbCoxfW6ue7EKF7hQ/rLFyxyOVQAUOerZUZSpvQVYZ2Mu2Xj+hOfZgyBDECm6JFbRS20UE1WujIq
9iDqD9Ygvcdi9FOeg9xRg4kHC9rAjj/KsEik3tzOwM9XsGREwPwNpoNziOSh3j5MsEPsQXrEgu8x
6oKHVEIsZQSWskLoA4OhzLwS/e6QRtFLobQrwQKLNFpm6EZD+7P3EZKCtGfXg/9iVvidMiyOYPnv
Y459dI0myFTD9tT98L4JO7RcZrEDt6O3kKTiHcwroB6ou0xZ/QjlAnBAAmPCHMHPhUbRe61KmXRS
gA7UuKaqsUAp39emVcQB4spAIC77NsVMdyjfRYRqLxOxmzexqVU/AqGd7DRqzLWEMNZDaFnbgKLE
jZKN1oM+WBHaKOFNPGFNKQkJZooGhhZvkqV3iCQEwxYP7Id4IVQ0FlAGHS6SHecMrRx3N3korGot
uhY79L0Cc7gHp9EjhZYVazFIq0cLxJo3WDFSMPWu7QT9xpj85GrKEvNOLWWEW9SiXqXNCHSrEiBM
quGOpVy8CJVBniMj19T5PskOAQlrUZisS5RY5h4Rg37cDDlslSkpUqfqg+hJjY1sXYkK/lRqk3nN
oMJmMmZbwfjYngAGA3ZDZaViUocUV3I/Bv4Qto9dUqmOqcMtDJMBgL/AmYpxxSgMwy2U+lUjCjdW
bXZAtFmYEmmaFTUwnYKxeNEGYuIaeY2WW16e41mfDMmgoy8wEyitBGefb/E0MLn5ZME8pEtA5oiP
stes4xXIfcS/3UU8+X/wID4VOnxs9CiKriy9aMuJRtXb5EXfdWvfrS/yQ7/BwRyDNLu/zNfCXn06
Zz90QjpjCav/6u1RzIIhrzbz5DIPjZe8iAuo09NzZ0RRiglza3t+mC4woDDc7wPBU1kH0CFLnAQR
0/wCrKVyExk9UDNeKYMHOGDdbzi2b0evttE8cI2bc6n/EzkHRFjAd8KLBu31xb2nFJrQb5qCnJ/Z
aWukXwTXCurxBw7B3MXoFgEommAfjxNGykkLjRAG4UqbJ53ISv91pv9fo1Te1dQmCYUpFurHYGZx
wsdZjzrj0Cxe9qH+LEEKdSZ1eKzL7lfZY/MTW761zqSp3Edhgvh+B/I0D+CiJnpuHWSwZG8AZJVz
78dlqX1+PwJll0i5g4hDyvE4t2BkZggJvjcOw22+zUkUusUldCyOQSQvC3d8YHbOrIZzTS4///CG
NNAxwnyxNQ6zMu0hQm0mNTrz5jk13h97dbTOMfcg0xZMBqAgUtqlTuWv3wDbXZ+Z19NdAXWF1Dtq
18eIigGPlqEFNXzoQgeca+gA4CVEcYtnEDOth8CT4AIOPTdpXytoy6T91exRssGMuq4bpMY4tAoX
GJJLC7MM0cmpRP+5CeabVJCRa2nHl0nRbpRWf/i+318f6LQv44YENYH9fAw5nNSyrXkMGAdtsIi0
7AwJ3kGfFyv0M2vl5ETquCGRFgUdegzVFiu1qmQO70NrvqZcJo1xN87P3/fmxOkEEpQXHBg2LDa+
1JV1waz1JkmNA0H9JlBWxRrLtJ/+9bCHh/kwbZonFMO+b/NEv9B7ZOSAy0rkAo4WaFop4jTXin7A
bAihPcFpoIZO5wFPJxbo8uwn5YAvCtjao1TKOCuhOUutfMg43v+IBwoY15ZAUXtPweVHvvjfyxWS
riOvTK5heZZ/waMiTC+OVT5Jh0X9EeyaXbzDSN0qXrQS7r8fxa+nvCzRNaSK+H8TItpRQsWMGrXQ
tFk5TFJdOv2I/yLEMzQ/zJlYShCepMmLBbxAOf6Gi7Ezpq3YxKorGu3N95/yZUvwBagGKxaVejId
x6UJMFDINc85vEzfvMEo5FpNZUgBlrZSZoCg/0pjpsl+kE/UJgIK6OY45sqh6vcxBcM0AfAYrGCL
nzngTvfqvxtSloPow1E9VQUa5n2mHPwyvQz69j6JERkX+uvRzM6B877kqZYRNEgfIjQAvONYGsis
x6wGzascFgkmzC3HdYN7Dz7ImKdXUuMGIYAXyYBQmfZn1tGXXULTgM9ZSEvt5UvCUVUTRCKUQT6o
uk9NL9m0/TkTOeXUUAKMQbiLncFKOdqJkLZx8BBi+aD3MxqIpiOXA/VOTEI3ok9+oM2MFon2prV1
JfKRkVCM9Ri+9Fk8OXoz/5q1Edy/8SqI/URKK+1tOeoeqnTczkqMpEgPbd/yQ1x1K/V10P3HqfB1
1x+yl75LcczNeDbVOWRzGaR2meea14htsNHxrLkU1MzzFZKfAxzX75fql4NuGdrFKAmJW6je1lG3
IabHctan8gEdzsPQKm+R1CKaieLm9+1IXxxJ4A4pKgwKTgIJtOXxVTGXnZBUlSJzFiA23MJ0dgAZ
/BoGZcQSHmH1uao0r+5NwTaaYdsvhSE47q81tiV2n+bbblB0zCv7W8EsF0aVQvZtCjGXyDFDsvLm
XirkdBMO7YWUjJs6lJ5CP38Y8sl0x76e7aIJHsDtJU5Zhj5A1gAf4qa6MkIJs9mhUxxRbFaDpeoO
sC3+QqDfyP6E1mjxYFTRVs8TZD0FnbZK61YhkzLnqbklK9LYaDpi11tpb5DTMEoIxQHhFuEiT8af
2Yx2UZYg8w1YeXR6sdobiYppg579sOhirfePUhrdDHF5WzX9runkJ1TVQ6eSu1ejGDSnqcR9qVrr
RC3v8m541wTAD6m68VN90w8TEnC6n6zqYVr3KdIOpmjehWq5kufyd5y3e98QtllVPMRp86z50RvZ
DHdW5HIT5RJF83x6CcT+hxlYyNWJGhYF2aqtrBsey5t2zngwK4+V0d1M1iIghD9SPIQ3Q5tvB72U
VnMKs3yISHDVdXUIai1D8McIeCcKG4kjA6C74Y5++Wzx2p55fLidgMZDiwNDrKIMOqvGVQg/4DKR
igTnharYTGkp3sxIZdpdFGu7USQBRSJ3wHSlIqOKGyF5AbV3c8l02lbedXPbe+cW63HUDbNOU3Vc
1sGxkZs/urdw7C7MbCpm3mH11rrQXke2/bZyhXWKgKc9VvbZp98SE34K9I+aPIoZp0rHqHqkSRx5
1pILhxJFu7Vyq67UzfRk/DrTw6UH3zWnfL45UPrBONKgOX7pMagfxOptQGFsbm9yYOxZaDjJyANH
nVZKfM5M58Rx/ml0l59/uLX0CkvpwKftQL6sx2t9ePy+c18BJTI2bCo6gUvcuJDtPzcgJEnUojY9
HzCHVxyFDC++J04rBMGdH0W/mmas0eww9hL6tqagzNDRm3I96kAoA3FVZkpk91aABoqoF25bg91M
h91oqsLWjKLLfNT7fddanOf4M66HfMZQtfVrB2dzfS23/m+o6NGjiBjI5ZiQJlbC4sz76cQI4rBF
uIjHna58sZvzsX3NsUeWDmLbOaVxm0bnBBZOtLAg4Zc3DOjSL+/OQNRKcUgt8SBlUBaVWAyQNEZD
+PuZOtUK8bUCXMQA7nW8z4rYtEbN18VDUj6KGim6fyFyoC7/VwNHu6qCsWFIPQ2Us7ZVm3Blzv4Z
gOG5PhztJKTURb8kuD+kEzzAWIS6kSv5/+dALR/xYcvMiCIZve6LByN60SLLwZnmTAsnAoFPI3X0
4imGuEXSk5HSh2HfJDJUmzG/iHiknok4/rxpjo4eWsJgG30cmGPHsoayr4V4Pmoih6u5ng/hVv6t
OqkbuuUTsj3WC6pbq2IVjo5/5lg/EeJ9bPhY5TAqdKgAcOUO0+SJU/azD9IngkFHnM+IzZ4IlVVK
NLzpZBJcX8xjq9hsI7yFYJSFD02rrLLoXQxamygxp2A3zRdtu/p+I50YVEUDoQg3ExQKBLejOG7O
h0BSm6I76OWwl+HzdFXVQzMaW1RNUsPtcVolkjBi+EuUX6ZixEyJ9PPer6iAGkjQEfAWK1Siup2h
xe2qDorU/f4j5a8TgPAjAbyEiyXJ3GPMFmSQPhnIyBwEo7stDLTtErjTjtgLF11v1QC5YWBVfflT
rAsfQlS7tqJqtOVc24aBfCul8WvRxJsi7PbTnL2icRZwRfn+BjGunVnOD4DNd1HQ3VS4tQH0ReSQ
UtBZOt/XHa/iCkw6CcA9ENVjvFTbFuZozll7iCLttRYb9A/LwKu0CnUjNHmmGFPoSMpuKbccyO1L
VA2oVDYxXlKdss987df343rye1hnkOU5Sb8gc4sYRekWg8yDn2feWN10Q3Zm5r4iRGW6/KGJI7Cx
H+Z6V/AKAyEKKO0+fk7dYt38DDzLwbPEmV9yD/8X1MR2+fpcOu0PtP3zgUHjAMTBwsKhRR738+GX
EvhWvSU2h3jCPTZtjHiNMctTGVGBzCQhWJtI+QVKictD1G8opjq9HLdrcSm0SkKzGGBKj1rZKmRw
wkdNay6VdF1m6obkCwKSZY0WGVGPM3ay5GCbGLpJWV2NhfiuJuW1XLSYE0vqO37mBcTWYB3qZW83
pXCwpiRzxkCsXVn2x005nXPS+3ooq4vGCFkalbeTfLzS9EyUqMlWzaHyzQtkTD1Ales5Ge++X0Bf
M2xM78d2jq5JIUhSac5pZzGozO8ld8FoCI6/knbGDo/gjXX/fYt/tvrxnH5s8ejWNLswjsWwbLgE
Ji/ZpNfXcP5Xkpt4hJuhC62TgofmLUWX+TZZa2skkXdl4oU/Mzi6a+HGPHP/nThBP4/Bsss+XLFZ
H/RiljEGi7GMutZ34kvOpYRDoSvcgqFwUSa4ztfnsu1f7wqaBUFooQwFRfgYTDXNflhWc9wc/Ci2
vHnWn4QQOSiqpsCcxlSwp0GJMSRCwqaIMZn/fh7+1A++zAO5YmC7IJC+QJ4KNLSmOTFropewvIwR
gaW0geNfMwXRdowCMBcYOTmUDr1JLH8UPiAAtuPBLItdjw6xkgT7ME9XVhindmqKbxyN11xPj0LS
aJ7fK8paGwb5QvPzeg3R8qqv68imUo4hHhkULS2v1KxN3U40V8AhbqnJR07QDHdir+ymQrhMim6D
rO2l1gVba7b2qhTfSHH7qGbGKwMa2lo6Xae1NK6yun6bB4g3Zc1ZJGftvFGnXNmKUbdRSj8kDW4E
Z8bv1M4hPYy6FrvPRNbq6GxqzVxsK1+qYZgZ2FDZCaj5iDMxvEtuxH0PxO/cgjnZJPpZHAlAkUnm
Hr1uVJRre2L/+iCuG6/dYyW8kE0sR7VRJu22FOxW/2zz/7yN/zd4L27+c0E0//Hv/PmtwIgvCsL2
6I//cRm91UVT/G7/ffm1//5rn3/pP67L9/zQ1u/v7eVLefw3P/0i//4/23df2pdPf/DyFpjMbfde
T3fvTZe2fxrhS5e/+T/94b+9//lX7qfy/R9/eyu6vF3+tSAq8r/980fbX//4G8y5Dztm+ff/+cOr
l4zfu4nat5eozv9t26Qv+a/my6++vzTtP/4mANj+O0wN1MVghirQYzjJh/f//JEi/h1msUqWFpgw
/z0vkJzjd2Tl70S/MhLf/AqJMZ0ThwjtP3+m/X3hIi8yvCgXLMa2f/uvMfg0W3/N3r/lHTikKG+b
f/yNtD6H14dtDqwQ3TWKQeofZfkvSf8ktfzRjEL5CvO2waOOiCbuVNnaavg9hdckdn5aN8IqlO3g
MD+UTph4pG1W6k52Mi/62V/n+2mjez01iuF3atmSv8NGwbjPH8L15Ii/A2TcarvxRlf2fFyQwrfA
47xadILavWy4S6odFLu50dgRstvNaOYgDOsVV6DGSmElFPtO22GikiyA5tWU79Q7iD0U55QN7I+V
4ma32rM+TyB6buU1is+ov5iZ3a709YiZVL4qkZ42XCLbEJM1b3aTnbGq1sZV9hxem/JaWS1Sc+Eq
fuJs57GxBC5lt0K/MfxBbTDfYgS9Cm6BSqCrA9B+i0lGZRdXJcSb+iLZQITbjE/Be7AHbz3ftZtx
g57l72riV1WvWGt3+l65zTeqK3goYb2pO20FvdGV0S7/Jf9A7GEbr4xVs1yrXn0tvXaAGPztneDk
m/rVuMJ6BTg3O9jlDnjFy6G88W/R2lmXW8WNUYyxxwvpiRmTvYSPCm75cmgPhmOskXfcBvcoxMOT
BE4D2T98RAhbZPhehJjUo4uCUI6AymCXT/VTgIqyLV2EB0BAd4uIS7xrrn/Uv+uNjxMSWB+nv899
u3GK2/IXxka4gXEHkl/gh8EIE5lqhmN5HMxOZDcvC4y6vVg+nAlx8+sEzdV1cDus1QJlv2aF4Ed6
kVzizPoQr1AEvp7BXuNcvzJvBw80xQWef8xFfuh+VuvEGW6sW4zttoiY0i6wIod6giMx3IvJ4+gN
22yV2muBw46EsQcqd628UncILlHQ3gCIu8BZ5CZy/K2xYZC8at/bEtOpuPNK9NJV8aC6xppra61T
85LWxlrdApZ2pPX0A2Xk5CLYwW5bWQ/SIv3jGldEhR7ZfsZJBXJEo+ljte632W3mwX+7GEAIu/2m
W5nbfOP/mPc47xXOUr8znPQ3oDam24BTIUHjYNgQVLikW4wZgLr51dxWVyl2b7NLsg/vvZXqaFv0
/VlC6UpCbOFpQMEleq43c30wXXwNVn69lTbB1bwnNllRmzQW/zt3eT0v/lsXkSc4bzN8ERYSawMt
30fkpGIwHMPWZIoSJ1uXXnthOPG16bbe6Bl3/gqN4d34RFcdagzBT9MNtt1ePPjwsGxMHxzfDi6V
1/oi20u/Y4oWFCdxHYsJ15aGmVV/Vz3HvpNhSBItSo6zV11DKD9IOx1M1N76SVbtCpM3L1gJl+pK
xkHP7xx5H+6G0pP5ledpJbrVdbaNCLREt153DIXhxthNsKUNFxXegNrIS4WYHx3DNp2OdivmHywj
yWe0qL1hv0CKq63/S7ervXpjYcUm3nQ/AP6WduDUAKPsHNdQe3Jzr3zXHmh4BOWpOD7AJkfxkAVx
9Sv/2V+NBm7Fdk923Kl/M+eb5FBdpxvYyE5k7kwESSRbu10c1xrTnkC+Fw4dJTpLbgJHvyhM28gd
cJDhvXCgnKPfBQ4PW65m9Ul2R8P5A+dZwEv5+rZ65RULKw3xTSKjLPfMncpj0vXX0073skcQyXv/
BQNCR1xj4Pyy2CK72dN8Pd1pv6JVuw4OmotN5Va+0q+MH9rW2pJlv0hWRvkQxKtAeRAvUMkr8bb3
PXkd7vGa4oGKLVu871V08REl7jb6nbyXN81W+m3tcq+ZVoJmWxILSGYixC2mwZzGxWbgONbXwYsE
U6N08jdER9qf1Fb0Z+onktM6KcfjQ/mAzhYKxDiHOuZT+5A71WuF+eZ6dofctUIPZZHI1TsEposV
vGmpIjbbolJU2dZac0IvJWrKfvcC/mTOgv0B6DLsmhZNBxvoXQ2C8h5bAC3cJgtvI0Wkzc7X3SF/
KLy6c2Y3pbdXSKsjetyj5waQH4HR4leqOMlLyWru7Kx022QdmLYkXZwlfZy7bY9ey5RNrFppI/kq
3k6PPMk30nop57dIMQV87YeA5J+X/cfLXVLO3O3LC+PDw6Xw5Uw1U+72eNtu+0PgLU+WbGv+WfPD
09neLQ+hr7EE8QxAtUUS7Kh3g+/LSplb0lXjUQC655Z9herPaVNe/dkPgXu2OHK6i381edRFrGVQ
7UkE6Uo7jC7MyaflViCI2RU3sh3uzqmjSEfVkX+GS//d3nFd3dTNoQ1qJjDdjm5jRzufFylvULRp
zzEk/kBJvhnOP8WMD9M3C4GSyB19W97e1VW8x2L1TnGXQbWg/b1lD7oL+tPm+YtCcLFpH5sb9fUs
LOT0mv2ry8sUfPiMWNTIWlIMvpLX5npEeI18rNc+1hwbuXNuDf2hfRx1mmzGIolFlpRGj94wRl+a
vVq18iUljAmewnaKZeSoHOU5T3Jq7Y6IcQZ0WBmWAIEURqG2AK/Ck9+gjCjEWMm+1zA1sYNfBnc3
B+Y+v2p+ZVvjUr8PJd5DwMIX2LwNmp3o6974qXCkkLbZWvxTEqVNe76s1+lavsstmzAT5PT3+/LU
xH7q4zLiH0a0saBUkoykj/BGuPoVTP3s6ud4UT8NOcFRbtpz6Y4X0WWHbCA2BrXd1a5B4E0sh2av
fKETtb22P85814n9++m7jma6wpZ+LstGvvSpuGo2sbnBeLer0FjHskN9XPB4tE/2DNnqct//Jo9s
/ZYJJZQLwNtE3fF7f+6bjvMQy4779FFH2ZcSgY4MFxcKgtUWrkwHiYHRyrBsFnZNss2tbSJtlepH
2tx25BzD7ZwDDt36uqNjO/xeJOu5l+1Z9mrSR2gsoz48irbO4d6vzNxJyb4Ldt9cjepKMZxAvct4
xRSga1d9QMEe7etVbzhaeB0+ST9TmEo1oCTZ0WoUU4o3AVMZhLMyCB3SziQh1LtiS2l83ZlrpV4h
OtBx7RhuMB2CeZWANMRNBn3/+kpQ7f4hOnRPwj3G6BPY3RvuRZGINV5lzVNJmgt1/NkVfkHK2fbb
2DUHR8LDwbFMWyS00snJI1/pTc3b2Hq97Bbh5cxd8hZBovBx0HGDp+r32Gw0ywagMGl22a55whB9
yJfc84jTP1ZwE9gOw16tVtjXsOC1Q8PHx/+Pu/Nablvb0vWr9AugD3K4BZhFiVS2dYOyZRs5Zzx9
f9DavZsCWeJxn7uzy7VqrS2Lg5iYYcwx/rCh6umHy3ibb9W1jw+SXd14P1G+AvfQpUdy9JeVe2vt
tc6G9JAKVN5GyxY129+nKSJqe+8nh3TwR9uaOeadNlfDPr+tGFF1TSkfYAXuJYnt3zeiHZir9NbU
1py8IeBtcpl2Ff0IXdu9r79Ze2vrLxHlGQAcg+nbmqv4oXaGjfxgbLHBwRqSzjuagbndFs7wHv7p
qFG9o8TZcLManWGBM8sGAWSZdX301K32KyWTCLYaLPsd8J1om32rwhvlrt0lexEj4Fx04jvrPoHu
0DjJkyvjWr/0sNDGTYiFuJeWPVYr5OwNWHp7crIwsPdGnHRxtQsKwXtW6J2m/3TZRyUQnDtSDLMy
EgaiCI0CO7jrjTWJIBwecW1w+9qSzpjPZbkI0j/DUn0pm3W+iCmxd7tuxHr2x8Btjh4Fdo6Y2oBM
eMKwwyI17hG9vtF5n8/DMxY1psoFTMxX093Pewv1kb+xNfHLO7poATyLmZOEv7s1cqrUulfRUtq7
PdCUmkrdGqH6/lcXr5s4gCL7XdGnQXlssU+yQHqE5aEnK5/k/NQWzRN3nYu/62JTxWvBeLMC7t7K
+B0jyqWh9EsdWLn0UIJ7aaLYKR8RLal/tY/Rg3VT3VbRcgSdA+Ud/bViHyz7G7QKN+NCWYjcFePV
dNdoFr8n4fDXmFVY26SHW4yikOV9SjYBZohOsBS5BDRvlfNxdV4kt8iNP1e3I7c7BFcx+HoO4vV4
k//0Dy3wm4Qr/PDHYAb/NtqV129hnVWYRvnpfR6uMpartYL/7HTGUfH2cXofI99uyZRC+mMu3IvF
TZaUWNA8dN1PtYOHka1l40aJnrvkVRPvNMhwdlhvU/gVxmLct61jIDCYrSUVxxRsdEE82eZ9Qqfq
naoDrGDO/3g7rDsnTlb5t3Sr7FEAQLyqebG05cj1gZ+j6j6VcfYDw6Jsohv/eynb7dbbiLvuQ7pj
XAQPLhe+dBlsqLbkq/HV2GRcsNXDuAbG9GT8wNh4n+yNW1A4yb47VntoXwvtrt81+/qhZZNx8j+y
ZOt7nCcc9xC+VHsMOMSVjzHGXXyHPvFSurOeu++9o+3Edx+1Qkfz7Go1EWXjTbHFggKUOnOjMNfN
u0dYPvKO6927vuea+D7djIH4c4gL0lP94iVOuRQfucct2h8Z9z0QdNZ090vlp9S6o+5ivveOpAyL
YI2DMPuDaUMpS4bVQOHa5aInLKsVzBbYSOZj5i0B3OBDDYzoWy3tgmEVsTE0jq/dCAVdu7VLWoEh
NVa7xQ2cOqPcB8aLWjtpgSZH+E3o9hRNwnxpaDuu/lnwMsobKX/thwdfW/vIhNQokdz72a4rFm3J
UcXwjcmfDjqaXU4ljHQ96TPdl3+KvdA983gKRp1PkWtLS3a3HRC3wukWxlu2DQeOVSfHIXGl7TQn
Rr2numEZ2Ey1WtyOjvBW/jBXNef1TfPLc6Q/bsA+md63rLEFl21j3f3Kjvw712HwptJSukW6unvq
klVxHLsHTu/BJeExNzGd3R/8rR4mP2P8XazuZfeQ5AcDKp6x0L8B/+J2j22Vw1RzivdKpVe+Aqdr
ouWMpP4qfKn/aLfCGuc2cZP2lFHggNU/4hfqFZTTEht+Jbf3MFvnmFo/tGu+85OxiwPH37gfV+OX
+q34FVqOycc95S+cc5yu7wL7dbtu9nSo1/UP3h34Z6bP1q03xp+cAiOEDIoJR3KRffjAzKpfpBdY
4coPiymbJE760FY2Qsomlmt2KW7iBxVTuZexsuXWru/F1m7vhD/6Jn8b35JD+4YF2I28H/b5jtIl
0jqlQ4vgMF3uWZFot+k8wLNnrPnbjZ32GzlYZCtF5/Jpg/ajAKnfmBQiJXRBudYlN/fdVrzpttxR
B9Iouv7v5bNEyejZhTz5SqFAtJUl2txjtxRxG45W0/Uf9yC88YJvrogsjY1LkG7svOSpjKB6OQnd
/F2n3zLOUFqxwVvlkd1t3KXxZJE07CMLzWeHLOLWfeCEFLbpDjMnHI0f6H4GK5VNkvS9OrTPubbA
xvshEO34OXv1VsPUcV+lVPXWxYHxpB6ivyKOlTtlsJMyDl7hO6OxCt/Swm5+qgZ4KScf1pN7zCZc
QmWFs/fbl2/CdXLTvNa3IS8ZCOQmvh0fuxthxUn82v2kD1P+bm6Ufp3e5rdex7Rv7/iM5thSlUA5
IIN8bQd86K5dIzYSHQxELRx1hV3Zrf/bwlrpXug2+Zrt9Ub8iTPar2RBSlY/U/NclbcDmt629Cx8
7x5VzqqQX/5NkYVfJ+W77UC2rZRt0d514fdgUWxQ9HTkTX0//savj+trmdn+VrH/ZFywum/ZVp+q
KQcD3ya7Ohjf6/vsqXY454qaYiuQv2fxGxl5sfMO5TP1B47HlPQKGuw2NoFowsC2vUN6X6zEm2dj
ly2CA4lTfRtQvbD9Z3CPweMokJQuw94Wviev0R+mBrs8i8URgIlnq+KnsjW2Oe+QdKNXF3qx9m15
Ea2yRbQgcTTCZajayrZdTRWW5DV2wp277HhrdvpNgky5xt5tmx1IEx+LFY0gHg8DSM4JcmqbbxM8
6nfoK8miI2xjGHs7YRuSTPQS7PwpCTQWvBAI8Hm9MHL71/g9XONYlthtu6yW1kG/NZfFK4kgX7dH
pQBhab1YQdXV3E3+7r2O8E85H7yFOmyNZunv3aXpaLUzHqxjtpFC+gsheR+EXmqSr81rLtg1FJWN
L6/MJbp23h9/m++rHxS+F9pW5zjZ1N99Xn+xUd8UTtdl9arYkzpO3K+9F9NpNoZ6x+eCQLUWyrb+
1mIkiL7kWlsUrxDWy7WwpWQEpRIVbPPB2FvHUrHVB+Y6WwV+qjcUrFahA9yIBbCCyrmgJQHhdF06
KPovQs9Jf9fP+gP3IbhWSr1QN8JCS53+6K3yt2aP5rwTHLrX5oZfAZbMa1yHb3KxTlWWd0Rp2d/5
b1L6AOs6XHfammL8LibfevX38JJs5Vh6U2lrkJixjAqSD5Foq3fuMv6dHUrwFMXN+J5tyLUPfmGb
y/Rbtqw23iE6lNoCAQGGpj8EP/1nl6f4beFvJDr+s/eYRU56C/9/SiBd554Owg95Qzo+2iReFOik
/B45Rlv9li5ZW1cAipI0VYFmN3wN2Q5sSviDrtCU8Z7cfhVPC5qhSsc7cV10i7FYpHtDXYZb8V7a
csulJm8comafykcoUtg4A/LuV/JbvfCTlQqyd4/Bcibd+8U9N4pceikpKwGrCXEbeNXIVF1uhivQ
j3W8GqgEeGurWXfUnF/SXwAWdWcYbeMmlnBCuNO8/Sh8b+q3ju1GezS8vfw8VFhjkRFyrqzrHXu5
uQ6eOKbr+LUnSfYfenoX9BHYIR7MalOUt21sRxVcOJ1K9GL0HdHYxnZj2aq0r5Nlx39B9Vp67XZc
K8OSZtAPj2YPd+luUf9xSa3WXD17dLb3yVFfudoGyj4KFHDAnrIVGYzucMWiPDhtNN7Pr+/80nR/
OH8bhoVMPLhY/vf5bSCOoAK09Me7dN/u1ZfuVnpFDFWghtYt9JV+479Fr24BBehapeejVPZV5AkT
djIPGktqTL8Lx7tywZ6D/+YCkbnvw2u4Yzembp3IDake30mzNma9+qeh0Cx0YDbFb8O/zdp1q96H
N+MznSjnY1j+1Vb+V+101see/ef/r23tyRfo//x3y/i8rf0jb378x93v7j/WTZD+/vGprT396j9t
bdjc/6lasG5QBhMhcTFr/mlqS6r4n4hHY/yDxC2aiCq/8t9t7anbjZnrhJoHVvLxe//T15ak/5yg
30A/ZbDF0PmUv+lry7M6LR8ho/2hI9oNQspCjejz5DIqpW6LcMyP3U7V7AqjTfhcJNHTNFoVHLuL
qFzEd/lSfJdravDSUqT1pFxTgj2DZPzzPSaVGcRMETueTXIZfFqYKHyPMuoiWhDko+JYU13DsS8t
JWoyPW4zgWGBvAwithCjb8QHtdfh/FfQtaIxs5aQLLsrrLczG7LpiwGrhq+Fmg2k0FnhvOtcWay0
Jj8alrc0MT41rA4/mAT9BQRkdWvR1zsPWXMME/9SLm8WWZ9R03xZzGp0cPKjhv7Bwgch6eQh/XnR
6+QrldbZ5vYxC04ecs7tSwcgUoXZ58cMNjHWnnda9eTW0msGwBQ+3MlC+deWcdpumUbsZD/7VzB0
ALEPh9lqzaq6SJYMkkH99ChF+1yj6mdxoJITWg29NPC0Br13uVTXX0edH6f/hEX+QOEsBVYszuqj
WYgD7DB6+XECWdDPctrW9m4AZyzBVdCj1qn/rKcOo7+85pMyq02dhZ6dHa4g5X4Sh/mxsO7SWFiB
otok2vDw9RNOD3A2ricPOFtCtWt6HkIt+VGhiFCScadhfWWeXFymmHX9exBnVbZIGcK2tfz8WHtL
kl06+HSRJgK6Y71Z66nVQd/UX339YJeGD+QN26g0Ke2Ls3J7aAURBHozO0b1gyu2ewvrSdyCF/9v
UWbzQ2q8to1CNzv2UrbA7nPTe8FC7a6ZvsjTsp29JoX6JZRlHVgqpcrPO24shNnQh9E0D6VV3jrl
MbsX7uRDdwRyvqIv73C9S5+jR2Hf0/e9lk5cmCWfws/eoGuFTRQUAa7HqU63xETXR1v+9Uh+CjE7
UzpMOWTTY5JY/Wua3uMiDW6+/l8EUTHrET+IL7AEPg+jr4U6rSEtOzZcpBrvsdOShT80VybFpdE6
jTJ/WVY7VviXZUfPs2yl8xZIYV/ZmGZp/rQ5KKchZi/EdDuxj0Vmt1weR5wdkvDWi4V1quc2SHVn
6Opr8PvpS89n4GnE2fsZZMtMlFTIjkiWUDtRF2b2PKIHL1rila3+4vCR5MB+Atl5JgKAYldcmDi9
HDvtvu8HrFquyV1fjACQ04Bao5Ccz/aGPOpUTcd0+ZgYj4P3KwVK8vVkvhjAgHOhk5TA959+fpJ9
V2PZFciMZUcRVE4vlU6ECfzXIS5uCcDy/x1jNpfVsEAKo2iyY7jVVsC+YGwYNfWxTfGbejMwbnmh
YoA6QUNEijgwelVuwl9/iYuTYrLXgqWAHPD8fsNqGjQF8a5jpdz7lKpM7ehTxoPqciWtuRZotqT8
pihboSmYfXVN6eLNVbVtkH0PTOtK6nYhz4Ae9T9PNFtYYeO75oDT51EEShjtJhM0dRVehTpcXL8n
YWarCcJt4ap1zunUgquvjGXYoD5HscjtEaOWnHC8tildOoUVzCr4MzlFnJH++tDstFyPeVfLcu87
5SG4n+AVwLvX6TIxKU9cOzWmsZpvGacRZzmbikm2ZflJdsxbi/6q64TGjZU/jxXVKopDX0/FM8mq
aUvUkLSEr4E7xBm/DaRvFOgSaw403BL3xUZH9tXdIqi3VXbFU7cdHtGcuXKgyNMznD/jv6POyW0q
ZvGa2ndTVHcdbVJgMiATn8Bz1kf9d7Ge0H9TZ0V70RHRf2x75zo0fVrpZ99BYSeD3SUTbpbzG6lS
I+bDnI1VjAjJ88cWlJ9yLY+7GAaJVhmuG65Y6uxSIyh6Wg1elB2tyUm5fUmE+4Zx/svXaMFInXZ9
vGYxqMA+b7511l0ztMpwBG+8FwG6jmBVA0e7N3biIt4FB+p8V3ZradrvTweQmAybxJwxP9RZZrCY
KA9wlMETmpjCgU7qKlhOMBygL0sK4f9d//iE6j+9y8zXxTzcbF2IRS+XVq4Wh7TBpXDjeYaE2eXY
FQghd55ar1EBLfNt6XZNecWUbv4Op9CTo5mI/Bfg+Y+C1cnBVNYj8p6tmx8UpS6dQgUwPah3rSlX
q6/f43yD+wiEYwr0DB3moTY7Yrn7Dr0Km/ngl9o6G1FJbAStRFWw1uxQQOsjkIX3qoOC8nXcM+0b
AmP6iDkMVZDJnmo2f3whGatY0LLDpKmmojcNoFzdlsBA412DZOiVuXNWC/mIh/g+Ow8W57oyi2fU
EOAiLDqORZKYsV3pNRBnSSkeDBFpWwrTEd6qphXm9BnHrk3AJCVDuR4TFRtGzKymBqGRjt/w8MnM
RaXAHWXrstzbpBX0GPh4o6D6F5dQ3swqrjQ6+HmUOlXv1+WV0/zC2OGhNPmAfmgTnwlYJQiSZrjF
p8e4CO/ipl/7JlT6Zu23wq5RKVdK4WPQqNsqFLBDhfqCDtvXr28arc8rkW+g42NkaZMAhD7N35P5
qY5RJqOumh65dq/LNN4VbrXj5ruIg3rRyGhhtGW4p0Z27dHnFywYYNpUNJcojhmIT8y2gKJCkyhP
w/RYVfGTMParIhOeMy+4Ebxul2b0n8Tqx+QeGI3pXy+VD1YRLl0WhSyOsM/P3JtZCtnRTI6dmjtZ
Xm86TBIzrEMTqAmja6v6/deDPE+mpmdlgWAeCnUKRZhpfzodZHMYAqyhkmMOHUWNfkciyL3sXguu
dCMuxMEoG/FEinMWRZv5ucT2hcCMFB8DKagW7RjtPME95oH5ohRDf2Uhzs//iZSFOpLCRj4pUGjy
LOeGdTqkQlJZB3UdPEgWdBRxqW2KW+AJCxgs3vH/yg9o+tTPExaBHU4Hqq7IqGjGbC9vJWXU6iLt
jxUixo6UDdVNFWb5lW37A9w7C8PcQOkBjjnY36nwe/rKRlnxKz1ru6OVBAJINUVrzXVLDXLXTcKp
qzTJhW9x5NfSPQ5clYGqfhmF2i8zzjzqVJYk1jhlIt1L8tzE32oF65lVOspR5QhDJ1qrJo0b0UnE
QK6Q3629F5y1EQuT6iJ6jFkYILsDk5VBzZruXNsVdJ2tvD6gT+u9+FoVlld2gguHJMuYkgDaV6jP
zRekrnryqGhde6yke2F81Ke6iviCzTcWpNdo/BdORVDV1ARQoDcwd58tfhwmat8VUdtpNfRDfoot
NKv3r9fcpRAGiQ1lMLzxCPL5BWZaaYQaqvrHXgYD6du1v1W1a44OlxIZ08IqilIbSoiYLH+O4sbp
ILYG6rjhVlm1NNHJPwP6xWtxwbFS0mY2guXfP9hpyNmOrbipDLU0bo4KFWbFUbHc+10qfvusx3FW
Lr4ONkeIny3yWbRG06btkkU+ge4BzEVrZS2vQBdcu9nO3tc80ByKPnh9oolx7h+1DkoXjRfgPYq5
6Ipr/jbX9q05ED11pUIoLCJFLxC0tsZN1yzM7+FP61bbyQvpt4AD19G6UmO59HjTfoXhK+UJQMCf
J4qlZl4lurF5ULFqt9xgoYniUei0h6/f1/lxTvcDCr0hi5wEZzTnJvMSISuqmvkYbKRNuamX+oru
/+brMBc24U9hZk8zNENWegNh6kI4ZE301JvKlQGbzzzeMPawYOYVTAfBTM9LOhlba4vQen2szBE4
SXPf5f29XIrbHjScKoZvopkDnspRJSv0ZS+4VzKU84Rap8NFKxn5Fix8PvLQk0O7gMjd1qZQHYsu
3LXhQx4B2cjGVY6+hVvVeDWr1x75/PxGLYYpMnEF6DnOsQRD4UZ6b4kVb6+lYgB9EzvkCv5Xu4RJ
ulVfw1tzhAF0TRPgQ1/h82lHYG4qXFUkjXNvVh3xhiTWdWOsjhWwLC0dlpJebjQz+TEm3QFn5xXm
m8tMr+6svv7WwMCDBLwfPAMOamosxVDT7VroARkLS69G9kUTN8JQ4w1KC8Co9no+/jEiD48JGAI9
SOQgcar8za8kR+r2NWrnTeS+eC3ayFg358+dEDh5NuwtyTgG1KQtL9ln8B++nsSzJfkxwZASmZzu
UKenS/t5STaa2bd11E0PjRdZIi4GMDVacmVFziEJU5gP1ViakuCdxfnYRn4VWWkZV0e3zio8NNCR
XZaaa5JvWhEMPzmyqqchGlyU5nwjAhs3hI9mL7mVLQS13RVHfwDfJrR4iBTFrZLHy7yui2L516PB
8Q99m3wYi8r5SdYGg+yZIzaEuaT4i2SQ5ZUlkYUgrRtcqS3OBv5jqz/dC6efn6ysoGsKP8Ll8xiY
lEypki1HLfsVyKW3+vqZZinNP4Gm1YTGLXW4+RYSjJI4RKVkHmQpb7ZGkMIgRezrKQmYgHkyJnBB
CvHwddCLT3cSdPpSJ09HzmFVaOn4qDeEOpDfcddjn7qgbH+tPnTp8SxsTFQULfBmnd/d2pRToAxx
zkCMaxfWamozzUEyW7iPDLGxhWYS2H//cKchZxtF4SFwa8gFHgLAajhoNkKTr1qx/LuLzPTiAFYY
InugTjvxg3J0MoZqJg5o2cjGgXKHnSnVSwy7Qk7VZxeqyF8/0adQsydK5GKorTzmdUXDsvG8HYJS
K7yKfvwvwkgko3iocSzPN5s8iAq1GiPjoCY9rnrq0s1zx+2uNSlmJ8g/A3cSZpaPRnmaaWkW+sdY
Vldd2W/1IN+lDcTyroivzIWP+XVyanwEo3YgUsFgEmKu9Hmmp/3QRamhe0dOb8G9DfO0L7cxjURQ
tE3gQ+M1VTQrY796TsIucvepasggsGOj75ZJ0ebpOhH0oV7XYzPoSASIavjLHXzrO5rFI0DGWkfM
yxXEQrGt3gWh2wOC8ZehlFfFqxn1fbbuEgnrxTDGk2WleaGJr3LZqaiT+HIuLRRLMOoXHHHdw9hb
VbEwRANorVU2gZ2VJZRlhCnEt6xS42arq2pwMHqtwFTd42YhOHoe6sIusIqsWyVh3b82UmlB/bFo
y9l9L4Fx90fkuHxdyLwDgqEdGj9aF4x3AVr+0k3mmyGSBl1s5MpWDnyz2KRNHvbvot/BnS5GobcW
ieKOiZO4KrJkcmZlf3RX6GqUWpPAvW0kc1J0KWrBD1+0yh/NTV9TT9lbTTOqV5L9WVbH++Qyz3qb
zKTo0VmzK1MgBi6unb51YDN1XIyRxujKzj/H6XyEoOyC2iIGBJyLs/kpW6kcZGo+HjAIOQjwoYNE
X9a67rRSZueGsZf157yOj0JYXlnnF9L+f8T4aDUhzmvNMVRe0/r47IQjdmM5sktdthQESoHeQ+/J
Szn23luP0nD6PWx/ulROikhcVSVKDcI7ikZXvsz5GTH1S0QZi3REdagNf145qlrJQdr1w0GVekfW
B7uztnV95SA63wtoTmDDylVAYn3ON1G0awvU+Nvh4AnlymokG2vDu0ZWHkToa3+7u02hgFyStdJC
nruXSEWcNR4e7QcEpW0kV52Au7Cnv30d5cL8nMaLip0isuV8ZLEnp4Lbxkj65Nw4+omdBrZZGpdf
R7jwXoig6ZPSOBC3+XsRhzA1RjcVDoq1LnI8KPQ/TalfGazZHW1aAxOaDzlTTtLJ7uLzy7f6vjUi
U+oPvvEzFn6OUrnMvWpRqK+aJ9uCWS3j9O9v18SEfafR5hcZvVmuG2am3w+5LB9Id1zIaBZkNzm7
UjS7MHrTDkJjmuHjn7MHE2U8IGUUmw6RftOARqwfgujKnJ5dyqaxm0ZP4bZCr4PR+zx2CJAnZumG
2kFvgxVWv0sK67djH9mqgk6CEB9q/9rGceGpJs/YaXNEouhMhqrOGl2pmmA8QNoV1Dexu/OlK9vi
+cSWufD9+yCd1zRH3Fj0uHa5SieQQMbqTfa9a4X+892AGFyoP6Y2jfD5DCjivK/r0Dr40h+ful5Q
2CW093b79Qr6qKudJQUncWY7vFH7uZ6EqnCY5OXy756c0x09Kuq2vSnQdYmXQ7YtjNuAc9HCte3K
nW7edGeCUIPl0o7bBLXbs7ptafrYayihd4RgKg136XYSjkEBpnvTNFtYIznvdK/X0CfnK5q7BUcm
/5AMXZqv6LjhrGvwTD7EcJ8jDYqv3CHdmNlm/tT5w2Ic72WaT1+P9Pm8BAOCcDcBpwbcvO8W+F1p
ukarHrQRPdkYQzpIoc01g5DzaYNqF8V9morypO4+mzamy8uM6sE4xMUtZtBdKe0K1ApSXbvy5i6s
7E+BZvMGOyi1EtzYPYj1gBsk3rWZLK7F8lC2+sKqZVAa/c+vR/BCSPqk027C5encBtVX3ErOOfmP
o0j3onozUSbo8nBRtUfBGh05vv863vkyn5olILgJalygiviNjKeToR/SqPxdUABAEfD26xDnk+Kj
H2NRYQQNfSaY3dJM9Etd0w+WhZABqk0lEvy4Dl85wi4+yUmmONvpBS1MtKL0jEM6jqsyaA9SECZX
Ylx4FAOyuEJVinTtHyr5yWmfBWbkDa01HFKwMoDGTOPdG9//ergMhgojBjpYANqn73ASw48r2n+x
IB5yPbQb6FyNpjtyfQXiNMesTKfWBKTWZZ6CHsEcyCEXhRVpbpIeEir2Swot1UYUMT1MvMB6SM1S
20puqCzcOkX0aCwNfWuM/VNPJmK7ZbcrCuF7UY8vHn2iddpmsKMyiGRJ41s73L7lyVRR3QYBegfU
7a5VGS68a6Tlye9kYFoik/fzGMW+VvdYQSYHJe1v6rB4zqvq+1+/BmpwLETegT5BJT6HyKmHu1kV
JYdYaTynUjoI8Gog0AC4rvB7vqFxhk+7JtdWIJTzrDhDsLtpEmLV7xwO9TJDQBnxNUDtP1xYtHRQ
Qv6fFTKA1V9PaCJPW435MQfmbeci8IVciLPxIIPGyDAhMITCppv31+cCCgt0Yyk1qNTy5mFkhSOw
88LySDnZLsvHHgnSNr3a+TrfPHlTHHimBuZ72tU+vzOz9tvB6tLwaIaPapw/NwoaHGhT4j/mL0e/
3uZqcJvIv5LavPXL/q02pd9q2HL8+urEKq7WQDbXtdQ41d+v6s9fbZoCJ6taYhUVhhaHR1f/Zoj9
AmdmeOfy5utJOy/ssqqnMFwTJIn+39mlxxhiv4xFPzzKPjqoBdR6hBrq7FsyeI4RwZtuo/ZdqCHy
d6a1aGVkV+DSD9Wrq6obazLkNSd3WkG4Rkk5X7Gfv9j085PnT8y2p00ehcc2RxzFixd6mC2+fviL
IVD1hC9F9/OsnFUZaZVhTsSz5xGPEaK7plxJCM6rmzzFSQj581NUSYo3X8vw4h0GIZhaQdkWi9hM
33OTDklw5XWeHzefw82ONCtDFYptOjzmDWoise/4sB390LwycBfKECClaKaQSqnWhLz7/Fh+KisY
QXjhMY6dutyKf8YFGpQoPbruKkevH31AGV7IVeTwhef7FHdazyeTwtK82BV6ITjqebDR9Bq9h3Zn
etqV3efCW/sUZraVG7UmD0XE43lGfGMqENf1NQ6JL6PkIert//WWylV9Sr3h5unw42bRPDcdsWXN
yqOHLGGKAGOK7zbaqn892YEpauJUsiFRmEMJAqx0/SANyiPFqx9h62l2LAQvX8e4MG4gIVGtBRFB
XeCs9pZGQ980YnEMlCF/LhKclSCgoBNRj9LNWKrCnVgl8vbroBdWsTnFohlDx5GO8+c50dYtVtuB
XhxJtcw/Squ68LPTttKXX8e5MPewXAWvRyGY69f8EiFUg+JqRksnq137SuZ4PF0rBVee5tLS+hRm
tmNYaiHneUbDrHOwFl9RwEXCNF92R2psCgRkNBRRRV0Ef8l8mg4C5t+0V8kaGesHSORkaZl92ilZ
lPF4yt5sEICRxT22Cdcm+zSZP9+sCTPF0SGc6qB0Pr+todXy1g2YIn2USMuAOkjn9JWrYMZSCrg1
JZ4u/6oy74cwBpw1Zth++/o1nqdOLACV+y3pMrjLeQXVrYNI9JHpPya5dEwk/1GrulVk+uvUyq60
wi/MGCYLpTgQpdBd5wChusKyW0u6/DggY5kLNx27x3CtEHcpyPQ48BstEZz1bMtvDdzAM7XNjwIr
SzYxbL/rtPTarLw0aqdRpkV4Mjs8rxf9LCaKuEufvB/tvrr7oDOutaUeOyOGx1usQX6af7/m6Dzj
A0M3nz/zc6YywdO4Rpof23rj1ubaT3+lqnelTzcdGrMpSSFuqqZDBcACZjaCQ6rC3TBgyY29+hwZ
6YsWia94qq/GznuqJKSLkdn5ehJeqPAA2zyJOR9PeBwIZEONa5GGQpl3lf0WHpDKO9BKt8M3LURm
40rIqcgxf0y0xiXo4NCLKYV8foViEwiBG0pwVORhbSXqXkyRcbBKPVyEgbtovXxy8sSgT7sLDQup
LyF9/forXJqqp99g2htOJhEOZooUeVC0RCld9L27SdN60RbGlUlzaa4i3g7CkjI+HItZmAA7pBiV
NQgkaBOG0YNsDLZfvgzptRG9cNxx1zPo8KqcCexos+fptY7CEoH6d0YSaUbUhbSNf4BciTjKVlzh
yPwUfEMGyDtca75cOPXAfGCvAhAXhfj5qWe5ctFGJhyqPHeLcNHlnusolYjM+Nfv7NJgWhhewHqT
ABHNLRPMqJXU1Ayh1SGGE0nfNH/EGilF83i8Egk1gfMJSi+JYvd0JeMonw3nWPaSHgXZsVz4TyYE
3wd5GeyCjfAuLqPlh3vNI44XqA76N+W622C4i8zxtTLopUkKfAkzWHMiAc+vhJ5RC40sexlOz0DJ
y00EBBLv5isPe+n1nUaZhv1kKYxmgH+JSxRT3okJEPHfX7+2S1Pz9POnn598vpikqa/5jKVKYznq
WrscOqfW73N5XYTtw9fBzocMRJBMsY6qNfD/OerGDxsoRIIAyz6Od7kn3aWocw5NcqUseD5mn8PM
5oepulCcOxPSuRwj+Zg31crMlPzK1nw+clMUjhp1ghCfpZNJlzYo5RicBi7OC8kgJft4LBPbbY16
AQgGMXS5t4Ir2fkcKEj6RVJOcg6wYmo8zXHomIEOfiVDYYiyySYrdloPA5u6RFtxWLgmaqTieJPl
yi4ecoeq69dv8HyVT1cCaSIykRed1ZNSNcra2DOSY9XJTh98j6Le8RGnNItrAO2z/BZ0Fv1Vmrk4
VOGXMa/sdK7oJk2fJneA0H/EkFAntf3gdpI77Fb+BqT2dY/3+TulYkl1lGQLehhDO4dQ0TKKQ3bx
6K6zqvGYchPZmLqnr0ezF78b7mjeA6C8yos5j0q3QSX3m2qmlvXxyk/WoFwobR4YknY7sGQclL+j
JTUNbNssmV0l22Wi/w0iAJABTV/qqCZhGOzaptu+NEJ77zX6uJDT1rQjEfk9HGfVKzP9LAkBwyNr
mFKSOE6NuzmOoVCTtojUQrvFTM4x/PIh7kzDkYdwHzVW7iS96tq1biGmV5U7HROQoh23ulwV60Hm
ci9U9bX6xaUhQ4jKBAmm8pWM2YnapIE2qnmo3RpBiXC8b/zRM2nEHqM9yAUyu2mlXmspXgs5u291
udT4URJot2bt7s1UvgXSsFEqwV8ophk7uQA29+vFNt8uP4b95CGnc/BkXtStkOlGTkSVQY4b0In6
ty79W0obmAmcsSnNQGuFmnUmQlL4nLFVaKq3sftTGMK3UpNXkdXItoRLsO3REaZJ0P1O8/KbLLX/
Rdp57TqOLF36iQjQm1tSZjvVVnlzQ3Q5eu/59PNl/TPTEsURUT3AQZ+LDVQok5GRkREr1vpodAxn
BHq5kVwvI8ufX8GMDTNDIBKYLrhe7NyASbZrRz8liXLoY8PVLXy8+4Lw2+7+ti7TeCzRVpcV6vyk
RQA4ri3VHMPeUWrjFDfpXpVntyR6mmidy131XM6WSxVio+W9blL703bj4bDsvKhmwXT7NBinBhBW
0/xE2fAhRmN51EvksFDsyZWP9xe54q08w8AMkCNR8Vg+KcspjYVmt35q5tce2IU6PERwsMdKuqtp
n943trxw2VHuPxoNohFH62dxGm0rHItOqvRTyLhSA/OuZJquY5fyBiTmxkcUWbYZwATiypUArOT6
y6lmnAyk88bJLN4o8vfCjPdZM7oEy40F3UY8YUmomjucB1GDuLaUhlo+mQGWkk8+hVGhYZce7BLe
OU/9Ao5bpJRoXWycgeWADR9MprwuCs1cP6xyYRYUeacE6qSf4hfrFQkk2nS8r+ZdBqnjgRj7rVP3
zhal/bLS8scou0kmy9GDw+t6rZk6BkkvN/rJkaa3hoI8j6O+VN1JKm1I+NKvY/TgD8b7+y5z459i
pYJqiT0GuKuJT30R2+xWKWq7xegYGB9JDBH7tJ/GYjgmZQjTzVb7Ys0cgw1CKFZM0y1LpzIvWmnI
eh30zGcFHZGcfKXLv5oJdGL6RgP0JkUTG3ph7A8s8GJtfmACCFVb1nbwoXiOX9uH7kv4kB0g5vp6
fxvXHPXK1sJjej0JCj3p9NPEPDISKSj3yDFrOgbwocMT/Zr3FM82EoLV3aSvLqbAqFcZC4/RormW
jRajQx09qENwYHr1MPUx48Sh10361mm8uQjFhopqnBCVEJC7a2dJzEE1A+GhggWheop3Zo8Q2egx
y3rQvOFRfQj8XfH9/tbeBDWMggFR6PmBlqCLeW3UGi17yruaRcJ6EzXgard4Ypb0X3+O+6WJxbqC
SpujqMUEkIyPtZL/A3/GvhySXRQVL1YQeuo4JG7mN4c6+aWPztuui79aI+zVGloGsbGPW4ZJDH0f
6uG7v189WbDlgHSm+HkDoGL6Ui9AqZySGcSyMRyCrNq4h9c2+NLEwosqip1dY5X6SSl9b0I3w55+
3l/EDQBXnERKnraFyiynfpnP9xEDpY096Ce7h3+4znZBFbgTgo6yM/Fw6veSKXsz+ONw2mSaED//
soz2xzatUkZWxTDGkryGVLGwE5mQw2tw172J9qiX7a2juku/De5WMWI1DsBQ8n+tLby11uc41yes
GX8mk2HHLpBLczznrfoCdvC5/7g1Fffn1N1b4MJ7GXuadS1jc7Pf9lH35tBVoOtG4M2A0fVx3MN/
pLhaCvMzPKjHjS+7dmldrndRpMymcjDCDuPxyHtQUT1bkh+6DApZaXL76KVCL1ia3w5Ss1MSpAr7
xkvT9JRYoWcp08los0fDlphXrXcIi254tiqWfm9rFpVFGBSghhJ+1+yzNzqKCIi7h172DRK8/rFB
5ah+mA7zPt7nH2Fv+K4dZ2TKilfjn//hHN/Yqw1PXJI2pnVcN0PBfaRyE4QqNPvD6yhPj6ohvR99
xtiLf9IIRm64pJLHblQe/z/tL+6o1jKCwKDfxknIH4PMdT4LHUntiCJ9Jx7x+/v21uIKz3fAR/AQ
idLudeBORxTTbdDfp0yBE8j4uk1Vc5POi7ACgJX+G7DpGzBioPhdp5Z83iSb3CrpDjlOJ831EcTL
UXW+T7G0UXdZuwEBH4iLSKCGljdu6QNzc2ISw177HVfFjqGQHZete3/nRJBYuu2lFe1653TVb7TE
5l73p/JdBoomtpSHfqx3WrTFp7RiCly7DNUPMCiTR+61Kd7vESkSpuLUij523MKf6kZ2flCni99K
IOEO95e2soFUaTUwCOgyc50tglXRJ4k0mnwyKX5nSz9N1Pf6X/dNrBx68XymoyCYb0ilF0tK6sro
FW5zs/iphIyBMhWvPoY2wHqkgO7bWt2+C1uL5VAQsPXUISOa5Le9UZ2CLt8rkfXQ0vq9b2l145j3
hxkCyqQbjVm/La2a8WcOr3W0gvQlN5Vz42/Nja6th+6BKegRgHI5izPLu26Glc/RTr4TKsVDEyTa
D0MZQcUlCSVRt0wDWd/w9pVTTL2B5jI4B0Gvs7DZthTNKgOce5cZT3Zu75waJlt9ViTEJ4Gr9Nan
vLC2ZtbWrk3MUsNFPRhw3LKLGM5FLGlWoZ5g8H9Id9nHxtNQZvd3YMejR6G2iAJBh7LVw9ZU/som
YxnW0j9TMjevSwcZ7QQMqHoK09Z6GLSs8araOsdV6wHS+A+5lwbEgwAMOt3grF8fh0oLOznJfOXk
d+gBkCQFbmpJLg0AhsDqB2eGe2Y0jV+MoHg1DMsbfrtyC2ggFQQJnsCoL1Hq6jh3lc8fT7Vqehpa
oL7yv/Wz/59EW6smKIrCdSMOyLKjDpi3iTvqFKdxPrfmJzMtN9awcvbA0hKvYGURcHTxAy4ekoyO
qXIHnug0BUgdKNFPZ0SuPpk3HpFrZkQ/m7qURkK+rBVN4DjrEM67k2/0p16Cwb22D4b0cD+QrO0W
/LIAD3QYZhhouV6M2XXp3HW+fGrT8NdkmgcprjZGctZO9KWJRQSeI7WQsyRQTpFhn9sGj4u1zKMS
5lmG9Cbwm8ek6z7+/bKgzqFMRBtIDPFeL0sfNHsOM1U7tXKNgvaXPHx/38DaqeX1CaAaXlmI/hdh
KknojUxDr51q397r1uQVVNud5oeTG4f7ltaeSwLowi0Gch9O6sVaQkvJR6sZtVOuKGXuZiT3byno
OQdlziIvMirL1VsTcRp5LKOTMynIczPH/vdez6OTG5/dhJJ42d4dZ0lvEgMlw6H6oaDjl5gI6HYb
RZqVXb0ysnCVqk5Mq5mFEZiN/UJz5wjFWhRbdOvD/V1d8fsrS4urOh3NSoJlnyjhf+zjp9L6Dyvh
UDGDLzh59CV3c9Rlsjqos3Jqg/J9q6lvc0aFYVGG3suOki1G6rV9Y6we7gwZvBLltGt312w/lXNz
UE7ErCeltQZU5dX62KpF70pqZm8go1Y2j+4feAL+y5jHkuNLaSo56kNHOSUpc8qZgj6PNKXH+19I
uPUi7RUtRpALeL1Jj/56TQpd3BnEs3LSS8eb/E/jiJDy+Lf4K+oBEHgBN/kDmqNxfG3F1LoGjK+t
nFLtkxKiG1A9gOy9v5KVFBQbEOI49E55oizenU1YxjojEsrJmuWnGbnAFoho1X0pI8kz6o1q/Eq0
vTRmLC74WVEDJabGdcqCU2iiAz+iWATotUB4sx21Y6Ts769u7TuJu5x2H/32GwSbzCRvN8odvpfp
niaNni+fA20LXrJqxeD9CKWQGMdZeHjISJHaFqlyKgd78ux+jt18Sv4JU3V3fzlrvs1tJVhSNHQu
lm4XtBWYoc6WT9mQ1Y/0T1ER04dB2rg/VtZjygblfcY/aAQt4ahW2lXz4E/ySdWDxymXD0nQ7ZVu
+vuPAybZoboOYA1Yr1jtRa6SBIZUaFIhn8ym+dEb1IX7/FupGhvFhJX4QzjAjigFa4a9OKt6V09S
PUcyVdnxtW8qT5Hil0zKPlPi2MRarHg43VEqNSJlATmpXa9pliaIa8qQNZ3Kl+5T9FB58SE5Fr/q
h/4JBobfyNUdkXN7t1UyuZmhIljQLBRmoYXicbKwXKtyGmeNOvM89vxT+igfRRVR96aP+WtxNM/K
u+EcvfjvnW+KZ6BxFTLk/POv3ZOfILC+hJJbsrdxCK0MitH5VObGSxrQFwqBZG3c9Stn4MqIcN4L
rzG1yU7rbp5PTUpSk6SHbkp2f70OHEUmIqJOI9551yb0oi9y3yEpzCQNHkpk2YaN4syKT/5rgYfO
IhBGME6XqY2FKvZPVdS+seOJTCkqfvfQk2zs2JaxxTVSVYXV9I4kn0L/NE+f5BaxQvN96f++v2sr
UeNqTaKmePFhJiXu6U9GyqkI+92kRHuYS7zBqA73zShi9xd375WdhaMXSZ0XkRoqJ+P95CF/ekyS
ZygpSveHEKsMvJECKaqJjadnbpC7W0+4dfNMRQoolUMH9HqZ8pQZjS4Tg5XKLwVRVeyS375DE+Cx
i3V6882vskqEAOUWsG91g02d4gMlRP5/EcgGGGqHXrxVKqn8J0mjVzVKvrAZb+9v8Kq7iGIUXWXG
GpdPyKjS/Q7ch3xqQsmTQ3mvjf0He0oPZaG9v2/qz8148y0vbC0OM0wY7azObCYqx7y3veGPWO/8
4O+Y/kLFeI/26K9tvuuVGGJrfEFeCwQr2Lyuv6HTqLXFzCZLbMuDMSKy12cbedXaxxIPV3HzwH+y
BB4YDYOO3WDKJ79C03FEgFQCRTv8/d0G1k2DQBuH5LW3cImoU2CWhqgZbqH5PA5MEKrGm9Ifn8Ys
3QCkrO0ZQ6jcMDqjfOzb9Z4hC5DYQ5TLp86RjnUfH9Vq3jjaayb+TBBxfkil/rBBX0SQIa+pUUrD
fDLC+rmO9B+zArfPhsuJ8LB0OSYaRMGVrPemyhOEjhwqbTqfzG/aAYJc7WO4S7ys86Sj0NYMKyQR
75tcWZZoh4KnlslyKF9f71w8lDYkRcZ0MpEObKJfar/1/l05slcWxC+42LjKSBRK4VjwkT22/Mcq
Uj0mpj0r23rMba1lcXLCTGpSM8BSnH/L6cOOxcb3WTk3V0sRS71YiuY7qm/EGJDNL+lEbJ0//zUP
C6nSlY3F+7qaK8cZDHM6VaQQcYRudYQ0djN697/77Veh6eNQLxYUneA1F/duW1dyGyssJZw+d1r0
kurNk5LPL0b8876h2z0ThhjAk5lq1hn+uN4zPYobSco1epTyT6nVPSfRUHffAv2slKH/VIEB34B4
pV2xiAAIjyWBU/vTaYg+p2jJEymOJuJc0DI/FnR/+vcWj+0K7dIYsjE5HfZaACJJo0jd1Yfabnb1
/OX+ylcukKvf9EeT5sJdJHl0TIYV+E0eSuyP6l4X86LHGAVuV+ewuUD+PRX5ko0CwJ9S/3UYwTA0
tVTX6BkySH6959KozEndiCMnmcornKSob0Pt+a6YB4v2dTN1P6fOCL5mRmv7gLvl4KVI5Io+vpWa
R5+K/nHumvrcBXp6liUneyrmyfoiBVIRuWGXlW9VaNVsL5i67n1mDuPvcJazD5U0+m+UkQ4RjPit
fizkGWZxpxjjN7MzIA0jt6goW22i2kg36I1znGslaT60zRx+tRyHhCiXK/RiqR//jNsG4CS0/jGA
OCN6ju1xeGolBSlzwvPgplEArH8AV2z6se6F/SjDuWkG43eD9X9Qurg7+FOWfNEnBz6SZpSSZK8O
utXsbKfvPgGHMZ5b3eSVakIn/89gyQgeR+By3rSDr3+dB3l4UAGNfeoSJ3ltZEkI+KZd5uz81Gmj
k2pn/lMDfOV5UOZp8tI27PgvPZg3ll5JsEdyJT1okFRq57qWDPV5jiERpHCvZq+TUerxAQaYoDgk
WiujehUUUG9x9+fGo263/Ttjnq1/UsOX35lweH9pmxriHTPyB8ZtjOxNGfmh5RaoHGzWTW/jKO5D
q9kE4QlMeokuM6LG8lnhdGpjnvD1vlbfORIqx/6bYnpqK/OQGb+H4diOjzP85waKOOGvjaNz+1S9
+glLzNk8AaWh5SKOjvNaoWb7LnmY3fEhKNhn1/L6ffeoP6THYHBh5pQ2ynQ3IzkUBKH44rUIAIVO
wbJyjIyC04QwcZ5qzetgxneelYcUJd54L6Qx/JfkMfBQYv8Gz3X4WCNyeGCsDGHxrXx+NYRc/pDF
jWPGYR05CZ+iU982KUpA4Ws0/k7aT5nyNShOYftkdq9JD2fjVLzttcarkVxskSS3ki1VvTWvuPwp
i0DeK75ROz17Esba8wDBbdGlh43PLv6NZeC6tLFIGUttDo0oZLkIkcqfdA9lmdcazXivfBDvJ1V1
mRLcD9+3GczXVoegBdNsPKu5ERePXrlOUrUxs/FEv9Tcd1MZPQehvzVvsrY+RMiA+8Jiot1IhgxD
Lzl1W40n2f9cNZlrDh/6+VVPdTcAZbSxmeInLzfTos0C2x4qRzeVssrJfbmSU4w9qV7jpq8CpaPt
y9NWDrnqpZeWFvcNiJK0yScsGSgnC0qEwX4ZjWOWPDvISYh3b/a+7lA9FW3gjVWKROXeKhcJrDb1
QFq0/227f1Q+4/+uWGfyfuteXfWRiw0Vf7+4z8EVS7oSY6qPnF03NB7qsRu1l5WeldCt/PejLXJY
nCMbjTYeT3mQP8pa1LhlNXhqDFVLQr1Hjp7ToH7SJePtZG5RXK3lhAyAMSCOv4DbXpxwKaLFmA/2
cFJHCYhC7vHc3uuIVs3634MlAdlfmFoc9ASebKnLdEwFpqtm2rEMt9QP1r4WHI3qn/4sT93FalDg
lMOmT+ZTr1eeCS9IwFzEfedbyW0F6Ta68ZDN82Jf+F4f9441yeN0sqOZogAcdSnikrW0ERZXvgu7
5YhHISUdmrPXfmd0qWSlKU+COJQ/6uMUfIEY9xDFynA0q3ALi7Oyb/TdyNY1eAIgJFssairGsKiM
jhhcfQj82m3yYWPb1tYD7TBLgdFQv2HcU62unsMkmUD7WB6DWK6svtEle281wfH+B7qthzH2TTin
vs5M0M3Q3ZhIQiyI+0QoKjBTe8welX15DDfMrPkBbsB8ig4Xwc1jqlDaLBglg/hn+K5pfa6KEt2V
n/fXstSbovVE94b/Ec3BaDCree0GTiRbTc7bhpwIBubZ7Y7JqXWzR+nIyMHTVuqxtqZLa4sHVdh1
psQU3XjSIuKNIgH9bDWvSSx14yW6AhtXxMAWQoTA06GNWFgK7CrJbPGR+kP/Ev/UXqxnuJgKYKXq
o3bMIHt/o+31B7V144/Z5/ubuuKKvIFBanHjM3q3DHnRkEra5ATTCTQF5Fafu/pbwVj5GP0tESnf
Tjy2ISO1mPy6QdOFve/nsuaMp8bKIle2pPdTK70vO2Xr2l9dEapcYszUvi0BD7OtR7rEdys79Qg/
3ntIRQ+xP7+Pi+rL/c1bcRGQXw7gL5qz1HzF3y/uw3QKzZKUbTxV7XdD/pFUH8xpqyS2ZUMs98JG
yJMypXE1nvy43/HAdG1j8OYo299firgMFlkEvE5k+3SziejL6Yh2jsMkbzHjmJHpZtGICmWY9Z7a
hdBNZ9a5iNUtHaVloAX+gvQeQmaQStIBXLYY/c5oHXNA9r6flPbFdxLnsWvUrd7bcgP/WKHnJbj4
FQHqud7AXC7jzpKG8jxqktc1ndvxkGnr3/f3b8uK2N+LzzQGSJpNxVyehzDPvCFtnpo0Cdxy8H/9
vSGOEDBo1gOyR2zqhaE8KjibY4y095zrnj2jYlKXYbOTfH/Du9c+D/RKtM5pzsINtLh1pzmZ1WxG
wjkPywfIUv5RjGwDcrA8q+LbaGLyXEC7KfstHh1G2MaT3DpIX/f+Oz0d3vtq9jU3rN8oUPzlFSVM
ITVBHvSHH2TZn4mVQAFFZqF6Wtm/AqaqXVNFbpvkcnf/A4lb6PIkLQ0tovnQSoOsdBgKO5JkwOSz
pj3N0tcZspxqSJ9sudiglV77ULrgYMYfBEByUco01TREpCUrz0mS7Gr9izNvfKY1A6AJqYlQUTNu
2iVS0c+dD6nK2Wx/GNbbYFI3EqK10yOmP6DuF0CA5S1kFYXZh9Dy4WrWYappNqXqwR+2MKRr7gbs
CDZsCqTIjC5CAY+GWjFKmHAohR678O2clQfJf180G5fq2n5d2lkEgz5vA6fMcAFR/jxbcpU+Ubct
9/cdbc2KwJpoIICZe14OQxldbzFDx2pMs3kq1P4YNP1Gt3Htu1yaEH+/CDZzkk+VNozIFUuQvo45
HBFZhmp4aHz/D2sRhKZCPkoH2X9tyKy0oCgMNIlNY+TtGofdWQqCbANPurpjF1YWEa0P88mYENM+
B4HEEK40Pidd3+/uL0V83OX5J8sh2YH2F26uhZM1apDIY49Wd1A4XmSlj7H6wS4c10SvQZrkjZNz
814W4Qb2FXJiAcRFPf5652BcIbQJ1eykV+HS9WProCRh9wzTguSFYZw8Z3UFBBiJkX2QO+nZcJL5
72MrE87ksNTaoYJZAqe7NkO6Z0Qh1I/9PXmuZ8F45sTRxs6ueCNmsCIkaMS8zvVSkyKHQjhF+TRT
EN1CXA0Fyrk7GXNo/n9aWvh9ODc2EyZKdoYY2QvLeu9ITOK2G2F1LRwhasDLTFAOsXPX64Fqdlan
NuSmyPNfWeeAiJDm1LO1Qj/IRrPlmCvb92euH65JlZn+ZTtaQclZg4wEsdzhYxM+KfJp2hI4EF9g
6fuCOuD/mFjcfRWDTsGYavnZz5EFaY1xX0Mv+LfvpT8uD36UGVAK1KjTX+9bnbQJv2rI4VCLQRlB
bMG4oPZsRp7y7O8cr95bT1L0vmof62/Rjgn/jbH+9VX+a3/hHb2ZVQqgnfxsRIPsNvr4oATdj7+P
IjzXAWohvAuh02Inh6ycI2b8sKH0nxpL/Vjlzos8+M+a1B6VrNmIjGuuKJqT1FZAZEJtdr2lmtpK
jY+i8bmqJtdgIK2DeajyVVfdmqoSP3zpIpeWFk4/SMyQRHOWn1VGoRnud7NGd7sm3EfVezn/wmZ4
KlTg93dzzfUvjS52M1PhmZBklKrLgNFZBlVyuB9KZYtCanUXBYgajReYEJZI99Iak3nWMBONrxJQ
6slU97JaeUX/+/561jwQpxBFAyAswMSvP1fX+p2O6mF+plByikZtxyjIRiF2y8TikNlhnMmMF+Xn
aa5tN9P6Fx1i6o3vsmKE+qEg22JaBTD1Yh2CVgHFGCJ61UUez/Npi6hl5YtcGVisopcGoB2tkZ01
+RO0R09lXe4sv9tn/eH+F7mhtyIoYYm5Kj4+Ez5LOLiBCFirTyZMWulu8PLeHT6ZXne0H+e3WbOX
vqVv8n1+VL7eN7vi2FdWF7c/ReREGQr4u5A83GVdf4SujTbD3wJL/mdxsADyqURXfXF+gtEJacTp
2dkIKUqpDWytu/+wEAS5OTkQdd2M4E4amSwAYXG3W/s8Sl/C3H87BOXGU2ltv4ioOpR14KRu8IFR
OWrlPHCxRyPVNCr7eht4Sbv1nlnz60szC782ncEP6ggzzvzcDzOUmptY5mVzS3ySSxMLzy6Dgl4+
khxnKYk+Qma/Q5b0KdHUQ9AEXmkYbg1/Vuw0Xjx2+/vfau1QUSkEYSEmmG6eg7FdGGmYD9k5qM6S
Ve9MLXK1SoLyeWuqeCWXpvfMc42qLxNtN8WOOC0M3Qqzs6oPqfIxq8G7vyRTFcmvo2bW+afZNtvv
dav3k78RmlZMk2xSN2f4glmwpapRauiRn1Rydk7S8G3YoOSSmT/0cHxUpvSNXqlbm7rimUx6wMHH
NMQfhovrkG7mNvC9fBSb+imvj2bxodI+3v9uqyZEFUREW5K0xSOrzVt1zJ06OxfmBzgEHjoZopd2
I5O44TzCJcQ/r/OYIxASDK8X0plqbGSIgZzLL8aP+Kw9ZCf1sd5HHxSvOpdoit9flPjnFvmEuDp4
BSnw6sI3dm2uASeuty13Lpz+xilS2voJ6cHotUMU+VHORsXtbLX26lHR0MkL/wOJO8vlrhdMf4y+
L5NRswGXUo5SBiO+77hNqzKkmM6yG0qa9B9ckjuf8AuNFdP2i6XCxTwl8O9nZ0QU9zPUXbsqrZ87
Zfjg28FvxkL+i0EeKMBAVJABdPiu97bN0dRVQg46tdlDHJQqk3UjEWVSnnrDeMnUtt34miuBk838
1+LiPtORn+wQlyOqWdnRNMej3o4br661UyA6loA+WdLNlG8XG+rYRJiY4Tqua1g9P/Vbk9k39C3i
EFwaWURnzQ4GI0IE86wftUOhvqadW5zs3ehNh2EXeEX5RX3uHu6fhNW9oxikMuFCHW1ZBtRrJonN
oMQTR4DAcUw7IpX0/2CFtJPeKCV7ysLLZlUalE3S5glBpO+o1XEyvpWUdzfympW18EqlJMw4NoKg
y1AFA6tZp7Odnkd0u12rnp6QINrIcFccQYwe8ZmYc8IdFt+IvKm1WtukIqJIL2UKWDbK45SDCxD4
/pdZs8TcEW0OMeVGCfr6HCmTEUtph6XQJnWKIpfbxR25o++bWds0cFvweNEevaVcjJvYb6dWTs9N
82uy7H1u/C1qAbcWU6mkToLXninO64VQnc+swaCI1BcGkMI8eWDs4NN/WMWFDZF9XNQc9am0oVI0
0nMbSl8D2z8PU74Bb1vbKAb14PGEwfuW27pK1RAV3zBjpjzw0KnwhmjrWlpJH0APCiJOvjtt5EUG
qE1Tn4DF5uFRflWrj9HQPATIDhhg9bItvOLachBm+jOOSvF8ScOcyVHTk9Wm5yL/PFSlZ5RbycnK
JUu97V8Ly+/OKal1AE5nbf5JsdGTutALAv8gz7kX2l8pbz21cvcfzuel0YUjTNVQ52PQp2fTel/1
L5N2roLz3/ua6AjRCoB69iZXMaJO67S2S8/2lO0l8OZhvVErWkuH4JOgrsIQpSCLX1RWAv5Uxn2d
nqPfJYDnf6xDuvMfJ821zN3sNY8ok21domvh5tLkIk+YWzO21AKT1PqgPg2zX3W/8Y5au+CulrUI
abRt6bSiIHUOC9d5j+7QIdzVn8v91HkC7lZ623NBNyg7EX3+XddNt5AKVU4fn68V/TZcM93BUraP
d5LnQBnqwZw9C5zdLtjF3n/wEhIGgLAkVXSrryNSmxu5lNqsFTTPPpoenWaL/nh9aRTx0aJguAbt
gmsTfV81I4cpPUPq9TTulJfGrY7Sm/JBMMhw1zL7kp62SOaEHyxSZ+6Jf40uXDON5ojCG0bH0shd
KM4ZgJg+BUozeeFg5pDoMSsIYNM83t/Pdee5MLxw0CRp+rDvMAzbwIf6Q80IbHI03/efajffJ7vg
dUvCZ/0UXlhcuKuWp0aZZGJ/ycfa1/ignp1vsyc9ySgJpB5I1PtLXAvJfExE+theqg0Ll0kUP2Go
3U/OZu3v2oH3HNXp+yZuYEPiOBCyhFYxddubrMKeZs2udDs5x4/tY7Qfn+tX5SXfiRr4+NY4Gk/a
fjxFtmvGXrexvLXbzaBdC8ETY1owe1y7qx13tWnnUnI2jBA5x+Ioz7Zb9F/98b0pbSXswveXbsrT
mHRdR5vhBi0nA9+wc4NGauG8abT+MMmQEQ++x5DgxpauBU5gIryQqd+SSS38skuHIrbCJjmXldMy
vpzorqbGtav600b8XLcE0TnT0gAbl8BJJxtTazKxZCUTsydp7sBj2ftT6tp6W36+7ymrxmhJkhsI
sM2f0uVFRiVNc6DaXcIGluWv0E9R6WzKj46RbqRVW3YWQUzS+2CQGHtlYiZSlN3gBPU3f55r0x3T
Xsv391e14hYWQt0azFuCkXMJvrJ8qilQEabnOYsD5gJSr1ZSz8hNyLY2U+sVh+eQMcEPbS1MOsvz
PEG0PhsWPujEPpQyxrHIoL7yC2+KrGdbHb7cX9taV/fK3mIrtUSeNLubk/OcM++Sx9mD3zEAEgcH
P+12cczsdhi+jE6zH+MtwbiVawHboCTgUKEStXxHBnXYAsOok3PrT65fdagKm58qK3FTVArqIeCw
pw/317v2LW2Er+E7FWdvub3Qjvg2F3typkXpRpnlSY39HCXlPqSa/h9MUc0QBSpR2VvUNKzeCeZ+
wkmjWtlnHcqeHyTFPKbtxglfSZlhTyc2EqOZzF32xFG3hocimeNz2HyNg/HQ01Sjtv5Sy6mrtZ8K
S/oyzluE4ysnkAc3QESqiOBpll3DwLbree77+GyVb4fh1akT1wg3vtXKUbi0YS1iP5eeP8YqNpr2
R+bbXjt9H+bPiWMh57Z1ja74xZWtxcfSrNonKGJrVOq9moz7BKXjVhfDcBvRZC1DuDKlXl9p8QyR
Xt1iKn4cVbd7Q5a+Q2/v2PiM3CCQsNu6Q28mNrm/rywunoi6Dw+SMmKx/hJ+aB9zSAP777nvpWQL
JTMcsxc+2N+RmR2TvfHz/ilYdRQ8k9kYhmAZfr5eLRwC4Kh5mJxVJO3Lpj0O8/isIwq7sa0reRAP
0n/tiFhzcfU4AY/KvqrY1Rxt5HaO4kfHSbINl1xLKAGNUYdlchxitWW5qHbM0h/UjmdI6plHp94p
H9KD5LGZk+aVkafuIhTYN9kmVo8CmDhDlBJJUBa7GHVyYA4yZpOiGOH11n44vvGjcaQXPR6kgyyH
Wyjq1f28sLjYz9Ln8RCkTXwehu+z+Wz7H+77xdqKmIInqyMNUm8QzXmmy3nWhNGZ+hEzusW8H4L5
DZMkXxEmfbHlaOONv9Y2tQGE00RiTJfJN+GoFw6iT/EcJIkRguXwj/GPysugbItdPfcQF07/qWGb
rn/p/rO5JQG9dgIuDS9u2LkLaOwUang2gbZ6uq9Mx1xr3nR5u0VAteqdl6YWbtI3tV33lR6ek0+y
7fm/qZ3snX3+u5/c6Yftyi/ygy//fSrLvgp6C8EHQcv2el8lyRnA7E0h18/oMk88e3pZcAm1W6Cs
tRDNexUzQhLv5p7ToOH1TS0OzmrWuB2EQsaQu6lpu8rcH+87560pCsK0iMHFOCsKXcZYl60dUgTK
C+jdQ7XLXqpomF58K5sPfdD8uG/u9iyA7gLZL7TIGSbQFxedP0wxDPS19NqY8S85HAo3KMun0A+T
3SQPnQsj6eN9i7c+CWMnQV9w15CgLBGdViCHmhON/ivzZ9/SUmeWPNpbffPXebowg2qupgKDZWTn
2jeQy20rqa391zB8l4/nmAZ1oHy/vxQRiK4fbSASxVgJZRMh8bIIVPUwBFFaN/5r4jvfiyRxeyPZ
Z3H0W9W+1761c7RmwztWaiiYJEc3BNcW2LDFfWqRYZHP5v5rx8jytEe54ghyRfCHtAhTZ2dKC6/p
qdpgXrmZSiKNuzK7OGkAYgNoxTCrH6t/nEPw1LqpO0UuuIJd7m3VlVeCCeaESDVMQ0zRLunfEkp7
ak1v+lV7bWm7H5Ine0duPsreSOVNYExGDdn0jQf/+iovzC7SI5heI9ukwfDa7pSDyVyyeY6OynH2
zEN5VLbYLFSR2N24z4W5xbccYIFJ7RJzYtRLaPXwFJ/anaU+WtYbA/4m2PbVh+4z4jnquyj2NMWd
qwfyz2JLK34lTbve8MX3TVt9lgP1z8oFYxuClL+0d625iwav2c37bCftQgh93TDYt/lGFF+JeDQo
6LIJjBfyOgvbA3M/ZTEm/uvo+3srcvZjmz2Pg+Y609aF8QdivdxySkmiE0ZYuylB6lVRNN3oOMhL
SbL5nMQM4XpNkQ/h3g596QH4QGy6OfGP2VjDgMhBNyb1s1k7cfugqX0Fr2LkQF9mDoPe7pFaruU9
s7x1tQ8aHvD7PO268J2Uk3/sgqGuNE/yQeR/7ZVc6XcUX+NqnzVSFewzdKdGr4oiPm/YBtr3oejR
FUnRF5q8SJ6Ut4NOfHFDjWbERkay6noQBGrgPgAwgLK7jo7qjFJ11DbOq5kq+15LntvA/xDOP2Mf
waZk2hXMYPXJeDD02vPjb2pXHEK/+q05qILXybFEqEPWfjJ5vrOH8EnSR68f7K3juOYY9EbBWQB6
4BWxSJukTpf6MJnt1yx1W9UFpfcmf43eJv+LtCtZjlxHkl9EM+7LlVtmaklKqlKVVBdaqRaC+w4S
/PpxqHvmKUFa0vSm36EPZaZIgEAgFg/3wwAZHQP3EqW/Ahn7fRde9+vrtBYoLJ2z2cAwZoKEt2Og
ZHbsNLOjGFjRwnQptF6gjOKZ5DmOmwMbFW/R9uZl+TEXjqaDIhkmPtGCAhWlYLR2UvAudJoTaYXs
ZRT6n1TT452VrR9fULdxUBO627wGKOSadV1LMU0bfPdYo1E3NHbtTjZRMi8pq/jL9W3cKPCg0o+8
ywQxmKoBeHt5yqABBLU6vbYipZJdqsWuXEa5NvqGRtyp/Na2Lybk3Uaj+jT6AfEF3g6AVYCXWRGF
mTYEydLCgd60vvhJ96dqkTHJn8fbAkeMARsU55BirrqfgzppY2FmZpQDZ4tOqKvn1C3az/fV0VbT
IDYGG5gwEA8jsD9F2kqKEWmEhNCS99tMDzRH8q9/rI2TgVXIEK1HDRX8GOJjNDhj0g2DEfVa4YMS
wJ3rL2qV78Qv63CT9wiRLWOsz8BIKf/3D5mQMZsogTWaEY1O6zb2Y2u+lU006c847zvPypYphNKI
ATGzjbMgLEixqqVlgMVGg/SDcWuZ7Wr0PHZtyPI9Ssit3UMfHBV8k8+piLtHq94xmAVjxTthEvOh
HhNRo3++/pE2AiMHaeQ/doS3Uh8NqGbR3ohouHS+vnhVWI+8iOPi1YI/nH30BsNxr1q6kcHCLpc+
wSMNHyUGZGaaQIiq74xo/uU47nCnemqggCNxOU+/Rr86j7/zsN8JOjf39INNwXtADrhuyACbbfut
Za+y3LnZ3nTK2ukiz0LXH1SxeA0xpnt5HjurjElMC1wugBZG44++vF3/Ylun8KMB4cDLqS2poEEw
os4hXt/J1h0DPNu1p5y4Zje/QH358814rAk1L/RAUCwClu5yTZCm6aVyiXVEsVPA2XUgqXUecECk
QxkWz/XOZ9ooKl7aE94URYP46ZQ4ehT/oH56VI5OQG+0A3J+PwsSf2/GddeecC4AMlLwCmN9znEJ
E9irvreGl9yBoQqJgZy43W6kzrfs8m2+XKLgS+S4RRECLa5oupkCya3CjLjlPZHdZjzrJwNAVjd2
9aP0gFiuMzxLc+W3Pbqqzbv/8bsKd9+GbkdCO6y7D5qTcZcHuH5PUGkMQZnkZo8x8oK9T7vOUC7X
za/oB3ctDQutKnjYqDJsTMhTpY/A8IzHXJMI+dnVS+0ZiRz55ZJlf3SJOa+TTtudJsOKpwvT0xcH
WrikoyEhkicSP9AUyUnvjewwv8WaqzeuFWCSEoCI4l6+xeYPYXZgEK0kQS+77V4FdsMjcX/EXxVU
DYEQvNyOJDfVHBRI/AuYN+wmPkAF50j84dgEcIKowEIYTH267kA2klJEMXiPYZgDeERsDTGJKlex
ZSJLnEG7VIRO5qWHIdDDMtQmbw8HspEaXNoTihpyL08zL51G2an5OnmF5PL0NEdqBHKp+EF9UL+a
X9QX6WZ4VG/zL6AzcHdWvLXNH1csRsJICJzMwIppKL3oN4l8BIn5YThmf6vCHVPXuUHlLQ93qw7X
7a6gN13b2QsQoWakJX53JwdA+mPFp+44/eq+QfftoY6m272ezMYDoXEFLjC1A3AIKN3lmSLWQiy5
m8woqaBMGNiMVJmXywrke/W+WtjRxvg+PdqdTejp+kbzeyN4NSQa4CjDxAtoekTITx3PMzRamBqB
y6S6Ixklt+0YF0HRVWnQO9peaXPLgwHcgGcWyjOYghejPwqVlh5phvFe8JhPcKOoW1me6TIfFZZ7
ZxfUtPVFVfQ/OSkGB8YInsPJcqhjZY4RZZjeSItTGf9Z2j3yko0YAiniP0aEJ76bkSSzAasqFx2t
SGM5j4m9h1JflxoBRFUQeb2X4VA3vTwmFOsbFCqbUSXLT4luf6/L8gY69ndyCbR/my6NK2naHufb
xuEEMwZo7DC+iy6vyLicpVlSKFOHKpxUyaclc6SwsvPhrc0183bSG3LjmIv68/qx3NhPDncAMRUq
xGAU5x/1w6OTm8pS65kNSlNakzCWDYS0BejRrltZHX7QIeNYgA0DITuSYsEKUq5UyjubRaz5S4oa
fuVmMoYAWrXX7ay2kNvhJFsIoOGzxDejzqZilgqyRJX2V2OTZ42I1KvUnUCaCpR7cN3a6sAL1oTY
yBkMdWmAy40sB51BqXfT2bkb2vrPvzCDQTaUEAxoE76HaB8+UWqnUmxPDYvmVs8Pkr1kR6aZmINp
pk8jYLAiJNfAS2D0EHmccLsk1stpaUs0kmQUDeKXpSFeIf+Y0j3t262tA4kiKk3vs91iaaRUrWWw
i2SKWpqc4oEcmESeB6LsRDPrVArkIhhr4/RQHJErHgiq2ek4T5UdQcrvVBkonY0FcUm93PXK61Lo
IWHoqmbfp/kstfa57ufIlEvitdU0+rm+83P4W3rxBrz/GowPAclqwEEKb23WtENdWrkd5bPpQ2jv
ntHbJj4MOKG5gXFYxQ4AHd65e+uthnomCNTwYS0oF4ktIKD3k7adbWTLueylhLhN/r1Q9yKZTSuA
H6DLhBoQruClH5Go7RDSTWqkK7OnQZC+KcqDAS2yz94FnBkUrtFnwsAAvuulmYoDjBqsM8oWSKcv
tauys9PugYdW+uzolOHQAGgPd4VdN4R7YLOkSduKKhFW+qK0xlcTSvcq55XKoI7TlW5vMRAFdywE
9chhtqzw+jLXj7fwA4S4sMVITK0ZhYLHmzdHCn8+5ofkfghsdIG6e+N1jxBxXazH0UAVD8QROCKA
PQgWx5QxqILNJW5k4xMjNg7DkEvUtUYWmT10sNvUX/I87IwkaBIb0mF5g5s0yg+ZI78wC2j3SX+0
xjSU7ebFbkzo96py6tJCCYvcWry6I+HQkEBLiifGsrDqIT6fx1/7fvbrKj3Zee5Jw2x9/sQAUwqQ
NeZXODOicDBNo+5aBtapaKoWjyqFm5PSnYzD9Q+2cfyBa0OpDSJgAKCI9WTwTXeLmesYIuWFk6l3
Y/MJ2/JZIwh8MDmKDgI42VGivDz8c0k1VSrzJcL5DPQC+r64BE1eB9fNrB9rmMGh17gdNKuFIHlq
EEE3ebFERv9YJfJNpaElllZ+Yi47k52rOIszw32wJNxmmgE4Zy/1EhXabzt9wbiZVydPjYJRs9TF
rOxerrO3MuHBriFX10ACBQ92EqgeJqjH2WvewMhtnX+ZLtShGiiDuFoeQNt1j+v5Pca5dP5YLAa2
8BThvxWzaW5SW5JIUaKrO5zqm/TGQmfX/ipH+in2KfS+O8vVfgxB/N7ntZ8gT94e5dsW8z3VjntZ
n1b+U3DPwYyFaEx8fZXJKC2NWSzKUUuhFJ1fpB9xvCeIsGdG2O7SLtvJ7LIlauvfBsBSsvyg072E
YMNVYjHIqN4luNDOER5VbWxII0vjEg2tfER9LAIh1ElnI7CR7S1U3NExHG/bwnIlorqLPHp0MMKy
Is/gmT1evzmrYJqfZy5J6fAZcxSOLy8oYBCZliOZjArlgSi5K/WfT9cFE4KbhgJib08L3JnTWX6V
AMo3I3F2mnDUdAiMo6lqzC4Ec+GZxzDPq4eSlse2f+1LDfSL8un6gtf1EuHnCJsvzymbJKdZIqmz
n6Bi6WsjcIcZ9Vhueb1p+RBXDqDMeBj6PMhj4km5tvMbNjcdpD08aIU3EVs2ixVPscp6xPwQmBxB
TMUqx99Z5sZJ5sgT/oYgxFnFxcSZVNqUsAES9fhRCdNjHqSB+mp5U8hqlxzne3KzV3vlp0VwGEBS
ynhOOC3DSlsupQgXpQJ72yFjYknuJd0Y1Avxl6Zwyz0WndUSAavhrUqkT+hJATN9eXYLWc5AGAVf
nOiSS2XmqkaFr/j1+k5uWsHFQEUC0Gy4/ksriwYCBGoOuCHNV2P4MtDnvNgJsjdNQN4SJMU8ohHl
d1jcd5KpV0vE2OjKkEPWoFUBOrGduGL1dfDnAQ1F5oy4ApmzdrmSyu5AfADhmsgBK5pqJV5vKS4i
EB8iMH6nqjsIq3dlk4vTgJQBGHNuk/Mhi6wEOs2KojQmhrpsderPU+JBV2Spj1oJ7QbdVcM6tDNP
emij8hfKxwlxMaij77Q7+HVe/Qi0eznEF/rMYo9Zl4hTKFIL7yObXsJH+Ivq1FS1X+UvzqCFcTKE
kP/YiXvWXoav/YNZYa+NRWnirJBZRE7mjXWcjyC999VQxgxbulvGWn/YS2Pc33xIt7upokZrpnhP
oENedeU9n962++U4wbM6+bAXlKzP66U94UoUVg5hFZYsUf8XE9Bq6mkYt8Jn7lztr566QKcf0tB4
lXc+5cptvu8pIHsYWUByrAtxcTkBd1HXKmqu9YMNKZKOvV6/6tv7+I8B/u8f9nEC+0hSOguLsi57
Gkfp22DTlstSm1iascQ7seQaVSUsSHgZi9GeCifB49v5MfPGb/EN8erH+tl5AvD9Rn3Jend40m9T
v367vtB1kUGwLDyC1M4WZ5k7HM+79IxK9nl85i0rcG2brnUYnjAzQX7sKSfsWRXFdVOmTubCP6B+
AAZY6Y+LEeBSBt1RepzHpyyF7Cc9SP7ejOf2ebW56CnqCavJGjyRHeuRREWYRshcZ9EPZG6+d9Te
IyTaMgSieZ1zoAD8IU60zVLXjTMovqF7+L0HxQHpfo3LjlvdugWAp2EliB/AeyVkIGmxzEQHES2K
IxjcH8zmWwFJuuD6AVmlHTgfeC1QAAW9IDQHhKfVjBMtkRsTeXQzHHNCjsAV3OuL5LEeCOfrtjYX
BEPgF7IAqBKr/sPS1hWbrDxaSDb4Q19abga9iZ1e5ean4RERhMFQLRBL/ZmFAlJKC5QkNeM4Idau
GymYsk+XI/nGcfwt2AoR4IulqzpvLbM0FLiQ9nEx29tuYseKQaxo+np91zbX88EQ//cPvmpRoHcJ
1tMiMuQMSLCuctOJhAUZfl+3s3kSkAOiFmmaAOUIJ6HupwZYN8oiOhn+ZFCvQDVSSTu3LYl/3RR3
d+JTzUcZeVEfIHoxPtHsnigTG8qoUYcfMeoxQU26m6mtQ1a256nKjqOGKO+60c19BGs0QO7yO4fw
5T5KUlNNagtPmC8D9WQboPp6QiKU18nOCdx0f+gP/p8pwd1TucDwvoxnmndqfSd1rdvMpxjb125A
+H1zrHabtXuLE9x8VXJHT5HAKwzTR7aDuH8ynwF731najh2xSSn3HdXjBGWeePlh9F8S88m0djB7
6wInv1m8WMo9OFoLwuPctiAHa1FrjkZoGni0llTXHF+t2oSsfX00lp/j8pZXNnEXRLZaYT7/i3Py
wbzw8YpWitMMgzqRrrXJXTvN1JcTuztUKdLF/58p4at1U1uMahcXEToOJwIWaGaMR3BQHa+b2Yp2
MArN2Z/QwIVA6+XJr6CLkowNop0h/jnk/ClRAotZHq5JkEw7bmTzhMC/A9eHMrgl9hEWfVTszKZV
NCOiKmYUWRNMAFl7A036lgtB9xOrQsdiVQgca5MobRnnUROrGSa841NlDXutwS0jKJhyngpT5wyE
lxs3ErNiiYXU2ioql1rqDWnjnVB3a7tMjkMH75+N6XjhkUeSZqfxCAiuov9WEkD7uybU63YnIeRf
WHS470TjeHqR4ZqCFdkAQhVDkHM0mOl3apBnDH59nxiBTpeaY3hpGs2v6tzsgMu3zh2IDAHpB7Mt
Op58ez++XCbJ0Bqmc5Rk8he17wu3a+mTLZkPmmQETsfMnWVuJmO80IJpYA6dFhUW0riIMdVeMThe
QKdfwZb9NL3Yroq5uuZZf7p+rbYeTH76+Fwr5p7F6n08jTUtNYeh8AIkOjW+jenyUuvyzdzTf3FK
PpoSXOKiKWm/WDNCQfmhGWb0qAFhVTP/+oK2jvtHK4KfmBpDSzQQaUYJe84HYNro3tjF1mlHLRTt
fA7EWE1sFzZhtcbMKZr60nR71ClPbQ5ltcwh1eH6YjZNYagMrKdALayYCqusgwqnrdPIrO0bhy2h
Ykq3WW8E/8IMsFiI098BuUJDosYortlMxRQVUt4fAduCJh6U4wLHSszwuqmtz4MODtZjobCzqrIY
kpnHcafQKB3fSqhGLPUevHGN08czgagWuwb2EU4/cnljSZbqad+18Kp2cptZ8q0EyfATI7o7zVXj
pzV9rBcztJI5yqx45z5tfDEY5xLFmG7mY9SXxrNGKuQSENkoxUzlMlG/0oCPNT8rFAfHgKAC91WB
FjpHuV+asaukm8qiQC0+H0GsZFZ/Foxb7HyrzbV8MCK4Poh7zHzoEGsp7FdWj0+YMq58Sep2Kgsb
PohXLDHKgZ7wuues1jbkF9IGo37ZTx1EaNQxXyS9/y1l6uedw4Ul4ev0sTmO5WTRyHDKv2g9o8ma
2nsD9FvLscE3giYv/m+VVC0AJtDESPBtWOlSqXbtjEsmdxhNGXaCok1TAFKhVGjiZRefikXuQb5D
rCyC1GrSHdspv+/KX0vq7NjZOgk2573h+AYOML88bsY8SRiyZhlml3DcBrtqvZRpzIe28p/r/mHj
9gJ/wPFF3Olpq5hosLrWsBraRDprEbQuXdG78wTeGAB2pfR7BVqJm7Hu9GfbSFpQQRFUZRrVSIPr
v2O9YqDTkEUCLwZKQIzXX654nLRlgRrIDHqTO2pAGeouzh4/bwLdFPgoDTEgdvbShDL1emxJdh31
GYbLNedAJ+Yn87Tz7TbqdmhmY14JAzfAZa5c0mIPmpMtZg0IrBFi1G251VLMWURgqcm9EWXeMpSy
Q17ef2nIcY97dH1CgVeBXhT3h5i1EB2Vqg494s6siOb+0RxI7uX0djSa23Jyvl/fzg1LgK3YeJUN
pOU4rJfbmVoGnZSxZ5Ex5AdavRjaqwmRwfHTEmgAPPFYCYUzzuMlImRmSHSadoIGIQj1vg7D8Myc
5nR9KetHEjM3mMTCcAz6ABhWvlwK5FqXTukkFo0SWH3c2upBFm4UGJ0M/40hgFLQ/kJ3T/w6U63X
VTbVCDUB+GTx4DkN+3SyjbWogFUA7maC6VZ0HYvSpllXonZLjddEIb/AeQx6/XnHs29EzbDDKXxR
N+UcsYKduZnmPrczFtkdkh0PrqUZ3ayFLrjXQU9u+Js7Sd5MbqYyAq3pqS6NMuhxOZbQict6CmZG
9eSpqIDk2vltGycT499o+iFvsTERLGTIaVGppZo0y0MNcfWCaJ6a/tAWLWxGYyd3WHstbILOkYWy
jBkxsVWLkTdlTgZ5iRYpj2IZ5bZ4PoFQ+OX6sdlYELYaRwZUFaAuEou6epdr6SJrS5Q3y71cTzcx
hFENkx1VouzUj7dNAbaLYTQ+siXsXVUZS5ZrCOeZQ10JCBI6vEnkNNM9VaatO4cEz35nY4ZCjXB+
dCdtsylR52iBiJkrzdnvqq12XPHW5+FOA4ooXCBGjEz1MqkQACGcH9ruQQVJxNJNYZHQL5//PB/N
iFGOLEmLUho0cspXKc5cxYr9rv2LCP/zBxtPF8+B+AQ6UJeXfmroeqUEY1eGXCv10ul7rt8MNPVM
a9w51/wPXab+eD8+GBKeyiQxxlElCKnS3HR1DNLrJHNJ82vqXjHgsfOV1A1rgM7iG0EXC607sfrT
xA3Du2xmmFGNPfQWbwHEqwGGHJSTqY/mQZUb6pVW+63sez9nEAmkDnO1sn2bOmd0E2f5pvbNL1ly
vnYy+sQD6Y91nxYHli4Pg9ydNXsIlKoKO1kPVUpBMIOJ2cDU9kiW+LYI24bmDsaNIMQA72vxy/Wh
dkGlGG36upURxKRhzlLoPcc300CCvI69tlawlc7Ol9q4Rig1YZIYXPfAOKqCyZF2bM4w6fHgyF/o
9HPJdooIG/4AFTlO34Q5D/x54ZWva2AAR0vNI8y0W4mLNjKFJL1TdWebTbrm5WpckuD6fdq4tu8Y
Z2R0QMCAaeFyG2uldxi1AXyic1YRH6TKEjtoE1OHCMrTNNs5f+slIviFqgQCbg7eNvjP+fDV9EVX
yjlx4rM6js7J6snylYHLYw6rlqgEuESreb6+QHvDJBwSSCQATcfgqEhagaNQdGo555E+6bnqMfji
R6UF06yLUUHViV3ElwRwyCQe4iBuaZ3emb0FjQY2m9lwgIBSqvmTbte9Vw86EhIPKXANTciulUZ/
WLRkuVMMqaCHlHVUG9xqQsXtTQfUSj2wckrtUGeEpF5ixClzWwix1hhBBPx/SMASQuZftdXJ5FBB
wWLxyaQp3+20s72s0qUyMAeptn2jTpLeNxely4+ZlDjyOW70cThalWUV90m6MICnyiUvwL+Ial9g
zq3Se5LcDK07We1SPGep1NKgZJJs+ZjVHcdvuQpJ1TBpDehE2GluFYG+oCEEIuhhkiCgYkLrfoak
oONj7olaflwMcxvOmso70iD2f8vqeEhv46ZfzJMjU5rcT6wciypsU1JgCkBS0iFU7EGvSkxf1n7S
O9X0FTT6eV1ioGL4aTl0CPXcGJL7NtbHN2B7CulLyaqGYpoNSLvaXfBHqhcnb2z1pBOmD1/zhLZq
44EPxGhfho6WVtAroAV51eaiB7o4dabZXaBwOAZSnJf6XdzJtNzxBOtbg0cOFWcAIJEJg97n8hiz
uezTaVpwpsbyRV7YfS2PRzDJ7RRcNgI/2OEXBakp/ifKIJMBva/Bgi4eDbWwtcIexMRAyN/oYWf6
zfO/gAVc2hMevXwqSmJKsNcH4RRAWKnwnzgZ8hBg7qtyc1867dlU+Yt96chh0wGmFX6Vl5eEKEhx
WjCfZShpsUfkxEF+q7jJFDi/dADXCZpyJriEOZWQDaGK3B+PyuBVebA3UsitCL8CPQQ+YQS/66xa
MBBIXZRBLhFZxjN1MwjYRnVM7dtET0p3Zkl2altNOqSWHOIq7rXE96yLe1BhDi9LKuy7bXhGNj52
yeQqlebaEFGpYrR4zd8I3g/XXePGKUakBo5CQCT4mKzwtUdiSQ7tqiya6+mbPFS/4UK+Kkq244G3
zSAkRDgNLP1qOCAfUU3UsiyiwIOGmAHpwhqTM75j0Xqn2rYyxdHzkFIATBokXys1kM6A4E6V5GDs
Hu7m8SzPt6jrXN+01ae6NPFe4/nwgsWZ3emsr5KoKpNDlnZ3GTF8A9x52vDLms0zCsRhku4pXews
7L0l+8FqTZok1ao6iXT7pUwzt0jvYzw115e2eilBZ4MqOeIxbCF6QkL8kSsKKNjNOT4nUvLVSUsI
kOg3MiMBAWziuqmNXbwwJWQkPeifC2Sr8XmeUym0p4n4sa1+qRi7aQlYrMzxKPWcP9lhOwnEKm7k
i0QKjYIAz6Qd4arFGJOPx2KMz0U2lOFYfSFUHp8pXAPkI9IqkKxmvEMRbv5sreDCLpC5l09G0tlz
adZTfFaUCiToTgL191S+cRT25/rWrmtisIQIC0k5p/QB8+6lpdGhbLbQcD3/ZwwdYQsG4H05O1uo
iPEJ/DT3Kk8fbmMPdKvXjW9914+2BZeSYTBgaqAHeTZBCYLQI37Kcumuj9tHxuKbvmo8BySlbtMZ
1U6+tn4r+bI5NgZEdICtiEluV1aZ0tVYtpm7zakJkyAzDo4HlfOTeazAUr3jPVfZwLs9VI0hpYOx
bJF0nhYqbRuwkpx7jHuk3anLf1/fS75XF0+SYEC4I4NiV4tNmvhco23qV9MQVDKARUkW3+Cu3Jbq
Hs331v23FWCl4IfxCor9nXoc+5KNeXyGi268PlGPJOmDPq3e1Bi6hNdXt2kM8vCAF4HmakUZhqrI
mGhZikwg+67kEepUQaI+tdVuy5lfLGEbLfx5VKkAQ0DvSru8DmaSjzZRY/usH+Y77UiPOqiMp1N3
2DsQawUE4AQ+WhJyKb2upzZRYKm4Y0/0F7jnJLf3SCi/ps9xqI8gkAVjuVcTdzzuMl6swigYhwKi
gSwBNRiILl0uswWer4fQnX2mYFrpvfwx9sE9cTP65NgcUuXzXw89VU4PBbUqzg56aa1Dv2SONTs+
d23vHNtMrv0YimygniMLJKtSZcd7blw2BMJooaE1DX0Hsbpk9C0xO0uNz2gO3ilF7U3s03rUgIPh
KqMWA1VRtL+Fc6JpM7AkSLHPCTbarUYUewyWJp5hdHtTtcraTV7aEk6KCpwo+BxgC81o3wq1W+cN
pB0gbVYGN+YaMtQDJt9Xy/tmxsyhK73uHdb1huIXYNoQbTwgClZc0Zz2lerpEp9b0n63qqM2s+fr
F3wNE8OGYqrR4lIP/KQIJ3IkWkfBOxjj4tHT+Fx6nIlU8Yojedyj5liHRzy51w04fnQU0L+4PI5z
m9sdCO7ic2pnqDalY6lo3qjHRYZSULbLMrRlDoEs8Ks4KKgrCEcFAe0InfQapxGjm27DphtWOudM
s75f38JNO3xcmaPswRIlvKaM2EVvQXLhPNjq0ak73+i+Jfoebd1GwPDfqej/muEh04fgcoqlHKTs
/CULlFDxkfYN+hFSrRIiBsgD/sZLbpgeCWpIKYEFxP8Xi+RMh2AnkJF4CQHZaGtx0RpafG7sEzgM
AgIax2b8NPCci579Y8URTkihpSMtdR2PqaP6mOk9q5i0UZr633wx9DxBZYdW2opneBwyzs6nwIkY
knMiJobZkrGIg5ZBLeb6vq27yVwyDmNQwIKgkwvO68vPNnQpGRAPGWd0DbVbFbTe9cHO1HFwgXmy
40DvqDWETVyYMkpWxKSHSepBfyrpCVTVr/+YtTvh4nUOx+FBUBBgq8vfomlZufSSbES5bN6Dtv3L
NFin6ybWlwEmwJGGagucygqsZi9UbouWGhE0T9oDAvw8wnwgCPXUbG8ycb0a1P35hCscyoYcwWJk
zbjEmXEexgEsVkxKbses/PSsmQltDE6fgpcUQ3pi+4c2qUkdJdbPo8VeDYKJZeBdvoNwYe+Cby0H
07oaFGhQv17B+stxbBoHNGxnNJddSY6q+M9nPw3nKIXfhWY6cJJixmHLeDKZNunnmdL8mZZN+jCn
Zvqmdr25cwq21oK2C6AfyG0w4Mj//YOvQr7T5XMB14uzcnSW5jYh2Z7M88brjKGOf2wIhzlHVIpK
GDIJ6IwDSEBlzI8MrENtdOyrOg9V1WrSYDD0une1PoYAbh3vHcE1RB2n4+OPELI49PLqvjSwUKK6
9oF4ilv+4ZCGBhPewzfV5ZJ2ewvfyKEujQouBfi1nLAJRjl/W3qrHdPDFEqHDFErBPQO10/N1qdE
3QnQWjRykKsKjl8eksQyiOWci/IuL/KwXva6XWuXwdny/8+C6PTHAUXaSTecM2jsvTIHF9yE0ep0
50i+P/eXGQYXIQVHEZrzSH7FHrgpYXInsYr4DBDKy/jYeiCac00XvTMt4Bu392KuUyfY430U3nWH
WCxPBT7cgYpU+TItpnMGOezsqVSWfBTZx69USUYvN6Xpy/UPtbGNGF/mLhGNdyC6hfvQmmpnVXiA
zpI+eaVzW1VQish+XjeytYvA7yBK+w+XlMghPS6srTALZ6NA4ja/qhM0pY+m5ta/5r/9CQG5Z+x8
t41tRLEAgC8ug4vOtRD2jGXdxHNiW+fFUeizkVjlK0mn7g6E4819oUJk5PoK19uIB4wjazk1sA6H
f/nZmqJg9kg5C3FZt25mOsGEEStX09Kdi7VmNcDrhyoXqiGgTOV+5NJS2RdQWx4H6yyPWpgshlc4
hduYf+Uc00KKpDwWEtgQUwq8Y4km8OLlRjK4Q6cdsBPh9VVv/BgUu9BBN0AjzDW1BJ8SKwVTnJy/
Pm79rX7Kgyb3lhra05Lh5r9VlwQySBn3FALWm82tQuaET3LzuvPlFijxtFCubn+mw2lRoy49DtNO
sXmt8AAgFkgG8XiD9nHduZDR6Bv1OtHPFVh2TQ+M57k/v5Xe8iTdM38+FIkXJ65eunvjt9uWOcgY
QnNA34gyNWNjYfoW/uHc/cKe/kxuAV21XOMM5YWa+IqXgVgz9Y3XcU8Ba2tb8RWB/kQvFQPywhme
DIxCVH2unbNJwVTC35HIXoVp0etnhh+JS4eqKqA6QawHTBXo7ASH0xgoFA5OpSCecFQA3gynUX44
0zKa3mw7veN1nIMdcDuz3BOrXTsFWAStDNCRJhcKEUynUBPD2hv53DfflvYmG39W2qHVd27o+unj
VnAjVOQIiGOE01kMDmN6UslnU30EHxVZ9pwpz63FHQR6GuJ1WAcyfOFtRVV5HtrWWlDKj00M9DN5
hGRS1fwwKrl1mSzHkqt2GTVOvV5qd1pLDMdDeaTt/E5Onc/n59z1oUwEHA2SZjFArOJGQvcvMaNW
ldw8+xGrz1m5cx3XX+7ShuBneszIOk4tGVFMCH2Sy2OS2+VNYRrsdUribmd0Zv0FUTnBSriYEc6K
LbjYgRpyNwKrGdXL6JY91HFztuM51yY4+yb+NNQ/cc3FUDdLiYmWj7aclw4zsuXoT5mxk7at9wwm
cJn5EQRrhxhJsIaCC13LljOpxkVxaTySwsUvyQ0QQCiEBDQd4K6v3+6Nl57PHKHKxicI15U2wF86
pzBndl5+YWZQDeLRB20IXgXiaV79Kttur3j2ntX1leBIIYy1QGwAMacI1nSWXFIbEJUhtm1OJSAJ
0XCcQutm+q0ejYfrS1w7MMwcAQmngBAKfUixF9FKRcdqtcoeHPo9J49W2YJH/EXRH8vPT81idgZw
bqCgLdAlrPCKxpTO6dzV5KFjk9smnd/asduzbKcAuz4pnLsG513BaC5oRPjufog5SyItBQIY8gCR
U39QSy8GsZSlV4c94pr1qYchXrYA6h8KXmJtLdaMqbeHljxkLLTL+ns6jc/XP862BTyd0KSEeocY
rmu1BdLXvCIPCB/uoPjmpqOyc3XXzyRKdiAEw/w015sQQc42qubOCP7Lh2Waj11S3ldy/lRBF/b6
SjY+yoUZ/u8fPkpqqVLSFNgrvc1cav60QKons4cBKizXDe2tR/CtxVz10gCurAeSPysA58j6nZHv
DjftLUfwqfUYW4tmworhar/6n9DPODRvg+3Gp9Szo/Zri4HwCEC/Tw+9vdOYIGuHpBFYFkSEWFbm
DWrxBXno6aJ5caffT7P02BT6Elzfxo2T54AiHU0aDN8CZi8sUB+lnOaKlDy0k+4XGX2zG/3rdRMb
ngf9T7D88GFiODr+JT8ciXlGbwFTLsmD1BjfWM5uRgC3XQppF29QAXPrOriI6ybXhwO7hlAYhB7o
qa+CUWroQ8GYvJznNn4AZDFqtOQwj+OOB9ooToDO4X8lXNBbEIImFJha2Yln7Ww5SOXlGeRFqkP/
lvUMvQZJrly0wObAzLniUW59mQuFeqMlx6d62pXZ2PySH7ZZuHn/Q9qV7caNa9svEiBq1qukGu1S
eXaSFyF2ElHzPH79XQzuOV1FCUW4D9APjTbQuyiSm3taa8WZluqY1w0fwMjxo7DmVz0VDVSvJE5w
Iggh/gIK0bfkLl0Sx3ESEjl8UM/pt+RtepPek9d6bz1PnTtvrH2yFYVpK5/42iR3QMu8HWg2wqS2
C3bTZjj1IMxHOd6vXXkvKuiuHVUkqDImTcDAh0Hr66MqJ1lYol4ePgRgo+yHYA/zAKKH20iSIF/W
7m4f05Wk6W9C/F973PcsULgcSduxxanbFPDM0uvKbd5v5UPq2LvgbkQOp2yb0gvhcwRXf823oQGB
C4KsBmRp3PtZG1lWx/GIzZxzNxu/NyH0yfr036hTwZthsBucNIg8UFzmUjQ9irrJUJLwAfM1rZtG
8XcDss+3v+XqalDpR+UOBahFA6yp6rbukhQqmzEo5QI1RjUhvB/K4r5WvlylgUc2EZ2iOM0aK1yx
S58tedCAqzlHY7ZRg9nLaOBURPfo+GUZG3w5DAiwYjwbTuLx4hgTmDqjLyDoaaGmXIV975BUecqt
UJA8LD0m4m3GO8nUMhjD/vXJ70Jg1lIwWD/M5WNsnmxQOGuGIB1au13oiKJCAbkAHATuu010Npoo
znDak+4XijA52FEBL6Rd4mNK2trClYqUZdecInqwDOXKKi7894P0ahOQESdPTyETjYFy4gYVBF9u
nz3mg65TW8CgAMzB/qD4sugXNj1GxyA1ByvFcAhT5QUDzk6YPykmxlUpyBl6kVtkyfINi3wZeQSA
Fz10PNuaJLtETp7JVOxrqfSUYCcB5B/JvTdI0Z/b61xuIJCTjHICTS8GQOEOSWnXuk11XTpbQXqH
KTnHJEWIhWZQR40VBzPPv24bXGkoooeHKRkVQyTMMFc0sEIMkzdjC4tjsM2ayemsyqFB94Z5R9cI
pK0ejV46y45c1oIAc+lQ2Hg+AmZ4FJZfsKN1EbZMhkGlHvxG5wiA6b1uQiCrUEPHBg8/IIKiSuya
NeYdEZij1AN88bW1FJi5XJZ0GzCyEtWQ0DiVJABkJagPrR2ngsBlZSOxJEBGkA6iY8v3OcxCJRBF
wNoA/3WssnGMUXaAsnQb+yMQMomsrQ0fEE8NWnFogHLuP44AaShpap+HuUamS+vMQxNrY08tdfQo
LAS3cWV4gOk9YmWoabN6BXdM01SBCPhoWIyZ+L5/SL0MU0f987xP7/oj1NVcWXYMdOkc8+X2cV06
0WvDnIMbimjK2gaGa+0zGgtH0lOPtIN32wo7eNzdx/JQRsbuIZrmSSsNqZClEYK65yrNI28aC/tl
nqL0x7+wYv3l48HMzIISrU/QKY31xD5bfdttwc6tHKhiidC9a18Mc3WYosKoBcSkuUvWjtZk0Ey2
zoXU9G5f5dpnM0WtG9hjK6osrX03zNxhDhNykkv6H8hXYka1miDM2cu/zaJ7z+Iv6yBiqAg62AgJ
0JxaElHLdZiCxLCCCS0Hgtg+Zl2+64iIz391JYaFOiqIKRAccM6iUYK6yVuoQIQqhslHWqqbKivH
77dPwOreoPKBViiTb+FHfWgXt8HUUesMjU08KNnWnskeQzn/ws+ito3xThSFDeVvAnDhZysKcQJl
mCFKXem/NUOCh2j0GiKyT7UCtPDtNa30sC3w/DG9Cszsgc2Du6KRnfeNpkIcOgm7LeYd3orEfK1l
cgqs7tQP9x39AfXgrQE1Tsjt5qBEKzZ2TM4ptbyOflm2FecFI4QAayNTBdqWi/+1bpKLKWS/RnrW
AD3XE5H44tpRubTApU95SlOdAhp5niLZT2mwAdGMwN+uuXccDza7jumUxfwDUWbJ6HOY0Fq0tPJ4
A+j5nTaCG3Xc3d69lagHauz/WGIn9uKo2FJYGSVKDGeIO9/VxoeiHwrw2pTFJhkCeHXlucq/DnPA
FqH4x+ZYwVDG97WmscusGKiUczw9J6btRO1jJH/cXtf6qbwwwl1oEpd2WxAYyf5ABuRIP6nXhMcE
k+L0KfqeefnoWFB5EBXrVsIA1PGRL8G9wyPyEA6rRFetbQbrrI9oCTZD8RrhFiBXdEkp+b1RibCW
K6cRg18YigfpCGPaZH+/2MCxAVJFyeEfx6TpnDYIqk0ZWCIZhpUDiTWhaIY2HdrpPGdoHkFMkESm
eQ4yXw0+Qlq7XRN7mi54IlemqxGUAqSKAU82x8f3kBoomyoTCcxzvS3vUZvYRHfZY+qlCTT2oOu4
7aAMdYDG/e+0ckQTF2uf8tI25zr6trCLCR/6PHWa7ZSD5DdJ+Xn7XK7ZwACmAUAW8nc0Za63S5+k
Ig9HSFlrNTGdOdOPVgHlqdtG1nYLSSdB6cpieSEX4mvaJGV2Y5lnpf7o+8EJwxCIF3MjqV/mKkND
jzX80DXA5PYCTEAQ6CqjWZnnNNRPuZWe2qn4eXsxK28mC+JReWTDlggGuC82UHNsgJg7a3QEWY78
3uqWm7Xa4baZlY25MsP5Cy0JGilijcXGwvOUGI9yjj77bRtLgQ/A4/BGWug5o/GMBPd6LZGp9mUb
Qv/OqAZMojtG2mSjO9syqL2qQaHFzraKqXhslbIwDl1A2sC1kFmcYimPjNyVw2msvKjMFbo3tLb5
DcUao9mmKFK+0CrP5Ie0LOL4hC9GKqfTu4w6NdEjCMjPdpVD5NsO8F8qPSS7MI8GMFJUnRFTwfO1
8i3R8kMjDq0/NMf4mmZEQrWcI2KDK/eTTh+k+xfxOhPHAowUEu2M0un6O9pQczAapbPPBKrfEArO
M+szbkGheHu/VnqYkLsHFYCJYhtCQ76JFODbQB4ASZ22Gzazp+6zXbc1d5MHIkM3FXcvFfxuLg+5
tMcTdmNGW8UcDewNrvF3nJ56tqvvyGZ8FbPYr+ATrlanc0kdxch8i3k5Gzhg+xO0kEa97SPHOmqu
fjfv67ukAJZFNz1QQ+RP3TkU8oSv+Kmr5bLPcfF2kRwxDgRK7HORNE6uJSAgNHYS6RzNCrzbW7ni
ReA9QBHOuI6RFXFrVYpkVrUEuVc/YB+jx5oCMy9/vTbGYOKIhuEV0f7hmxc94m67bVKot0kBII6h
19b2ty8v5MoE50KAi1OqAkiIs67lgPllVu0YwYxObRkIPOJKKANLiC0YQyQjEbveHcUsoIkVSSYQ
vTMwCf1G1avPKtILFxWjxDG08vvtpa0cB+jQ49FHQxXYXp7LqSjDvsubjr2/P6XmEYxtG4QDLlEF
M/Xs+eNuGXoRmIQASQ54X3iocgFFV61GjIOQqVe9qUhOzTB9I8l0p8vSc5xAwZmiX1Aaj7fXt+IW
GQwOBRSU3dC3456YJFPVtEyQ/dWt0R9DS6ePidxLz7etrCBykMZCPV1Fvw6PDZ+PWVUmKW2E158h
QxXIM8/78s7cATCzpYIS90r3CraYWBXjmUPphLvBcpzSChzwiDRa9AjcyMqSygmGSgtcGyTmx8gu
EyeTcs2RkyHZ9ENOoZBKVGmvWeASchMqKe+TWmhkpyX5+OV+DPgzUUSG0izQa6j4cxGdrlVd0aS6
4cuJ/JyoulPO0k6HfmJcTwIHszi8zBTKfmBcxtFdTDS0DcRZzQqm1Lrb1xi8gl/bhvUxrN5v7+/i
FDFD4FRTMUSLuVYeJJdqlWk1UIf0+0hzcjN3SPivLKDggu4rlBr5KkVAgCRoos7w52nCKN7zWIto
o5d0EFgEbh4GxTBuhjIVF9TJRiihpNgbfnoonoZNwUqHzX5wexxY9HlP6BUGB9M1WcT/zdxpkKoR
6kuvfEj0soHeAewKuCS+EB6MzYiaPrwLkDJOFb8BgCOIgxYeFMIHjG4SITKmrxY14TyqetLpFQY4
08yNowJ8HptYrd3ENHdZIoiT14zpMlAzrIAJOB53Fe0o7JWoSFW/nKLs3AKvVjjJ1Cr+MFj1Bh3C
8lkddSje3j6OK+cedTkknxiOx5Hhc40izyUjo5bi63i/s+iTGpqTxc+29HbbzspuXdpRuYp3EShJ
Hki64ocgzMjSe1M4/rIsGSCSBCEt+MsAckLqxMUIcmPHUtsCXMtoq/tD/jy+Gw/TQ3SIfXUz7TE8
XbSOSBV16UIRhDEnhYOiIMbkrXaTVqZo75mA9BrH4Ul/R64GEW7gwP3qgT7Gv4UWlycFBVUceLyA
6IYvkELzjJtvFrLp08O8rTGCP+zUu/mu3pNdcR8/Gdt0M90FT0QQTyybCFgpptdQTQIXDOrt7Hdd
hHt1GqTo9qWmH1cggcregukjS9r7ODdOtK//2PZEtlRL9wMw1enwE9oebpcPUBBN0NWYNQDwgSJ0
Q1k0DbyIDQGkRuCBEQzMKrIp7+vfJSkp2JTDyATMuXJmsHqkoHSOja97g2sz3PKlbKoSBVy3flUZ
YGS1BsdMQP1adOVTN4/ptpFF/BvLu4lWBihZ4N4ATlH4nlRS2rTqG6L5idY7ibnN43hbYwizjH7d
vpwsFLyKqDBbCkeKlxYgN22BVYm1UuryotH8DLODpCKgkst8GjwXYX4nV7FbC1V+FzEcjGEaCS03
HFZWTLzeM2TJER2TSvEzqT5o2vxJcD5cqwyfUCvY6+C1c9GuSkGWmb/eXuuygcpMA0yNx1dBIs/3
3OchjWZlkoivVzZ1AoVAJiU/QaP0o0ua73Fabtsx2ltT9DSUs0i8Z3XdF8bV63V3dV7ExRgrftFL
rwrJNmBMtj0zhlJpW+cHBJXfQwPqg0E97wTrZv/r603GunWgd1G1/aticG06aePJmGeL+LSzFdeO
60eQSP0EDPBnWBVPKsZPipQeLartDLN/xOiUAYHWNHGgQPEs+CnLxwCRA5PRwEAzTjff/tT1ToWq
gUr82pvcaYPAcxMebResbA5mikGFICReWFv8pUXubTCHuM/mFBbB22mCRFr/XUXD7PQQrXflofaz
IVW8MiozzPvAUU19JLtjq/abOKv/5Ikk2gz23PGbwch7UZNFmI/X6noziqyXFIKw2Q9n7YG2U7Cb
42ryAkjbOzMxfqdop0GhdqaOraeHlGQiIoWlb8EW6KhmI/TXgT/gDuKEgFcBTzzxJVnCvYMKnazt
5+C+lX7f3mzmFpcr/ccQOwsXr0ZjgOFXLkfsdZZ99HK/V6PRiZJHOf0BhjvntrHVg4XgHQ8jxqBB
gX5tTBpAxzJhZYgypjNR0ruwo4JncPna4MNdmOA8VxzBnc1dpPjR+Koge6+NwNUG0Wzy6le7sML+
fvHVUg0T1clIFV+dwVg99cApAgBCoY3VQBO2dm9/NtGauFJBnZgY3krZmibFVUPTsyDDIYk4VFc9
L6rArNwMlNmCjCejManK0iC+VmX3ipL4mM7cVvDTGLCbLAfSpMfBTjdVPX0b50GEV1o9G5gPAIYb
edGCOmSuTXCESAHx59L6KbURWA9FVBCrlwrsFkjcWaOFn0FK0kKfOlQ+faX/aSFAkGYgP7t3W3u4
vV+rp+PCDufNkinJjR5JrN8YpeQUdfEK+PhzRslLFtanFlwUt+0t4wOc+Qt7XG5C6hpxIQAUPiKQ
ByQqoJhto19FJJcOqcw3DF9kbtGlb//GKrqbYCEF/FPnTmUMliqjBITDD3t9U2n6XSZFpgN52aM6
l7+jGAX4UhWpsC6naxEeAAT1X6vsBb+4eQXQnngjsIf6ZD11bfKgqIOvjt3PgmihIwfdMbEmqA/Y
LUYZQACIi7kdOwg53F782pUEMgwjLRY6QJjPuP4ZAcBzQZgreK3n4RAV4wECXg+Jar3cNrN2KS7N
sL9frDaCeodVT3gX87w6oCz4EoFJS7CUdRuMWhCVQYa9vrYRYIYlCSV80Whq7wcrPeZz+O32Mpba
uSx4xejHf2xwuzZFSpQVbB1Uq8FBGZCTGva7sSeQEsxxR2QqTSAJGkPHVIsNVYAB1asfYdpDcznq
vhdp8iHPmpOAwxW31jjacncERcLogsdANB2wsrVojjLJS3SSUGvibtNgm4D9QdHcx7y/T9Twz0Ts
LTLI/e1vsuKMrsxwJ2jo5FwaaCv7GNp1y8H4qEcV32AkupMG5seXjV1+f97zxRpUTAyKPQ6bwo0g
SVkZe9DJuhXoqG9bWj9NAE0j9WU9Uv79leVE6bWJ+MagHEEaC5GblLzetrGyQ+BEQvGccY0Cnsy9
vuYQdVLFYhZ7zl/CtDAYViFyOlX6ddvQmiO/NMRdjU7SZDo1hPg9HIgN+jbZpJvW9snwNGuN978Z
4+7I3Jtl2YNB1Td76llJ7arNTztPPM08zZPgQq4uDNT8rPKBGJPv8KHWTElP8dRjuhmRtB3f1znd
IDGfPWAw4c4zUX6zbpH1hoCpRp7DnQvbLo1BxuyBDzKmn3VjPsxjcoyHFq2PAIxWQU4FB3HlfoH7
4x+D3CGZwq5tZnUgflmq7igpdwN9ypAsUypqfrFTwIfQ7EECfgdQZPzbtQONqBxB7hyWtDo9oWOw
jyTNDa3oMHT1fdSZu6a0v98+K+sm2cZhKgVCcFx+IudIQOjUI1gaTR3eU24cEIE+ybP9MxzawKGK
nTkV1d5um139pljgf8xyK6W5Tiq5gFkzCD/1abxPjPQzkMx9oXVPt02tnhf4D3BQAl2IB//6o85j
P082bYkfZ0xuIR636YTnvB6SyUkk6dybRikIs1dXd2GSu4BA5Kdaq9e4FMqsOqYU3Mtj/BLUyr4d
e4GtVRdmo3IEAjlwUvNuMoAscBPXDfEz0EgR8yUtf7e54BOur+cfG9wNmNtGkgYb6ylIDIa1fn6r
e/tdytTT0MWj4LqJFsTt14ghkirW2IJadQOe941cgQZZtEUiK9wWKSQFdXCJJU0Soq07wz6DJP32
wVv/amgtgMIaDW0e4lxpA3D2TQafTyevKdsXs48+C1JDHS4TAYLXDjl7IwEWMNCl4dn9ck2Zi1gD
RwMk6ZxQTcHD9auzYqeb2US9wGesfbtLY8r1jUpkiIZbQ0n8NpoMJw7639rYvPTZKDh263YQSUL/
BUkW37KwjLHNbcyn+EGiPxhTepaG9j4goUD4ZdUMKlSI1BCjoeF7vZza1swplRm/BfjFHKUbD3Gn
+nKJQOD2gVg1pP6dCgAV40LrtTLqsa/rGGcuA5hC+t5C16zvRCd75dhhFIbN9ODQAZrDfsVFpC9Z
cTXgEsl+FOlHg9Tf7A6zvTl5GQKRetTKgq4iTxbCXZiayiTpIQYoo8UJ11ob0amb6qe0LF9uf7jl
fA/IzIAFY/khtEqXrDVtF1GtrWTk28bJsiXoRbYPUV2b2zAojq1WgFNV2g8lppSlyfhOB6BssaUH
3U4FQK7VJV/8Es47Vb1SF/JYyH4ZfLbpN9IlkGsQzUavbuGFEd45VbbUExmEJB157M2Thmx41r+N
NNvc/q6CxfAcSFrXYSU2FtP239RpArP+zw6J1G0jfwMyLqq53DweOtVM6TSkCVaj7LQj8Qi67l4C
Fax9eLLBzNMyCt6pPNqlIxKMFprmPFUq2YUaoIWGDhowKeVLts8eI9Bva578OU9O/NS60dZAEiMA
GS3HY68PrMb5FNC4dpJKsWZG4jk8dbtsB93l7LU+x1vb7bY6jO+zs1VusGwiqBqxa3frg3PXErMc
/2981u8z5T2ZAtGWiiywg3Vx8e2mMKtcxneND/UBWDjZ607Wod1ANcuInPoxe85/i6Z+hZvJbs2F
0WYqiT7a+KbtttuM3uzVzzEkj977wI0O9ClwCi9+jF8La3v7AK8tFnpg8KSYGWEt+2u7vaINQR9j
sVFgh85ECZCNbf5x28hKe5lprEJ8F5BXAEX52J+iT0TQh5pBiNJhblbeh3uyp57mGED6TRvpmG7C
Z9FJWXEAmEVHL5sRZ2EumHc0tdYSHSN3PpItNx6gMSy1G0URuYAVf3Zp5m+9+GLnUHC2iiTKZp9o
v2p0wPRa2lRG4EC5dnf7M64uCJoTIMNiqGueti4cYirTjIKlR1XPSV1sQoIDCSCswM7adkEdCr15
GzhoIGq4Q2EMQy3beTj5kEWALwN8EL0ty2u8TPFSX8bgqSQcw1x5BjFqDwEkUDYRRizOGa0zAh3W
GtvFkNdQ9dyWmIycob8jTcGWhOVbNL5ZU3Yuqv6uhG5Zkw8eWNEEGcdKef/6Z3BvYN9BopUk2E5q
Z14QWV6eq0dF9W0738tTvtHJOdeNrYUpmtu7u+ICri1z5zUNQzvJdXwAZWc60ZO5jR+GXXAo7wyn
/ZP71hY1x5N6EFhl67n2p1dW+RzZSFol1gZY1c94Raw/2T7BWCUYAz7sV+q3x/BF22YeRIUNl8SO
+eu2+eWRvrbOpcpZ1+tdWeNrR00LaIzmKVRH7eHLwrtAVKCAg1IYw2Uhxrr2cpFUNrZlJJM/lL9s
s8PI+yugAl9fyqUN7mGy0GpCUQg2bOO1QJimW05qCFoYS2+NUTgMtRvQeMbEGN9wrWq1xxxPOflW
UO7radrLfSQwsbYjlya4HRkNSuegzSc/U+GeU5A4tpEnaY+3P5ZoIVzsgqco10C9N/lSnDeeUvb7
tCezd9sI8xj80b5cCrfrZDBGCyJrkw9FUkeL1U3LyLGql6GeNqQTNQiW7wD2BlO1jCYVnF/8cHeS
tTPNVey/Tl/b9hRZUAHWTE9PPm+vavXTXdjhPl2YNOmszfHkJ2XimToAALEicEUrZwCPNQQKFMY6
v2irG3YfzxEyAd9C9NorrxkF8ZyoabNiBIwsDDGGaY4lPqjWyZAlkIPyu/otsHHOom+TJqhSrNrA
aDAKYzb4V3lqziSui7wAitGfq+9NWzhG+z5GgoB0Zd+BR8cULLohwFPxr/JcWzna+HLvd8pLbP7R
gt8a0E5ZIGoZrKwFMpqgNmTbwkoG1z5snKtIm0yrRyZ/7JOXVjlFkiCyXzlagAugSwkOXtCt8O9+
SxSpau0GS4FkYdbg6RVS46yaQJqrgO0cc8r8NFjdKoURYyrbt/VfdBzdVhHBwVe/0z8W+CaOLE+S
LtG49808c21JvafQvChEnnjNCshoLNQiAMlBEex6N6apKWeoAHW+Hf00unNavYFDSZCJsP8H578w
xw3eRzTbmQQEFxHpEHGa03Do/Lz7RjAG2v1Qwp9pC4IkpzE8Sr7ddixrS1KQBwA5CtwjnpfrJWXo
uiuBPHY+DWcnyDGhBwbNshPhmVYCDjb3CQYO3HzoMHABljbm1ZzTuvfZQXCirEER2WrOkSwdddQt
nVkmGXrRioh6beWeogENzBum8OHW+HuqmEoHx2l3fpCm/tCl3qxYjlR9Eihl3v6QK+8OnAGbREZx
DwOC3AobCAyNZol9AwLoHOQlcRUpa9xYL+6QWt410mgKotaVW4XJR8w9MoZNNiB3vXUSsA592kyd
b9LurprNb8gnBc/OyunQoIALbC8btFqgwYNipkVpNZ0P1VYnM8ERXzWeLJQoXj0dF2a4lVATI9Zp
V3d+qMVHGmt3zdxPWymeN8QAWto0ot9Qln66vWErQ8GYHL2wys7ORQ6Xy3hVrbjr/GyWS+ihypka
/zDUxnoPlUD5qI0w0I52FnfxocNQE9mVUl7objXbPTRL42CWd5FKrcSZpLJT3X5M03GjBwFjG0jM
2HpMUyK8SGsHGo1deGroaIFogbuvoZpptdpFnW+V9daUf6YVpBAKV6einGhtTyDqwBA2aIMukJS9
qQ0Nek+tj3kO15IxJdOey+B9GnWHzo/V8EuwGyyC4fwe4EkYgrYwzcvKote70WVzF0dW0yIlSWY3
3KfbZEceJepOHhTlhBz3f3sVnD0ISwEQDSlk4JV4z5An1ZTbUqz66hlQ7/28l8lWiR4keTP76Vt1
GHfyXfNhVDv1gHMvm676ksmOtL297JXtvPoV3BnUAovquU5VP7MfijeanSuNuoLgfsUzGXhO4CnA
5A0UMPMjF+e8GBs1KusAkjRSbTqY2Ljv2u1UYAIKnJTnsowEAcUSBoZOwKVB7jpDdqSPrMpWUEtr
D/KJoQoANXbbJ7Em2oqDgusD/QdoUBlNAG+KlGM3D1hbUYMvNJ3KkzKlxEm05OP2Rq18xCtD3EZJ
cj3IWQBDo0xzL8WXdKFk972R1HM9Fx/ARf+5bXClHmNeWeQCgbgF8yrrIeErNj+t2e2fI3zI9H2E
ZlKgOFqJWyFSMVrziVdGuVdMj6iVq4Ok+ORzjhzVS8/KdwmTR5g3dsvK1d14o5lO+Wq56ln9fnvF
Kx6H1ZhRNASlONwAt5ezVoHGPwOeR26qTUgx1yu9pyPoc63ISSto9Era5rbFldt39QJwnzgrMI6R
g3jW1+HFteT3ZFZuWiROIOx/rL7VF28N912jQTeqWek7v1fyQxmFd1AH3d1ezMpVALcZ8C1omcKh
8YGjrVbGlI9J55dzexrVfJsZEjQQKlHPb+2jXdrhlpJEaS5PYY6QajrY7WOSfQTa70aoGrb2xS7N
cLH2CAZvNAPTzp9TyGwmxbMUEkGiuLoShE6YpMBLsMBoBoVqYKQ+7vyWPoV1iEJ/544ZdSXt/V9s
DXYGkSjGQRd03ZE9qkMrw1Be/LCK3MuCyJXAJ/JlK1f3hy33ws/PapfZ7WDAYejS1miDo2bsaipi
UV67pWDPYS8mY45VuX1Bs3dIEgL4C5hUI2cc82NSQ4gilaS9klRnEkzoholitZWzDRq9/xrl23rI
Sq2mrmHUDqIXBQN6lp35lhBRuOQlYIKheLzALEYwgcKXDkgOQcZSCxWf3odv4CWIH8xttom9wDMO
+X48Ur9/o3vUw4+hJwLHrZxGjA8xhU+0ZJakgVmmU6PrMTdvQD9X63LZI6PmxRJ96ttEhJ1cWykk
GDFsxs4+ALGcsx3DcKzCBjNnrTdsiJcCyONmhdt+6KGjHMJDhApw7eKF8etwrz6MuSB5WdlRQKe0
vzrQ4KzlEXllDdKFDoyhfqgcS2OE/lW10aV48+UrcWWF81WADSXg6ZBkf8QgnZn90Mx8M8fF/2iF
uxLBZA/ZzKyU9GlSSofKIP8N3m4vhb1FXLxqg0UCdTMAsMHxoF7f7lKVTamsZdkPwawShCFSMV/O
Yt8iHxhJ2982tnIWweyLuXlcBijc8G9JaUlFxFCcPujAjtb0gpfZk+xp25kvXzeEhBhY7L8cbjzN
iV0bahbpvexjaPUZNQooC4xOGZgbaHnctrR24JA0oeiIQgQaXFwUHNnxEOd6DEshsLQJcDDOEFRP
dlWLuHZWXi7Q7DFxGRAtLLVRQhKhl9GnbE1npTknmqj5yM4TfxQwsowZYoyNM7qv66Mga2HStqk+
A9OQnzpEE45RhNtQUX+ZnfIwTETClJT1bbKUL4+KgHAJBRymaoDBPH7wMLVpXZcGlf1Eao6NbJZO
X6pIJcJK4B1WANHXlrgrFWp9TLImlP3ij3acNqqXbJCFes1W+Qwf0IvcBRtRKrbcNpgELxarf0MS
hZ9t72UVOWExzX4/B45u3emiFEJkgLvBeQ69bWlUZpxAeVcX4+jQsei/HARgFegU4XJCXHIBI+tT
gEAGa0D/u7I823grNfJgTpogxVteJlhBUYCFmxbEBrgTGJsFeJ7GavatttiQzPis6vq1qipBlX0F
0QI7yNEZnSjEoHjFcFWhmTW3BU46gztoZhpt5imst0rTyae4sF5MEJueSDaO26YO5x3ooaVtNSGV
LyYaC9pXC6fIhA8A02C8lmj48NXfEAXMgkxyeLYH4nT2Wwu4Y+c0nWjR7BxcXW/YQR0E2SwmLNFE
4CohSR4ipTXrEORI7b321p4LV3I1p9/Q0JlP4ib8YjMhqooSD9gHGBkA7sC1O6GWzTDUAOXPc/2q
SbmvFsO3Wiixvcwt0fjBwQRwBN4DTQA+22KSaR3UtdDqTvzKr39hZnDYDa/ZrtwUh/ENNab4LvyW
n4SzSys7hygH8okgtcSgAd8JJl2r22MqG370Jj3XB/U+3YaPwcv8NB9jvzsEd/TYvAtF1Bb3nXU6
gO1RIJWHpIyX/bA6O8EhLCy/GZC8Evl7PqLKmGsnWgI4HA9bPccsdd7+asfOHcp4O1Z/JLnH6IO8
+eLbB0eAEUNcJWSG9oLeyM5pWSh4EvxWuR+m76P5fZ5EQ5rL1V7bYH+/yD4AmBi1CYS8PpTBHE1/
knKRSMzCAtPfgrwJJDpYdM5/z8rWR7VPJAyoDHHgIXfrHCXR/3zxUzEjaCRpeF1RzV9EPnFCO1LC
s03FW1uf5TAHYPDL6SBoT5G8or4DXsslh5ysNkM+aJM/pcFpmKQ/Q9F5JCi/3V7KMmKEGdCxsMkh
RCI6d6+bsU9MSA5g/qGeXoxaTj1lCHdplQJTElqo4qih4Nle2aEri9yzEAXpTDKQL/l5VbEKFXkd
y05QiFuzwbh7ICkGRZhFDKI3WRBXIdrUQws3DNTq76QyP29/uZXiMMhs/s6tsXbfom0U1YBGjgBX
+NXG2DWb3gM1ne40EVQYw80EHazf7V7fZIfRcPTdvEmhdHkQCVUtE21GkY8kGyUDCDHyA/BxUCYp
pEJ7APzt+ttI5N7ph4RgUFj/0ZKpOnVGFmPAVRYh/Fe+MNo9KBQjVF6h6a8KUL4WOo4nydPBq7Rs
2Gc0CwSTMyshHvJ54DswmqOiYcY3hUHdaVdRJLV+em+fR6/8znRtzU27GX/qx9BNvND7ejcdI/d4
UVl6D/Qtf7lDOcM/mdLCR2G8DR2m6cU0326fncVriocU3l5jQkxIanj4mJHGwOHGc+sn0JlT9XSP
FqQDeh9BBLb2+VSw/qNFgzyejSJc+1styPMaiNcG5D3jNnoK99AhPeRbuu1wKNA0ocVGOoimK5eZ
BzDouBAMOANdSR6/gAH0ypCbqPHlIxvmTHYqaLLEVf2l57IheggqPoAXmF4K50domIFhGxp3/kyq
7Qz6ODQBQxB9GLJTBV8WccZykM+AAUkHP+qiOFcoM82KTK8w9xhDIvDDroYtmqq3T8Vy0JFNcKBT
AQoidqv44DENMC9KEisCNR7Zmlt0t17L9xY7hTLLTkJdXeCKF94D9kD+hWSXKS9C5PT6eKgYLUYt
OIuAMNEdvWq2eePbue2G2qca5Lsxzb1/sUIkHcCkoYyF68xZ1PJYKis7jc7jmG5KRTuoduDkg3lK
0/ZAe+oO+c8iqPdFBDFZvVEck0LevHgV/AwFC+OiZ1AkID4HVx1GGniqQ4p6vh3ZPQUnPKpKGGwY
xvJgjjraCRRxpmK895Api3LiUGQTIFA5tvSX4DcsInhG54+gT0OwCSY7lfsUMWkpmJZUxoMou4wH
MdK9xO1rtMHgE0DoRYnIHbCk4GrZnEl2Hi7CL4LiYTrMGuiQD9E+f87c1pm26ibxou3XddXRIkKC
gvQSmSa6NdemMmNWlQhAsHOZYpaCsb6IcGYLH4rFwAGg/oSxJDDRcxlQDuxrUFmpeW5Cw6ltyR3m
eGtOgqOyagV9Skwfs4Ivrw8GA4lWSyBMH9Pw1GXjW9BEb1ne7W6fBpEZ7jBQebbSQRqts5JFTlaj
k5ZDEHsStWWWXVc2Iq4zdhB0eZfgvLDXjLJmHKYUCIbpR+xJbo9W4f9x9l27kevAtl8kQIkKr5I6
ObQcx+GF8Iw9yjnr68+iD+6Zbkq3CW9g76cBXE2qWCxWrVqrgvyoyAPWlsRIQhge3baXdKK6UkeY
mwcbEVL1zRhG8b2tQOQymA3RqMKKKfD8/NPB5a653qrKSg1U4pNuPBotulkyaR/lwpgEAXN5oWL/
TNZGhuthbIF3h5pgRLnNNcOfyxAQ+DZWU/BB5oBqQRTJDj7HOMleTDnHtA0k1UcvKUn0Rqtu7Dy7
mSZIzAFBnt3KnaVda9JMG7dTJLkQeNMiOeN+JedNJpL6JMOArx/VQ3CwhqLdYBhTFpQ6vm9YPpxg
31FxhqItptS4E2iYpZ3WGDzzNdUFE6cnObmXfNVv8zVmfTzwU2De35GEPZCVrw2wNrBGaISgrsmX
g/N4bOus6g2f4ZAb/b5o0w0omAQ1siXcH5vICgLfeFcwtLJNPgmWejKZRTvVBpRdus4Jp/BLbr6+
GiO5oRVAPXGNXD8Lv6LB+jEODvQ6wIgBMo7iGc6rzFnWwOodoB7uj0a1lb/1tuy9obTXtIA+sdq5
8pw9XY4/Kx6DURWgSBmmEMB7tucnizXjOAzMfDR9Ob2rzSeqpYKTIzLAZWt45VZKNU+mP4Xatu4z
sPCKCKGXhUC2b6g1flepQFLE+eOgj7Q0aGP61cbaaV68lXNX96Dguy1v9eP0cHnLFskTZ43lGCdb
NtVBkOoNrEVQgTdQTge0caO1sxORDwqcLwk+Lxtcgj1gEcgH1MUQg7BjnF/Q2ijlcICaQXelXw07
hJHo2LuAk7khoBBOfBvuzMi7bJSFCu6Mn9nk9pSE4JEz69L0E6VOHTnCDGMKrve5+DUD2hbWqSCo
rBxuUE6AnRzlFQyffdcHT3aVgYB10GgZ/qRdhVO6r+PORZokONzM2/hV4cFuyXiCmajiMG89sZL1
rKJax4ZvhK/BBABmc8yDxgFsTuD2IkPcuaqoORShlBh+E87XEhkelR6cgDXdRwH9edBHzGCdF8jJ
gcKbM6VpkpzUTWj4cSu5cfWgdn8vu8Ja8nBmgTvDGAYcrWhG0y0+ZA/RdeyxBLLzsk9dmDws68Dw
9dPVcFdYGDYTqSGKh+x43qaFo7xmuYcc+Z1+BjejGz5oLvA3KHbXO5HS4uo3Y+oQGAfCpcanrro0
BIE5UuKbyeQO0+yENbowcQu5oURwupifcX4Idiq0yVAEBp8Z3ytj3AVjM0DVo45k35DCbRzlP21p
GihWon7IxDBXBpyqRG4t0kPTo+ygmW4M4P2Xt205C07USjQEgwveMXjWYU6AZx0FhJaWdtwT384y
5AFjoT+nRaa5aASCN3ZS4uatLbTy1gzt5EXglyzS8rt4apt7ayR12w7zNCP9c3qvOXY7aSP7kP10
1H1+awlO9Notc7ZSLnako95Tq4e1+FA+ldt+z86A+V2Myl0R1u67WHJpbdypnlH7KG0F1pqNsSkL
Z7zLD/NTt0s96aF9qlBpNLxhq7nVFrOIDgYAtuG+35BNvwkAwwuEkNg1j0UuhIoS65SAOeI8csYE
kjqm2RA/k+WtWk2u1E+iot/694SmCbhdvhWCzm1YejAMUCNkax42+ghdE2nTbYfQmzfqXgIvseAU
rvouivmsCYO7h88btEpv+7ySiV9Ay/x+RowLnSG19GdcHNS3hjBOnSxIFMYGCBawzWX3XbduoV3I
kFIaT4xOhkiDwjZ21AAg3Gsnu3Dj3vQi3f4qJd3Pp7J05MISKFmtfkeQ0+Jpzsq4/EOGZJrRNdB3
8nNLe0/a5tmOm8fLC2OuuXBdTFihlwZqJwSh88/YY36cxAZMhDRs3ayfFE8D37yrtInomKyawrsW
3w9pA6ydmzKyREsSIwEqvMSoejt9pnF+1bWDoICyagaTFMi+0JiRv0PDSdqQSpkyTJhD9ePE2rdq
5QXQUoEul8DMygWEuvM/M1w80wipq6qMiD/olpOpsUvK2jPKV0Iffv6FQBcKMC3+B5kZd5iVKouG
YBow3xsNz0as3RN9dMVVvzVfOzXDTsDJtlUNxEBLcIn7Zg4uaC39QOFLNFmz9mkYBgklNaA0F93L
uSNAz0rwgF6ybshMUict2jsjV0XyiquGkGWhRIvSNuiNzxdj5rSOkjbAZSOPDu0tRwUsWO5VwX26
5gNotGM5IP3HM5TFyJM9A7kbEP8j1X0rhzpwBDQSPPwjrgoDEsxGKIiAq1/oxBrncfmoSANm73Vf
rloPLDteaJX7y762em/qJmjs0YzQ0RvgvEAdKgJ4FWz8L5iw2Y37aKdD877wpDdRDrfoQSDrOTXG
VYTUJoPcVgNjmnU1juNNl8kHiQZAR4yOLEWurlRfihntLq9xzTfAqQh0Jh6fYEjgPlpfpRB1zFQd
2qH6bTbaD1ptIR5REZbwO5fnQysCN+uvAAsPyd5z76gJboi5rbGXW+gU7PJt7KVglO+30Zd5NFFB
1v8Uf4oDa5DFX4ns6I1T7avfGUSyst8/X7MBuQSZqQYh/nKPUru0Uk0bLQN63bpX58EjHlYPVmD/
vWxmzUMhGoKyG6O+Rj3xfMWYRFGtRotNX5rJPiyiu7grBJiatSOHXBni2Ehil7oyQzfLWY4Dhrx/
2xbEUXLoSs2Fo7ej4Lit+QmWAA5ldK+AN2GLPTncZTzpwxAgIEpNmDlJkYFXoW52NGpyQRhZ2zYk
LRAhQAeQLDzSjEYVkFCk5Z0F8H0TKpWTzrm2ufxxlo0rtHLQ0MTLU2VW+H5mN+LdSYwW2X8g61eV
HpNj2nSZlyVK+DDIDbgyaEO8cJrL7dwQ5MnZQL2eznRnYMYI8n9KJ6A3W1k5CpPgKgH5PKSG+dZn
A9G9esZYgE8qyHXEUKqbLcFxXzMBKBRo7jQ0ihcVQpMMpom4iRzNUr9aW/kadNAIXN7aFVdhjN6M
SQqp1PJdlQ4jhZKS7pdm8GVU6pNWoDeUS2+XzawuBXzsgHjB9wHePPfIhnTWADyD7k+F+gBw6DG3
RA+n1ZUwQmCw8gOsxzM2ogc0Wo0R6z5qm8+tFt+pkwzwfJQJPvwy9OOL6xjYYNKLBJt3vpQUc5FB
D1VKP1CLz6zWTTdPyHWBDMQhkvpGzHCf2P2VoUmvl/dwGT8AQgQOxAZwAF7HF2AsRUJ0MSrNL6Mb
uboeaXwzROEm0UQpCEvLzqM//jpkU/BkYNUe3rVbW8JVJmWqn1f3hoEgT46TfBfnL/Ukoq5YNYVZ
ZWRWeBktSo7NMFRzYUSY46IJ5GAHR01/h9WfsPudR7kgQ1j6IJZ1YovLrKhqzwOmEDWoSs+fY21s
x3B+uvyJ1kzgsgLvE5M/NHl8fFpRkksROJLs6a8c/dYzxbtsYCUSMgAj43xAIX05Kt/YGY4Xs1B7
7Q3Zkn11q75Frr1Tvchvn83DZXtrC0I+BYgT/ADlez7joOYIF5c1f+7LnTKCmLpO4kKwqOXJBUgR
3U/06bCuhRJZGTZZNTeV7ptxcbDs6diW8Y6GIkzryloUVHwxaQXAGyAJ3FqiYNYCW500v5JSb8w/
7ebXjzcLBhhWitVHF30ViNpbEYQiNT8r5thN1eLLMqnAiVf26swG58RVkQ56U3SaD1YBz6jelchw
LAB8Lq/EWkYAWAH6CjNAKLrxoWaE9mXfT43mx4AsqIPlyBmAXyrqsZiINIwSXiACVq5EtzOT3A1R
FchCUw2bZ6n96BRRiiYr5geiIEENlvxcgx3VH5xUKFlgthxlkfMgXtCgbQMTsbRTbmkSuWF0Gxii
KbU1hwPrNMabgDhmooXnRnI5M3Qwp6h+mobqTRgV8Z9aGfrt5W+1UjZnEQeyUwBso9jC46FIHcqp
PfSq3yteeSi3TDTXqrxx06JvI6plrfgfQMRYE/IRE4969u8nqaUBwt3ETno8QfTPSM6c1iCuZguu
2JW3HHIrBlH6DqKLzu8YV1SRJLw/bIaU3o/7DOSO8jZw+9v/AMiDvCvmmdjzlHEx8IC8hCRV2lvW
DMzQHF6n3Rx5CqSObobYFOmFr+we8h9kc0wBG3cRd3q7UmmUqZhGvw7nXvIgsa0AC4uSgtMZDYiz
L3vGqjUYAyAKHA2LXezkyUo6uRz9agw2OUVq3NVubhYCB1y5w1HewZQAq42AC5z9+4lLgOGm0xQ1
Uf24hFrt9AtYCacqfTl+a0XCLSsrOjPF4taJKRqNykS0FCdKu4vanZbuw+Hp8qatrsZCwQoPlxXo
JHRaoXqPm9CXikGDSHIdaLk7l0r5ORpt2blhMCmdO+sBFVEWLMIFan5gntCBmMPDAsny+eLMopZs
mie632ufVbSvzR8nW8wAmndIwsF7BRaGcwNdkyqypOKeHQtw3ueGM9V4fRoPKhDEfan8dE7r2xrj
2gFhHK5FLvpVcjlQWpYokdikdxvbMNx6HnLHrsiPpQTAe4ZnrsVAhggcPFCkCsM6a4NR8ZVYPchl
6tIpAGrmw1R//I1gCcEP0El0cOEfXN0nhEZHaZkdLHXWYSrVjZ7qguO05uMQXEcgAnZXB/T7/Ctl
SjwMGdAM/ozhnFsbD6bIgbhZdR2oUv/7srOv3PO2ifkQ4M/wpEDqdW4r7DUMJKaN4scpGEj0DnjI
AqXNIApuDS39ZZrhawoy05/HJdtEfoxnDNBOC/T8VFhaUA+14pd2WSKJAb1tb2mtS2goqHR/y/xw
TxlWN4JSHvjeAHzlnNDuOiUfNSpD67qpiDeqgZI5Up+mMlKYEnNa0G0sIgg3k2re9tWgl64VVXl4
l1uFmV+Bi0GdNmrSkeITBLV6u0skvXtUFT3RtqaVjfOV0XTxDV5smXxt9XkxAbOlDPM+okFhg7w7
aPNuM1Ug7nQvf7qFm+B4MWQB2JcYgogfmNIng+pKgkQwgNaJfB+b2/HHhIwwgakNxuOAgZeFVEw+
NxaklmekZFGm7AENUN0hJfSa5qZI15Fld4vvhIIV+tSYsUPn79wR2Uyx0WLoBU+AZxvPwFx7p9l7
MumCXVu1g0OFa+obts4dLk2vKjMsWjCp5t1VEFLwxdObwR49otOfxj+ECsZZxabMwInBD7cPpKw6
xcTZsqrA6carynhIE9FRWkv+zqywBZ/ciNZYZWNLYSU9jMAvNF8MM2Hu8k38LgJcLvYO44YEgjTs
UYCxQL6qqI6osdllJfsJKelmLKjmtnLyNg1R60hZW20uO/iizsLMoSwFZCcsIrSfr2wKQMZF41z2
474D+Utu3k6YlrCm3t5XWX0fWcGHbGigqU+Dh8uW1xYK1wflIXI09G05Z4yjKUwijUw+zYo/uj7d
xnK6p3gmuZFaCiLwyqUPS/9niy9vJzjcNu3sCazK1vWk5V8Imz91RGwksgkIoeEtgpkJfjll2nWY
Fp18efbl8HNufhnm9vKOLcGMsIGGCMpvSNtRiuVSC7nspySMZdgo77rUdIjxWct/tKFxqJ06U4Z8
o75PJdEzbu1LnZplQfLE+1MNkLU6nid/pln8ezIigI6HRNqMdpbjaq6Ke8E6F9khWyc4KplyFqMp
5eLHpBdFUQ3ThCaT7OZ3I8qlDogrttEuOCSKN7yWjSM74Cz+CkRVkjVPOTXNbXFSNlVPR2xxMUcu
jZ9J8R9c0cbBhtOzeRceLNQYpIkbM5vQn0jSB6XJ7VeiTvXL5S1cO9aYScDJZii8BcLZDCMlmo1C
gcNrm7i3t1qg7TE1cEXkdleU4T5VXmtRd2fNT06Nck8U2QLFfNvDaBp+QPsElLyWk3R7Yv29vLi1
b4T8EKMuyGzQ0ORilmFXTRl2keKj/aMfTJqlhyoPRCQBK1c/2sMYeWeC04j+3CsyJRl4S+YQXq+O
jj3+MsPQlbWPy0tZMfK//TY8SPDQ51/FVRMGfT0aow+lcgyNSKRwYlXgCyun6cwG95zLlaqelZSO
fgwa7jzY1N0XmaItwHFupAsAKSsuwERo0EVSWa+Dh2TqOdHzKMB6Zs2+kiHlE7XGUzRHz7Jc7/7D
1kEiGh8JAD+Lx76EUZLUcw4FXQg6aDdNWs/Xs1lPj6EZiEytnCb2TpW/dVlZ5+M8APazHku0D3B9
qB15sCorvJnsVNoNcgXxhmgEa7xJvwai5jspN9pflxe64u54RqLqhMo9JBb4NrFSFvo0SfoIaFHs
ypCJbI30cNnEqhuemOCiXilHnSVLZAS8kOyDQNuWpuyCtHlz2YxoJdw+qmOa5XMC77Ai/QUUu1sp
HURFLdFSmIeeXFaJVReNFGO3Gshs6G5xFSResbM8NigJjLUMlMdWhFNYX9c3TwqKM7LObZ+e4BE+
2erot/P4SuL2Cmo3gvRi7e5HUgH6HPRwMBbPBz15oA0ybmv0R1ndUCP0oSp0Cx3410of/9Dcrl1z
1F+7KfAM6Bhe/m7LgRmU7gANwCA2ho5UVEDPN7WFpCuqJvAPCJr9BZa2cufWoU/kHtS3DkiK0OX5
inxRFXRZoOTMcvsaBK1htyn8ZXCtXXvovkKvdQZgI8cvcYFyLUyi7Y3OJpYIcgzOmFQoc91lMFbO
WuZVUSw5dmMl+0zNMUoRUMitFmX9eHlnl/ESJP8g5cA4AKaswN50vrEMyDChJY17Osy80ryyNNtJ
m2CDK07wDZfn4twS90YHyWKPZgMshSiJVpq8z4JmkxUCN11ZDyr9BgCYGELB449bTyZXkl3KEl4v
+bDrCuvRlOdNoZcDZrlKQdlhZUVntrgVgULfatMEaUDSp3c0UZ4bMt7QSBS0ll7IKDWAFcN8FJt3
5Sv/RtZUttUTUGqAP03dpB6DzMsH9vyTDuTuskMsx0PQZkAVAK1hOMUy983hmNmsgUokjxxlK29C
d75meS9wulvigh/359Hr2yJYdxgGiX24cx/sqVpaJA6tI5XsTZLfTKMImLYogDEL4JzR0HwEWGYx
JFuOs2lIknnU6le1KA9RnzgSGFW14YV0fypha33hhZw9LuOZxmC2IHttgVCy3EvAVCVq48SDtpVn
UUll4YQwhaore42xShGPhwgNAw27ojWPbZIaylYL0SnY9dCwKbaTVUnB9ufuARgQjAEVgWjMJ4xg
2yA9YH3WsfTSQ32T3ikOG//UHRK6GtxDPKi3spl40mqoF7HRWYBzz91joMak1NQ2j3L/Mc33uYI0
NbqyLBEL9cpOQl4B71vQXUOUiO95ybWZ2FEDO2qaHUiHceYIg4Ha8+UNXFkNCr4M3oGH+rINFQSN
DTKNwTjmdHCxm27e/kXa5XRxvL9saZE0goUIuBWA33GSMQHI7ds0GmYvS41xzLoHScl3Q9cd2hCa
xhG9ThXDS3NI74TZz9kHwNeJ7QNfF+Ou4sERvVpIQ1PUBsTbygNIwwOPXGv7dg9prG3R7dV9IwjD
axHrzCJ3cWIMX24IQEFgL6Z/+8ixt/RgeNou+JxulM13xHIvb+1yZhWJECS/UCDDAxf5Ftv7kyQv
0BMKrLhKwPKkvFpXyb55jnNHvaNb6id3003rJtsY8jaCzV1x0VOzhHt4ptEwRYBBk6OUgAItc7JW
cYwg3QhWt8hEsDrGVg7wK1DQC2RQX3d6Y1gVOer35U33Ee3tbYNm/c6OXdttvMkDKWrvqKA2EN4F
q6ZR6QaaEU+NBaVCPRRalKeAIvVx7+jmtRynICj9Tcdmj9RSMNTEHOOsHM3WeWKM/ZiTrxgBW9na
MlCGdZw5Zfp3HjKRo7Ac4JIJ/iYgRoyJ1YwcCWSIdKlyM6sBI0Rwh1kDZ0iqHQWgMsklV9Eh/Zeg
RaKIEHPfb95Lv4Fz1iKT2iLQsEzNl13dVRK3Dh3AzlsgJt3Yp3e612/q45Fg1idxusf03cqc8bZ0
01sRVcj6jiPDBZkvTg0/I2P0Kcj+tZAcaXmNzMydQtu77LzLXtD3R/1ngsvKMAanN3UbkaN1a+3U
jXJdVI5SbiIAxRM474yAwPh+8iv1Ot1Rd7ge39Ldf1snWm4oC6C2zadsIGgN+r5gP0K718z7aAqc
y8tcbiQD7CDRVRmYYaGgVDV93aB0pxwHENWY5Usdvf7cAFDFQC+AeWHJY9fNdArlWobcbhk5uvLV
Fg+XDSxjGfKIEwNshSeHD80A9EniWTlK+RsdCqejtw144C8b+X4Ynvv+uRXuEmxkzDo3Eqw0V5Or
vYINx3LaDKN20q69j7zAFz3FV24jFSGFARBBjoE8mrNYtHoepnqhHOtX2w/f8u24l9/Ge9VPnmIn
3gwghH0RLJIFEX6RKEQC9wh6Y0xOcgl0XgxzUNvQ2KS31UdwrX8EqZc/jvveQbn6MG6oU94rhTsh
dO8rQZax8jpRVYwZMbY8jL4h5zj/jjP4/oiSgajVfsSY3Sa4AoTMTZ4Ct3bFxNUrTqPi+c+YR1Ct
BLfRuTG0ppokIpDzGxmLfvXRaH8KO/p50P7OAFHNwFsBsC5uP/vAUFurBytZjJh8iAB/yp1sR95n
DIMmgVfuhIUGtkncFwRXOxvdgwIKivKc0ySSUWQYJB7AsEWvAuKk6oapl3aeBoZ4UAu5tifi1/ru
+i9sIgSDXBdqRQvmoMZsuzmWMhDP1c6cbpu/KijnyAvYb45QovQ7r3ygr0oNMlDqQOnXg8adwG+X
GSogrmg547yAE2ehmmjXrVaSjvbH4Bd9Z0/bagdFKPJ7+qIAt5m77C5wW6DBjqUrFqZcJuIMXS1j
zgvlLOD2OFeC7o4VqTlk1Sxq7IN5fql6EjthSR/awHi+vNI1W6DHAgzCwmghHjPnbmtAYEOXKeR/
MBdyqMe0hAJQeex08pbqigjVuXJGgORFOx/VfJTL+DOidGNejxFoxarONjdDDzSTFijVLyNvesFl
uww8CDiwAeZAlIWBtz1f15DbOalS8Orl2WwHW61J6EGSJjLuAilS5UOcT4Q8tWBCS+4aNZ5FJJBL
anl4D1wYMBPgqdjz/vwHIGGyA6A5CFL/6kN3Q8Upns0H+U5B8vKr36gIeMpBGcBm6ATbaS8aGF0J
fuf22Yc/ucSA9ZTnXIV9VuwN9vk2qhzTnVAqaXfdSygYaV5e+ufWuHy1r/NGtSVYCxLTjaAbQDLB
kRRZYB/8ZD0p4Jh9O8JCD0I1a7bcAuJil8/CspDMfTMuHY3DIigjymxsa+BYY693uq151e5EqPYl
agIoMaAi2eHGcwLDsOerUYs2ThKr1I8RaSGo+0ymcQcFZY8mo1s3kTfnj6mcbQEOcXWyu7zM5ZHH
9U8wYoYxPlRL+KLWVNbG3ACueTQlhE8qOZX6J9Kh1V7Ugm+2cgjPLKnnq7ShVyOTblaPc1l5cjh6
RV/fJuMjuLK8uQh3Yy+48tm2nV8cyGiBwEOBExieRXdcUsMopGarH7PA3qFB6ZXpa00wY0yMDRWm
cGsbqWNAEXyJ0AlYAOWsIOgMEnTacU6I2+vKpolvsljzotIWbKTIEhfN1Dac9LhpYKl5NIPQ07LH
6g1cjpvLnrFsZrBIdbIiLmiVZZErGMXVcACC47cAWbNLdmicRBCBbw7pVfRoeiL15+WtwMIjyHBQ
uWPDC9xZGKlqYgyngM50WIIjEKcuQ0kScm6XF7dqBs8RRqYHNDKfikJ2VypsjAYeJ4z3yBXI7WNX
60TziCtJNlZzYobzeVCg9dJQYgtBheaNnuEWo0vRm+lQnIj37S68F5VeVp3jxCJ3hfd2obVDiv3r
IOKg5R9lP7iFhnc0fbq8gysh+GxpnBcqtNOaroQhCIC66KhJIoGbdQMGpnAAz7QWYMk+nro+0zLt
GKcfqfVaq4J63PpO/fv73E51fWSUCQQOjyH1I7N4i9V6q/eqY5ezoNmz7mz/LHFbVYe0lTGgiZUY
h1YqnDZ8bLOPy59jLdgBq/h/u8Ud1nksMB9QwYYSU2tjG/HkduqcbyLZ7vzW0KzfEo0KQZ1v5RMB
TQg+A2RGYBDiR/OCKu61Marwas0w94MydEheLi9rZesw34g00QajBsPMnl8aIAjSrdTIlCMwFE6o
P+ul5pJYNGK4dk7PzDBfOckn6BQbkiWlWMgG8+WoBI976xDsGk+Bvhu0n+2DaKhkZevYWCOTYse6
8Ag/txg0StF0JFaOsf7LAJ2ZlYoo/Vb8G0g+TLABzoe81+AeDlKsjn1pmFCP7FHOa9rkBgLQidcX
Wvw7izPReNGqOUztgvEAywHs6HxBSpnHldpU3dHAG0Wj5FPrM5/CN7K6Fil6rH0vNHYU9mz4Hn/l
Xr6KlNT4FXqL76W92tCzdmX8JzmGB9o29gy0QVI0iPmJVhaJwRL2kkCbB4VfLu/EAHswDKCVP+q2
9FSq5SYpO6euABKqZ+QzwXNJgXttta1h3iXU3ifJnZ2lt1bwmab4WSpqDWN77KUcqsWlp9Kncerc
IHi38HzUA9mtenUb1PPu8iFa8TXgRjEczqhpmJrg+afJglLtxgGxwSzKfR6Uh1waBbnWysag6Svr
TCIJRA18GkltoPXUCVqQoO/v28eMflrdVaoNgtRnJRyguQYpAtzbTHSEW0mp6zM6s5F2VNvJydN7
DG+4tA7/Q3KAcwkPA+UJBt65HMRMsz63JBOqcRnZdYbp6aPiqL2oJaqsZcRgEsAIOnOoRRJSYyaz
tptKPdbIDYZjfUhvrF3odrvgKr8mt+mHtIv35X1+Gz7/3CHYUBHGQjHcY/ELlMLRbGu5Vo8VfZWT
5976KYYCmSOwm5CSNTC3ufCG2dag6RiV6jHpbNdu0m3W3kOJUWBlza1BG4qiEBPqBiTl3K3xByHX
FrcqKrO36RBDNoQIHGHFq+FnAJSh9oTKD29BagbDKtA/PDYEkxhp7VQKhFSDwesbkakVz2avP3gb
JLPxEuMiGiseoE8HpUKteprpWyg9Rtn95a++0mDBwcGYH7rwoK3DjNL5hpldNbWS1qgAaKDBUrn6
X/Wq/sZqVLvM7Sdvdm/kG20HMVXAhhvLqR4jTyyoyr4L9y47/RkmdzGpmUzw4fAzmk19oIZTPo5O
5iaHcN/4w2e4EZa6V84ZDLLnLUBnmK7lzvM8KF0cDHBHfTdtJrCPGE63Q8NlZ3gG4GFO8DYei8fp
2kThe0e8y7u+Vvs5s87dGbPS0nAIsFzW6GHobEZll3vB5htrt+0OADTdBq51nf+H9g774CZOOrIM
JANcuCxq06hsGaZHvABiPcY3FmUZa0HszAY7QyepU09rycx0bG6xUXfjtkRvW/34f8trf8WzGz8w
cj77ICzps++2dKR/y+O+qx0jeGsRAkDthbUH4aDhyrhnrywGPEqpSyBbq4IjMAdax2kEN97/57v+
s859V6rMJTjtsbmDi4aCiw63dVPckofmjwm4X3+ESi/6d+Ndc60EV8JKPIsHl9bOneUgVQdZtWFd
39mv2Z7pYUF8y+0/9L2wPrUSaE8/8Xel7OQTK1YhSaqB6yL4YLpzIFyVNvPOcOKH8DrZRj59EPWC
1xK8M5NcOAxtrQvTEcvrt9lRh1wA+r8Hc1Nu7F26CR4Tn24Ex3QtACNJYiIlSC4Wsb4blWIw2oJt
aLC3f6P1nD1HO0YXL3vWvngM37u99PMbDEihfzbZxp9ubG5WRMNI5THNGrcaC8fORaXvFQiIdmaD
iwF4dw5FncOGuksP0p/xRo5csh9BWl5u9D8KRrNQhwgeRVI9QrtcXFCKcNZk8Ch87ydFcyiERFAC
XbPskD6Yv6pH9SW9Ve5EZGErvooRHNxuaJcgB+FbGClkq7OyH5EUaNXBlOaXMrA/L7vKqgngTjCJ
gCnVBQBLBeUFnRSYsLRsqxqhW5eBd9nEyo0FTAt7uIG/h2WI545hS/lg9KSH8O1ErtPcRAn4syoG
R9OLjW6AmXqKBZn12qIAz2NFaJjEUMK5xdyqTMym4nONo/YVUqDnyyy4u7yqlSOGOg5qBewtgvSD
i9fxNBbtPFPlWNIJo45PcpK5Cnm8bGR1ISdGuIXYelHNeS8pR8ArPCVJPD3aXrawkhWeLYMLvVEA
ZgFqwcIwAp2mPGidtgni32ku0o9Z2y8DNCTg80L3E52B82+iUF0eWwmGZCX+nENSua3RPHc2eG8u
r0hkiFuRVreA+eQwROzJodmfIcqdSReJwK45Ndq4TN4K1MzohZ0vJ54jKnWSpRzNOd9lxW9lehi1
4KDq71UF6vpaUN9bcwSossKZUZQHNJnbvXEKumCcAakIbP2D1OQlD2XRe3StRg5dln9GuJ1Tw7hH
9WoAg1jqzn9Gj14175bkjPfSuxS6kJWTt8VWOki94GWyAhiBiN0/w/ydnAYG+okqVsf0dIoHlLCD
TeJGh8EbPpkMhf5w2UUEu8lzhaS6WvdUB1WanF2pVe6QSYRFWnVCqBOx5xwqSDyaoZGIEoOqTTkW
5VdTpM7YRm4hmYKNW7OCMXKmHgfOfbyqOCe0QwWiUyoqfaWyGaLIqSYM4neC8a51K2hgwBSw6fzD
keJMN2akoLrXPI3mu4G+bty/Xf4iqzZQ/kL+gH7J4sVYdAPpY6lHNAV9QFFD/TopnKQWUfKtujgT
bwYhA8N88N/FiECpklaNcgzVr77ZNL+UP+Vd7sV+eW3PtxVeFuqW4alFz7aVcIFc7Jum1QA9A1+/
rFPZHmSMZkLb8kWiT2xYQrfDrWUfEsPw1bEThPWV/Tyzx925XSRVYHwqlWNV3kHpYUuAqukU0Yj8
qhWASIBFAF/HIggWpKGQOEXdt0lfkMJvR6itgEpJENBXTivGq765WYEUX1SWTL2Ky4ZCSl6r75ux
cQdFRF2wug42vw1IM2DUPHJwUHBf1Ji+Otb6TZRLjpaCdFDEwrWWREL5F07AhMvQX+BOqzKWbZcD
PH6MbySfXuV+u9c/W6e9mrYsbY289Da7LvY/PliscMUqSmzCmZ+qDvqoz/KByMfc/JOi6hdXSF1F
A6Cr+wdMJIaOoe6z4GNA82ywOglGkrm/smntKr1220eiJu6aIwCGhrIHwfFdjEFUedzM8jzKx2q6
1bT3oPi5LDm2X0WfHWkdtPwW4SFqm6gvI01GUcnayb/sa+Vav7PybbctDvJNeUv1nXYnKqosl3Vu
VD2P4lOZjXoNZPYx0a9z+c0yRAIPy8/DDCCoYswCbA98Z4sqk5TRVJaPRgz6KEhjag0G+n/ehYYV
HS7AuKpw9XEZkSoHUSuhcnOcpxhDmI1pQ/2lxHCRJUWbnzo1M4UhbUa6D3YiLrpVSttqoz7LRzUZ
nTm5b2U/N0R3xequAeqLtxejm+SDgqJmQZgU8IVUvzGrl7G8pvHT5XV8X9DnhQ8sBIVQQBOQFS8e
EUkOwq2unBASoOrXaNfJ1XhtHXrXcCAL8VbdKc+Ys0yf7c/Su2x5fXH/DHP5pNZOAN0ZMGzNkjPn
9/H4Du4WQeBevi2wOvAdgPwIQp/gfz53bBrNaYsqBD5T89D079FcO7V+lRmCjvTa+UHaAL06gB8w
xcnWelJ4qA0wKTTw76NV5lvKCGdAEXl5u9ZWgvEaSEezwIAC/bkJKYKEV1sY85EMr5WLuWkUz18y
9b8cIbz00UMF28dSAbsr80lLLTId0wnks0SDWhistT8mOUCUOzXDrUZtozaGWikEgMPc+R/Orqw5
Upxb/iIiAIGAV5babFd5aa8vhLvtYZNAEosEv/5mzcttlytc8U3MUy/TssTR0VnyZKpJxKD52Iz9
JaWmMw/eUWnvKIEN1wMY0Ylji5hTjaolE8J6kx5lMkWThE3G10GCKYTU/2R3Xp7qzaWvdQYh+HXh
E1c0DMMUFQ0Wbq/DOXazZRNk88tRV0XsqtVFQOIZA8TscABNRkDQgcc+uUw+r5VlqK/3fjwn9e0A
gB37F2InU53SKR7Wl+q1x0zsxG98WfEkUwsFJr6a1tPI1Fq/TgwPodxTA1ftbvyuX+77cWB+7A0M
GsXQKjbQbLPF2GQ/34rv+6boJB0pOCnCJjSXvt6KeQS/Y1jIfo8xUGi1l/UdbdXzz2t8v3nHNTC1
QgDrwMU4saGi6kzHOUS++OxsAl4jNK/Gm9z1rg0LLsEkLy12Yjemaru2p6zfF6qOmb8dQJDadHfc
efx5U8cL9vXzYVPHNAAQ/mMf+8Qx+lHbF1CjxDpuJaFo4I3R0zBNPYdahCMvtWbP7ArzquAyQUSD
prZ9squwDqUdYiAKqti2ytxllnfgOOEPduu9+dJvLgBmv6c6aPohJQAGE+0aPG9fraLyaDvnzaj3
Vf/bBzIx9MuDsjdSYgQriol1STzt+2FC/gScWcgbCbgS3JOw2vUHLjreAdAeFUbEJULsOO+qiKej
N7OH//XLweDBXvUvUiP4FkpJKApNNkha90s9pt5QP1WRd9PX9EK55/snwzIYSzgSBUMY5TRVoMxA
Qc0up71d6RseUhRD7AAjQbCmJO/MRWjfuTP8e70TD5Z7i3IiXkx7MLe9W4dwp/d9ssRRlpdx/sDu
1b29uQSsPr/HowIwZlbpN5a93OEjn1k47h0KhRQuMlWR1HM/XCu4RGL53VHhOCGlAIIanNC3PNUe
OSggiDvtI8hwuRgavaj/fe4AMbyPGvfRKL7x+cG3zhpQDjx1PtWACQwB+XAHMbTp3A/KJD9b4bn9
AFUKyn8wSCDCOh7tXxGP35tpYZGa9rSF9rU9rzvrkkmc2RByegooN0Bx2M/JC1MIZynGEvge4rAx
NZa7pMgiolh18lKt4sxzfZQzBs0CeL/gn049RlNrh8o+P0rdTym0xBNoTlvo6JAdGo933gWc35mw
BMsdZ35A6wylptPsoWptY1Cg69HDnlKQcJuteLCKOEyhBvEOBP6KPovHIiXbnz/amSrn13VPnrI8
9EUjWorn8iC2XuY8o+9h7pwduP4SVAk3xYWn80w3++uCJ45fG6iERQwLLkMUl2bck/5JKhW31bQa
8cxY0ovrGbQunkIzpn5A6Ty25iAuwnznNc1NTYqUhdYOKMxL3+D4wp28gF++wUnoYPWStnYX4JP3
d4OrNiK0Eq7eKzdMPGJlUdRdIRWH+E2dhlTcXfgS313P8WAw4X9040gkT54MaUeqHhYXyqEvbpkM
U6zR5K8fomxWGfh6ASZZ0Q2mWbz4kj7YmYwPSx/Rdri5uFunyYpfF9zCdHu/hxrxc8PJqnf4YVD+
JorWAa1SNRTXPFhWhfXkRU0yDySdimU3tnjUdBT382cgx+zn8/h+17/+TCfuZPL6yeQOLsRIS5QK
HZunfTePMS0vVli+e66vS52cvCmiQWHcoN+r6LGcP6JLnI/nL/dxNurImQgOvBObj3oLuTaYP/aQ
+M6Df7OOIvOmzWTH4lli5rq9XyCUBo3r8KIY4cXFT6y6KJ2SisLgIFWc382Zc81S5yq4R5N6DSmb
9h4UBSlL5IVo4d948dtt+mvTxw/813sgtT1Po56PDhSiRw5JyYO65htixzmJFzB8NhgoXLL6SuzK
/ZwOGBO10vFCtn/+0/7/yZ9YUcjGSrcONq+dTeh8lKAu/dlMj7bx0y5PbIdSlVt9p/v9sHQpseaY
8nuRD6sOijDu+89rnbkSyFgxJYmWB96/b1DtGnN7gYAZMfI51a+tbOKqvgQ3urTIyYkR6Vged7FI
jhFh9WiG+/8QlwAU+dc+Ts6s6wqwjeS4b5Gt0FOpEhaJuC0uFS7OONQvy5zEjws4csQssYwvBbRm
osywJs0ZmNfG/7ntjg0B7InpLmDov7W8ej4GS1F42NBy64l3ATz7YN3//PHPvdRfFjnZTtEW3igc
LFKr4R9ozaWRdhOQT4Iswo+5fFtkFPPI4F5hwsK1V6D93LmYhfj5xzhrHn9t9SQE45KpsDn6yn5C
gMxkPLQPtbhUHD5zbfHeAF4FmDuKTqelLRCTK25qrMJ8lnVl9OJW5aWbe848wNOMVBdEEw4i16/+
SUUU6ta26vdzeySw5favims7Jv2yg0DrBW947tj+Tq7dk8UcRDxotcEZlvlD5YUfYCe9QgHj0gjg
WSv5e6GTp6axEM8VQQOHl1hOGnRxeZyFDV8Hloo2Kzn0rdmn95++FzCQGFsHwBYRzNftSVtTOgXY
XtSG0Zs2gSp2XSONs/7frQ+TFkeZKhDJf5sTF3URTrrCOg7wLXJ4C8cg7cAe8vMq56zv71VOXsym
9EYZTThD6vReugRkWucFu8ShfOblAKYakd6xJgESg5N6Sycwk6Omtt83skvypcnITGPHGu4x0RGR
/71xAIGvv1Y7McDaIw0ZLKxm5899+U/k/ArnSxwbx6988hZiDcCf0RFFc/Q0gi24U/QDLWB7CvUj
AaAL+9OSrVuOqQQ+tMyfoD3786c6d6/+XvLEKQZ+3kyUohKXt2WMkLSHblF0KTk7u8iRXgVwsaO0
ysl71WOIUtEuVHvaFddeYSBQxBsJluuOXrDv44/77QT/WulkO8LiZOqtSO1rYr82YvkFa78lVNxW
mM+zjfVgD/x/Vo2BN/cRf4Jg+Kh2fIrdDjonX6Sfq71lPYoQMF76bk9P/+EzoaqCFgJ2940nWdUg
AQKpodpDIY2v/IY4SdA69goMPcN/sQh031D7RRniWxtOBV0LQCY+lvTcG5DWP9Q5TWcV/odYDEga
nBig/tBMOLUJGcFHBFTtQcj/O6igAwHlifUCAOCFB/esm/hroROTKIgeaa2wUGX6O9ZwsOz54ytx
ht9+69wys1zCd56zdop45iitEoQQ4vzqy4Xb4DdDT+3zrohLohIir5i+OGB2dhnwJaPYAR/4bYJF
m1IQoDzVnr2YVbGpX6w8rTHmlaCw84TUX2dl1vUXB8zOLYsFQdZ9BGGiDfh1d4huIaDQjbjLdaey
ovVvG60/RrZcoqo/94hgUB3pHkQuwAx9YiDc6iurH7E/0Ax3gOiPki8ryyq84kKn8duOsB1gKDCB
f5za+kYzNOdW3qvONodcRAl02zZg2E6t9tIT/y1cwjKgMACbCKa20H8+sUPVqMYNFnB3V4EJPoVL
7X7nRbziKzJZNcts47NLrY/v0QzIhGwURQAlw8CTf4owtOaCU9225mAXmIFIwYszyOehLgcaM+EY
P60IbYpt5UelGw+9I0TG0LGxrnpT+e6mKXrw59gUDYw/lAqICv/s1s6cCVglcCCgyz3D5gISjgJt
oHw6uJ2z9toBxAfD1eDeoNFwwat9s6bjnKl91HsDnxQBZf9Xs7WWSTVejUFj9GZYzNFfSCdWOZuf
93PGlIADAtEfQDMYxjqlEJ15VXtl640HSFT4AVx0J8ZVMahRJM3YWjz9ebnvmwJ/6F8UveTrpkwI
/qOxg1gPGNLkDanCcWPwSFy4H/9War88qv8aEfDQuPX4F08B6zMV0LDzwVfdXrvJuA8OzqpM+je5
jrLAyWIr8+IW/7mpSpAgNq/TWoAMTqwvwe3OnC6M+f9/juNx/FUQQWhOwJYdmYMrnlr+QooXULP+
fKL/9pV+2uvxZ/hrDY1MuhAd1vDWE8a5E+t52fj3mNdZ2Y/OMyShUz9zX/wnlpX3edytgOTwH8td
lEKMbry6VH35Xlj89+jR5ACS9hh8nsS4gJZBP0jh6Jcio2t/xdIyRd+3aeJhU7jxkrlxdWvj4KNU
XLoy32GVJ4uf3JkAikljPWJxaFfy38PqSMIu33K0DOL+lcYm85+Awr40N3TuK4NiGKgMeK3vInwN
yk0iXGx9yKHS4ECETwdlMl8mz/l+edBqQbMFZEvHdtUp8aig1Twsiml8aUx/6yd5fzzcCM9nWKwV
+OXa5NLM0Bl3B5wbJvzAtHREa5wYsOZzD5UjuDvHmeY4HFyyFVGH8wVk42Z0/Gb7szWf2SJYawHf
O2p3Hp+Br8bsQKtLlRjUOGhjtS5G64CRjaUeLlEZn9kXJk3AqISGHOoBp861cnXQdCCQOFArZ8ko
oDces6YMN5r1dlrYgblwTb/zEcGdowIGdCcIdFB6P/F8cmzCfvEkeCNSdDauxnW49WKdzlu1vqTi
dMYevyx18tHcrq2iyhHjwYnellpklF1Pjn0hbzn3UH9Z5cTvFCZvdFir8VA8ubtiE1x1j+FtWMbl
vXwFhnRd/f7ZNL5FxTjAY/v0KHMEGoJTqdWRL3qpo2g4WCXK2j6kpmM03EE4iEmRgAUuhskDL/15
zTNmAolSPI+ocoC/7VRbYbIYJp00x+tYqFsI6qR1w27KJlr71n9wImD/Rz0RAFk0H0+313As00JJ
7lBj5FH6gmZVgcZPWS+XutBnDvJI343WI9CrQH+cVMHYEgZUMBxkFci101Rr5Qd/Rpd/dkJvdXhJ
z/rMlYZXxGQXOGeOpaKT5GIO7baNLDocgvk26O9mkIv9/JHOPTl/r3A6tuGEUpk8wgrHsY0lRbq0
otvubnnO03wVHvJYb73n6LW7VIk4uzMKeC4CwuNHO4n3y0qz2kTBcJj7Op79PDbg+P15b2euMuIX
G0g/DDxgxOfkkk3QlCnRXfIOqruxwYOs3DfQA124ymf28WWR4y34K4Lwq2bsHeV6h5BDop2M7KqG
ytbPG/nek4J4yN87OTmsKrQmU43YibWR/1h/nGswMmTDle0n4ysoLtfzVrwVTXJJ8eo749y/6wZA
tx65HpGMf90cN0EkLG+BRqmPGSIlRnfVM7Kxh2Fn98ONQRku7hjfc8zOgTXtQrpw7mhd4GagS4TY
Gtjnr6szFHBUM3feQU4iCMGq55WbceHjhdLEmSt9hDoBigGOSVR2TszEYbPfC4Vliu6TVCmJxtih
YyzHZ7icCyZ5xidCGNAOjwRCyOFP3Yfy24Vx0hFIzNqJHT4ODouXEOABYHR+tpnjY38S2X5Z6SSU
7O1JGW0EmKtVsaQ2gH2rJVrCFalza6XccH4bxzn8ZRY7XP288rlrBxwlkN1wLMcU+Otnc6uwJG0N
5U3j07jJZVJGU7xckiw794SCSABk+QAno0x2Wndp3dzz8FSTA5hf1zTp78wVyKwwcT6n1Z/56tJk
9LkvhyEwkM2C2Am6ACdXMOfKz5eiJgeAuBIrZElfv/Hmnk9D9vPxhYjUznw7JHNHIBLAd9+kKbgK
tVnA03KgHgtTV1ofNOrvSTAPSe5LvirapUyLovvw+Pikc1WnYrSfuO08iaW8phBAA0R3fGW2THuy
3IONek5YWH5YQr95gv/jLsZLiOl82F0RxGKGTq+sr2TYra1RvFR0uuqj+b6n4yNtybXr9Q9iyZ9R
yg6Skg0F9OgsVKzLskvGqXTSIuJr3g7XZRRc8TmsklGy356u33w9j2k1V08VheZfgV8Ugb0KnOpX
O2CgbhKSxNDm2bresMkn/0WN+ZwUtb6BTAC4ptFuykrXpGU3i6RsfHxdJ9wVeW5i5Cpq1QQQwiks
kurW/wy5m2diNHPKi3DnLFC78MWEIEDYXZovyorLANq9y9AvcSPYlrX8GXgvvWtr57ofyzdCjudb
0z6TIw/xYy/tU5gLOw1EXhZxPjVBCpcUXcmuDB8tNszXGG6D2oVm6F8PRfDcaR4mFem5TjhkfR/s
viSPZdd/YHCsfEFJKr/xuTUBycwgFroam+E4I+fX96MfbhpLkJjQ+VA69hBPeVvEdtmgLeXqTVjO
OpbhcjcIuRMEsB8Pc4hKV6kbTPdeaKWQqI2LqEuXfExaKPf0FJkji5Kp+YVodm0JFTsFoPumSUvK
H9puWdcFZPHAh+rSfD3n/noa38ojZTkZMl67KUDScW8PyVREaW798RfwN5tP0n8WGC7v/PAjNzSj
6k455dr2LJCSKQhYBWlB5r0o6VVA+rjLkSRTvItlVQjYyo127TfkRRtT0H2kg989s0CkNq7myEad
1lrRpV4HlUyd0uxyZsWIku9Im9/JPLpmY3tbGnvtAtUiQfkQyGHLze+pseI8fKucaCNaOBofjGKQ
TPT5dAeliVUuo6T2n0FGt+80+Dd80iQlBeMsoA2d/FXLCZRZQ2ax+lfkAypsCudGOO4cQ517JX1V
pDoHpxNnddxN75bXrxFMr1A2WVmDwLCcumLBFciFRAyg9j95UCXIvTIosaWzL3a6HjJRLH7suwBB
lepg1c1NP5uESrEuomgz0esZiDwG+mZIP2aU8D0lemNCsHEJe2+Xrxp/Gz47vIl81UWpKuv6Qzbe
GPdOibg6rPqn2gwoVpRNrzOqreCJa6YfVNk792UjPScBhp/ubQPVvWSB9YCQzPP6p0F3TgF0VhRu
SiNw36ao5dkirGUb9f5wA5yG6NKqX/DIV41lQQ2gJSR2aWUf/ImVkMmpuysIR1bvpRbDyqFW+4jJ
QZAsLa23KmzNXoY88tBJFc57AVzlskwpd8oNhsBSyyv3lbBXtHJXTt5sjO2ldGnvRRixpJznNTH9
FgDre2HqHeVBNnb9Tg7DuwjBUlwXVyEKnEqQrKNzIlHvn0xwTRhM3SOrvPMgNzbYr8r3P1rd9An6
Eo9WK54dx/wT6Opm7AEkHZYQcyZOlI5KPCy6wOAjGVXaFtKBusxQxSxs2ZMHaazEL2SxbrwBEs+9
jd6ctIHI8cMnT9Ai7sa8yUQzdbHwp63t4+O0tdek1px3x075H6qiajORtjywdg7SaCpvCatIgsY5
z6qBQU0iH2nKaT+tSza3CW/sO89RGvKwQx1DUPPdmzHM2Hg8qwNzywiombkJP3QLrRYZDYmOVLEm
wjKx3zkfVdndWR1kKUY+/DItALPVGDz0yn2ndm0DBRFtdeMFwD/oX07hPZC8foBK5toudbABBeW7
sts336L/6CDgsXYnCyHREsQ1C/N4CYYpmZFNrga7yWPi4Hijntg3karGjcxbkzAXFGiSdMAJBITH
buFHmOJfSmwT8/xe6f9xGNerqGrfADJ5opMkCS1pd7tIR90VubYzBNUstUdnSLyJNfERLBtTX/3p
3LmL24nQ2F/mPyNewrgvMHc1oAmoozbWHptWjq6c1LfMzeih8V3TcUhHw/l6CaoBv9++MuPJWLTG
xyPJVYq5mTKIPWVNQ9Ij6Hx2K+5vCa9U3M0aEyGybldO0QpUQGl0s/h5l87wUWk71y7eyrxJ8nbg
VyXE2nZNvvhZN5RLKltiJTOK9alX5tEVqas8A7qq24f2BDped3qbxrLLcmBl/ohI+usc3EiroOJu
YkVLt67xyKxazBekwRzUKfiK+XUb1MPDbIy7spyqXAmG/nQQgRG61+0uZJBvz6nzPPStHVNMcEIe
As/Dr36Y3K1XVWwTLUc0TPAIZajmZvRZAwE76xOYNysxrQFhoQlYXAXtI/TYKrRhxmdGmwnai4AO
+KP8XASsSU3OmPlLM9xGRi6xzxayCq15SqqJFQlvRx6TOngSChYcAMGaAPmfx70XoMxmaz8lbOap
fbToCMqzj6Zdgo1wNV6M2YtGlFaLQWyBm77jXS9AzGE/TdEAPaTR1Z9UO8Mvivc19QuaPyxe9e4E
wrsCtKvMosZWiVHQoOp0516hKGK2uuZeykFVin2hYLWPmEGBxTjOCigZ9871J38lufuiZjwPg9WU
UKUHNmgGOnFVNZqvKyene5c2JnMWUm5dpfB3bLEMwCFEYw/dJFJ3h4U1cgWCuwidFXC4o/ENdxtE
+t0lJdyG3dfsWYNYfgXBiQqOYgYytgnuR9BFxej3fXhHtl9eDj70j2CvUKR2d8BkQfQGwXtsuwEa
3MGYOHPvXLlhOV47c4F4ZdF5XNAeAdhkHke37B8m12IPi+vLeFET6nM+wgmXD7AH5D8vfFJvxUTD
DP7tfSSB3Nk+mHBmApGLheXORkB2DWTbFBqzJbpinayfdeUtOx5OaDNGeJyVk0dxlcvuquL9nSR4
QktqgGCRXoR5JVLdekX1Jxw1xA+YbK/ZgGejrX3oWkWz3jghfa5Yj1gMCIvuRspePhaOommfe3yD
acMmZq00LB4DunY59mEVeNibIVJxNRROPNpzCBP1p3tllXrFadCmsgA9uLBtthJLLbNi9uTOI60T
Y9AijGH0KukdPWUWnOA2L+HVTDsXCfzdkDYdnAg6Z8NKjIhDdK6vLFXZj+WSdy/oItmpY7n4H3TR
XS9V+NYiQ0giVz0h/33gkvAEcI0g80qLr3VPTaY90icGo47xdJT3HLiLuMM3znsF0Y+kDitYl29e
WCD7xNF+lxTDiDs+VXY8aD6tlTeMMea9CR6mxU6sMfBTAGLq9RK2YlMiEt7KfEZRqIvu/JY3MVf5
I9WFHS/CGWO7DRDvB+g/jWHnJQx1xqSOBnfNaVisxpl9jCL/IyjVsVc1S4bRsj3+5LeqJ4Bc85DE
aKq5SRfV05r2VZ3lxoliMMZB+4+Vb/6k3nmOW2ocqD9Vdf9qd5WOta6XVSMcllE3dzJZUn9jjZW8
Dzno7WQDQNpQMJbMYx88zR3XqEP2FZB/ph4gz1x82pCqe1GGNL/8AaKNqW1bULcpKlJv1DCzFLgW
OBFJ8uVNjQveloX2ElElhg7MjhVKXhHJ89jTA1niylVNfTV7/r1UczLpz4E4sd0MgDZq1Tb7KhgB
rCBd+ctHWz2dwra9Qh17wGlRdjUB5h/7eEHjpe/Z3kylf0OggLuDboHkqdda5Q2ZItriywdMpJAZ
hiqFu1QkloZOSLImMyVR25UphEnFagpcax0Cih1rQMUzalTJk560eMqC3oAXthM52WlniZJco3sI
FRz6KVotr5C3N09CHkNICHPOqxlvGT7IUNlNXBt7RkiwdCuQKPJ3oUX/yBs6vwVKy8SpXPiIqsgz
spAqqSKD66Omd8K7Zjv6jVhxe4a2Q++wG79DjKcq1yQuMgNE156/Uu2Qr6Wnm6Qtp+nGR3M+tiHd
HDOjMHJgt9PKnxE1esaf0sadq10N3YydUATtwMhCc3AB3NGVilzbAf0orHyLalyxlcOkUrI4H15H
3lwrQl4m5JCiY/vok9GLAf2bkLbUcCW+RWI1FuMt5I7mrVPrBWpjlU9uO9c1r9D7LAUkSssgdZTI
EZRVeDNHNVovVLvjqlIBX9UAfNzp2ndW1CudfcNymjFT5du8tvUuRyxwNbZVfuijCeeT1z7abdXc
VQdIrc+Jb7MmafiU39aCV+nQqjJF4WNLpvoQALa65WVJEu26G+ogIZtafQt6gz80b6fE1aivty57
IMy+d/x2FQjoajgI1DtQrYcyUVP/Lkl9oE30UNntUzOqR9fvXgUhyDbdwCQhdBZE17cJ9asNobKK
+ejtSeW/iijfGS9fQyleJo3JgdwZr1HA+yXrSmZV5F73Pfp2zEf1XeOzCmtCwjCKB8BxX1lrebvQ
aIkXWV1VTfGHzuqRFV4bW818D5gQUE2KggMTHA20tNfGGR/Lioi4E9Ur1SE6kdzegHEMSakfHvq8
tDOu7DfGabQqmO5u6t4aYzB9X9cO3yy1v6QRuKUxAAdFdkSE236ePxqS/5qobuKQE2jBu+sSGXiq
w9ZB1cL/xwTHucPCRXRvqX3rBu8jOHBxU4bbwrLqNTAebro0HvxN6c5pUERZK6Fy7Br/yhu6PC6n
UiVt6245lUGcG7x7Xp+auf8MG2KgbJIDeEcy4zbvFmF717ZeFK9jaVW/UMZ9k8Gyd6I6T3qXZ4y6
V4PvrQQV+6BkfxzcrdLrqqRV3a6UzImFRW87qLWo1i5TmrtuAsS2mwxVjmxlWPmWt0Z/zolRyH0Z
EYzlhn20XrCphH/TCNGnY1O8dcP4qRe0MdzoDynYZ1O6vyNLTklODbbmzDLm1D5Yk/Xc1/PKRGDp
68L6cQatJujOw9ul7X41jnoQpn8L9FyvpmFxYlbSMgYnSorEdufJKYRskfPiLX02a3FrWHfLgjwF
5fwL9yBdAsshaT/NDFlrSW/bxvkMUbmMhzC4Fq77RHrveskFhndDlahar0KNiYVZ2FMscn8HJPKf
3iu3so7eWTvsSjKgwEnqj4BON8g2YfQdEI4unF1dtz4umRxTgKeQWYCQNlmYXsuylOk4jyA7b+QN
txSJnR7hCnr1Mash+DAYMDkbPYRxW+qbcFluSy7uwjb8M7Nyg9j2vopqBn23Dt1zj2y7kSLOzbf2
EFZ4yciHY5YP1bV/yqW+bvoJM2R18Kq8CoykngizoFJvsudHWgX3rR3k4+KRF9Q7l9UY9Q1eZHrn
hYNEPKLDFfDDt207HajTsaSb7Sv4lz6xrPKus8UB2sT4RV7r1CqZk1b1FGVL4ECoOkAQP84Wpjoa
ZJO11aKuYeYnX5kdUNUsnlV1kBFy0YlPRUZ4lLYR0qeinTfdwn61S3RVdvy6l/3zbBSCjbCpV+EA
VbjWfg9MjkoSgowBEbQPKiEkou0N1/Wh0U61KqvAizn4WDPhTlvJ9K5boOnGo5t+sGkcyPBlXJC9
kKZprmfGP+ep+o33E0wW6Pclhs13IIWA55UWhtSPWmZp63fDzg11gUoTtBmDiDtrNsHE0f12IHPr
jU6GSYYOmaAhG7VInVBrChKh6VXV19nYaNCyFv115w4yJfl4U47FCni4X7L3X+rFLhNxzCwGu3AT
NVbIYz1zF7UDXkLUjlJPF80a5RB3Vdagxx6FQQ1AWGHSSEtjQKzjSeA1XmpkTWHMzcx2ovHZdddO
zs71FCRIA79f7r2gqU3CFxqt0Y3Ok8U34iCLmeOfI8UkMy5E/TrNI4EpIcLgWTN7ooXemE23ooai
cDCFGGJGgdrsZjN7NImC3AH9um+el1kP27kcLZXVWuQHSuzijym6Dp1RTZ+56OspBYeb3gECja+O
gRxUnoKuBiB4DAvjJJGPgysQHSZD0PPEH9GIaSTxX5uZt4krHJROfO5sRs/L42qiw+foTN3dAHHo
uxYIPwmge12SeIaQwa53xxIiZoIJVM6ECR5NrtFBhQTuZplteg8+GA7UX93cRXZZ3YPhDfNIlbKs
ewdd+mfUQAuUzEq7Wbf+WD5rieBHFSDViDvweb9FQ+SYdT8Sv9vIils3xrQ6SJkpVJcx220YRDUr
tgZfJWjTgaTKPLRNsKBhz0wWk58I46DCOvRQkFegfEXm2UokomUBgyYgKL1382pYKT2SFaqp9J8Q
A8iZlMZqEJAu/a51rblPPLYglBjGkLAkklTmSIim9k11ZMQEQy5KzFb1yvZjTU30MPIW9KBNJXHj
zOy6B4zq6i4B57p6NZaPVigumQ1hOXfpD0SMqc1Lbe/+j6PrWm4cx6JfxCpmgK9MypacwwvLHrtB
AAQJZoBfv0e7bzPT1WtLJHDviW5o5hi/Nyy3OVpahykLyGyCvBMIj01hLga2INclD7zYnkk7jMVU
O/WYJ3Xovs5N4pxXElZvzuZgA6r8eP4gyWRudRLXEO5D1uG4+IMJbeMjHUWLKH8zHHtqnLKms6jT
xb2nx/l9AOCkm4m/Gyp/2re10yBYZ9LnMBEO7koD09XmLQ4KadGAPOQ6iZ2d9ER0R+JtoZYOMXT+
SDO8mxSLcShyywc3lW7X7QZPJodIyPm0xkA5QAsOF2/umkImJjkmRCyXfmVxocC8XsRcw6XWDipH
aVWXz1yw27DYNWs6gPPrNsAc6oYV0IoIRDr18bGfRVhF341Q48tGPdZkgOigVB+F6kvoFce9Zg2A
W7E5HmK6lfF3SxT0+463I6Z52wM49/1l2EkNyRGAPEq/Or/jzxjVzbGbGRYKiD/XfBTSoalzHx+w
CDrty+KFTkn1PO1cd17eOrIZP5UeUYepj7wdrBlxgY1eiJQm8/brr0n3g1iLqc2SBkccTA844UQT
XGtTX2ZgNNk4ICnBRLPCfuVuR4AG5AzMxWRMmzDnCQZmhwTiQZimf2ahqQcs/rZDL4+HRDndeKTF
yM+hng/6aT2rthfZ7Dj0n/ZgThn8bn70OSTvcP6suB7FsBUMJ9OHY6f4QA32zY9gW1DhgNBbesIq
CxCh777boCJp4GrABnVvpq+O2e7QMea/2Zkiq8A3bKcaU+9IC8nGAuASZdsCPY7CcA03hB8hBLGq
h50OttYefEdcUcV3xp0qMwMdwb0fHjMx1iZahp7qL7GcTOqiYj1I8eN+zQGynoxNEPG7Jfy6yRWg
WgBxW7+uJJ2wrhdVY0zhy2jNFpdsqRUITEVmnLokbYIKlBb8EGoWPpowWp20dap/TMKRRG1Id5FZ
qyyp3ZdaD+CqI4tmdb/Cv+oWL20lfnWpMRcvDfZ8RJmaVKwK8kZVbycEDwFpoPY0b0BTcNABpB9M
DDRpBEw1YgRB8Nufbfh/mmMBYttCzjGhIh0l2slCjbtayTlzoui7HoLtQUJAkpJK4JGkpC2BMo25
y43IhKrUQ+Ut/Rt+gRg7fQDsywkPOMSw+DRNX/TEfwxm/t+iO4lRG4OY5RLxyHbycwJdaYrw9nNf
q/8id0QHXAuDqN3WBxUGKD6qKbBWD02CXed/95V4oq4Ur5PhZFdxD8xRGFl8MxXa3LCWpn5jCBA7
h+95ALgnMNLuwnhA+0ePNaCaelFYFUY55EXH7u7vEcyuZ2dkKyAQigGQDNQHneJNqpy3vn3QDv9L
iIOEOl4fN7Kd3U69CqqjgzYSopImWXcRILg9qs75fp49/hhaG57u2XPf8VoHn30DHFcnKD3EBQEJ
qjLjmQV1e4CcpP+soBrBYrWG5jlu4jWTtMPcJOODMxH4tcJuRYYPG5AxmBiKYkpo85DDZGlYdA72
TFuvNK8X/zqsUudzM8sD2TQWHm92jlrDlYrFL8xa2ZnUaWMvNbZGut+0yWwbsIWrxUFKT7LqMkCN
FjghiSMat0FhcZ/hO0Suh2Uc9cgxnr1lWGuCiw1YFx+bMeMU91w0Kvex48QvBJ0wn8bLAAnMyCq2
gwaEF1E8oDpGTOKxJbj0Mk3YPKbIlGVtsYxICUrncVuRKyV79Qk/YNzniZnEmFZsaL4HCnA69agI
6D5Z+bqQdF5hm9pBGCmX36le/U8j2/pnrXrEdEYtR2IH17MSuSvYRp9Hh1H3DNYy8g5SdghVGF0d
jQDrXF22+MWXnGOzm5ANPi/ysYFekz9WwOBeEcnK5TGOqJ6A+7vj1YImyYTmpMQFtZ5H07Oinldz
Gjqgg6kYOd77eQ5BqISBYv/hFGdficfiU+holA1LMHLXVXP5gAy34Ai+qW2W+qA9VHmkQV17l7tS
a69ItV2boLP/ibaKM5v0buEsTf9lV4N9LvTZVfQ0+MCA0RzgQ4lOLYkA4QqFOdP0fZ13W9u+bI4f
3URg3VSROjqGnCxF4jYKcJyHMcHFMA9wXS4al/fMji5u/hs4OP8pNH2Vxf6YHIMe62rk1pgM8fvT
rGYGsKvB+ktdFQ3pFG73pK5ZQOrnRIRfY3D0p7hv7MMMa8oldKboqo0JH/xBWwyp2Fz//DbpSpdb
ebT+3BXJIraCg2/JY7YMgDDIjLHKs3vMHF0edWz8WayZRiBz23zWTcieamh48OJDGfsW9ky+mCYO
fqKOBOdw9as9BY7C3b8uJPOqsTPBSa1xa1ROJ9H/E4kHbL7sJoAJ89xttxFAvMD/8hpags+68+i/
ZMPzWgwRreMMkwyA8ab2xbMi0ZCkvhcDqIaYVP1nezY4+Rhy0F4sGMxLwscYZ1blW7lXKHu0x6WD
i8X4unm0dSWbnFJOnkRS2zvkTPzzxL31q4sSJbMYLVk3vNQhEsgatIeQBOAX2AKvzVjnwrgMiZmH
TVPVTpR2ggl4IBOvQm6Gk3RdaX3lmRsAXR7lbBnvW42o5QO41QWVW0M/7XVnxXOl1SBPLjDvfETs
UqpjqRdsqaxVWe0viKvDZN10h8bcYeQFxgtMVh0B3Dknnf3Yqir+W+ES2PKtD9icDVEDE5c7tnev
pBXupUn65YaLejo02+rlbY8J7AzhB0BzugD7LcEVK6SbRJZvaRNicmvToGu8KusxDLbZ2koCtEH0
DhCjBabTW1uZmaWcLgyopXL/jTFrgkyAwXsC+otBAcTUsOZNfDeRo/1T/iedNVboL+IR3h+0o9oc
IxpAXxMzs09mdBvZEFPBgVlXvxNfjc/jqDXyEHzy1IOLSTK8yqAYCCDmIZeGBI9URPqV63BQOCQb
aAUqbAGPLHHoW8C3hZeRbmp28qsF5wwCwvw8lDp5klTEyG8hrtDHDQoTeTNYROY/XK4ToCY1swHS
jCQcdj2+c4CEulf/OjAwuVjYzt1CzG7tihrPnl9RPYg7hHtdofD1nvBjhC/BJJciXPqnHvvhI3Gs
2SPygObVannR6tlB+qA7rg/BEgudRaSenxJIf3K4alip4RZON9v8F7fbWyUxAW9ifGK2GlBoptro
UC0sOnrKdYoqBBtvQNSlfmhweRMZaFylgfS3LPQYWDJnUtdmAUoR19CbpHKe1lIGY5AKrH4AtOiY
yFx0iPez46KKoVpfFyPmbGrWx0VXuLOmafJecaHe7YG96LMGGlSJJxdkRitf1xXgPTSwDWjpAXqK
VvenqsLfJLm4TrS9IgsRAwJpiz5RUamH5kG7WB1CUtZRPBWmj/eYzl/a2qtKdwr3qCp+BvW5o3b7
xtZvsvquWPGaX9D0ePmWL2x/gJZ6XgHMwFYWu3gi3V4VC3UB+4VQ5KrR/4pDrO6mWrosipswc6va
O1isgYVxqKhA6/LhBAMffuzJqVUO0VtQslEvt4i7qqijvv+MgtrNp61pLmPPGwwDbvcyzxWWFBy7
qTHmpAXWbvTw9kUigr4AmsrSpmqa/aRYmPbwsfWmjVPH54chkS+9mgop/KtrQTTcA8pynHPghRFw
lSfu+sCC+bI1+Lsr1uMph0YoJn39hNjk+McSsODO6u4J4bgVkH5T2Qr90T7ytyJcsS4Z95LzYvLU
TmCqiKLpafKSXRX7Z//uMx8wo/vxc8TJETL6YrUxACO5loSA7liHnacwWpkxb1CIRBsgCwyLqTNO
OEjJ76Djc985mCrJo2Z9MbD6Aqz65CbbGUPXiaLPbduc83ZfH+Z+7wXVrYqrJ2cQEluwe7MKep6q
pz/jNp7dzeatn7x2AzJO0NS3NkNZVVUew3MdK7SJd/XF8VjhzcNXzNA7HrRlaHC51AtUFMmKr/S9
ZlgR7Oy2OTTZ+E1iUNWzud6BMW/ZLg3iaYwLBNTz1xRaNRQyi3XnWAv4HT1qyJA/raolWeJsOVJB
L6q2h6CaTsuAdnfw7vWEBVZGMyQ5TiZHxIw30fRtm+BIgV5CRWMOc+Nw7Dj188jhfGuXacYvoORx
iZo3AEwFMzyLY5XxtSol4h8gUe5BC40HWeFKb2ow+k93Z+Bo1yPBPwKwvBjyBjK5NBXN+rr5oSvd
o6drh6ngg7lx7njNmg8VFl4r5j6PI/wGeoD4oOWD3PWdK7JK2lNV2520cQaz5a3iaFqq8XlGHz75
iMQARBlf7rTK56EnNzdU8JNGXjZQxGlhpdrgkgPocgt68kLRDJXgmBv8HifgXqvxsPHmMGzkxe9V
phcxlwZPu7QXSGvxC7NdHWEK1cAf1nDZSQB4KaHLy8blQXIfWgdxxhvxrv1kT8a/jmKnAZWDS2t1
vskSLFkN/Uoqm+kKdOWCdo7bmAyPxNZ7OfIbrcAvDLKHuGNVB9Hh2926fa3fpYeXMiEpUJSq8/em
fZ7FUsoVdZaAa3ArtxqOEefjzpf1SDA1BH95UxeADR5rv7R6vhCD1ZoFHyjUKhBfVtRud+h5DCQY
/ILndMDuFlw8SZFUoPiqMW3xz02/7WYxPlLFD1DDAO26Y9WACPeqxnMUIDHqvi2Qtn1vRQugz/w4
kwfxDEsdDTtYPZxoMpY1VtM04Egcsg468VBWZfEv3MHfA2cr6DSXqnLesOodazAisQJyA07siMbT
t85rP6beu8xTcmtxbuewIlIsa5jfIbe5RxigpwUfqWi3TA7ApeiYLkuQ+069jwS9roo9Ksn+NauB
OGagPW4IlIE2/OyNfbps9R5j03lcgH6CGEjpkESFW1sItDDYpL4GItrQpqy25gHbYN5KB/Tw1n0l
LCoGAwGrqPz/1hbgiWaljOd3WtklZyNCqhwdvoG4/1SUm9SAX019l978YNiZvt1HTg9uJ6heDYSE
gLA+eeC+6oS/4MF4wB0LtWU16XwAHpU5jN2iYEEwm/L/m8P4w2CITCdeN1nQyo+KOKetXh+Bcj74
3QYZE9/+LXGCO1G601Hbedi52swZXN34lHr/CVeMgJ5In1qGjtJZDeLYKvUmOfi/JF6elFgKzsdc
TfwdE/plXtbh7DfeHkP6OyDoHd+2Z7eL32rf/YAPuQgEKlNC9Zq0HuAZ/xu9yy+V6+a4/wEi3H12
ySu6vI+RBxVMOHCUaE11riTu7T4xLlR+SQu47a5yGlUBjne3DW6xNW2On363tvWO++5TK5BI54H/
CwC2t+aLBlVh3fCpdtVV8nbXavUggdV4ibzUm8XOhbl8YOZqhX5TOgSlSLqc+OPHRKYTZrh8Wvsv
7ldfohbnFZQTGaEYG4SBMGLcwC9Of9LFgxOM3SHa3NPmsh9d6w/Mar8V277XTp/CgZ4AaoJjHXU2
xL+AKH8QEwe7n47/xlXeAL5lWD7BuX/BwPeAkTB3yVQC2jwP9CJqfOZig8TIg2TIBdGsB8QRW/dN
ttJmenue6VowhJT6wBSC9av2oj2WXSBsKLqrmg/hrLtAfMfhSZIh77C2yglQh9a5NzdX6+i9bJ/h
XX4FIfpGEPQButv6N+NGJUl44dIBIsFXIC/vzeDtELpcVOyb6RhEvvu+yq+IYvob8Uk5LXSPT56J
n2znFsTwHFLKzLGHVsFQWTXYNMXyswG96YPbrN2U4e8J8Cr6fur1z3dBDMIhczH/S2y428ITRccE
q9GePJ/iCB5Cry6loReafHcE80gtulcgL3sEUe8DB4Ws2DlfyBif8YgH6bgM/zkhxCzac9xMduLZ
TRigFiy/B1Iv4FDc5IEw/hsglxdSKBmk1dA+u6vzNvX+i++zKef1Viyxc5axOBMITVOvg8YDxeQt
968WNv5sBEufjWBQdmCEWb6p9RGuNvg3J0oLqLaRHuYHxzH2YceK/kF/8RK5Fd/5gGYeiJlhZYm3
F0d4O8mnvTXzgS49kp9N/cEdoMGxRuEkJlu3mEDnJvN3ovdbW2cyZFkze7m7XHjy7XQ478cjiR4d
7WQ0ecP6nqklPIxQ61TRB0QtZ85lbrwFKxvYJHpmM1yu3oizuuD2zxn2NYZYd/vcoqdGH5oAYryJ
FVBw+MRJe3FYxhbwskmZ+R789r1BlCu1IIah7nD6MhhbMNP+E4zZWYRTkoCB6+L2wRdd4QItF9gS
e7JcugCvycCe2+jXFR+tg3y5qVQrkjDa48zc49xBa7peJ8h8XKwALG6enFCAscag2PwzoDJ9fGyV
Pa3dq1XqGK/v94OuSZCX+zRsQKnEf4H7Qg278jA8dO5f2HRn4uhUDmPJ26bs+x9oNwowx5kyCLbx
FshtYcD1g9PkBgUAg5BDeVIfB/x2VTzuvObf0P1bvHhniXukjtw5ZMx8CnUIvpqJXey65QxaD6ct
16ZcNvak1/cBY/fgAciAsOUTbTG/ems4lDTBBm7bPAThhB+urkuvjwuP4QGbGUbHqHTWpE63zhyh
UC4rOmNVaosAaStxhIBsdCpSKH2QFIGV5wXJTYigHC+kIicT2GfS9c9iIY9QWxQd/tTCymiMDsAg
71Bt5pPnDsYC38eIo3CztUGuOgjGkiBzAP+BAEx1o7ZU8S1bK2dPVpMzwI3ZCk49BGnabmF2VxZt
vd7HfgPBH1zapD9UnouFmOc9yo7ETI59BzlZV/SU4qO9onYY57aCpGmBvkRBgrSkVCITzENxqxrS
ublA5JIFYKIpvApR9RNBhSZoEUFb4HTPbKZFQEdAiyDQ7H+c3VfAKYXGtlb/eOO8z93/X4USjFqR
QLli8HH2GOnnNv5MaPWaoEltIuxESJ2jqnjNdeRe64CUswAYJZcSqeBlD63glpgS356L1PP1PSR1
gYBdo9fd1IozgPTnAR9ofCcbzEcnxFkM7ikB3WX7OvNZ/0gUz6AAKhx651mhMjaibMV0M8zkWOAh
PF+R6S4QxN233OaV3xTj/ToaAncHGw9sIewJTP/PwNYZkpDlKJMRlxgSfYCUAyECPLC38XvgO0/z
kHyAYzlV1lwnby4rT+QxQuscrBZ0vHD6U2k4Mvz+3I/fFpiVD6FcxR4dt7+A8ztWo72Y2hQhJoAm
5lh16xxLD49/neWP9c8DuSOL3QvfLh21QGqfiGY3t3ocPL7vFbtMlS0dRIZ4upStU65uA//CzW4M
qv23hv4X+G/dgDGYj0ATpyer/6L794v+MmQhnIj1oXcMIfEG0jmbiwaEJ6gDPmooeAhsf9jrjUA5
xy8Rlp8R1gI10SN3t9Qb5h0KOtJpAEaG7quRxzmZoJ2K/xG/9O0hbj8FPRkI+2Yw+g7eJkYEdLFy
14jmqmJQ3/GQoaEp7aQs+/tQpMlhXJPCHxqMfaVyfhOCcPbl4lGKC34DOmgPbNmyZvT3AqwkB5Xb
gcEawMsnRJ67+W/GxWrGowT0tSwGMSfq4pHPxUS4fP4Iyov6CdQEIAa+PK0WILYvXqE9g+7GeUua
ZT+sSzlxYA6z+1gtawbdXlZDkK+24WG1Dzz0/hx/3BvuA88M9wOtnrSrj9B0wnJmPhCUi3eZnSbV
XahpTvA1FUbQxzGBvDeOzoEYSs+i0J5FFxgb0pVWBRuDj7D9qsfoi9bJeVngLEiqVwd0wIyoVXeJ
r0J16VK7QAUk4pf8zDCet1Re1DZXYIgXiAq7eoc8PHxucyHuwiZ0Q+cOXUGdwMWzGOg/ZyUPMYv2
YQ9Zj4APu+1oBvZDQjDivm1zd2t1jQtVu4AtHCi8wwRPaLRiu+NSyb3P55tgyVhQP/phnoV0z7cI
mx3Vv6SBRYVFsODojjW3oQpeITQgeM7uxDgNfpOgws7WNulARphw6IIlB6KTiW9HIuqij6JC4VE1
0IeGcrqroAA11g8tq/PN1Ic27DHUeQcabUdHQpQKdCY1VXvYCBPpkEypBj+81PXVj1A77+jDplCR
ShacnQGOF6TcWfc/uf4s+gf6uPek+YTN87XqebE49OB0zs66OLJpToCd8fmzYlWuINxZV0hG0Qxv
oLRMnaH+cCJxJJCoWon/UHuPG66fTWLdkzpFlGiBFJRH7cFM1QURZKS9Sccep08YPEzEQMqCPsw0
oFoAosBGu8Ye4A9jkWAQ27BMCC5CFfpfmN9RhMwjiE9o7e1FGw8gWSLnZJfFXofGPDtQje+Q6Q6l
c1R/Cat+Ksf5nHt287320YKR72f3FLWgA1Y3hUf+qNzwlGCKrCvv6K02HSdoz4Z2b2Aet25yFLzO
Q4ALEMfu2+h1nrvrCJPPCLLJEWGBdKIU3YR5DZ3O1jonNSQXF6raAGa8isl91GM3gqCgbdubX63p
iJnebv5ztSCAEknBPYKi4rZ6r6Df21Z5Xeb7i+6cDeB6rGxP7hTnsy9FKheUqEUUFptqN8eg5PCK
1phXOSKE8OZJBWNRvwBBsrjOJjQqIz8P2svF28M1fIHe5oAt/pjo/jbV4ASX8F1104K8qDALmffP
8ikjKCateFNaT2e2h2BeximCx4pWvc4QQeHRe8Ggg2GyBVT5K5rwtVkMprM2Wxz49rw6NXOSBzMp
hPVwVNyXibuk3P9suwYGIlBN4V1Yi95Bf/5cYtTKQq4LpsHi68UwlyTiVjnoEg0sxcJiz0pBhMpF
UzaB+cOGW0oFyrIGa76SqwsKPeSop1IYniudLprCe/bYr/OpWjEUrF5BKobnujmFmP79Wv7rt+5g
LAJVWiBHwPkVtRg1SK4bDAV6fITjCtrBH2hFL4qY3F3jbDDrfgjbY9KMT4gVuQg7AMVqj/Uk9suE
aWyG00vp+s2PQ/g0IK0TOIArsUOkzC2c50xPbtYMOm9aCp+in4rB2UUwwk5W4WGnny6yl0K94XSG
OalvsrVzoCBGsj2EXLU/Z2Plf1XhfPTAmWpXoDi03jMX+mLEcI2ot06BiRNfHu7K3XCtswXeTthU
sjjUjw5u/BlIvgRT0DY2j+P5bWnsvqnEcdXsavzqRY8JrmaJZ93NRmZPij8HoC1Vg4GEJ2UUtS+z
6+6DwMmXtc81s7duWHexE+UW4MSw3DjH2s1P3vY+g+vnI1StOBoCnpxX2xxa0mRqxI2x/rv7E2s3
ujhk+vRqCt5hPCYDNooqus7zq0jGHWneML0WfrNBKuvmkQS0B2SQAlmUW5Ii6AnKKvC2FH4WAURp
dktP/+fjqea6ziGZhtF4A+Kly2SAo4EP5eKKk4ye9CSeIfvI7QqflhTANgB+d/cmPUjpcviXTkKS
y+jhZHL86Tq5/Q4zFLiJDakEzN+HmPKGaTqMNSy3Bo+34+n9iAaTEAxs4gOMAGv613u2LeFzvY28
2qFWNLMxaD293UMck7sdyu/K0Ymf52Qr6oRODxC4A18DS3NVi6pfEeh+D5eGSi6kPbiqkZS98qD2
Bq+15/iLMnZ34Y0GUMzC9Aa7ky4cyxkwCEcUroyOazWf+TZC9ELBKUOEPhwg+l1gwcR1QMW2QB1P
VREFDTksPnP3wJrQXegF7zASv20tDFUYSsKMYpvI7ACACtDsu9MnKKT0IB1lw9xB7bG9aNLJ/Rhi
tpfR5lwhgP8AzBv8gaTG5SvxE6KE4pdNXdFVwcuo+quJm98pqP5xJQuwEfka+/iRYLZRsV8gxsqm
9YoI/3o5EvIdyc7LZdDsWzXj34dP4wg/HyBnHEG70UKBGSTrye/Z91TFn2wLgqxNoPCf2Mu2rHnU
Q7nlOVh62W4yiElA9Qut2tceh+Yc4eLT0wFHRIkYMtwX+H9o9DWMF0SEQbXuL7s+5ofWfYOU/NFs
9bNlJh0iMJQDPCEANYRDdhS0T0TGKK3hF0/hhr2AaUEninNTesWVhrVg0ZeKLbekw4AyAKbGSZJP
VfQ40TkLW1NU1QB3FoXFCYeBk6TbMiMfs+OPM/ZRYFo51D3HHircIBqyBbql1G+bHmr8+v5RXOUS
oShlXUBYNo9MymdElqCGEha1tj/7s9jZdTyuW/KOFLS9Gdpfk/RXOs9n3JLFOnQ7UkV4o3H5rRQO
ZPD39eS9eVUNC09t4EaSfwrPXCjcD5AUME/HTxvDE4w/kTOsDNC/4T7uPNAWbQb1V0m7Lk90lbZj
k7UCbTg4uB/h5ACqAdUb88FP2X4PLvnQUvgiVAvr31ZUyn5T076M8/q+xPrmBLR0DTlC9XLwN/FN
HShsqzjazRqvQg/xsYLYe4OY29XjPmqqs17B4EeG8kJbgDtc/Q7e7MO/VSHwbhzKvgL/5rjOG3D2
p23D9a9Ucq3nzUKghFmgu1QBfCF2c1KfgzomB+TUQBY7fRr2RbrXmmARXDdnB3hz59suA0+Zo4rz
XYMwiDuex0H3M3GwCUF/pPBYwzrwGZkA5h2e+S4OB05Oc6+guHPe+LLiWXq3hO+NugXutPc0hgC3
+a+zkZ9arASBXJ42L366f/21jUrOovP91ZhAtjFcWIiTLcTQnCIK7oSP5F8wez/JhBSauH6Ihijz
tmL2sDlK+Li8FuI/c1soNdk8XSJAIsPk7GZ83cQMB3iCSxGEP1WC5KHJPwYcPVdVAoFGs0Oq4TGo
Bd6stwmKfSTTwM4ADr+G+xwG7TvfOHVl2zv7jY+YhIfU32zJgClGAJSa5VBTQI+1A5xtK6xgD1y+
hqA9XPCcSyCLqfodV6QdSWw76zPCkAt297/UwOr9B4vNdugwsTs7iHZLAdd0i/lv0WOGFJdMN//4
6qWDO50pfq5tSa4tFE0Kss7Uk3oo1Oa8D713wwn9sWGZ7FR7o9qB+c596cz2iEb2n7upmibTU+fC
CYtI7hU3GKSepSFY9ZHM9ltPmCog/Gqpd2HwpoVrOxSDcnGBA6dIXH4WBJd+n5Se2x5mpQ+T+wcb
TR42gEiaPdzvKNCc99tAMH7ekhBmK68iBGrD6rxCzNkksJc788No2ofZWQ4ightS9fLsuBpvCD/W
6ERKkfuOXfZ1XKtTvWy/zRzbXSJHkUXd0gLjo+Q+sVXltDZgaFz0MxGC6slYw8HSsERdXU93JWmr
EdOcxsEuJpMrVRWYLTEzBgmYBbubq/aNcPbs8u4VeqbroLrXeBu/uIDML3Gvc+QcGa5lEETfg7mK
DQ87TL/RtGUe8ICxg1IAATJAh0d9AcF2mZX6bXofC4/JiGdgwxBdm6MS43OJ+EE0WuZjgzlOtL73
4gv3BYjlk7vNQICg1HlgRB9qxbvbOv2Po/NYbhxZougXIQLebGkAWtHIUdog5BreFlAwXz8Hs5mI
NzGv1SILhcy8954srDWeA0jcXc9aNMhtjSHlEffkbpjL+TXHxK3K6p6r/Z9SsaOH/YQ/QxJL30v1
u1aE+kpYPIe2xDGU2eUO5gKXfVL99CIPLLU/jZWBQy9T75M1dyuvUcJ1b0w/eaXieyj+FbAfGD8S
w6zjjjGNfTCqZG+kgrha8mvFWbSJ8Gyv4m7J+DUi8jVtOrKL5+AwLm1z5xPZa/bh62yJ3WzzOi4D
WxM3vBD4S6dQDWqbYTO25o3L8odVosVfpfQIIBLpLdwdjveT0YmNhLGWFcpWWPaFxus+1PGrohVQ
gIR7huDw1dT1mujhVLE8GhsUr5vitHjkhZbca2FspdWcWMrEIqqO4Wz2qzQpDgb02cw8oOB9qIAz
wlmcBxffhKp+E1tYD5nEvfyu01C3OHZIBtIpT36ckZKY8EItbWOICh0fK4MXS5xvGvUvxqywquMH
EfYtKk6geQ2yHfj9tHpCXDoJ0pre+DRqmFn46tdG5/min9n5pfLQ06ELx7rzNAT1pAUhpiocO7xs
Ktz+CSCCseHUEO91zMjvNfODXSyXwdRuPY9CwWRlsr6GRlt5w96y1sZsr+Mif05iDZfOxnRPVhc4
LVNw+mSFAtnadunLoPjJiGctxHIw0G217XG0zugsGcF8O/4XUV9Ewy1O4qs+k7Mp2xdPujc5zk9h
SCwopqpKDh5ZrxW781ZJYoK6oIOJZA96gRcsor8tw63dX6PoSXWToK7f8/QhrUdZ/qvNtKX71FZ0
ABss7pRFLI/Uw5jgO91wNO/zquCo1tx85Q6Fh7uX+VL2ryNDZszKtnX7c5fKXVJBXumwz6ysFl9F
NsB5yMRhtl71Ijy70XNqHehSLXErmUsxJtehEK1tcVYnhh+AEXFYkktnd89S5GXHiCBfUv+N9vKd
cXTH+IANfdXrPbbWr5yCMcTZPZwdywvYbb8i0bMqmCm2rr0V4znDqhJhKu9XucP1YF8RS1yVAPho
+Hg+h4osU2Fv0+o7JKECt3aNOqd3aAnsco/da9bah2l480CqWJrpm4yOaus7d9odJhbSjRS53nD2
Qjq91yRpnhS3/aDBOo2d8cCyvTOznh7Uia6tOX0mCuZAedNASESPrBhXGomoLnsd1dTPq+lJRPLs
ZZQd9CJmaQRD/CerBwBSVL03Wwd9QvNrKunGUm2mac+qcbFAiWnyBrClKZ9x4pf0fngKTOIfWCxm
M7srVh/gstgpPLcKPVAjsn2s4ctPjCPazrkKE2IH5rpmYGk10YUoB6yFmke18J2pCgRGfhPqRcIo
Em7UPertF1lCmZAsjZTDEFMiYo/Fea7jmYPTcmGpigLYLz9HkxJU4c3Tk0uaamt3SPWAnNetsYx/
StQ9UjxyLYJw5OrrptG+ZVP7eONoe4mwJlrCrEPdyqTiqzC6v7Qxydmm5g5PawsYq/xWFHh04Y8D
39g0lEfV2IBWpnGbzeqhc7UXSeRLCSfYoe3BwD2W8OIcWswcTksSLXcvk0xfNGW8uBIKUWnU+2RM
vsskuqjdoxTkillm56fNxFOZzX4yp+6LJiU6li4/Ji/ywzh0T6FpyEOYWXKrpm3hF07zTurYgdlg
z4FlDa+q5nzKrLunpB0BzBFNklNHysPKfhM27PAJBELhTZZn8xcN3k7XnJ1sux1/yK4qVLKqrl8Q
1K/m6sUmTccgjlEO2sWEZfdERGOdIRX3XXhjx0SFmpT+GyK9OpAYinczeuuA6bwmHZHH4q64iY1r
A+/datS98DrE2W+lOxPQOBXrP/WnGSr0BV13bjKaIs9JAkZxq4gveDYH4XeO0vyb6jEhAmZi1zMi
9W4y9lGrxYjDRKBBDh7ku5azHzwy3S2hpa0eGp8a+UZe0MO2U9UnUjXEKkR60VO+G46zkqXnMXKf
AFrs3KLG9h5S++p3q+w/cMfsp7IJwiw5oJJzXtLNEsEP+bOyxa1ewiZSnytDf0lH/WmO+3OSWIes
jveEdZ8a3Vt3ZvZpUzqzsV3BUpLshx4Dbt4Sep6KS4hjjCA02RP1I1Kzr3LJXVhhujLmAbodJCe8
PNuh+2VJ/Xoc9pOpM+k8tZgYnDJCfHBeCz05WkIn4yd3OpvPdB2bBbnahOuXoMgtzLObEOVLTkQv
g0CR2jjl1GJdOfUmaZQT4fUnqWHsbKKXZLKo2bWXjhdS2NhPaPEHRv3/8K1h1ABYH+sbYdAL4rRP
OlgiFFu98qNQN9dKc8EQfYmJCkWWxd1s5EGaa/5gk+5jv+xvLft4x9OHpZlzkIhfMCDTOrND4pFJ
/GxNHVzhBCtMz8RbdJij0s1oxDQe3SXjh4WeOFRW8mxDdVCMmkffVVGiqCHbJlCGvwJxodZGf5qF
X2THjgrPylIas+gcNeVZ2KCOpjZwqOLjrHgekAmSYonnMruugaFPbb/rLGPfmlXQaQbOV15MDvX/
VCOiiQl1uudmOZtR/jka7VaJGCDQJ6p5t2ps+v3prTezteMQiZ7LNauDNm0b+R4rsd3mPeSvE5Ow
gyugbAvN2oJR2PQaew/jGC0BFwKSZ21b5ya920LBaaBRkBibMdlN6C+C7ef4duaAdUskabNg9FR6
GedcSeVlkYQt4Eg40DZN4kcyXX5TWDRflbJY6y08zqyAHZXHiOmH24rEY8wIkCebOQWNwBVn+Wfl
ffSLlD4iyzI/WKzHmzb9l5j2Vkn/Ckfs3WZYkg4+SStsINWqaS18zCIAU4hvQCfci+Cb/okOZSeM
TTT0j0YTP7NUf9sFu/ZuuQhcKRr4TLTV7u95wjBesTT2OtmNnxI/jZbRque+aYP51fTWShHxoUvf
4+ZjbKu9Ke65Er83XfgZ4w9WeQZz3C5TqPv0azs4AafQ4Iol5XCnIVqrS/oQiSRb1d2vCBn2VPF9
FBmkml0eOye7Kf6cqn1My1bnJn+rY+P/BhAbPHaqkavpbTQ1P1vIbaR0IytmTmOSe/Sq82y2hwkm
Qi5GdPZ8M/FMzMsMyLpS7q8iXKMeuaF+nkk7oEpjW4+J3QxcbSU+LGuarvCF1ylwoYiXmlrAKhnr
tUTDKRiisIXquHznesckp1Se2KvNy9g8RmH9iNVoDz3mZI5LzqrjnZQX6yIudpXxqnZk/Yfy5CUV
clr6UkfuhuTy/xSRFTisd222sHgqLwSBLsI0dymjrCSZrjoGfQ1kIspjxGw9PQ+h86hV5ASKGrVA
yUIxh2wBueVVr83AKMkhd852topkpfBh6IuOWI6UOc4QSMCHXUTThwkpw5epK1G67ph8Cho3OSmf
1QLAN6yRD434YVOyPZI0uh63J8A729wqiT2m/FLWTtWuka4nJBJPrEv+5zFEMnL0+kg7QezAzY9r
ZsB/MTgTEC7rA/rRF53idhi6T+C+uCfDc5Rwo5Fxfmsc97MIhz0wKkbs1zYnIjj9hByiurkkKUH5
wT21S0RoGk+Z5r7hJ7TWpqsfkqa5ie5qN82106NtwdBZy0hgZRLWUBL2PwqzE0+BZsMaRK1AEarn
7K7LVzXpjn2P572Sl1AbDkOunOGBn0ARE4Nn0aqn7CpLPItCe44TjOEKCWuEUE3F6qp6V6v+IiCm
rbIBzbmFZLKG/c8sRTFujFelnxJf4gMENNNmxFXgw305gmK89aTnAkJRw1OJZ+2UW6ZzSazR8WdX
vBeu6vOpM2PT0ktZvXcSb2A03ZKWt+esqofFDde21y4yFX69kb2NJoIu2CwMaEn27tXuCpQdkMHx
DgTmhHqwZ5Q9roaJ+pykxqF1xa1V3Q8vg9xAGh4OzRB+KmX3iyc5mI3+Gk/jQ0by1EXRSdrih1mw
XCWm8tYMKd7Dytdm79Jj1BXwosaRTrSmY4rH5KKpMcWB/ClVToObsdWkF5S10IldrCjpNuqUM/5h
uIT9J+o7VkyeNDJsBHCXoE/1IDO6mFCI9zlyCd3TMWdNCd6RuYc6o2VVTAzSwEvQLuMYs1uIjjE4
rLnzkP7c+Cvpyotqx2DsEniThVo9GfjvMs17n6Pp2cjGPYhk4qThJjbie2bcSbkEHaWuTfRUn8TF
irBTz+TAbPeg1/KOMP+amPXi8m18/MRvGCUYpF8aim3gBVtOLkMkbhS4MIGZGeiF/V+IPqEMuIzb
L/ybuyTKrswyd3beHz34Z1II8Af0rIpmHgosdBqaD0yR4WY0GNuSeRGbbG1vkxofB0RUcxwvrOOq
AnXs3jxRfmdRtrFbEFP5l6BBbXBqjoOnrWK7v+GJuTHdOrIYza9K9zqU+a01cGSaZuZbJI1wKjZX
r9MOKsptQ1bPZbri8e867nM7atcM4Da5CgWnSvtjPWXXCStfoaFMuwwrcQZeCydxGGHOK9PCwDgX
a6zjQJI4o5MRBtJucb8Jc9gXjJqTXjskFvK6mb+oZo4PLuHaxXvXUI0zpHNw9PdDDcKk36nOT+5q
O7WHITa1AOfCIyMR/qLFm7QiNm8y+e50ZcdGgCAzCtBi3nNsQZ0hLH0xneTIzbIj3v1mO9lf7M5B
1BNtK5KLFD8lvshl8qbjZify6ivSCChodk6PAMaMROUfSzQvljpK5GT+A/Tz4hU1CQPqLGl5b2PE
f+QQ6NDR5cK5etghSUuvkHvDMPZR1B+8dLS2g2zfqlEw75RPeYgPWowBdq89zthLOnU71xQnLys+
jJyCFVDOtOokxWJefWd6fx96vI9djqYUdcNbq1tnhN+CCt0guTaeUeZ2uard6tC56iK6z4uPk0Yn
EcpRbc1zrVSMCaG+YAdxQuYzlUmeIu+xzPbuG98bPiJLoy7okCdmPAhmo4otVQ4Tmp7hqWuvuNY/
8ZXiQ7ZxlXmxC6qhpSztRa1TAtMk4c4ph3SfKl6U89cE0+Exub5TfD/aedJ3QyK1kSompdZMmbAS
QY4+JzSHfSPbdksw5SYLPvWxt1Doc4F9N2ZeQxC+QM1l2r01TW/+KwaHFReRCL+FinvTFzQo69jQ
1I3klmWfC9lFKRh/zI+xiXelXTzx2oTPktVHD/TMkuGQZo/Jfeq3IpyZbc3pnmZv02KsJQErmfmU
Z3IAvlPRVdZ681qNDM6dhsdFsvICRheZ/aS3f1DrfYJbaCDys9Yw1opBf8cP/pUIzzdnyIdWyHh6
jvbCQBnxVOO7xRvVcm0aefLSxiFmHZZ1uEnPWWIwYVH39El7YKYn7tOYO4HZUow2UfOexubTCF5g
Z4ftzlD76AkIZrJRlOyQKiixMtfPNC5noyPOH1st7t7F/AZN8Rb1CbBJmlPsbn7aZ0y5hlYj4lcH
Xo6TJ/RuUwscr1FK3Dkx+SRNczY8Ne/q+Kl2fAdd+7VE5QrBRVgxtO66+sraOXYOIt9EFa5pxxG/
ZU1orJybF1SmN5CE+QZg30ss5m9UHILfsn0mHReEVeWiEilbxwNVECcnMVQOatGk8wYcPghPKeyV
7fBYZkx9prQgGlbHpNl1bklPedOy/LWWjB5WRMM0wkP8IJtmdQWiteBUzkvNISE7TXd4/nu1N/f4
uEiEpKFfFAyDIpOgRwXmyVcs/aF1unXUZ2y2xkj7MxP2XcEfAGYmhnY7cBCI0iA3WkP4Ytece7wb
j5KUKLYS3QYiG5nrCvYi8hLEKfuvt+SD3ePEWugVOc8uYtXcR9vOi8h2fFX097b9Wple7w8Zb1pN
CdvALhuycLBhSpcuXVbOtpmc4aADl/OHkjcNXlry5aqJCYjBo6PzyZXWB1X1LpLRw8nla1Epl2KM
kNop6RRtO82J72I/a5mKJbr09Sq9l0Z8s3ow1GTLViL+KYbqArMan0n6HkI/IFjzCabhYDhE5HWM
MaXy7nQ4Jwz1NNv6I1F44rt502blAQwFugFXHAOaeHoBogHRBUyGHdKXOxWJCb30M54ONzfFCqjl
qe28dD1p4UbtvHtkWGe7/X+YShSieIT5WzO2JAWgfQ0tRsbqw3Xkm0W3V0fGXoV5RwUBDohJvlNf
BwxHqmucw1l94tzyEMfIKVxCUPb3YjJOVRNuoZPc+1jeo3Detkb0DOID4m677untjZC+Rp/+NSZT
ii4T7o4b4i0a5NesRW+lCzarrGDOVkGjWGu5mGGcfg8mYK1hKhYDlUBEEcyYvY6rTcE0ObNWdjR/
m5TSKhCtXumeG8Kttc1sbcgDB1kinZLjOIfPimI9a1Cdh6EnXTHudVR+wWBUcPV5UDyH1jmr8ww0
q9/C/twoM3AI8ez19qtNlzsPcVCrPT2CeM6y7piTZ0RspLZOB+/GqMmE+4M8igd176ogJJV6scx/
gAVH8I/FdZTFwSqW9hTFQ43SgxrmF9vGZQ3+FL0bb4SkuKqYd5XHjsBsFiFra8MmrX/1/FtbAtDF
VvRAdF1U34bhH554L79TwaaruXe1lc1LZaaSV/vq1Ov/PJ4G09E3dq1A0kBmUcFyhibLZcqN2Y/b
Lml2pjWfSte4e3G8TRx8kWDJ+mTkIkvfFaf/NBp9MfPC/vIaRPcRw7c46WHPB1FRA0D6hodfNLhb
YVQcHLMATKxMfIDFQ7eqg12NSIliR2B1k8nkwymyYLAYDEtlnybkYvDKIaEy1FVD9xrPeGgrq3yo
ufasxT2gU/SYCs1400kKKo0g65hU29bEp+9AC1awiqTKGdtNsNiSyqk7ps4xaoy7TZ9Yk7GZGDsP
A8MQlDtnFusoc1ddw7ORJDdvJqqJKc9wSAIxcoCO7QMN3TpRvrcd3LWUGnm6NKuiC7TIC2w321Mu
Qnhx5pc45+DYGR7AxcFVaA6FHvwdzDz47NaSqbZO5Wsxz08VALNmdfYI3A0iPhnspmft+3Sy0+KD
BC6lVyt3eGoAtCdB5OLIhtZKnvwzKpKdO2m+MtpP9Sj9JQPFkrRTlg8PAoEbDRK3rbNOcMzFNqlp
jszi1gPJqGv3vaz+WdZrFTmcSY88vWtd1Fx9sY36jdBUtxqN7iWmlasUaIqSgGWHClrIZ1hOm1HV
1nha70SXtxkXUTdHj3Z5cds8PSKB54o3GmJ6kGFKnlnP4X7naufX5RvoL9/z3vOqxfICZ0mnjMft
OvUTUTVlW8MwdtQMG4x2oz7zGVoGnf46KFPAcHbdDm8uyoQngDLUp2xmtuLQ7hqkcDzM9RnrzuMe
Y4MatEW7E/KzYPxZEsaTBr5g7i2iLTuk9S8Mof8mN2aSUfoGpiqysA9HCe8NYNfGsfdqpGyq4q/j
DGd4+0hd78PODfSRsRIOWxbRBW47XZQC+nYpf2l5v1tXOw6TjgdcH/9Jb3qyudomDz+Nqup+wpg1
q/H4anjmdAYHBdnsfPzu3frXNN0r4DekidrjtMlN2lR+pM8vWVwEIu/W3bJ/JEeZJevoJlpQ1A2a
CK2IV6CGtIEuAE218X7RBLJM2bGI+SJsQFzRtBPN+Gwr2m3K0h1k66dBFE+Dohy63joPBNasJAnm
wdu4PN2uDgGTTzyemKSo4uiGoJp4n9EsI00MW92ka4ePSbhw2yecrXT8MCOXDsNkkv7qxbNv9alf
t/bWcnvoIDrJsn4dz+4+UkwO/0eeAwTjfwKE31eJdgwZNLdltJvEfMLddSB4ciS3e65oX/WxeOZP
ZpjrbiZ65QnffYExzebOAXx2DrPopRTqrqsFzg6B5wrPyDPBxZtWFYR2nfVsOttqYOUTmS1fpurR
7rzL7LiEBENfSOPRayBFndavmKnGdX3Q0RCQRwbjr68s345Sf7T3uV6fucnBc4Ae9CwCXwTmivGa
WnGAWefA+sffMBZbbInAo4HMSM5i2ZZ+NxfbOrdP5MKPTclyynr4ARJyS8E213Z7jDEtl4vNMzKu
Iyl4N0SFtNAH9JFocro1q8xvtWjH9tZ1hEjkze7RslwqRJa7pX+q1h9nmQXSsNaCIUbYxWd+3NGI
p0vnZW8xXUFLNsEi0Wz1XnGda8t6oiCbNhQTJuIko5/OtQNVoFsC0f+cBP8vByEziYY/Rm5rV4CO
ZCgTV0zHi/mjVPrvTlLeQsWD6HESqoBaUKOfyfAxK8qWtZUvuaEcZDhtQ0wWWTa96VR1owXyhLlu
wALcdG+SRLGLSK5aA5qSqDEZEhZaefXwEhbG1p4IU7lZYawksm8O3SZ0yCHHvbVBZqN0CBfpcuMk
n7o5b73aJrCjPsklvW2qsS+N0B+o7MooDcoS/YfupDfFkwre2onNXT6rVyuTC41w72gZfoebNHh1
4gsvO/lw0BZnUQZ5kd7cvLsm4lOdM9hSJesMDPkvKypOefU0GhyuhuEMSyH+0jB60J+emHrgOjK0
L73rvoGx/2ia/moIsg84dOCV8VWvOiL3q4y63Iy5mlOLDRTFcpKadV3Mz65i0u2MfpqPAYckiJzp
CrZiE/HrQ0IKPyu+j14WkEZj/d3xpqOled/2zGharea70+on3n/o3Jh1WaK1cZtvEZHHV3I/gzw8
w7TocuMDE+xD8/p1pdjUvjM58jZQGtLMmBVyL31h+yiMjNLYFUm9mbru0pvpR9vYm9QCna9mwxZm
wNNgGneLlEFVRBtBJZTqxT9ZWy4PG0aXTI8Php49TOzAZlYEuO73ZAMC+FikPOedrjjfmeqtIhws
DHDBMbJswnOMDC5jfIwQvuvZe4h8es6r6j0mBzgC+WYoTzCixFBmnEreJlQHVztzt4vVD4ZzMBnx
tht+euiE7uS95nn+WZjlbgbu4khlPdB0p0rta0x/gawerFBgZCSLgUnAnH/U4jMTXyksRiQ7CN0F
nSRc2v7eU6cxgtjG7QR6eEmP5sxb7/SjG8usD3Lk6oRCSY1yyIbqh6TpMcf1pNPauYYTwJvZGLEZ
VIkeELvYx42xB1BDz0N4CGuCFM26H5J9rzncRvwogXsXdKRswxNc9Ms0Fr7SDifH0YkV9mw+KRbh
BAaIj0FjN1XU6eBGoVpsZ03bWxlk6vF//Fb15aXc524ZrlS3+5hSRisxb70OLPSMTgtKbkyGXU4i
1hU6dijnSqV6ysNuCzj5IAuGdGhsHfWw1qHxeM5m9BBehLoo5IXfZcWSDnrqiBEoQCf4LTjdOnAH
S54MnJTCXYqE8AwH7tPuDPhJ7DvwPjCNv84xs+aMIR4p/3J+GeuCgTpc8sj+yeE0AcA+KuN0BxaG
uwmLPaGiSEXWnQjlawALpYMRTLUlRxWUYGMTYg5/OhNyb14cTSP1087wFSyFWhNe6kY8KV36WlfK
MRxZeGywBxkcYs5jQMO3hCh7P3WLV6QsCpl65UJ1m2Zzm47Te2LqoCuy9WA0OObzC7aWja2RYtMn
UqdTEpiWcYgWohtoaspSF1NP5du1uWmsq+v8jICcI0/1JXHSImFMStwsScpTymTKgaJD3Qna+1S3
rzxo2Dr/ZCMJgOBJApxgRghxzZsB5G9xWDLHc4mhTnONiQKfsxP7QzsSiga8prMHJEP4gCG5kxhm
rCS/zqOKEbBY49OIV3z3+Vo3vhBxSWPwjqxwHEqMakVtI7fgcU+pzpAGh2afDoDFHD3wPNxky5IP
hWlTar2qxRnzAAk3/YeJ9jqL852w04uCDbSrV038SWEBfLF7YpUv52EMVLatVLDJJEk2wYIZgoRs
NKFlQpU8MihwX7I8x34+KQ89R30BeIAT4zwBBu3DEHerxQ9nSnLj6nhT7RaTrPebGoZflh2EFQ0u
t+YdJ5oTisadK5vXPPN2tjoHUz0cgeEWqynPIYtYfBouN1BvL0oiwzYJsUk383WuOHs0KO7JEcNX
PR+HGuMF0Jxqo5rVs1lwK2G3uCRZua95PrMC7Ts1vunUd3oe71kE5kPmxBqHBUgjbeQ2B4UFsaCD
7b3BVhTAY+Qi51MxM1aY650XKhtdWO/gEFmAqZfnkLexQpAHf9lNadgAo34MA8g5o/eFwBedkHYP
ORNzseuqJBgkbCnUKYuZQNyiv2JEmmc2JnAALJeGxMuBcEQsw5k/FNDIVt1d2IoB3LBArHe2tvXZ
q9FhGPWLl7MGnM01mgHpNNbXSEh4L/Ij2bJAWNI3rSow1J/StQ9D3G61XLnWxnC2bXc1SfPWe94J
KY9lRGUwpQ7BBZ7tyDfUed+V0CzJKUx6uHFsW3CL3NjcsK205Kopk+8Q9Y8nBl+NzaSj4K4wiIXb
9D8a3BX04BOxDoRdOaGOdJumPTKt2ljJtO3oKuKY65gYiBFOd7y1x9Tg1VetVZE+hRFZ5ywDyzKw
xgMbkWWZLDBKxvU8WU+xXt7iZnnHVr5r52dcydcUqHoE3mkqi0uVzvuS0iSLPoYOQ7nernUWywD8
XKnk9Aczg28DIK3ciPbUFqFvjc+dBaBFkSjIPOB5uedQQ5wtX2iNfC2jtTqlDdslmnCHDXOrlgcR
jc9VPh8V4opTz1jRhhuLMUPFCyKa+Q2D0r5NGKlI7TqCpuqW1HE/nA2a6zQ82EzMZ3JpYph3yPj3
oYNMNMlLQSdFkubS6/sutSEkfXYo7X0PIndgQp80vz21tKg1TqB78tgOgfZMNzIENb5hDWtaRcxz
qGCRIEeFRrELzfkInGSDBrXVsSGn9nupxUwVOeVjuO9j3HLtUsJRYZjnWM23Bb1E2EjO21/SPTkO
w2PzmJNY6+pjRO4goYrOaNY0g/0lHMccHOdi+e6CDguVDgxyjj5y7goXEFY05dtpNAOrHz5VXFqS
F2aDXf9fKRmUaAQeinGnl3eluXflkxd567w0ztEc7dhD7VvEruoGc28/Hv5fYTRznPqbBXK3Nv8B
MGHMm30BVDzocfMdM4RuCx1CAFcDmR9BDoV1q6cIPlLEdIcE7kYTQOd5ES1AfmPI6D6NHeh3vjfm
FW2u+kOl/jZq85kPNtEyRr9MMqVfZ/qFISg4jUj5VdMciDQoGs1MaaLlG4BPsK2zxgqapL4nYvjk
pDDwNbpwOxr9Vu9byEviPfL0H92ejsLOnlCv3tD/XEz5gkn2zMsop4Egm1WbTiCInJpOviF4xWfc
LsAXTIGFRpqXi2i23SDPyWU5Y/ZMxP/daPU/pCPeNzWSBnrz3ortV4b6792UenSa/UZpsLJLVmvM
TIgwW+JBbWPAoElm3xsHSd/Q6FLNGzaFbRk+RSC4ao/mp6cTnuGoTyj7ycXhWQERd0waFiRgLQ5U
M/lXkTQ1jOZjQsfkfNUvBBbgtpgjn0eYlaQncfyonUC3bWf2AlLPGU0Ig2ciQMX985F5M/wFdlgx
VeEehTdJABDqie2Id77Yc1jEH5KtbghQA3BxS8mDap7jD6+npZWsqtxJ0L5bENYhsC0mbrXDZsqq
GawTQ9riwW4PXLGSXHVRSfeQyqqDtcb7Ja1mh0lH+BAhewG0UrzFCi44mk0WK5DbhOBdmLsoSbsD
m5bgWVIuX3JHKDWzKmc6szZhef61ssf406vGDqrvUXTsp6jI8pfMbDOLCTO7CaDGHuRADyOL9DW1
iS2m6ZfRAdw1eu9kLrdoXTPxaHl8kH4ecdKRDqS3Q05mRjyrHBCd3XPzsrotcxJ1A6Dl1yghxQ6F
+WzEWeWbEbC7yRjwv48tKnMXDk+apo67qWUxW5W62XM1UxjatorBzlY2YzFif8A441kz5hzXim4D
C+B3IDZWTcdrw5AfYQFaojAWgQZZsY971n203rJIOLp7PGhdUhK6YNiLfSY2SduDGh8gLBZaeHRB
nkZKcUhqqLAlE5Om2pldDWGV1TZk+jLVvTEQxpOmY8vBd4oPjdy+wm68Rm9o6q0i3FQl16dZgMgJ
7WZPRpBTrlA8I3yWdJpOAuySIKwj8dKaYXjLoY6pU3KGRuKzgXvT2wJ9tzkwBPhJ5oLCMG580oRi
M5oKpYNOrSh73HfuyGKRuApnnP/Wng+7X5mxei6KZcJae1iC6x9McUctLgy0sbDYxUP/nCQMIXNb
wThY3NmAeI0ZwyQxOr4tWUKE6NVZd6kazzl7ivGKyNepGlD/y+uku2e1Kc5pXV+lSEiKd7AsujGQ
La1ulDxbujwBPCcTiAl+NC6FWrxqIGdq4mK4iglKTCOz7SrSnlQGaY1jrp2ZiDTBrt4xz/rU8F5U
lmhH0TGaJ84JG4oXdGg/rIaCiP5Jb6AOF6xdcCBAlKb3pykwxz3DgjOoZemW827vRja4bEDpjnhe
8Kx6LYUUqecVeyoz1vZJJ9CT0XtrNeyNMyi138bMMUMPrjXtDFv7j7Tz6o1by/b8V2n08xDDHAZz
70PlJFGlZNkvhGzZzDnz08+PpzHoElUoos/tB/dBn4ZX7c0d1l7rH6RzEkcbjnZr7bTKB+cpmjgo
e9CQOWthce/UvGyblKo6fHGaso671Aofpn7T6nj1AcJWgm3smDEYMHSF4ohyjyuJjAt9arFKkCp1
ubCVbdlHRzHK1oMFPioB+7eDfojWYd+5Jy2lNQJOamtUpbGKGwx1au9ohPUZTWYQO/h5GNR1FBPQ
swhTEqUwkxaQw/fTo7WmJs9uWlJ1QqEchZUICa1CpI4HUoavoGnPCmLPZSFoW4qO/gqQJt0/niiL
rG9+xsDEEPIx0BAqvxko68ClTSHJZMBVrRGcWGe8qLuf4hCflaHGN6x0xEWhuQe5snSYP8rK0BAE
8cNm28LcKxH7zOLirnLNhwrfkdIS6DkaZBQC1Z9CFJ5qWf1pSO73PBRgiwFwlBWFBiJYiNzdmFEO
MC95dUPpPi4FdJsoj8bSeyFWv9US0S55JNkA5z5ToYZK098HebIK1GpTxqALq+SI9NgOlS1wQ2Jx
RzloiXQQ3PlUfqPathNbJsb0kkOF2XeA6v+mc0N6RHIJk8mvzxZbflXRi1gLjq/umqyWNqaifh8s
eLHUrVDNDUSULWCURqyRA9YKIHsUpLkg2rZ7cLj1IcIsDrSxKh8RbegBpUm19kqn1CQzHH7443ty
kGOkd6PCpFWQHoC73OFgdCyxQWqjZBuYCdwJ8qcEE1WUlSkLoUjzsy88RK8jrnMh7c+NiEcvNh6I
wvWbegQZBtY96s8+KV/8QD8Xxj1sscJsTrJZNCu9xWQ1JetjwtxlkUdPTS4CijLHv7QBvNTm+rgT
5dIWRoltN/M/agGNQx0IWDOYo4vJa69XP3NqKcvWAD1HO7i2qo8gVJZFWeobVa1OUU/bgtf0t6hJ
gMID//T0ZA+EdA9y1twhkUuj1FNOBsdiV7dQW0a4o1hAoTHUcmP15bMkI6LKxfmS6MZ7aLUPZmL9
akTjCd2ijSGmp8ocPVqrnyE+nmjZwNrUGgCyFOYXjc+aSWGEZjzya+QaF2g+PHeK/oJZ1J1U/vFl
WBqe1jzJFQoHCeIqQLk6WB7lzsJwzfIQkhTaaA+XusWgEyK2rL8JmffcwO/EVBoQo2F4AO1jgFgI
kSg4i5aUp2rAxyUPwrZD1ks/RMyNpftb2CbbrlKplTX3VYE5QKRr4/bs3/S0v5NaE7vRhkLB4GOV
o64zFadIeIOLAb0HVcFGxTUgMelh+i3UJYHWJaB5uksbkoAHwMYbvUfWTor3VGy3UaJzqAvnqpHo
TsCEDOi2xdW+DnCga3mJNXl/cPNMAkaG7akuoq2sNjrNbgOLvNStP0yj+8gtqqhauadMDcG/A4Wu
1HQhU1/D8wdRXBoSKMnQhA3IqBe1KvzOfJoDGDQMi4H6E7oJxlFEYXoFgBMxqwwpTWZhiYcb9Ly2
bteCjrAyxlL7ukbwq07KRZEWYB/cN5e3mjL4yHanCTa5VvpTrb17U9GRLNVovfHSxOFML1qqwYG0
diQ923JAV3gCgE8AvjjqqAyDvJa6uPomYHH8TpLaHge8RFUHmXl4n3ry7PD9f6dKqT1iUxccAUs2
lAoMrnIoY/Wh8hodBFMKETP3q99V2KpvmTHqxdRQjRZtxGu0QjJklfS86oohLdea1rjPRVFr4Nrh
6OgjW4vv23jtHZ6jVBZjSFySFB7xvNxHSCbkaDOIgcrllB5aCdWoPnwRRX8biQDeupwysLGnAXVw
g7pAocfap4Avec8d3QGz8yKM3gHvPRuYrKIKTsE9hkWEBULa91BDXK5JaUz7QW1sRUn4GSkGPuWZ
tG6a7lmxAhHcDWqokiqx4+gWDa36QzCBkirpWKtLZCxrhgd0MT7wrz+bVfOzH/sdGiA8U8b0TRp8
BJFqLGga70FP0zeAx2DtquRZQx5hmZdCDgnQEcBS47uWJ3BfhYAHlw+FF8BuCGgWNxpB/RO56drL
cZIqO+NUlRYw7vG6zGzZ7DfA0Hemi1xYVVFl1NX8EOnqhyinT3ibvXbQjZY5SqOG2jRnI4cEI8Uy
jgX6b/BYo4I4CERVo+jQd/2AyRT+spoEjkTu9XBZJRK6i1X1m+3woMnFo5oKJ+4uJCDw+l1Q1thU
EWIRMeYgPi3jVo1elNoRcIGO9Y2UVvsMHSI4F3FK8ax8ThPhl1XwG3q5ALKM/Iqak5q5qXsoDfcM
NOAkCfKzKmSY2bibUtNRk+uLu85SzlFcApD3DK5zF7eFwQSEkrYSJ0PyRot3WHoSD54gOVCTfYYD
eeyHbiWLyrGLskNpWfVa0nt322bgQgKJXg1YCRlHiCh2ihP8b2cRSabt1qBXPXDhLSZiQXtsJPF5
IM/GtsWiHCpnaHSjg95pACFIcN91KwBHbNIXRyk0wSfC/xlalJONhnJv3oP190UwT32M6EDRa4jf
4gKx4rGXresBZQYKM2fMp5+NsGuRAPLWZdstcVXdBNCyGp2uhbOUUxlJ1+SQqeJhELN1JJO5URtC
YyxwHlSVFm/n7rxQOFWh+2RApctQBUvEUQcfrlmCnASu5zAvYX2oq6IrVqpBdsVKqyi0Dl6zS6v4
m0Zxp+29Q+hB66qfam7+WHNXfZGsJAP5N5kaL5D6QOhXJURmB1zqgj4R9mLJI7Lfw7Gx0jdBffGL
auV5TEhfygeTBkuBCwHz0Z15S69Ekh8MhbZqnK7YYqsaVL2yTchWUjTA0GbiLHzFAOCY4alIq+o0
cgdbPKPSoUFzNkOR0IF1JtMKBXoRa7/MWEODAvlQnlEWZNBAFu/EmuovGceg5RSZC9uH90dSt5Zy
tJAajF6l+Ni3x1Tt73op32Wqs5elP3iSr9kOG+wruf2pgKELYHhoR8NKEeJ32mSbEqnpGk0v33zG
52Pb6TTawKYbQfdKm/ekNx2Jj0zmH30PUkqMtbpuXHVV4i4XeM0TSlT3esutbqh7NfmVeypMD+dO
rW2PqdF8yLT6KsfFLDXiY5Z7G50suMq0c0un1ouAReiZ+11Pcdvx8vc6d06mCQ5WDFBItOqHfHiv
ZPNeAihbBE+e+NrW7j7MOszJeLebY7sZp1ufV1g5mojgpM2iz2BrZU53QlFu0wCpE7/XbncUSlwB
0WPxTXNZJ+pDOLygz87JnhOt3lo0TTTaddiHyGiVDRzbENs3Uvsg5r9lma6K9t3BfKnI429y9jMQ
vL3chWvgTZ0MsMr7EKq9JAybon9oESIQBwzLqeRQNtuMsGev/KHCK5Ckt56VJyvqHcrh57aoji5O
NG76HeLuIkmfUrSNjSzfuMCMKBQIrbFMB7SqteDUiXd6eRfr3Y8GV0K9R6LFpJVpCnsfYktmQm0c
xCegfltS1g1SMyhCUutluSqZ9g2+aJ8+B/XPHFxT1iffPYyUVHwYEw3dtOqPLzxLirm3uAbouPDc
PbohJPvoTjefeGMvImRqGv4uFFIx/wh2cmM+Jx2FL7F+wjATB+94T/YNhTi7s1RoIhqV2+Z3ALp5
lMBoZHEnSeWqkKJ9acIxK0OI8S61RaT9JcDO3PkUjjzUC9HehuFfIeCAM6XZv2JxtfMcD9HjeOkI
L3o0YEkN0T9561AigEJb0ObUAXy0UH9SOnZe+O62D7iFPIcpBlxxBBvVQQYoeJTKO3yw11mg7wsd
NooVRnQTh6We0aMYXeEhmw2ihiTYsMAvGzgpq1YDzU171w8QjOBN5xvaEwIUP9yRS2/XdHYdwGp6
gq4n5LKsRDYeyUSaw7zkoe7Dfu3IhNKyQEjMuOMNvkprfBNTiqWFYo9Cf02C8KBC7qrlkH1Qu6tC
+Vvixb/yQq8AjIWvppZvM4luGXUL2DiihtJL/KeszIeUT43Cx1bC08LS9DtZ/F319QbQN3UK1EUC
hMgMl3M3fEBs6pA13F1mH79xWi9Uq1q3lB76wnxVzWat4AcZ+oP10PTOvV9miO8I6kc5iHsB24sG
UxddcleR92HI4qGB/9UZQMriBhHucoP9Jj/GeSg6BAK0ZiFE5DgeIAoJIrDr7Loq4NGnPxiVtfVo
5w1tupYUf2XSvApJGCoqgppIUlAhYcOVjxhDHuXAd6kJmCH16bxI3gor/QFhiIL4o5xbwHBEy9bC
6N4cp0QueCsDHgA9UMrB2ghA5Alg0xOVEjqUsnpXK/6DhkW8KcTHuhX3g5ivBCU4twl2ygk6605w
VMqOMhfq4nghgo4Uzb0pgXCR0vs2Dc4ejvLRgKi5h0SnW55DXHYii5q3pj6Aej91vnb00Czfx6Mo
TBMCeGz7P0qAdPhoDrD1ggozeYe0uU1Nqv9eBqIbxnLqPLl++Aw6Nidm+9RL6l0ChiWS80MTOifE
EX5AZ34xu5GJ2CHEXejO77IlA0zkIDkaNaWwLi1SFDqKPUVNcKoluIAMMGxNJ1E084/UwNpTGI6c
9isPM3ju8yOZq0RNpaFta556EMJ1JZxEX1bWZeP+SRtABolibovE+XC64gWhs7tUVUE+yoItxy45
VT6w07x3I6MxHY86eEarvUMOBPE4YmBFZNApH95rifgAa/fNsIbHBpcHgINQXk1SE36mtcDjkt+f
+QeeDu+1TJQ4/RnkeHGKKSSQuLf2HkZJ4NcjLG5MQECe8RJCRlnqYMTWBSasS7fI7xNgLAbCn6Ya
fpiZ+e4jMk4Jzd+0PS0xhycMwkVWA9bDy5bgGrZG0P8uAHN0COhgqAYeIFSdnScp72WrfEPLANO0
yjsg9UmRQ0C7rtK+8eGxFKyL17jWd/S+9n2p7l2gI5nHgQiwmEs21t4lV/km+/jOKlzK8NrcJfpI
m8FAnJ3Fa0tpvo/wC1fT3li69EOUXvle5wn62rWdxdmhGAa6Mm5x7qL4SRGQP/BofRpxt7FwqIjd
IUaKktpUpg67tqvXhi5sEjRu0erAYr6xXtxGtqvMxdMUiXDVrL8rakfFWbOe1RE9kqG5Iiv+Wa7F
Rx1b2dod1mELrlLOAFj7usbjXsl+il1ia+CkgelTBY3jd2bR9pweNVPjGVjcGjjwL8nzfoOCOKmp
9xsJhq0j1ZAkUx75JqqBAk0iYJeIEdDY7oroBFJFWEYmOoaB+FNX9WxvIlZFmRMtQ2rD76KKDgS6
QFBrMWfPzKRd4MrsL6DoaVg5pJy1pgkrUcRv0jqkkQMmymvAsqlrWVb/VHV6FIcMsK0uHwScvRq3
51Oozw3SR4j7I5zWoI7jj04HP/z01U2k6i538j9BRgFWwtoeKmntUwCp4C3xvMiRZ0xyeaNL9S+f
FN/N/fs0dF/whPiW6ygxi+S8WOC+6RUTUihgjf2o0qnMeXsR3g1Cggb8Uy/+YbbqgWjIeNCHCMo4
RJEmPasRrKReAy/wz3/87//+v7+6/+P+Th8wmnDT5B9YTD7gJ1eV//VPSf/nP7J//c/7j//6JyVz
QzRMSxN1NA8US5Et/v2v90c/ccf/9//CoRrMaAh0rz/H7/4OI9M7/JeQ40WMfiVsu628E48qayhZ
zkSWv0a2RJ7OmqkquilNIwc9lV0UkSXbejK30MG3iE6t3WcKUEt/Zaxmokm3oyni53HWcqOUaUU0
aMRZGO4wpebC8FgmgW12bz7mAQXuGiGSoz4lz5no5kz08dddzHKSh5ZaJa5s+3/Mc/9HOuXn8If1
KLyHJzL4bfbYPFa//9S7YG6Sr3xeS5J4eauygZ6NYnwOTE9nqDWQmHb2pp4tO75v9pUNicI9q/vh
IAqHfg9C+kHa3x6wdmW8l2HH+bgYL3pvWKsOjmSThPK+Bv/zqCCucTvItUmVVYo7mgIPhdzlc5AB
1Qaw3Y1ke9KDUoGTM56F8lefP+n1U+IfbweTri2gy2iTmTSLQZKTvJDsCEOkfbJxDxYmnct+Bctm
Pbtc1SsTeBltMoFZYClqCznHbpfNinOdRsNeWENmWaXqEkzBEpvZenN7iNc+2mXMyVFgeAaigGIt
2Twz7SBEXZPanFl8ux1lnKfJgWPJqmmqkmxqGF5PtoIoForiiIlku0P0nHoYEiNK5EBs9dJ9afy4
Hez6NP472HgGXaxDkcd8bImpRBb+S3S446yZhT4XQPkcwKtYnrKaS7aQfTcsHItRe789hLn5Gn/B
xRCSWIDuByPNrrjUkPROLaCdJSU7e7xzbsf6a/K/fByDr2KJ45/6uEQugqlYVJgDahJ2oq7NLQ+H
NU/RZAMiCrPSs7NzX+iBb+WNuquPYbaGTOWLi3R3+1eM6+zWj5js6xhSuVtp/IhgT7l3w+tgL3AN
lTNhpPHjf4lj6rqiW7Tl+XMyWMERyiBFLEyxza26jNjS2Tp7LxbhKlnOncTytdNKw9rQUlGTsHR1
Eq2qfE1AG1O0EbOCL7VINt4T+QoPvV3/2z2HW//gb2vK0AtQbFuMIe4Bf9EOO2A7uoStvolnNuLV
8eNzBhFA5/VhTM9PFfeuIBEl0W7IR2vU6RHlxBshA0cxQMQAv+gEy7KByIhtZf8QZsnp9oe+tnl0
0dIlWoGmyn9//gCOFw5ljSGDLed/IhQHa6+fuSKka2faZYjpARBVdOVLQiBncADpvwxW8dbiIK1X
xf14ckdLbXV7VNdSKusy5uRM0IkXFxCKbZPGzaIG6rxEMfi+2KGCeNf+AqOcbyjEZWtl5jC6OlhJ
ETVVk+iMTjOqSDVb1ARK0RbyvV8+ZHQBG3R1Z4Y3/vzptmHBkBlyrqrS9Ks1POFcQXdFu1zjQ7tU
jsMOiu9SXeT7Zpu96Pcz8a6NyhBlxSR/kUXTGg/IizOJbotZ1lhr2dXGOWsb5eht/LsBD61js6aj
sYhgW6IMNXMUfk2cJJHcWFQg49JQNSYfEYRi3QaGyTWFyZ43/HDD1zIY2SV3t4c3F2dyvKs0OulV
6ZI9aqBbKTA6nFZx2ESNf/0/izTO8+U8YgitaKHBXRh8Q19CBnZVDq89Snm343w96MaZUzhQRJGX
mTrZ1RrEb0tm2dim8ZTp+RF/7IU8Ap2VX05iPHC4z6zIrzckAYGzm7JFkmuo04EFRsZeULi0in1q
3CtSRed3ZLtJCFHNLf+vZ5YkaZDMLctkj6vi5Bjv29Co3MoQMYcb6FbrC9n8j9OwTxGk6UslChzH
Ch3RHughnjwXaX9Kfe4uN/t05qi6Ohh6JYZkiqYuTWcuamVpKDF7ssd3Z/hKOXVmLVwPwEow+Dqc
SpNdVPG+g84qiGCAALDCM/OMmY8vXfn60nh7/f8Q40+4WNZCJ1laVREio5WyzzbAMpFWaXGDXStb
uj9LbAF/G/v0G2TT7uH2Up8b3mTlDRyPAvQ6TnrKH3lIfyB9vB3h6ug0VWFdK6IkT7MGjOm9tiBf
tv08ekh7HyxLcyd44RZ7UJrO8fByO974iz8f7iw+0hRJMzj69L9m+2I2S79E8q1TONy9YhFk0IkV
BYyuuLod5trE6dQ1JCBNhm5MU6/Sq8Bwpyapl/rbahxUqOK5dSFfGQmtonFxyxwO06UnBqKI/Z84
3vz1Wlx7482/pPuxRQV4K/yNPauT6Rtj3iyiP/F5Eaq1JJr4QYo2+qSrGu8LR/uwlKfbkyZdnbV/
R9EmJwO96sxU+kFEj2Xlv/dr1EAP5gNWOdsOfa6H7g65y/VMzKvTeBFzcpp3jYxX6EBMbdGsmn1+
cNeYyi0Ae9xXd8ZMAnPlkS1JF/Oojb/mYvlFgNyzTiRaf6j24QFJ/eVw0Dc8d1fedmZk15a6xfdS
TdaIYpnjv7+IpTidG0SOPpDHAAmlUrHEaGQbbuUnmn7I2QC0XgcHYSbnla9NqGWpElUvil6KNjkS
S6rLlC2MMay0qfYwZMDC0JKmkk0G4P8gUTwW62aNeCYdzh+APg0KcQ/WfrbGMC6XyV6XRdWSNMvS
SXHUcbldTECFtkgeS0xAZJWDv6g19GYlo1JevBSpc4sm3DrxXLAEgU8tFgTAIdbp+t3+DFe+wqcf
MfkK2NqIEZSVwVYSG1l/FJpPTV4vbge5snFkvrFMmciwEP6abJywozXmFtJgJyaqtXJc3/sDCmC3
g1wdCe87TdNZU7I5OQNwVHNk9MEGMrmfEtYHSuaCznq7HeTKo41bQFM5ZExDU/TpC72ME8cRQ6W3
6wOiLrt8O66WekUlfimsnJlD9Mq8cXDyNjZkCa/16bHWGpB+XWyl7NwCCliLpDym83NmRFfyxcsg
01MNcaZWgreB/dZm2IhrbKPAbLvL6hucikW/QSxjgXfpC24r0cvc8XYl+zYoQ1GC5mHBWTDZjKZQ
4tfZY/2VyKe2bbbYjGxamCgQgWZWx1/3zWS3UYRVeMiIKpeeNf6Ui93WGxqKbLKGjDreHFUpr/3h
pcCxp6whZLhQ3ZXwSUF8xgHEPvZ1uk49FqE0s92unbD8DMu0kLSTqJzKn39G7cc041BstAH1Lpo+
eTPVxy6RNhrvb1pXy4xWvOu+9bT2JbyJZr71lXTG4Ekgk7DJFpJ3kz0SV14EPC/o7OiEKfcapx8q
qcEGydV1vqflvuZ6XvmbuaPuytakvGEgtGWpqvZlHSde3qBkgEmTnt777feiRhzO/T4ztpkg03Xc
+3rtJpGC5eIvzA0P1pGE4w6Qwl+1hkVpZ+CCt+bMDp0LOrmeDU3r0yhkZA7iPT0oi1r/0EJl7rvN
hZmsmhx1SrWICQNQG9ESZywNnhE0RC1oh8zScnhJOl7hc6O7lvFcfrjpZRl4dIN7YWhtkMPDW3Mq
PvCx2vpb7x7lbTRoOfPmCnXXHhSfYk6uRdjcVZr7Ymtj8PpK+8L5U2+lb4DKgp/eK3Txe+O1eale
ohfreWYFXTuNLpapNn6FiyMidLq+r11WUHtI7xtb21GG2yGuhS0hSd5yWMerhBTvvpn9vlcj0wmk
EipRCZ2m/ZlaeXHvdK0tnrGgix7qLS6GOD8s3QfxAb3Ux26LQKOtzY14XDeTQ9GkzqyaGr0p3gKT
EQdYmhWxmrd2s1E2lR2AGtthTrsah+rhAZKtb0/xlfPnU7zJIaxgZKzKHcrxSNrDfZYE+y8tFgE+
tJUBlNdkLMFuh7xyh34KOf6ki48KDlDzvIYhxqb1lkXag0/H8T8PMX46WQXnqJLSfQ6h9EEfppnV
2G5qjVbvx0AqZu6NKwvENBVTV1WZig69m88hIKNaqgce3R5U7x0rtxNisQAuhHuzimcqYtcm7DLU
5E4OByfWI/gndoPSmVU+ZvVMU+jqWMh4KdKaInWcMSG5+CKOaGatORiNXSrWzsm7pRaUPxQVw82i
m8n2r623MSXUwZObOiSEz6G8NsFXOpH4MtEiAC3UeuaTADi6rcy95wBJur0QvoaTxfHh/q9qiGlO
bgM36go3s3Q06kXlvu77PYJfJ7OALV2B8Qs0deZeGLfn5+0ri6DfQQ9IIg8ocZJXt41jBMxwa0s+
CN4KXAQcoFTDwAElr9tDuxaKMpUkU86RTUMc//3lR2vVzLV6vbVVuIcCChy1Xq15+8+Ekb5mo7Ik
Svz9EmUJvthku+o9urWmIXGL6xlaE0MBdgFSYQ3LH5MSydy0gmRAnzWNVHjMNdF6qwrnXcic/eAj
j7/rGsX0tiLNTajhuFK3uzBs+xzOP5aaXeMhbILKanG+PTtXLkqZBaZRU9GphYIQ+jw9mizi2gaa
3qZrJnM/A1E+6nvhtc9X8R7k2yJ5wZvrdtCvG/VzzMlUlWWD+J4W1rauoEsLgEICKHo7xJWvzuJC
htGkV6zK8vSr15Kf1G5U2ECs1m1oPliReZCE7uftMF9PBJm3lMI7QGOj0t7+PHuq38Epp/1t503+
B6LDk+kUL+DM1wLyOn9jSLzbKAHA/hepIX+OhTxiZLbQfWwp9uwEzTawnUB+8/fbQ5LGv2eyN3VT
YQdQpKa/Zky+Th067iAWZWaLWwrvWwvRF0pgyFbqq3KFW/fSOYLyu4O/YM/Dba58N1JPi4oyZeUR
V/R5kF7vWqioejWlBfyK6uoIteqo1OJ+ZpDy10FKMoePqKGWI9JD/BzHKHIosKh/2kqH2+1BXgcb
V10Yay1E/m3Na2Y795S4suglRdE1NPNURbW0yVKpYJTIdU1Er/CtY450xN5Vg5nbdi7IOOyLww4w
fuRjQNDaglOhVl5ozVJsk5ms4cqil+nQ6BypdPEMcXINimmse0oX1HjzoZXQhXhlRBqoYGwZn/Uw
UmbupittUVmmUq9olkhDCwnaz4OiEwmHHGFKG0H+7NScjF14UNulkK3h3CzSvQizYYdh+Fp8vL1K
rszmZeAp9KtQIyyyzJBHhPrbxXDRAc5wO8K1W+NTiMmqyDEaD32oM7a312kyt1Cgnq2N8Fgck127
KU/SGjGPY4xsAQTl7zPBx8002enMrM5VTOPXoDv1eWJbvynAoaRcWSsko5fJJv9trcvV+C5Lzn+n
ZiLzHwvMIO0NUZ+eyVGsQakTTITxrW/YcGCMXKsnZ+6YvHIP0/I12dky6Yw2HZTW9aIidWKDHRwa
54G1DmgTYP19FLVdTXfPlX7dnsYrRxaXgGZoVAn5B3Oay8R9DSVDhm8wWjgga//HS3XsX1RxezvQ
teV4GWi6VsS0zf1Wbew++iX33yrz9fbff6VEyEVJni6P1wujmeQCTZIUXSrwHBixY8MqXiP9vsp2
2pZVOFtBG3ftdPFdBptcMwbA68z0nOYvsE65rYAHeTtxN1eouwLkINmgYg7qYMzPpqgDKfNTKRbr
mpdiu04fRyCHs+LMpxMxQvByex6yc+1DXYacnMJSoIotCuG1Lco/EE5H/Hsx86WurbnLCJOdG5YC
aLiuqW3oyeq2Omm7+IXn78Z9rlftCl28hbCaq4VfO/YvY46jvrhbMiFB/iIEQR4O+zr6hUvXou0e
LFxVbw9ubvYmqZsbRl2P70htu9XPrpCpus8lh9eOiMuRTNY5RjTeYNR8Hw/jCAf+VwI/G5ZeOaD/
JajrUphr/stzkzdZ7S3Ku1QXCaluYdPrW+NJR4B3CWof8w7xDoUmyhfN0tgK2xbUQ7xRDuFJ22IR
MNCJRj1ydXuS5xbQ5A4X9C4w5Yjfo1gUqvqzq+LKqs8cWH/VhKd7/HKiJze31BSF0QxEQU7vUTvl
S4pDB/O7sZZt9Q3FHFCi+19bJOC24h6LvcWIq7JW8h1i8ysk1Mx1Z+M9jFjo7cFfO3pI2CnrwjSQ
rGkTuUqTHv2Qvz6Guyvp3LUbdVNsg5nhX13I/w5jTC6GPnbLOFKq2k5QdijRoXTD8+2BXH+9XYSY
XAllBg+/gxFDTxBy2pKmjrnB4nOtLM2juHOWWLzMluKvLp2LmJPTLaq1sjAMYoZ/1HNGIV5ZRRyp
2FxLi+T1X3X4WcjlOFdfVtJF0MmB5whqECsxnyzYO1tt1+yKNdbSi2Jb72amdPz5tyJNjjkfaqwL
W2S8L+CUgwrh/U41czxT3dma8dxcTs46odbNOg2YS0t79GpUCT464WNmQFen7uKFP4lRZGo4dAWv
bdNsDpaTfWhS/rsHb7DQNf+bysN4GaBFHnfxs+DHM+fMlXPv03tuMpuOlEhWULgMMPeOltGd0aVZ
dB6gVCV6uT3Q8a+afLhPoSbjFMPSM3THZ4lo3tJQ35JhbrddmclPESb3RtB7bqp6UW3nsXInuThc
5jh6D+HaElvcbAoIRCIc08F8IgOcObOubXW6CzLvVZNk80seE/hYzLeIr9vqWT1ED/m9fwzX3ibZ
SdvwWdMX1V0585i80tBAeOEi5GSnq4aam47mVDY+1/vmJK1w0D0A2Vxna+GuW4snFO129a7Y3P6Q
44f68iEvwk72em8mUa3KfEjHRZ/v0RJwAXXymYU5Xri3gkwWptBjcV8UFBoKyOvQ5je142/1otvq
FeK81lx5cG5Mk8VJ8oRzU8rX62LtWSyNQ+p7uz6Z40bNjWqyQquwk1DhIEyvYeTSN2s8//b5kG96
eLSy1cxM4vVRUZAaW/2Al8afc5ESBpqflOy5iuPLB8L2kfmvUvT+N1bDCLbnspb5cxKj7gQr0SBB
2UF+rkexP9S/SwSXbke5VvWCyEZZY4S0qF/KxL0ilmke6eP26lbDCb2hg7RR10gNAVGWtkOxiO69
nbtMn7K7Ofj1tQoHNeOR1Abnw5CmCclYokZwAuvLYtUvu1O7VXYjgQK55227wkdg6R3qnba/PeRr
5+VF0Gl6Ukul7zZCh84qJWot/+X5h9sBrs7pSA/UwV7L4KEni153KHmHcVvZ+t3wi4LNCcHWk3iX
3nXmxvnwvjlP3WvzmJ37XXCnDjNf9Nrw6Gio9EV15WuFTzKUVvW1pLK9KFuW8ffenekGXUFEyMZF
hGnfPpex0WsMhGqB60O18g/6noncgjq7m33Fjkft9Li6jDVJ9KIsUR0FqSLqRJi5LDI7XlrLdiOt
k4M7+9K7evBfRpsc/KIIuAV1sgpEQkS+5R4RKlmbD+bJ+1Ou+lVzzn64dr2b69rL48k+HSV9NSpE
IH5pR072uiiVDtTKiLgbfYvC1xpY3Z2xQ4MBV5u18Crc1adgF+zCjbVyf6Kvv6Livry9aq+caZTy
LfqhfF2q+pM3y+D0CFBCMbXNCiEW87l0H1Q/m1mcV4MowL10Ki7UXCY7w+0BRtBNL+1AfDCbEnOD
bcxD8G+M5CLI5DIIlWrI6RWWtgEct0e8J3d+0iGbifJX2W7y0aiuQBsx4CbpX2D7Fma3rq+05Vie
1bfmQV+2d+njsJd2wr26Sv4My/Fh5yMbtqBv8NpvhjVdpTM985nb6MqO//RDJqvWVSMsBVp+iGQ8
+t2To87Uva+Q3GQCWKCPqOIz3sny7PMhFXUc1HgaZHusEO32zwhoKbfBBv2QnbF1vzf3ygHPOPCf
1mqO3natlPUp/uTRbqoNbGCkZ9gehq0fmn18DlU2hrLNT9pBQ655EW3Vx9ur6Nop/inqZEPkUoqK
JU58dnLqcKFd8tj7PuwwoVm0nAXGa7IWj8EdGkvn+ZPoyj5Be5Pp1iXQV1/aeIFhOWpT64Ut4Lqm
IoYsoVozIM08M8YrFSG6w2CtdUsm5502b80qihvL73PsVKptnA9LFzAdjmNoA7hLAxvRAV0c1zoK
uCQFSJD20Z92kDcu8mZi5SzVNHtKsPCdzcC//i6FpvzIXqJnJBtTqLHeWAN2CFpqY1sMeRjVESxw
ymUKEy14xfDkDTu+db+rv+U/pYeZORm3y+d9TWxLgX7BQUjZfpKGu9xuCraZKSUrbROuc/zhQBO1
K2kt7rRgjdPdTMCvp//ngOP+vsgmSwOICMaBKcWMEaIerCIcqLjk8EheeWdjr33cDjief18HaMjU
ujVJUvRJvKxDvNopiOcVOUJN4bl1P7Ai+xHOnsRXdu4I3uRaYyWP1ILJHsokGsWl6WR2vzXyVb12
d8gfjnUvf+/song1vOrUvvO5WsaVGZWByNJsAZklfemm1uqglI4gjzParfQlrlhHNKCW5QoprY1r
q/854075FG8yo1IgYXwWKKmt2em9ukQeeoMhNZh4kB0As/xVNEuguDa1/4+0L9uRG1e2/SIBmodX
STlWpbKqXB5fBJfdpiZS8/j1Z7HOPbszmULylndvoBvYBhxJKhgMRqxY68qmcJXG9VzFmoE1jsG4
aX5D/huEEBvrOX9N9uZjs4s341cp1G/FdWAUbTMdbwZQUQjpGOCFJauoWp5VcGlt3CP73p2Nh/wz
Rl935QFkWMRHbf5cy17kqx8UFF7oj3NMlZgg0U7tuqKG5uKwdX45W45otDbQmMSh7HZsJx114B9M
OCI6DggQOhgMNYETuT6SuQWxRYjicXtw2tYH+BjsBf0WNFO8S06RgUlTXX4Wbmxi7obTexiYMBDO
CjonHUQlSjjtUUn84gDBOJ9u8iMI3g4QG7RO+UHdcrKPKjAgVff1flC4vXHgwkB0Y8YIzwZQm1yv
OO3jglmNzc4NNDqz89w8d7rsK65E9SsbwjEpWkfNXAIbVuIbqI2j8xuhU289QPkqms/up+7L9BP0
qXSbbpMPg+QMAx6LW9V28T8xEjn1tEAWXGfnWXOCDko1NWR37m/hysPIMDAS6uBf2EnbEvKkBrzs
XVuUDDcH2Xtf43BACMj2DAmC9CSu3FIYzwCIA9PxmmaKwxO4m0d9BBYTNSr9T74nR1xR3yC3E5AA
YsyvkpWtnD8D7USLT76D5ED0DncwEx1nhQKGbu+SJz5GAannANzzQf0730rPwkqcubIneEo3Tz2F
SBlFAEfbyEvCHLwGy95+arcOKLZ9KHaWob4nfzHAYQIvh4K7jWY6bhDh7VBMxZiVjo7KzlLRgGmk
2EPlqnq5v5/cEa6OOkoDmKAADMfWUfsQP55HFxPM0UYDIEDqof9U/VEK51RP4+uY9T/cYfly397N
wXu3h9Ep0BcZfBbm+nAvyjIbQDc2kVGQzJ/ZBLItuz1oC6i/lGI+6KWb+PaiSx4ONzHl3SzwjjoK
t0iohChqYqp/0caliXRCR19z6MsAGSowFNuZJIdatcQ5ETCsAD8U76VG7xejUgYssBkz6N5BjyOG
cOreGVN2+Iu9tDAEg3e664IA6novJxts75PZNFEKmXgKPYsZcn8QOWWTwqVLMbUtqbesOsuFQSEy
u+nYYdCsbCJvpl9AHZufOoiHzjnOgF0WQ6hUisQ9b04f/26OCT8BVpNj3K+XyHI1d6q6b6J2sc61
2/5SVAc6NOADHTr37f52rn45DDvj1sHJ00xhdZWXA3OnVU2EWTbLd1IQKgeAqGF4yaljpPz3ra3u
Jc61oRsY2LVECFdRalM6tRB5VMCm5aeT/Rhn5MUly9NiWlCBV75/3B5Q03jK8TQUB+F6J/VsdlWt
IQ0mEDRodT4aMyQuuC4Sx1LLKhJrp/zSmLCVNoARauWlTZRPJFRBzuY76vDWxcOfqWm+Zf30hdSx
5DSsbSg0TLGdSLWBiROOuApBXegoO3XUlbG2AVdz6JFp8ufE0v3O6F9jS5Ek2zepGZzT4zwawG0B
p2nyXbh4LemdzZxxtOqorZ3P1CC7mc0yRoZ1G47Lp+RN2xNHoTWq6CQDL3DUQETMT5ds3yUfhiy+
r+NfG8IV1w4dHehg1lE+ZNBFgNjOVqNOK6lFr67E4wPdGHUADlywkgxFmeXoZ0VVnId5NgVmtb/v
4msHGEMw/7EgeECLdj/pR51/jwQFYaWGFCxYLI4dgr7E2VbiEicXAbM4Zp4t3CvXnx4CjswFPVUd
xW5lQE9HeUogkTsWpQWep07GI7WydRj4A3gKhHso5IvzhxC8niFN5+ID6VnzZs+N9bRQT1auX1sT
Ng96kCbKHeABuV6TNkEVwDR6bF8bn/pBeyk9gHLT8letQMLx/qdatYWskU9vYn5IjEZJOhfxYoLT
08kgv6OXifkwEM/86eqk24KyU5NdyyvRAYwFuI/xnOHIR+GsJnVGMmie1pFFQapbeLn+6qZ5CjEh
mpohRD+AEBuXjny6v853xo/r/AqFGyTi4JE1DQyHCz4J7EnrKkVKIztHSSvVtqyCmrk7niDRt++V
Aspgy6nSPAjfyzjhbvfY5eVz3Ne4X1DMF4KwPnkKZe5SR0blsWhSnH9A21vuVQ+KcrTUP3wiYA3P
cZ73ICMxBGut3sxLno51NMwQE4NS5eT3XmpHQ9WaG6i6yNq5t2cC9vB64pmBhQqZ8P7PGVXnxK3r
aJpb30JxypRU39YMIBdQEd0xnoHZ3+vjkNHR1YbYq6KZnGkJpSmodN13jtt45YJ0AvMRiIigKRJx
srZT2SaE4KqIc5try4vdAL4zqsF9K7ewBXRSLs3whV5cU12st3heGFUEVYuDWwIBhkZOoPzgDzQC
EeXQe5T1AWQrE7wetMtZAYhSFY2Q4l6UHnzLkGOXQZLWrWCGCUUgTAeLbxeLVOh5NAgidt2/Fl2W
+9UQP2ZN+uv+Dq4dJA9ZBZikUHGCd19v4JjGINZ2aR1lQAwo0DxIoeuqExZ2GNq9b2p1SRemvGtT
y6zRiqVlHWmN/V03lOeKarsq6z78HIJL/GtGhNUnqdaAUbXgd3H2DcKff0wynXKdbO+vRrJxhnBG
Czql+Uyg9g1dvj3lHIsz1BZ8w8h/1mOlSxxdsnfic4hl+pQMHcOdssQPDZQ70lo7Db2uSb7RSkzH
7vH5C9SR0TgUr2Paqwza73kdzbPxtdB71FTAUZmY1ZZN3VOfWQe7jc8LtR67Jf9o8Ygf5gvbwiW9
WGYddzlsO2x6oIv9YEOe9f5Xu70qr00I7g79KjI7BUzk8ZNlEQjRvVhzDl2HGWT4skG01Y+Gciqa
G2jrgVvx2uENg0BPmOGjGZjB2DtAgGwgEgYV6dZLPjrQ+b51Nm5jzih2Q7FH25LkbgYRcgBBg8r7
gZZPYLegpmihuhdPEm9cuz5QoPo/a+IRA+7U1qCchg+lvGFm0J2+3P9K/CtcJxb4SkickKtpoGUQ
79ukAZd9n+EIT9nP1vikQP8pmx5nzQsH8qvMvt+3troazCQgaqBchJfi9WdS5xbUgT32zkzTfTpD
s4kW3+6bWPUEVBGR6CJN0sX7tlQhQl+j1hWBid3azXPmhihF9Qet6rzNfVOrHn5hSnA6OhAd8vFj
FcUapG6Nxq7DHCoSit9C8o9L1Uzqtpgya3ff7O10B8o06KCiiI8xKrAA8y24uIl7VNwLu2+rKDug
bhm0UJnFAASauPZ23mtmOEi+2i2qSTDIA/SFQaJaWadlXRVx4tIc+h2b9JkGTRE2dLMEFacrDbwn
0kGhVbLFtxVowbQQqHJdHepaaaqIcyWhlbidoV4FUjc9rHbNKAnJK+7p6ugagAgWE6d4KQnrJObo
EFZVka4qoD2Dmn0jsXDbg8d68OBDoQYfUFdFHiKzKmJq6UoZeQt0esFdb+qN4RdoQSnHNCEapNOK
WDfa/VR0hrmhGYKMOrZq0I9Qm8eIHtk29tTXEHegGmjE+5QXOrUeKQQbRxdDMS2UzFAs6Rq6LaAX
kT5LvO8GO4sVYMIYXSu0zRAzhNKriuGoJjFJBQWqGLotmQKbDcj3y3o6NYRsHXecoSBJ/kmH6jcq
v7IW/8qpg328RjhEBKfPuP5ITQeF9NiOy8gpmrfWgyTOALn7vbWkbwZrH1GgmkPJkldiClYLBC1e
CQiU4jPdblp9APt4GWmf5iDewemLJDRTKIFhyM6DtLkPcYjCDCH6LRs9WMl9MGuOdxCwA7ixxfg8
N1BhAL17CU3gLyQFy6lTQRsmCXDZSVa5tkhHgywLKDR5d1vIGWtSJQOo4svIrrSdNniBov5IgDW6
v5erVtC3wriGA/JM8b0FpZa5ZCYrI2gyHwCD28zAZBiZjJR7zUnQzEXXAzcnil6CkwBA1HcDxLZQ
w5n90f4E0dvQ6Vp/qSBq6Zj7Dy8K3TFQSWCoFbsnliFKdVQXa9BYlI0dikWuDoVHwE5SI335G0Mm
gBxIGtEkE86ePbu1XngxDNGpC2cHejRW22LIE/oakltm5UMhQQQxFposvDkuxPzCnbOmRzsu0s0W
gV0bfgK/c9SnRdZD1XFehQwE9VZUcFBSxjtc9AgyI0H2WAntnICTCbNweuP0guqWYVZR1ndfifBX
xviPubjJIAEBUzHcb4rPlf5TY2/3P9DaK/nKgOB44wLtOSfmjrcB87Pnd0/A9od22IdkwEO5CVgg
K4Ld8ooBaImUigdDJMCq2AmuSBrruEHK9+sZftfuIDbnj9vyAIM/5C3FtQQE5X9cXpg1Rj3qHV53
sYsa1IEgZqewyMIYd4nZGvACfovPGtiYkg0EEiV7uuYhl+aEjzZC8hQz9y6LyE8OmS3CMtC/81nW
6fT/0YdeyYhBM81HygDqRD1AOGOkHA0o81TcWgVHRH6FwoBPfnQP1QYQ/Ng3v2Uv6uNyak7WdxlO
4zbcYzQeOnge6FfRsBWDsGvOdt+7C42gfBqSuQX/0TcXMnpD/fn+pt4e7ytDImZ8LJdqTkwVBUU3
dTYNtSC9OBbWBlSZdHvf1Nqa8FjCBeaCuuUmaM2amw1NFtOoZxCQttoZguVF+S2e+lNfjLJOx9rC
MLqtYxYevBA3OdyUNrT3SotGdftGp++gsg2rRFZyu71eULYHS5aFmiEIkUSSUr2GZKULcfJITQYV
j8Dl1QJlwqK4T0Vl/LI7yVN6bU2gXVKhkfPO08D//OK8lYtR0j6zadS1x5y8ujFI3srD/a90Gxk9
TPODFBDkMXhTiFSgUH6E6Gun0whNKs13m/LBQJNUcpTXXAG7BYAxgjqn8rleyGS5sWEzg0ZZYu16
OsETzOGppi1oEfDGvb+i1V3jZJxAd+AoiR8pTTErB6wChfLbfKjbbNdZAJQ0vSQhXl3ThRkh4g/D
mNZpo8HM6NAN3mV7t7Vx+bf2V2OZJXWbNcdDNR6dAKSiHHBxvYGx2iv1oLQ0Kon+QmdokDaN9ahl
GKPJTK47yzIZMIfnfdf3M9hbeK4NwDTsiu3JATLautKpaWRAWBvTVs9l9WUc3pbqyPRXraTQBi4l
brJiEktzUVpEqwV8rcKWVtlckXqe04jDjoDG2+UHDUBsWW69cll7JuCcuMlAVs9x79e7mSSpZ+Yu
S98fl2rua0vYQoMqDQYoTfO72oQ2Yyhj4V+5r6/N8hvo4jh3ukWIRssUGc+4Yd8h6MtHk6ChagQJ
JiKykyWbUpCaFJJ7K+mXBdVFvlLooj6DZnjYm376qqKp/S6BYcvagCun73JvxWt0sGhd93qVRs6Y
bEh6LGYUJqTPiTVPASoWlP+IjWBvFdZVWcAHKAZNo75d6pO3kCbfWKWtvqmtAdVNx4XkVlhAe+A3
xdCD5pusNezgfpy5Ba56vOwIjhK8ScH66wpupEGgLp2nnETzsUl9/U82BNW2PjkZeABQqeg2eHjo
fiUdS1/z3yvDgiOVKhiWFpKRyH6GaPixDDiWvw2V5znEpNkmDirJG3HNj64sCvs92Uk+GJBbfj8x
dJ9uwFb7ap6HLxBb3BQ79kuytSvx7tKeJyRjqFC3mpljhe3sQ9Z6g6ToCJ0eZIDdXpsDnuHiQQfZ
jFB9uW961X+BqUEEAp/DDc6AGZ3jjaWSRF29WH6cm7M/j8szKfunjxsCAzcI26BfAE5wfjFfRAOI
yqNqXMVFZHXNb9doTou1lAFoiNOP52HIK5FHcC4dvO2Eu8NJ5nRKNRiibebn1ievBQcu5K1d4kni
98reccwaKjQqcoobRJlqNKbiQncrmmxM/sZWwTZ1vNcAnXv78N6BHA4VUJ0Pfdi2cABcbUw6I8GS
Jqbm+zHJfjpu+wzFYpmWwHudRbgFLx1RhJ3oTdfRWk1xxoPioAecKWF64OQz+bF+aX345caDEI7x
Vte+G6aBB7FqyMVv8NyD1vrOfgAfBgu6X82znKNbckjE2ZIGu5AWLg5lTvMs8MYafIUuRIWf+7yb
9gt2DnK3Fc2+3t98aTDgmdGF54LF2lYsB3ti7sYv1r4EVb/x7KIazIMB2coSkVuKres46wkOjJe1
NU4mDwYb6GeFoAnfsMc24mwZdKftJqQnQBDuYVs+sbWS5WE6GhUeg+fIGPy4Xita7Hk2LAmJ3B9D
iNG4n0vi08mfHpo92FBfhy+x7mebUQtGmYDKyhV3ZVlY9ZQU2eg5hEBMtIM4/dxNSfsK3VM2/NOV
fZvu+xLscH7uTUn8GcdETwLdavV88xdf24RCDGgLwdd7A4wbugV4foKvHZ/cxufPcH4AMEVm+0YA
auBQNr+5er1dWhT8a7YZ9UYHe76cp21S4ZClGz0L9SdeHaqfSO/Pe2m1YSV2YYH/LlO4zDtbhfo3
RA+iJNnlwALU9Vmv/ubkXBoR4pZZaJ2ll9hL9zMI779g7hDKJNW+K/z+ABSnlP38nWVWDF+XBoV7
GxKxVsdQzsODNVhCDwUbLcJwVBvUQQeCuvpEwbRP9HDAEOC8j6FH/InP+SihbFZ9pXbEHQiXApe0
0YDFvT5ISZdoej/Hysl+BuU8mISU4Bf4d//gSgplYiLr3/JfW8K3nNVknkfbU04d8AkTHf+Z4u5X
O1if7h+N1diA7A/dU052KfLGTVmRTtTVlVNZOJ/tMQWJfxzikW7689JJMrDVJV3YEqKBrcVGh8aR
cqow8++PpPih1dnvym1/31/Tqh3UazgmFZD+99h/EduhLZ5TY0LUib3IAGa6O+aaJMNaP98XNoTM
p4cOslZlsPEuLPOob9rd8FCH1i72i70O4jNZ9Xf1xoIwx39WxVd9sSprarPGVmFRfR43Wohed9h8
LUAgV0XFkQWyMtFK4xTOfmFPcPYJONW5xmsvmnfoQ0B9mj0lQU6C9ASkFgbOwuKFHdsndS+tCfP7
6ObAo3qPaS+02W/S12FazNzJ4SeJi4fXwtBGdBOX+r0+P3cqIDpFWT0BO35KQBbWeM5fPP+wcuCa
0ahb0bocpsZr3NhUTqM5bx1QQxcW8yeZJC/3kJtVegAn8nTWNsTMZ4CanJY2OHla99xNv7pFBq9f
/4IXFoQvqEDJ3klqQzm5n+2dHoAw7zkL08+MM+PTVy4+aL4p4SAjNls9fhdmhcjluKwuO1tTTnn9
MJV5kLAvdJIV1mVGhFsorsdYVwjWZnXHIfs+VRExP98PI/x3ih8I6qoor8AHMdkl3DupB7XBsoCJ
YbKWB5MZWaCNw3CoEqs6ajRXMV2iuJJX49q6AEM3+fMDDx2xXUtsBUeim+EV1twFpNU+U097i8vl
w/A3DEBgUXBzMD/cFONw+EjvtoNyivN92fzIxp9m98/9/Vu7WqDaDSw1xGluO4t250yzUXfYP8DA
gBRHijsAezkxspm8Ud3ct7Z2nLA1aHODUg+D1ILXZQ3FsFFZKniCoh6lM3T3ZRXgdRMgRbddzCHc
zKv0zMz7uG9wJeeD36hl0DQSl1v7+q76rwXB5UrF6i23bZVTOiJdHMlTVxaf1R4P3fubtW4HvNpo
a6hQXRAiA0s6qg8Vw2bp2d4orK8VSqJ5MuQff0zz8is2DL4GRlfhxk9HI1u8doQLkJ9ZB/aiLvdd
S+LK4mcBoSogynhn8Kk2UKUIXz6uwdw/UHuKWALuyjrxq/T3/e0SPfndAj45JCAdzM+Ly0DtsSYD
0Sb0F35p9JWNvZ/UD4ZMUFj8KtwMbzahHshprMS2NUVmvcRNO6FglG4cu/DzZTxQ83B/MTeJxP+a
Qa6HpitEFmzhoyQNWzLFLqcoLXwTRCnlD3Icn6ZjPfgZ5v/joPt+3+L6uv41qF9nLtpoKbho6ymy
1e+IqT7Tv7uLJG7egJOwKgetM0geYBYQADrh6NisQ6M5sYZo0vzyj3o0SggXF2EBcUvffRx/VXXg
NH6yH3Yg6UZxUZNs68oiMcoGR8SkOmDSN9d5NznFkLMBiNjFbweuuoDJWBmc7dYKgKKYz+MFKsxW
ijhspyn1mthNF4Gxm0Lh0vN8D8SGmHWMf370o/G+kwo4DRwSHQbhgqWswDyqaqJEYXRNH3RDgVEY
RdcgxWETZKLhfXO3RwzG8PlQdMN/MPN+7SP5nJlTYiZQmG7r8zywNGQp+Avq2GwD0NhXkgDIveHy
bsfjDQNyGMFFkVQD5lY4AwzLThmuEYxInZ14QCakpEc2gVWgqvy5gkzUsOyWxJDpva7ZxXAlmvTg
weBMotfL5HX4PE1a7ZSCVlgZgzTF4L1uh0nxiaQohCTklKkyBg4xkUGPiGs1gB8PbVLc+YLR3G7y
0ewMoH7JN9L+KH+1GQNrcuanX+9/xFvvRIWWCzbgEsZIk4gAMFnXzLbeV5h5hFx8kLMlp2FT6DF0
4gB21yQfcc0cjjq4L3DDoHchfESrnUYyoWGO6vNxabtAbSo/K2Xp7M2rX8PUIcrb4CrAccARF80k
UzKWs8Ei83nZcroLZ+OdNNDT5+ASkRYK+d927ZnX1oRgWbkxIWzk1nb2sdpyjtn/FQqHrd39z3Xr
jChmgNkHoksoQEPH6toZS8xNT1XaAwpTGVp+nE1j0p8gtJlU53ahtn2cwME2+TpoMNyNVetGc0h7
Lza2H/0ZXI/aRAcMs3CaJkbOFvww1CoGnEVwJ6ggZZ1dtCvawOqrMFdmvyqMQ5J+uW9Uuz0UGKaG
EgD+zSeCxeHjuHOnobRn52TWxtZV+kOreODCTDeMWaGmqL/1UnupimLrLuUPXasPnWGHNQ5Na+a/
oJb3hJ+87yFlfP933fo0ntz4XQCo4ha5aXQ0NaKC6hD7hPjkV1YZmA548AdZT+A2ZwJYGMURQIXR
PL7RJ5hTqiWqWtons4yx2SaeMrJn/NpKwDEE0Cnm725HRKbcJaPda9bJbJNvWmLsvQkMEksryf5W
viPySjwvEFNXInnlZl5rlY51GuxE7ze2OtNsN6fESR7yAeTX+6Gee8x6qeBTkWS34iZCfFdDmoYG
m2qhO+UJR9UZwe7oYt7m3OvMG8MFINTX0kiKdH/fJ8S7EXaAU0MODSU2AKtEiGZdZ17OLKM9N8S1
N6wEqIv0RzSqTtncm5KgKu4nN8azGEQ8EM+gPHEdFLw2xn1hp+15nCjxJ4W9JGW8b8f0q1GhNWT1
kot/ZRMRUuHowIzxzJcHqYuyVulBQVTpYI+V7KQmyld7XCRL4qnKZUh9XxIeOTjpFmC1omJa6cxO
DK7w5lzaJNTBt3WYHCAmqGPuioT2ft2nami2VIIOXWHqw0A8/wfwazQvRd4ik7BpZEaVgLcoe+o3
7g8U5p+Mxz73WQLYhH0wP9FD/spe8u/1dgAV11bahhBDPPK3q5/AXetid5O4iWkd4yfMx+Gx3+Q+
Yb696R7zh3ZHNulJPZhoOB2KTbMjW9lw4s3NKVrnvnZh3cu11K5tWOdFUuBTuIJTaG0ciJinWyl/
7a0nYa2AmQODCAAkMqxra4UxmFXslgn4a93dAqYxpfO7M9nYqMomD24FZVbpbc2P+LVrXdvkv+li
hXYy9HNpwCYXKylf+t0ABRFQ8gXDDtgNiR/fxgFuDJPMBk4nNNGERARiXhkQjk1y7r0I+ko+1Y0n
G1rDeMpLoFrvoxziujAwC/5rG2VYDFldr6sGZDx3Jny58Vgc7F11wOTMFKrmlmuzKS8dSmE/ki/x
r9kMMBf8CWNxm/sxb+1jXv4A4flhT7VaG9xxu7bydSTlRFY2uMkAuHdemhAiz1x2BiH8eOo7d9e8
1j7kJ9k2RgO8fFTn7YQeEsZa/Pjlw6PB74YBI8QkLbCY4lunnwtrLCicxnQwU22UQWm/pLNUnmXN
XTi0///MCGefuB4e3g3Wh8HjJ/Jg7a239NmJrBM9AONXb9Eie3IMhIP7X+627MyXh6sYHSUHJCRi
tYT0U6fQlvCwp4KadIzeFTdQc7a/VRtOmgbui7OUpGrVYS6sCpdxmlREW+YkOXufyL47K9SftW0/
Ao2/BGqYb5P5CO7XSQKAkVkVYg7kphWPmlhrPYyPsapsc5nA+G37U9hOIcRYZk7AeZUmYN+Kd+rn
fL881Md0U33lEhvKUd92m/S1PdQIqf2+3DeP0NH6KmV9XQt0nsNzUwDVgN8UFkqdsTcbNYfmH3pd
pxSc/+nO2elhVO1kbVYxcXw/l2A3c3E4Uc4RX5FVU849nWHKWXh1Qw/m+XevyUaxVi8nrvr5/8yI
KHLqtqxqliw5G2d2cLbp0QztMwgqgJ1MpXgAyZocIXQzc7BHXYGxwTu25Ybl3ypbAhleu+ov1yMc
gNEraTU2MGGC/phLWXE9GX0vezTelA/xeXAjIFNDZo8R4vewenHldV6MwrQHl08O3tn7xvUYpj2r
Nv3W2xUbcwmTz/cDysoZA0ZSBUEEEikUF4S9SxQVeNu0IWeikEBVkqCaX+9bWPMF1KkRKjmLBqqi
AkKGmF02aHpBoATrRYWT+k2l4Xj15aecLngbpX7WvVl6FQ7qEJXq8jBWniRbXPEQ3itB9QTgYcRP
4YBN2IB+Qkf5bNmtX6L/DtFif5aSwN6m90hFMYGFATOMYd30VnVmlTMtPSUaDShIV1lgWWdHA330
ovuaSiQZyy28lGe+gErgEYjhVNSgrvMIr+6a1Ilxljlc2Azops79cvc+UvTEG5CQRe182SDKbXMe
q8MogAFCXQ7VFwtefTHoRaOC7AqCRMBbLQH6t1niO2D8KJNwoiFIC5td8bmSdSVvzyAMwx7Kv4Dh
3CCt4tJSu9TrlcimD7Rq/clIjqm7HIg7+x4bDl1J/cq2JFP9t2wMWC+nnYQ+BQBxKOtf73KlApY9
JLUS0SbdLN34Wlc/E33ceouyw8MkVLM+dHMrHFNle//krC0YD1Ko2xrol2Mu/toyZY6X2IsdR2SZ
93jFBnrWB6byg3kAErLSNyZjN1eFxOrtgw67i8FSvFMxyIUu6bXVCiDJrFVKJVL0JVw6KJhV5FFr
yQFTppj9X7Za2W7uL/T23CAXRskYj2PMMNyUw5M8nUmW580ZleVQmdhjtnRH6PvuhqzbxY3svr3N
3WAOg1x4gWNSDc/+6xWOrlk7ZZI254IWh5QUAUvxwkiAyB5GSXXhNvDAFJ/OtdBC4VDUa1N6OZFE
78b6PCjbrH/AmEs4QqD6/vatGAE/DHRFDMxeO/jn2sioZqRLs6E6o8J98BQ9NFi8JVkrMXN7VeC8
q6hBY9e4IrIQRBev6Ty7YNW5zOjGsMlGj7vnj68Ehw2uAOIzrEnwvS5rm2WhpDrr2rexGUNFe7Xb
WkIUt7JdOCy8Zg90Nfi6hHVoS933S26W58rwiVr5GlO2LJkkpbOVY4TvASgbxsH47LTwUdAua1mi
DuV5Ht2j2k5B31lBquTgJNV3Hv1TadL74Nav0aNHmZc36tEHEUvOXh0T6mACng/Mflto4Dykm2HP
3oxnyIgExpeKYMg0fpHWQW4gRegKXtrlG36RtBitW2uuEsdR4dFwgNpir1E/Xr4p7fzUqmXoMO1p
cZytPkpi8+2X5IZxvDCiYdyWt5jhlgoSmzhSGRjk9R7y6R2aTb3souUecf1ghx2uJQ2ZAlwFIrsr
ia1u8gorjiqzmXy1s1y/AOEYm/TQIu7GTbsNGbWDont7UvXBGHvbmtLtnHeS0sHqguG8SGLwTAA/
+fVOzyYoUpd4iSNt7lsfDAC865+9FTFYHu6fxFVfurAkJLyG0iUpCn5xVJfxt2ZhDyxZcl9hyQ4j
juHf2AK1JpCfGGMUnz/K1DO9j6c4anIaZLhKveVZMV6dRJZe30YwfEfOjYJZU8gHiwyEg06Zt5gw
BIItw28XvNQr4km8Ze0bgYQFNSTweeAiFdLdqWipOtpDHLmttk/m8jQvj6yV9VhlVgRPWFL0Ty0H
VnKq175pznu1dqygMIu/OGOXyxEcAR2zBXWzNo6U0QnjAaMLMFMpMv6T2xQAF5jBhYkRTJBdcn+8
iCHMsXNNV2Cm9bqvTUmDpKLMdxlGUIgRfwfA4W8+04VBIT6PkzVpY8YNYmIyVOk+W9zp7NZTKbkI
Vt4//G72gJwAulmHVtX10sjk9kR38ziio7HN6qX3+1GFqAjZEQIm3jR7YaXlBGOXHqplOui1fWTZ
8OFEBD8CkCRceyjiYvjm+kfUVkHQkaDwyskOy7IhPlCfuyk1JTWbVb9E6gidbN7lcHkovfiO0+g0
cxkTxA1V+Qejrq+GWbymivVfmhGWU4EpZ2AUZnqjwhMyMrvnwZP5pGwt/M8v1qLnEMukfYK10Okl
b5JwLJRTa8jSt7WohEcjys/ACiI0CWa8vkl7qikeRnef3eKnpvy5H15XXjC8h4ZRKBfEzJzG6Hod
dV54XqmlyAvAE95ZZkSglW7kLPWLPkMTdGGvVqJmKActblB2C5HcJWv7eGmfp0oX+7jkilq5Cz6W
qX3PIJQ76l+X+uOttetFCqkjTRsk10sGj+jGb8qko0Q5x/ulrR9MG0Ln7RTe39Xb/O7Knsi/tnha
VrpDEUfMMyu/hfIQnhA0dOblS+b1YdxbX00AdP+7rRQZDz1C8nlk/HixMlBcqBaOP5JWRq4l+WAi
06FpWUpV9vDIWn/NMoh6jZ8MpHT3N3At4gP/hJonUjdeSr/2CpB3YZASD9+oGevQMZZ6MxklHpzK
Z6XF5HO3TDLM9tpBA/aWUwwAmHmTxuVQ5bB6PAiixvus0d+L8en+ilZd4uLvFwJ9niReyXTMRdQ6
yGqsZFfoUIuJkvFcQVRqNBvJFSZbj3CulcTWOnXBelTg5xOlxTDxov28vyb+m8XU93LPxLPL8rld
gISLjLELMqcJGn0fW5+nxdjfN7S6mPfrH2I0yAL5n18ECZNOtQ4OYS+is/fskvwpiWfJWmQmhECr
L56i4TXmRWb9q4eofRF/+e/WIDhAMbK2bRpslgIKGIwxJf/c//tXumoIOhebJHzxpXeHeEQPIaJ/
7Gf1S7U13ibVL746QYWR3YP+WB27z0rovcoAmKtb54KeC2T0qL2JKImyGXXIkFseBnebfdY5p2Za
/iLRBK7tPyaEzCGnEH9LWxOn0838ZUh8r/6n/fBMNYiyUUnjI/1AHKOcd+1lRT+Nql24bhTrJdTc
lsoM5yFxw6JPuw/XnGEKrEv88Q+kjlhznhfV8+rCcKN07AONtltbidEFlYEeVzqCIDhwAWnGd4GM
k2iHDdDPc+3ejcgXrlFaPuegfkR/Z8O1Q+mnJoIyI0C5Ek+8rU1eWxWOa1N2iaKrsGruMGi601Tf
A2S2OOWfM9enn8nOOGqbcls8owRtDM+ttZNJkb2DZIXQdLVw4Th3c9nXuo6fEJ/inf7DPI5/vE9T
OD32oLnSXtqT+1TtvRN54nJ2eLfGfrxdgCwEltFnu48isoD0B9AOY/oowiHXEkll2h58h6rduADK
N099ZezsEakHsSRhEs2g24gMQ6j7W2gxYAOEiEwslP1j/r3xM7r6mMeszzeVFk/o4eQTg0qzNalA
TRFDPY7DYp+qWSkKPKWy3jgWk+cU22bSBvqpdhLdxv/PiH1uqaaeWW9b9FGZndoN3A7IodApkqTf
k95RWr+ZW0UN8YtS7Tx7uQH6vMRV7E3rDhrmU3PVnrvHNHfUeMeKoa8CRUnNORgnpdkys1ZYwLp0
GLaano3mJqtct9/abqGzLR2cpA0aFjfkuSjNVsPFqRWbTm1Zp/l0MBIjjJ3OWbZe/z+kfVmP4zjS
7S8SoJWSXrV4y7Sce1XWi5BZi1ZqoXb9+ntYffG1TQvW5AwwjQG60BUmFQwGI06cY0nRHyNFPQJg
2ILuGgWqD/sQU9CgHdX6tNwNBm20+xQ9oHrTVIo0/LRyk9lu1Ra99FBaRk43eqUZ9FixCPTJpt6Q
cTMPka7c20ahGLuoT7rcBe3+AEx2pZLW1caqea9LNSaOKo/S5EJ5SyW7gXaTvalAkfWexJi5mbSh
/hzTOgTfmdXp40YdI7MHKKqO0m1lZVO2U4YcvFASdMlDpwdyX31ogSLaEpIU5jORovB3NeldtCP4
1/NWQbL3rKqRrBwpa6m96cGMdNKySmYbDDn14Z1FoTrgTm3ctp4eKpJ6pHaRqY5NQJy3q2O9bfEd
MLvxWJR9jEr3ZEC/fo5kO6+8Ge84gzp9kZfqmzqxVHFzKmudC0bXsnfbJtTnp1Ev5tLXK4thWhBj
P/12mCIdAqi5BhJnpxh1KEVC6IWVvo13jLmRtTyfD+iDSZXHKilErayxWewMuZ5Nm2rKMYvXyY3J
n1Nmkgd2iUYOaCeYre8lJEqfg51WvYunV945bTYDyF0xe+zxq9Qa33SuK91Xpgh/cZhEGdlNEHq3
Dyn472avHqK0PJTxVDd3BYDumTNkkQrRjJhZUE/tTIYYaTeYIlDC1OodYCv1yTdMCpUjIywzxY1Z
mY7bHkKzTyOmdNUXOWEJmoUmJGcIVEEVyukESqPO9rUqh+DpgYejcBCDe+xQoCcnbfGp+m47z4VO
74nSxZ/UqlT7oelBPfMRRywBXW1hsdpHz6MuNhPBUOSOtnh5odcSUtXp5TJBnyUbG7TO4xQoJMJY
+wNDQN0ACVhGIVBeQObKyakqM7+08mh2SRmnzE8HVCu3ihICbAvi61TdUrnXcle1onzYpApiw8Nc
Nrn2EFpm4mn5lLt6AQKTh77T8u6xCWO53Ke6xf7gVkEeG8/YzU2TpKrpxQlJ1p4BC11M3r3EdQwM
JnTXLCFp6oc60+SJmEHp998b6Bxuqk1c++2d/EuOvGZfHEobYtBrOCEeJoXbA2bRSgQzjwzSUcFs
hFRTLVrTDCy7gsptZPdOT/VdJ0e7oTLfhrCUnajrN7fvzQXYIswB84XxB1QIAa2/TEC0SIdoRZNZ
gbQbN+SP6it3QNPU28aNdoDwbWxId0pbufXLF9VLwZwD4o7bP2HhcXfxC4QcMo902cyqyArqKdng
LG/jIfJ1g23/NzPCNaUkqhGXJhZqGKXXFrajjKEn55V/24zKN0z8jucbKrz7NcynyR3IujArLh+a
j+iuOdrWo+SS++TIfA2qpPWGbe2H5A8YULzcnz96EDQmz82uXPkpCxczYN98jA3TpWhmCg/afrLb
ZpRSK2BRYb81UTH/1juopt1e8KIVjGBithS5HnAblw5kxJUE7oLQDFJTPsxJ8YxrbKW4tpRSokiI
+XTUKwHqFUFmOBp5bI6WGaDdvK3fwFkKOgjLoxIAX4i6Tur0Nabw147k4tLOIoGwgVPdGaHWIRLY
yoMkg7tpWKuaqzy/F73lPNgIZXNcrgbyF5ggP/rvyvf+Xn+VvpWjYz1g/sCj++al+aVvzEMEAEUJ
JvH6bq35vHT8zn+B8AKZUeOuzR6/wEJTv1DIR5uPD5jjfLrtJn+LerdWKjynNGNGoxFjnWgGym77
orqmQ+8sPwXta+cCL30YAswLJwfOQSufjK31HUlc+RLf1ad1ke+1L8v//Oxxn8zThBsMP8YamDeo
b0AdObfXu2aBb/uZhU5R4xa0BiYEs+7SHtXtql45eEuBBn18jHOjpahi1uvSgsFmSabcdSLje2Fu
2wzMisqx+zrPDICAeEPgjYoSFQCeQny2KrMHuYBqBuaoeXWXPUjJsIuleCVaLS4HUChA51F7BkfJ
5XL0QVIrps2II3NQ5z87+09Yfs/zz9ufZfl2PzMjfBcJCMsWb24ziPfoHQ2g1LjPDsmRfk8/1I10
mPYVetJrdB6Ld/uZUSFG4lnTNyPD2nQybZXJ3s696reaidQeDGf6kL834bj2AOTfRTxwqI6gLYuO
NMr4woU3E7PPsxE+rpvlZ2b399pgf2uT+oUaxUGturfbO7toDtM//C0IvV8RKkEZkeoob81AomHs
plrxI1KmH2ZHdlpnP6r6muTvUtzi00b/355IuNeHGfAf3B615Qc5LCQnksizkaYr61q0A+1rjB2i
FoQx6ku/pGk0q4Na4u6JOpAf2ZPmQ0XVdHULvAC3t3AhZqBoYqMnhvsUmDLhpKkWxtQ6DDYHdgJB
0/KPWa2RnSxaIACOAmr0d6j4cjF4Jw26Ri0SaHZ330/QoS3oyjleMyH4epFq0cgSgwRwObxLUgcA
0pV9WjrEgBqCakIGmoWDei+XYYQYMUIn1gCPOAcagvn6lW4tj0HjQwOnW+oXr+oK4HZpWQS+hoqW
Cg4XsR+shpJVVJ1mBNBwkJ24rKp7ICHzFWdbCBRQRgOUUDcwKoD/u1xY3dVDB1kKI8gZ/Wya8R0o
j29RmD/HdvaKgsER5KBremkLDm5CQVTFJDaU38BFcGlzMkqtw2PbCKrkw0oelO6pT1cSuMXN43q2
SKZA0SSWiBKwnSp11RgQfusSdyZo+aZ1U3tfPz54PeF/XEodXD7CQirFKs1YxkJy8E7XofQnVLQv
k2lwAo2/VM1QhiCARF8aGdJIGShqYQGVrW9hCE0qOT2mebu9vZaljwJgMDDCmM7jhi7NkDLNWRpR
PZCag54wr8xyL8mGlYO0ZkVYjGSls5YWsKJIJ7v/U7E3sopB5rsuXENQHAEADB8ED0wRfhLHctMn
gLcFaWskeMECQJHiUjCIhAuJrH2epd7yhTlh49I4BYGwGulBOe/14Vgb8Wken6z8HgzXef2KAwYx
yGIlFVvcx7M1CvtYz2NRG1WsB02618fHuf5M9DWKrgUbCD4KMiM++no18Aaas4xkXaMGYRk5FL6t
v5nllxtSoMLibyyQZytoffDfcJa0TkUcDhON2xMo6PZmOD4o5toE6HWaAC4dXNqYpAVKHIDeSxNy
0qrQnRjYacqglqiOJ7tJXlIjvQ8x9R3X4dcb1HC+v5PvyIX4Bl7aK3NiDehEspPRAYTaogzlyJFm
+hWGmja3z+y1p4OYAKQWlooui3YFRJfyrLE0UAadrEw9gFXW3MZajYUZ9LOM5JfbxnhUvjxWQFRi
NBAANV4sEqO2ZdRTzrSwPlVt7Jfg46UMC6vupbj38gQ3os081Ce/HDD4FoJWE1UFgutXvJ9C8FUM
rGYnvKCSt3mUzacoC98LeVyje1hAKcEUbiQIraA5BkqLyw+n2GGby5Cxx8Beu5c+OWtt7tiPMUhr
8tc1yOjSpzs3JniJ1kI6oeTGzCkN8DQ8RhCyCqG/7gzJ1zGTkCxCNQPzclwuT+yPYfpZ11owu5wi
HWS89Gcn6a6mrhKpX8cLmEEuAZ4aSFkA9X25f4PSmRh3BCmo4XR+0jit6pmbedc7aMg8ygCFggYF
hajx63fKpV2+1WcxJFWbVE1r2C1Rpdakd1wKTrLG1rZQEbq0IqTKVIGSHYia6tN8GnzZV3a26bR3
XeoYINCQUVarMPHRD85a3/nv1xHP3fm2Cs+B2oKEgjzDME89jU2+ifzMbTCWN/vtttutzTlfZ06X
6xSSM1KhV9GFVX3ic0pRB0FR9nw7kFyTFWPE72xFInCIY7QGgk4GRsl61Wtfhm29zY6zCSKl1lc3
qsce2Wv6qvwu3LXS71W6C/gr5Gx1QG25ZIN4xjMFI5WylpansEp2Ken3jEQbPIP8EGo2ZY/uVr1G
43B1LAA7RFTBEwgR+ppybwY/haKWgMHL0bGIfjCjdKpuBWF5PcUpGBGcJIfabNfRocQUp1JCSMan
by0mKdvC6Z9rcN8rTzMf5QTzvblPnTAEwQx2/jjcrbbFeVXtwl2FXyL4T0GgyFnUf39J/NAE4z7z
52/ZdnRHf+pd+S5eAYRf+euFPU3M9iLMWHdmBnu5wRxbfdSSr086cxOgcgEDHB7JV8Opc92Eg9l1
5Sm+T/fKRneNXfcbjbVsG973zFE34Z0uO/WnvXLjXo/J/zWMBwzKGxCEEyfywcwhjehUlKAcqN/S
X5qn3EW7+mP2ig0GZN3WrwgGracdxaybx7ZrQ/LXr15unxPw4wpGRU6cE0lMKC3qkVScmOJ1EJns
gu7HgKLfX9tg1DHgT+t9qeuIJ5gV7nwtCjUlKe0CI6BQrneJa3+GD1wFxHKGlxb2V54+Vxki7CH1
5JA4XtkUpwhVSjlJ/FScZjME6KrA44dqz90wKX6ohds0y1frCTw/F08JN8hfXOCXMoQ7q2zRbgtn
fFn7WQEIFVxZfg8Rreqt/KX9xnyw/9WQiyVCmRKZFM8CriAyFGwrqZEMBULu5APJUDjzZ9h64YsS
AEGJGgb10sP0rftmVw6xvdvWl47ouXHhe5ZFOSu07YtTgcsrQZhP11KARQuoznBSIxQyxPIMSfQZ
Lb26OE06uS/6zLMRAm8vYskrgcXE3w/8OJeUFzI2IzONYbY1egqP3RtPbIjXu8397PORbunrTF2Y
z8CDCFclmmmQ+hEf5I0Vp2SwFIrZVijL7vITl1Qwt/mu2K4xuF0lo9wUSjIQ7AK5CeSMLjMosxql
pDcremKWFFTVNvqlAb0ymuHKQbtiUeRrgrAlrn+4Pbim+eVxlqolmVZLoDOhp+hDP2Biad6oW/U4
uRmoTWLvp917zHLrvfKh3/0H3GcLXnJhXfBDZR71UCtgvcsO2Vu1p36411+KybFO/zD1g2d9laRm
zaiQFRdVQhO9hVHMdIaO/GH9zkECUvkAOYy+5gPDkR7WjK7ZFKJLpKbtIPFtbqJvPbsvp3DlVbbk
MFBlQY0aJRYCsNfld9QZ5EnbgeSnuW22swaRDw26B0b/3NdPt4/dQvZknVsSPAY3kDYzHZaGZnpT
GjTtjNYtV3Wj18wIrhFlTdZBiDMHqUiWH2TJV13db45kX0Kn0gIHv9x4xWPhrj0Dl77U+fIE71B6
ewSBkYnlDShTghGrlFdApUuX+MUOCs5gpkaTKhJ2EK+j8Ts5KF773BxbYDu24NCeNxpeLqG/Vr2+
VqfGUYeMLZJt1OFQ3BHeS3ORmGouGTluHIC5fke+hPA1eNqHetes4EyXN/FfU0Lyq2gNZgVzrLBs
fhnhQ7Qmzb6Uh12sRchpZTLGAM3BQPaH4P5UP4Zt8Zw+o/9Zg6V510ERLfqp3knv1OuANvPWGmvX
jAOXmynWsDSdJqkxw03UR6XxZ+ZRBEzJr7158LJmx/Uo1tm9ls/E/22reCtEqJxls4ZVo1jvaUl3
PxjsJRuyz9sn/PplLSxOCCZtQXorNv56iraBhrNO3Nnh+S3AZp4r1dCtaV+p5axFybX1CaEFyUSl
WzU2VZMxaKfR8c80pHezvVZZvy4s8QUCqYJyoALYk8h517TykIc2FthuZOYA5QT2FGl0Og/fbTPc
rRHcLB6HM3PCgYe46dDhOs9PNnoTbmzXljN2Q+ze/mxrVoTz3Uwx0GMM3gGaKyeFLFcFUpH/zYRw
roHZ7AGyhomYmp5c9Q7SpBUT1xcZ+gNgBsZ/Cb7cK5lDsyJmIqdaduKc65XZpT/zod3MKs0g7TGv
lciuPQ4cCJhAJDZoHLiE4+W1iVFYq7b0NjsZBXvNc2gSEfmjUejb7X37W2m7fF1c2BG5h6AQKXV5
1GWoBmibGtLee2OnfAvxyvjRvdob6EN5/5wve0t/vfYBBVmXpbi1vlsLzQu+z38KaDoVGUM0UIy7
XHJUqW2EwRlssNd7nMyndO0nHcrw5Wa6W+MouvZJWJGRXGLQE/1FMUVHFwCSvYacniSpfWa0fWhJ
493e26VPCHwbJgnBA3gtqxGGyWSQsU3xlmlctXpCOdlp09//mxHhBPeqOWV21qUnllVuDG2UVps2
ibY24b60FsQlzuwC6s+rlt+Ym/VsF0oCTqDPKX7MGBLxVTDPQv6BFiyyRGDpIAJ/hRpSZ0sGJFmS
AuaNP6VT1jixm/iW1x9Y7sRP9d5ws83ag/d6NAJ8S2dWDaGY35oJxXwLrHJVz+KdPkU7Tmn4mJ7s
J6d1SOeAJX7fbQZPdSgI4+KDjRE8JwNzNdhcvW4lziwU6C5/j/DEgkZxS4wwlDAtEk4O9en2k1AM
q5h34d6EWCPDBJO91XyeS+R+8syOugWA4WomsfDNL/ZFuGy1osxThX8NnpZVG6idxl70+i3ZS9t2
G2dOCN6KlZviut4rfAvhotVLpSyiDjbBNbODReUzAlNovJOeIG+F1MKfQU76PfNAzBFjDmFl61fN
86hx9uisge/sy/rvkrtmkzcg0iS/2fO44xU08CIqk9Psu19N5Ri/2XbNExfevJdfnn+RM/NtY6sR
sf9+eW0DVv36R/2KzLF7laCBqh2G+3hn7fIDPUl7BVTcK5u/kLtemhdiSagXJdjUsPrJJVtK8AT4
oboAtW9I4U79zvAHjznVI+CI8g5jwv+Bajz/vMJtxLmmDXBbgNnoSrrA6ivw7rbYgPA4ATuT+PRo
+9Jx8lJHvut2ayX+pSvnwp6wYoM1PYocsAd+v2gHKcRtdVcYzoRhMHlnBdNqMW/h2kHDECIGoGoG
+YzIBwYFYcw8Qrct0IfmrQl/kNHwgNfxGgieUOsxTT41+bsOiCkfxlAjtzE2Rpe93L4zrn+Ehj66
hv42B/Pgp1y6GYTPSNYMrRSooMXHxAvZ13O4lsAsGtE4sRvwfdeAF9CDhYkaVlKgFTk4N1AgohVm
Nv6LlZwZETJLbSg7pWuxEqN+B72IE+ZrdCuLy8CsIK480AxicPByr0iTMJtKWAYS5ANNO7/Bam4v
gjvZpdNDyQX5AaiiQEiFyZdLE0D19VUfyWAcUNJfWSHdAfS81xIM4VnVz9umrkM6N4XehILd4Fzo
gimQilXVMIASJ7pj/VtRbXVtpb+0tBoUCPmoCEc7iRVyQssulA0QeBgg7E/Dn1Y0AVOTOaO1lvPz
rRf37dyScHi7CEIrhIJUgEaSO8ajmwy2A2yACwhAt7asBT9ACUsD9sREXwc4isudy9SGxlKPZWVD
/RxH0zsm8teSrKUFQXMENWNAJ0wUPy9tsEYaJUxpwYap1o+JYcWHMpv7JzQdWlBN1syblWj8ckUE
1G6ISRw9DZEvEZgmAY8BThdQQWD+K9oQu0w3EQ3XkpqFq42bAWEnHB0toqsSNShxq17GuD+nxLY+
5l0FJWNwcI+u4houKpy8tpS6mLJqAKlfDfRLXolCMlAhnCvtSnikKaI2ywfMS6tbXk9u98NW240A
HIyuDmrX7bBXd9J6Rff6PsOqz8xyrzq70EO5osOgzHzVI540tRsZnoShJfRXt1Xt2A9rSduSC50b
FA44MUc2tK2MdY4fkcbvD+I0VYfxcAkzqf3Xwy/XI+HaPDrYvsQWOZ3rrLJ1cICTbFT3qjXSXaU3
s387aC0cPVyUIKBCFx7MqFeMV3lhNBhXAHg7l55NPT3lWvJ+28RCXLwwIXynqGSZmiu5GeTQtQcU
AKOL9+24vW1koTSHtr6O9MYGchJQTe4tZ95gaZTMrIcVfSv7TPKKGgy8UG7t0fA2XBukkWA6wlDl
mt0Fp0DUwmMX0LYF7bOWlJh/ZBGfblE20ndrdtPK4a0FeT8fjEMXOtpHuWFo8a/VrBeOHSwjYgI6
jvawSLZYtENalGlIAlXqPD39acU/sNNO2P9a2VoefoW7gMspgEUd5Ci4MYVySZ+ArCwBxh5b2+6n
V/pDkcCxSh3jSX1ufcVV/PFolE+VemcpfmJsy2+3f8C1j3I6YHRn0TUF44MlfNo0rfVMlVSM1wNT
oSgfUrUC8b7+hlAwAYEsPiDGMK+B0HXXtG2PQfZBNr7HHXHbKvFJagJ2Vn4YRbm/vZ6FFibKMH9x
/pxk+0qWaobqb93GmhkoqflIAAajoe3MSv27MokLQK1jEHAmNm8F8GjJYGCK/S7U1sZdF3YVVRrg
xJB/gUtQJNIgyoDZ+QrTPTqUMtS8xytE+XLyxctN/5oQPhwksJSO1lhnqZxUiG+keu5MkPppqmKF
SXOheH1pSggyZKRER76K1RznDTloXnWKHvES2Dded6/e67vqGAZrN9/1wYBRRGYAQ3DxXXFkUylJ
i4FRM1DlngVm0hd3QzyWiD3N4ISVWWzHdALRFaFrhDvXZ/8v/Qlafog6ePEIV1GbQcjMmmITQwlq
8rtANfNjhikfU/StW9QVaJBXfHbJXRBnsEzOPn4l+lURpszhwMxAPiS7Jn7WGpcrIfcIrlmzzR/T
yK1KdxX6wp9Ll7EHC/3XrFhCtahU02KG2XSfEYez4hNv2FQf9uE/ESFf6JZdmhOyxLosMSyRwBy4
Ez9Z8avs0PMv2EMrEU9JmVOA3cYeDjTMvXYyV5x4wZ3wCsJVzPt0CESC8bKQURSq8VHjooTSAIBN
w/vEqFsXVeQ05ezlZvrl6x/ec2aSb//ZrclHCe3ZSsxgynRPN0DOkX2/7TjXtz+3gBFCfEU8wsQ3
ntWnaSOXuDyqOHLj5KREp0Rdk0xZ3rl/jfA/P1uGBP4IIwoxP9Wz70zV3XB46eh7qMdOMz7Qrvf+
tzUJF6IC+i5Laviaerwd4sExybc41VesLNxKHG2NFgWgkBoRH3vlaGi9VhBY0brZ7TPtt80AGFKa
TsWMWP5Kw+bHf7Eu8OOBOcYEWZCYDBLwl4cdpBpQQPkB2pY9GfqN3dQrPrcQu7AuE88hzkV9haZj
RUrjCLybQW1/M5tHyTIOhBVuU6+1xha9glOIc7ZJPrxz6RV9agPcZWM5zMzQsxociI2/R0BJSPUD
LvYx0j5v79/iF/vXoBis9KygSQze4yCv3sfY9KiiMPC06PdlNW+BfNveNrcQkkFY93/rM8V4QedY
smWknqox+GFtPCnh2mSDuCJwbEHnFEhtpEbg4L2C/RflpHY9G48KlbdDWt2HaXYkobEbJulpZOXK
LSMGi3/McTALBjxRQxHCUVU3Ywl1i/FI6+FHOYQ/jHRqHH3u3m/v3JIdkF6A3x0C3Hzq8tIz2lYb
OrUrRhT387uhZXslC52u61YwH0u7h3QV5TiUg0y0eC7N5CxPkmQkw7GiJQhkjnqSI8t6pl3jpWHr
3l6T6A1876D8CR1uA/9cJbGJbM79XNrDMYSgqtTeT/LP2waWNo0P2OEw6RoG4fi5PguyapOHpsRM
rEa3jnn4YjbyPZHUlWWsWeF7emZFH9PZLHtjOGbFHZh+3MKiIOlZwxKLMYhvFu8cAk6LxtvVxKAi
tVKH6crxKNM0dfI4+6VNdDuV6uNa4X9xPfgmlg7gJ0YyBJe20zbphjIZj7kBFfYIYmVSEvrKrH18
+etgbvRv3xWMt1csMjNeio0Elv8j6PY1N2xR0IJsYOqpCaTfvmZKBXgQSQo69Whp6LjYLz9R2Oig
c1IzGtQZg9w72EfN93KWo8GZSpP8/roxoAWRZGMkUgPB86WxusoTNrYkD/pEi0CT1NPWdNFSHF8x
WtDWKyFVvDKwNAypoVKLWMfByIKPl9Y0KLEa0yDvjRnSr0qXpjupKmT6ac5Iqz86a7LZXgNxEQ6Z
poG5aSUJFI8x/wXgXYBcJ+FXpCH4f1wnkd2AHTDoy9IBS6gjqWuVJdEluQnUCTXepTA4e9vllpJK
S22wZQ2Yd9Kdaoi9pEfzyYr2t7+ceMb+muFilngicalTofQOapqSVNA2D6gO9cUY5UP0dMtnYvSW
q1nV2gDowsZB7AbjdwC3gktCnNPux1lJhlQeAsjEf2YzBH3KVDP822ta2joVwQ/SzhjUBxr/cutq
CCmA5T/PA6nmLEKoCKrgbUwsiFlKBGdwJRhy5z5//fAtxNVr4BsBoW6K95Sdg7ZP08csaDKI2KTp
BJY8zDkXTldYEOcLmw5g+dpMX1upmUtHV+cVb1z6hggrnAeEj/2J0avXQcQXzmoWlBXTVZ+SKExA
f0Ztyc+HChxrbYJ++koaunQI0TsDHYhhQLVYJBYiA2nMKk6zoFdKcL0ZedwCO5M2afotTqAt4aqA
f3yfEaSUO2OWh2qly7K06xhYRqELUOxrXkNVYTJ2t56ChAEqjAfxy9Trj7oNwCvBVzDL2TGg2RKZ
ebG57V5L231++Pmfn11+yhBhRAlDAiiVQiIqV+y85bNfxN6NlOrtITdnHKXbNtfOjRBwxryIclxe
QxD3xkvVaoqnkVDzbhtZWNjF4RQeaI1JszislCEYK7xsdYcR68/Q6y/oj+xuW7oqBOPMoJ0IxCtB
JQ9IeiG3y8dZxpXBBtBw9R6w7Xz2HI94LmXndt6AguXo0VUR1IXAgMqoyWcfeI1UJAsZY1pi26w2
KHM79RtDKffxbNNnEIiQlRUu7CUGjWEFSQWXjhHCdz5lTBoaow3avNx0XbSRweuMsOgowI3c3syF
k4irAgVKHUEA4F3h8kUaJsEhxzaQpuykVeRbUc+PUA09pmX2Zmv9HQHn4/9k8u+Y/9kRGBrJqMpm
agO1n3Zg0v8mtyEYBe1NE7FHMzmm/cttg0tf7myNf0tCZwabWMWjY4BB6ANvtGFyyljy9WltXUtf
7dyMcHOMqV6YtQ4zcRNvqAyWvYJCN6t9RbN3xUEWTrQFtwAEDyiP68ZAxyaGWhVMKUgh6jn+SNp5
ZdOWTeBGwHgxaoKGcMiUMjKj2GyxGpDtTtP3Ollrtl3vF2gCMAcGOnYgNK8OVJ+ZUszsgQVqMib3
TRmig9hOEqSqadxB1Fkao81tR1iIHLyWi0KBzMWcr/KiuR/7HFLwLOg31qE7otT4ADIH0/8HsRI+
aZJjruzjFUiGj56d2+QbfeZ9oGuWe6OCzcZne8jS7vu76Dge5A3BPOEq48v1eUbqYhjQ/zAt0ByI
+YSpVmFToikdGJL+Wqny0Q6rnxEZ3iUWJFHUut1Yr1WOr13l0qbg+LQmmtT3UR0wHfJ4MlJ2OqVr
Ujf8krpMlLgRtKBRnUKZUawytmVjFkWV1UEYD9Jea0CkHaOiEXlmpN9beiJ/h069Oq2ER33BSSHf
hr4Yoj6Mirp4hVGnMQhVq0Bh429Tn1F4VLegNvXyKdr1euQoGG+uhsmbk/qkqR+I2yAwHcBtmj+i
fL9npXnKksQjkRyEWvbEQIuSZ6Yzk5+gUtq3teZN+viiZtkDjuGfvAdqsQEXsJVve0A+0iH3KNQc
x7B8GIqpfyqbPnTyvP8VztlJbrJtgqqxPRF6oFrfB7UBMldrai0nrvGUMtao/hY/NR6GvE8HkltV
uJkw3JYXakWqoE7QhmBA9DhS2K7VRa8DNs+//7UiHBmznZK0bI0qoLPml5O+Q4HnwBhbCQdLi4GL
wBBv7SKYXp7MsGftaLGuCqRYfoobc3LQmvx1O+QsLQWdI0CzDV7v14SljAppJUx2VLjs0slBC77Y
5HVce+FofbUOgUBjGHjwYfTUwOtdrE2WMzjhkqisIAaFikfWasdMCr9lxVeVB/6xo5nQcFU5mllI
J0M5SjEaFleBrBefMohlnCJR1lxg6dtw/kMUOiCidQXm6dMm723DKgMmdRAZVOrGTztJWynfLZ1u
BEvLBsycs/UL7myqU6dFTIcVOu8Jbb06DHeJIblW+P5f+MGZJcEPJNqhchfDklnZ1qaP49CHjF2z
0dTyq4A4/n14JUXjIEUwqQkpnWU2tQXu7TIgkVG4xCrQ6rI21Ajvuqr/eXtZSxsIHUigrqC+bF31
E9R5GjICHasgzEib+/GsjMy1i7x6bvoRbRoFHNVk5aNdP94Q/mGLX6smVH7Fj8ZoH6PhXQQoV9oP
2NX0tRyZ9Tst0yaI8+lJAprACY3BSpyMRfLz15eM/p2CWwGMQFfsPFoiRVCEkosg1uVXNsmJK0fJ
oQrVwCj1NQbehf0FbhKoDItXZa/0IyHAXhNqzgUIw41kYzBWHqKk1d7C0FA9tV2NIQvpw4U9wU3H
2IbsWoHFAa/3o5utx3rAHadn46slF3stbiMnUekazmXhsHN0KO9TQmdQE/VYwqrHRd6MRZCkgMJC
wMLsUNtpo2SNwXkpAbywxMP1WTLGFCPEK7YrAvnRPLH79MHY8eG+kTnpB5/tizaGd9tdrljLcBwh
YMwH0+AvKLAIxzEP6xqKqbRAeTMr/aQrC78oG/mQ6tO4A6CVHJDMF06I0jRSgznvD3lPshX8y5Uf
ocWO+jBEI0A/iEtCuOr6jNZA52tFgDxH+5U3auzIXfQ5oa+7k/NRerm96KsPynNrTTHxtyFbA8nd
5Taj+Jm1rA5z9OXI5LZT9mKR+tttG1c3K6RbAVPQCQBSnANJfKCkkSEzGzYKVf2d6b1ZfILnIe2f
ZjzSVkrvC+vBhcr5CNAUQcGKH5sztzHUwdaheJoF4LzxxyaQs2L/X6wGEFI8xFGSAmP7pYU4Tqy+
0Mc8yGbSOnOhPGuted93+eDeNnQVPbFt4PgCdSxeQRxVdmkIDE5jBdWbPEDhe9IcOqjABEB2Ok42
XaRpvVdiVHNyWAxJAEeqUqK6ddZnX66DXf4MkZmonpHhhRbF16PG7AHbaiKVzuxQd6K6K37MkV6P
K7n8whngb008uNDVAPpCyFsU6F6AMY5lwSQpT4o6ZJmfGUM7bXooMSoOUZn9cHuvr99+QF0B4akC
Mg5Soqvq7mSrfZxNUorqiibjTqq6+FmR6+ad1hH0uqxxilNHUTOrc0lr59omZHb5PWvm8HtPIoW4
mpkUdAWyvHBwLpxZ8IA6iq3WzuDMLJayu9oebPAyxeUTna21eLt0bhBxQKmhwNuILrwMpapHN8ew
0qBtYw8x4y20pbWO8oJD4zkCgSULYRZQKeHkFAlQ9Hks0YCNRMZEmdKUUN9orXxAC1ai1O/IqMR4
D+nsV2tiVMChSBlWAsTij8D7EC0dPhcgurPSlnFIbJUGtLZBjcagqTlUdeRO8Vztu3YIt5hNku6r
QieZoxMqrcT3K2kCUHwgIZd5DQ8Pf7BsXx7rLMmAJJEMCgkEq/wGn0zcmgzRq0xlFaIo9eBPs/Te
kJg6YxsdWJGBkB1KoU46ygEryB9TZalrkOhJya3Ry+Y4cnqWYfBALg65baI0U3paiMUpsUb3Fn/b
NukInitdWituLXqNiU4gap8q+tGC1xSo3JR5raD7mDeTM5JcchQ5fcFAaOMYpcI2ExLRQxdJIWAl
Vu2CgKzyWik6hLO0G+p5D4TL/yPtzJbcNpat/USIwDzcAiR7JFtSa/QNwpYszGNhfvr/g/5ztkgQ
h4jWth2+sUPJKmRlZWWuXGvn1Nr3ejJDF9KhL5Kf76YwfRxUqPYHQxwSpfcSNgiMl/wSJsYnVUkO
Isn+7lTlkfLznQzn5041/AcCxmPjhDCJOacujI691B+cQGK6rXhQ4+6hENJDkCuPaSWfmCSVvSEb
Hm6HkbXANSOeCdrAOGlYXH7boI/Gssjq7BRFeZzsM1ka2wO8l+bgpklGATwNUvRobhu9qrfgUKAN
HN4S8MKTgl4ahYVhMMyuyk7NBK2aa/QIeT4OehDGHtmaeJ3q6PPY+GKrb381xYon84FhyfkFIbqu
YI1dHEaxnJyaQ/oAHDj54ByiR/8HqJ5ur3nti/kkfzE2IvVKTKTVN49WkNZTCl8cn1larTbMKaGA
YsjvnCZOXKepxCHU8vbu9saufk1IRJlRQRuSxt/lxmYKAAvqY9mJ13y77/Dd0G0GtJPMNh24ImA4
3rj41j7lXK9BWpmqMdMGC4uBNY0JqrwntfIjzZXaTmP8sAh4NylMJbuwN5efmizegpNcYS3noEQL
A3gRcEcUtxeG0zSUgybW0F1qlO9TrKsP/dQ6D1YrYoR28uwAsMZ5lmzfylzLLhCgkSPzKw0768vt
PV/dAZ6oTAXxwqDpeLkDdaz2WTrI6UmXNEtyYUtpvpaNZX9FUn2o3GjQI9+1YnvcQsKtGobOBlpV
arI8WS8NDyjwKDTI2YEukb/6aWM8prmwH7q6Gp/skD6ghIf8c3u1ax4GsooXIzzztrksldYQLfRd
IaWndMy0Z7kV4iMyWs5jmWf1J4cbeKOF/Gvi8aI2y3dmUMfQZ61z4PWL10XDi3BwMr4zWWyBuHVl
7eiaf9Qt6d6RNLGrAzqrjq89Up9K3MlB2EmFcv8wUMpylU4fPNmewl1HKVPUDK6bfXvn1AL2NAA+
rpFV/07COQya8pA4THbC40D01gfmEwLTPPiF9FeZyu/hrjW9zIgK/jQncP1CyfhTrHIfwKjr+jwW
DvFYjUfHaBFJtLt9n9c/HSX7qdWMEyXjs9kpnyis7Lhl/03TXNoP8pDclbI/7AozDXZ1orxjwBil
ve491/07LYTMPanf92Vku0qV9K4IpcOQBcPeEbz1+qxuHwo7+qgobeTCFweMtKvLj3rc6p7ILEF5
167QQwr+JSX7HIpRvqMhh6ZhIQ+cSiu91+0iR4assN1ILvuDIcbvU5J+maR0n0CUVNM8z1qeWInZ
/qgY/faKonzMwuqphuHLGGWYzAL5c63MEndjuyVavXZRU5iYOcbo5FzBhAq7p39eSjB46M64j+sg
utNMud64/ubDufQuRt6YYCKHnDFdl2cIWk9SP8tKTnFcs1QparvU1Zid+kAuUG1Nka9Yu7gJ5sN1
9tQTraGXkaElJwku8S9qYtj7se4EuOlM3ooOKweVoiOAvrm9ACH8IiwpVdsNaVexf7L25HedmxvG
IUs+KNLW5PTKqn4l4LDizNMaS6CsI4da2zlgrNqEYdIkkz63svwpDAdn4665KiARCpjAnJGdBK4r
OadISB30oBMBjwftvhZBdxeomviRZ5rkOUpEpaxUg4MSdW8GI82WaWLDuci4G5Cayw9XyUoiZ/CX
nYw4sd+h9te+FKFTPuS50n0MCGCH21H2urCDwflBidoG3Ftgyi4NdrWZI+rQpqdGy6PCDQ25yJ9y
fb5RLSsoP6N7OYS7utCn5D63+s9+Xe/8tC2bt9ZDyZbAsoGnhsUQzNWi2DKOWjIokh+jl6vsjF5+
1Cw4gqD8APToKSXamcbPrtiqTK6cfeAJBp5rU5NDR/ly9YqdtnIh47txPSmnKYPmPRWDtsE5u+a3
Ftp51ATJIpDPu7Si+WXjELcoE2h29imoITN2zaZTEQ111C1w/MpxpN4mK4AfZ33bZaAZ06Sr5QHo
V93L+scZ3H4Mh7Z4bQLhP/SlvNVcXHs0UhmgzYEEEyikhcdS25UDFCDTE9Pq7R6tdekQq7T3Cls4
PxSybq62sXiQi9p/LK1ubDdS/JVPaEESgedwd89jqIvNLaw+NQXrrfqJQFBYdfEJhsrB3Cg5XY1u
zXnguaGFr0DTH4Zqi6FZwDcb9oH1Gj3ONLOK1yHtItzA8Owvibwbn6Zvt0/p6hrR94ERaZ6iWmKF
stGo+rhnj6Uu30dSvq9ksRHy1nK881twcf46IfnEb0xQ2Mlrr0NfMvH8sPEPyIpPPb2kJv8Ygr1v
Nr7flcIc+3pxBhdvtGSM5TFJCs4gdC95sEMe1DUNGsouxEz7xhW76lmHi5pkIT5QXTLzozbdObqb
HLbGuFYO6oxWAqtIyZc4vNgEfVSHuEWk9VSE5UGR20M4JIeqnDaC7srntDkv86ekTwDw/tJlSykN
VdSgKSjp+bMhaXeNHm2kG2tRYIZ3zR1UGsNXtWs9qSp0bbnBbDuWXRVWzJ2A0vVOjiCW6CcRv952
0ZWt43AQ5SCe5kW4bBH7Spw6TjkjMJ1ozLzQtppvbdkWhlslIs82nGbtgp4xc1DCErd5EV3uYMik
doEUFdag7tqFmf/OF+OHMPa/FJUPBXRAltio4vPtNa5uKnBN2GnmMugy1MljpiIR4yenXMqzhNtp
VJ29ndkpyrE9zAme3Qmk2G8bXS2/goLhacI5gQpuEWDzVg+HqSOXsytF3aVKZDFs6/Tf0jAP70Mn
zZ6LFPBeWISK5zvQO/aS3B4VXbSeLTfpxs6v7QH6KxRU5sbsFYIlVCOnrzJ2fsyFk3pZCND8wLdo
mA7uyRh2jtpoxYbRtc/taBBRASbUydQXoVdNdbKASoC0FWn0ZMFdfadVEc8rU6YxY7dMdsPgVbh1
ZiZ/cHcjCMN9auFoyjLnHLNBhEmeJCBCq2+p8N9pRSPtehFtDetdTVvP98uZpSXyQUoUO3Iagg+c
/Ac/8OLvs6SI+aIeAq+VdnAR7W971trNDURlLrZSMKKyf3mIqIemij2AX47A1j4NWuwORmceKkXu
d3oYwhjRTm38KCu1f58ahnK4bX7Vk87MLz5qValJnJV5cgIQ3zzoXdu7USZlh3L+NbI6tPe37c0x
YfkCQ2qH9Avd5GtqwRTJ8IxRy+SUKJJbqCrdoa2y36qfnpmYl3z27JpGY2jqGhNOlSq7aGx4SJPn
H6yqzD0mXAw4I+mHKEXcvb+9uNXNZKpAoU7FBOsyIBrsnKWNZXLqyxB4bdSlaM9S6Hfe6cXg3xlq
Jm18vpWAT9LM5QXsiJfr0nvsQqvCMJwTBot3iTvC/EHFfXCKbw1oeX/jebCyswQcECHzq4gdXlSP
2zKs6WoSem0pTD74s1LrfZNPQj/4FrI4O6eftG9S4ZvUV7XY+nR7d1eSo5kjUrcgpSTRXN6mjq/W
XZh1PHE7hvTc1imHkNpNjJzLlEV9cmgr3WrdQq+ltw5bExUcOpw0idE2nWWbL13KrLQp9UNOyWgH
lEoURaR3uFOkuGMg5kJCLsQ/hhILMaOPf95e98qugygDqAjcAOm9ZQ2O0UOE4jO8Sq2T+OMU2LXK
tMrYPFWRBn1B6fvfy3ziqREWG62gFe/CMu5FrWRWM1wsO290zTd0kkJZmHein77WpRO5Lc2Fjet1
dYkm4B+wRsSFZXyn0KC3kD8mp8x0YrQZtR5tqjACr+6GzE51lEsSpkvUXQEU6M2Y0/nj8vz+Bayj
+LRYZauVcWqEPHozen+05LXB1f1kS4h01XuRwmIGV0OXRF8mSx0CpHlMuhlHNiNp8q4bsydT/yfP
xbspbjamUlbC7Az0+Y+1+cuexUBrSHgk6KwpNDOwgjMraTsqGwnBytX1ixN3hofNeo0LIz1OSEDg
rmxTBLA5kJr6zeJYAEVtW7cLENWTJnl6rXMZCRsr0zfC7Zp70gsg/QQPw2juwr6VZZLe93SfETnz
J3eyEwVOq9FOfrRTpG7pRq6lBnPqAbhvJtJgaORyT2URyqPmmyh/5bL+NwJnKZpZTSA/+XkKAWbX
hZblyhOtH0+SY6SJTGvsIU5VlOxekxLK06M6pjtmsFXpD84PekWwinBcZ3TX5U8DDVybZYMoWRqo
3UkOTfHKeHn5bI5W9AEkdfxs9H70kIFm2AgRayeXYhmqAiRmTGIvvoFEd1WPNJWK0VTDyVf4TJx4
BlXO70U9qd87PzXflXncfxzyTNmaOFlzgJktjScIXbCrcU9h2oNSpZwpepp95A5OFRQPcQGYbsyT
rN3oTaxboylPdgBW0Ji34uxMcTOpNe4YI4E+RLtCY7hKKH7vOX2+hS9ZO768G2ctYdRQ6V1fmmpF
mWidrcUnpdGkfTfVr5MWvVWCd77Uzo0s8qR6TFVhxHJ8sgBfh3uhJGAd2zyW3zylujC0SHHlZsxE
aeAjqZLLriaadwiK/rh9Sa6FV1TseCPA58kHWpyAipADh7QSn/yx+dxMA81eJ8l3WqrS9dGnYj9k
ybC/bXP1KyGMQgJH8KFldfmVxmKsOqfp2MBOjX/GviHt20hLN5KulaSSnGu+McC6AXxZWElLqVQj
EyuK1FaHIi77HaPj/nOkZ/JnO9G26FHWitEUYbn22UfAqUsiAqFGlpy2VXwyW5QSgKaGTFVSD1a0
JthpVdl4RFfZJeULdq1a2S9jYSh/ctYom2gzio2m5+IAMFBZ16NdxKdJV10zsZ6HUrnrG/lPvuCZ
mcURGGPEiBkJjUnYh31DLyhLpI1Lcn07eRCAlmQAnhB96SV6ERYMRmXxSdDBfjHHQPPk0ZBcWvYO
UcQRj2ZZG55sVTXkAqroPKsc7X9uu+rq8Tj7Eerlj5D0tpJpp8Qnxxl7ZoeUfjpVCJgprhp2Ayza
PGgyNwxMxqVuW56/1OLBx4n8vfxFduVINYEy4ksW0hereT/47U4SW6PPqyeRIRJ9blTzslyc/qjS
Fa0tpeg0Dorz2mRd9qg2Q/3h9lKuaJl/RUxo8WcxLtLFZZumLM20NZuYrKruy4c0M/p3tdL1pxxS
xgf415B6aplX9ZNGdG7PcCkDuVY0GftCHwPDVa1JeipMJWAqmldh6pqw5Z3keJL/UY28TTx6EsGJ
ECIDRE3zrdtyrXYObyr/cJ5ofy4po4Kqa0z+8PhUUeny5l7AbspLa5/wstl1GZTaeh1P7pC1MDz2
zJPReJOf01KrdyoJ8S5thuAkpIkXO8kdjxDT+vf2Dq99x/NfuHDTQhN+gBYqbmpRiGjy/rUOs9fb
NtYcEuZTuCgA/tNvnn/D2TUejJSTeyjzTwABoKnVIjOz72Jg+JOnwrud373dHJRv//GZRdaQ5lGu
Nk4EbjNKX7nxPwjTeikycyOSrR1wkgWSINiSLD7y5apAI2qDkgbxSc6r9L6U+8Fzqg52ubQYXnJb
HVzHiOw/2UqAGhQhIRGhMHhpVLKVCYB/w7PYTIsfQS8Zxl5r/OpfXdShuRFIV78bRN107xVWupxF
gbAuipRCj0/GNI65C10OU1ZDK1fHJInE1nNtjhjLsDXf6/BqzLxaxsJLxqzUJRBt5LXNGOxDs+8f
67IyD3HjN3f8/+N76Jv0vVU3Ruw2Tdxu0BqsxhrK6qROFmh6Ci6Xe+vIZTGTBNGegLBWew6zj9H4
Pq4eDX8XBV4nu9YHhg3QsYvpfyXvYuM1MO/S/mFLqnN1289+x+L6GsH/VLFF8gbQ6RHC9JdY1h/D
dPiDByuENMyl0PIHGb+I4JaUlpOZN/FJVWO4+/qaWUkvh41ya7R6bT3cBvDRzG08/rnc16I3Sl4n
ZDdJPf3T1pM7DsOhF+PGu2jLzMJ/Ogfpp9HCjG9PJ9lIH+xE/BtKlXc7uqxBHH8NEP3vcubfcRbN
5EgNinHAThs9tKOXP6j79GB+cyZXfY1TF2IfZZam2NSkWF0fxG/Q6MKOhIde2i3KpP3/d0lfd3Lo
2ZJUpjvR23inlutbRfK16DanvxT+LMwtWw+Fkox5ppKnlQ2R007a6NXSOJRMkzf2e0nptSOFCHUj
dVnLvPWZ0gDcuQ5DxMInc2AgfdHVRBykPz82QlUfzJjjlqZTvrO7Vt2iuF/dVDAQqMNTzYX09XJT
7WwEJm2RpUVB6E127gbzcI20VS3YMrMI23Vt25T8yUijOnElOXWnPnM7cG63fXPLzPxRz1yzzcxS
lisyv0QiweyaXTv5bm45hz8wQ9gAGEbhkZN9aQZ2l46OkyByFIFWeIofaM+RSNWT2QXKsHHe1sod
Bh037iGIbvCKS2NBWGZqlvIYs2MHZoY0hNBHlyQP2sj0Rc4C5T0jhcILJVXesLy2m3SHABSDZKfY
v1imJuKKLJKDXrZ6ggaPbyejJ8oJBF/AT924bOfwtLz+qLSjgcAMAlF5EfWzqhgobeAiw5j1Hyyz
ir0KZsn7t3863s0mqTR8uGSkl7s56JU0wL4Sn+pC2yFN8GiqqMF2W6iK1SB5bmexd30xDyql7N2s
n6O4GWD311nPpN7bbu3qT+jUIaGzRfi7uoeAZmdK4znhXuzhENlIwOdGhIjANLpTJZ6iUv33D3bw
zMYiYRZjwd7aVnQqRuVpACuRxOPOb8z3/52ZRbQvp7gMhxgz+Nuhy4DAdoFHG3X/B2YAoNFxgGvv
auycV1NCNs77Sh1NlkLJ+NFpOwMku5E8/IkpYNx4HTW2JUo/TvXclBI/Ogl1/J5Iyk/TDoAS80i9
bWfVCWjR/a+dhYv3lS/JDYzoJ+EMH6y2/jEN8dbM61pQ4j0HaFaZq1BLbnc7SYeqSXUcbRzh/tZq
V3TO51RvP0smGjpm1TwVAAs3wvvayqBbAZMPPTm0KwufEJFRdVlgRielLOx7kflfNAsa07dv37mR
+Uec3SGKlOV5Z3CGND1xXLLBJxK7T/+djTnyntmorHDsZHiNT/UEuDvzh9it5D+pFZ4vZOEHlNNS
ivd8I+6W2GvgyU1lO934JPMvXUZtZo5nqicSJbqVlyuR06qtQ1WLTgPd5sLvXD2NvVTVNm7c1ULC
uZ1FZLPkSBQASSPiqeS4aeYZYFZLV3FjdETEbgz3Yb4XD/7TtkbcqtedLXER8GJdVFLVYzqo1Sc6
3Bm+PmQbd+2WkYVrS6OS1LmDERJ4T6m/59Gf9BwRY7Jn4gGospb40KKamPKX5YhxFsfcCcf8UgT1
W4Wf5nLVuZFF6UEXlhOp/cDlYMbJlzTRx30kG1svnfXN+r2URUrUyoMW8SKPTgzz8VXqhyIZ38xD
Ma+Ea5TnIRou3KaXji3JctcJBxt1QAeBdhct4XGfQ/PEWN7+djhYzRYoInJ+4PK4njjvprCOGRdk
QfVOSj2qdYPqKrtkP4/3d+qjVB+mvYrO35tZV36t8rfhRbCrBJ1B36iJqHF5H/WPU+jpDIzcXt7q
5zpb3WIrOylsUzF1EUJrzU9p1F/DLNso3m+ZWMS6gXazUpRs4NArroh06Oj/IHE8/0SLhG6oWs2s
DRYBJM2LxthTQzDqECbf3qvVeAr4AcQHSaryCzR7djP0vjBM3rfRKVOr+6oe4BYOD/Em/n21swzO
1aT0qcx8/osjNMTFBHsQH7782uy0Q3vHvOi3DqHD9rnYjfd/ABriufQfc87imhCa37SQpWGuCLx+
VL0kMZ4D6w9yxnMri0tChxm3h5KTG09TP6l1sBvRzpSLYKPQsn4ZgQTlrUJp+2oWP8upOypWQqFs
OJh3FgOemXRfFAcmCR6lO/FSvORHNfakZ7Hh5uve8dvwIrxObT5adhrSDZC7dKdDibavcmF5QM/+
5CnBLNw8IjGzYCyRDnbh97oVUN3tc+PdkMX35ZBuJKpXumAqFG8qwwrMWZJ/X4G7yjyoK6g2iLE7
+zhoXlF5pXNnBCgkiTvJs7xe34vhSTEO9d/aPt5Dwr/BJvDr1rvMXy5/wuJyT5NW1+g2EHkfxM86
3KF8Wc1qXemhuddfonCfSnu5QPiTIbs758ftw34dtTDOlcmdzI1MGn15xwR2mEWyUkSntgrodyCZ
Fzobj4458F2t78zEwmNEWTuSnWAiolYVOfVBMgDvjuJOhyzj9mqunZPVIPM2k8XQefx1yZ2FrlrR
RzOcUhLnMUFwzK4RWBNQ4Uz6ZG5knfPGLFbFbCjhUYHQBObhRTiRpMAs2xYURiOKF7qJBZoJcakz
zz+YOQ0WmOB71zGnjQr5ygpnyCN6kKhazSDIy++VxKFsRBrlpVaN/J8iax37qyz0LnoK9Fqu33zj
ANqCDWEGPkN+s+Szbya7mfF55FLdpNZeZEc+hZdC+zB2krWls7ayo3T8yXbQsaLsuHzQKbkPi8oE
2NxBGvtr5tjiGBt+ehe2sf6ckfo89SmwvI3vON8yi+8IbTr8hFAMMRq5pG9GbM3sJBtQeT7RF+79
qVeBTkAH6qm9oUP24LeV48VcGPKd08tD9+DnHbir2467ckZoO9N3Jxax/mXRtVCawHIg3zkVRfjB
cTroB/v0bysNas+Xxjd3HWZacwqH9LDAHS4hXXHTMjgdUObyw9r/0djwAH0uEstIP91e1MrWzsBR
6EtYFFN+i7uwYnTdpks1o1NCI3SH0ZAf/ciYnuXMqfZSbIq9GZhy5jaSaryT9XJ6vf0DVg4LP4C5
BT6vOTPUXR6WsKutYBxpkPdGNnp6P/auKXWji2TG1ijaqinInlAoZzia5tmlqXJolUpr+wj+g6G+
61Qo8KZSDHd2YFsb+dl1yKY6SXMVWj/auZToL02pYM2QHm2ykxZovbLzp2nUD3bd2G/HF4D3g0cC
IA6zfCD1Lw1VUA3YeUmtI22cPtrpmR6Pd7bSiy3d6zloXZ5BJAkZ4AEfD5IPFM6lIQ0Sd+6DEXh8
MuxSvz/kjLLU8bdKfe17dd/X06e3OgZtMN4dlMBUWh1LKupYqI1UBrDNpNZYh3t1VBDXpnrNs8ox
O3UL6Hul680lwVZyJQHRhhZ/SX8ljUMsm9NM57UbDkDiD333LO78XbWLPmp38gusqG5XHfLH6MX5
eHup15Hl0vQiy+abWX6VYLpjRIZ7ye+7n5Gw4ruiVoYPVNaaz7cNrgzVYfGXwOSsR3g1BcqcQ2wl
KWwZ8UPz0Bj3auFBxx/tJU93+512kg/a3o4OMkVoQabfQdJU8a6sNu6ua6eiOgjx3y8MOXDCxeHX
rUhvO7+BEIyiyYGLp3u1BJpUrpHXzAtFqttWmUUBHKaBjS24DgaYpm2Bw4CYBFJ26c+lE5u+GOCg
64wwO2RmGzk7vRnrD1pqbrJVrhojiBNnGeK/0h/I+yJJzYDp/nookCfUksb52QpZ3I2OYomNBOva
mxjXnrEWjLzOw2iLkOCrYW7D+E8TTUlTV++dydxVg0kjo2iypj8GY7Q19bW2PjBklFzVWYVxWbN2
RGe0ljE3nyrrZ+706aNmSMJyY8VMtwZCr0MrJFvIifHZEL0iJF1+uKHpYNFueFXlMH124MO6+KtC
q0Zs+OaqHVjU6NtBzcq749KOPupar5s8onLZLB+EHdb7IE+3Zr9XrUBlqyqQp/DCXjwsWiUgSQSK
dcqMUHq0pb77MIiuOdw+72tWKOhx1qlQQSy6SISbKTJ421N+7UQnta5cF/JnONdEsr9tZ831YEih
PgVEmH7gwg5NktYG5BydoBH01MnxT7oWEK+HaHgK5dS/u21uze3wOUr9KvNlkKNdfqLIzkBL5aS+
nWCGdE82Liq3NHoRwkFS6NrbV8c0k8xVxJz+zARzaS5nWjKUfLj1bFgDQRTcWSJhYusLF8rG91qB
ZnKOzkzNKz97JGUMPMOExkRj1FEEMf7qyFXK5DsYsKzJsdn9rZmDN8RvZovGDVmYiuYELDdXkNBE
Svtaj8i0pUz+QB/lh2yX729/tPl8XiYSJn0/PBGurxmfv7js9EwLB4yHNHBTdZfX5sy75ehfzcl0
HmNqz15khf4WYmLF6tyHV7Q5fQGFvIgao1HmYd+noATN2EBXKgkfOjgw7xp7gNvZ6iYLknORv7u9
1uvzYBv0CykOk8prZE+XnzGXa7PRGkc6TlM4elrXPgLY2Dd+0N6j+h09/IE12ivzuxqBs2XfK24M
CcyELh3T3Cp1XkXd+GRmWvOX0FLlHVQ7/cb5u97UX/pBVL+BtTNbuPiUaT32WtSTUFOX/uB07Z2i
S8B7BjNwe2d8GKZhKwu9PvFYhMEM57f49/IlWPnwJFlFQymo7IcnMmxpp/b2jKFH5ur2bl7HTExB
z462MVUnZPwuv51axaIy5+7B5LTifaj0SeQaztRvDBCvmWFShM8F+8d8b1+aaZq8CtqiBSAcBp8Z
V+c166jf374UYPqMsRHloUZbOH9Ki1zoPtWrUi+Dx4Q5yGNg28XGhq15w7mVRTQOcj8gxcbKFP2l
lk2IjFr91KqQ8FSlWw7S/u2LIiOcWyGQ2sE/erlxcjW05UBjd5ZvK8W9rOa2/2KNE4XwPzAEuRtP
H3pJVHYuDcUwNTNNRsCSJCFOdhn4NeX2js7i2+3M4Gc+1Kzrt5xpLApz6AtNIzC2qngxkaz5Jqas
2ChlXockKrUA1WDlY4SBuc3L1VAS66MuNkLUNkPJpeq37+Xwvtaiyo1bdcO5147r3OfjUQVo7IqU
j6SadDdh64IA/AyVN7g2pUwEu6GI2g1bqwsj1iK5NXO0LTOpDtSGVLdTSI8KnVlDBMlLDCB/Pxqa
JLyEyaiPt7/XikFEFaiaMBs/h/dFstNM1qAlYxueWt/UPY1Xm6u3UuBZYVfuBmRZN87XymbOb30Q
/gxww5M5/56znAB5tnaUOcsnAx0St8ziw6zj5rGrb2/P0swEsYEPWnNitVhZwchyAMQFT8y7cdfU
QfxiwNy1cXusRL65ZSrj7CCRuJMv16PVSl+h1BucIIOO9zU1GFuFHuf2R9oysogSZZxVpTQ5AeUl
M+9e+qgX3QF60/7Nun30x5jEplJBGRaY5CKOJ5DxRnoThqfCTuxs11ZRoh6cLlbeXFzGDlcgj1cw
4FeQmsQM+650zOAUFBBS9W5toZg1fb29a2uuRmORBysXH4inxacputge5LoNToxvv7dr5XNo1QfL
6d6cHrGW+fwQIOZKz2LPfAdGBHipA6DsSUstrm692JfNdJeKpm7doBn7z3+wsDOLizMEEGDSIcAK
TlrcPiZ2vnOsZrwjl8gObzREUXUWv8QWTRtoCS6dOzfzKTaLXjoaveHqgyM9xOZ4LIY+3ThF8y++
SKfJZwHlzhTxc/V/+alEnYOyTHvnyGjcI+BM9QAHzatZJMFuMoItzc35rltYo2LC9BvrokC9XFbX
0vKgMG0dO4Yad5AefOtF+Vhr/aNvgPxHgs/wAnkLGXDljlSG5glDU/3F/7YEWQxdMOVCHrE6ZdVR
NvXy0KsOI4dFsnUJr5siojOEQ3NquZ0R/SHkhQbrGIjU6/zDrHQbDBud4aug9Gs9v40sghLlZznu
fIzEcuONU+CVxrc3ux879tvCwv04byJoAyxM4qOT30fT6/RmNmEWQXmb9Bi9Kp0xm0sPz4ImU7oJ
E2rU3Juav2uEvdPa5v7tKzk3M+/l2a3X5Mzo9S1mxrF1lbR0NeVjsfk8XPvs51YWkSjrOwvBw3m/
2vDZbsvPkJOmHu+mjdVca3P82rW5hQb9FkRRi8jaCVNu2ghXhtz17/Gz8pwqbnWMjsax28s7AZ3a
fmtEYX1tv00uvC0zUoVRT0yqueMFceSqkfCm6c01wF8rA1QMqRjAy+VjkJQMggUK2Mea4SReStqL
WSgffHXcanmsroeTOVPuUzFbvmamqlciYQvryAv4yUpf7LHczxLRt/3uuh9ARwVYwyzbB63MFXp/
DHtfMdJCOjY75RB62WMneZ3xkhov82T9fngM76vXLtmL7H1SIsjp2u3GHXIdJi5/wRyMz1x/Ghlr
9mt+QZm2bqRpnj35G/64aoIpmZkvmgtEXpiQEBnuTT+VjplS/tsayYuTxxsX1IqJmReHC55R8Wsp
IR8yHimyDf9YJP0pVsIv4WT8fftbbZhYokvTstRjp8BEbH23485t+x9/YADRGA2qfnqUyy7p0JRD
VLW+f2zD4L6v1X2cjRsf+9qrucZ5lc33Kv3CZR80oggBUYbpH7u8c5k3c8u2ceNsky7u6pVOxfzc
zuKLT4qQNL2w/eM0NM4uKI2nAGAEbNKw/Y9WwXxb+tAo/pNuNV81vfxo5tGzGTQHU1J3jvPSKOI+
HKzPjZN9v73Haxug0IkGaUYXAenyS29noEktiFT+UUYeExZfzxxPMVIp/52V2ZXOzlQFgy5Ep6p/
NFGaNbofjdTvDGuLJWNrLfN/P7MSOXFUwhzkHx3x3tdejeC9E2645DU0jw95vl9zYnhmI9RitdJb
nF6q1B8QiR8GX3bNwriLqAyrafDQN8ZdNdmeNeSPYdHfN2V4sOzuD/z2/GfM/nb2M0apRHFGYkOV
KbsvEv9gmtURSZL97e82r+Yy8bxc7dJtx6DjncqO+sOnqhX7ojuaENc00bgREdfi/sW+LoqaypAI
U2s1/zg+tn/7qduf0l1xp39TTtHDsC8jDxJz4OPOzv7UWxveuRbImFkAFAViiZLJIjuQyrzP80ny
j2kyvQvs4D5rxcb3+j/W99vGIh0YmGFsRi2Qjs699RKAYyufgqd8V3nDvbPXd93PKb8TtLpP9hdp
tzUQsrpAhCJBgIHDQDfh0luQ7ZMqa8Bps0ke4MNUdjDKb+E81o8G/YW53EluuqwsTKrRa2KSfZIs
2UPTXtsFj33pwu9wx9w5ik+7LS6J9XX9trjY1Cnpkc4asTg2P1CUcWd6pdsH4Br8PZ935oNJrUz+
Xg74+dqQDFra+kfD7fdK5wbCRS7g3jjpbvpZ+6kcy3+zg7XRUpiP1dWx+210ebMyZFpOvt0RyPy/
Rx9SufjVdEomG3I3bsJ3taRuuOfqOT8zuDgBPYXqVJVZZWKVH+wWWR61glxYex+IfgNitZKLX+yo
sfhoImu6Eg7a2U1+YTl3w5P5kHimq3ial75nNPSthDmXn3D5ZPIjmvB9hkHZYWoxHF0/fIIvFZ4m
4d32llV/PNvG+b+fReUq69N4iAf/2JAOaRnXurYZSLZsLM7y6OsqghuNf6y/o2Ajudqzcm99aFzr
iF5Oc8p20rc3D10tNnD2nrNlxUqvBLaJOw6N+a41tRc5ajdqUvOvvvZ4MFscsVkUfHGfqcgGTEOC
CcTBPUd+LsvyYNpvfp7PnvfbyOI2a4FzBcHU+8do0txpoijOlk29vBEz1k/vbzOLq6xBGqXlL7ZL
C129+KcKmUI23uf+SbX/aqItHox1c/TnaP6DZlg2SvwIQijIwf2jnmbOfR0JkC4if67y9jELSBuL
CYUpGOA3qimrIWMGMfHwBLp1daqULDcSX7DKwn8KgWwZz8YYPESJsbGda6nzL7TU/xhaHKqsTuX/
R9p3LcmNJMv+ytq8Yy+0uHZ2HyBKo7UiX2BNsgmZQAJIyK+/nj2zyyoAVricM2YzNmSLqFSRkREe
7qCRxvi40BuYfVwija6kPQ4M1LTaWiww59ngm/1sXJPz1YmxoutBifPlardtYcs/+9otQjtXANTC
B3CGjZltULsxHOGg/BRddbfm/tdGPDlv7SADRzTiiIf1i5RSL0khLBfsIQtmt+maGvJcSWky4MnR
g3JwDCAzrGXpCZk9NH98iwjubnpPyWPXVnauf29YjHR3uf0b7vJsqifnsUZeSWUdtlAS4Cym9yT+
dt3A6tgmRxEQUwjVjbDAQ5LiwThGbuoo2/qpuF1btOUI79dopigcvLUhySTxO/Rl3MgvJLRrJz6Y
nd2/pk7zvQMD3Q8GLYL8w4Qe5RqQcnnPQCoE6RnQHkwzXJ0i1Woe5XiXGLFd3CSIhMzsazE+goty
5UDO2zI+d8wvW/LlfdBCSUJmBsrZ0q3waLz1e3qb+qT7vMLbm+xBdkHVsq13a+qSy6ED8iX/GeTk
sVpAGE7IKwxS3jae5BIvPQR76NQ7nZveQYPhUVq5lpbDvzOLE+cD2GtEwNeJFMQh29O96mRuktvq
Hejd99GObMSdtV+jblo1OnFBKWSYUV3AMKXb+meAfhv0tHmBS3fl2/CW35SbbjeuDHTx/j0b58Tl
jCgHSVSmeCFA1CWV36zsI7T+pm/9tX4TV4O2fV2nFmaz9Bov3KkO4Y2btugLb8YmPRgePByRbRQ/
nSy1WbfPtoV33SUshk9nA534nCTp01gk2LuMvQnBKRtXmsDWfv/E49S5KIOfEb9fKAq7qVVbTlaJ
Z5euXqA+LaTEAK0CwPDy/BnDYIjNgGmsPe0tu4P22Ea/i7fsMDqD22/lI/W73VoQuLgr0RyB5zHA
auIMqW3VLM0tCqvMbd3RtTaZC8E04jBbx4o1j/Jr+PsdsPA05zYnI2UlrUbor/IHHrOD6oaEXqyt
1ZCX9v6Zkelra+yjZqRtgteWTLdKY753VvWU9OjLuL71lpbt3M7kkVWAU0BJ9CzwI5Bm52rnGKCY
C0kLPXlr5SGyvFiojQNPgBL/TP8HnFysqFPV8hW7dckDyrqJG7jK1jiEd6On79JN6Ap/452lnNmc
+BDapnVYxrLlg2uniEO7AHF2pj9K+v76PM47PPmuODM0cSNtLTJBAzYEboTu+xPZCXCNW8sL96WM
S3bYZ152Txt3rfa2mOE4NzxxHlkWZH0M6RO/QTjRu7XdffCAAvRkbn8j7rSVgX4iaaevIuAX8Q90
3HCrT+47auoVFOVHyxf5fbcRsflt84VFp2DcmrGjPlfBpoPOris48lO30aHH02l76Tl9S4gdR18p
KBtDp9qufbDFE3P2uSa3YqIEvTRCl9GPi2ajdJFdtXjiJIF7faGXfOn58PnHOHt3mlDrDeRWwvCz
whn1Y7laWF8+J2cjmezZSrdAlWJghpnbeeShuWnuy60AIiDtUPzIdsVm2K0h3FdtTravnsYqdMYG
y4/22X50qzu0X3wjz5bDV7DLkRq041URJe4pp1uJIzDA4QqBI1TXJnOpBCbFcxclJ21MjylESR9Y
bognkWnWG5rNb6VMxZZKIEr2pW7QILLi/BbiU5Ax452I6h7YSKZqa5GeN/04hJhoQPnGe6sbinav
hCNU3igQ3vWjrkJi+gQkY72qEbZkG03SaDXCncmlfy/HPsZ5xMKksHjGCd3CP5WNsuPUzFvJsDPk
J5F28sitcEdb77db64EX4nzCgA5BIwdsZJemoSSKwlI3mL6qfGkH6HNrL+kaGdPC8HgLFfgPED5x
QYpLG2rXq12L2qyfx9tUjY5gjdux7C4qc7uT+/vfPZNgJ4H0A0g3AbKGpsClsaZSy1gLTMNX0lML
Rjow7q/slPk1eWlhcufnXMxIo4bhiy1kx6qntjOfdLYTcmV7fSgL75gLS5/tAGf+BfK5JELjE0ra
uCTDY3kwmF18GA/0lcc0gPQgI+9Sv8jt1cfi/DjCNLTGNACW4NqnufJOjRN1qFTDzwpbu7Vuixtt
Iz+XX+vndhc7jRtEXv4OnUUo9rnxJlxLUc0dOKrrAD8DnCxjb04jyBE4zaI0BslXwmcxtXWa2zVd
ub0WbcDVAI8FmMqMh0EMyliQi07yK+1hQDjA0kcFDI3X13B+RWAgyHpp6C3g4MzJFRHIkF/Om0Ly
43a0afvSli9/xwBHPPBC+qw+GtY1DcMQBiwjATf289Cu5NHmpxdac9Bmw3ZAd/NMsactpaAAcEj0
g1F0peyrnoBZQQcLnSG5w1qadX62EE4DvKEASsZrQRN31IdNxUDFIvpGiaRWbB6BZd0opbRD79pa
+/h8aS5t8a+fn65maCgtC9GHav1ONKr7WkpWUNXzuUM/AgrXBgCTaG+ZplwI1KPUIZIxHCJYmm01
JAbPthXpgdugWyf2KEXjPNS3e/LbYF0ZURk6klTgVD7hWJPR9dVQW0XCR6eiXzMjGbi+11Djcy8B
G1gu9HXhIM0aWQrCscKmOPqZWD2IRRDbVGcHs4DwLZNTu0JhNpGAeNZz9bdjeXT5cTE58DhwhpHJ
ndIm1pAard75KXpejr0kjofILFH5TWnjgxBDXTkFc2fB2z7Ahg/QJrR3puEJbbkzzrLWTxoz9dKs
0B7yQGd3VFTLt+sneskU5xJA8x/gRWgRulw5Cf06cLxd62sMmd0gUQOnlnrFxYW3ppC3YIpTYaOx
S4HnmFU1EPQEDenl1gets6NU6OAGg4k+fvvtAfGFAoU5uFogjDzxgbkURHqYSa1vStt8fCnVn6H4
cN3EZ9vlZfhoAWoPlCmQh+DVmVaQE1EpLFLChiAM1pYhKXY39gPQdHGXeKhsIxHHquqYDyTc0yyr
QohbmiiR6im14f4Q+UiExJ7CRv27LqbUYVAS3kS1Sra5IJYbvazIhit+26mA9NMQ9+qXHLGom0T6
00jLzKk6GAapTrAPlBGJcL0QbWjMCE5j5rUrKIweYkENgcVg4n1NqXSqgCxameqF2B3zgDZY3ggF
NtRpPCd0otE2NVZUQOhzK9h0Qw790dyH23BvbYVD9TXerGVelnbRuc3JhqVxUCisg01gCGyrfTGl
yparNfDM3F1jZDIkg0CegkPxGSyduWtSUE0r67b1+yjoN+lgCKewYWwlKJh7bFgBPwPQ+lzTdQpX
LJFbyoFchZVOc1HKPIWq/sakirihSjMnLtaElxeH9cvgtAc37gNJYGLV+hL0thyjaj6Exvzt5Ckf
FJ43GuIQlC/5oM+mzgxTvSvKEh5F7n1o9u6lQkogtVz+vlMGfwbXYEHrCzzl5KBbVSBB9Rx25HG0
gUwHPem9UMUI36SV/NHSlsPdCbcCYBy0tCYjyoA9kLTKaPxRqFUHMnOSF0W1YqdiuNbeu7RAgK/D
EmKsuRyKRuNYU1uYigtIJFpkILYWaY/X/deyEaBkdeCmZd2SL1eobRVBrzWl8YGESZ1Q08ZvdabT
tQzf0rSBHhlxtYo338w7GGbYtwXFWJjQek1tfkvAtdmL8splOY/iuLjuLzN8tGf7DbDswRximGlH
RfNGEmQeVbLyoyuG+pBZpF6BbCwOC892xL/ow5u5BimvhARRPoaV9CD8CsNjXZjFRlMDacU9zDuw
0bQLfPt/TU2elxZ4UTsEyY0fohl7q5PRD4LMJ71EbaS9P6C2lt636OR103gQoWcM1e3f3ykGbmyQ
N4FuBfRxl3OrhBZaSNjQ+OB4eTfb8nsrGZvrJuZRHR8jAlcIwaOtbFo5R99kjioE1IALzSpPXV+Q
o1yDpJcYBq3tIhasGysv0SStseodXFmae93+kg/GwAAYkBBSoq3kcoh1kokZTnfjR3I5eh1tDDcB
AaSLVxzOnsVGSHpH3YrRxT10ZnSysEyss6LsangUyGLtqyArtm1ZDq5Zs7W04bxMiOwE6GgBiTfh
jGcTTORWaOUuwH519cGTHfm9dkJPhHBG5ISqoznjc7xhawwZs2mdWJ2cSiFte7HNBYTHQ2ZXqL92
/bsM5XQLCtBVXa2clNl8ooOPw/AlRUE+D10nk0UUwqKH3DHzjTAtTl1Rt1taW+OpLdXs+/X9smAK
SguImLFpQHemT5YOrWqokEhZ7Q+J1nmxJNFtJAjg60kEfXfd1DzDrkDIBW4a9w64+9GfdjmstIcI
L4mF2s9O40bZEC95JI74aGzLjfwtcNZ4FGeelDdT4fLhRCN4eHyqfJ95UqFM8hLUh6VvxpnaOhoR
Or+rwOrP2RAAy5atFiRc18e4MJ0IpUEAjljnU9LvcohyK3bAuYrUZzXbRxD/1KreK8M1naF58QBG
UBxEmIAeXERA/HOcja0R0KNWjZT6nFcpCd3MjVC4s+z0WPrajXkXO63XnQoUk6NT9tGARsAhbuqG
G+kxcKz9GpntwlSDiwEuD4kH3MDm9EUJysoaOA/qG5WRNpsoNwbVzjWNim5E5fpeVruiWwlj+CG4
eLXAIDodMXy8WpAhndjMWZQaYG6O/NhgW1XLTngtv11fzfmpvzQx2bDwsbEa0iLypTgHluwNJBz2
yDonIGTDwFF33drnhrwcERYVWC90E3CR5ynMg+phYEi9WmBR0we6SbfiHloFNnPEXej+jdOBYha6
UXlvLS6siY8xhcCCJpxW+JpSlsBLjoki7IS0ACVDHZnJ96DvjTVe9Pl8Ij8Fc+gk5wR5U2dDR5YJ
htAVPlh891Ct9VkfP4yJtAuU8EfcCGuR7nxbQuCdE6TzCcXDbnJKukiEDmSuIdFRE48vXFMk/ggG
p6Bco+BcuJe4mLyBplEuJDWL3+NQUqAn1oAL6qU6NRzg7piuamsH+gK9PztexX0v+ADwl/JmQTgB
+LFpAbHqBeitZLAoHHu40wbEattwG/wwUBgcbeud4E4kgLMEudN1Nv1WutYWxVOIg4HN1QDRnC0J
exa9XN/F8nyReSTJYUpgAkPOZ3KjdDRvTJYKkNyIjR9525wSw/SCqMCjKcreexFkSYlMAvAi5n5R
gRes15OHgpgHvQ7utSxv3Kqvt3CwR0Jr2TZS49aokGlow2zX6PltbmQPEaiyv1RtVdyGCkGztqF8
7bpB3l4fyoKHgcQoquwI5UDDO2UcJHkSjHodwcP0oe6ILSk2YB1cA/2uWeHzeebKW7DWlLEehD6S
xT9UC82KcbPix+ZFdbApIJMKAC72J64m5dJGGRo6q1qsCX0LH1SnvUMTkPJKj6qdvEuZLb1XHJMT
fawVBucplYnhiZfRsiYPYgg7+AaKEJ566LaJW4l290X5ygvroYMVdJU1vNz8FsZwcTWIeHLCz0x7
PmhUa6CI1Ykv5gA8VbKbmdQBOGnlsp+vnIyCHNom+dsJIpET9xLTRsPuCIg/yMZLa2iHNAhWXmdL
JhBIIMOIfncwz01uoK7v88Rqw9xXyfdcIQ60L73f3eS88AFUNiogEsSuJ9uvk5kVtYZJ/DpTHaOj
h6AJVkzM3TBMIHuCmI+n1Kd1HMmspVEYDeKjhR54t47CS2nGA9HVZBuWkPq4PqLZEwx7TkVnIcIQ
lHYgoHS52dNSRCirqsSvaMT2caiDbFGS90Qw7lqoCtokryIbWOPcA1ZnrRlwaaznxicnzUCTeNEl
CvGlhtVO0YtfKaGJDWLm3Out6OP6UJe2B0JqNIOCwIL3pl8ONYNydJbpPfEjXXwKLCY7TSCsUT4v
GcHuRtoDaWg83ifbHBqiElj+JYLMFO33GdRzHWGA8unvDwWlK7C6I/cKpC1f1TM3WAEo0Fl1jWtD
HH7mQ9jYPeLa/5UNYxIy0rGL0SpVET8sISXStU5F05VHznyy+JWHnWcAPD+vWeoobotpmRA/rhlv
iyqkYp93cfpwfST8Er0MFS/N8G14NlsdFSujjGKcWtB8R1aLN0ZpQ5vd1iEiF8TijrDX6xbnpwqP
UWQNNXBvIIMy7ddNxGLocF5Sf7BeFSiMdhby9EAHyUR0ZZbvE00+Rdmwgrjk3udynCpcEwKqPx3t
NEptkiFVGF5yPmvC8WS+5K3ROXmofkHdNnCKVja314c5T1JxDAkUE8D5BhaQGYmpRUumheBX8ks5
KO4ScwBcNTLVTTtK1XbEZ3VZ1FtbqkaSR6O0dMYhUlc20XzUHMQKACgWGaWzaSGiiRMToY8V+YJY
uBUhP1TpK/yJLUQtjsWwMuS5ywIhEWfH4pRfqFZPnIiUJ3FS1xhxLqhOR2UMsHU1tEuPwcqunR8O
TeRKX5/lFRnydpe7tkm6MKyKKIZ+owLy+AQ0haa+JlW1MHkXRviHODsa5pDRzJJgRA7EzmVxE9pC
2zxn5uDm6mDYtYS/ub5p5qcRy4XbDfE/aHdnPA19CCWzLIwjv1V1W7Vau6xlzwx+psqpFDc1VOmv
25ufxc/twZEFuFZFczLEUFJBxdnQyO+kXNz0GTNaO85N4uiRqXulkWluKQ06f8i9qdoaYT3395dn
klsH8smSAVLGtXA5wWUfapVF0sg3hHAXKaKTRu9SsxL4LBjhzbqgBMW+RDZ8slUsue00sTfx9E4b
ekD6zXAFmRSuHAprhfiFXQlTyF4A+oSq1RSuA75gS81ULfLR+rpDj6udSsNKcWfNhHw5ZUakWJCu
hIlEQG2xCYwDiB4b5/quWNj4wBoBPWtJCBZnsOBAyJJIC5TI78XcEeLiiY7R3ogrW6BpZevK+3Vz
iysEzQJc1oiBkT++HFM3xIyI0Af3Y5l4uEy3ljZs6nhNi2Fx6hARoL6D/m3984VxdpxVawRorNYx
qnHodxX4+zcpY9pKlW/hBHMa6f9amdynsaUSQaFYIKku9zRsb+tGQHAqihsaaOgtBUtsR73rE7iQ
7wFFsAkdZEAI0L1tTmZQiOvByDo5wjM4cAdRc+pY3INJBq7jdiiH+77ZjQPEGeTntkCbX7Yy5sX9
cmZ+4kWKBMHzYGG/iMlhkCGynad7ebzTysC2Ym1lsAsu62KsfDedLeNQ9nICdrzIj4r+WxUKo6Mb
+Q3EK9FBXpPNUESj3TbGRqnYWol9cQdBvpVjiNC/q03eUJKVZ/2oYaNazLhLi/aeiGsvnKWzgC5J
wNSAfwWT6mQqgZNsBdDQ4iyExrNk0HvATV4Ss1iJhpZGcm5mMomkMio9TpvIlwfLejBaJT8IetSy
letlbTSTwxB0NIprsYr8Wg+f0qJ4p4J0DFdP9tKZs6DHiRwL1AjUaTlAUIemU6wWo0EOzwUJr0vV
50LaUDH20EoBuHu5RnC6tOW5tjPCNOCeZkx/chTKTVR2uDjp96rKDiR+DHNtL1POD/N2/XgvzuJn
cpoDeGaSmalcSG0ylJE/FNCVCwanUUY3F38bq8bT4CaeflDlgaGpeG+CGGEoNcQCyPB87fvyhcVV
sLIhFiLECxuT60skwN5lMTZEbg62JZebpGWenObPuvJ8fdIWd/ivpL42iS0EpQsCQcgin1H5RinH
L1bYxyv35MLCIN6F4wP/LOLR6UuzMdqalT0O69DEG6Udtw3LjxDJ3l4fysKkcbI7KOnwV8QM+6kM
dSLgzRD5Sge6BfCnNiAizkbBZmRNGmXhJMEUanh4OoNXa5qIKssK8hYm93BD7tABzan5aOdpjWJF
atfh19BYs7g4h5y6SUWlG8n8yTppYUEoXg3YdZG+iQaC95DqagLZXZ/DhcQl3iYoGHApJtS7prFm
UTMNGURcG01lU9kudDssPOtYbnV32FjywfhpQdfGSd3cWeN4W5xUC+TBENvFc1ecJAt0YQwa9KhF
oMe5FVQIzlT0GzWJTYj6VarrPXisV47ZwubnkHFgtDhJNjKLl3dkqRGAoSNsfmH8qelfAYpzr0/n
0pB4rxGuQRBWzSCniR6j5bXFOyVHxsAarWMXKNmmA30xR+C9QqH7hJSGtLKIS3tFBo+mhQ4Nnkrn
Xz+7+g2QCtV1ZIV+ZzzW1U1OfujdSiizdNYg2IVqFjJHc+LqslXNSoGUgJ9WVe1A/QHwB/R/BGF7
p8vVb7NyI5mJlw/CRb4vAWi5HJAI2W1d4M+9QBrfa2FwkQ0q7disn5D9AcC/XKXQXLi3eG6MA0Ex
gTgIlxazTisNM9dCn1Igw0DtXwMPr96Aqqlw2rJ6Y80a2epCHuTPnCJStwjv50ASWQSHeoeyhNCZ
D1ZJNhaAaPDG6PFRvD6ttvIYQeUxdYZcWdmm885+rtuBfOZ/bE8muDTUsFH6kC+nIw7a+2C1m1rK
X5QYbIsWc6xMAy4V/VQmeYBcxcoxXBg6YgMuYcMJdDkj4uVskzIRxQGv/BNVYzswQOSkiRvWFrsM
LYimWHkUfxfG8nYIq6frJ3QeJgM5CWSSAsQ76IinTkcggx6WKi1AHmg8aXFmbNO8Yg4gtyXwLWDL
cE2jaOxMqtf0MeZHCL4cvgfgQyBEgQW5HHRWd5WY1gFqcpJfKKEzgFqASsRumrVS6dwfgGlJBmO6
gpolSg6TzUyFYEzRnUaA/gqlp2AEz4gtZER5VgEwXiMYWRgWMggILnFO8QKYggOtkur1MBTER9tz
s4upWW3koOy3wziCx0qLgsfrCzgfHCAQuC+4YwACdlozzGq5AE81nquK1H6pTFGwodIdu9ADX+sU
n4/s0hL3GWdutTaoUSGLGfmVcsrIvRq9CPFBCD7+d+OZHMWiA/U2K5GH6fvHnOESHpjdsLW7dnEs
kNHBiee81dNtP/b6oNXoBvexbSA8GhpPeSfuOQuPA5DOSjJmwRiHOmKro0SNdN1k/5nJ0CJ3DuBI
0Fg6wtkst4tq+JqzPLR7gvFdn0E+QxfpMi5ah6ehiHK4juchv/XP1om2UBgvKmqeAJeXfoqxrr2l
mtk8IastvQ6I6Y5xYSQvCun1330uwjLk6zi9PRwqmLMvLVepJpVFHRgnCm1eAiZpInyoVS6umJlt
eZgBlATPXsQUEgo4l2ZI3ydwJzCTUnNTV4JtUraxkuhPYOz/+d7/3/CjuPtzyup//w/+/L2gQxWH
EZv88d+39CN/ZNXHB/Pf6f/wH/3vt17+4L/9+HtV1MVPNv2uix/C7//LvvvO3i/+4OUsZsN981EN
Dx91k7FPA/ik/Dv/f7/4j4/P3/I00I9//fG9aHBC8NvCuMj/+OtL+x//+gONs2dbiv/+v754807w
c3fv2Xsz+/6P95rhRxX1n6gKgwiWJ/BFRON//KP7+PMr0j9xb6OAgDgFzk3Hoy0vKhb96w/znxIO
GqzisHG8CnZsXTT8K/I/UXTAy0hE7Rw/amraH/8Z9sUC/Vqwf+QNuSvinNX4MDxg/bX1TS4kApfL
83bYfND6mAS0KG8EudS04zFowlcZAsNdPQauobwPBUingalgEnuWadPaiaK/FEWwEhZOMmz8A2CE
SMijCxKcFrPSZWlJ0FDuE/VojKmjltWWUrmz86zzjFg5SIHiodVqU1rho1UMe0EEm1aggsDxbLn+
mpeVeeBNfrjYkS4FcGUGykU7Sxg3VD3qLPXALO8YaDaERuimHJWDBQppkdVcU9pB3XMbCL8XgCOW
QAcd/gtpH6A8QejFD/CZB0JNNwoYacpjRoGyrMh7q3ZeVQsrscskbuJ2EEGAbRbNP0joIH66tKOG
0DuWLJIfu/QVDGK1qzQo90cl8jrq3ZiCqCko94YYUbtofnuOEbsAjQEkG16lAJlNZXSHdkybWGPj
UU6G2jZU5uYB8eixeNMlwckqcI4qmdsVlReMa8g9PrDzfY7XoYZXIu4TFLcwvxMPSEONZqqeVCd8
o9vKEtbVcIm4RsK5ZmZyF8eNmEUNhRlmfYt74gBaafdrhIprRibBLzAEddebaXXqtGNlZPYoAfrY
rwjLTKDA2Cp8xgB0RFZWRiA4Le8wpS96ZgT01Dmtqzq1nd6boF8bHckxd8Ou2K2cwE8hudkSIdvI
wYcAO06bXsDcI4lpIJanMg6fwUjvEAOg/Ap4JLA0m4nu1ERzlOiDaK3Nsva+z99aaNygwIH3nLaJ
KfEyUbgdoCVUjJkjV4oHmksn7zMbkHeNAGEHnV109lJpq+WmrREyOnjPozV6rDwl749KnN1qRW8H
irpR5drWy9COym3eQF+PCjtLTewktjZlqh3GztgIVbCNafe1NltwNlFQGj4Ug37IpGFnDOFJbkBy
b+I5MoqHMf1hhgDISb7UgdaiFtxKwcembCeroROLPzV5OFpReRoa5kbieyVK26yWfpbh+DNI6H0g
0fe+knxRG+2wCt5GgppelyBhadjwVjiteyW6VwDeAypjjMKtEoquhf8fEubk2kstfCnVCmiAxIkb
QBAic5M1iSeQzkMN/dTnP9hgoN+53xsgTczlyA3TZJ8oyhGOyWZ1siUjNCjaZDcm42ukU8eSniuD
HqwIxGqxAhYUoU9fctE8Zgp6KeKy36V1WbilmN6KkIkXDPo6NCVomYmj9NXbkKS3WZGhgs0GO0qb
29r6hqDvyTTJNoyfaza4lfwl7r+jS9oppJ9jjW3YmE6OVsSyeRND69D2gBUyDU1RtaM3zwESnnqS
bArhawpdlVx8RmS8z9GBQMVsf32zfpbBp3tV4YziSGfgzTJ1J2jggFxnqdBTVoeRDR1V1Uul8BA2
L6rlQfpu05CbQo7eOtB5lPJoi02zV4VdqH10mmULUvq9Zm9aDkAIsJFlnm6MeHBksP+VyD4PemHT
QHY04DeivNumDIhDJEmcugdGHD2WZfOYh6EHgRAssim79fBAlHEPb+qgX+EmlJOjPvSpa4zNo1wL
D9cHP8HR/ukZAIJGqgPM9tCvnsQMfYXD0AFGc2IuDkAAAqVwAxFdsLbImyAA8Y1ggwYV/QkrlzQP
wyeTjkwmYhRMORr9plkqmqAB1uw4XJXtojayx3IVDMnreddMTOLxTgyKLJZggrnmFk7PQfLmtQVL
SbFHL+y9vjKVlw+Pz5mE3iVvRuD4GQTml9cxybQu1IMU5vKvSbJLq2dVfxPG1G0r5lpBvb2+cvyS
m47u3NzknaOnzFSHImlOA6wU+zauvLaq7YhBBS15uW5rHmrwt8bZ2CahhtFBlrRVSXMqE9NrrOAJ
fXiGGEO+c7Tj7Euuw2XggT90aznaCaL1P7MKNU2O8prjoCQTdMOBXjanYhjt2uBl78apwAPHdM3J
AVhmRXmTJiBwMvYqboVMk57j6ouopG7V1D9W5mFp1yKx8d9PI1+ucSeacZvJVXNqgQCP6w/thPI4
BKdxkb7H9ZfeD9d5ufn7eL7Qv2xO9hUN0LEtJ6w59cBiJTW/LxNcnV/j/k4WTBfF3V3RRViRzgVD
jl33QKgp2BZyd9I4upuNbqCgRys/sPiD667pQ+kO9DkczFOf6nBCHTCayi0S7TayD7vCMrYi7pMy
TXd6judlkThS19gtPFhSg6urBVNdnzvBcCwb8dvKDC9uazyuDKi0IwM7jd2HGsEyafLmpG6t77JD
BZdsNU8KHGZX3uCi9rAR9iIu/MRdA6ZIl9nAv/bame1JwBekpRaODXZ58TMPvZJ4xcvoRg4SFmwH
qVrPulcrzwC0+bvocvr8tWbChVgQL/pfY5/FgpAEhWxuc5IiYpsVINzDq8gi5/oUX+ZjpqNEo93l
HtalvGYJiF5OVocrq/iWSscmfq/VccXO8tH973CQ1r40VAmChm5qTCenex/RMyXhjic2s/PByzkx
5TbbJokHuO71AS5Fu1xGDAAEA9QU0C6+NJzKZLSwa5uT6Q8v1rfEJTiiw6Z9z73KgeqBd93eJ4HH
7ISe2Zt4BfQKQqG8FRi8QkIguWWjk7h6BJPcDWIiHmWXTwMa9J0idisnvQ2c3SoCnzuBax9h4iSi
ocbL34xw+YALkQiiJyFwo8pHLsienB/15EcavoFBY6fE9JQo8q5VLVvK7yvcTyz2SFLakhzsigDS
LaWovrE23UJy1VZ6sOSBXcKS3nkIPFaWM7Q6nO7o4KS4AaTgu2wAdOA17WMPSVKbWooToZHeTBRX
76KNFjNbhcp0qonPXX9Dw9dEvAHuOBRuE3oIqxxhO3NKxL0UwexA1p4+iy77bHEm92QaqqUk9dgM
lVudzIOEfRjeq/sey9Le0PtsuxZ3rBmc3JVijv4uAgXqExHBRwWgT5HdX99wi37ibEiTwCaSjR4M
IBhSVIdONJ46lTlJ+luN8X+5iTMjk0c2guW6TSIMo84hJwAS6zF7jbPES7WVFVobzcTrWl0Q10SB
oSFLbGbliK+ZQ//GO/vCJ0x8qzBSoVXwnj+hSW0ndZHTd+9y0K08fBdjwF+T9hlHnaV+TNpatFG5
J8i/QJHZAYGtrWftDi0ntky/JHKwkgxGo/niyUc+BI3L6FqZVs8SYzDQmaazUxiWJ45FqWK0F4LR
CASbG9CruC2qLz38kBAgbtoGo4D2jI82/U5DIJyNb31cu2X+Uoa3Q3QXhG+Vua+6FkTlL4P52Ag/
+8j8EfRPuvZCtBs9MLwgPtH6y5i+itqNmOBVUw/3IsPDEQGaGr802s8hlBxmiTdDedNVlq+XDwaB
ZKk8+iGVPLyM3VrL7Z7riUcM4XijuaEkeDV7MnCthxL6k8vnADd/1eyM/OdQBk42Spsi7/YRpDsq
PK2aLtjW3WsU3zYduv66UzMWd0qIsjD1B7NyzbCw+07Bv4dsAG+rdlcEIZ7MhkOk0MebxAkNFS/N
/slM0ZsQdZ5SPYLawjZNyH+DllpOX+I0t7PsmxXc9NqdksR7c1S3QQo0GLH1QNoOOvMMDbB4bdca
IH5jxyR+iIZ0h0KjLZnfA/B10WHf5XfEaF+FdNhUDKlXsd/mebkHisQNYgSPeWyX5KbvGoRxoTso
hyIvMT7BFrRkT2OC9ldwLYqpI3b3RnRsgGhta+LUSr6p2QeRbjJtwEgCe8hSYELuFaM/aua4CQbm
Nl39MyWDp6e5T0DJhFq6m4WgUDdOhdTYRkQ9mVXbiIEoGrmLKv1ZCvJR6Q1w5L/GCirQ2X32/0j7
ribZbaTZX8QIevNK2256erx5YYw7IAl60P/6mzy7q27xUI3v7r4oFJoIVQMsFApVWZkssoXcdOoh
dGJ1QEUCQnEq3VZ57GQgVJCbwW0K8VCnrZOlzCdKv5HqO5H9AvDWNnVefF2PF385/HKqpBNyNewn
rTnouHF66VsD6Dp8ux5h12P4zKqD6vFMbfX3DGIivdIMqolzLM68uzlKRvfXLSxYoP4TX88mFmGv
1ECuJM3nFlw4blMjzSzek+pOFV+Z8CrhcgwFu2+eGXrvRTgGKArp0+hUJrVjJjhCIwRSBfIA41UC
0ROw286oJ25efOkdPAZ5v9o9RpHiAGrgywQHQX6N8nvM5Hu9qjxN4OhKCxyGQny5vq71rA9Apf9s
3SLQqpE+JajoNAfmKS2mAE/sSHfmd/8FXl9xA6o82S4d/nz1WiEDAf4vu3+0uXsTE9aD0SDblHey
EzktcUI330xQuxoB54XNkfMNOV6yRFQOKitjFZRIBxE3l4wBz5aHIFr39fOiFpllj7k6Fklhc2j6
0ZlncOW3SJBszidbTx7PVhbJYxHHI8iksI7wptxKrviDqTBngBBAdxx++EpTf7SJUI3+26dapGSq
ShNtinG6ZvbzuTATbg0vtedx6TyoOFcybwvnv19cyb0EApZcxOKsVLSzeKOjNdVys0zeFi5SMkD/
cwKMyex9k0+In6XQN9FPSkA1TwWtszeHQuf6d+OtbBGkBNrKfdnMn409VwoGu+uTPvKaINyPtYhT
hl6UFWWwwkJvcGWoiBJP3YrELbYYXbrhMjrP8eHPl8zZGRfxQ44HwdJLuLx2S+4RpR7i3AWaE0oc
zMGTOFbtyh2cUIHAlUb8qvaiXcWhwlx9IZ9DyZLEvpVYXJBhDmEhO1byq9TJwD2BZz7/uP4F1zcX
pLFQKkfZEHM+f3dOGfB7a+xQM2Qeey59cHtuOy+0kdV7AlcAYD1EXlhbOKmqJCCKhk75QXuYfLz6
8saJ0QcyMVX4OroTiofgffe1x/9xkQs/TatWalMpnesAkw9MthtFtuFNjuxDZsRXOFc3d5ULh51V
qUxNhjk1aJ/jo+FPm84G2+Yv0+63MujAeQMPq+5ysa0Lj0WiAPkkAwYTQ/AFU93o8nfSvTWVzDnw
62XYs6Xl8yLXpVjua3zAuY0H5rAbfasE7TZ74J7C1aLjhaVFCSUNy65qs9lVQOcsHeiOBnRbH5Eq
cl5/vCPw++8X8TkXQ62JKapEnV8jrDit+lsHwwhkt+j9/8PtM//0PwLMxdIWt51YtDTHJYBatjdC
ekBytb1xT7fjIbvlCQevJ0MXthY3ncIAu1EyLE4NyIY59B0vFOqBP+vU+6pfB0rh5zc8f+Ru6SKq
NLmcpMnsJnLklJ2TfpH3zCkxmIZeHiSUKpu4vFuWd+qWpLOaUsQdeG7bQ36oH6vUxqiiI+0RrTuQ
tUJIohvs3OGNka3eFRfbu4gsMeZAojL57Ttko2xo0ENMjPrcz7ia6F3YWYQUBjhOS/p/n4bkJHvt
4Fj3ujvHMMmjjRPe8z4iat0cP12EFaOaikiJEFZ6UJVmpD/IpAkU8zNKP6X4AzxJTomKfJrc54p0
I3R5ZPfoA2VidpAFtunRHra1Es/punQbWfWnurRF+q2id5Ps4qg8dvKX1sn2xDC4OtY2Ux/qmjhJ
BSmmNnYjdV9Ib9P4jSYTRNPu89ywm/F1bItPCLweegpHAmBeifemhWe++N1Mm7HIoVnXBgrtt4U+
oTJo+qAj8RJDxctesi06OEwXnczcqyMePdLJCmN3khpbVOu93osPSiQHoF97l7PuJpfZLTGEN2KF
fiOnzjTIthLFaEneirrykrP0QeobcGjUu7LSAPmktqxDNqdEy0Jke1Dk7ovQ2nbE8FR0l9Pi29Qe
5Ty0+4QAzk0g//kYsdcJ+IA0+iwoJE+HjxjjiFmFZ30ZdIocZHTas4E+FcON1KUu6EE8ZdoPYos2
7XsMEEDFUnS8RygYo2aVvMrCc9lGAPF+s+Stqu/Bv+RmZrJD/cPJMjzp08rXWqRRePibeeE1Wn4o
9NHV0bmzqLiRMFBijtKm6gkEKIfaU3uoIGvT9/xZNZpVdouR6k79soz7Qn815aeWdm6DwkjYxOjP
l6cR8HsLL0Izl3bxXEUwqsbupc4ZswIkSVnujlJsR2rmUMuySSPdmuV0IAPFK3H6GQpwmiW6n+qT
qymfVgPlGVU8lXXiGlEcDPrTkFnQ2Bk9YapcorQ+EL9OrZi2KTypg+THmIbRMusGaeN7U2Eke8Tk
4URcDTBnqpv7rCBulPUvZaU73YBmFjjLAJVMSldX2EHqwm1cFl5eQTAgKQ4Ah7kdShaE9P7Qo2At
sluKAVFS6Bs5qsAhP3hDV9qq2rtR1TkyqMnqcQgSgYHm6H1K0QvFsAWxxiDtVBAkktADG6g/kNRF
w3RfFNkuT8bSFpLK7+ZOsVLv2ua91VDxDvN3WRqeRXKXKxSLkqAfoEf3Lfg4WGMC3rmlteYI0Ddv
Jw1CwLUTabqXaeC762qXtIZtlZvO+qkqlOFSRMHhZaaCLM3YG+ONEG4kPbMn/bHJ7kq8HeNqn9f3
ko5cpXivwIIETXhHAVF+W4M1FltrKaE34nGPQb7brtWCsVeCGfE1SP0mQ/6YfQoWvIx+jlMV25mZ
ehYz3bJk+6pCgACQRTJexOpRFr8w2ATAQe1UA0r5uARDfHx02ARECGM7iNoujU8hgDEF0dxh7CBJ
kwYZJMxSU0P/SwjaFlIuyodZvOjprZm/TeoxTzeokCXJroLgdFl/W5Poq6hnMEPdQnUiMGtw46ES
CrbK27GdngVJBR91+dRbIKqq7qZhM7LIKRSgcihKLgB2DeUvUxntru49EY4vpYGY3GlU9tT0RdCA
D5HuctCby8lm6O+b+DShTo3uxrGcYg9ACZ90+W3HWrtuLQekPrY8Rq5SaSfVehIMUCEInn5fHvKv
ajokahGEydsIrb/ma0y6YwMtM0NMb2qhe1XbJLYtQfTDdjwoAqhMgH18SKHxkEGOPAF9cAracwNV
146+5pgcprWJbji6d1EKt6BOLPS3pVVucyt/69hwHGqyV9P6yZLuY9BPi3kaTNV3aFS7qqg/jVZ1
C2Y644hSmy4EVfEUZfQuZ796/NcBfGJGmPlAvUPbxkT8IaixiBLaLnshkx6s1Ni2Ub5JBySIqKum
evPcRbWtTXcDiMoEkJTKOMhSU5wwuBaAKwxV0bDdy0XpgMTpfSAY+QjJoWgKN5KKAIHQIdGRYWKT
ogzbGPRlGnO3roKMlI+AJwcWWkF9G2iYeU/GR9qh22ZldpInt6U+4pRG+7xqnTRrNqmBAlX2kkn3
KeBNREfMqu2REXtCpTyiDcqaohPDC6b4gSpo8t6l/d5ECGqloGp/qTo4oQH7kplrWjtiWDZT7llx
XwjbdPpVdOk2acONNt4qyHPISE60f2w0v9Ug4Fg4qpy4Sk09oQm3ivgRmjjNkMtrciQnQ20D2mMZ
KL4B/5OJXqt+5mTbGB9aGvtVYdpyrvp9WTmV/BWzxza7S4QDbgFbBRatuw/VzB7HGy1MvAjs25Qh
HBqhnVS135aCZ0g4yCnbtqI/qh9pFzqAWjhp9ybKn1LyBXJMx0ioNxQ3IzMRUEEicAobz1Q+CtnC
99+GALhhgM2mk+Wo43s1Dts2fCvzQ6xvk6YLkno74dYH7SyQ7nYjfTMVwSfNbLGa9UieQVIUFLj+
2mRfjc9EJDbRML0ge3UB3XTDVfLQy03RqerIwxilY0S9o8QIodhTjFm9a0qOD9f7k6i9ghveJbLk
sOgwCIkHnt2NnFGHio9gxIhsVvgsrd6VUHV1iMyonbhLIx1fdV/3xJOirUAbdxpLl9UhHFdxKPmZ
UaoM29YMWyknx5Rpj8KMKbW+FHi3IR8wurcpe4R7aLdK0ikLaxy5m1z5UOrClVTAAfGg7BFWq01c
N49QI3abtnQlvXRTuu1KA0eS+VU/2GL9CNiRa0X5QW8V8EUdDWFfiCGYnt3K3OVj5yFABQ39qeHW
MmZyhDyxaY4uR3YkFLdG/aGWiYNhflC25O5goK+horo6+kr2oSRIQfrBBTrPmxDBNEIOIIOwCU55
EocbwbRQvB3cKD4Nbe5KLX4yG2ftEPD6kxsrN12d6LsJyQCa27Ys1EHXmXYE2tH6K+pzfwTItyfM
g+zipi61nSCYW5M94OoRLNkd49JVzdSO4zhQEuTb44TM561WSqfEjRAlqVNUNTCDx6EYN6Ax8dOe
3jfGkxq2oPNtEWLTnTT2OOmRO0XZg8Eo+BjAgtZWriKGmIUa7zpg8LTI2hY52SRl8gQ9sL1iClsr
jr16kA+S1LqRkgHvHDqK+twVMigQoy/T0A+JbgJE8gotvWCMpltA8tD9kCI3a42gi1Rw4unjjYRu
zWAaD50SYl5osMcp3TQyHoL1cIqxbNIJW1kOgWnuQSimQ6+jU9zCCHqkOnLyRtDlynvNx5zAQRnR
7NCJM4mGL2JyTzTYXcgGLPPFQKQxp18xUBBp/BJCBlGEz+fmbkTP1kLHesrfTZajif3QTioiItjU
c2iVYnPktEDFJKAD2vw0wSCnyHvlzw/QKw/UpV7IaIZUtwq8NsRdbAJ/omyGTen91vLsjtBHeeK+
bzhPjSXtnda0gJkPsNg7vZe+sSALZkxTdqpuYy4T6j88T/HFdQz96UCR/73oBaoc0IJLaMUm2/YD
og/BdJxVLyu/dPo9jyp3tUiqnI0tXvsRZaNKKYzp6NqZKnOJhq5WxC3NzE/NPz/a2c7ipV+HMvL4
eVEQ8cY3E+leCd2pPZpu59BHgpHp8ikW7zETkb5zFbDW36dn48sHf6oZrazAeOcPkNXeSBs1cU1X
GIHvhmnf2OJVwPMa3s4uqokdhkFom6JvrzZASom7vrllw+Bzioe8pS2e+GMKcVa0bIF++2o/tM1k
0x9kVIfoqPpQ3nxAGZpT/F2tKcwz9mAgxSD8ctSeAiighCXAFcl2OlAPEmJbIVD33Arb6pk721nW
8hSQnA09hR3N1oO5KopDvu+AMsu9ca9sOdu4tioDM0aY18CYJIab/37mLCjnqKMZsUOuk0/ELnTY
j6A+BiIgtMtCcpPuWQPYuflAeQyUXfVNSzE6M79AxsYfFOr1U45/V4D9bjkVwDU/wrQe2Ndm3vA/
xmXApicLWqrWeISWL5TcZoP50/HgHwtF8X+1Wy+tLLxVnfRJTFqtRiVuiG28bnM7m6txTekIT2AR
82sEn+YmzOyusi03/7r+AcArsBIgDNAjYywRyj/KcmBGlzudkq5kB9x/tjW8SlRzEvAbgKcT6lde
jTwZaPD5YmKIHAUEQKXqG4MuTsSeRQnNjjjH96ltiYj+lLamXRoYdqjEEc9NPEXk0JEAoy6QKJgh
vha+FCGoEJnIq3CL1yHAzwzb+12Nsi0w8digCi/QF60db1NDDEJl2Cm5uKXxB4oTm5HSrTQ0QUeP
eYynBnmowq0o/SJ44U2p4fb4jTKGHKdaOtFpCvCIPhlF8SYnz31jIEnXXaB2Z526JiWHBJXcAQqE
nZTdK924C/X2YFQ0AnZk8gF6D6L6Tq/NJyp+QOnMry0kBhO9V8lLjfcJIa9ljRsa5HxmqmzyGfTa
QnOSfFnpk9iPdg8NIxEXPxiyMEBQ4vmkBxFLTuAjcWTkE0KR3zQiWgDspymlDZMMN9IyvGrv66iH
ByCrZqmnTsTuMURklm+CbNwMQH9E0Tceco7Zf+V4aIdS40wAT+jqUUnNHcTyPA2I33CnxKonoWgF
ekbgEcHTVthj/IPjBTytESRsfmwablpODkjJ7NaqPYg/bwDQdQAodiFtgSfIPm1QMIv3VVg7RIkd
Kkwu6EFdSXm1qOyIw37QFTvMUXCUelci1B6UX5oa+zq2phgo/CMDaRBxVCG96wHXxYa4VJinSZDx
GKkn4y2Qwd+UzrINIPtaUdnm4msyCkBvfKhJ7xuC/NqyZyVi+5K+TuljqD32CvWh8G1ntHBbtTiq
tW5Touw6kkFg75lBAsKE1KnFINoEf2yTBCloj1qFjKwXEqCAH2qMJ/O3CvC8PEvLemzRQvCxwFnC
W8LPT8Ye8xP2V+vS75nfmAc4Wa1tX5pbVGLNdIp1gC0Y0iN5F+6Yg47Snh5MWwHLf3KXc6UUVlMk
yImAxgY6ZKhILS50SwYLBEXp5iBsWk/0Sp+8K0d1Hlzwk/f/PwXif4fGC2PL0FhjZFQcK3YQw2NF
Mk8CFEzhzeyt3eOXK1pcQL0iKDFpcnYos8Rloe6EFgcVudpsuTSx8IqOgqiOiNg0Ncg+GhcKVX68
k084yk5+ZNsM6gy8QTfeqhaekSbWBG3wgh30ch8atx35uX5trELSL9a0bEWHldpEPQQm0SCWfHDP
DofmhDAfe+1T9ym+ZVv2WECmvn5X6J7vh6tX89kzllRugyoIxZhjR8X+qZX3mTl4WlhxUrzZvZaZ
8+USF8+BRGgqqBRgD/Pp2I6Jkw2Av2lbqEzxHlbryzFwnGYa/z+EYnHZJGHXyvOpGp0O6pYBInNj
Uzx2wM8DoRlb+YldXidn3UfOVhfrM6aCNmozsUMkJBtD6WwBFzLHTdb38Gxj8coJId4UDobEAJpg
z1OH8peDIS6n9JJjaEOZ9GGq8BCoA94bgLe2+e8XzVs5HdVCMUd2UMLEFlAQqwkP4LqWJ4Nl66+P
tgiFyawSV8f4aMwz7OJ+vJljPW7QY//Ah0isrgckKSAB1hQVvCl/Xw+wmMakVQ07jOpOJAkwqrw4
uH53nU0sT3Q5plYoZGy+TOaptNzHexSb19loKQZNkNOg3Vz3jlXnuLC46OWbSdmNrYJF5fQQG52T
NAUKuUcr5iDGF+xh/75ILgwtPL2DFiWB0BauZZ+i6GonvuCItyTItpIjeU0Q+9ENueUpq6yiIiAf
+Z+Ppi2cX5+0MDcYdlSRMO6LpqSFamJWZyjjlXaIWiVIuj2lEB7blnPu5NVn1YXphf9HelGjL9jN
zjm4Zewyp/9J/HpDdnpi5/6MPbEcXbIPnRdtUMjcpDfjPdQFNvq+BgqZK1KyGuEufs/isFgSaCOp
hetCzwJReE66X8B+8sLovJ9/BOwLI7O/XRx6MOPFWt5i0b0jOpoPpCVIRZ3YMSGek+9ytMc4Dvx7
WvyaxUXyIGa60Rqkn7dZex180VHc8jZ+F5x8nx3SI3GaOwCm3ng4sN/CX9fsLjIKtPySLh/g0Hp9
0OIPTaOuIgxuJqcuS1ufld968w7RZEe0uoNQPRu5jPac4DVdbhNMtXQS3gbQTBZO4DBD19BAMw8u
QsVgMiLOJnFC15LKMSuqoYvVev6t3631LGS8GSOOAX0xN9YlYplOHTYjLh7QB400XvjgGVjEqcgI
JZVJc/hA7iYDFipDu/03SwFGkffii/DGu5pnv7nyfWfOlktPrmMpEugci1USOcyS7Kh/L4ePNL4r
5NS+HoXX09PzsdEXYUosMTOgm1hetJ387L45lbfJbXyjH9KP8ljvIs/ArAhnTznx4A8+/9gy4jzE
UTW1fQapKVO777Ln6wvjfbZFzKljvCjR8YCN9l6jd7L5fv3/z1vDItyQRh2EmszhJhpsmTyQ4tbi
rYF3K+uLCGOhmVNEOj5OshVe67c5eVJtaYdEwK1uyyee4/H2bBFYBEqB7qEtrizhgxZP48CjyOcZ
WCQyYzI0kG3BRxlDECqg06tUIe/y45ye5SBGmxgyoQyLaNze0wq7vQeDB/NCz0QXYfSYM6p2+1MA
L4yayW3zjAR0p+h4i4mPgmqXAY8VWlpD9l0kAsYigJCsIUaLkRc8APVdf/zXR8Ro9nPDzanWX+jn
02wsQoeUULUKc4SO0m29Gew2bXTIACo7czOnOf/TETAWoaMRpcYkCoyhaYnJnOe8gCY4j0B59rk/
gyEo39FKRt1hSdlCQcWvxAPeKYpeg3zjWw6/AYq661vm6qG8t0bLu76q+eBeM7g4BAm+VVJbAzu0
9MWsf0ELFwRVqHhlvNC7HkHOK1scBr1uzCKXYWgsfglo51l0BC3M9vpq/iEN/cvKsm2Xil0FuRTs
H9p2GxBWevVm9HVf3jBOh+IfbpKzpYWf17pmQfgWfp5u2Qea4eYO0JEgcg1PC3JmZ4/VG0hGOF9r
PdU9G104vKb10Lodfx8uQFmDGWs5I1h5L8p/yPXOdha+XqHSCtgPPpYQ2eRlKFCrn7aTaSeuheWV
KDnvAP6P9pkbvcv317/hetQ8257/fpHZKnEWClaM56wM+cyIfY3Gf5dEnS3MrnphIVEKwLpqXGat
Ibs5iqhxyC1XrufnZxvLC7Pu5FyPsYPMEx3RS31TsEkAxjN/Hr3CGKTK2TbOQf4tUXixKE1uh2EY
sW3JEO5bUmF6d3Q7Vu6Z+Xj9A62O2qOF9Vv+BW/0JedZZtZdZA3ZvDaMXXkUnCDOPN+vHJkvviLD
Qbj3xH31Um1Cj5dNrbvH2fhyY8H72FKdosqCGVrMNSYxT1PkH4722cQiD1EKbWqAw0Ko2tXb7jTY
j+Ade+4wrK44QBfdpY7gX9/SfzhwZ5OLMNwUoMmBVCRW9TA6gI8wp3JAjtU55BFsUUew/2wdANkc
jtn1y/psdhGUxwz6i1GHlaqB5t/MAQVwIf93s/q6JXmOTH/eM39ZshYPF5JUxGQouRz0G3ANdsiC
MR8ICjRPwtU9ubqT+BhH2amtA/orxLQjO/Ex5OvJ0vlHLGJ2nkNWWtXwI4zidhL2jfZqAZGflduw
Uzlbu3rdqQAhWiL4L9Ds/XuMqXsqGynIhQ9RiLabfKtMoyeVnKx89cxfGFmESr0Wiho0PDjzpuRE
XW+35kFILQiJUvf691tP6y5MLWJmlEHlVpgd1Gh20dB5WkK3VqI4RLjPSsydD4NryrcNSNvqWuKV
H1e/24XxxZlXi0StmIwSeHRQvgg4mr9Bh/+T/ejb8leIpLY4SU8oeRBX5wRV3ldcRAJidJ1GDBiW
xOPQoIcHq/0vztauHo2L1S3PfhcC5Tpha6c88ZsRhAWJ4SThpyU/4XHsJANI59JDLlU2QHJbXUk5
rrr+7rr4AYsoUINPtxUirDLZknvpEHuDTTF6ChTWDJkh3GL8eo3ybHBZxWhaNbVavPkP6l2NHoOb
3xZO/COiBXtonoUAfFJPUXmAaPfm+lZzzou+OP+dBZVMccROK+bTMPwas48MYFNR4eh4rZesLtY3
f/GLu1hsR6mCGOd8gUQn5QvANelr1qCFvvVd9lRugGu+aT6AlA5kcKCwbb0DzA2C5pwPOzvOHzH3
4mcsYlASxiAgnTu0cq46qZo+h32gF2AtyHIUyyYvTjgLX2/SXlhcBKQiHgyTzZ40vLYfkpvdDS+m
O94ivZrTVDS+hTde45S3yEVg0hVqdcl8WZv6K3SY/bh/s4rnMPnIrMghfKL8edOubeoiFoFLmDF9
zj/GHfvIvyFC7xu4peNv2RVt8FRyAu96BPpd1odklm4uzqYkJmZrNDA3SxGAbNkV+tylOU81/Leg
6Z/L+svO8n4Ggn6s0e6ec7roVD8ae4pa8i/ta8DVPP7MY9ShbwRg1nxtLeR31g4wDBUYBhslM86S
1/Mv9fxbFsc0lCJozKT4pPM0onbotpItYTww34MbDe3+4akQuEC6dTc621wc2Z7GkylnEUoJ85Dc
INlx+Fxbolv3Bz18jPuv65HoH0Lg2d7ibE5mLJtJEuM+fei98iTZxDPzQ5uAGdG0RTfxaowZiTbm
crjUXPMhvPapF4e0xhQwQHf41AUAQnl3KgEj4qyOZ2JxKCcFEF8yB1o5mNCAQWLZusZx2EmOsMvf
8yf1mPHe4zyTi3MZFlVLjApOMzfpZQ+BAASaGK44grTWaTf/BzddjwTnT7hIDiZqpVSYs0kmNocx
P5QJ1Co0tPU0cEHqTp/mHikFRwLfjTEFVvaWYmrp+kavLvp3I30Wff6DhFnUhCmFZgne6fG9nHyb
QM5dN7COfbiwMJ+bi6ssJWbOchUR3UK73gyabSrZOJAz+iF0a0/0rbv0XvhV73KwT7oqp3S+Xs+5
ML8If1FCiVgXyHDndsQ8bB2j5KH7xS0Pvrv+qD1bWuYkbKKYf0aaiaeQheIzRodQ3ys6N8EQFPqH
qHrETkRs6mLQYqK28iFpbuzzXvHrudjFz1jEPktMQTj+G1Xlh4Hh9++x17xMR/pY+WpjJz/cxi3H
hZbtF5HFzaBU8xsitnWkY9ae3LVJYDnxdvCqU/UA1PL0dt2reDYXwQ+MKlGmzVguyaI2ynV2Koo8
x13N9S42cv4NF44LOjYxySfY6HzrNQfp3xv1sp9/zSdjYd86dH8xrfvJu71WL+wLu4vQJ2CID1o3
wFgJ1ZahFiImoP2qeHJBPCuLaFc3qciaAq0FIs9owh8LfKA5LF3/Trzjt+zIjHgVRBH5vYnJCQxb
G+UOHH5O7AocfRKeRyzCTKuLBolCeKHSJm40jbbQaj5nMavx+uLLLGJJWA+KMQ6wMWGIFcNETuo2
ja0c423vWrv4VeTiyzmrWjZnKolWTKzQMpgI2kt7cD5dXxLHC5a9Fox39igcwQsaYwLN3QOUGGwo
qvG8gLcM+e9HKZHlocsgl31Q7NYLA9kzXiIw7kL1y81OICbrbV6dm2dxESAAte6bHon2QdI/aVQ5
jc5rnPECrTH/hIv4oEwWBSMcvKH6VRzNZ/mpcuY+txGkBCXa2OW9U7gGF4EBGREETUoYnHlD5pkb
cJM6zS4+ya68ibmEqOsZ5tndjUWIMERNa8v5SCXb+tF6KSa7eh8+k8/qS7urwMFS3DY/cR0A737d
KbmGF3lRLZl9NDVo4/alA9i8Bxxc/gAdSCS31g20A0K7uzNUW9wTVzldt63wTsQijmh5EiaJBdug
MPLUMWjKZyYHiQw6gCJ3GvphJZpdJIITybotN9oHqXGrQhxDAjsBMx9oVT7PLIBRP7lZ9CtK96US
vUbg4tJ+GmDEFZN5U/mVhphfQM7tKTF1KaZg9Rwa5PPUnvLcyWlwfVW8RS0CVxzSjJgCorA5bSjR
3UL3MAHISSXn/8kfr4Kzu5iLAi1AGJUgzHnAmGFyKhccKM3YQ5O45STYo/YcQwaVYOLy+tJ4zrKU
y9Fo2hrpXGFj6FZrmVO/1Q+Q9HIMdKvjk/Qx3aR3ERgxOFvKO42/GT0vjn8vNLWaz3uK2dFnwHbR
KpzRBvN0APBTfPz6+jfUZvEtTMCov9/fF/Zi6JdrZYyIhvflpm4aBzP5/kR5JZ9/2M+zncWp18BL
ThsDB0ANQDEBwmcfY6SYpyk2gsNcUIIeywFMCx4IKf7LVPJse3nwa4ik5SGuIw1vWsFWc9D8AoeF
TcWEiWzXN/2ea5O3r4sDb+l1ZFCIaiGqTj4FY95jDNK3xm68DuP7bv8g2phe+e/ae1DE/M/nXBzJ
Kc67AvSUKHR9YR7D0TYt9VDDRNUUBBehLYs212PX78S/TCqLAwoqjtgcNHjQ4Mt0M33hKeYLHh4l
aMKCHNjpH0t+I3g9Z4IOPdjRICCz1FNg6JJ2AkE2m2w7Fy0bj3rRrb7Vb8fD8MSHka6v8WxucSnX
TQyC3RAwdDEZNyGTXLV84QQc3opmh7o4iGnWhdYwN6L6XZvalW7Prad6r7Z27+bHZJ/e/Zdf7ryq
xZkED0ZcxApWpQZAtMlOHxiS030aTnHo3extfACfRMMjYF8/GGeji8OooCjaKgW+HJn0oC4ru1Mw
CiXK3vX9nM/Xn9fG2czi/FUjbbSxh5kw1Lc97llNyv0JV30Rl6B50ZwIicd1kzwnWZy9EApsIWRg
2IEKlp1I73r/fd3A/D2WazKhX4shQcOA4y9cRCyYQdSsAqejBHLb4kNJH2oQ3VigAbhuaLXSeWlp
4RlWK1uCVOcoH+2QUGSTXZ8yb9iAoL/+BaEDf3yoUY0MeFUG3gIXvkFGFQqTDczGdWLXBnRw2tcu
QYfr+X9c38I7ClBLdQKFoRma3R87cgBdii7YoNWVCAYIBg8XIbjTs1ceWmu1FXG5tQsvYbRQ6kiD
6fmC13/P70uJAxCcLfsY4KI2amW8t/8qIA1SgpjWgYQ3UHDLd4tRgj2kh+cooGCKpIMIQhYJzW5J
fqYRqBqeG9CIDf1dgud6HPO6L3Nt6A+/vbC+iJ6Smsi13rMGxDHJW9orjlm0G7DQ2RMYwmsJNzIo
q1PIo4/gdJB4qqmrKdXl4hfHBsDnCpIEWHwbYeRgSCCkVb5BLDEop95lxS4UD4b2WuU36XQieW/X
jLMBayHv8gcsTlMHaURNCguwzJL7TkOn9D4yOA+M1YoIJof1WcRN06Ba/vfrg1nWMKRljEUOYAcz
WPnQQxBMix8TKh702PKSyNhQTfUbnXdzzRf8n5/3bHrxDI+zRqwNNW1wjfTPbTBs5swqvVc3vFmV
9X08G1p4cYHBZjM3KdjsZcT0AvxK5JWMnIrP+gG92MmFt4ZVPnUZmGgO2hQ5QvgRm48iwMUS0Xwy
aJ6glnuF/FCoyZnhfVOzIwGXflzysAVr+YAJpVqoVVqWin/8/YOqFa3EHFqf2NXREz5Tv3Bo0KG0
oTjhZ/wQBZyQyLG3HD3SjCwdoS/YHCZdOhCVbdT6KdWajRk+0abzpIluWIcXswxqQeNVAIdEz6PM
Xv++fy15OVFoxF2vtmKGc9JsWfv/SLuuJblxZflFjKADCbzStR9vNHphaIzovefX3+ScGzstDLex
satHSdFFAIVC2czBMesbMw2cywsVCeG0VTHLFlRuuIxSJNuz/1Jg5Bl0UYIXdDmd73fiaymcqgIo
CQzxpGyPypgfMMTrKBGYl3x02mX3NerN8ZS4/jh7l9e2Wiw4UxrC6W4F0EdJpriKS7EJpD3ljRYB
nc5eqgaPgLb28ivANk2ZPXmTk7rDodsa7uVvEO3v8u9nfuyY0snMQeF7lHsQJsyx7fuSzQrRLV1c
gUsbzNnUyR+ZFrLlGQX2U6oMdonsKeipK1ZbC8NMlQBmVMm2MgH8mbLT0tTK4ctWze/KR/qHaeDC
En2T6Apx7gvRMQQPivr2mPu/JPmYKaA6dXqgWi1Ft8JlykOZYRze7CzGfjQ0Eey8aEs4p0YNMMwX
Sbg+aN+2zaw9hSO10vZpzKFvEHz5nFc7r851jTNQRQaOXXWAuMEgLqsH4J0NT5qyNbJDRRc4wGet
A4sGfRsl4ekvenzh9PmimMn8cRwUyJ7wpBcjUMm0j9FQvLQndpn6TokOmiG1wJdlN1PxDO7KLcgZ
N/1Q7C7vwuqHqFAiQ0db/Dcq035MmNFEenusq8ICKSUI04RDoSIZ3LlqUczUqFBhsbb1sX8AAaXr
A5liuwTX1fsAtEkhqoFIJHe2WispRRJiWWF1bfT3cvhyedvWH9mvfeP74esIaJlSrrRH9PNnwHF0
ZLfZ0N7VX8ARcjMA1NKOb5NngdRPvfimN2diOS/J7FgSJCXK4kARuY+mk5EA76RM7JhIthGi/fKR
EeCr9XsTgJjko+gxEmDaMkA6TIyv5ADYbGYgY6D7XEbUmle6OwAOt9XuNVWyR+2pA5YxMTegYLIG
qlhjOVl6CkiThDpZXzphUgGd5FGOYX3kxmFG6pR1ZSspYG/13suNbpvit0uAwPjGXoKT3jB0o46B
G2RsF4YqclfEi/VxFwGOddAAmqlbzEQDbqXYoxQdsjB3VRjCrGvtNsXfwXGpgCmoz6kDmDs0j4CD
NUNKcTjO4B01c9T/uwTwo6gpN/D9qXJPEfQDV5ao+yJ9a40PXw1sebrBavwmQCcT0pDDVTzru0EH
7UuT2JmPH2h0e5by28J4SqVnME9beYRezGZARy0wL83bkcbPc+XJmgY+oasi2dLuupicpAdprXY7
VMj9KbKXYkg8A15i0VT22AC+FUA8MvokAN/HBmxKWxaPqpm5FSYNaCUBRauxUm12GnhqNbLcUuFW
EnAwC1AUga016h/ieLLkotzk5FVCu5vZVBYh9wWob0n1XCo/QaTXWkpzr2ovZaRZQJwDxEt2yoPa
UnsAHBWlN8ih2yyNwalud+x2oMGrrO98wKcOo7pRlFc1AgxmXDiXlXW184lqMlV1jekm4Rvnxyrq
+myArlZT+pBE+7C91vLYjjWgd6WGVWv1Jqdv2YAxsQSc7e8ZGKgV3KVwnr0hjAGOBwbkFJpUzDc+
bU+m/6EBe7sHiCzmQYEBMxeiJ2H1ATz7ZM5SBUAslZMKlso/Nek+2ZKDBKxJGxCag2pl78oj0j3C
LNby0n+702dCOVvFOqoMSfkpdHJD+6HaMC91slPpTl710G8ecwAeCty7dfv1JZRPeg6hMtVlDqET
0rvGk74MoxK3c2Q022XXw/u0FeVGhCI522XocZKzCSLLzi53w6nurGifAO7YSsAgSAD2bAOPdHtZ
C4VSOXe50mRjwsxNi85JZ3aQHtkqh8w23WxHvfFRjMC/6j6ebeyiYmfuY57PtVGMWKUJzMlI+eET
1QI0h+j8BJqqLQ/gmZhUN9uYLWK0++k3yu7g5bWKTZ0BaEGxJ8xsb0WlY+FOco4x6Smtogg7Wbna
m+YB4vMgXSlX0JnPxqHgWpj1Wc276GCoAk6QoQI/7c9FzpJcFgFAYj5nMLXjMgoDYOl95YFYQ5R/
WPUYzmTxVz+dGBlyyFIRI4YOOMY1D7C1B92R5m09gZ0VfCJCdo3V+RR6Jpa7/EYVKZ1eg+9LeeuP
uPco8Bh2si9OqCcfNTdxmIPwQxK3igv2ljcAQBNqeyPGeoPJMvaZuxTNQ7w1XrtMqQjegvV87Jnf
wt3C0ghKHCXcpdoBn9pDuRg4OwI0TXwVbtsNBreuhBWs1XDiTCZ3E+tZ1QDnjfdnAAKym93RjwCX
49ksnMReMjxAVw03td2eAqQOS8EFXVWnM+Hc/YyMuQEnHxasViHGMYmVl6pgU1ctzZkI7j6mTZI0
PsF99IF/W6utldaTNTe6YCXCs+Mi1bguFFlJoSmN2xewNIlbFTawqs0GxcD8CtQAdgjCUV3oxK8v
UAOblq6bssmPw8lJIintABI5s92ZpuIGOhw80AdefiHW1eRLCre8Xqpkvy2WGwjEXiPcpTkuRFPa
Zvo2CpFURUviLBolcRpOOpZUyLllTkDPoKbLEoExE0nhbBlSRFlIGkhh6hN87Tj/MIP7y7u2/MQ3
p0X92jXObk1gkpz9BoR0cbMNiGZLExpyVXSsAvgbYNu6H7mXBa5fqL8E8n30kVIG5lBBoF7e9PVz
xgQjX+slhq8VMc49maa0TDF+uaj55C6V52APzFDL3OSu/CrKBK/n9M+kcQYxAfohaWMcUeUuGHhL
V3X7HGyKXWADXBC6ITAWou3jjGHQzmqr0mX7KuAaooEBrsJ/O6DlC848kimUKS0WCQ0FnH53bSC2
uSxBoNZs+fczCaiVIigqsWdT8aElD1L+JCWmQMbfWLsvPePMwVyCH7SXISSSJSumuVux3DEMbTeb
8aHR38Z2QrrV9BLAMUX+XYFcKIh6tkbge1kpwnde97nO1ISzF2mvAShRgZvXOoo37gDRnp5aqwHy
t1VegV5pA36QKfT+2z5z5iMiemD6KixiNrxqeooWrkcTpDCXhYgUkjMg9WzWrCIQoiNBYWihnYtI
SAVHSeWl7nOmL50i513b4SjlunWiNLQm8FcUTWd1SBF0GLZvdH8zyLWVg8A4GTI7n7cYUPYY+nrU
4b9pL+V525uyNow2x4LBkXDQ0beqojESnua/2dYFB1kH+Slw3v5cc6VgEK9WB5TR5pcMFB0z7f+V
dnxJ4O552wcqmvQgoawbJ5GRupRPShYJ1vHp239/YL7EcJd9HjsA2E09NN+bbB2gE2NoxaHVA/As
tjTMLC34a6Cf3+te7Kab4tCfmod6w5xpYzo+fDxRz/a69fn6IM4wNE0Zk8IYcX70Y4iAnd0lVj2K
WhL/5sZ/ieFufKG1foouAmQud/J+dKLD0mi2TI1WAD6EqyWGrF8vunyFrDxAPsilC9VcArsawF+W
wizZjm/G3YIES19Mt3ozb4sf4dXsjgDZvQ684F/NFJynirjX0DdNc45bfEGRP6e6J83vc08sGUOc
EpDmgPk7Bc89mhwq8xpcZbjHoG0og23kv7HeeLp8g9bNxtl2cFdILaWRxAE+pgFutRPJbgaeEcVL
PhZax8lBtnBgoKgB16Ko9LTaZHi+D9zdKooQ6BYzRPeehlkrJbcYePVO8q51kSq/aW0KL7+y/DtR
sLSq3Gdr5m5bFZd1Wi8per16mzFflbYtUNN3l3dWJIS7QWgBVoeCQUgAOrfQvC6zhYVF0Kugr1bz
vyJqjfPjirYJVbqERbk6O3Gs7VlLT6Ma3fpp+DwADruq0RjeBVcMxMk16Wwz+ZUGrR1Exz7E6CUo
G5/UungG+CfgfMuHUP0tx6EbDfk28V98sh2U336guoMMag5yY7av8txaVZvih/BuIGOuNOUVlR/V
qtuA/WML/i80Sb/nVf6vfJWzpfLXRpfRRpjhgWvc4G5yVZQgQEL0mlrSLfg7kDzIN+Tl8hl+0j5/
s8tnMrnbUaLzpgF7FqJq27T8PTn02+lUbBBgH/AVW2MDWjQ325jbeStZKbp/lygfFCgL4fIdsYvr
3oUZu8XlsRSbbssNwAWec1vUSPpptC59J3eVwjynba1CDeijvlceZis7JTZgVN7iayCsg+Me4nM3
P+UgIkdip3kWfcEi4PsHwOvQVUNjGj8TnxNd7YErhOgV7L59/jsVQgqua/qXBO74W7kESfeAFyne
Abd7029TZDW63T+ALVqN9vQvSdyhG6hPm1UHSdIBbEGfsEX9AznUGBe+B/mma7wlsWVWNvXSvSTm
VBFtJXeWZmP20VhCPGaoH+i+vy6vQ0/HhH91JL/o6z8AUlg1VWcL5uyhLJVyY4yQaN4Hke3fgscb
yepik9hvQ4f2LzzF+kE4ySJaJ2cg9bxJ6rmHyoDMKN3NTofxiS0wwwCObiIfafe4NqLAcP25O1sq
53CwQdL6JPrc3GwG4mmzkcCtZ6k6mr1H20CDG5LJvuJ2ooBxWc2lC8KFGUPUTapfQXBM3g3ldzpF
VlI+jBJxLpusVXYMerZCLtSYernsWgw+LbWOH6BsxOu935X343a8NQm4edz4QBu73Ug70eYue3dh
ifycWtumWujLLaJ8FAZzqbOn4rrzHwL2GCP8uLxMslz3b8KIousyEpvoseWWadTEyGcVKcdByZ2K
4YmtXTZPaC14pyPYFcHlJ0cPjZHClUS8I09ODqwZk0zvSXCoy/C5TycFZbl+j4T1MQEduUziLQOH
Vxsi71cPzjz+SqiXpAkKeKVD5cJVJNUyC6AuZ8q+LR/qEU6qdvrkTJvAJ1BNVllNjhQ+lrXpgqe1
lB5i5chm8H9Iv/ORWFX60OWHWrkzMSGrVJvLe7LuUH3tCZ/l7vyhp8kSDjUTcsC6nYE9CHnu3/lh
sZUBXoDYRXJdlP1dT++cyeWcEHBcZEE9QG66U3/DeNzG95L9+QY2VgMWB2GiYLHAFw5f494Ck0qK
3xc4/GlPN+OusjGrsS8A8KkCSAJPrHt5Y1fv7tn6uAcBzJG5JkGzj+hbAcSDnae160dHZRChkq2b
pzNJnO2fjBGqYyIe6vaTjXhoa6J2EDvtFm+5V1rmE+BPBItbj8HOZHLWf2YotZvlYoePWKE3BOjj
hkQAfsIII3HrH3rweD9f3tLlRy+dIGf8lbGQu7rFCcadYhnD5JbaKUXC/bKU9a4nooNOS1UUEEBx
5l4JA8NIq2rx3wZciMZmgMxz2KbwpJ3o8NaX9CWLs/A1M2jsdyVccf2t6X4G7K6TI8GCVt/Ms/Vw
Vq+INSVXGqxnToCi0Ctu2In87MsiFD6PRLRsiqTyUwTBjOAvghaXy6eyulHAJgVrA3i5qMZdp5Lm
+qCXOHvCTl36VrDHIhHEReuVxjMZ3EUyzDQcS39enCgcyAs5RvvgA/jtCBbibXprvuTA8xCzbCz7
/02tz8RydykIAZuYSxAr7zWvg5Nau+a+3YhgJtYtrkEUvE2apoA0E99xluzTo7LywwHB5YLbrtqh
He19B8jA+9pCi9RONFe/+rKfiePsrZ+xeTB7hBfaGLry+KKVra0YP0jgW1Xd2pfVY/3sTKIzlPt0
Q5O5TYxLUiQF+P2WlMQOU07PzZW5Te9DZ7wlGzAsAG3Tjbxui+7By5LVRfO+Hd+ZZM4qNUWS6iGK
SSByG9zqzqfgxT61xnX6Tp+qE3UaR9rMKOk2FnlkiQuKESCpIeT1/kEYsPronH0LZ7pMTAg0sCmA
TLkfVSvt7fJ9gfcZTLdx0IoFWvAtMlRgKI88UX5k/Uk4k82ZsjhfcgOjuoxDDi6YWinBI8Q+Jz9R
7gjeWrSSiISuWoUzmZxpC0aljiOKvTfQOqb4LxFI7o3h4/IJr1+cLymfgxlnFwftFT0riLaccO+o
dg7CdSvbRDAMmKW7Kx9FA0Sr1vRMHndR/WkmtTYvGjU8sx6qo5QCpRVJ4O5mOYQUfYUmQA4wihSo
Cw/rL8GmLT9x4Vp8burZppWq1Db5hAu5qIOKoRHJ7W1lL20wM7r/d8XCsy3jTHeWd5muyNgy9XZ0
dLvaxw6o5DcjcirkcSHA/I+r48xNV6id2qbYwHhXXEUHAIcgFlwIyFRrsoTSBGr+6cOf7SVY4HOz
LHGtW6d3ohwpb0yqY2gc0cuGRtbw4B/KkwhOfdV+YwZRxWQm1Q0edFyZqjGYZ4qh3/7Zr5TNVOiO
WnbbtshcefYF7/vfmNEvcdwJxlKh1MEEccu8HnA+DnQfP/QP00cR2MVPJMlQyED8S2x9a24UN3XN
5CA5IsqPv7FiX5/BHWw9YkCeMn/B+zQ2lCwp5q3/0MQ4XDJZ4xMSv4UtCoLX6wtUxdwTODo1+TOl
eHbAYzcqZhHCwoxefCOD5BRk3LDTV9Nj7KEJ1WNoW9mH2xTgCzb4KUvZLsU+/aqWnX0EZxQm00zy
qIYBT57qXXdlfCzj7I03L3WV6Zg59WN3EKUARTKXx/Vs4bKvdAZOHqaOjaeqBGF3IR9JKULf1D47
Yb6Zo7PFceqlYmWNFmBxWeC7NSOllRi1Z6JSllXhJpUNO02AdFr6h0IidgtG+kSL9224yeSDD4AO
lsmW0RPwuUT7iRjglfS3rTlYUReBWLOwTFC+GMDlKpRiI6s/81C3/IncQqdtVqqeitZlsB57lA25
rc5Q5tnwKnQiJTnAgEbIoJWFTmVHZzF4Vu9a8g4nzjbZo9z9LGEwk2xD6UGXZE82C4v0ncPa0PUn
MFHLwH1XQGysnoz4KiaAsQAReJu6VfhoyMehGWyJhFaLBq5Jm+24Gbw2qWypn0BErlnMBxDRBOj9
6HasBnuMCzcCYHhXX2WNapEQgNp+6HY92sdNiW7bqXD8ZrrWtCccHjrTNx0dsIdI4BKM42SbXMHV
pMOWhbE7KKo91zkmygI0CwDoOQlBnf4yzDet/6OVWi9rr5PoNtEahzZ0o6g/orm0momi7ixZdVW7
fWOAFbNGYXqa3GSBJEwme8K8FYGJB35Mg9WhQ9BKihTNXalFWLtNdHKXh80m0gI7LK91GcNAUoxR
1IpZpV4j0yztglz5CXyB0wR6pKY7NG1kD2hb0NvEmTEC17YAAikeQbFpaADC7n8Uwx4d7Ls+yg9k
fgUjKQoeFhl6V1XwgdlNa7Tbgr2qjDla+bHQ2Ws+rnH4K6p+1mzA8EBkl/QkR6DTJINlmPC9o3YT
5N0uKIxjS5L9bBoWpcd6jN24QX9INdroXt34Cv0RFgA8KvvrKGUenf1dV89PmjTbNMntqMQrUJyS
ON+pieFG+ujOhQlkdCSnkKxipbQpDdkpldpLmvomkLwMTVWtfOii2mKDO5Z4Q0IMVV0H+ZMpXTMD
fcdhfdWppldEqUMK1UmbwqUDxoprTG3MCpo9Tw2uwjgBxwxDzQR92E2+CyW2a/zYm/rUI8VBRdJj
hptbVm90mmxf1uCQ3tWwa2lILMnYlBUqSygbmgUGzUnlVQGqqmhfb5LbmZC7hF4FeeFUVLWqsRgs
H8N8UcW8vgPBRrmJGFB2pGsKRadqCyht1DNALy+jQY1uDfDdMUqsgD7GirGJAX1Psida5get9C05
LDZxrVlxcC2p+E/JS6vmcIyRmotwG+b6sWV3UmAT2fcq7TUorxXk8SpAQkyVPdCfLCBuQ1/j4VSC
Vl6f7lmu7GVQyCIhvkerql3gbs2YHmkSaqfzdaWBWYjs5jADovLNBJGVvJ/oLy15S5SnfNR3de6p
XeGGgI4tJIvIgCeqAaACRz334Wc21Op1XCligJSGYXicoZWs9K/rEiFNUMOQqOjeAGAQi3VMpVwn
RrjMBwN9hTlgBLMzBayuszOUKB2bnh/liMD2ZKhs2fjlY6Exjd2gR8twPu0XfmBVP1V+4BEW7Huz
cWL9LegmByTcuDZWMFYPKW5rFPg3GR1O5oySu6yclPxOl56jglmFinhyAiFMq9oae5pSiuxnZgHE
aGvWtUOa3JlixZ4n4phZFuOy51tov1eH5alTESW0d9OcbdWYbgRu22qoffYKcK+7bkwGEmV4Bcz7
HpYR9sqST5FLb5Rn5mLrnAYTDMl1dpPhxMTosqs+8Zl4LlTMyzSeAxmv3dLbSPrBDhrESRjkyMel
1/HDMNysR5owPYX+L41EIq91NVQ9k8+Fh/pEKkWf/j9EWzIAyiFEl3HlfLbwPYuyhOvzLWfyuJDQ
KNNA6nTIa34vcxsgvIJXPm/M1/S6Bte5eeXDfhU2w8iz7iXOMpb0qlJPfW2AZywEB1vffWIyxmBW
dJ7Znfht1LL5M0UAo7NNnWGw3zonv6tRYe1Eoemytu8Ox1/S+KBxaAFbNwWIEEbcSWZqTp0/dIDx
qJUXSX9Rp0zQ0boepdIvgXzU2ExdY4RYHj2xN1z2TeQmj92Lf625/WP+Icynr8aQZ/I4d7GK5kmR
EsiT9yp4TAKMO6AggqjLNiSP7KHU86b9EEV6mmhfOY/Rb5qsHn3sa5r4dsp+Rirs+6y6lRbZTVBd
6a1kRVS2esyBRVG3a3vtTssBCJ78jMGn3aRvqTbsNE3amEXrpmZrTZgjBkzFdoyC3ZygVRvdCEqI
kwICPiYPNhEBdlVVuSq9VoMPotxmcobXgnh5VTrGrLgAALYuG6p1t/jrLDlv1S8y4NoseY1JnTaZ
dpKBopFouXtZynqm++wIOXPYA0qkQBc0dDQBtrWM+NzsNoaCIVT9lUpvHX2N2hJu1xvyhoIVrqNZ
nMnmbGGcZnLUtFCfkV3rpo4yV2oNYAzLASJZdyhBDhizMlSLRiLR64/A1+ZyVlAL5SHplsxEUSB2
lkobuGnemOe2It3LmGKjSrdPmvvLe62upubO1svZQsCjFHmnYq9T9C63s44s/HAIGmar0m8Z7xCF
FvaY9RwpaIjH+0rKna6V94qkXZkj0OuHU5q9MDiFefHYz88EStoARSo0MbFRBE6ol/bYiZKboo9e
tvIsPMtxqSRtxEeb5kZTb3IdzW/xLodndXl31sPur93hh4XjVjbrxkAArG8wv2rY1U/fkV9MtJVZ
yJ6eAByXboRo5IJbxnf1jWmoycmIW6bFuO3DD60HUKUpYh8TnfwnP83ZJrJUC5QU9+yYpGDBLX6M
6FgzhockfJ6Ul0LrLIKBKqlTXC1E96b5qCGMTBAOVlrv9XLoAcnbmiXM4AdWFdx1LEbAscz/LrO8
bqZXp8RXPMF5CKzsZ7bm7JtLqtVyOeCb4+PsEQ/AIPZMNu2z6abW6KLP4pT/JHbmGKYlPVyWLToV
zvZpmlqHwQxV0EaPAYmqPPWi0QyBBfj0W85WF6VNG2jLU9l7gCEB9VANel5xU5BoJZyJm5s5H6dy
MXG57ErMq6fC1XVBolVwRfkJwIw1RpVmeA/1jNksvR7YU5+/j0Xp/JtjYSqQjIBWg+6JP01BiIZe
KZMCdN3617n2Ghfz1meagOhw/WC+hHBGEtzslR9XgDhqtBe/7LyxQ3Q9AN4D2ZUcvZ5ahBycWQus
z6JR3121L6mclZtjSZqqTAJBNhI7rHvUIO0/bR6PcJqadTlrASSkyU+qD5bq731d1H79Nx7gX+ug
nAeYyyw3CAg/Uaf4X4EPE/GIagzA3pb7eC8qU6zPAyFV+v8qwQOZNmYZYkAhRAO6fzLm1vPDFpy9
wYb1ACcpfwdJYvt4MdLqLUh+KQgZL2/q3zwaX/I5VzBUhkytYsjPj4M7MLu+J69LRRO5sdoimP+w
W90Sgwyrl9WFcgYq8uO0zWVsc+N+jqICNY+541LZ8AJHZA0FN4Kf8GsGvcqbcclHyyNyHNQtx/ep
q5xSgheBrJUJkmQJ+bPLW7tuub52lrNcEXh2SK7gsvfVSRpuSjggARGV21ebM8/Uh7MohdoHXTHg
+GI62AqbrQ79V+38UQG5oAI6f4whrHgqPSkTjTAtv3zhwlPOzLRECwdtxnWUkYOM+lsd3a5Z8prh
+pehaE5jVRhTwWSF/aTYuD8NZ0fTSPKBjHucgTESBNd6GLgZAyAJooeEihAqV/XlTBp3cpQA7Hvq
IS1sVcBDJVcpfUnm2iqSuy42XAPZQgM4VZfVZdWAngnlTpLpSoW+thjjUDVoKrpTrQf2ZQmrCnkm
gTsxzQzluYqwLKB6TQTpw/yqYUL2xcVAftOLMyncQ0DbQZbqCRqpb4KtDCALGBMoYe+GB3mbx4JL
tr5rhoK5XSQkQB7JKYYPplFlxMtd9ntVuYf1FhzL+oPAviQsX3Dm54yE9d1QoKamXS9V0dQpNsFp
BhXOQq4GN1tAmSJaEKfpacCyScohrtXA8qW1tj48XVYD4Yo49daaIk7iEuYwbytrkDPAjoHGg1wn
7J7oW4YUJVq+bZa/51mzNwtwaI6DK/iGRcZ3LfnaVU7btahh6aDjG1TTxlxvCH7kj6Vlfik2a08J
5veBa7cvPMw9CpMu6xr6JZu7B7WhS76PseLPSjDIcLb6jmwA+mzJ22Z7eZ2i0+QvQxakZALlGCjE
FYugv2JKRJH4et3zS0H5sI9N0RB2PmSkxx58UDZqQPc6+mgWqOIc3HyoApVbdNO4yH0AyNs/RGKY
h3XT8teW8lGgmXZGYqjLcW6ANqZ4iqO9AjEoG9DbXT/pHojG8n3iCZOjgv3lw8I5C6Yyl3D9idzu
9OG27vaa9FYj8GuGyCr9N5gHgMq9+8aPvr1WAWdXoqClVLCwZW2pc3NTmaobDyby5/VWrU9SlgE1
7L6ceoEd+STiuaDxfDTYsVrL4gpbNCNvIaECp9bv0oiRu4bYtU8svTasziztwoxsqSq8hPTbWQFT
Ud07BQWXZJvct35u1UHpBkOwHRrZI0h99JNsjxPqKvNxBmVwFrQblf7Sj8tv1tSLwYGUD/dZ8ZxU
kp1MwYGgEohts/RpX7IWha43FTnHtokAYm3cKF1ga0pqRXW+iZFOydLYm/PXIbobZ+AiKoDXrO+0
VrW6CrzB6WwVLdpSmHzdzL9bBNllkNgTYLUu36P1F/lLvzgjjIbVGKlSbJ6+qXe5R3cLz626FYIk
ifSYs75D2Khav+jT+GN0itruHqUrY5cekt5SnsYr1HBR6L0pBFbibywyI7pGTXDO8kFH3xXGIHXw
pUr0pmBwbZvt6ctbslO96Mc/AGVZuzVMNnRwPytMQdfkn0/aoFQ07JZEUQXnu+3tBbN6vF0gfZIX
dLzdilsUVsOcc5GczQ0yUDz2ymdzRiqdls5xMNWTu96W0R7RuWKu4NU9PZfImd4xGqMk7iER2JJO
dYd3+xEordc+Zmrax/QkKlWs5oGxmSamInSAj/Mm0Oh0mqf9Z3/R4EaBRQ7JpvP6X/XP3BY9YWuv
57msJbo680nUxNf1soAs1t8PxaseFG6A/h6ZCa6dSA7nXfkAZSHxtKQuZcVR1c4qmxvNMF06isbW
RZK4C64H8aQPIS4eAzyKmRmYkywtnyC3LBrW+ExM8Yb4MyoD/DPVdMJpfxoUep7JKKi1prlLpRcF
WZjWqPZh9TwHnRXqvmVq+k6vTNTCYZRL9B1YelVbvvnkB0fSozij6bYma9tCKq/kbLLrEQ3uwy82
HJRM3kERBI/HinKhH1yTFUWmGLmhBmeXxjYpNZbFPXqb/E22Dz2tuert0V2wGdJIUAX7fhYQZpi4
PATo+ezzZp1pV9+AHgfUa/1RagC/093LPkP/Ckiw3i8b9e9m6E853JmbZdwGsQQ5ZLqfewwSZcJs
zqoIqoBbUcdo1v86ms6WItVAX42muT86oyenVumN2x5daDN8I0sG4eG7iMZyuXl/KhfWdCZw2dsz
gaoP4oY+H3tYHXZd7xob4c/Hwnta3rUnkXe5YuP+lMapspkEAPZhkDb5/R4cRpZuHouu9Kqi8DIt
3TfK65D6NuZTLXkYrJkC2becncvHuNI2/udXcLY9CgM6mhW+YoG0qYP0k5JDu6sc1ZOTO1DyYLYv
crr3fzBVuL7dRKaGTqhh8jgUlCRqqCY434WUCw13aPwvQWq5SEycf7ndX9I4hUWLJ5kaaeqP8gZO
9jLVglr8Q+3Gdz7AIp1/0Em5HOB3dfqSyN37OU/MtI2wvtZpkcjZ9J4+YRw6B3MMBZfbrvMUmyB+
w5P2n1fLqXJXJFk0FJ97i07Kq9Bepr2YWznFTj9KOxGE4nfXC/heVMdAoYHmgm8MSwGyHwHi++5I
tKdGupOQNyvuLmvqmmFT4F0ZBJ245jc2nDkOuiijpDtO8oNaHZQGcDD5O5rf/82NOBfEKUqX+WHS
lhA02HpoT65hd+YNM62lto8e5+ghhN/sZBTcRke0CAnnApff59XmXD6nNkE/gDxTh/z8mGPAdwIL
KbjqMIpY7KqH8ZQDu+Tyzq6kkZfT+9paTlkK2mlKG0HiMjqS/Qplr7HRFuDvirdOtYzMyzxpsMNH
gdh1pfkSyxlAOmbFWNTGIrbsQZf1KTR2wPS2rDa/0lwg7/4TppC1HVYVYhBNB5cEtOlPO58MBAOD
VTAc2x8zvAM3uw29HO041Ere0Wt9Lx7TWInzwQ2CEBV9LoRRwO78KZLOw1CrUjoczcSD276rfn92
H22L4gjVYjYCfDt1p8P4a3hH/kaMdr3qhZx9wbd2nLg2u6oDlG66i7bD49KuP2LFzY28LUQP6fck
DVYLVjUd4RD+8LNqapGXM/otBzykc2GpLjBc7X5fHZWTOH2xpkVoGGeUmsAz0mT+MCNf8YekH44l
OUrZlkWnJttd1tQ1fQHZmIzQQIYTx0d4IZpa0S2h9Mdcc6M6s4OuF1zBNQk6XEN4OVgD4Z/CqpKA
MYh6H6gUbtr0ftSfL69g2QTepui6qqvmYjvlT7f6zLOhfVlVStR3xwoV+JBFTsZ0lKZGp8lmpxdC
1y+hxXdxeNQ1UwG+FM9cNtHYYMNQdXj5AgNwWla1V2BPHESMgG3eqChMiWpx35MMigwwfsVUDG1R
B04NWiOlnaqFHeZRgu3/KtrN/5H2Zcux40iyv9LW7+zhvozNzAO45iallNpfaJKOxH3f+fXXoaru
k4I4yZq+Zm3WVqWSAgCBQCAi3P2v0FwsfikAQkRJRhWYZ0EhlZ7XUxyM3X68Hh1Ev/tk27/xz7PL
O5JdJ4gj1hACi9/uzCId0dm3KyMharh8xsUn90QB2qVE9qs3Ti2u9VRae6wsfroza8ztM1exXEv8
1O2RjMfZHa5Ac37qH4UXQQdvSObEKAqsPFQX7x9wL/xrTZn7p0zxqFNEzHB+H2zB6q+bEZg9dPhi
USGuq0KhVVhjR16A22DDQEAe1Xz66mcRJ1HE/XnN10/xnWh2N3NiCkgclRIptv0O7fBWIZucBh/p
Iz7UBVPcRe/cqmzqQnbl+0BomHz2fYGnkEQtxe0b79Vt6WSHyJRc4+uQBOsgxaWg+3zaTFZA1Cqx
y3hY819oaFMdjFv4ZsQWo4u2/RW3tqBg/31uzN7VxphLogTWdEhkbwQoYk5Xgpe5jRNBTV7t0NsE
DIBl/MqRaFndV/Ttwrgh+AMJRGm8AkEwtnQsBOgyVgpt2tepaFMtFajOlptcBDZTQcs1KSCVJ0iv
RhV5jRQ6IoBFVasigzF/qOV8LWY19E2GTagN+3xVLXTh3hI0kUdaFPQ/hsGmnJps1IO5nTA44XPi
eJMPJrvjV+RaFnzHNyPM3hLHkJdqdZ72cyvacsy5k/Ci1NNDm+M0QxPi8i2ztJWhvAZOQQ01ROXH
NWM0xcw3sTTtZQhB9EV+EIZxp2flLhhy1DRSEqcgWAI9UGWg1Tkdm4OWv14ew8I3h2kB0maGIGsq
KylVK40/abUw7HkReKQk2klSTtIUMqTtwYBCRNitFQeWZn1uklWV4pRY8nlBHPZGCG23pmutMNSs
gq9tqCWaeiZ+5EA8BOitkyPRbQGf04u1HPvCbpIgn2BIIqQUkIVm4ssRtaqo4blprxqdPaM1kktO
fBCsnOeFNxiy3BL+PPJYisDu2V6GtrQW1/Vej2RL43oInnuyWKN/dI2DYtGSIWm0LgxEIBuw8IPe
x3Hd1vtumqFWodlQfCCaUJJhFadLfRDjJaA+8dsUe/vMzcT3CSYl38S/pD3lR2s9ysMCXqPYiyFH
Xj1e3qNf68SahNwZ8LiKhviIpeFJG9+I436o90371kMUW8tBL67oT37zlnEPkDWy465oCSXsbjj/
qPBIF2ALaXNgx4BklnplJzqITvwOuP4erdicC128Fd+xlKACURAwxYIiK5LKhlRpJEh+lU4YpU0f
op3rbwRX2FK+mMha54tZ4GACMZEAuhFNQacIEpjfL0JZH2t9LHNqD5DvTemoJuA0YFimBAKtWSMa
qMk2T0iz9l5ZOD2wjP9JsoHgkX2voKg+BSlf1l/E/rj0gVEAL11hjhRfB6FMUJeiwd/JmtVigLi0
+85NMzekAKB7qE+YdNzU+2iYbc3ob3lf9dA0YZYxR3RuPqZlSIYSyNf4kIRoha4jJ9HAY1Dygyfn
hY3OEFPvgA4LHkKwLnXqbdC0h4hLfmlBZl/evAt963Slfi8W85kyLRwjsazq/SiBFASCN0kpv41z
vY200Wl0qO1IHOrlFBuJlMll4wtRPn3GoEBDG7AU9uVuGArX92OHs4pSIqWzGxzOXS8lLlwi38ww
SdEua+KoFvp6P8yTywFEOM/bWbrVE3BVFepLBGTj5XktUBhhRc8mxvhvXgGnWdDCYh188dflVuwg
LgOvWvf1TFed1jWO40qxYM3sF1HmWezZhpoRBgHWExDZDk2ZdoljV5gcBMYsEMrVZH4t0NO39qRZ
WV829u6j1I+CCGZFhT/2guzotKjf98ix4QU1tPezvnLEVzaOzARCvqrVftfhPmmgm8fF3VXKtYd6
SKw6kd+m0Dd7edeucvYsWwVhD+XqlYwfnCzy3KRlAA+qGpPF56dsbgC2DcysuiuDmww1qqpeaSpc
NCkh9jIkSaVl4u9OFJzSkuYbWFpOeqvq9k6Pgpc6Dsw5gohcLh7lnHubcGVf3r+LXuzMKrO8Q8W3
EipC9T7o0BJUBLY8v122sBRlyfKZCebhgppXwJUzTAx1ZAaZslXn+C1QK8PUVYj/AV7ggBzrwRhK
a4oAtMulzeT71sooFjJb30bBuOvY0GKo08JVlznUwhSu3WTBTcIp91oo3wP43epXeq3aU9S4eaIm
K25i8dwgRYTMJY/kA5tF5OWpTGZNh+vlfDsO6rsOr5hIBUxey60hkg99eb8y4aVADDHfP02yaUOj
DVQQ/HD1Ph9Et8llr/bjW3H2zbb4lIBMkoDyDbNfSVa6/DASA8poI6TCAg0XNTI9/ee/Mx5ZMBBQ
63jZsV34cZUn2OMYDxrhAXk3rgH0y63UqiAVw92rBgl+KcD4A7y6Brxb3ONnlplLYfSlqJCyAK1a
FLb0KzTWOGmWUrQy7tV/zY25BJDoMSqVw9z4eNpEomjNzTWX3VSq7wTJZxcadqY/RHzz2gHIv7Ku
9IT+CEkVA+VPQRHxGmXyZ9ykFdqs+YhDNvLn+EvYaQGJQCkOxhHVCXADrrW+Ld89ZxaZ9VTFeqpB
NELvnhkRpk9BT2Yik56gY7/e6GTYxHbDr6abFoM9pH0UCU9v+n/fPWQQcHLf1jN2kHECDL0G0fRU
eivLuWaE8RM+ZJwD34Dn71DbBId1lJHUgZwRgL6gwhxtSMXhXl3NeNCx//iKZ3NjYjMtAD9AGWFu
o1O98q+p41vUJNrkYwKq5/UUy+KhODPIPJ64KGhEX4XBxvZd8bW9juzMDB9p3Zijdfoc9CErW3XN
JLNTG4DrdaGCyXK+0uMAVNrzv3Ob4YWL6EPWRZV9TANyWsTgOK3BCVGRGgqVovJ/hvkg3PttgVWq
EVNZTNUJFtI4h5jhaE3+ZHXB9FZAgjrlwPWQ65tANkL78r5c3JZndpnooE+UagpFPDyj4jRoApEz
QLNXw55lK1BjozUvPHKZLzSFaSrOMzb/PGoWajOQlNyALWplHyw7EHBU/tMM40BavFx93IeIIm+E
U6SSyZb2eKRaUEtKLcGMPf2pdVe7DBcd5ZlVxklzbSGNvQar2gnL6FUuB8rw/JXmiNdz///LHFFV
R12dZqqZAx0VUVYBf1rvQ6rfRRQQmyYjETl4yQBAXUIJn2tXA9G6dXmnLFUssUV/W2ZOdjAHoly1
Gk72ZDYgZocuItwYTje4rp8jxULPD30oBHs0WSFjPW9ByLRyDpf30e8hMPso6Md6yBKEO1r5nMrX
fHSrGQ+Xp7lUe/g2TWYTae2IiE6BDZDzPM0WqMVu0CjxCl3lO2jCossICteXTa7NitlAqahIc5bD
Yg/GmdErovtKXXEvy6mb3x+P5TQOW6POlAI25nd0EB+nAxKfFg+NAat/UO7D7fx8eU5ry8gqKvQV
lKNFABMBKC1UAnK0Bo3IJlJTZlEdoArSkNj2bWlwV+zSz/PjwjubKD2tZw9Ycc6rtGow0VEgaLMR
LV4BiTNvz2hS7dE431no/0uTrejou9D+N53Bv3YomzgCpywkNiWYH0z0hH8xikKhFMrzEPR1w5XJ
Ll58Z3OlPz+ba5dI5ciHCJjyAATHqW73eE6urOfi++bMBuNvkmTKBBCo0vC6dlooXM4onYBan6h5
tCuzUzlqttxUTjmiG78MnMvmV46GxPicIkt1EOkY2LYAvnMpyJy1zJTbceXmoH/m0qZh/AokSrtU
jWEmmo1NjDb9BEwaUgKyrWGNP0Cmf+uSLca/yI08+WhpwiWVSY6EPr5UyqzOl0wJZyLgKzvUNLOY
XgU92eYqNEFeOz7xonY7tx0RksKqB9GqombbZSMZ5eeiuwGJjyv6+04bPJ/+EAxgczC66shZkF0i
fhqZFVip+vyQQiy6nEazy0IvKBSv639xk27yxZVR3fKKes2LNXKdUP0es3039FTJvu69yx91bdsy
/q6cI0H1C7iGpAmJpLzIfr1yV604ATaLNXCxko+AGO/leBtXXhintow0zwxEZSxldlmMm8tTWvOv
bJZlykA0BU5UvNTAAIaSdWrNIOyRyOQUd1RUBV1Lq75m5XCwKSwJvLaGNuH4c95kBigmQU/TC2yo
/aBbSnhV0Vzh6auqPytfT5a+O50+5oRSjGFV00NTUuLrWu+eLq/mcjnkt9ORGcdWzuKoDjJWM90M
M5yoXJhzZkJxWv1Sh5F/NehGrRxot4dkRGdY5vGoQPxbDcfnsQALVJXnsMsiGgsUNQHJHu+BIdr2
Y1uvoeqEIKc1JSCrLfDAXV6AtS/LuD1h5vteEuEjunSryAD9g2VOSNaSR2tfkvF6/TB1MWjLakgr
1CTQ7jvJvjyN5RTd2XdkfJ2hc+iMmmCBImFGSzXzU7kD+bQtg6h07a27Nh3GrSggLOpnAYe+yk6d
YaDGm65dhiv3BFvYnetWyYoZ+1I8oAPdnq5iR332Bzt0fKezgl8Dbnw7KK014tm12Fthn2mhSLMx
WMh4QwnRO5QkeX1XgQS2J4NTbYZwl9oR1Ka3/YH7d4Qi8DrVJWhqI7L52WpbKwmSCDrMy67kRJC5
rezCpRxl6ZXqTKobJmRtyssPHWAj8NqWIYTESiFFSt8Ggq/QSGqwyzvNyz7yt95MryTTq8GY6K6G
rIun7swiEzpOqJb3jQaLfmkqrZlvZBuU5J1TDaR/lK3Z5C0VpBtQvV85J4vb6sww41LrDiFBIcJw
XwamXr92TUkoVWm0FpQvBnNnhhi/CsodSWl6GedxT2NTSPVZ74qL0PSwiuWki/UjzDkzRRf7LDZF
shqUCcHX5xMcAK2RsLRDxVXEe258bwkUzyYUb/1d7QIZLfKmL234dicUIHN1+NsVP7Q2b8afRnI9
o5/yazC9Ne8B5gLmu9vkN+sJsMXwDpl4tPBAmgGZ0+/zjtUUEI4crruX3/zKy1vdTnXeVpNTCsLV
lXnRjfFjkX8bY191TdtwutzBmH/gTUpwJ/BEfqatCrMNytjJm9fqg4tO9swi44hETu14JYGTbWzB
8VVC+U2eqeBxc1c9R5YxkHXa7eXg6swoczCNAN1SLVjAIMsmNE+Bp+xTCzQud6X4PNvDdWiv7d5F
T3BmkDmQLfrvpCLGLGfkLDXkNsBpZyqK4q58vzU7zHmcu2DMwhrfr7biO9/VwBQ7oM1xeNY7hHC8
FT2B57TQtmuh45JdyJ/Igoqco/pDJD3iq34I5wHxRefvBZR2E6gE1J1w82/M79wOc+7UMYv1KIId
qkQcSyS3QBwYog3LCh8GCxQcHUkVq1pP6S+2jpxbZmKbgJ/lLIxhWTzk+9lqf6WWxJNWJ3/ookZ3
cUaS53KLvRMQae01sLa+TNxTK3rccGqPbsHMncwKSK6HxPahyNojln0CGQKwfkgOrqXoFg/K+awZ
55MART4BU4CDchjs6TVHjgdLfaU/UXaL9ar9kjNQ8PhX0NePFju2cBJzIH7ItRHHRBWg7kVpv1dp
1xZtqIpiAIUp6Cqb71S7uM2qAq5bBEqLI8ZOgbQAZ/qOfh176mNwWlvENYPMnp1HRUCqDHekJIPE
uRuIkj9ePhZL170KUZYv+hvxB8uJxKc1H+ZTs+fKO0DQiChVRNVvIai3Fq8u7cNzS4x/EVQd3Lox
LPXdFZfc8flg9/54VMu33gcL1fTOgUjAeBGyj2ZqrwCnOqAShjY3+/KEv7pw2HvqfBx0nGfBwKxP
sxYaM0U4Pwria453XIJ32wxiQz/+HNWMhAaARqJoB/IDD0rYtvLBe59dacB2BlWFwr3LF4lZotdL
qXd6EVpD5qbJszAlgOqmlg+FAHWcCR799jjdRaNo+b1IAtBqZ/NGB0u6pt6DrJ0M4NK8PLnFQ3c+
OWbDaJXCJU2LRc4Gy79pIbUTWz3AQ3nu8ojI/0I4Tu+7S8vJOLcMDJ31nPHgT7jhPzWncjM0bGt4
jeOUr+NpFl9x5xNkvFme+to4lzDXOuFdsIu2SMERMMsHZv0XZre8Z9F/D/YE3hDZfl0DsXBmiCP2
SoFHzrhJWlSljJeVj7YUEariv6ywLzm0/Ml6y8MKuGms2Sqd+FR70lb3kutV6OXKjNjHW17WSiVS
W7ILbb/37n7ccWCYLvaUdag/jBUJnNUraCk0PJ8gEzMFHbLvSUCPvhP+kk3Fiy31WXsx8PgGmjYk
wtrbYm2WTMw0U7rSgno1MXMFR3zInSLY/KFwA/p3p0akhr7r+zXyhK8L4Odh+P0lGR8Xt6pgBBFW
VyhR+8r2an4NOiy3kDvSZLddxVuFYfXqdYC+4Uivoc29yVOKoN4nYuXqOSh8Si1wova5khQr46Hq
0Ba7POE3pR5tklDdfm29/3gf/zP4KI5/DK35n//CP78X5VRHQdgy//g/1+VHfmrrj4/28Fr+F/3V
f/2n33/xfw7Re100xWfL/lfffgl//0/71mv7+u0f7Bwc3tNN91FPtx+gv22/DGCk9L/8qz/828fX
X7mbyo///vt70eUt/WtBVOR///NHm1///XfBQLzxH+d//88fXr1m+L3Da92Er2n6t02Tvua/mh+/
+vHatPgrmvgPAQwUukCPJ0jJ4U+Hj6+fqPw/0P8NGCHa5JEYoFshL+o2xC/J/wBJh6aCdAXt4QD+
YSRN0dEfyf9QUN8+/72//3OI3z7W74/3N0gjHYsobxv6h5n4gEczsgqhEeAL0XBqIB/y/S6rAr9T
q4IPTo3d71UkKBMwxpc7RLWG6s6of4J9EP5xsMqGqPviI36WM0soniUHEteQ3+BM0MsLgB/IVp97
MtSv46OcHHnlkQM91jA95+krpEa0RwSrUfKQ1giToZYi7ko8DKZtn9f2pB4VKi0yb/kedI6xVRsW
P5jFAZ0Wk90OToJ4z+V8KDPso+A0FxtFvxGKrQqZjZ4n3bSNh5D40G7UbE3y8JNswp8CEMZUeALq
3Ky3a8GcPsRXAOdUM/atEQ11B9QGYh8lZ6XYgIgX8WzhoCmoJai0W5CkSEzdJ3Nqg6W6OVFqrDCW
rThxBQ7sRGAwQt4UXBoAF5ueIZ2G4UPpn9G6u4n0rTIeWrBVmrP6WEFrFnGKDO367DAO3lB4ZY8e
iA7yMcODMLtdvS1NCVzYfHydlvumu2qHjYZmFv5JrqGezr+Nvb3ekMtcun98dwO9WAY2p/gDgBBr
XdZlsRCceuB1ZXBxjTwJXLB0b2QP+a//qwP/YY8JK0Kpm6Iigz0wQdIEijW/gbcQDVho7bd9f7W+
LzEO/IdBJqooy1HH4wEGIT+L5FDa7QTjRuLM0YNOSZOlpIqAjR4Ps2RF5E7wrUx02vxJ7EGhSGjO
QeavBKQDeSt4H2uOJPO+AhfbtKW85eFwUxoPGkAi1pkP+fOAfjuQdFhn/v/PYQO5DRoABe1bzL0D
qeFe51sxOLXDbnZi6OYkXlaalZuM25b0k51D1EMHwVRVWeglBsfKYF4egkSP/KUhMFdQh+4jrTGw
cqOTihZ0HRRz7EH7ZQtQSAJJR7LTRSewExNwIwTBU0V6/zBODsRdJMJxpliYUCSU0ZmVGNeULc/O
ERFEXuJIPXRkTNQ5ahWDL1C/aubbQnYvT4Dl/PixhnRrnMXnxmwoST0pwUm+KR4mu7/7oocIiWGj
25xPTYTqD5T1AxCUPl9ZPRYS+MM4s9ENHptFhnLRqbKRnLM0R/yQKDY4ffO9bB96mUMVhAgPvS1g
TVf3j762gZh9nyAz2CDzHZwooAb49NSJSzSRKgC3TKdJdCV03qO/ppBtTXCrYMeDszSxJNnLFKuR
iIYMCrjSjc0cISnO9wCcO5G4G+XXUt+ikKq8BqONf8dDOLq6CzcKeJc2sgnuWmm2hMieHuprysVx
nGLSZ8S4FVX01czkrgXfO4iryQzcT2z6m2aEXhLEWcIC0EACRIUE5K8zP6YdUScSwDdDN8gaapKD
nRM76rF9F67REVtv4MEd1CJHaBwRtfOg0RTcxO9RZCqnNrYSop2a3SCY2jH8kED3HBP+zTezHXBj
VvwUBSYHBElFBMEE79/bUcImfC9k0mJ/+KZxPd1ovzApdPvZyk7e9o70noogZCcTdvu7GN8FgPpV
rghf8JzfF5BugwzFtW+PjuCEuQMxIqUnkk6CwdZkQPLILNzX2Q4yVPD1uD82kfaWoWcEzxsu2qYK
2l83nX8TZ0dRJ8K4UYSnZDzG4ga8FIH8FmqPzfSQu0a0m2KzmRuihR+zelSH46w8atNKrZJtdPmx
fZnXUcblhT7xEj38QOs2VvhE6Tmivfw+2tNGwIvMWd+zKw6HiUHSEkpVPiTETnXrdgKaqq10IwMX
bQ5gcMCdj6scDjzZggWwkHA144aN8cRZcRvq5ZOj8pTO+MxthGhk0EYBJ1d2gWMUzUZGtdLETowq
x+jR8RPY4ugq7bHccbcCfMdO3gg3xg231dBGeW9YhT0+pZvC5o7KxyhD0YFIEEl5nxCEaEQ7qrtB
scPb2eb30HCRbOm2vZNQRfRl8ND2RDuAyA9C82ZxLXo6Cu0I9a3gpN+KPKFsq5uotC87yq/s/f/u
6UH+8H3GaZ3whV5ixvN1n5ritoIkReb1xaZQH+kEoQNm9jbn0nxbSNPG1hxsNTSm33Hb4Rp9K/NL
/VpeiQTsmbeXx8YWzJiNqPLMiw8aTkkjZhibeNPY3HV5l0EdAX4DlCkhgXBdTYZT/LK6Cej+vrQk
zP0rNa2PplGYVV/A/IfT5mUVzn5vK41Z5bjSsDlBHtVZdbuDmkMIKpc76PXl8FzITkpWg7YlwS5l
Z0BOxzHQmIwkkDeJ14gn5c6cfLRqiaQHy4DL30TzZhK30WtekRGMlpFpCB7NbAq5WVvVA4RvEqvz
IFwSPMHvGt4wo8iUWPG0DQWnNYimmDGev85f4ESk87y0DkwQkNVxHcT0MLQWFNv+6ANVbOrCJKhC
JHB4l783+/D9+t7IIgL6geSo8gONGfdVz4FLJzjFm84WTc0pN6KXm7rZgjuLBowcSOV49IdmpoYH
CTJptN62no5aDH/OB8J4wCgDb09OZ64f0HSbH5OthPB0JmFiSreJizh5aq/553Z7nDqzMUiyqUSr
3qYvgSNeRYCY7bUn7rl0U1PmbdGtPGTGn5NTfJ8IprGGYaXRBPuZzgfLuM5CauRW1hHqVJ8KTvBE
RAg/EhUqM3BXMeJ5YfZmygYt3weOvEIHzabSmG+msR4z00q1nug3y/fQ5D74GxllUIpipQjaNfJp
gaW0+MOcgO1BW/R4wGC+u6u46bhIKXV8mWbvc9Aba6Bzr3Of+uiG7ZGXrEG5Svn9HLpTDqm92262
c0DwexfaJgRPO7wcVUQ49yoxXD8zuRdxctRrlQT4l6MXKGZyV9WWVOz6zAKPDA+eWxPvhL2kOFT/
lzPVwKpLr0hsPF5b3spLb8JrtbAQQ/WfFZqW37SOZJMNSjJIR/tEgBL3FoqRSgKQYwo5R4mg1cYG
ugh8f74roxEuczvbQJgGt6aYOfDtIZpY6fszTghA/hu5tQy8zGwtI+/AVvhgm7GUHOwZIzhERLs/
yAH6JSFJ3F0H0CbFS/FWah38EPogvaybWbkVgk2FIpUE0cQ3zv/kgm073HXtlR/e8fzKMWbTx1/f
SOcllAF4pDtAmPb9G3FBJEdC49PwF2LpV8W2cHUrQm4QjXgJWS/aLMbbZwbZonHrF0lQpAbuid4a
PmcLdflT+YgUAqQltcJ+3GtuYbX3N2psCgBZxysTXtyU5/aZTSn0HcjQh68J4/hVgDo0BJQMqI4D
9O7faT6kEMl0Hb+CVk20EDZqlvgiIlfaHL6w92+X/ShbKmQ/gMTcm00Z6KESYDzIwklEnUnvcDJC
38YENacVomnZbOMNpwJzntqctcZTtBhT6PjwcOGSoYjsIeVlNESi/zs88duuu80bfBDodkadpYED
5ITXF3+aXah9joLdx2a5Q0shOv0gHQ8djwTiHs0u4MzcRetIYGl4ia/yzykLLvN8gMwCGUJZhkVW
hCf0nNoiCuJONJLybboWJrKnTOucVVZkWiusLG0UVABQhgd7KZD4LLKvwJfj9EELTuF87OwMGtho
JA/wHishNm/Ggh0ITu/vGgvjEBDvVqaUEh6MoMAsm9AF4SJLX+PQXTqu3wbFXHZCJ8xp3sOl8lvJ
QY77gM3q73FtmAhiXP9qVTVx6c74ZpFxEAJ4L9Q5gsXWyjfcE2U9Bengptr0N39BkHMhvXlujdXl
GTo/nSG9HZymLU1zTQflzbiFbC3opIeT+ob26LX3P90+zI38zSLjD1KlyKJpgkWhg96JCZ5uik2Y
oY4KMV5rzK3SXb0ZF14u32wyWzqvWpGLW9hETMh/VldgDthJL8CcU3Fx/QS02lN1hOowjSYvuxtp
zTQTL09zkmQ8nS4YYGYzuxIsbbbU3paP9XO27T3+pD6HTxDr1cgMhiTFnZA7qkj2BBLA5+EEhWvl
MOHdHXhCgkZUXLGk3uKmqKH+AArT0dQ2l0e85CC/LRYT2Q6h/uc5zD5plxHCetO/6x5ScCV5fxCj
TK2tPKCL3RufV2wvhGvfbFPfdPbEhH5zCmQBVmt0lNQJn3MHhEGcqbzQM9fbwkPq1WYvOquTpm9X
dlcCrQYOBg3uB51c3w0Pcdx2oIoOT/4Bkdq9jkhtNptj5qyWB5c2xLklJv+lTWi80fokPNWp2dRI
s1gxgL4AHmWH3jeb1BxqRKTpaPE0f2lBH3dljZeO/PkA6ADP1hi8K8BUpZjqAI2BCKi5ZkabNQoF
vmQle8ONCZ7reMquHoWFi0U7N8z4UrQgqWrYpeGpR9d6Z1Y6Mt2jT3xIGqC1zG/e/fIz1/B4lRya
IRs4N4eKdGlmyChJA4I+Q3KEEdrvE5ClqcNJTmP55DVHP5MVtTvkiTIZqgKJuHKGWVw2DRm+DZxx
ySj2J1pb4JP9QUyTOrgNn2Sndg1rreNu8RY8WyS2Ui31WV4OYxjifQ1qctkUWwie3wko6HRO+Fls
ghj0yGNhAqyBvYIb0gb5QaxYY+BFw9E3gcu5vF9WR8Q4bHA8jkOaYEQc6F04PD19tARAlNUUXvJP
XjJFp4a2OTGAXyWNT6Qtdaaipz1P3lombNGbAlCKip8mo2T4dV2f7d1Z4vXOoI6cf0ke0EATlqQ9
pdfhKccLhLOhmVXFNleCEMetGzMU7w0TpeCtjgySUz8qgIM1G3BhjEjIpPntgB5KwxEnSwq2SX9M
Tczg8uJ94d5++pXfA2acqcCNQaIX1KEZUHQRH2rRHCLceNW9LDiVZksoq0HvpL/RFcBIO2t8UL3Q
VvpNuY2cMvB0QFjg+T5UwMqsSTCRkkcD7eVBCkte93xVGecHgjY/0HoMsgZwxdbx9PpEptkTkLEB
A1JvJrMzbBS0mHmcc9k0C/3482gZoCwDEZYqs9SqbVqK06jihayDN+ROIcipHqF7043WgD4JaKCK
m3mLPh70vYOyu0RyJ5Jf/WJbrmlRLdXDcMh/j4SJEcBU10YqHQnaNjbTARSUOQBY8nVdbKbhJu2O
WnpAybM3Fbfbp/YYbqk0BDiiJxtnLzTM4VoCcUHvlHStzHEgmbAd3qpT+JKa1QqdzWKUeD5aJqwo
BVmKqxCfjAp1TQndRC2gAYZbOBXaqizV/v/8UMxGLhIkFjQdy9O/z04AthEX9RD0mU3Pwgve8hOQ
yLGdo0w5vqNrPrFwSYcAXa5tVepqf56n31+J2apxm/hckGLeaUGoUhHwOVDTkVB8Rolb6lEoMVsw
CYGyExmCl64UAJK6yqv76M++jm9tHeeFyC9Q2aWRMPd4o8xGIUCS9sRndqMD/FkeO3fWbmqkwvj4
yvc/JRzeQRWgVhRY2Yxk57TnwKfhRjoyLGJm+oGLlAqKSvdJgor/PgfMBMnxaSthSoBXt/2zga6A
sb8z9AcRKL+seuwHJEmujWjt8y66ALRgKDwFYOhsG9agzEGV1/TRZ6fha5RsZVy49lC4A2fzCWXu
FG9T1U1rdxY9ObLq+LFQb7PIply+qFlKup2jPyGESrezmvpcjFh+D469E7VUT/iow+D61sWaQhPm
vR93eI9JJBYIcs3o8pWtAjDIW+5DP3WhHYW2gTSTNZ1qt0ZlcW0briyXwtyJdZPyklxgRPzNZCb4
mnZiU7EhPGNUEl91x/QlP6xZZWFBfzjLs3VgXBR4SIUur2C1dQA7BJl2eWzUnV8DCogilN2bxgza
GKI/4TjG6k4wyxZByloJYPFNLJwNg/E9OSAlg8TRz+Fw9Wbeg9sELxHHv0N+XrPSFlRlqzYXo+Yz
m4z76euCj3W6BQRkPRKnHXcV8oQInc3qIzML8RT420C0stBF/i+1czdIny57wMV3kQBgko5bABrM
X1X1s9gjTlOOF8HEd5qRw2wc4VnY4FLXJ6w+faRHnAeZV0hyJV55i9Kko92tDIB+3h8e52wATPys
jUbelCrWQHahDyej/Kxaipvd0T7QwFpDvy3HWmfmmKhXMYKhK4cGu80aNS/071X/lNRHjY+Inl5p
zaF7VZpNb2xCs4i2g2HLiS1hPIjazak6ZN2TJmxqwSsqC+hjyfL92hbkmzDd+J1bURedgZFGvpry
K0i8X16rhcGDW9egpRJQgoMKjTmgQlvEfTGDSr2xI7UnUQsySbxjBWSsK+4lTQWzzXY+CuRa/yFR
4DCkMVA8sQFR5qxB8hr9OYzByi/Ysa1O+8AqrbK8Ezuf5LjoBrPkvNrYQ7+nXGtVpafn+1cGuyEP
sjhwbhpoi2VOV60PapSHPUjgoRYUaSTacmY3oFKBkrmpe7wnrC3WQk37u0nmcIU+tPTaBCZ7J/Di
Ae/8r5a2BqhXNP1ueS82g3DFhS5+ofN5Mje56keD2ukwOphR7YjbGHFmDlaRKzAMk2Z6zuqrIX1A
c7gi3I7ZQYWbQ6ysPRj8vVAhAnke7bT5lZeftTkl1wFge77Np0+yeD+I9xAZ58p9z4OHzmnRMn63
dieB7PbHd8KjEMz/Ekhc4RJYkiDQf2VNV6OyJB74rX+THtFiz7cOjzaLiKDZoggO+Ubf8odki9xO
epoOgr+J3+OOFEjtoOJUEf+Xfxd/CgpRQhOXxkYCe/BRFMm0p50EBHzyV1Fm4rzlVFszug82RXyf
IsQJrQ6kBTf9o3rsJPL/SHuvHbmxbF33iQjQm1u68OkirW6IzFSK3gU9n35/VAOrU6HYinX2ARpV
jaqCyJicc8xhfqMhg2QPh3KF+dahWvfr9liu0C9//Ww/mOfgtq1SXPBXV1m1NflrtWvXdL5KJzly
EExhoyibVt8KSLi1bpzc5cbSeh4oNcv4bkhsxjLAHM3Sn0yvdoAmlfZpV35J/d0wrCNf3cwAAuzT
yQY2aIkOzX7bTLxW8qxiLVUtSfMjo2BmQv06iG/40+TB0ZMbyrNSpZOc7JIYXXnPRIhI0bcJUnKT
+lJhiJaW72P2mpf7IfhVd2yF+oVJcybyeOo8TDxsBXZhgMPfRlBXqekBv2oEu+OPB5C2yolcCCgo
66pejYatx6vx5AyC3VaOhDxHDplAdCYgC16sOMFeTjyr8ky32KE1Q6kxbtNkN9arKnCKxsGiuV8X
wU6/6wPXfCt26DYAelR/KqiJm49ifNcl3jC99igCves/eYFwk+CUtwHlA8Ay8JtPwXIIH4ysMqqY
GzWiz8rz9i0/o3dTxM7iOz5GmbDmnoXYjmXH1UHJJrvL8L1UTVcMPpv+GKFmrYemPYsrI27d7jOp
PjO14iVJf6p8oxxO88E0b/vqs4YwUUvPw2sPZCjzY/XhhKwHkA0jGVY90n1hfVC01xw46yiXdjPS
kDo9aPrbZH4RxjUWynBAPZmFXxn2pD8l0W3TEhiV29P8UXR3TfRzyb7FubK17g6BRldPKjcbn4Nk
WmnWI2tjSN6ASyxy53443jfdbdAfrOgtguW/oF1nq6OjkzAW3NbpczCu2JSAAex6lTVOB4fcN5Cn
n6lJ6fkz5I49sFT5dvpqnkz35EHLjx9x3qzWp3o1CWut9w0PgIZboYQR+zq+79FWxo9OYGAoWo/l
rDpGiHDGc4kARzEcki2gHXGtxT9Hk9oXUcfywaifGjRsTjOIIvVd/jDkHUbSg3Wv4cw9NMcU4+pb
JTrKO3naJ+lNaiCIbN6HynuZRK6iHBX1pRUecslrcBFkpUcAWbkz5bumfS/Gm2Ko7FA9xNOD0GSu
9SgqBmgYvqY3GU598vvGk0vIMtKb0htuB2BKSgTPOI2rpiodXaXbMhQOaHT7pH5mIRn4gEwsbbK4
2LVN5NYVY3VLses1iCHxhtw8WSk/rZL6Ot/pVoggiFdHTj7eSjIQDn1TZq4ubyrrKwlKV33Qb6pk
p9xVmhNPxKGmYi7oDqB5k35TIgaTknbHLYUyL8SQotiX6X2VePPgNIGLUqAepavM+lL1ZN9xyuT+
Z9QgJ8uUNaSuaT6i+3nahvw/0c6ACo1bK/hq0vtOfup00+/jjpPF/qecq7XDqUTvcF5V2l0SE81A
etZe8DAm7hx8qSNd6cGWJfRT8PDpD5lj0L8UHnr1RRMosuxG+9H1z4BJEouR8LY8HVtQytC7K7v8
MKB690t7XYlvTvFzFKD7f+zz99PgFFnjtdcYvL/LqD8vd7Y797qJ5YSmoRrPpfIth5xE8yROybh0
9xJQLm5lrSUbqyVwpAkZ0XwbtR6eOrbkpro7ALqLbRRGEFPgm86epOxlvMOAxuV+1Xnqe204oeUB
A8zqlTE+ZEhHoC1Y5ARuN1bucsUr61thip2q8RV6vdKvcFjF2Z5gDczPFa5kqPLFO1FbWnOLkDZZ
8p8/DwvNfuiR0TjmaFdnRFef+Vjw3vwi0lgxOEcTXBBGpZojg8wB88Xmk7YFat/OHK2tq94al9tL
317oLLOZ8j61lFKKmL70rsWYqTr0HTh5J34Xwc+p46Z0VMGOao+mXA4S6ZdQrmRiydc1jvHl8kHH
ABKaDpSF3/nQt08vhH1c95W2VNiSX/b7cqlfgtCxKvdUbxdlh5Mn3AOB0R7N7pgDc7jSxr78dTDk
0fEIoN12rkaslU2qzqa1LMbQ0uSjhjz5NcTj0dVwM0tvFjNxL5e+BP1tSTeT9YBmMPN5UBdTBGtJ
+3klS1+y8PPjgC8HIHtJglpxDobI1bnUy1FY1qTaTLwG2Q4oABhFkz9bduvPfk/bL/P0cEO7yUy9
unMLxt+YsSSeIq91qOiSp5OugvKQN7n0kBLkrhvSyktt9Y83PUdRDF2j1ZkeEPK1XQfJFsSrsYyb
u8w19cWjVmdk4gTPhLf85BSJX6SLd3dJhxf3I2Fr6WBeyAt/tvzCfVO+/i9muX9XDuhML5gC1WKP
MUH/8/SllTHKkZbHx/hZ3aoO3ag1GeGPfINMuwf68koPUlkOz19r8u15Z/WoNNfa0PY8b3AQdFiB
8mOeSwOZwz9Yu1a1O2S1O9vMV8InhOHRaVGBcSvxw2zdhmSyoHG0VQEUOSPXe0XZ5QrZC7FphaqK
e+0AKhc/ob6wObCaVBG6/XN5OjAfuRKx/ZGoK1bB4IbrRWW9ewveJIS4yVlJ4BfU1PCEU1Vol0Jo
y/3bafDD4RDVK/BTVXiQ0CPzGsXNEfNyROFV6J1aWffRz2pYi1ZONyx7ujb2kC91P7Dm/Z9XP2v8
aGJWdEMVxsfnQw/zmrQcENtEtdC58Y+2u1HKbSwf+/kgcnOmT0Z5wwFxAQuv83gzW4cs5V4YV8Ld
/+83O4v4uHFFah6wqAPw2NPsG43XNHt99EasKQxXaL0JNDCmLysz2elgjp7zjSEdNGUrFSvJdLXQ
oV1eeObuOvTpEmQSTpms47RhGEBazg5ElPXhiPXPEl5Om9NRfYozLwI1vBrAVpC9xBuWBqeWyJOc
grn6alLWyNWCI58BqlPnxzR6MES/MvRQLnUPv7/X2cEJ9LiU55KrwJAdM/uCsEhHeBVsO1z5gtgt
LNeaDnHxhJOMUb2EvRunbj14zbQ1gbC5nStVd2Jg00Nh3pa7OeNR5H1Fu4wQ0t9F3UEu1nXkS921
LvGlI/T9xc9aQmJndbpg/b7D8AYDlkciAt0tUO7VBEy0XYa+pK0jhWVbAF45Skm6i6Xsa/1W5Fup
juw+2wrSQQbFtwgSXxuuX2zKf3tB8wyinpVlXsnYyoKua55bylTroJxgdj7Bc5cSz+i8ttkGgdc9
GxnWnt29Hr2OFARklIwQQHTrbin4+FqUJ3fInD6z++ceqlPkZYw8Ik+wbrSZf7mx7ie8oVAZvxqm
LkXV7z/hLEydNK0oWo01Hn1T3zXijwlKBEJaJVovFEA56MeKy9rvaW+j/OoKuwUJeSvTA4h/CqXl
qBJ4S18tHoJ9ZgPj2egw9PSD9dYaeKde2RK/U7rzSwAnPKyW4Gn+7TetJhYQoomMFn+MtLqZPFO9
J6XVDdvkBsAD0LYyyCTqbZm0tulO9QZgW52SqDabZCuSp6obvdicKj+07lOwgYzxLUDcaJUKjkmK
KNTIg/8Q4isdwoup4fcXP0sNg5I+Q3vixU9IpM5uREvPbeBwsp3LVbMSvIXoWGoesNSs8BAxVlP6
rGBuTqr77zToYisJcin+laIKSPi8s9xbUo39B53WxYNZd6T1QrT5Tf1Td3AN52tlyMWB7/cHngUg
bJ7NWsu66Kh0tooY3OxpkTduwFR4jVtrXt5uh9he7P4sV7qmKXTpMlt+JuRK/YKJlKG1RXHSWfiy
/lw0PjAY7G8idxrszwYvVoSNnYZpWuHS2FsP1/BnF+EM3x9/dpeWnR7VkB95PPhoUGdI1cQnCkBP
JsGd/QryAmwqk88vZw4GSzMxV/SL6SmmIWCXPgW4fO1GuJiaf3+ps2uUu11Uy5gPwpUTv0eBHdOb
6J0osa3Eb49Ww5DJoYsXPYt+slb1VfxK96JuD/JuoDv77/14MdnFFnfxE8Mb8S8zsYlJfTXJA51/
hiozu/Eg+YO0NqhUksrOYl8zQAhaxSpWYWmR7v4mWvJWYnGrbkYnbTby7eJg2B4o8skFr7zfpTIT
v0jFsigdkBg/q6ILvRYjFE+jY5zZyq26NbN1mK0ywZlfQtmnGTgYm8mVhBtD/y2zT0diSNbBFxRV
Yvo1I4PfiOG/QuC311mu+2+V3Sx1YSzq/YLo5TLE7daL3KzywvQ5pmdZaLf6/AqG9YQMGg2Q2i7T
pSfLX/kn3ZfgFWttNXt0Md1CBtUTqhT6Gv2gx8RRHv+9dBda/VTD3971LCUywd8KYbV8Wje9Mb9o
phzwGHMh4/xsV4WTOVcRHhfvs29PPIs1GcIscXHiiRnGrIF+oyuPNAm7H0G4mdC4pF2qVV4/gQLf
q5CJWg/bNUZGSnfbBs9GCrfG2BqQhtKbawXxBSyBiaMMRDZd0vW/tNvaZpzjaioWRs1pU/j9usNM
akma/73m+oUV+P6c89qRnmFsNWa+IHoXajej2vZmlJ+kj6l0+pf4KacBwcD2RbDc9GlGnSRxjBsL
4M3s4pRpeOlTRL/xK0AlcCk57BMFDArAb3Tmi5b9heQ9+ylqwIau4+3puFCPG7fr7WgNBwPI6LrY
pj6GKLObqTdmD0ZroEFPObbWstnOs9ee1khv/N52V4PJhXD/x68/y2ek2cpPYswqL79+GcKNL3Q7
w3Azd3d1/qEh5Vo60WkVP6kYf7+cgHTp7uRLXurn2b2IGpshfGHAMCY72Kv//jSXbt4/Xu7sMojq
Is/1jJdbYDR4M1H5sd772VnQfWAt/v24S2EeJx1UJCCAYNF07t8zRa3QmoMmPCjqg9StRMQbVukW
gkyufgJ0hGlzOpSZD6IOrLdokN574skPUTLTUPq59mmk34nFWeQyF+Nd3QT2qqHQ/mfkqmdDDLU+
C6neFvQ3Qw5IydpKIKSDonlCvEJW7GVE9IgeNyEtb28RVKLKDbKP8Cn5yDWHDn5Dx10ndrzA4a31
tXQT917dvkmGrdH9U5a8WmObqezF3dB5SrWqxFWxYxKCfli4WvqAnghpMW97WxgfOs1RrQe9exww
JQPbuACAsQgLQBXtUa9EXCY7iJFvvWX38cmD4dQexJe6tdkdBZi60046jp+zZMPdEWBHqA81HOlP
sn8RYRgF1rKROmHpBhCtR82B4C5AWM49/QDUtoWSCohpP99ijhE8tX7+Yt53ZKB+s7XcyCuPMH+r
adWW/jgJ3mz9+vcOuYSt+OOLnCcCcyOWYsAXiZ87T4NxkK7mh4VVqPrJdljnV67Sywfg2w5YYte3
u4vpZisqCbEJxBpZMG19Lq9gTcLjxf7/C2rtj193dnFLQ2JKwcyvO7nmSkcllKC1AK0RKVpZnPsr
xYl1IVEwsQ81kT6ULA2xmD9/Hfr13dwHgfAQC/uUqUlvrLrqs2RbytuyXKn5yszvrIKCz00yJx7g
vTsAywoVRALiry54o1LwSuUxnhFjcVR8mZtb84d88rVX2VtGruFTq9/rDC6XfD2rn+dpXZorQ/Sy
dM0ATRdW4HYRa0lJ3QY3yuEbUs7sY4Ec6qY2cNWI12a9qYy3k7pqLJu6M4noyGK5tAesCvyfEVd7
09oqmD47a+xTA683LezOWCp+BijazwA53nvLx863uFPi1VR5gA+LEzroK2YdzDiuAZEuZRF/rOtZ
FqGbeaDJMesawUWFqOOhG8NQbmWAmACN8pkfr1E4Lunw8MhFjQd+ECnfWeuhaRWxp6oUHkoEK9z5
dFBxp9oLO30loy6n28NzuEvvjYfpTp7v+ASp7Jqv0a+TRGdfZKUGt35ccEGCH9/0vWd+WG/1WtzG
a6Yv/XERgqCjBpF59AJ1UzCsunLVaMvJPY+1336AftaaKBQRGopmEvuP2aO0l47IB7nGOiG4IU/1
pd9zI+cfnaOuRMaeoOJtxUVVSsLXTD7qgp+Yx3IjHXrTa+6sQ/JCA/9W94nT5hvGBZ5pQ3k8iB/0
jpBQLoC8AIU3Wodm1oCez7Wk91JL8vv30M+udQzLBVMbLbZAiVZ6puwnL2xsSCI1bcl749XaJX7k
GvjEMXffh0xFM7u972GSLQNbxWlX0WiLkneVQHWJn2xiWItSJdLVKvCMPw/9LJxKq0tk4YFz0QJF
GxmJriXXYkiAYQ3+qt5MZRJBLIt8wBN2+i5YDEMWraP0Qfbmdc5RTsNVmvs6pjvMyQx41Xn4Eeg/
2wURUwHFvnoXX0qTvr/1WahafCKkMRCFBzHeRJmvqcg+7SYvR5PacBLNN+bDZKGKEdiMYir6Pv++
eC7UfAam2Qr5sAxz2LTO0nQB86lS1MKcuzN+LiJvHneWrb5L9sm0K8uP8QNVUVOdDbsuyC6nE4JX
vlF4Ew45oG9M0aHYMkZnWO/Cq05Pfy8OaC64siYBgB7T717Ot1uqFVvtlCH8eIy1XREc+mYtezKa
AOE+WUZnZX4LoVt5HMw1JXHiZatG+4+M2/8V7nvh+P75Cmep0lxbShiqwJVkw8mCrVK7k+6a+a4w
V2bmyQjpiGBAkdwqn1DlUKnlalei+D1g3WtV27G1p8GB56zW9HQXWnxwxKODw4BswQiVEU7jSt8H
/mA9AE/pQyblADqXqzHZCj3SXXaX3KrNLk0dQOUveBBcw1b/5jj9GaH+wMydT+NChB34X7dg5swF
Uyp/ZdVa4Pz2hyRe9dDEW2jsyWcwAjffi/NTj6NI9ZCOB3W8LyPYdAHtpHKfQwpX7he4Wu5PM3q/
KOjoi1zlIEE3al8K/ahpMNuSHvJmuaZCKbIdfHhaTuJ0ZV9fSKj++FF/FV/YBau1xHcDC9SR40TI
24CoUzct/VNRdlRAJlcKPlm9mHfQNzG5rzBuMM6yuCqsAgGHQeGhzgFvlRXKOa2bYQdqSstpspxJ
qLm0XqVAdYb+vVW+lE+tcxTxTlIjW8tMW1EdFSw96gnhIRXXo7IHHGci9A3n5wnBel1dquSf2YTI
RXWfxO+xdPjNYcY3h+WXpK0VOaH83Mz+aHnL3IouNkpHQG4+I43T0sXOqfzV1I/l5E9uMdttQ7iU
7r28vheNTdIg3PFbkOUkr/hzwuCQxZts8pDCs6s+ga9PtW6ah1NCnrE2g3Uo75UiAdplV8FOjD4H
7U4AY6IK67ahwX7Uk1Wvb+c4cnNzry84ksppoTsmq7DyDbAlcRjamY5PIlXfuDWLh0w/ZMq7YNyX
9Q+jfhGmDwEYqRkZJDcvvfghqRtR2snRTyTmlWmfhr+K4asKZKedJ9tqdhGHRAhMqG2Lw4/dmSCH
UNcansdOthXrcZhWFVPHFPWpmB/U+yfrTevvotFfNE8BHZW3devK+Xus3el54UqpZVfJY6Ydahpz
E7yrqEF06HlIdqkGl075seSyul+tOqODRH6X6j9MCOZS8HCSdmrwZlpvpvlWyUdx/kgZfBYUPRId
DkCEZivbendH1zP388rVzfteOab5vVC+l81xpJWOXjLgOoTXinWfripzr4RfCbRS4SERX81AsPPx
V1pta2BIcIeaY1LtpQYwkyMku274aQU/TRkvyPbXGH/qyWMJ/nCIb0P9x2ng8z0K4is0FkO9CaUP
03pU1dsWFZX8Y84+MtnPwG2kN3p2KGCn3krJ56K+N1sITNwN2qrAdSiUnpLgykEylqv6z4gEtJJr
nNivoLF/jieZVCvpjaEUHobt7EPSX6vWr8r05fjG0LZ14pal3xr38ltPMtwufZNmcELlKBaO1T0r
0vsoIXusb4EjLUhG7q7hrVYIpHbKdE9QDkKxFVAl6TZa81tVYjF5t9IP8L9ICCNrU0LBUxgEA0Hc
NpCOsGNF9StZeogTO/oUOQbV4mPWPcriU6Hc6PmGrZI4zGq0+IaC1OrWzJyQq0lWVe/BNLOKJ0nf
a4/GFaETdcm3/loqkh6Mn1WZK/wsHzvNlRak3dJBNjaiMzJcSXM7XJ+QHvO0tUGKHr4w4aiMrQbC
S3NCfT8pP9PIk6MnS3pEuUO14PDg2PkUdneSENsDrdVg10E/rlfQm7QJsPkivKGlzzWw+wLozlV+
z6WpDGBa0FGgnCyTme2fyZselVqnVfkyCkmpj3YSY2wmAoBCFrj7HfX+9DIzZOJVuTZqu3rIKIuv
QRsu3BoLpve/r3GWDUlBJ3RJAlU1fD9tEAZ50zV8Dq3D0h80NoqdNlfGUZfknP544ll9Y+hjOZsC
P3yInEJ2hc4RDbe5UdYW/aiFVmDdSJ70FV91I7nEKvn+5N///ltyNZnNNAhF8h+M1CIFGWg3I+gf
4xalOigGKNa4bbQZAlgXNszTHt2x6zOHCwTsP97ibP8O4ynui5kVF7cpnU6KMTAhhhvrdEwr1IPg
+MSgfCiCa8wLZmbItpq+sQOC939nwpeAWn+8yVmm17aBhZAy66HfN+8kCE/GS/Cm/xQOTDv67X/E
T6c1IPUcI4wrx/jaNvg9vfr2MVAyNwdp5OFLaarN+/ZuXutM/Nvn6ibYZago6fH/EyfdpAdI8x+b
Rks8H6ggUK+luhxFx06z0c5kzBz5TepaD5Y3+Spmf3bN3xgwX9W2u4SI/OPRZ3VPXSRWDxeA+THT
NmklZbC6nufgoJVvqv4awEmIHwSTXuxOi26iYdcvzO+dlPyQmjXouZDDj4BOle/GsfFoo2eqL6sP
pvw8Fl8ZuKL0tOYfJeOP+rQxVH8GXntIm4MEgljdy7Hb3MZuZyt2cCA90460D/+9nbRLueD3tT2L
aIqQyb1lsrb9pza+iPO6eGyP9dNs+adbC/jGfQL2Dnx4ZSs3+SvXLriyo3w8VajjupPxVIdegebf
rfFUnezulUQjh3NXOzniu+8Ko398WAHnAeAeSEFss/bjl+KVjtQsPVevxdIJVYArfVjF/prRzuXQ
QZzGg9fE4OC8CWB1YykHihUe82avIHIswJ2hHxRP0MFMN2r2Uf/eYTUCVL5HKA/M6X+qZwOfk38v
8yVMjYmiDjWiriGsdF68tNYYxNIy0l7glV2/F+V7Md32eAmQ9CuutM4JW+YeMDpZi5tIBymlWNwM
8j7W1ylyt1P82dRPTE5C7jnFyyxPKPeauIvUF1RkI3Of9OtUvhJs5KW/+te1/d/XPi9PwkaIA7Nk
dlhiOWc6QeFlvVP97AFt6/ZJcJUeraovJJtFhaOY9qtOOdmRQU67wZYdvyq3qbwA3wPgXf9e0cuh
6NurnUVkWUvLRjVY0dYNNFsyN70MLnnRAGH8iyuWsseg/X8REn5XR+dr8hsGIaJqKPI9/8wBgjQb
Va08Md6lBz5mqh2ffsI9y4MbRd7X4qYU12BX6dNaG/NFkw9x6DaIySbeSfVOeWnH+CBiCZ3uTelg
aZ6UO4X+K65+5dIGjcRym7iLKzrcDHTpEpOSap20/kIUAgOY00E0P6IOB1L3hNsyOObcRtKOO6er
dnXhaeaK69lqNlO9a6ZDy2RuJYy2UeyE9kELDxZMn+lFUR5NmkfCKDtJd0LvxZZKkOledm2CJS/x
8V+LdRY/gzGHSpZBCkROJC5wvi2b9xqBjMLizmQwSOcKpDz5MWoI2yS8n7otUCagUIndyn4BPSXa
qiV6224UXdVruLiHmCypmirhkGVqZ8EvEKcp63PqGyb1BTc2wmxe5rbr4XOiOYhy6OOMP4FwFex5
cbL1/cFnCZwgmZmhQDk5psmGZjqa0F5/m4+Iscsby4mYQtZOC38EvGZ4vZl3qdf7/elnyVyT97Uw
1nDD9SX6MFgD/WjLbws4f/6RYUPWXQl/v2/ov7bBfxf6vLs8aXOTdSd+r/6EUL07ysA03Fa4vUVp
lz3amj6KZlJOU9PBMhZ55XCVV2Dwsh8WSHwn/jXDiij9KyHk0t33bR3O7wdVyswJZBPqF34YO0tv
1fC0+8E9/UcS9cq45/JZ+LYIy+t8S57qUiiHemTZF7S/2visQqP5SAkC64+Q03bkp9izEucz+jU6
M/aeohcwWdkFry2JAw2RRSv0KqDvUhH7fRHOmkG1YAadpiFZ0HjBKlDtpkBDZQidoKbDX7bYqjlL
b3rwMm4djmyg72Mnjx5i1PAir/BKbTMs6PZVhHeQC9NJd+C1ZALQePh3/v/CAeYSMAKiAp0rceGo
nGusx7Oidb2OwLkUeifrKRbu2FH9avF/vcXBOFZBUfqTtYp7Rxbc2tqo+0Wq6GoVduly/P4ey7//
9j2LpBP1Ukb3uEExsgJrBHw8/zphpuBapqMwoSSKXcv/1SU0/HWUvv36s+tnlEpZn5QpPFoYbS7w
hKKhayutVB0VuuQphv4t6B+VeLPkyQjx0IaAwmp6JXK/KLUBQHIS1W/b/cQefJSbVbE0jVeCvOkD
GLWC4QbGplWxIPHC9pE5lRLdjuptPuysZKMtuZwT14jBD9W2zO/r7HBt1vA76v71C2FbwNOxMNwU
z3akVc5xOMntb1GaxqzwY0Qm9PQRFIw76k3rik7PuxUclf2QyvaMMWbuAOkdK3sEkaZ70bCYubcO
wdWKdmA3Te/0OvBf/WgpmNCARVwVq3m76zbgt8A8vcYzihgwIraq/pFNqCkvhhT3c3kzenVzn2vP
c0X3z+tOq0GBmoYIKBR6EvMrAeniWfz2y892VJw1qSIoDaIdW80fvnpxUWMTvI66gOnPq4gIJDZ8
x2ts4YsDUwO4mqQAN1G0v6gZQ1nWVVeBHZDc1o3uZEf4iPzeIZXHI24RtRavX77L5fr3Z/7vQ8/u
wEyo6twsa9Rn0cxKfWlRucyLLfXAi4mIAunlXYi/hwOOOYFpd3tVVO1i+P/2q8+uQdUosP4SSuLI
J74MLlJuqBj9BtfM2NYy8P/31704k/y2yr/R4d/iRWUVqjHqrDISs0m4iiN/8ejS7I4KgGPF2Bg/
ElDnaEU6843xlImb0Rt+zu8i9sGAb4gxOw2N0sfrohmXyDK40vzPx/jdv/v2bn1X6+MYnRBazFd5
9xDn7jB5k7RVcs4YnMPbvrjVF7HbidLEjWCJ4zPs1uN2TF+BE5gq7OFjpjym5ka27JmJ0Q8hWafC
wZRdNeEW4LRcU6+62I37/tJnF+o0h6IUqcCjJHQT0/X4mgbHljmOB4f6riEIlL68KffBdBRyzPO2
UUF/MOXgXgtZYMkvbGZLFpcpIFglCB1/3gVmWZj9OCSQapPtlBzrwCsNG1S/fMisQ3ryI8xKejdA
2ld/ylEOzzcYwNrxmNr5sDhxbaR1F34VQeUHpOsSpGPsnWGmk/mPj4uEeajsCm1DjJ5Z+sXwTLpR
OJvVMsqrFFcb6f9ltZ8XEJD1Zp0O2FvRNB1uFeO2ju+Ndt2s2jUDUBcverupbxVpo4c3JwbkXpD/
iE53RbaJyqPB/BvSWui3sIltIi9AXkX3M822Ci8Hitm4ceyBf9daH9fKWbehesSIMszMCs3I1mlz
B6gIVYjoxiqVx/hk5Mcw20+zXzTs3nYjBx91v9WkW0M+JMpKp17RfIodQ/PLaIXzTiSuzPTdwlkC
YEQA5WHXYkwEwftlxKwhss2HuXCiwYn0tcGBMFFfTA4SOfxsPCcMhP99bi8m62h0oF5uyhTw51IK
Wq5i6zI3sHbRn9D2Gqw1i6vdx3QaZMPkKpY3VK7IP6YWdK+Nvs1Laca3x1tnyAwhmopYMnj8Yncd
oeoVOnTeRlwdpFcxWlcLSWenn7Ab7I5N77bGbfUWxW72lj8wJx33jeglp+2Ed8fYR89t9KOBW4qx
k+JpJEUZtjBud5hfBGhFvQ8+x8c1JyXgmzm/Jou3KVCzwT8ZN3GGasRzK25P2r0wr6xxbczvXZy4
Ejo+6tYSbmRrgxyEgBZ+6anUU9YKFbvbGXWA7K6CToyvUvXQLtbLblW+o28HNLuvfB1qk+ULwzrW
1gr16v9ny/AFmGN+X8OzZoEkFrmBiIjwoNny1nqtOoBkFveq+rrggZL7q4JAl0qs7w88D01hkwtq
wYgVMqu3yAD+BFfrMLRENjXoCULX8viLM4HvTzzLmk6thDhpwzZZgKz9XVJDHtTR5ZgWm3CLnXm1
Ofp/eSRa0SDxORvn5fMQT7FsKsOyM3XTWRR/gC5uOhdttXWyu44CufrAs5QBm5Faq5pReBhxaxHI
d9FJ9C1IIQI+XB6hSwZVdOX0X4zsyn9/5FmWEBojvLKAH4mVjB88N/fKmhbvDRMn2nDtE7Mm1EGc
Kw+9gHdZNuz/PPW8YG7qRhozhV+6IH+76mMWAIe62Wd/Sx1tK9InoXV+THRPfMLZYm5AS0P2vSOD
QOZIxO+vQ21+BMJ/RMtF7b2C6IRzc7eb5u0UbSID0CtHtS2Q8tAzO88DIIZvcfOrLR5l/YgMTJd8
1Ulkp8prtfzHI55wOBPEayG4n6DA4B2nr4gpCDCc6nXOdZNP6NvvhRobks/uwESbcDI8ldmqzHbi
vE2yW+4q4wVF9RDQ26JdVNy3yDKBMDs9pcpH347OSeh9M2hsocrstHgUCjpDRudbWcnMEIJLyp3Y
bjDgtdFaGN9pMov78caaEZ6wVZqNrBK5YjO8SgOz0NA2sruwWRnRtqy3RVMQ7pgkM5+p9sKwicaD
kO6KeNvOg9twpcXCYwsIovbaeWXMWy27AeDoXfm0lzCt1oL5BNqPSxgcrz9TBaHoOsuMGYwvvORl
oCVXfpv4AypZyq5+ClMMaxDkyfn7vXlXfoX3fLwTKsMy4InYl3UHpksLaDO0GIeMODF5puLnhm/C
6JYtT0SaQvSM2ReEW0u668b3ROYe0B8K4ZBXd5W5Nvx5h+nkuJYAKuU3QuakmMfkngLVQL9H7EEB
CY9DlOGnUOLeyxt9VUFW3KhYKjVfqJkGLuDnYnZHpGZoV/4UpWP0rKl+rjjqrbHKp50hghRvQI8g
oNNuzXFX1Td6izj6c1To6MnsTfnhlE5QhI/C6SmHXF8AlS7Q4RlqT8OFW30yxQch/tlX7y3U5ZRk
EqJF7127Xi+RzRaCvwkXWEJa8DxzEyc57sYgWjD2dJC7yUa8LCTbXiu7YDNpjnhL75E0LAcTeI0Q
al64Jv54+FlAy/4PZ+e12zi2resnIsAcbkVSWXKQ8w1hl8vMOfPpz8faOHvZKqG0sIFGo4GublLk
5Jxj/OMPUVSYkxjOEEIXYKhu3ukH0bBhd6fwY4ab7lcSLox+h9tKva0InF5bss3w39h7h5HmAXMQ
N9hIG03hX1XhYwEvL1pLJ/EY0jguzTtv5e9QjqmPEhsAdibmLNuIf2MKFBHR9ZVVHwxwlKN276Ny
QMY1rCY8iJg4DTeRdVRPzRann+FevinyW7xevNptcdZ9ao4qNdeSYc5nk63yh3GfudLjY4I57LUN
+FLbxDPCUZcPBneSP9S3b61J2HtS1FhQOYe5KN7Uc40/LFp5S6qd+S5Itq45uMEiGFmMPlYMQMyk
cK3KZsssrZhszdZLt4AEx7fmQlG7toIumej+uMGzrn1s1SIjePUPXmGorm8W5OJtIhVChVsyLqsX
mHpkt0K3sKwlolyR8ci95Nm+4eKERLjYYM/IfLyh123dQF5Du2pFZxqc5O4a+QsvwL86FcZhxKOr
okacKHbaP7cfz9diWY69+OSVy5p8vfypKA9+vMnarSyvKumYGehZXvUS8xOabtXWf8MS5NuMlulB
YDiFNwfaHQfrs+jG3CCF2hps1rqLb8/4oDyBt4ndIuNJ2+UJr5j0pjioa28XTjtdPJbT0jQ3knBr
ec8CNkqZ9GqpL3H+0ItPfgL/XH+NdEBG44nJnZOI9ABjZ+sVXjPNUc7eA8yzLOkR5o3rWZBb9H45
pMDn3QbTLqn/rAQO5fY2h2Vj7EWseXR5iTXXKtMOXUXyKQDRYD6MASMiLGoaU7sdhd9hC2eoXyTY
PJVeQC2b2AFyEgX2X1efZP+rjn+NHnto9Zw0uxB/tGArqBuz3xTaTVKfRCzTrORA1ossbPz8UYnu
YuVZ0eapGJzK7GvC6iJfBF9Ktk37hdU5BKMGODkoC5F3jjOjsM6tJ+ZKtoFZrqC9heJLh9eTpPl7
s9LXE1SxhkCUIX3Ro53orzGQllWia9Y4WnmfarjSZ97QzlI2/N8KuFNy99AO2zp75zdZ77Hqivwp
FEr2cFeZJ/FkRS/5iyosGdpWo8N8faYdQU+CelP3i/q1/wUn2jJmf60cD6YSWfp4W4w8tUUYubK+
1h+0g/xr/AVhFHS6wf1Of+SfYYGBzC5887EcTpjnWBOcrK0+PHvWjazOamXNtEkMUUjTgYzPRAg/
uXwhFoptWgyLXclwit5RxNVYvvjpa9vtIm3bI4OJo3yhxBzu1jbLPvvxVi83mrbro31urEv4UuYp
DB+1LoVrxYC3e0/l2YfMsR47ec029oZeVjDs0XcaeZ1LgErZMcF3zPR++aoTDPv0JR6PJX73zBt6
uxVgQ9IcNDd9+SYFy0g7CCwevVtLQ78uEIPp+EZ4dFginEK/eMzDcTmIE6RBAzXEb0/4SqHuFS1p
WwOmc4kx5yVKA/zJIV97Ehhx3dht9ElGml01yOro5qv4JqHBx9HctlKIYQnyJhHDYpkT6GSNn1m5
HUeCCY1kXSRweQWkQ0heC97+BDoDvpvr0DTnkcqI/XFBVbPL9FWb0zSuBeAtrJBtNm2+Zp8bdfQc
Leq2jm9k/kvcDx6LcheWzqQ5crVqBYKPdjjte9UznCc+TVtFPcrQV941Veao0y/OakNepu2uyj4C
/bmJj372YgUefd2uVudIiCBkV8Fr7yWFF157D0TxPhSFbX7MIIOBGGIfTqYbkpFi3I7Gm+49xPFN
uOzEFw3tcHqQ0RqM3W0WfJndtIqNA1bu0vggllvuokhyt04eynxDBgqMx42K87BapxSBR5WVnUwv
obbCeUtWD3n00Bt3Ja7l8tLCbswLXASGprqCI9j1d96wl6wnxdj7y75bovjvy+fSuLPE3QAZoAlv
VbblbGv5T2n7OHS7vP6SjGGVECFZfvSVgWsioZPte+G/S7jVdXFkl92j1aw88xREb5UPZIM/+tg5
8oRRnSOHbBRPEwKyyTykCpI1ddunu9G6Ha1nMduJgJ/KNvM+omDV+3dVvWlg244wnL13pbyzrHcT
ODzsHoVyM/nuiM+pn91WRDpn462q7vJ+X6Q3jfIrVDZFvyjNYxxudP3Vo4hXskdERVJ7qLo1RqFl
sZ1axtLRTUurH0yMkncTwVQa0VvrLD4WwTbE/kPD7fNNHdHdd8cUbEDxsaRa81aJRx5adZG9AX8o
1dErcT5k1zqFw5NCvm2+lDzM3ugNMG2SC0Ih70XlYJlYm2xq85jHJzHaGjgaJPd+c8x8NmgNLVN8
Z3FMrAUBx0/X6MEFmoUkL+EaB3OSQDO8xu3Owgd+WCcKxD9gC99hR7C9ZjdRvQrkRO+BkBqYzNgf
C7scPuiEUJz8UlApVPJETzM4x0UHf+gI5afCx+b9ztU3SX4WmlesIxaVrGFv4Mh49XMAQfPFf1LA
Rdid8sese5iw8MhjyakpqTLUIkj18G0FY9PefOCZfhbjmwiIkSUCBETHqROhpOoLwdjXwi6l9tZ4
awvGz5xq2PJJGLlD1i2e8Xurh1+tcecRs2y0izJnaINYWy6fjW6DgiqQdpXwOZpLeF6wnQliEjbQ
PFPjVWxquNJU6+Gt3DOWOyX8SitcGcpthB+5eTL59e1dotlW8GbkdxWZaMqsKpTFa03s353zXGmo
pKPDlpQZLPysNGpZBXTqguQknVomZAh7MdZlK3JwDng3Jjtius1WdK0euzDV/3nds3pMbtVGhByZ
nNSDzCHrJp/QZ4cFmkwy4zhf6G+AEa827cq133tWWU1igDRMDbnuanQtuEbHGi0XJi8r4YValfoP
k8XkVREdHYp9egvvOzt5hlsetJ25UVb+q5AsIpQq3V4mUAHvIeu3jo8OAz020u3V5zRjUD8HMD+f
0xk3IyAD3Wzm94MSqXX9dXEDosInMYJSMRlbo+G70vv+zQb5ecUzlFyMxl62NJ/mdoQCzRRctqEB
WxK8B74vaeUjKhTR+qODe7hy6b/Hpj8vfdZpqZMeJpnCj5V1R4XMhJGWoW08051CwO0Vqka0CiS+
wXiHrfYS4bUcLv8PysSfd3HW+/uKoceJyF00VGTIuInY5hii34P21S/Feh2NpMWI4/5a3X8hZ48r
4yJgUvNbyD7Ofr/Sin3g6dEfP+Mjuc8PtZtttKW2jh/zg2y63maONizFZXn7X4yX/vC7/1pr3y5/
9sObpCeVvIjZC36Fz1QnW/8++izYCHS3km/xQVzEOfwt8VRJz2FBKe/NDHfqLQ6U6rZtf/my4qr0
JEP1qmlPIahEjcIkQHAK8yvytrjWkrK2Vqe1py2VoHcaooJ67FI7Kr0RzBqD3Nw7FcJ2ZGCee0cv
nrA/xcC6fxSt49gZdlY5PgAIZsckHim2Ij95GlaQ/gFljugf0Hc1w2ls7k2Me3v5dRwAyNt7ZTqa
q6BFOoLS4djQclaHGtpQ1Dumj7mzoWw9YyeXx0bdazMQU98Fum7H42Nd/q6LHZasNkyw8SkymLZy
jnRedS+31PMoXhL1d1t8Noz1Y3Kk39QCWlTg2ZK813qSHVZ6fR8ZH1W0F82TMt4q+lqU8oUcPmvd
KcyOeWAtLG1fBjc9xrhQH6luZ1FzL+1o6wttV6IUMDivKSk50IEE7eoZqykS9cLfJURDMLp0IayG
rbzBjByu3S75aF+nO6zWZSffk+s8spDBJJfizTRt5FMNLEf5/7vynGKdPUV4ZwIyLKIPmoLqI/jo
f6Gwab7acdkwXxSWsUGuua2o3UKWnyLoDObIeFFDae89e9yRNS7Sz/I1wMC+XVAb8O7w4IAmZFVL
1VxZ8VY0N4a2KL7mncMaHHrRCnlqfqNGj/XIQV7ZpfeYwNNut8hz8tthpVK+46aWrPs9MbSRB3KQ
bDtx3U3uALXlVXo0ka3u4ldDcBmlDZPb0rC8B5gPP2EGSrxYHDqdRags8n/LFgNHhslTo6bYtwG+
zWuBmtVbWPzX6pdV3DK7lf0VfybAvFlfdO8yQdEykRUrspjjYJU1Sy11zOmYh/dhvJeQVKHveSd8
uDom+c7Kbw0KS7iBXrUu8p2fRaRprzvpTlRdqGLAfjYOwkRtP4bmR5XvsuBQW49iyYwOoRHRJ9GG
jhaNWS5sdWONSFQOIWnuOgR+lLsyS2RBtRw9y6+Y82GncDvcV1/I/6bUqRAdi/kCOBY6XPwpNnNz
39frLNmOwykQ8f7qaGI/Be/YCCelekIyWMQbj6CNZlMQk1NvpHoJh0Krl8CCVYuaqXIkZTtlLhSn
KdnCHPLnnI4AVGtYyCDKD+p00jCfNp1Yvq2pVHzjSyCFSyFA3LPWCqh0xNZQik8pA8e2SPEL3uve
quLPMNjUcJKVvcWshPj3GfKHpPtzEwMkROCtKxbQCTm2Pwsaa/BbLSib9ISgSE4d0WXcVmkkwtta
uDS7uy7bZtO61dy8W4kwxfUlpnc3uEradWCHgwMYRAqkghdhsEwSO63Qll0VTFwANH/e5dnoaZJy
UWrFOj3VI+l8C2UZa+BRK+bhKOAre0rdQodWAcikpwcNBb7z78d09QbO6j4lT6uxj7r01I72hFXK
ssSYgAJ2CWI8m4KP+BlKpkN/iTgXvP9K3SnPr+Ffr+ms/uvHuhT7vE1PQOSTXW3MYFMjNyeo7GWu
M9DniJXTaEvPWHcmjICCcTed4Lai+3v+97O4ei9nNWEolqo+DiwZBdw2WqPLbd2EM0/HNsFWJKLS
HBGrZFQjDl/g6KBSFowd5x7OORAf/303FybZqKgxJ1DxQDawRj17M1FaFpkcZOlJWGd74VfIJ7eW
dqRYfYo3MpZY4yZfTuXCuk0//n3lC/ySn1c+eyd5MCKiqFOuvPOfiLo2D4GwRM6hDcvuJXz374PP
ZuPvGiQ9hE5uEqA6APBkCZ4kD0fxVBhsDXt/Qzr1UV4Lt3RT+j2mGP++zQutw8/bPHtd0xiqXaPx
gGaafvc5/ia6x7YO2btFFtIsrMdw8xrrC1+wCwv2+2s5K8QnL08mP8nTWT8+iU+BdVCt1vH/J4Qw
oSyS9zjAVP5qAlYozE0vrigkRLV1c+ICevWF+kcQ9xjbmuMmoKPM62WIrWLnvVvBvdgzXZshCRVO
262Jk6jkeQyOUryZYNQp+6TDDX2VxDWpYM/IdcuU0Bi1naGAdTKKK3GAVRD+mtBbTWvBf9REdG4c
vNK2zY6tG6OyD5icIJ6AkpjjAFXW2K+Ny8RaP5WYv8MxNpYSm9104zX3bXxS8I5rGTK0GuHCKFdz
lKu6lS285jSM4hJhA57oaecz+3tAyA+bqJ7V/UgOVIYznbluNMnW8pucw7CYDeKZrJubgZwEGr0c
DU2qYoP42Qu34ggrEC5r9jnnXUiOyk12ypchYfQg3PCuF6kSu4OB+XeCde30Jsed47f3UbtV4n0U
3ns8Lrl774J3OT8GFDuG8rtK36KitkMS5cPgAUaGhn8o6Y7Fqrbz4aHpjqFPigJzkrRd5Z2KIJlJ
ZCMvRPykSJTUZ594lBMTZkVhvkcx6nlLiLc+gW7FrWE95/nC9AFB7fazRpxerFNMj7wnoTvgRd9D
+RQdZpPhMng09gqJnBB3xfeSpNrZdH/nizeReJtKK9FzddwAhE1oLnXQT6M/ZINtZusYy8a8/12T
5wlPqXDbEA9hSmndbmXXaqALJE+mdWcFX0HnKKS3VYRsmas6wdcl3qfKXObk0KnkVZRsG3EzGbuA
dr69n6Y3xkHGtK4Gp/oKxeNorq1pPYwQS/nRbLXF3tfvfSphu8IGQWrXaoJ3BfwebFqoWZQnTTyk
LMtUx+pJftV7/GJxaPVdz9xEebjI25VpIOxelfsJDijY40r2Dg1OqD2lc928+NF9h4sGdYW0ytXf
FKVBtprw9WWuOsqnGEhKxFOZ2bQg8EHEM/D0269fYsIPqZM0UHB/hX2EIm8NWgqzdtKhhJ0+89RJ
aFAw3bRASl0ldfLKHUORlcsSQREu7RqBafKr0D/p/UGMb7vkAZfbbI0TDBlEMNq1+97aSla+SONP
Qd822OBKJ4sPYVRhzUDKJTi0PKiYi7uRtojKXSStCybSYrOqrFM03fTKV4jjgRABdd8jGxtnel1U
4wsnaOCxjo+MKZjdGZr/MVwhSDK1mQZg5EcUqYauH7tgWw0cxTyhB/GKg9RQr5HF5R9S72DgiJuu
1OymkR9mqN3LHkRz9Zom9sDNtbI9EQKuI03ol6mVLAYsi8ZRt82K/+H4weeASSZ1G+HMuGQ/gqkN
WIzj7jaepHglkyViXGPwz8fG+VH/fec8AxQEH5ZchdSd/ZqdwXzKlj40G1rFcE8c7wyaMOw33H+f
En8YV39dVZFNiRCBP4l0P+vADosuKQxCzEjKl54tsE4WLWisFpqUsIpT5p/ttGFiLvUnn2iBRljK
EWXhC3tpULsqGyIx6jiWTAdOQvFLxRBhj4Hntth5cLEcWK80qsSq+I50N77wT6q1FR6V/LYlpZMf
GC8CBjlb6vh8MXyp/SmKnmmb5jdTGJgXLpIv9EhQHVO7eJpW2QehP9vhKGz7PeF5YJbJMnqaDDvE
dlqHUor501B+hAqi6tLJguUoME9ycHi2SAjE7m32WRXadS2vfU++Vi3+Dcxw5Cq6zGBXwS9TO3uF
pjBZVtpw+A2s8vnY1ThLKjuccE4hi8fIXcxuBldUGbb8MZrjKPt9tbSfr/L3K/3PXZzBI4UR5bUk
lSn4g6O1KwRcceGCHbcQEtakvRAEkxM1rzIzCbZdgX/1Gkl/hp8CvpQ+xjfjuOvRG8wEwM4Vs/W/
l9zlyu3bUzrDT/qmsoR0LhFqF6nKAFDXsz5sn3kZc0VGZ5TU+sJ+BDTM4SJWVwqjC7a0P96SfkZC
bGvOPknn+llrtxC1+4lQPRlYkgknTFPHFBZdZSNJo/vRiIEluwEToBSqkmaT2LC51mRcINz+vKGz
XkywwnYy5Cr9I6YhnGtsln6wkYMtk2kJZ71lwxRpJJ/aBRDI3MLcRclOMFwfsJ9+tkKDtJxnV5zj
11C+C+Stn/d21oHlYVm2UslimpczGWlJsNdKnJI6BrvBrzpDAPpcZSuVgk64nVy1wD0xsbV0jxcD
thsoPZmA25V1D41Yq9ygu9bIzjfwj9X+hyPwjVKh5YNsBTktoo8hbO7CUFB7R8JM2KGEKBnsINrt
3Vx1CtT+6jKD3JcsyZYD75idToXrTePF3hqKB+kHMpJKMvF+7qlKPhqZLNAgYDCgc2KDEoER5TcK
XMbEgeOmqnihsNLyaAVloihOQ4Jw0CGBTMKACvjIlYLfae7AtPazDd/t3Hdf+QovFurfbvKsiwGQ
anXUKXNnGc+ui4N0pOyao4DJZpqzI/DZw8lGYsqDhajTsnnKrobR2ZVN82Jb+f1pnfUpyRRrkaoE
KWJO6uvyyAmMk8bBqLEPckuMTAnYJCqLXQHVwIqZX4cEhtng9Zbyb0iftf7tkZz1Lr2oBHAVY+4E
seKmwBqh4AAkAg6CWQAjG1+l9FX+MyU086tYwwWJ98/Ln50eU6+nKcKKlNQMgE9NnsXdmILFTBT0
z5wVbTNTYUyevorr8kPJaeI8In/+vS4uv45v7mRnd2EJU+rJopCcNB+Fea6zrTBfxalAPEgLEDoo
/Z2xxH8033jI0bAK/TU2O3xyDMO91k5eEIgRl0h/j3RJkxi9na2NUR5DzZum5DT9kpbNJ1MmaZfa
ZruxPEzlvBHgDuLszSS7gr6qtJtKW3UfcblJafztRndqR1dsbc4gNxgcF0h1XbF08+Qtoc6Jq422
nbMRLOrqfYlQVl7r8UFvjuu6PUaG62VOrDCzvfLpXVCi//xVZ+vMzIVEbcKB+c1BQfb3K4gecyRu
GVIlVNWL8Rd4pQ+K+EVGUEwtth039FNEgn+SAbi9xrZWL+ygPx7y2RsfpWxqLXFMThHANnUeYXQD
TJV9HR6aaac2T2JQ2Za8luTwIAkwVyZ6BtNf1ZXbvI07E3LRItno4UYy9yacieHgYwZbGjdtu2Wb
laRNlDkAqZlGM0A1BEpmGKueorBaRm23+PcCvsBJ5emaOiEuRB39HfxVGEI/yXg9IaZnmv/Qz1Pa
uWmY3O6tKhdXOX2XHh82QMaslcElXT1bo0ZVl2E0r9GGCoZj0LFUkqXc2k7YMqkqln2/mMINc2xx
yUDbmraIBQQJSMEWF8Xh2v1cMFXBtPPb/ZytLq2cEjNNxHk6loIacBAGPQJ1hTiFOaJ7RY3cxURD
bBgnsPYdaTMqN/9+BxeMIX/ew9mSKgU9SUtlXlKbcM1DKHGC7FaGup60YIEgaxz2OFCT+7EOyx3n
NIXopB3MzKY9lFKHSQQCHez3xj2TClU4KEbPiIaWAc6WcYiOMKx2YC/Cuo4emoEGQrvyjZoXzgKe
oqFZFmkRKDfParIslaTIMP/8gsFaociqGOsw4nf0p/atfgsaHHJsbac4bCI3nFyNeVPg6tSdhGGp
ZK/0RjUWB+0yw+2XeBZtkUdr4yY84hegUFmLthY4Q/kgsw0xGaKhhV2oLKXuaIWvVu5kz/VL39oM
KibBHXRoEOxdtvGVHM2buRvs7kwGCJXjBU5vYg3RbqPJrslfYXCl3MOHrZfa4AqPaUs1D3q/EL4s
fynEDswRmSnJtoAfSSuFtRM+R1ce3qUKX5YVImcRW0skbZxV+LrKJJ6PE3vDbAcibEvdFjjJrtqj
YEO/U/5nI9A4x7VjsroGVF+YD7P6FAOLHU3ib+bZ6quySTFNX55DdkWboxQMcP4MZpmTTO7GCgc8
IDiUinba2J6AKUJYX3sEF7r5H/dw1oQphlF2Q6DMX2GOnC9dMopdytJy1D60FW6CLgQZz1avhcRc
KiLInJNwF1UR3xKA+LP2DLDAEbJGTU7A85UJTrkBFc20p3LalvMG0IOc+G4LK3GTdB+ZCEd3RUKu
819YF1/ohn/cylmF2bWeZNWinmDNcKhdpeIw3crtvqbbsqDbDqtB23b4vZoAlAkTudn67upuePE7
/vY8znbnEmaIpRXcBIEvDNOnpZiue2VpGdt8lQx7z7zJNzpWFQsPomJYrI1s+e+98NII6cdjONuP
s87wYt3TkhPm53CHgkOqbjN0I6KymG2rKSthdWvrBuHZ6trZfvEwnCMIsefVdUP70wt/6476tAiS
fOYq6AcowhsQQltzhcPopAysrn73Fxc9xnhkLsKSAoH4ufiiSbaqQk/noxd2Gk6Ab9N6NhMDUnDg
uYPn3vzffuG3a549XqlL61hUuCZLDIRygepkZaxwhKGAcq1b65pt2Lx5nPWbeGL/5zeebS65UUhZ
VkI+STbFRligDfmtksq7kW9xYMb10Zme1Gc1BRVfQz/891q6oB9gZ/t28fNdRdMIgLLg3FiNnWxy
0sPrfJ/XYIX5b8vW6RbkrSn8whBUBmzvXCHcUISFNMXyQsaA09h2w0akOmb3SfslpPMr3dzFrX/G
vizgY8O0jLPHY5j1pGe+CRErwYJnDy2K88tbZU4DXZZQ6trB2TQ0NwImD6s0eZDz9VUA7MLQVP5+
D2dPKU7laTRCg67hZlqmUA/SZQR70a5d6xet3ehWuHThTEusrhJvYceks5z6+pD9Yin2/UbOzsHO
lwIvqrkRWGmWjm/rdnDqdAsH3U5XQ7D8pS9C7VNX/zi5wxK69jYudhrfbuA8pK1RwtgsU6zdcuBV
HV9anUnYTsjuYrIhtql6LCDMY04T2+YmRsfWPKGUQmCpSWt1nyMuJ8zSav8PkM3393NeW0VJqTNW
t+azsZVWGjVzt818J01Wg7pGCGBp25gPCdpBGz+maOSAjPEJX4IgeXi4bFPr2qq9tHF9f05zjf9t
m2wacVLkgFWbbKCnvCZ4ikAixo28ddKHatHDyC7c6fPfX/MFQz7jx3M4O6uzWJXyoOCqcIermSD0
p832b5R1363DYN0ABBBu1DgNKeJHYzftUUwFhktQbGRLxCYEtrSsbmOoEYygljMPEPxmSg+eo6hv
PdWOI8NZyHaQUupPEBxDWYY1bvBrEfaCv0RLBBv6+iYgXzp0FQstra7Mw/nzlqhOGHt1HtiSDpVn
dteXHoLbHqJoTu+9szw8D60K63edtEifWqxkssOkClYTlYhMSGi/uIOlHA/XNm/t4ov+dmdnp0Wg
y0alBaAbxa8Y/SBzNj1e+92+NndFu2uRwww2TPRpGQd3uTiRCfY+kgPRQTGTla2YzZ1AXh495TWa
TiMGaelz0r4QIt45eXnbMVHUmX4SkjDxyYvlU4t5dELMR3ZL5Hv55GW7EEV586Ly6kBzdJhQcXNf
BgcxtONka+gu0r3kjVgyfz1b3gTiQknumj/e/ihbl2oEqYgyH63HAtObzlbitSVt+/zGiNboEjPz
2G3l5C023J5aEyHTHcmvunV4nYqjWW1kaMspassVUjPIT9YqHXYicVBY7z5SCKPKjNbYPuaagw3b
7AQqzEBl+xXqe9PYN9aDOWx1YdNhIIk9NBDrKog3kiuui2hlao8oEWAzxWCtuM+skmqPCMMiMgzj
ddhSouNLDJBvSCGGtK6qm1A6Df5DFgPuVU8qJAhjB0OtP2EcQtwEq3O4DbwXrfjK3HLaZ48Rcp3y
9O+v8PKJ9W1JnJ1Y5hBSfYYs1uaFmBziSxkX0bUb9ykx5ra8bBDxkwnE7nPlwvPnfV5JfP9Kzo4p
M+79tkgAPuWVDCpt8x3fWu/qL3yf+QzwWw1WV654bfWfnUdTFcaS1PNTS3jRLx65MNFyzJfC++zJ
0+D8u+DVCleKlgtKd7a5/zxg7WzekrS9UmIYNldoM2szcQSYqiv0swC6zWP0eC375hJBhwtqRDMr
aCyNP/3ht91cTgY9JAgtPbGwWmD13KkqJwlWkbVuhaNPhPAu4FSBD9BtCbrGCRmISEDPwNyRRQpF
kxDnmFh3KJFuQDB8ZL6g54PEqCQrS7wBjPsvAPnLL+d/7/pPZ/ftrseh93VJnIeH0uwMiwMBXtsK
Aq4QuE1yCctMFy0KlWuv59p1z5COGnpbUvjzOA79nLwYHsbHfBWuKka7rH7F7f6bQKyLfeq3d3Se
h+U3Xi2mSjHPlSC2MCclhBLWzAZP+Yhhm8DAfvGnjFfXJiTcr+qXhBT1GQb0/+mbsBTLlAHv/nLz
VuIqa+sOVhuzBwg5DyB2p9TO5+QNcB9cHReWg5zm31e9NPJjif7nqvLPgoMauVT74P9f1cMT9Qkx
lcaLRim5zJlIgvbTKHubaSXiP4cXXbHqMDUs7pHaYZ3+erVWvHxo/+eWzqqRLijkRDEZpKH+EmoX
B/v6bdBWFlWg5k6oPcjCRczvwI2QEtSznU0yb7LHzC9+yTFuQVQOOapYCshZ7X8/ros9tCpiwEHE
tEI/e7ZxVY3fx2nAZEabUbZiM2e16LfTEYHrera5mp7K5bgLP65cdu5Xz3fob5c937m0RBOzPOay
yWagoXSRsg+MgwiDdixUokSUwtrXXq/N5v6EZf19XWoRERiLJXl2JIGfpanv/fk4sPgl7V3Kb+TJ
lYc1qskquYnI0aocAt9J2nCyT4KzITqpg10C56RY0ofCQkM05ljdUzPXV1CboIwHyqoecfEO73X5
Vmv3g7xKq20arGC0aCW7HFFyuxCiz3gXxjd68gCh+qpsxvhruzFVWC4mwXwy4y7dOvttcVtbpheW
8f+eBmH4mYOPxb07aTc5wmsWmWxjGVHIbttvFAPWvme3vxt9BafeAFWNXDViJgm/gVCAtS4tZX9b
dV+EHMEqQwxVOFL/RR7ZKkujtYC4tCzf6ZpXcQ0OqepHMsHtpsGkeHxNklfZv2knZhFHvzDWfbpF
jJEq2xiHWpmy41278Z+sU0d5/ZV4i36yg+6lVB8QctzJrYO6gC06eR4LxjYe5hO495FfHL1Dq0/V
J+KMpZId3NFV5EjupC+nYqdr6PT0z2zAECRYJVwR3/VpEb6girNLdY16tb2B9Q2hd+SPDsNjpL52
SJmy4d3gM2s13dVq4NTQ9uoHTPwG1KSWgb5kFXOei/fEeMrFtgIOyJgglxgqxNFNpR4nf21Fu27c
St1rW+8S60lFWT7l7aLvfnvUO69x/xSp2iJLPhy/dM3+d2ISEurgqJIKO0CN9GP27II786Ef248i
PtbaTdO7uJZ3rE00YDCockd4nbCtBx6PVqRjBG8DQ7o3qJyU9bpoW5/Bb4JAr2wR2l9N/7yu8MVW
Rf6CDny2rqROr+PYV5FgbqErWsmNEfBBWC+K8K75HxVauWpiJ6/WXkc64oaMdxGJ7lEYiKUCoXAE
W283fnHXK9JiaI6Rt9Pq21j7VXnPlNyOlzyKRo0b3BJuYnE/Mg9GWiV7EWEn97gSpcOywdQCfl2o
PE7JUxu9ivkG6wNs0YKrTh9Xf+1Z7ZghVLSCWIxpoTuyCwz/NrPCRZJhjMUtpR0ZfHdTsw79ZY1K
g3Jfv0dwJKdbNvL6PXgY2NUhzO79dbZEU4wj+iEbF8a0iRu3Z9GJtC8esxp/ei5VNhQbLUTZbkXN
ZVVW5m6Q1hMfDVOQAsWI26IFDxS2/vkd/3sTli+/WGv2PJdUQP0zULHLzb73vG7eMIwXMXEjb1Na
4gIx8Z80eTPaEcOjrrBnFUiqI2YaghWsxNHOT9fd8f4Apj+25j/L7D93c9ZAhljjtQQHxCfSqNhp
ncJDeaLMd/Xh564y9+xZsVURvTqKf/AwtIZk5H2YGr5Dxbvk7aEu0NpePSEvbauKpFiKZmpUveeT
8qwk2yXpBZ4SbEvQ7JVgLvATqT46O2TeNC1heyZuv9anK+/n77OZJ/L9ymdPRFEkRqCNGXNIsjua
iIoybB82SelW2XpOdm8D8K1iuhOlDwi+V0+Ueamfv5Hv1z/78MshSSRFMOJT7k5LbSm/t3dgHKcY
eUTvGBA8Hd+O3PDUrjXn30vz70bj7KeffYV6VFhl5vHTSeabmq1voKW7E+icM9DuLoFdJrFhiLiB
o5u1Hss5shry0Wbs7lBt4egar0V8RJoXKURMJ99V7UeKEkk6xOF9Oj1r9kQsyhz49u/7vvBJaaCz
oooRjSYBQZ19UuIgWN1Qj/COEK7i52KtoHa2CBKZUAzsIovwUX9Q3iADM3O8G7vF/yPtTHsjZbI2
/YuQ2JevCSS5L97tL8h2lSGBZN9//Vx4NG/baU9la0ZqPepu1VNEBkHEiXPuc91na3H2l/Ii9eJr
K/enUy8L9utgLtZPZJnx2MhjPoHLfcLLsy28I1xcK4/kCJ7FP+FHRr6azg6YOAgIqmSPeBkF+JWX
+TNZezGOi3UkGbHaJ1Gf32rNDM2HvJryafHqdERR4pEOXGLbBAuUiul/cfn7uYinSeCWTISLdeVl
2a4qzkZSl1rO6VUuJ+NqyCySv6bRaeragBrzLnyU9rDOcZhKtleLKFP8/P0b+v74aXf5cvf0U7HH
M03Jb5FyAIwSUzfAzHpwKVKPPBwVHbyN55M9wMlcKZSXi9rlynYUrx3jP++Fn2/hPxNxsTRrucfG
XJVyarfR3UhvXzsrXsPQKTfjBu7ZLbcP3TkvxeG23BnQMTy+sis72ufy/9dsXKzIsO3CKKZqeCtY
2060wbBKc1FZGaTKYGGLc5UmKy9UNyJgYzpeMxPt+Ggnd2QZtHEnAh8TtvHNkK3N4Di1r9AAxMrV
b6TaTU9ekayD8j4l1AbqVrY7oTkIpS3fhiZdVRsD/endoOww/NgEzXNBEmIgfmvsVtyTudMSxwr2
GjkJK7yzJExIRDwHxNcTTva2IEDH/Kzop9EBIxTqPXS+qI9jtNbI5lGagm8pfJz85xPxbCP3dN7S
thjP+m7fZth1Po3jqzDeCYi5Djhp/XvXUX4e5CwyUyUpo6g6J9TFB0Y8hvWlqedT8aqfl8v0Odf+
iudVtxv+9m/NpLenBXRIoCC5ujUTXlrJU3bkAUjJHhQ3wz6meqxxcMddDrOmyIkfr4zwt68QyQdo
VIzQUH4o3z8D1U9OYZQzQhk6cPXaRjdUS1QKNjcKvkyzRrfxjE/6P1E7Vw/KDYJcBOo0O+DnRXtq
iEfsqyg57QfGIdwP2TcRabD/L6zGNXxSpLuxgivSLqXIK66N/bdP+OvYLz7hmAKCLLaMPYT0NpcU
TFRs9MHEtROpUy+hihT8j8bD73DY0S69NZ+1XTUvyxktKGhNlCPkJMnrHJipC5rFx+dAsjNMcU2U
cw6V2yvrgTvfj12HwjRZEItGVNOSL6+5LF9La+okuh2OyqyzNcPrgxs9DJ8sn8z3Fu7KHxg+IT5C
WFqU0iz+IGbNh7n5QjcLDBguN0O1ad9TaQOZWNOhslYrUzz23VqUnlNrT5ZdlMp5Wdw1WD8WNLVW
ZJYP53pDhwWBsajPzqUdCkcjX5AI7NuD2G3BlKfcGfVuGScHtDW1MSuJqSLGNyGt+XPYCUwdzAWe
08gJwaF1uyZxc9ozHOVJtrlYbgXQPuv4vu7wDpwBTHk8L4jPsYjjn3jcvU6e3GSZneQN3s4IkunR
2KFUhlVpybNC9hR5CqN0rOJZ7A1NLK7CxTCf91zQrDkS4gSomsl4UOM5QX+nTT7GwkfR4EIx4qoN
lQn4j0uPS6NQY7QR+APF0nHSKmYZgVGwwC3+pDlD7EqyG4zHmr8ssM0T5hnDygfCGcJn0oB7fbT5
UqTVCkUlKDQcnI77KF+2WNPKIRx5nYoIfCT483DO74x2XmQ3RfC3ibwmAurlaAAay3UZAYFaMgJ0
HgrEoDsmFTtA1p7f0228rievUDsvbP9dD6crBk30Et1wH8KK3l5zXeyzPbRgW9+aGPU+0HNCmKsQ
Xh0ATiEF9u3JXlhu5sGHom9yfdPA8vQHp28XWMGEOr1kXiive3kNBMhSboVgEd8it7ih0UiW7Hby
XJwK5DW1KIwicSkelvmO3CcFEUe/aYyVzofAQVzMdHVZie+V7Jbcaq2NQZrURa9F/4Jj2kIDactO
7GJNIcQBBZo7Ub/gr+ceFpEio5WoQkUmzep766BhTrKmfR8tIBT+v8nLABYocpGL1c8nbUlPLbIU
KVwMi+ZR2BTkSW1lmW7RMNKpZpM1gf61JqScpA5sjXiRz81hAjKZu+ChDFapfXYQ2AGHGY7CnGt8
GAOjm/HEwpyp4vsQ76t96TWLwu3WIO5yxFiwK9LtJ1LGWN4qLhxPnAHap4hwa1ioj+Ya14B6Vm8V
DFb+xpgCEy6+9MqaCmlOJlCtySKp6/ZofdDgNpDL9DCpvSsO8qJa9HPhXbsVNt2iuM09vBtzL5t3
S3Gct1xN5/ESXCP1LkjGdOkki76eUwXh1aKgoulhI8zDv8nffCXP84+BDuNwpRz8m3iP0XX/AilV
i5dmy2iyuZ9siJUm4emENRCHtYiBhmpndPdHGwpc0FnALSLByVb+Ay6TtnjwQQzvqmXqxvjqMnKy
YXxQ6KeWoMaOfOa0z20s/rKC2v3JoxIQ2uGC9kVHvkm83Ou9asmZFcWLEVdY6Qjp+yXHR3OSy/Ig
slbpHjtWBCKcDelr/SrRTjorvfClPvKpO/JT+ApHfNcvCm4OawktwD2AsFu6YeKl7hSe77wTEdq8
d0poq9Yt3WAZeO0bYwmmTreYtllSZtpsSvgd1GKBj6Fr9baSPsT+JgGfbHJEtcXbRPkegaJufKe6
p2V8GX1UtdefPdr9MQ8jtgtQFkoTf5L2Kh0MAZd6QHTFzLwzeMIwk8sFqmQRbn6GMfr5gHfH3Eqd
4j1M15RzYXp0gZM/NHcAEErdCd5zL/GEK2ZvP6UN3L0MU5JlzPTgF1zme3paHrNMqiMCRXgk7Uq8
V7B2oaK159qikjYXtpzBauiWN80f5JJvou9QxOcr3OIBe+Us+yW2+T6ai5tgOSZ9OgZVdMvJNGLd
hQ0P3Ls7DEzNe5TOFIT72iU5of5VC9AkMzZKJSTQob0N3+IQ0EXxmTtM5qe7BAe1wEFyvWysK7P2
eaR+D22/j/Mikc5dHSpZxqwpAd1xDo64+ipVZsXodfJ8QiRjf9e7CZdO1o/iiY/XBHmftf9/jODS
OQKmSxPIPTNV4izjQce5BWDuYLfIEolf8/ekdpRn466ed4YzOu0ftV9Slj/zkQN/tSFAoxLWNzAd
Izd7gnNUFrYEGSF16f6UyQhBPXGGN45jNmTNoUn8yqv+v0yhKdGTMFUj9IspjArfl5syi8hHwXb7
wNgILNuxxY8g3FG2t9sXdhg7Wl2buZ8N/Z8r/n8ebFzUUYXkFHRn7RyRaIGAaM6arbQWXNVRjtSK
QMCUtj86w/nKbeiXe/G0ZP7z2Iv64LlVityv0ilKi18ntIG2yVbSovAgee+yjfIxbIga6q3wLN/8
Ox7/JU/x/dHy93j8pEp9KstMdbrJXtODtuHjiYFP7v3nfKEdo5vmzvobuc1jdFTXp/f/giv2a4j6
5cdf3gjCUUrykTmHv4Gj2pEPeaT8M0NoGIDXPow37JaEp8B38JSwihnRyFa4IlvRp9/585v5zyu4
iO0xhBQzBTcKltw4L1KisjX1qC5ZKSiGOucMlVRaicPCfw0+SYBsddaheSNhTyNGf9CW/TuWcFxX
FWXCiMBhjst19mHt+2VqvhBNxj280sX0i7oZm5Jxr70Q2Ei0QdG6n1BBh6+Ml3rOpab2ajLmhL1F
/1iZ7FRrPrxTOmenB/SWvDTraxmiX9NsX1fgRU5ADIZsLFNW4OSXlP+ZlNQBzIjhrnsZ7pu/xVYm
Cx/NsCStKjdTNgLdxICNntpt+KIt9W2H5ci+f2Y6ADPIuZduDEe8yk5Wp7fwr7d0kTZoDDMcRij0
n22c4oPR2PmBriUK3Ed5sIMHsXWsTVRg+xxtlUO6MfGdnV7LZ9U5cdUMANXknl5wQmB8TYMiouhs
1pKHInd7woPZltk0P/TaLXQXAJS6+C98m35bayb3c0kyLAO70YvJ7oPBCAYtP33+isnnXnqcElBw
Sd10W105j372HrGnTb06FjAiEpL6xdPOlWTiasoVMFpS5hxrlif5Hv8jM2y1SrFNP82ageokeP5F
ImzgK3PXFsq56ECTwMJ9Cv5N7Nwmn3AJOaHvaJFDvgTj+Wnt15oNFUgdNxmJV0jCuQsZJM1sgvxr
2/Ovm9XXn3Lx+vX8//yU8TOpSms82JW7eu8/WCRXb4y3kJLs47DvP4jYtcwbm01E4C0Gsyu75q9v
8MucXuRZss5s41PFnJKlgBBJndBV6TWKnQhGkubpwmI4PSAXa6u533pwRbVsrp0OXbU+w9CdSIHt
87+H9FMCdPGaL8KjNC9CU0kZUvqELKy1Ow8/VTtZj+TTbGkbutcymr/Wab6+jYtT2g/kThEantjP
e/R3BLFAinD+41IM6gRGS+mSM5vCegf7BhuzHhgDOLnYSosWby90V31UfjZFfZ+Ey/ObBu/KkAeG
NNXs5BZSqUPIGrgRYQ7sWROSb7TXg2XGFbX/o7fPqrrLBu+UETYSIVXAod9GjFInNf0Z4hNt/HeS
sCyHp5OwPmVLJVgZ3Z2WC7Ocm3nT/x01aM5Xnd1+SdF++2aNi4BAORdlMUj8jtGC4OcwvTFtbXjE
wvck4QToQL2DkxdnezwtsOWbTbduLMnca/m63z85Q9RY7JQG5cvSYJSloHSzzxntcFpwzwPn2Qqe
walbmhDG14LoFciLXSlxSw95vuqd02UhrHHMyMz5lUU+feCX+7/5ZTQXGwCp4MqKE0aTLEv6/15H
B98JJXPgCdMJtuIwXfmP0416uFoD+y1MoemCVJpmmpp2GZNqJ1HuNSmellbnSoBqajeScOTE47If
HCledYFHB+ZkUzLVRAllwmafq86/Z0CedpafM/A/w7hc4UaY9mYdfL4PEeoF1+F5jHvSSCElNWEX
z43cleEOU0q2J1oHcbtlx380etCAm3deTdZIgvrsQeq+uj//djx/maPLZQvjpNIbmTmq3HpDukw1
n9Ajd9qu5VqNzLqfNc+h/GxORk/TXpAAXl8akUO6OfPvyPb8P5V9+JT+896MaSv/UnepT7FSigJj
CuElRPRG0HMdLC3JDYJVLMwRLcTgpVKSUFm2QscIgTmDvuD9+70pv6/c/7y3iyi3qYJzWsL5ZmqM
aBOYaxPwzeyc34TpU5HeNN3dAGVTffH7QzLc5C3Y77ko7ENQWKft1EkUkaTRY+TLi7JwTHx8TuvE
J548RieCwwIshBsSRs6vFe1+6uimPZXeJjwgqHobl+0mldw2eawJJ7jMyrs2Px9bYSXJDtwuG4AA
rn4YADgksMHQDPPAa/jveFDP6sweqSpcpyr8OpNfxnNx0J3BimhVEk4zifCdCz8UgykLX4ozH594
m3Zn/2zDpfvs3beu3U1/XeNfHn9x6gVRmtb0gp0mggGRVIobmnUz1eABe6LxIJ9XPV4rl/1st+Qd
WKhuWMgGMt/Pw//LIk6k3G+s1DjdAiMhYc1dnfrMOu3mhfCXFrt3IXEM8rsfyQpDCr9aN6jNk2B5
zYDmp/PnxTimyfkyjrTsWQ54gcOsrl5Tsmt8N7a4VMkLf1qOknNE2LL797fz62n49ddfRLCndhgn
WemJy8n5Va/mYT+fdPNVvQdupc7h5KOoOZENhlc2uVEX5P86myT9lXH8dgR8HcfF6dPqQVBJNeOY
ogscfEMbCWDXuXUHW7/ei/JtZj4E6NQK02u1ecp9wtUZIt9ALHpVS9q7eKljL4rWtGbXXqWtEmER
XnNR/+Utoc1CxKkhPlBN5fNM//KW9KTR6sRU889xtihtYTe5BGFc6MiV2iCroZDAGr1y0/glBOW5
higpos4i/cFm6gw8KiSFEncAbVdDZFv+0R45HrkjYz6UzFsvYMv/90v5JVf0/aEX24EslflQVfxY
eJnpEj1hbDnh+2fsOysxvBfcExdVy1M3U7rKEOdXnj8tvu8H8vfnX+wHUSqEYSXJn0KPDEoo/mVe
QBmhnUOuN+gDuQ8Qe5Ft92IUVPLy/+/x+kXGCu+PUhwyfj7d8NpcgOSGksBREP43Ti5j+LLs8mfZ
Sb1A3Uvn1ytP//lFfPvx+kWcagJPHcyUN97Pm4LM4RzysUm/jwtHCUw7J0MD0to5WQvlA9gKIYgm
LPWrXLdf3wFt6Fxu6YfHReD7tlQHgTXoFfqWeJj5hgMKdPQyLy+4VjdcP8Zd/9q/kLoSPL86/HsK
lN+ebSmSDt9DRz19WdAuWjAG/VBlXAU7d3jIjHlqeMPo9fmiZAJETOyRBJCwPwxPsPd6eVUzU0hM
6Q1qveLkaH/hX1HSquODrywKrteHcm5QfHhEySn7k9qzbN1/j9r6ZdR0bNNCSqshkoEfEuGxqnol
r/NbcwuAQc8OVrc+BdtGy0GNkwCcVWtA927qmTa3O6e8Q0YVLorYoZRprNXUOWH46TTDTEB2gSyL
QsiTAtZ6Vu+T/Rk5NHZOhnu6V9TElsyTU5+3lEV97IC4C6tLFbSlAmnn/NS/mc9KvRszx7+DOgxJ
gKw4Dk2bzNHfahoScHBR/qob8w3NrnyaK8Oqjh31sTyO1Uxf1PfqaU41DKPB88PkK9tSDd5L92A6
k1W1rxpXxhW7pxb3eH4PnihB4sV09b6mTNHbxSbwbTovNqHY8LPCTNp8YhiL5Ux7Vz96VKC0GyD3
eikIbM15BOfwOXtvnipAwtAHy2PN3oRSYI4+9hN89NkvLsPo2JVE8Kf5mZ6053+/eOln9KQrmiia
ookIQ5E/f8mXsyHzR73yTyUebdvJIH0DEGemrPt1/QYXcsuiJIKZd+troqOfXfKmrqqyqcnwEtBf
WReRgyhmFh8QzwW96Latzd1pEk7gx+X2GTfHawH37w/kc7QUXPos5ZMg9uWHpn6j+xTZe8w/Ud6F
2iaFS1E4vXuKb4Dw2dd+4S83M37hfx6oXOzEetPJWmvwQKAw+lNYP3WI6Dq8j9e5vjxlXsPSPN+1
iG3kbGNQbgw3nUFJQ2XBqJia6/5Six8Rs84wqR+OhFLNhyUVV4KYXzK934d5sWW3pdiWhcWLEMmN
dtv+rcSBjRFMaaxqZup25k054A6eCYE8t9uCJh2083RnTdcQyKmORoae4vDoppkHFTUn6DKuSZl+
KWIxTlSvpoXPokRc8X1PP/X5aAYC05lpZGZn1n5wBXpGi9eBjXzYqCTPdbpmIlgu8bFp9nGACqSR
ZwmyfBDV7SLo6DaiwSrK6AXwPW4DOT3YPh0dHMVzCPeY6PwhQ6Q4vbIrg78CjSfyhBXGAw1FV9S6
VbbU1FmiXb0o/xLP8+MsZaoqKJgUXqpDu7MfKWmV9zeFOh/KeY0go/UqEoguLT4zoKyjjR40tjCT
nNSQMImvL1jp90/kyygu4lm1b7K4Serpm4Sni8+msR2CWwOrFal/QOcelEgVpad2YFsvVmd9By8x
Qx9k+gAkT7SR0OwRQPkfzrZInywMBBTv1jxIhkWEoLRJ3/Q+mwXF5pwattzuWxF1SgaqCkONm9ja
thBs83iBVZzWwjUnT5m4yEOwRW+thyop7Da/P0tvXeFWBZdNzM+Gv0M7T0i91afFyOFQlvfYq5mP
qe506VPfLyfSDhhJnKmmHpGNAf8GCaAQrKrMwXSQ+rzijp+puw8hv4lp9TvDMO2XWIWp+v4UtLam
P6qJ6prtrkNx3935b6e5Frm8AvITCvIBQC7mLKSVhq87WyaoBdxTN3UKnQvg1sua8g4FCHpU5leT
cT/TzjpqYvZRDGFFigcXSQTckwTFP2OJVYzbqF5BWpG9IXELW7Pu1BCPg+4ukNapAScdT3tpWzVP
Gi6WlpNYf8/qFtwSwpsrEag8bRjfz77vg7rY2Y20ihJBZxVNux17iF0MHpql9K7zKLijvcHNDmRs
46jQVzC6Eibd0l65EodJ/1vL9n0gKrczWrlM0yAcu7wkj6dUiPo+oazSrktjqfTzcAnE27rF4aH6
yCUn0NYNelDkjRsT2DXMohQDo4L+QxFhWEI+gYqQeVqWgdsfjEMZLsLt6cM/LRX5L42LKcE1UlRx
O2gzHMjMbfZa16wv9ErzJtudTPvMJhpNzislqdpFJs7UF61cqAaytTC3I+SB+JNIxy75yHhgKLz4
A3i/w0g1zYQeEVu3mrGMMIQb4UUH5/CmS/7GzX08QtujvdZYiNlDFDaONJovlvQgZHeatAlyFDLi
s1Qsk/A+SP4afLlQsegCSOCX1n/18FGNP0rpb57YtfwHsrhX+ivz7MnnECyAmzwphwCOBy6y0V3w
eh72TE724ee2REVPWCebqHSaD1pXiQzH2xrPSqDR5n4A8lwsp2wnWnH4zqAl3eZo6mDCVXOm+atT
rdDg8hRLGDPPaGo6szU4jR2OB57qHwkXAyB8w553FAjaTCie/AJYrbEUo8eGloJzxcavzjJFxase
sD8FyTp91uAON9XGrEAPCnTV447+oWTb0ISOeC+O2xZfSHPXSHeaue8pA40HuVxTmURm1mBlZhek
qtnvaD7GVE+0znNFImtkLM1Vjo8txVa7vI1z7lDTyZfscKts8q2F+qhZVo6/OHvDvdjP/MAuyH2h
lEbrshw/AtgeiGLytUBDCmqjwqUHZUfhOrGcJrUty9UdKmNkSvQlzE0y5zRNNAck3rfCy3DIsM5b
wJEg9gpu5dlrN8eSiNtjjIWLRPvcjUL+n2zlWN4UTlAuUm1WbCTdEecRdrAZ5QgXgPPwxMmBRCmN
8BDydH4BjG08d8EU7OW7Sly3KxwsKQ3hO4fImbU512/xRMGIE/z63elgfbQ7NkftI39IHoonKjpJ
xrsBim8DhlOyB30jH+CFAAmZjQt1qeHl2xe7M90YR/WNEhdhbTKPq2UpPCJ3Hd6r976nvfuVUhAr
jzR5aVfPJjZH6S6AWn8CkUEY2HjTTFLzRqMYRXjEjjeqvkC0k1qOXttnWAjooBL/QLDUra3m3tyf
74xjO+tnFqflgrnKP1pXdrBcuEUJnsyeychkOJLy0UG1S5/L6qb3ydM4eMJIZ68dF9zAqIyhoKPw
Lj/3b/qBvA2xl1W/atWms2ahdLTyYmEJqLK6HJ/kCK9ArAGo6y8YexLurfZlqpfei8Uy7p8qzU7f
pN1IDjaOnGw4VAVdumR5DXT1FE1OjzEmejSAHH1pUxgYR81qxG7PmjkfI5srqtwvteY+ec1q94w0
09p15RIM/yl6EU6PaOBpjePppjTrAINWLqV4VhVvO9HmFez/8ilGC/eA1lXKHAUVVjXVt/MBWemy
kxwRlZsM3sLG24hCdz/MMCA9Ry9Yf80qSbzTmckwfw/HBcAJA6Ku4JLTE8kqYB/ZvCY0jiBnKull
mWdP+QeJJJHj2nDqh7hywhuisSp9TjTDjU2s3I/6BlmguRH35YcEEKtf647hYVQ1D+5IQ1lnd2CG
caQoUEuAqO/TdY7qtHwC3S+JnlJt+HQGLB8qAHvVu2HZzXBgrXCBVG4maRKfJXV73ldvgEen53De
SJg54U7/jFNu1s/1etvmnhm8B8oOqCQQc8MVe3ERcgL0CBqEEGOFhzQ+5ulSVG5P2Lgdg63weqal
l12bq6R4vkHxgNoOh9siclKQdgK+xK07wlYA0aHRJd2/t8ykUKHxB2kNmBwSP7JLCB1ugvaM/9Q7
Laq3gY+iCj070TLsqJPyaCl7sfeEFKPKbWs+ByccVelDKLkWmX5sF0Liahb+7MqjTkqxO5odBEZC
m3ZZRJ7FSRRjJ5uydbcP8vlG0Y+CSOi0NfQjS0zsVpjYnrDrxO+g8NuD0bIRjW9I03CSpLc8c4bI
0cDt8DNNn4xtw/Fxq6b0K8NpXeBZZI/IKs3TTj8dKnUn0eRwIiTOH3Ek4P5oy8r0vnGW95reYwaV
9k/XLk+hDNylcfQKI+htiMxSGt9gR84qrLhy4NB57orPVvPXTAks6Thq5vy7ZoP6zJOZYc5L3Gkj
W6QhpqUhpWjxwNZWWb9KEcTy9wzAkhDthfOGybbWkTlnTmp1jzjFOC+5YOfVemxIii+S+Jg8ikvl
KLQEP05mffDiKsONmoP+x2/tAtVCaWcdoN0ZTHRC/uy0bmrHKNfsjvlpjzszyVxJxbNiy0/rlNsS
h9Nkcu98YrrM4ck/rU1hWZzeqdf4/iLqNzjY98wF+sz2AWNl3SLwag5Fu+UDj+CjAsiGNZ57ZyTT
bgKaMJ91kQNbM5DmZ9XhjwvNXDntm3ZRCDMhJSZ3TXnX6BvNuCvitzFblUzqmcK5eazT1A60HT+d
7yIZJqVoH9D5QFssknoU7c8+pS5s7Apg051N8/YQPcjRoY722vlJEm/6ei2NjvknefT/mKoD0og3
6POvo2bVloW6M6I7P3vtJvRa2q6MsrYrDoKuwo1Pu7X0Eo8w+aCiprFoBW8PSruDcTE7wfOovG5c
heIGh604xIkrfQq4AWSjN2JlmVAMNGsygsZeLw+GumlD76w+m/m6wp5CaL1W2tX1QsERIQ7mxawP
vV5xBQJHax43zkDfAHzohPunzT3EFFaVwGmEPo+kip5W9plNTgu3QYV1tYmcPrTxzLAFJCOSTs5N
55KrPMTSoQ2eZHEX53Sy1stBuA9FSMAOKjP2V/45UkKlH0JwjMap+4URLsZw0XfLQN/C3oRa5Ki+
c0J8rtuBDugpulP7TUGHEOX58yxjt5D8myI+UpApMKwJrGcJ3+gGSze7HjzTnNfCzSjc6Cy9JN6J
wnocVg3yeKxmJbY7yDj5ixrsOH4mNBZq6TYkc9gsJ/PcLr5LuZXS4kRODuPvvkswZ16UwJoB/Qv+
jQRkg0GGwV+z+aAlScvvp+GSOcMatsIeRphk8il/wO7Hp7wl7RbtZYZZwX8uKKTFI7lktMftH4u4
OMhXVu8Z0Tob3rN0WQ03imarBWKKWUXnQR2RxLBzGTue1h7bY1ITQq7L5jzPu2MhvuWmW71J7RFZ
u5HejJRmSuIJeklJyaTomjc6G4uMuzmds3GQuojQCY8QWuor/rBUOzoH5ZT/G94muYW25cqVEsGU
3UylqV+8jwREc0RfcLsgBciPcbpQz8sh0NjZ/tbaYAuSQrdLx90tjdZhNLngwhXYUJ7Pg8WQrYb2
T28MmMDTlrjgGWM3q/XKY42fhtopUggh7Z8Wb0Q/98KCnB67Y5M5iJ34VxS2W/VgnG/ibBVFXmJs
oobwES4qERdtqPHxrCw0fVPUH8ImoWcsqNaDcSytjIz0DD/BM8nf0yEJ6D5x5fahSHBzfzuPjsV+
CojMz13kQwp7hCK5pflQttgmvSGuMNVuXquObswo6ffdTBZdrbkTNvRnnNktQ+vBvMnGG13dAw5X
24exye3qhKvS7iRPzIEcHT9iuVqaK7WjtctWdWSDy0eH1yIbFZbmbI6RGzNWgiOLkiLgLSx/MJE6
nbdGfo9BgtJ7ZTYnWSLuompvGQ95uzhnC0SSrIwBH5Fqr0R8UzmiIE5af50V3qnwRATjmMoNTnfa
F7nro9ATjedGWY69F5kuOsKsmdM9myg7EGUJjz+bpqOJKB81gU6xkfi7QGev7FUWjUjbbx3tIBAy
aP880zS7a//UZzZRnHTP0P3l+ClIcANHl7GgMNjze9l8ES2Wa7n6kKPtv9Osys+bOndRgxhApGiu
/lAw13XNXih+Fkqx3sHFekl90i59jK42Ssq1odmSnXXpACjGOcbu8A+gU5FfU6gRskhdfA0ag0yC
U6merOxr8yHM72lNFSn4XymhqT9zwgwW8AswpwnofanxkYqyOpWmdLptqWmf84M+7JkauOlSteIu
jIxqgQP4pOzxXdNy1RpzUicL7T5+sciu+u/9fMROxtbGSTRq4TRFtU+kNYm+N+Vgig9aOPciohf1
RrdW9bg0rN3ZwFQMQ5mGy6tDf0mUz9kTq/bPv1/EbyK16SdZmijplvmDk5yqZ7Q8POVW2TcuwH9B
ggjnCjg2Ae+zBTxIZnJHMzlOqGvCC9UZ4wWkSn1OjHR6DkYocFem+7dytgU8HC2FqoDt0i6qVYEo
iFUvp6dbnKGAROQp7iekTs5IPqCSxS4JkwKHJJqeStOJ73yqtdn+euX0l8QN/GLaMA28iYD/Xxbv
BOkkK1F2Pt3GBmU5jLKwqEiSTVbP/ROpNyeJ9qfai4WtkNOTZBxSZU6vDFkce7jas/BLXeL7YKYP
6ku6nrQ42UadwUynw2Tqw6GO3XKLuMOuLXzUVxDu1ZBkc0C/zAip60oe61M5dZk+UgzKhyJEMzr2
LxLO51PeAivktTCCdN1ayzHnhhkcAuWJtlrb6AL0g/VMIQJDYNXm/F/NQ0yQPWCOiRbMI8Cl8wiQ
h1ruDf2OIyy65yvwUsyqg8XY7IlsXwJ0tZEL+mqN28RTtZCPmrEJ0xtQfD47ut3qC7N9gA6j4LD9
2YUL0I8GOQul20zVjxJmoqrmxYUjUk4vtwHCFxcDMgRDJecx9zxHOzn//oh+SVdPyWpoWrIkQrz+
XElfXs45E7o2sXg52G+KW/pzARC6ac4idU6lQ7kOS9jBCTqGQOzDgUbMRUh+ZRjyb/vU12FcrJGe
EabVtGAjYBfNJPAgIwWyaKo7clSGgQOjKXJAdQ7IQN4VDYKjTJYJCjSlHyw+aJZCYmb8Qeb17xn6
hbBAg9TUw0EuXzZ/ZGb7UpTQvgWnW4HsBc6l87O5NmipD9YddTVStTiNOKJ+yNKbXFqp/WM83A4I
Nj/wNKSFLPCfSVD/e0z6VHS8XNBfx6R+/6SyuuosnMfAcgxuHc/b1C6d7IFYHedOH57Gs+a/Sn9K
Y4HLdRZus3Ev0GBbY/qMbYBdBFs9/QhEeoRtsXdTFYXv4VzOmbuOjYIAqBUBZ2GUjBSnVRYxl6To
oKdzvVudAIaZbCsLWTiqZI70YmkIh9RcT4ym7l6puDJv4pKAbF2+IlXQXOiaRBya05cHTJoVUpS0
1XLDpTfx37Pyy5uiAMnWqxmioSg/dJyRFlqjaVnZbUrDpicEdOZiUIVi4QULGpr6zMT2//Q4OjuC
uj4vz39U+jsxU+CGnlwrw/+y630bzKWaMxzTLCs1BlP5B9qHYULozohr80RgiCnK9g4+ouB7FxZq
Wu2qMZA5FQy+L5Hvz78oBmqn8VyEoZHdEnSQ206Mmy7Y+xVm6nxfQZ5tlay/lU3BRWo20nha8LHd
t8ZRoJ91F7sUeUBz+XRmcpfg7lqRSwgpl7wYN5rbbP3l7J2OS9o4H5QdDY742oSvFnnP+D6fLJ29
858Oiex0KSjWQ+vEvmMEK7H9IMjMC1CM1ry7PT0Dt+kAqqpA3POX5k4PnfRjsu8G1XreKlyHVK7y
qSCjTf6bntkHBtQWZ0zKKV8VtNr2y4mb5AiTNOzfi+lXpZU6ddYrogoE87JDUgxGPKi4DNwaQQ7M
g+50aSZmE7yvmfCbFk7xBHPb6+XtX/ZC3tyXJ18oDs45gv+4n1aOa0Vcc/vHyNrH2LoVMzSgdxSf
lLvB7autZR3LCrsZd0haGqs+en0rAK4tymOScJR0k3PPteK7Pm0tP9bV/yLtvHobV7ds+4sIMIdX
MSk5ydkvhO1yMYs5/voerHvRx6USrEb3w8Ep7I1dpBg+rm+tOcf8dnaLbujbB2POIOKLYVTeA0Lr
aPQEV5SV1Tsp9lLvT9Jaj+6G+AVclkYT72nINhHxQWuTKjnedtXM2OA6fws2mPd3tIXTYaWIds9d
RUlzwEiPpz1aBYrbssCsQr92yyfsyoQ1WbfHtzrdhbCRyIBB/KxotMu38vEuo9kSYAePj0T14ei3
p8hB7dBtCj7HIQbun5+Mc4oQhawanVmUtgAfT4q8pBVyTU6S8h5lLiXmvOnwtv0GiJC8si0NDc94
xgsGFdDtKmdCmGYRQglong4FaZjNHz4taSJ7dsKwTxKD5vNqeLZIj/3185mef5K+nenJFLg8tnFW
yn/OlAjhvt028hZ3fvQrXcPa2lkMTt6UyU1yJCmrQVrNW2lrbLWvyrO27FPW0T4WL7xXZ5zHPN3f
zumkFqvjZozMkXPqX0RE/cC2wHPXDjCIZdkBS+LPfkRjOdmKn/Pv4IWNxpoLFL3Ru5BujQvmwH8T
+iDmfD+dk5eNoSMCjZLTYXcs1EuTQX+kZq/SdS64vPbtZvCbR/3VOKA6o6ty0+70fV+vCuJZxx3z
ECLFZIfmg69e0Mb+kdSfvmmayB5G5HtGQtLJc9Y0czCky5VaZASetZ/gCDzcafclHd+e52zXvOe6
pxMHs5+ujolX31dbBQ+tsRoerd5DwMsAgP5aia36oRlt/lnBG+JZPW1h0obVm+PHcSdbV7L41Itb
pbmOBzvdD6qr3k+/RvVqkT6TOQXQgq2T22EQl+wqflVJgR6HO1l+r4guxlTaEBncDrQ4wLysqWnT
T2iby1p1oezR/q0SEQGyJIM8MRG4/UGifFt7CqszhLzPEYQicCJWba4fVMY+dByP7VUQc7fKjVah
IsPRDIF+p/EVMv3kPcH3Q23zqMCztCfoIz04Q++46JRgMx73MpQBspO1+/4X2HDQJYyySM0j0WRF
ARrutWmbz08zDyadqa1Gp5AeckP1NPUt7PidRY/CDj4GiJoXfvIZ//BfP9k6kR7lwWDIVspPZnfO
tn10UtKd+PjRcHCC/fSrCt0GG6sX7Jh6NjYj2kvr3cVTOKkkRjWx2ibNFs1xKoCgJ4aBGWnmjB9S
gqQlDqCggkWQ6cTYOAULOs+Xltx/hQh/X4WT7YHRmEYZdylPMnP2N7zt7N+KGCWTB2Ven/y03Kfm
HjEuZBRiYaTCJbuOfQuDO7Khr/L73NiG7X2wk9xJdiTA7ra8uyShV/6tyjlLSgWcmLjb+cPfn0Zk
C8LcV0W5sPQkZ2JmjsiSR+/XhC1zW940Vw0JaurjMb2htJ6f2WA+m0dvPmhvJs0CehfLXosGKlXp
h5VeF9qGla++KmiQD1eWbqM0EJxq/fNXQjv3RUe19wcqqy8c55PT1lQ9M6ayhCmAboLvQys7xuSV
maepbgp0NfLN9+kxuxn88CB9kvzUOML0O2JqTlOZdsK6kwkuP4TabXRf+GbrsIluxVV6JW4mr9vT
iCaXzwifwWNnvja/jwPhq75AZ4yPHxRM02OCwRtUUgULm0vbgrPf60URqciiKOpEiv79+6xqyKwi
QcH5Ao2ZxswkLh7umQ8iMyFn6A8x26AjFFP41XKzUvbSisyRB2tcFS8MMbuaniRN7U2c08ojSHlV
PMie9rhYPX++E8q5xxwzDu5hk46WeirdRe041HU3LJUfbEyoNGB1vmrFVR+tDwXrrfJodGQiC79b
UiCYliwLtOBDVidWUy6ZSnkTwO/srh42ef1cMJeaQNoo60Lfqqr/88kSCMh1+/v7hHMQHBkBb6L6
/0U731bjqKwLfQin/lAD1TmG7ktkbkrptmoTHiLWf0asqfSm5vhnpPRpIG9cZGIzSVd67uRwglXa
/uIEprf8Xah3ZpfyblhO2z2XwadITVeQZ3LMNTuU30br0whqt75V6uBBOb6JSMoyFS1xuYsnoo4/
LCw6sUUKHEfT4EBlpuQUfbvW+K8aAtx08Eu5kNuRKRPb3ri6Thq3OvKo33baq8ymMKqU7QiX9mgw
XEkPkjx6TUPZL4NqamjOa5LNHJYejMFCPxH+B0YptnZ5+0sumL7rr/r8HusPc/hI8GihP4jgDebd
VN9mWPnG6EPoXwT9K0cwZSH+nem399Ya6O1aEjqfHq03xdmdVN9NDLxb+CE6ky0ZrrTWbg3s2dEc
YdS+nbKdEbweRSfT3ssm2uAKDBTmWB49WKO0tclFYyCY1wu2s7aZOAnjKxQya9rKuBZc5FvlPhed
crQN+ryMFka72QeridAIBnIuTBExeE0MuoFeI9KJu2szNwLmXEV+VPj6uIuF99rYTbwk4Dtu5Zue
4LxghaYpeaquDI/sl7Xm57eF+jTiSfHil6UjpgPwQamJdaHK3vjYVggvbkU0Odf5Bsirr36MYBnM
56k1mczdxoyLpfToqY2rETDUugatNCikllO5rblpCftEQvA7ukLwDb9kfGwqRECPyhGuj0h3t7jp
D+O7TOayjcD+KvggKwRVg/Y+K1s6RxoKm03Pi55dz+Mq/LWcf2hb+uoo0xdZzY1X0iGYELojJGgA
M7db4HT1+FiS69OveuDaEon2GeW9CwvKIO73kUZUmHjWF+Bpo/WkDDA1wxZXk3ftnfAmI45a1J5b
cXX0i+f8HvBTeTf+Fp0pAIJ+3YkRuq710KJFROVql+TA24a562THHYKVuu5gFZjP7fvoosYoIrcW
rifdFXs0+oiNYD0Vt0fDGZ8AaLfMGqoPZnTv4+RmNJ7v8RHnXxKHvulvsl9LeFq/0m8UAzZktm/z
dYajFo8Vm+8Oy11GGOkaByd/7JJDGHzO6l0Hprfo1osNeRelO0DQSMJGR7enx6PlaXurdhmrHdlv
ck/LHT9FqH4nGXFtVGGE/zjG+/GpXbhL/SHrUUjbSeb0aI7x2SFtDOCf/eGAtY+SULKlLJc5sL4y
eBp+VTcMHR5R98cRXgAba0D/Lq76R66URr6jS2tSN4HwrQwcOiALhFUx7yLULLDdiYoqrjgaW2M3
DTw2mJi/TSygOnMJR5KuRGTDiGlmmhfY7mC5Z2uxccTcVlqPjD+GysgoWoJmYd6R/9b7jJXRq4nB
igoihwfHpAOEpoz1Kn0ZyQV9C2+hKTx291EOqCpuqIrY43Ei4QMPPz00qM+IFfykthVzJ8XrQLCD
5CCyOBjP9MZmzeGG69a66rct/1WwSUhWQMiVt5hDvTr0iFWvMx/bjSlQ8DmQS0ijQ+eIQAv3lwZW
z9xy9jlvGVJ8mnsrHhNRhYDp1rRiqhu4n4SVzMYubddph9jIFghLgvnwB62sExC8zNy3CY8hsOrQ
Q06HvEj95K8zQPelewzHlUPMTY6uWfuVRS86G7lKfWLOUL4K0dVcsh0Qrgtz+es5MkE6BU61Wwbd
sNzT3DuOvC3ClYT2MXSnT0v1hmHHBGkuWzQiL2X3FaYEVZOAPsJGz3IdNH+86fmzQNqpohirXr1Z
VDKjBc6GKXtwGzFH7qyF7pdoN8fsSkbFg944wJ02oX7GuwQwQSZEJ9z0vSdLG31cxW6Kg04oHNa3
BK9j91ozY4zYBrdsae568UNMngb4GAlTL+0Q3mkL53zJ4+MCWTbfPaYlTLbQRctMtEF5Q6IHdjbt
kFNomx7ce/Q6Cl8MVDOwMyIddJj1lauozxmK9oC1KUJpUT1GQAcEMn5jdIZf0bBJwvsF0YmQWnmP
xJeuWE/WQzZtj0mCOOE65nlb5r1C8DX0nlGRESoxfo+fzOrexC3WPZUdRMLUZkQPoQ+NJei6Kb1r
GIZr/CV+V26zZGfo+5YR6s9VwZm2GTAxOuUUWgpdolMTylj1kZ7Eeo9VYvYGEpVWyX3so2VbFkBw
Lc9sDy6mCi7l/2kl8v2gS4X7rRIp61oLelPrD0tosW5nxA8F697VvSX1bLwkR/63XuYnLkmCIqxw
VTmdqcbqeKxrKR4OGvvIHrJu54/r5bHgNZf/WCYubsGWncM/P/DbIU8aOVWpdrF8TIdDtOmelP2i
TzVsw2/fUe5C+bt4vKUk/ul4JyVzZo65qeb8xIWIQKGjbk2dPSdtrfGexRL5bO9G0g3SL/tS/qC0
7Gh/OvZJR8bUZlQnIb9V3B5vlV27Xnwp8v5yo/XM7OvvG3my8SnEtO0TORoO05IsuEq3KSuGvkLY
STcq6rel168p0/4g/Vk7I7dja+v+/ML8GQn/83NxbFlo/xnpnJphjs1s1kbX94cj0hDqQj7vMJG5
7F2MnReFw80xucnUda/dADGtE2/xv5aRV4TbvmTi7qhOo6wWzXHGGkNMmovyRLs1NMBuL9R5NWG5
sV0AfaJjAXHAb5ZSATkjpk00fd58W/zuHezuKgkGr+kty/yCm/z5V56hr+lYYnSdISOOxH96plFe
6HmFmBI/SvaAu3xswbxWvknGPDXNU/opEIRzsVmtnntvTFhz6B9Qavzj4GyqKdN6WVoOO7lzu+my
NUjpgTzpYo1o7IbBa0QaNkUUomnJERQb7ULcOwE2cNQ/2BBDaPyr/riwbpATz/b4FCEF5IOhbkSm
bi7Z0Wxo003+2X4BJqg+JjIUwOBufr6A5/Za33/IyQrXJKVSxME0HFS/uD4CwVf88nqhj/58GOWc
cUj5fqCTpmOs5bkYk650KAKXzFvxtqdDO980bEUzETcKJXkGllF7Kbp3c74K8PkUwX0jPEsydn31
a6SNHJS3YfkVK68I8hXiAYuBJO3YBYvlt4wM5QxxZ30XCnSPuNAjnpo+JkUl3QTdoWiR65ovnQVy
uz76AuacHFMCyiy/ragNx2cr2E7UdxpC7kFf5sHAfxY3WNNu0i6/GZoM1V2/mgQilhqDDX8HpPbI
28HQpiAAHc5COE6+RApORytQUL7y8ktrELpLt9aLKB9XPcGGIArtQfaD8KUqUJVznhMblhop5rIp
k+iEms0TWDV4/8jywhRnLJZk7Qoh+nx08dDJZBSTjkwl7Yjqpi4Ppvgp1DPiWHNVjxuTraYVPpAw
GNevZBUJ2fYYvWBiKlLakRS2FFHH6TFPENWxKc23Ftuv9oWdpuJG/AVOptxNiCaaxVoAFdesmDM4
sEgNH6llsefhZJCCLj1N/e5R/q3c4zSg9F+4UT1hJXO7N4S9YNoGiwEEqem2fGId6T+UHeYMQKCl
Y7nkeM2Lujt8Bcf7paKXFlclwjkO0G4TfL2ik5ofg/xUpV4Ot9NwpAJNK1+neNH8V5Gjd2gLF915
VvHtEO/E+M1qDkvOurGp4OHXXs+/qFrQf8gh+eeCAE24QGEQPI8CFsvitUXDX1znDCskbDiv1P0p
/amj25mYXewM/ED8iBW/w6rcvoQm46G3KnoPp+cj6ZEpRZ60Qu3JpDELrpXGkyR/Sg/muEtiCt9F
ZyoDvBXuBToCsuwsJu7JNZEf7DLRTcprXeFGNB9pQlIwokRzY4aHI7Yfo/jqpbue0FMef/ZdjeYy
EED3JLFLiUb0m1dHDij5MrT7fKuGfpDsU0I6G7a8Aozm6MCxGI6LwbaGVCN4ZXuI+kciE9ma9o9g
2vjLJ5NUV6+MH2rkpseDpN50xh77W/xYKL+jta77MZc+3Id05FdiyTaR+k6mmMVwsY3GbVBc+F5J
Z5dUmXB6VQJzx6z971orkoM6yRJzOEgIphtPrT2YUW8yC6ZGjXfkeQYgd3ElP1tXmvTGFhUG7TFj
Oa1vJV50lKRM17r+kD7VD/kawI/NBnG7hHHTOLRxk1z4oX8GvKcf5u9HPFlyFbOKj0nOh5mxkF57
E44kuqOrxp7XlvFQK2CykJPRn9lNyKb7hyhhntKBLIl2kEHKbXWf+NI9er8EaSXk4Y510f2FdwsZ
vSF7Fac9bKqPnxdw9VzlZuqaKEsmBSpd6L+vUy2M4VHtuU4Bkq4KYMw+xQ+3rV8npu6p3xBNiLMx
u4OX1jDTQfVdRdtOvdfTncnIMuGtZSdM4pmdArTNGNw/lZDOeV5XrFLsLcfxSkYxkN2mwuvIyKWc
Xgv1PRpew+Z50q76xNc05A4vWfopqc8X5yHL9+ffu/Kf33cyCUAJbkxWyl1ZQC0teYMhygMUovbC
CZsBxaA2tJzx5ufLer5++XZZTx6/eUr6rlweP9Sln7K2KzdHD+k9jz14AwRb3gS+jVEbHeyfj6yf
K4dNA6/0suegdjp53wxt6uoo48iJvrbGa/W4GwjmBoRBCjbg+PS6gsauXfMliuZ9WbsZsWe3wfyS
jq/EPeWNh2rC1lBQ/NHAYDhEAh5/dfNdJPhgSCef9GCScmzEy2ZHx67MNk27HkNPhfxNgiN97+ZV
JfyMTmKL5/dIvEX8K4H+gm7DbwwvONTRVcvr7xiOegmCckbTQ+H47eef7AamPG71rOd+5zOE803v
qDa6wdg7ohS+ifmc5cJGUK/Q1ti0eeVwh+QKFH3Ml8gzLy1+Z6bFf5/NyY5hzpokao+cTcqC0HhY
l0GQKh5fGJuuBJvdIPWVcLc47SeVyB0QGdWGVlFp2dKjhP4fd4G4oTtJPupFfNY5TMH3a2WezApF
PRuOQ8zZmW8pnS63vS1I9UOA+2vJxFkigGY7/HUU1wkqixvogjfdDgjIJ8SOJ77q3qXJ0vlFmzyQ
RaC7OJtPFiOpCo5tGHBCMBAIdqlJngwBGeLcB44x9CsGBH8Q+T+/MmfGxNylb4c9WSOUJAiteGSw
w7Annlxcvlhi4yfpV+cOT1Xrlfm+1t1BQgP7S8yvS7gYu5KWlOHJpmMAtMQjxfxiXvW3zV3x1n+U
z8HauCvfo2aV0FGlCINizLSMWQKBVJ/a70yhsbex1FeUrDoeUXXfHUu7pXn2RK/MKr0CcyGTp4Q5
0oUFQlvegH9WRBOKo7FMxWEP/L3iK6MyG3k29geD1m9xzScLV+PjZOwkAnuJ23MoyPRxK8t00tW3
1I7kxYeCdp7WbEaYzUQ3+GiLRAiUB2LHgvT62N8a86cCT2EoBZ+0cTukhUia+i7DeeUoRUb4xSPZ
XFa4yXL6jvjTg/53mXWYHdYYbH0w5FLwFE0D3HzA2gZxjuQoztILH0KYEqbrHC8GJZ/bIlkiyF1m
sJL4z5gvzmpr1mbGUbhapMwW7dkhzVMliNWGpWjemc7gaZpnyL7GwAy0JyvEpcbJGXOArrCTR4zO
9SSB9GT7lHWdNmTNvHyerBvFU/atbKvvwod5tyzDjV8zotLtZnDNDeFgfvErHD2j2Mn0ckgcwG1b
kGaBmRs1k4S71ikuzhjP9coseH8kOwPhQEbx9+OS4L6rJWx4fMngqHJxinLfJP5R2AXF3lLeR2HX
DVeZmq1UvMdr5tSuGGMJcKPRYUpT+3PvFkxPYgT24Za4RpEZzeLKczTJk379/Cpz4/59ulUWDhWK
uKEbqnxyQQFimmFqzuMheCR1CZEVH7543eXbsX3AIC6pex0D7QS+iH2rK1LEi2rhi+XvgURgtScE
zWQXwP8m6a1ssU16qi2qK8yyLdOKGz29DokBGe6UYjvTiYhvTBhN5l1h7lOci1h2MWtpzKel/J66
3vhaVC1UVDj8MP7pyGnWGUUQeAxdXCFPi0MnEhBDZC5hICTA2vgsaMEH5FWVGylnIqW47HcFJBIK
KTzTarDuitolPyKw083/C9sj28O0JWs10coc1umzNWDtCfHIIS7L9xWm7Sh8UKrf7Fa09rMZJbyV
5VrVfzNjC+rXSLuz6HwSnUL2citeIMGd61epogWhQheJetJO4TudORZBICgLC2fJ9n4l8bl06ufw
zSClR9ov8pQH+DPPBUYTu7uJXOE2sIO3edzN7FGukdibk086hsJmhaCGLHsp2aJO9U1qborQzwGQ
/4aS3q+nDegUjOesuIb5RKc7G/1h+hT7L0vy4u7a6u9q4feRWAMa6xeK/zPoOV2lVyWJqiiRBnra
xpbKaWysaPmVhq37Y/1QKg7WR4zVjbBpipuZZgX+Lk8j/JxiDC9c/1QO2wtP/5li/q+zONmC5MMw
y20rLxQXY5EEIKXMEMBsMYtF8YbGFCL4FbqQ0h6V+6G7/j9fhpO3T+4C7EU9JyBup2yb8/rrpHSK
x5nh+c0Enzbz8OKrKFJdli1uZ5jfVc8XrsKZhf2vq3Da/JZVzToqnIS6BC3W1DIjw0Nb0taJto7d
pLrv060gb83A10wn2o7B71pDKHNJEnyuvkLnQPAy8kXZME/3VtKxJGlRkJZHn/SPIV2PvX9UqLi5
JQEe6lB1j9oWNSXzIQamr/Frr2NLQOxeULMm1wHtoZIaW8VpCk9Zb1Y/X6lzxfJfJ3hS+Kj9sZ3H
5QRHr5WZ6dqQy0NOz7YoRJvkOqvH1bHzEBuFvY0hySGdTCve1chg9PtqOXXizvcXzuncAv79op3s
nLpSabTiyN0jaYZkAXrrNtrPiMn1Hv8WEsWHqvVlCVLTHVC6dNX3a2V+KdprJXkyI+/ns/nDIjsp
lv66QidvVC1lHdl1XKH5hiiHMMaQbkMRyoGEh7ZYAX+hUhaSmxmEHckJK5PypljyvHQKejLqlqCX
ur+NuIcGzlmEj4OY0bdM13F6i6NJH8iPBVxBqIo+PMgd4H/NBxGIyx1qAp1TXpsX/YXpc2ZhAPUF
sgnu6i/sjRa+8ehX3iJAwUiO83vNmI6M6IQv0fAlJw+4OkmBPvqoDuov1Ph971Y78VrbWLfTMzcy
JA8pvc1JYUt4JQOCssSDIu9Mzmb5XW9to687otnMZVPS3CviixA8FShEw/ug49n0IcXc/ny5z/jh
WEYVhbByXheShk7WjyAsINHEf17dHtUCdu/Zi7r1tCBW8uEhLg599mIobzLgmMiP9Q1AqAxYV9bT
pO1vg0vL+nJ7T2//d1TdycM49l0oCAnkscYNkGg89o3P6NRCLah6DMK726w+/A8GTWdqLvU73Onk
MkyiNVS9CUdpmU+qtrSK7+od7Wk/c7G8XWoZnF0GsKeKhNOKKkjzkxKvnJRG7fOOminZ0iTJ7aMG
EntVwlrJXJlACL7EcEnYGZi+/DK7COcZ+8tIyJwwuAN4oVxYmM6YYQBJ/eeMTlWsBDwZerSApJJN
vKapxNqjXgvJg3VkcNq7CxwHIj/toxEP3KV1+9w29K+jn2xD83rWFUHj6OZbHl2JCJ1gSgt8w9DS
KHaM2sNFBZLRB7swTjkjnf37d58syIGaV40acyfUNx1GBuocehaRI/86Tk7nLcnoxev8lLkCsDHM
ohfevn/lhMvRFUDBy9dKPm3VhqViiPnE0WlU1SvdcFrN5dc3FtSavYzAfyEvuYpp655WkbMOjjQV
gCtRvXZr8SLK9Vz35K/zOenl1JoydFXUjwfj3nqJ83v8cxoZfaDlQidGoGTBXQ68AqX6J7SogViE
1MZyIxo2G6Hqdja1ddRjY1aadVCnXhx/SepaLt8ni2J5ibfi/3OWNTt/iR8YiJiwRhaFMiggnGi2
jIERsInEQT2NBjJ7Xfz1mZ1/MIB00vQG3W20RQH0kPAJcGcZYtz4MCQeH3AEGEJ/0/TXymP3gB3l
iyXa/Bhx2aCsodDG1WazwVdSVloPyc5CZlMJt0JqtBLvl8C3z4X2x1CBMch1cgBykx1U9srY4YOD
hh+D9y8GnWZg7n9DyyMzl/BiUVohChoQnpKJZe0tIErv0bqMt0cUdITLALLIEbyhkXKMSy/tn0r+
dLE0VEmytAXs+U/3pmrDPjWEidsleKQflaY/SD7ayb6jO5wRcKnfmtpzKT92ItknK+stA9DEz6DI
EEqvDDfIVrweZ0ld7hjALf7M+EJtePYD8/0cT16wQijq+mhxjpi/MUUcWcYEl2JCdHr8HMeN4PYk
ZzIxRK70QB/OVvvbrt0BCYgv7f0vnsvJx0VUE9OMKraqXKLa4fuC7mUxzBfdKyqCib1fwNOeL0JA
uy690CsRNXZOJ19Ydf5sTn66cSdFzqz2UlYXXBTAeBqAPmRJDyru/ft6UzSPWiXxZlDMCLhmbdSj
eeMOxBHiNvNRaxlg2RhpIBouNnp6Y2IaUajLlo9zEvKsDWt4RZQRP69Vf2rnf89ZRU8syQYV/Unv
sumNLAmDZcO1ZVupmJs5coSXUroeLDsa6LMRRULWrK0eSSCCj7KqaQRAMVFdelPVXvUyTC2OsS0P
zOrXwkO+G1YlDncn/aTPlSrOfFXdsBXNV/ATo9H/+fTPdelViOz/ffonn5jM6jMw/hQ6lbaqrRVh
7DTJqifdtDWUGqCTZVcmoZqu7OhUos2CJ63HJahyEW4glF0hoa7t2YWyxuy0caq98aj5iivuWIlh
fflodD+rT8tvMS7kHzjdvJ68PInu5ieT1kVm32brYZNtl/ZRdOnnLQXKP3eHZUBUIHFbjN/+bhrV
VTblVieOhzC9pzMxACfb0y4FfZtmm1x7DQ9Eu2XIfDNGq9bLUds3hJN4KZ1HhB60kIxt7pR++6W8
ix5D8IzMz+PzqL7W4GVWA7q8h/o93Vc0W1Ch+OM1OvvihuJUv0cLq9gKWpi76KDZ5rP2le5hSVPv
LlpQVXNl2gQH1m9kAP+bctHQMMjD+sDsdwoAL7S0DYRAHZl1rjRMN09LoldyY8CUXdFlqVeSq64v
ST3OzZpUQ4d2SYi2TrV6Ur5JcZuXmcSroPrauLPEezxJpB8E9jTsJnMT3mLOlu1q+SKtL9WOZxsf
3w5+WqnJ2TyKZsJPHggkgWEMm8BbJMNT4o/iVs+8KLZ1CHwOQKPgGrLMpTM4N8H8/vOtk1cpkLVy
ThvOoOOhsG4waoG4q/YdYbKQeWoS1UbJ1gGqFQ6EuBp67BMO08KT0GF/4TPPaNIj6yhvF0yhQswZ
YDuUoqv4XYZ095t8eWBkr/gL+GbxdQZ1B4Io846yv3wf6BiSIhP9L+aHf/2ok+/UGPFaIU8aD7VD
W4/4bPUuLf0h9cMe1PK1NL+lrFIAg0ds1+B9Liyvl56pU2sSoPjWmBqOT4+eol/aTJm/CPk6cDoV
4vTj7KKAIb04hE156TVaVod/Vg9zyfs0l+b4qa1FZmGcm5I7muG+g83ox8Yuz+inmU43bE0F8rRO
I3TTUkPhb7soHpDPFcIGygEo/pICw+HkkSrjcK71XlveqEJcdzzZULvWdGtBJXmfzYKStiYXFQa7
fn0Hh+S4orS7TCg4pzik5/6fEzl5DArB6HLF4EqougOLOep9A0CZgoJjE8AYxUwnO13mAdwgIDon
pHTam9MTH4vkwj05ywr/fiYnxUqZF+qQq1wSYQ3RIkQEs2KLmOS8AEx9nnCVSk5FSxcWpRx9MV0u
YXIAADCw47uT+TirfrBXGSgyVUIwsEILYe5V804QfptxRev2kgfwnDLtr2t3UtX0R9nQK4VrF1yV
D3z8/WADwRvVOdoKHA8/f9DP7qG/X5/li/hNb1JLc1wCm2DpPxKJTLcAsthRfWzSnag+T+G20vfw
Ucr5hqWjPIh09KNkV0I7ED/mcJMQ1uX8fEYXn52TNmhXFGFXFpzRIjvGMzRU19r8ZOYf6QAfsLo3
GFreSaTSQBzqdmN/Izg1fMcEiNuFUzlf6X57jE/KgXgYAYlpy8UxNlK9joQrOqFg/GJ36tc6oG6K
cWZsnc/HO3w1Bofyn1ZZBJh5VV2Kb9OWl+Z0eYEPoy98Fj7WfxRL325Vn6VH8HL60mGkJxtkW90W
2s6f8PmpOYr75lEtPhKnKvbCl8wiB/h0ui7rP6eItyYaiXKw4cDq4kedfQokmxypQ1iPw/Y5kX3Z
CUcMZCU540s0kbgQeasNDZOcWrhagx1uPHHN9gsiccseJ2DPeuFtPXvBv//Ek2c/JDW56HWTrZi0
aoMr4uEUf048TN8a3B7VgT8JGlzBkwum2guQryFQmbbD9GsJrPv5QTy7L/x+MievRjeoyMNlg5yJ
Zg87W7G2XNGQBBSwyxjuYiee+Y7md0V3o2jbLtknpMUTWrMjRxB2A6ZqBopaCErjdlAcmb5f8ywK
r8uV+/lMz+Sj6oQkKdjFGXXSDzt5TjO9Rr/VBuNhujPfjBsyhOwRhaEdcNbYcFjQPpVn+LB1s4sg
hf86IjQ1nOwp7le1q5I/vgoe0Dq52TZBqCA64xV7fdCMV+YhAxIJSG1Ah2qjtc4/LvVOzwRe/n3y
J90SNTSySas4+dGbXMtT36fCN1644OHaw9hEHdThG0nmfZQCEN4RT6oONj8jpKKR/GOxq2Snui3Q
eHTQCA137K8EIql0VngPzh89hfSm4GbUxUUN/9kd6PcLf1LCNnOtZJFu8XUBgEeeRLOeYTQxlxVh
3RpXQbSFMFTq7FSMrUGsWU9KDhEa7oAd1yfo4W5aH/t1Em5l0xNowSvQnzKapbUvRHcq8TszW6JL
K+z5t+w/j8uff/9tIVGbuar0lLOm4xSSG4xfSd6KKIzdHsuhR7gBnOsYXe9mMD4QAJvrRd0byhfz
V89W4d+u35+C5vuZxFEetvDAKFgMRL7wFzYgOWnP2VP9olA7sGb5VLlLT+VYv83dhQXn3A0k1YVw
QEMVtX+dyFMEX8laxBQN8Dq7WKtLy8cJQNp2t8nwRFjSihnu5EOjbpl6ONETPtCH9qDLq0fFsvPA
N0AEpMzJi+iGryFTHatDDI5G+Onnl/yPAuBk+TdxdYvI4ww2qH90nN+uVWk1x+k4on+JaT+BJ6S3
PJJSekCVqVXQ5jd9fa8O23SwKe5uVC8nacQtYkyabhC+xeFe6B+M9moWPf14oRNjLEvhT+d28g43
WF5roUeJFDf0/hlbYsUEfQ/xbkY+6ICldVm9ReFrAFgTK/fBQlOOb47mQxcbtgKho79ttZtOfFHQ
Ygt1vepQG9QspSC6cIKkFc0aB1f6TSP+rlHCY6BNit2s7UJzf1Q2kJEF9b0cniTAJa5c3GjL54uc
lQ+N/G9y4OVdKn4kxUFKbruUTV3MRnfuvW74RdE3bId8d6TQkd8Fyqxkl9B7mPZd8tAnt5BiBz71
ubDL9Utz7zMTX1LmADvSbSAOQzyp1xMGSblShovboUPXJ9zRBSZqC3Zu6FJNsG5gLPgakT/yDQS8
Yh4XVu/FinP5qp7cvb9O46Raj4TUaPJIQFnFK+iJbucT7RD8QubvZ4dlfBq9XcIrnZNX/3XMk7o8
CaZiKHhmDhUaPQLjj+4ykaT9Zufz9cIXjLDJ+xdeoTP7o78OelJeKGaDkre1eiqojvYp8d5H3tgF
bTrSJHdScthdSfPEnL65La4lPLHUWJ3TMA9dX3Tznb3sC9HTJNRc+YdZWpWiNJmLLYvErRKwFWXX
uOaLjMqBwAAqXNpfl0qFs9edaZmkm3S6dSr/v+v9omyrKNe6xSm0KMcau1kQou0qvEUdiLjvcmzW
cidPn67vRzyp55NGL8Sm7Zcjxgd6knbimRt1Q+dwM16zPL3+fJPPTcEWNMl//8KTYigJ59Qoxj+/
UHtB3u32mFZvcRDbDS6V0qYOuCTfOlcqWqDn4UpyZECkJ8esOmM+WjVuImDrGH6d5q18rYUtMo7G
WFFaY3pBV0OKtya5QMsjj8n84ghjLK7pnNEe/3FSJatFwxU6VUs39Oer8ie66/QuqLCVlr4z+snT
ErGRQzUOqmyZTPKAx1szxNLrDpDPRdojn/qN8Xt4MGHXR+XCtYfo1aluX8FoWcLNFJBszqw8q83t
GG6FwY/GqyUT9OeTlJdH4b84O6/exrUsC/8iAszhVSSVgyXH8gvhctnMYo6/fj4agxlbJZRmGuiX
7tsXohnO2Wfvtb7110VyI1XdQgEuXm5xArPlriiraX4cVUuyIJ9xgAokzzsczFkaUVQEc9RpC9J5
3fMOmHlCy5vzC6pjBFh/8mj27yu6dhi36Fj9zxVdbGxFVgZRlnFFk0GU+QKOtHChzqwFA4Kbon/1
1t9/UU6aWqBL6hT4hgzpaTg/k6VFRBV4bEgj9b4kbGXWaL/Jx6DKhNc6Nx3IrTUEGlYMYzHNWxIa
KsQTZvZ5wUEOmmttj2eaUb4+a0hTGQh+mg/i7BMehxBhpHHaZOG1U9/9RmV1rb35/c6pF4MOLzXl
RNHK/oTxEBAmja+pkUEkB+yzRHZHfd2BcrfNP+S5qA+QMtoH/MzNHTETKd7v3mbmaRgz7XezmFL2
qJzRMiAD00GYAOwHxi9k09/aabuk3aEqEb6EPkTBqAcwe+Ktd/Pa3vHtTbgURQ1an1hxz7Np5/5S
Ixue6bofQM04qoxD1yAhV5Pmt/ndMDZKeBBLLKohpbTz71fyCg5atzRyL6c2owSh+2LnHFszbDS/
psVqzdp8Njk+1aduz5l93qezgbgReZkIGyyDScjHMswnpEiEBNSc+1/iwn9fz7WW64/rudhUOZJy
Uk64MerCXOt4+6N5uER77SOAF99ZTWyJmcf85tDiSs3J7xpoZnWZQPtLga9ancu60zjFdITI29KU
WcoUmSiEBWH248SexhSX1gRGzSXlxkO4JvT4/uNfct5vxXjaEISelhxcxLVYzePeHaFvc7cD7SWt
FxNTTd6KyzzaC+EeO+i/b/nVxRx6kjZ1glBgX/oNvLPc1KJO9t6Ua3AnY/Y1HYIER/ZVDnR2NSzk
GpHbkkQV3/ycunjGFnlAMtfjufowwA+JcJja6PWbdq8iUoviO73c5LRm/32l1zrS1vcrvSgtfe1s
lF1WTPcpEPetfopjaFoAieRyL3G0Aj5N40Sr3iBcGAt1fC4zvDxkW4ryWxo+/Ptq1Gm1vtxfvl/N
xaeTRHHZZz5rEhq9t6n4kdq5Km3gYMMQ7WM71J26W9BDI6QjTRZt3c8eMkYy+r1BDq7kzZXoi7hu
6u7IJHZcns+uJi6hGPnBNkLUFzL2xLhaqDGJakt/XrerOFr7eDeBl5Yb1l9sOyy2EE9+//tvuwJl
Y1mgLTgNHgiPu7RHyGYVnLMK0ck52lqAhQo4U3r/ZkxuVvUoLQNIvAOZLEGGLMt/pqXmkbY2R9D9
wi46IVm63wIWXNT0Tj/FZlV3kVsUbsALvqmKe+EBvHOlrxHeGeKyAszIandzJjgVSn8/IRPaBMWK
jiaZf/7tu9JMS/ANize7W2v3erogniWfj9oBa7JNqAma0yY8DU5voaQSKQtuBo9fvQAymLEUysj5
Lkeh554BsB4hbpi6z2xXuWpbI5+Jo8WTmAonvDyPojWWl1JZqzcBAte0t5b27fcvVtPc9/oCdOj0
ikIgbEH9FRFhYzCIcWWW4pzLQFXWMpelfD8vKyd/68/3GltpudCaw9iv/POj370oyOKzM6B7Hyfw
/N/v2lc5+/MpEZEuc2KVJZbev04uTY9Vzci78iQWxBmzD/vW/QDbyACSW2+b1DXZCPVNSaoZWb14
nHfp+DoapMpSfOdwfz45dYEbFiR7ZNTSPenK3usWuNqD8yYd7wg3K02IDmu1XGnZfhtaFDcw2n0L
8pHhHwmGAQYBOolEQX9XqVQF/sLw3ECf5dKCUDRfcSB70Umg9jEnQf0Y/TbVG8f3KzovOkY8K4Ug
BPbir1PBt5dVLtowTjjbnfoXGjLmZ/ZGa6Z60qpVz1FKP7u4pSY/mrILnOERX7uTrQx93iHkKI9G
c/LrVahPKKzbPb4rsMMf1/a1hXy7tsjwkTjUnnjSDuaIaBeyOdmDBl7suzZ0i1OFfyHZ8nmFZM0X
5KxjjISiPq2I1YcM5w48EAsiwJeM84kj3w8vwSmon3zxfgJ/jYsI4ZGBw2o7vPTga8OXcofylYLu
uVNcUH3CJ9Qrjzi/FT0W+VXf3Baqo6z9a7ngr2QDZBdUaYpd1kKelNZeoQbiyY+WFrle6cLfw3Mc
s0Mfb634UW+2ev0us8CpCfhdK5qdgdgbRYRIDsUw0rplJDhDZrdTzjqkJ2KK5iD1kAuSR+UPcyta
YYar995znDupusIRgcURR7Z4KOhTasJzK+6kioF70tq9/tBiVtCGVTSurFeUeUq60dSNb7iFEM5Y
UxbZXU9yb7BQ0bIsAs5Qxbza6vLU8BmgSqbHgcSxZw5gnTA1Yc/xTgMENqyEatYQ6iDNE3E2ijRm
4NUumCQvwFZ+ogwyXrtp1M8BTrxjxkrWWUjuraMoh+4XVK3zZ1DYozZTQ0c5Kmtxay0Kp96oTrwq
AlfF6c8q4pa0z4h1QY446y3n3Pizhr9B8kiKcGQo1LkNTwtbLVS0yG3BfYHrWlg0D5QFvKVTw59I
D5xlijMvO/hKfpcINwCz67sZXVTbJwbJW3aEFp+KF+XIeVd468J9F6CLgfURPKmlsW5Aq+lOEb22
yEF0JENADulOIBUs30iC3BYwAqU3FkD5viCJkzRSgUMRxNaFH+7FA01c7v4sIvDN1gy70JdoWHpj
/kUPn0AI3Yunu9LgRJyiiGV+Q0aRPw2HmULWT05uyNw4egKExClfMvfs0iRDZq9Ans3m5UdxCDbm
yzQQ1WZRdMzgqrTk9wBhyhmYAO0y/T9IMYNsbQ3LNlrlBoQtlkXbFJaeRMjhsydtEuVxiOi4iFB3
hVPFFLVgV4ldXXoxk6dee5RHDSfFW5be+ZbbksrJe+PblTrjlBR+nJfS8fxkvvSL4AiVVya/tIN2
gZ58JnyOwcriWOSvBlzir60/7xfSR8f5mNAyEUjaGsnRvbjVBPJj8Mbme17nAosuFq7oxHsdYh3F
OubvuwfvWcm3LdkO0VNKinRzkJGjkAGPjLTDmfyOLzrZWepdXLOi3OX9WjUfetXx631a343ZLgJ/
E4u/9Ao7KYPbcO+JrmSdIoBdaQQG7tDxfDoIpUG4jaMliafAs857RSTkiSaJ0wQHchh7uL/ZU27t
VPGhqO4kaVtLn0LwKBNZYlD478z6MZKetIKMKXaMuazNUl4aJXTE+IVYKHjyZmSfH/vHopmB6ovp
atJ7Pr+d4QoJhFevyvpgdWsZYB46OhqxuuMbD1m1b4alnG74r7WwSKNlUW3bkEez67InOfnQS/LV
rPVZ/BS0bdq9q+FDT297ShxrY6ooGtxVeT9YMp49xA9OTaAY8VXeUj4Z8t6sicSpbjLH/+4fACRD
wqoBJQNccamoKlvTK5SuEk8imZkLXZ+pHw14QGKk7IYjiraSu51IMp/vCkx+EEA4GsNd5HVUM7Zm
ugLOyBZO4oPnEqDw76Lhq8P0s2jgtDI5iqAjmZOl7mdpp6hJXWqwv05+6mgvojsYd9pzuand7EEd
531hC+vJLa5M6BoCWP7969rfp8Wfvz7dum/7oaaOmTemo3yqtOmd0kGaIFxmO5ZnZ/wCeCsRZb/U
/NdxvJcxWaFmVKt5cmZG4A54HKG8msoGW1+2IF4xfKUt5fY2qoi4+BVqHwFap63sjBmu4HQDIdoq
9yPAvSyhc1X8gnCJMhYJekn5w+zPIksknUkfluAC0ySe42abwLz2Mny/3xc9ydHLwjAuFJlKEkmm
D2+oiFe6uPIFdJl/dOCc2sdAeEGkYEWYuuFOkL6WJvHB1CYjHsWjnt/FUJAb066exhftpYIZhOyg
UY5WLNpndDt++UcWXwfxVdCCWWtgGJdWcYX9iYHaXlSPtWw5svxqJMSlEYsgijMTdfm4FsHXdbsz
JroPJEFh/DQGv3zUWUiH/4j6ltWx8T4jspwJqivCJ8sD3yrNBYRxggxRcjhpJOQO8e8OkYNGNjKj
VbaKlrSuTpllxpMlH+TmgY1JO4rNiqmYaH2EpJ2CtnFKnmZP5B//TujQ57SwY7FjtYPNEyqJpCWT
mHYFqiV2LG+RDRvTXPFpx2QuwOb5sLpl1B0Uea4gC3rNugUwUFN22/aQjyjdbBFG4bZgK3UDaxWL
y0Kioxsvq+yPR/ZYSayOjThtDLc9+zNnYKKIy3XrO6l5H6HoZl9ulgUATZaj3iMu+1lHseEKECz9
Zd0vcIyl/dZrnujrNeUmUR0C+3wC3KVHv1iw4oXJznhImT9HM1VZEZDXE47HILX1Pjtqo5buVbuq
QkqbTcJgvVJXU3iiWSwGRlzju8iovJY3DTsxmdcdMMso/KiiX6Z+gFzUPUAkkt5E8zQAurK9dpHB
vBRrxa4CFxJmZG5UayEcs63mmnfxZKj3nPz3uNSJi/bezyfMXeg6CaBfyvt8PSF3wQAJr9K+p2Ez
dfB+kft7EFyO1Hftfvr/0akkJyX1Vp4AzHUDotZMxZmxowTIHiF3fuI15t9j0cgX2fjstwv0QaOk
w+A6qRmUJc+gxj4GZz5j0VbG17x/JFuZU0IkLTsPWOU7XDMSDka3uUNS/YeQwNVwCta31qBr5wWN
mANFVnXtisdb8MxGkxg9TpgIAP29zCvmxjCDWVpgf45Hobvrh6cqXuTW3Nrz+h5lY9lg9Q5cWK21
f5AQA+vUECznAVSvXYOZ5EaT5Epry+QqMQOLOszHv3KgjKBofSUpJJpLMgggZauzNBOcM9cdk3Gs
8qAQOn/ioIOL6rb39O8Wzc9fvzj/yhk7m6eU0qlFyfpUj/uqRCda8xXtJBVEj4PPE0di9AJYFzX5
b8p2RyIlN7kfkzWk1/bNSp6b+ARHlj4SdJfyxk4iXdFhcYko4JHbgKGQ9IupbcCtszwsK3gr0b9j
QvTzvfQePgUtF+oKpA1hxOnR8EoL/BESrkSpXk/RRPErkfL9ACRjAWgpMX4HqLc0uu/k7dYmNkfw
X6CyIkoSbWZwA4wZYLqYncgTATDFr1U92SvZtyHQBNKcsROhp1hvp05I4HKzUgvkIF4jWdwp2OCk
gQDnN1OAw7oB/t6YDsQjmdQAwV9EJFevC2Ktz8/qQVRs1TsM/qIWMS0uUIOV8gJvJ6c7VKvqr8bi
o1p3SDS6+kWMHptmIaAGyuX1aIMNyOWHSZDV2PTDhNRNs18eR6nzyPu667R37DxVtZr698FJ5e+0
SpZIjX+d+2TkdxLxYmyIQKSPCvxjcFSzLNp6EAoDeV1kv2RzkXsufiekbIWdYOOydom8DKJj966/
dKptkrMrEYDQLkImBGSsFDsYAtIx3xjABpjo75mrsT5BMIvR0ZM97u3Me8kl4XpRUlXfQAdcUTD+
fEEump6tlcnxOR6lScU2vvAIpWyG9tmZLHE1CYkMWg9Enlsc3oYlIakwpW9Rva60OrkGXsQJ0cEL
+SV8+V7v6JE0tl0sn+p3kQofKRiWTMOffAxG+FaIB8NaZXnsmNh1Ax98Zvci907USo5VOWNVMIw3
o5lCIi+sL2FR/BrhbMEsiJc10grr6DGT8oeNWu7G5gRA2cIzo68K6b1RSI+35srITrVL9cfK2HW6
Gx1v9f+v6GH4C02GhOh3QPBeiieyOBYsKyzkr9GcJy6tYBGnmyA5jRq06fs0X4jGHZUuchhPmAMj
nEXlySvW7RkWY7HxCleDq353q/D6AlVd1rl4QBmwK/TG/mqOscITL+6V3HmH0Ih0nnBcxv10SnSX
fIzUsi0MMY74gbtff1PG+WC59FsQp/Xb9LE8cK7huGgrDyQZUXxpnyrgQro1LfusKjewA+/hEWNs
50tJEXhzuMhnmn8XVfBe5qrp6hPMdbBmkbjKaFeksBNl3TXEBSlmUOzrbJFYG3/8TMptEh4V49n0
t52/jd8bVrTh6FvrL3+yNKPHixAjXAu8JYSrSZZbp086Ypzbs5y/h2s8SwvHuqjoJq2ci1o1jo26
M4peputqHcAbbIIDMcy2/+t2h/WKAuLnb12MdBtJSynz+S2ah9gXCb5BkUAXwx2qpQhk7/8w1/67
qfzzJy+62mUqNaKXD/JpqoghyrgtiV9bn44gH6bpEvJG0OLwSthFu7lrbXFuJDNtsqT89sD6p/P6
SZ2LTOCVW771aeBx+a5ODhwDjB7f0uXQINTG0VRNVonzO2/rZOICeMMno5059Tok4YCbYTKLYL+l
OGPCai7VfImqFdr9rbDHK8IN6E6yxNsraRiCvg6Q35aspBkqK63T6YP2FjoLUFssfKb+zjCfRts1
wekQY8Yb51L52jnp+89evA9tWIgtH5d8iqVF4wp0KpwzQhxzK9MWzZw0dnqTXG9b7B/SBVAJBh+a
CgPHzTu37m0QrRasr9juslv95Wmf+OvpQDekyFAURIoXJ2YzyPK0Lz3pVMPedxtxpVXLrgB6h1ZK
+U1kXj0rHPVdLB0L0Ci2VYcqUa4WYr25XZl9Dez/vhpeB1Gi0YpV9ucJGmmqIndmIp+8lvVgAWKY
Apa8x4oGq3mvLwrLrmbkUdEvjHiRCRhjCVFmWPIbO+3vUVPqKHx5lP1CXJIMcj/mj3K3rbxV3GEK
JNYBrt2MOyo4Iz5okYSFG49aubbM4I35nz/horgcQ0EYJePrDesdGaCJZRxjxFbn56xH2j2T11m6
jM47PkRosvpSwk0uTF3hRiXPlgYfLqr6RHA3zuqzfqenK79/IljTuKlLvbZifL/Si0efaEIbt1XE
IvU+JVBEv8puXr1iDRV3/sZcGy8lCSoj8zCbXbslWtK8m2DpsXaXJjZ8WlI+OpMB0Kx5T9B4oZEJ
QcM6MsS3AkXofji/dOKpbJf/brNcmUzzDVuigkcFDvVflO9Gjs4FkzXpZIFUJF4bchwFRph/xiOY
qvHQgzmXZukagQqd83XXLbCAN+RcBTRcx9eg2JcjYtt5WLuJWz9SJNLZ7xsX5WMzODcu9urrYIG5
QT5A0+xrp/i24JRFX5yDtuViSR1BlwZjyCe3waWxGFi7bkq0zvb9fbvSNspvS1mOiLdopghYE+xQ
s7Guj0RSUG23UE9fZCR8u5BZ3f8hNvjaqQiJqKFYksUCeVnNCaXfGX4kyqdRIKbK0eM1UkXCYIgg
UlWm98xGpydMCBxkZTaP/MzqRIMbZcA8nMNaX0JVB5y7JD9kQhHWt6h02rV7SblJFDgNSCjk0z//
di/9QTD6HG7QiY5n7fjKsa6WCeAPWrij8lQId92nxMQuJeFG+ZOeN0ypia/HgMJtbh39EwoC4lZm
A0mzr/GoeHPNulMxqMF9Xid73fodqWtrXJvqU6qf+vqEHdZwjSN5SFZ+h0l6tDklh5iX3iaZH1vU
jb3y61h3sf5NRikVLpLMg7hcjQ3eeMsXQ/UUf6b8QcRbELsDGrHMD3qyZkRFhRTN5OFxVLfln7OC
9I+oIidMXMjPsF5q2EjKYYimFpVc2/5OUlZw4YUZGSBGOyVTahNhac5ZrKcrm2Istmty4OZivmqP
PTkupqMRrcL0EFENAo4CpxECqMGkC89CPNNHB+NDLNh+MaUgnRsc2LMW4dqtVq7y95aJ0hHMvWZQ
5sIpvtgKhLjRpSxP0JvHhIk7KbkkxbGFPkFH48VSGOfAlzBe62dxxZOpMGI2fCqbkQwbkS9+mAX7
9K5eDEvqCIKCZdnVIfBJsw4e+YcsuZ5yCKSNX98pt4Q7xrTE/3yKPy/9YgsY6qCKdOFc3o9kpJmH
Ehh+CeqdFKJFkZDpxPvasRYJ+jutUhOACub7gcXnqGHSlrAASDCLqmerfzqrbwldGP8oSLS6lBOM
bzhPg2JLa4md2JoJlNxHMNzaOjkF/mwmv4BVm2Zrp/x56naRVONZx2p88nJQNAuB55m260Z3z9Lq
3D/K5U62VpxcrXqbS7sCGIjqMiyck+Z875X3MiRD4Frop2VswP//M+x0nyDgocRAaGZefM9SHI1S
YBTlvV5tq4LUbXzvD83IR8reaJ9/F05Yv0jppyH9Gu30TzZPFnQj/r1AXzni/byIqUD6tqjknlyM
RVOW9+KaI6zxHo8rSbwryG8vSPDu6bDa1avg0ppHPjQyqi3eB30ZkuKDLs6hRYzaRkdS6N64rr/L
5um6DMYZEF8nCdbP6xrSVI3yNCzvC4vMa+Tr2GacDjp2imdhRkUBDKv1nHPL2BUVHDE706xFaH+X
thEvSgw3Vfv072u6Uj3jCETfKyOcMcnKvDhCKYya6hRD0j3TDb+aWxwc8rmCfsdR9W03h11XE5uG
XpaomH//9JVew8+fvqygLU/TC0Ms7+l3CL6jRs9lODPLmYACmgzucWZpricveoILNvpH9nq+JzDu
o3mtOFKEc+IRsmwbSdhZ1rHhRpGtvHoYaDCNbI3j+a1ZFfP+w1RXKgXLjimVlDNI/R2d3/14Lm/O
jNHlG5G0X7Xs5SqBQYrVja0Mx83FzYyS+pzmGR9ZP0+0P/kEgvEthwNbHiwMOlvIcoz+PpUXCall
/qHI7rviT6WsPeLdPAZ9RDNoT/Wwic52Uq1qbLyTdshwaUerT8y1bWrlxI6o0/qG6LrHLK+IVNpX
1krMf+nmMjTDmbDOwenT+Y1wizGDkdzpbHqrXXHFO2h9qZvJkWda9JfgqY5EWEUioDSVhfk5PS+s
YT6SHYqVDaEgKkGvl+2OrAEOPUbRkmy3zEgyq4sDdWWypx3ApJ+Bp1345ES4sVLYHv3tUn1Q48HN
laNX7KTuMSyPxAZU1TKsl6q3a/STgrH09ln7CqGEv8dA3DLVSWzVFwuXaiVGBPiuup8EXAE5FjpO
d8Lh5IVZzasIEYx/V/QOf2WVMYqLVyC7KJm2o7gPxQPwE3JR6LIWBwZ1I58M7v3Q7vGFBIsh/2jS
5zZnikUhHhx52HNpz2y8D22THDmPsZ8Rg6L290P1kCOiO1dPkBSdQOIb8PalBvWNKwijUwDEZJzn
5VPq/Y7yjUhbEpPbbRMr6v4rG55qTL4xzTD+ngnXqUhMVadU9836vKJx1FOdkDpXMrAbekpEKK2a
+gSmul+OtIraLQzpZkK59Js2P+SQWCaU7Ki9dcLey/cCxwkZpZV3SsjZC06Dty8agjvqdZyu8so9
w/7TSaftDVr2cCHZ4M8EjtJL7MCujWJFACDEovYui9+TOnWgzzYARjrIoozOjUfQsL/QZZTxlMo8
3iWEQJfioVOe0upFLV8MhCQBal8wVxnCkOGBtqRGSMqXSVk+FYnmhOpvlGMTOfReM+967ciMp1ud
aaFl/kbreLbn51I+GiRoJhKgQXkxeAvkDLC1OOj9KXAaMhwfN5TR5OGgJfHb9TlZlf2b377kOmpv
adke/6PoB95cEyHZpOIUAZpd7CqZLxV5GE9vbgcieQOkexJ1W2x0iFpMfyPB/qc1+O/V+8q85+fP
XlREJbsJ7wc/OyUNFPlnQkuSUdgC5o3NH2s4RsyDnev+Rl7edGRdeztxdSicGPFgIuf++TfXoop5
ObKq+/hznAOtfhZxy5Sz3tG29SGabOj3vT0OZCceGpn2AOQMi/MM555/34UrHASLSY8ksakDpqDA
/3khslRnlIVcCASVyRiFdE/hPDLL71CHiTiJbfkezzR8LaJ8ncmgNmAEmI9YFbwb59Ir/tzpWlSd
j5n/0An7eS2GV0m94HEtBFswtG5f/GrG+QiE9at1Uk6xv8gwGDxJ6+oBZd4yNqFS3BpWXq0nvl/E
Re2VBkFH/cNFGODRXdlOl5iGHALuyAgmGjFyzdMtgOEVDfPPP/ziIXRFZaijym9Sbxo52C6WS9ba
VRcbM3RfQ7Esh/dzu29ipwQCL6+4Jbb5C+XWH7rdlbw1cDfZpIVldirZTDfi0WHYrWTbtAUYP62w
6Bq95Mi5UhOWt/bSr3PPZdkAQm46pNMBMS4xoLFsDkIicP1Y3ZI1zdSFAHIzQrhK9CoR3be37yst
LW7Zt5+cjmrfSuQxCuOuTL1p+xYMoBBON9q4g0aozabrYR2ijwk3oUEL4KL40QZHbSDuidvpjFxk
y7Z1CMCUNyycPuZ7Yrg/sgPtkBs14hUjwM/rvPjQKzotmVZynbVjqW74ZkkE29tIRbpXXE50gxBb
tDQDGKZOgwf6P6DP2BBvGSDN6R366xkx4OaesSNi4vh5wzLNklWFT+weuz2csrxZWNQi/aYen7V6
DTKumFmZUxdrkYCVkpSb+IB5P9cWsuGq2l1OmJvBjd3r+vaM+nFcIR0yYWnguiI5GVFdtGy0jTjJ
nKUHlLcLFMp6vk/d5JBS9nGc5P8m7lPUeGz3c8tFs/wUybbgFo62NtK1JC4Taq2vdrtY7LLimHwi
//TB+mXiXNGc8wJmgOaRCs3Zz2eEIEWLWqB7KT+qz4DqKxAkA+Q6clNv+jmurtff7t7FZmFYhtl7
FncvJwMBLjscs3n21m/hzpFVlE8KJ9A+NR+ty3vGSRhwWIA73vu4sV7/rfzlffp2IdrPx6iNlVAW
Khci8UGPu9FfEMZmkALCDHqmdrMaSdUpOKDDeuNUXhdTerP2BA46+pxYPolrrSpEFqqTHqJH5c+N
q7t6mwC1TFQzalHt4m3v8hSPrTit4ARykLZsK/piil4vnZFgZTJ10g+0qeGMmh+FRznSl1tqttE4
zL7Z3f4DMhV369v1XJzQGln1ST/mejBWPjT6rCUQYWcsp+lozsiNtgXkEpUxB+rv37e2kiuONTj6
dIlMyk/cKZc6eVGL6jo0PPjl5dJAAoD4yQmIFHRN5Z4pKn7/DTIsKnNkPF1z18n1jEDp2Fi02Uax
C/wqN+Vx2rX3hyhVrLqqwsxJv3h/zKJqq8E0i0lzxbucB45SOuLTsO8+JPOYU+KO4S+tpDmpSEiT
aaq38mxQ72sCI6qFAuOgGWbhvtx6i/4hO2aP+l2QOWpt9wO5H1M+LpxCzLOwXAfBUXzAOzTwXKIT
yoAD1LpLHoz8LU5h+z+1wBEhcRVQBZ0GTVx7ZyJuKlC5dMekdevg3b81bLtaY1hIMcms0WhiXLYL
xETQ/JZFhKpv2t0rRjT1fOw7Wws41dKlVOId6cfejmET1uUArCxFYGcePXxElqLcdqZf+2YI7GC4
hGgBKMdl1SMag1CdlfI+2eoLY14syuW4npIiJvjHzXdyWqgutgFZ1On6WxIz57+GjZ0XJb5g0MIh
dAIUzjgvsk1ZvZTDvTbvlHnxGjkoruhXb8fzup82cI4BcjrvxZWaTJvn3K/sf68a10ouWQTLPrEA
pL8nbKHXRb03tZXG9Nd5ZcyV/iNwCvIWjdW0ZlnBSoVejqHjxuZ884cvVvW6KFu2RL9keTgTRk3H
IjlwjHcyyZ9NXsZUd9N5gdxMWf0nfzI+YVOeDj60rX4u49Ggx1Uh8xqiswb5g24Le7CWf6k2EkSp
NsFCNz9+/drDl0RG3iqHLRM13s9fTSohq8KcX1UX/pKlWQXx4JMjua7UwQ3h5NfN5hz/EgeNg+8y
qjNH71cpOg34toItf1hknNBS439L3ICYcJEt+A1LE2oOY6lg7+fMZqNj/mSkyenTQylM1wQ3arpF
mublERPkh4L0y0G1MWkRbdiJ217ZeOlxDD+6unbPHRqt0LW0bpa8KgSJ5A5MMbJytLtkd6vuvrZA
EwHyv/fjooiMWsHIB8FiMWQNZA7G6kbrm6YVBKLfXeuKJdJwHGiYRhJ9JnyQhaHY3Z9UdDzcVSTs
4X7494tx7Sggy+ye08SF9J7L/rNfaYpQCsZU1xovguYm5K4H+BSQznAOUWYWaSS07m3tdRydXCDV
1hUZi3u0gqctLcwOaIlReEQrGT1qOR+xQZKd1j0AphbN+Tmbdzne4AhF741BkXzt7fp+6dNC960k
l+VcCMrUpMKstmSWJzhUyPdcxMjRfNd6B4xTEQuA3BmbD6gXoqPQciKtk9kJQTNytMqhXt/4xq8V
4ER501iwdCgVymV3oa1bVS57bui04J9VmzDTY0TeIRmpTJQeY2RSU+A7zGFXDef9420FgTF9Vpdr
7vdLuFhmhlTo+0biEqbWXL1SiTldng+ILUho6ulsvHp4Br+oGb03M5/gFJFEzVx+3o0kic66VwHz
k8y0Br1ct0o7F45ApO/8eF/XzI7e+FxDHB9TBtL0Z6XBCT+TSElPaqj1jNhw/IRoQWt+XUb2FO2d
770NdB3//fzaqai6ectmHBmzZJclL6qizAqaDtGwzhsHlpIC+LBbFtwpqN+6c1sGde0w9+MZXaxL
udH89zMqXJw6q+zIS/4gNDNADjFduc/gLvhlvuFBKHbGHs2FNYsfOCwRWiW+mPXCJztjVsyhuq+Q
T6g3muLXSgZCYQwRgRbLJu/Qz/e6zvskyyyd9/oT3YGX3o/eoQo5QU0mxwjrgwPitBNwHe1SGHko
LmdadNfGdzAnbu7fV45xPy7m8l0K+7ILA96l6hNjwKwEFAxCJd7uaCBxRXJmB3Nd3JA/gHXAO6j9
PLyDAZut8jAhRdW6NVi8YrcgCs0UJzQjh0usyz/vjlbVkwObCwq24d56IdU8J7MnnVt4n/5I5loo
1mTvTV3ibAJ3Kf72fA9mycy3OrFQdJ2pEVFi2bn+isJA2jMlHU9ptMHkq+CsEw9adhcaS0zQ/See
teFBzVFYcADFL/9AL1msVvrLMJdXoF7L3/rq1BDRQoR3tjSYqNCUzRmSzQzEZaIDo3pXKUsNRkX5
HHz4IoApu8ZfiOr6SaZ5KwCZd2vlOWGKYwwvefegaHdDYs0sRNfEB1j41jxHv/WGXZkr/7iHFyun
lzdJ1KTcw3aOmBk3Rujk4pYIFYLOZgh1s8OkOH6O/uRzAXm8PqufFDxpQH3aeD8F6mAFvLERXbGY
UiaLiibqUKoxpF+89VIbBz3RZ9U9pgIicWxTJKLeDcgmhs36iY9lnGzMvstU39Bm9HnegD0WDLze
9WLlgVwg+2uq3mpCzKViZd5ir8nTWfJyVf1+gRdfguKbUtiLXOA5nCWyI1O4EQGYPp/n2WO7ZGyK
F7tZTPkJxWF49N16JktbA6Y3IdOB6zsKmYZONTjxLbzZ1bKC0lrBRy8SU/lXRV+FlhkmjGLkxOH8
C7SHylleK7R3ehe9KnlontP3+EMhM3eyk/p3jRGy2p2QVxG0RcRzYH38u7C4YsLgeX67qIt3TPJz
SVIMLqpydcgzdlvb5/gxqanl2JDnTXMQOg7m1WYIn9BNWfE9CnvR0TegdcSgmQnpvWYTccqcM4SK
CaasbH614Y35+9XF9vtlXrx28TDInRzwVNs58+WUJIXxGQ9xd0rX9BR/4apN6VZxyixRhybgdDgk
Sf36ZprJFTzndL+ozSmTwS9cjkLFXi7E3myre59+GUxvlWQ4QnZn4mu+Ut2AptZ4Mu9lZZbupsGm
tyVTnRnMTI02You//Y65eI0Qv8Edd34lD0INfg35MlVmDaLjl9Cxbkqwr6jQfl7zRbtDMitPHadr
nuKPpPpo0alKDpC446caY1dH+E6lPhfZvKV77q1z616QHtBsOEgrnJAlUZ4n+ha5D+ERH5lmzCI6
Sugtmueb+9i0LVx+vQYjB7wkaNkRVv7cNsh6kdv0XE6XCst3GsEwbYXZYK792BGw9BKSEGpuM+z9
lJUbFpe41Aw3bebKLdzxlRQfi0yK/72Wi5VkzNtBxEE61WeZSZWI8ScgscYNg+VIbON/kXaeS44j
V5u+IkTAm7+EoS/Hsv0HUV3dBe9BuKvfB/VtrKpIblOxG5JG0kgzSAKZJ495zTz3qJ2+hgfnziCy
uqU/sPv38ZQuRbPvazhJgYZmkkRxbOd9r3Cfe7G2GrCJWPKTd72TRI5c75nTxV/NYbU6/PvxF48d
DTt8dQlaSPOd1KNWE0ZxmH69gqObti5NOxD7lGWoazTbDHXP/C4YDz3I1x2u4xI6W2KKToJgX0vY
L7+J/yzlVGKokoeq5F9zwi55U+uqhERbVbYgA1wUjga0vXZJ4wQaJjxBsQ6vNQ0vniIDNjHSqNSG
0unJ9yWxU7O0bA5f9lokWCGcBEwaNMwpi6cIw4EUXc6MCBiqS7VdGvm2RMzimDyNR/Q64OPZ/k15
XCM6aoXbSp3mmUslP7Xx7zD9f4Bxs3k1CQQMuvcs+KTlGg6+oSRjzDV4xPN0qZX3o53dGJ70298Z
4OBmlbRMhbJLwhQvtE8L0xxqngDe1OzZA7ge2Ll9ZTvNJ+bsdH9b1Ekg0hJULvOCRfl/G2xumUlT
ox7DVSv/njW2EXlgqpDY5RzhHSRPzFvzaOPpg7oefiMYBOj5tcr68hb/tqaTLZ7IU2ZaYkqiCuMX
2VvUZKEnLZjwuYK27Ls9zAswsIuMs8YcnopQb/6LYudi0wlAAnwPmsImzeGfkU8OUrM4+qyjAQfI
xFd2SxGzSTdq8UmArR4hUPJfTMwuFsLfn3va7LDSoqnzjAhTlgsfNPQtzb8b1S2WGu6Ibz4wLiQP
N+RtUNkm10Qd03JFcr/l1en3/KrPt4fJpjUlxDhPZ1HKSBNqzMLmMNvFNUtEfe+STe7RUqroSAMa
XXS/VaqWfIfnwC1pSVI/mrez626/UsX3Fmtjw5WAgtK2df69dS/AXTlPOlMDZC1ltstJPVNafem3
UzCvDSFG6uslYqmluS8l9HweowStShxucFjaa/rGQEMshZVKqMLuzZBtTdsgIA3VLYsWFWI9Ry41
t7duW8PRtG0CWoTCmsmX+At0PZopefGZMvQXb/Ec4xhSKFkHufxQk4MmfcbASlDaGEU3qrfIK0vC
WolhyGDnZyys5rYc0a1Ub/r4FnOcqx/pwg39FQHJgqDJWKcvopKjSm+OICHnxokJjAjZSX3ZVE9F
9xbJWzShM2Z48wAlO241bH8txOpd0cdKonsM2iv1yCW4xo/lnOSvRkGRyJapD8faC9BT9eYZeB8v
lXxVuuQwLa1aBoDGWrvGKfwq8E+2Kx5koqrAbMNS7wuu+a2xhS5/VpRijayFHaUHObotHaxzFC8w
X/T+tx94SulooFbd1NPg8yuQ01emwxTBa5Uls5CiXVu1N7iFfGcGd74IETzPtiL4+TuI7f/ev5eO
OQN4xKlkEaf0s5u8HmEhytSvhzxwO8jWoEvmkIufqeUYsPndeU74Z7AZemGSTVrFPByzu2v146Uw
930dp9d4oORl1g56fShSp7UWX6MNu/gbLedElEgDqu96h/tS6fXjqSent6KbUILqpaNv3Va0GfI1
2FR0nYdn4OGqY85Gvl+qmpzMya6FG0taR8eNmdqInTjWOmqu1PaX9+1/vscXTu3b5ok6Q6qRVqtJ
7IJVh0Ye2xZvCc4wfcfAxktwHvcr/WL68/+3E07R6scylY1I1kCrc2qfh/QhgWMZ3oolGin/Q8pV
RHxxHI0u47AIBHI7nLx8f3k94kvifOOfnSF0G78STMZOJ2kKgvdTJMdDfWjYjcjVtA9SshOQZYAa
zGUc2v4+uTEn30kjJz26ABOtcZuVk9v3MGXCDAjdDR429MJV5OGadS7sRYDqwl0NpRANizJ0swp8
aX6bxS/FZ8jVbizke+Egjxi8uxhXrLL7EmRXsuxR9qqXdbbHvkxSapSgPexShcBDEaMy1gSwpEW/
DfwcgIRNi06DZbkoWqHbJOdPZfRI2uf7MMxnZb4cFUwQD5Mb1n/rdE2d0jD/5w5vPUzagbOKeoB6
RBR3y6DZjwKWwz0iNXXjjML7cXpJpdXYrkzVVoZ1ry8lGgLS78qkA7ttn5iGaG8qQmUSPT0QGRha
gKdVrrlHfaHNzj6OjhH6nPHOjbyfKUmWtrEsZSq4bkVEv+0ZvtpsYlVEdrTKmFcne6PYiOvqw5gW
/V34bNxbywYluz/xzdHjtXD3PcM/P3rIIEGYXKNocsOgYaU/mdesUs57xZZIXwqIMk1HkwnJSRrX
dl2MfrxRUThm0PhlRPaxDT2Yd1zCxbvyWL7OQvxSB4ytNoF6Ln2aY9GdgU0dEBsrXxpoy0/3822b
Chg5O9JVW/ez7PfnEk9Dn9GM2tEqWaLZMVaq16VXgGCEAU9tTa9gfXzMUGDz6msP/jJR/PEdTx58
Ev0E5i9hlSs8GMeNcDg0kUp7eB8m3WIoewBg5Fb0+LMtPSA+28ygTjI0YsxFpHsITKD0GbcrtFFs
K/JiRx6WlshRRMgBDJlrggm4T9OXNnch0DoCIyZlFwl7U/5s888e0E0m3kXm7zRT7SMAnuYVz8nR
Ud7p0DuleiVROwednfzYk4RgzNM+x+q7Ouj76KGb57Zr/5Ef8EzXWHFHRGjdfwdUqqnTIDY/UoL3
wMbjP5wGMUSxBbWvh+pARzgt4LTfoPlIIYFBUpVuROElytSVgo5E0S3MMVugP+V/Rg+voeyonwYk
Vs33Zhb80a41tzVXurRHp0raabuqc7C+y2FXQh3DsLr3yCrXKvQJiFFHu5Ad/xWMEeoJAdTH8WBJ
y8FwCnlRGZkTQA8Aib4HTIEbOPJE4xoQ70j3BBGTdjOGzjvaL6O5kkw7qR3gnFK0Lo7rrngpxG2M
OzNaclKxqVMCFK3yo6N7+a/2PhydVl4fsx3SZaJ/r+ecmvAXyUKLcl3gbzt/tpIuXiosth+NKx2R
83Hi/LL5BzQcw4AXfXLQ00Kpy74BFWA+WZA3VE9T7HK2gPWOyxx+h7rKDwn+Gij+svMQDTBtI12p
FJujIwMwWyefCIJd44Cd06Z/LuvrDH67z4dxJFj2QnWQ6tdBX1U+ha3qDc4ECdnBZz5EK0ZwOtrh
w6ZGrzBYcBlkTvyQM16XVnIDAnsTgpyfVbP1h39v0fOm+MnqTiJALAMqUOhlHSzYXTTfmzXdelt4
UBz2YumF5kIVt4npcvN32GctrCXcNAkVIcPJHzDgmdEdrbAKoEteg3mcTxRO1nZyYK2mKxGuBm1R
cF0jF2esRWxvBFcswoWEaIt/G0fUwocKShU9wHydKyv6q1h60Y+Odqrk9Bj4DVznb/7xdTy+doCT
F8wor5U+0nzfncXR/2y90/o0aTSjHSW+MaKW/kacIQEksS/tIum3SWqrHzMvH1Evw1/9+/udtyK/
3pGFQYWuSTDOT9KksqiLyTeTmab3IHXbo1uCh4k2TXwT1ksRUsFH96l9Gs9tZNciJrFXu29fx+r8
t/9nBSetm3oasrwR4ThGPorqICq7j3EisAT7dpAWun/oESYK5Dcl/eXz4aYIlv6RmIIrZ/ar44Ca
xraCI9KB1lwK40ERbkcYPsG92H74OJep1WcAXx7hjnY/HDdSuxa1N0lbBbonMNI1bD9xq6fgfpgl
IyvI3BWcwXwvBb/K4rW17os9OlHNsAFreYh/N+g83tOVbOVbMlmLv9ZEN2r2BUDn2ZF+DXaFJzPp
GnLbz5gf2sEjglgogiD7Kfcvmv/CTYnN4DtnxQ7vNTTlYW49BpivxS/HZeBOyf2H8WseZOnb0K1I
JoboT5i0C7KlXHwdjrf6C6A30amXhlO5KLCGiePLT1O508RX3Ify/PdYvMb36s1RQHCSsbsK9aKB
qVw4FnnvBEfmiO4kjJ3adHCkWRT6A9JA5uRZBsqmBJRfPmljVN7OCsEoqiIgyV8bbq4jFc6Ltnn7
KRZqhZqhKOAlfiaCaa0OTSlR6cr71ikzOzGdcT/7LWizshDW5+hhX9e+OmsHnTx1zqe+hdS8FcSy
jnlq+fFlPmwgqDsLP38OKhjJPblc/YWaCEFQrqdtt0DTtvH31sYK7iPMaqvhwDAN+O2wQj+ull7/
C9zc2Yj2ZI0nKXIeBoGRTKxxHlXQ/lnOZfWw8hOn2rBvgSy56qLFExpNApsrCrqNy7iZimTDv7E3
rgSKORCcHdNvX+qkm9fAKGrU+UsxP9nBWyuj96a6gzYw15eo5mwQdtMQ3WvWjfnwZenz7wWcz8dO
XshJpGoERZWTkQWoy0HYQCoS6XPNc4ME9UhzVWUr7aUz76XjXSr9LjCM6NnZU7cUh2UNzq22hwhP
Xtey62iNfift6WYWBdyH3Ety8mh0azG9F9W1IG1n78bQv5N9J6LBc+1Nznv6X2/yJOB1iebrAlRf
3iRiCLhxOOjg29o+rzj0swfU1Rh7VgvPr44G8GxjQHJ9ipKONLFK9BzYGTRy41ZFkEdf0gd+ImnJ
EQ9woPDaVmUjpI8UDpn74t+f7rxJMj8fDKiCXa94joHVhb7NLDC+0Iv73AVC3qYeDLly8prBaWCq
QZ6NO1wdeq5cqNu+awhuXN4dgVrkC4TxJTfvHv+9qPMm28miTj5D2dRV2PBH+q6kKoW6MYQN3TYf
O7B2R403TxAgG1h4prVbAaeXrMeSBpzhsI1FurN08oVfJKx2gLh0Ji3K4V7V95h/+jG8MtR8MHK8
OsW8GLm+vcmTHFVEv0bWsG3jEMifXHDjaGOArP2ZnCAGWxzqNdiWZbABkzK3vSBlDh6ukxJW8DFo
6EcsRfGAp3EIUW9A5wrgK55IyrUPfjF4/Z9lGl91zbcAexzUMA9VlvllGZKI60QnMngUIcy0I8S5
boTFF2wCPAyF3rFZoYQnxKsGx2o0z23E2xMKk/+Cfnbx8H1b2Um+2g6T33cxX52Oi7FqMSQXNpNT
K04GPyfYTTRPYn2ZLWMfdN7DoG/bzM3L52pdwIQ3qUoxNU7tq9P/y1n+t3Wd5KrZEGNpMUc39JjB
JgI0g8dtPon+AZRwaBt4Zcww6a72jGBfWWsr3tTHJ1JR3KftNFznFaPkhX/VcUu98CnZUqB3LQRR
SFFP7iG9N2vh2PHCZsFUR1OeU5pppDOpF8jLiDEk6E6GtpYbCJ4h7qt6janAsXb8j6nxQAFmf7OI
Jti6z9EtcMpmNTYeVQu1/wvymxh2lI91cK8itwIoUk92MxupIYtZtvqd6jsWet5XyuqvJZ8E4B8/
6eQqU+YYqTObOmScHWvR6FvtuJTJN3XYPhsIB4OTWrz0UFulvlOjSH5c6tpDRpBC5M1XGQwvERWu
7X7u/1+7HtTz6+HH6k7uOT8PutFq5hfuqZsAwvPzfMPijIhTE/SWReZEXndNVua8iz9rCc0QbeZj
DB1OtTZTUQvFWuapuTT3R8saeASRGSQMRJrEjQ/Bk2WjFjBkbgWuD5lIdFPseEZsylej3IVc48di
Tg4DKsTdcdRYzDwJgjsG9EsCsxs4XB2cC3PCbA6hF0Hf0DFKt+1oJ1Ddeijz3mjSe3faZS57jTSL
pjylmA68/fvuOB/tnryt07Q1LvzOFFkgRgiD5tZ35Bph5DQL5SX0lvIfum/JipuMfgra8uCjEUjN
uyv7+LyLerKKeSd9i7JgBgIZgl1NImEYv9vmngY1vjg4GIQbP2beUDqoWeliuYhx1FHXYMBCb8y5
6g+o5veJp+Mu4M8IesENZGAmO9WL+StnD+J7BOplaI7JOlBadB0RpHbF/krL5VL6r9DXAu1kzhpW
p6yEUe2yuk7a//nQsCmJe/Qun1Clhk+51jHuZQB7zcHnUqz9/tQvPMa39zYak5VHAU+12i8YEFOq
on3CDdlKPeu4rB9pYtrhAYetX6AEFLjrgr5V8DvRAbajReS14aZVHbm9Bmi/GGv/8zq+WtHfFqbG
eqCWKh80pacs1feG8VAcH9Qa4PFeQy0CsRtb+41lqZug7ya/1cmBcah006D8gEHB0kDPC3Gk52vU
9Uu50o83dnIgzdBKJCnkjWmLykQmTRu3XUKDZH+M9jmsgGlRdHsVsyCRcXFn+221YEzBXFp7CFeY
+MQ3k+aQdoTcUs1sDBmaO60QnXC0pX49MgHhT18LI+fysPP5+PY6T06pWalZkQi8zhZxRTR6t5W8
D4Ot6ib3oRNxPJCj3ynA1TERI5oP1VM9bq72di5cNxJyA4z4LVQ3RUbbP4/pxL3eqZMuHsRx31p7
Q/2Qyse23YjwS6lbym3brlv/I+5vkgzzsIr0iLJDGJ/7OFrI8bgQpr8dSETtMYj36rucH4DZVTLm
Vp5RO1Vl80dZuW/A75cUp5L+gf4bchFp/DAKBwbpk3Qjh+vueKjNzSR9BFTW/PcWWcNZDyqHivRC
JGizhVhhhLIq/PdZMDilYT8i9q1FkF+hCfgbmdsHl6BK+GU0OzrDIRrGmgskWphIQV5KerPJALdt
L5S72tx1sdOjtgKaM8GWw271l/G4jYTlgAkCVM16D8UL4WH0uNIRlsY83OpAwxWLFCztRDxfVv2y
S7e5QbPi12Bu6/xFSF9yZSODFwuXYvKeQUPRhScIW3XlWcEaZa4iez3Wh1o5RPpGaUob+AZulfmw
USIk1F/+fRGcD1styTQM1FzwJUL847R9VseVkgujmh/aOSlq+V404NFaL/+MTxk3ZrLO4Bh1u8y7
6uB1Hix+Pvqkfjn2ozwmk5LTH4PlIR8fhNDVaETQwAGtsojWYrC0lHt83ujzM7K8cvtc/Okmqkww
6DARPSN2tmlgVfVo5QcVixbIts1Kti1vTlQlY1GP0D9MlONoG9o4ZDWrf7/4CyWlhFbWf55+ksPp
aSaL02jkhwDLheBebj6k6lbT1lLkyelySm4BIyx6WuOusIwNe2CgxBAuzFbsdzOzh1+s7Urmdk6l
YjPgC2JJkqRgVnU61dSj1sJRpoZuoAFPr6EFTDcVmw8hQcPTxAXkGWjAOX/O8rr2EwvtJro7InNG
YzEX4A7ott7cptg7+q0dt3fVXG5On1jEo8CSLOF4WM6IcmKOobKa4I3R3o3Cq9IZXkLb+t8vWD1P
Q+cfw95WRP55xgtTFbh7ulXkB3EpvSaraStCaX6pIUsy7tKlQxA9R9GH7j/Ics/gNlmojrWcw6hZ
IDBqK9VCyR2LKhgwqziH9+ltqlNHvDfRcVvE7bIf92q2Sn5XIrsD4l3vhOIWvz9hIXj//i3GfD39
TPh//paT60sTO6tVtDwnUZI8ZE28OqINke4l+d1ct0z5Mb6tfZzMZDdRY0cpN+jU7oXwzRf+DqRD
pqDhF0Hi/b8VSfT4NjIXBvNf+iZvKuIOU7WEdzw9jYcC1O5TdXssHfyBUAxJ76Un8Ovlff6LUUJ+
1LAuYr6w0tpb4U+PosZD/dp8WrdiskLNaJnkE5/7Mww2Gro7cvd3ZQWrEPENxjqR4giP1/BnF8aa
8qyxRl+G9hD13Um90UtpWKhpXhx8oHH0o0j8yfpzCPRej+Qgx9r/L3zTLlzOPBbOvqyimCSdFRwx
rd9RKZqCnpBAkiXeqHYWrXJ1pQsrLENwIRQ22ngL8l5xafvjwTHsyuIdB6F/b45zUTWQZrSlxNna
lNv5lKDd9sdeSqq6OkSql1OGGqigoIYPZQEtaNTuQFco9vgcv4q4cqjQEhZ+uVjId9NNkHoCbYIP
ay/TSaydblPkNtMjs3JGaREePQkMBbksRFtQH8I7HQRPZIIaOf0f7sSxWAudO8XPdbzMVaRCl//+
ZReqFFmaad6SpKO0oYknpXualUEMNItf9ilv8AHaU3KTmCk3x9iV/6SzK5HNFHnVv0y9Lee8fGe8
soaLn/n7Gk7itCkWRyvTsuoQCLtS+ZsbK5hOKq2q4N50FH/Xdy+jcG+Jy86Fl8KIchkjOGg+/z+9
CnQIFHjoKsIjJzlYahRKn8SAOIQeWsJdh1ka5FUqnk/VxaAqowLAU8ZLesKxjK57Vd1P8l5ciajR
Xhu6ffFxfsaj+cP8ZzUnhVtNznkcyrA61BEOYV5mIX69KWjhHxH3H5jJOJW+9SHAo5RrGnT/g2x1
XBqmRxY1t4Dwi2DOhRiHyEccX3NxiXocwQJ7mrv0mC3QRdBQBCUYV/LvhDK4qpcZY4Ork5QL4Bh+
CTx6dhctIgwaf75XLZHGQWuN8hA9p4/p3RTcjTRSyXbGrSjtzXRhYOFcPB3jZQUwZtYZsJYRPjYp
+Clb2APf3JnKb6NAf526HX85Zo529PLvr6+fN/1+rvIkVTKtVIeOopWH/FXUFkL/Ik6rQtyPmZvg
0W7abbewXhVHe2mOTqHDVFoI1kyt0YqVhDiEtu4go9OZfy0wFdjS+fqV7SM42ghgIiLb++9WcWNi
R5J6iGxEa2taQBB6Pe5y3Yv+IJyrpAs33Kpbsvq7Lr4T4q2a7k2OoZ2hByFsm9/Wn+j3tTr3K/k8
22bfPs5Js7g65lNi5Hwcrj3S6/dZcp55ohRbeJ06DMDZNBKNC4NTh1uR3IZXkojLEeg/K/iSOv9W
0OalEsb6xAp6MGvIX6DMggvi3Kj2qs6d8W7DLZK6mLdQgUX6rQTT0MbS82oRNn/hf7yKU4Ycbu+z
17dVHjDAA8wNo4tnho7kzKDeL22WVNyL+mr41L0B5Z+rDIWva/R8BViy0Vxk2H0ajNVeiUeh7csD
Nu1Wi1jNBlOaOATo/OjLFG/gvNvfqYYLVLCM6g813BuZLck47y1j6P9ABpstCI8OcN+RGEB9CFXZ
TiY42159YwxYANLVWeAZ1IP0DsQ7WVDtsV7HKbQaeYHqnhbuW2Pb7yQ3pcqVbrWPAHsLPEZRqzro
D1EI9bO9qWNnfPj3+bsAEpERPxFFXrIOwfOUexWGaEUOR7k8qOq26J1y3UZO2y0b3LbU97K9IUww
+7fsXr2px2dFHBdN9Gwat8SxXH6bXNVf68Y+wTDL73uyA1xtYje5slkvHhcN9intKDL4M6BfKgqZ
VU/H8lB8ApjEmGWRQvVDYR/5/1jf0suex3MY3RKDcdO+Jvl0oaCa39L/ef4pii/r6rT11Xo+riNF
zWoa7oid9vgGcd56wvFnnvn3OPl20Oev1C4XOnE8HD6mJTIlRK/jJFfQopl82yQl9dRNINwFiMi7
gWuuLR6XLQyd5B4IAJv0Whl5PtGaH4wdoW7SrEHP7ecNUpvHMKy0kb1x799XNw12FJAz7HorrqO1
Cj9lNgRNN/2qWQVX7oULRSSKRBIoezIUcKin1XtXQl8Mk54SdplgKW8Dparrl0q/C4Z7M76Tksei
eIi6PVK5ZG5OhZMTgkLRmxQ/q9PHfGBacXsMr5QrF9BALAtFaLxC+Bxnvle5dpwKhmdzaqx/ytUW
Jpj8zulAhQB1HPbgOBG8NorAJXblEFxMTVDGmRmx8GQA9P/8HP2xNFrFbPND4bsJrb7GbZJV9iA9
wpFphL9mvBSrJ81/y+GUdrd6uBkD9MnsUnGF33DVnrDGkrHMZrr4RWAMJUB/nzjVjf4iejV/m5PT
mS4oBaFbDeXTKD+VwSrJV8Vw7ThfvHsQCJQVitjZ5+Tk9ks1MT5GeY9isC3aWDhUFrbVezFpQU3s
s/EVwARgD4jkOCrVy6kgr/e3tbxFaRIbwCsR8EIGgss5oQXlfnLx0+OVKx29bnw5D+EaLDzy9X6w
HyI3Z4i2TaLtEd3FmaF967dLVFfr51mMKbcNyZMtrxrB04P2WV9Zk3x+J9KQRBNIxTTHxN/556cW
5UKwlIg1lQMw0A9L/ezUXZNvpmk3Q3E3gLFN8gJcl5FSBweTb4u1nnkAjbAvzdWDb6vXwNaXyoXv
a9JmQOy3hGEyauuY56wpxhfzVUc3t6joMz4I7jSuomFLMiXnb7OVcrSwQH2Pm777FECFL7prqIVL
R+HHWk76trIx5HE3jwnU5VhsezqPwTZRNgPMTEiOcm+z9cF/afg63uVOtqyhLwPUYSY7S1DPPtLb
ow9qbNHit+LAvcPvEKqOzQ40azvEZy2+KS2X+1mDgfd8XbPy0o324xfMO+Db2+yqVhGjmF/QuPWw
Hd2ekQZ+HwEiiTGyqw9cZOWzUfylY6NytT5fTbvE8y6SLHPtK7puIu2gmSf1gVwoUmh25ZdiuSpB
e+FJs2SnCLXdeMWiL+E/909VeYfVBnX3SGhQ2mWqujgU0ySqoRNJL0O/0evtNL5a6KGOy7L5BUQ8
Dg6B+FDa6Up6nvYlYk3KYvJwRqhqe4a2dL+lrejKm4FaYzcwZ74BL+sbrw0XKWVTsjbFX+kbQzOK
vcRRTM+4MW7g0vl/6AalSMOhHl+N0LFNd4yX6psUevn0AKFkKl2xuc1pcvpfLA1roTJEJsunTQHt
hzQhdyt0mKtkF0UPpg5KFzOCKob74sMFxdAxecLkLzwSQTf9H2T3hNILbq/hmS+fJfItVdcNGand
k1BeQuXDRsgEPI6Ibb3qANBDQqC/xkR15BIpn3T/r667s/bc8K4eN0372Bo2ygHo6F25V/4vi9HR
HwOIdG522WqdktUNKM9sxHKWUchtHj4g3Wn+Bf5kbFJ9cyx2RnOXtzvZM5jTQElFQarHJfHKUs4V
iNGPEfX/LOWk+haKeEoSGcgrHrXip6l6U7WucRSejcEgp8HRYQqTuCmW4g46UbHgpsqmCJfHP3SV
neLamOrCfEgm9ZhlUulOANA6yYDyQoqyXixnkbTGZ17zmGoPxxJVFrwfrcegxNwaJt86dvTezoJN
Va9azAHLu8kdpNtQXuUmg63OSX9dO74XQAGIidBjZ7ox95BOtcH0gObYVNE1maTnsrUIvc2iLW/R
Ya3mIcNCPxgY5BQ3YSYtW20hrvVFtT629lFb+1yn9r8vrAv9dZZjgM8nMbEQkzwJJm1eBjmScnOC
3GRwbtoeWMZBePGtnVrfyMEhm8nn+BlA2a8+fMDKmOn1TqTsJi5UQnG+pN1MW+RoV/429nMmU9Wi
LR6QAYu1Q8qcHlOhpUKlD6TWzfMrP+BShv/jB5z0IUhVhsI3+QHJs48Rp6Pot8YL1F3bEAFzaoze
gpsCeEcWvmnXnK4uoOHnt6cB79BA2tLr/XkZHDUrA1bilzN9hfE2zqmSo95jb3TXIndxkP/S3MTn
9y5YgtsZFwCycnLfOUVKge6gRD27Z/tuRzs8v1J9nOsEciRVkk5McOch2qn2z6TJYzp09AkqRFKl
xdjseiDgTQLkZLg1dIQPyj21o4/zqUrwjofNlvor3UXvCa6sGUUy2k/hRy7SUnQy2dMJcsFKJBar
MZ2vp7ZYWcOu8rFzxS6IhHBdoJvweXwrV2q+g4zSe8Ym3NbRfkCP3MInleFnNr4gKISk3Qj31nCa
+h4cNS7VnfI4rqNbKcYPxY5+h1exOBdKIszoMJZH3Bq6/hkqQhYrJRHV8iDQMJJ24r34YOxQftj4
m8jw5Kd+f3wyMH/zpt8qWlI76qQPqtOJr5ptgAEgcbhvaKLsrxbyl67zbys7RU6kfWRMaszK2D7I
lQeja3HtHm390/80oOcg5O4hkFyvtL2SoWYIMNIWPjW+0SZi6LPJl9eELS+wdlByo2b96uCcA5fi
rlektuxKhvyauRQzUmXv6EbVnQLbuHFCGNQQCvGIiW1g98V26t5l1O4bqDPU87mCbde1QeDFvOv7
mk7yrqpSq9g3WBP4pZ6LxcKxLPZyfJzdKnZxuShummQXoCdiqE7YrYtrWlX63FY/6Tb9eCsnd4pk
SF1QyfQyhJW5VG1tVUx2VCBz+UQLU9acClm/4LPtnpsjIvyJ4nTcs3V23+ISJSI4MguSKvkNBMK+
/hW1mIQG7WZIXlo3RjwjBTwdpPYo76jsKoX/zz0lH8pXOkGWrIhRnu7NmhKxHe7MhyhzC5rWdeXU
TbXwEyw38eaYsN02nhW0pJv4kWF9Hv4RusdW+CvEcLwIvnGE6Zpxf/W+nd/+6bvBcxsvBMjBFi56
PwNhllLrUefOX0fAIlgpbVSWyrVuj5pTjs9+zgi7tN6g05eP2qYbkGLapbrj+0+QhJzjtWvt4q2g
A9wVZUwpdFb1cz1lLCZNLxblYUCquYEJG+HZhcXvMmKGuke7wb+BLNI/KMhJ/r22V7869Gdv49vT
TwY0SprGsRRnXAsGIA6nGp5UA6JWitVVXjIheTei3RivESlC76/bRuUDHTEDZ55lrOA84tAZ0+tN
3txEMdzMjdlvdQX0h5MZSybhJmjuKcOWhGZza/sz9/8qOGmuw/71C07SgjASlD634jkCFOWfElTv
OvyAQ7yUBvr7thqgGkGOqw23tE0RhoM2DOx0MevEKcgE+OCMI25dGqcjUcItriiMfWVJJ+ubhXct
1JbJpM48jrTQn61INLpMiKFb70l4bwxbufttaLdqv5IyG4dwKEjDvddoNyU3lbYstJcJSViL1JQW
6a0ReqbkFYaLAsg07oJu1ciMqtZKDhQGH+mFGDsB1tLaMgOy/hhXS1lxjdpDtajOMGm4qfVtED2o
1SwcmVcvqXHP3uo0sEi3KBwB4Xw1vQF8KWMP05UFCE2C7gjqaA+QAbJ6m8REb+aG2q/cf6b7VFhe
O95bJJ7Nvvkz5rhmoDzvtwQN4a8VXN2lJOjnH9kykJCGpMa06UzoXT82hu6LA3CEkhGr3WQIJqPD
p5jL4+hijyNkwM72rLgGNS54M0rNXNJqNwJHi57M5GDGqzR4l5udLy6tAYOiFWqwgrFUJeyWuhfg
khZhz4Dwv2BIyfjX4n/WCVywmB1UunygRM1DgkpMXTxK7HvVBfFzfM/fknu1X9S4P4oLLLammwRP
Lt+TSTRwhYi2PRx1IKhIF9LUwdEot/NZ8Bkc90It5j/KxD0nDd5yhALVRVZ6Bo1FKbk3cR/sKNRX
xYd4JGs5oK+P6521JCPrnKT3KsQLhg1O9Jk/t2ZnpEH7UEROITxNk62+qmS00qKonTJ5kbR5NiVB
DULzh7mXYk8hnBMfC4HeI2G6hQpmA94bao/5wvCQw1ZnSGMtzNtonb1OG7QKOD6wbpDIBtYKE3ja
DM9RvddNYOhqQ2JI8oUj2qyZVWQPJhb2r81bNzqxuBhRdKVpr6y16JYfHaurLNxUyVYbd9KA2g54
sew+GmzyLwy/nmBaUpU9ZNai2M26HfIqfcJScwUS/qG8kXf+i5S4sghEDeHTBX/Ll+AV1WftPdZh
f2PnCB85cTbNnfakpHdWv1cR9yucCpMS5PMYufnQJZDr2KuSW7a3YwEwQ8Pm5BpI6UIih7QZYCAL
yaG51fwzsmckAYUcdzPuhE36xyzs5q+R7pN9+dIiTQ0/F6ArkYikFgyMuccaxMkOyl/YxzfSXY9b
1dJ4u3b/XaB84j/2bVUn2cmUdGEaNqyqt+FYb/TncT+Oy+KX+QZOqncgM0O5kYH5OTKk+8d/F3GX
4CY/nn6SmeR+GOlD3OQHDiokAtlW7ZlKwIF0R29Wq+gWQAa1a928S8Xjj+eeVP1+NRqJeTzmB+NA
LtTSXlyEVKookERe+xvUhjIt2nwVPXENet2so4g2Sbu01sdNm6BCn9ryku/jVWxdW/D8B3z/ML0o
7COSdMwHrrUpLqUFPxZ8khZgnj7BAWTByfOs2WVh47swHsS1T5fJ9j9mZ6CY2SmN4/crn2j+O/8v
zs5ruW2sS9tXhCrkcIrATFEiFX2CkmUZGUROV/8/8Pw1n0RzzKmpPrGruwubwN5rr/CGywvr6wa5
SAlyo0+qSuPJwXN83x1oFfq/cBrjtgmfcZpdoT+wMd505ceN515JWr/94ouLvC0VK8lNngtILGVK
CBSc2WxHg8h3NE89aMv/UuSS2hsHFSeCGz/5ojI3WsUIEpGxhzXvDvNHE0BEc+TJlitHQp4aI514
Rz67KVcyykqRHa3wp3GpmNfhu7jGhFvZt6+QmegShj+bwsnbRbuwHlrVM56Uu/moizZMzZ20MTby
QTkiEYyOF9GO0J72bo3pkuG1AomvgFSxPQpr+c3UHEB3crDS7wum8yAq52DIrIIRLSCPYNMD80RM
gfHk3jJ3zM2nM0ZZLqZdmnnIX412HpqdtLfwwXLFZfqI/KwnoAlk5x/WY/qkHv3UQ4J4+kWLc3tr
snetz0a7D5EXujU62OCLPFvvIz2tZjhkt8B4+FmyNRRJiqcpxGjXttRli2fjbwPEm2MCB3I1YUlp
gMRDlK8tWFA32n5XFIEwRMH+AJyuhq4WqcT3aJxPhiSoeoYp5nhvGs6MdetPon9vaq+duaz8DXPP
RBdtbE9bce9PK2KjI2MlctISCCdzV5/Szck4AjhMaTPBrlEX1ejJrz6V5LPwpP7qsJsNiCUbNC/Q
OCKmJLuWCgzqigNUn7nPQT9A9dw2PzEd9szX8QOAt+pCXunV++rstsopxAwl7hAa6H/T05qshTku
DVqPGytGG5SOzNLc9uuYCqu4M/Rtftc+Kgkuli2D6ru69Ro0c3bFe7mbCcEgydVtMT0k3JNMN7tD
Urg+YEVlJUVbZH6E4CMT388jE7jjjeN8pc769r4vwkgQwQaVfd43aeSCLniF+Avr9KKdsAyi/43o
09UA8uULXwSQyRTDSJufSKM0X5biqjZnm6ka524GNhzp2US8pd1mupbp0c260eBTri3AElWVunIe
Z19qkwtaCLVEtDK63AcgpuqDDmwT62JXBWNDWjh643sHRP+D6erIXzzFhXXihNUiRRfXXA6p3T4y
hXDGV4l2hfxxVj0tQ7uM2bt3q/Qz56B2Gee/rvYiEbBSVQ4TFX15+jjn35YJXBwTALStbYnu4K54
9T9zfzP1p2ka7OH8SOZsjviGO0KLOeeD0W3lcZ9FL/w4NV2CMaOQ7/2t1OxHkPCZhqTHjkkOEsK2
Ye2jeB20iTdiGGBwAONV799pQMAQXHXSkj4//xqNqmVDfgouSXhJsbtEpAAqQpbs8vO9UuEEskDC
gM7lo6wch2C/C9XXMHo0xHeT2UW2lXqKmHxT1xs9WUTVa5f/qo3ElpGV8C0MvzZS/ssPdwLALWvZ
UQCW6qL7Y41t3tRJvXalWCLcAAasQBwuw59VFVkYi0Z2MoKjkh+KZuOOzbFPXmJrLbnlj26rLJEv
j9OVqfyyzvfVaKd0GYeXOcjfbkpdDcdf1mNcjFaTCW02yhdUtWcOD2xc2UlWKOYLzrlYpIwCcS32
InNlSZveLe/9F2HdvInhAk5K3t8Ixtq1FAMPe0XHAFL+29i8U60JadQ2O4HH6+e5pGk6APFmLKbg
6F23KMafcvae97szImR+/zo0d124qAh2LZ3ge23YCfpDzYnW0WHEEgFdWStv0Y92VQi7SF1Grmjm
ttx+oj4V5duMcD5w2a3r6AD9PXTyPdGUdFNd6nC/gJvg8Gi5pbQZOs/Ub9OA/uju/XXavvzkiwQ0
jcVRGU1+sqX+DHcNRPuW0WNhPFnZIS1f5eZdbJ46fQcMuUmPlXLMpVNSsHnR2uzUmGIH2o64SetD
3f5Sovt4QJlmvMvZ30K1qoUXmZT2XI6MmwHol78SuLkjfnj0ZbVfOooh7dFSP8Xi00ChcCjeavEQ
9htJdqPtzC0WT5Cd1XpVKzujfE7xItZC7iH5QcA0TfP0zrF+R9mPdDowvgwYb2L3EipvpoJUDeBV
ZFg+8vMSOxiNWWdwnPofxvQUSc+jsbSqYxY9SeM+IprV72flQzfhFOrrWjopBearwzGrN61ii4qX
jVS3zAjjbG3IqwJCc7GEtahHd9IRzaUSnDS4DZR7l+KEV4iryFtMJvKnf99dV2ZyChgwJteaAaPj
r9ylDQdJLNMqo3JLy0dR2IH+VxZQ3frf6bhr2vvSeg6kBVV6jKpKAX59hQIWqubdQidN85+b5mAO
v3QaoDfHA3834b+t7fIgZ2ObNcm5zLjlpEWnOjrogcey9+gv+IjEpvsqeRSzoxzeNV4H8Juid6ur
qE7Cp3aq+N7A6rTSHK1d//ulGX8f6rmJiaUYuuImQPqL63cYJXhjmdieLHOPkkJn/syQNZYZi/eq
ar9W/Yu5DLbtcvjZIxFli08DmmlOadzp2KXnATSM18GNW5tEIX4MVqnLkIM+lfgOelXBnIWWBc10
rDZWGvDc5oBUjhY++tGzHi/j7q5b0TDIsOWAa1J8hvUHOVqkPCvSxqp3Sf/Ssukyw2vQGkaGemEp
LxrC8/24q3CAKVftDNln+PPc9q9Buz2LKoohW+xy/v2WrrBP/7R6ZydeIGd/sYRiA7OGKtTbU0MH
MmdosgnGH425zPonBLQIhQwsBtpp9E0UkFSPmLHWmKRFS/ot4T4tf0ftKpk5NeHGTPb/XtyVMf33
xV3kbGDkJ7EqlfY00gBO5Z2k/kabufTMbm3UW11cUIaImM4YIEhqm0RhcEbFq5aJ+ZbFD/9ezJ9p
0veI+X0xF/uJae+5HUqtPU3RTi8XtPUY1ucoQU5eXjPCwS6bMJVC1l+03QpIszXTrDaaBMtxIzk6
Pgiz4jj2OL1wYN14uqzS2wzPKzDC7+u8KB7zQAuUouKlBfWxzD6D3GOGKQs7WrZHNDs5mV7Y3ked
h9idGjz36hE8ASQQwR06d6yWqDTd2GTKlRgxzxP+e5Nd1F5tk44B5qZsMnc+7bKtTmgZbIbhhS6n
Vrp/HDnY8Acxd4aZJLlFrbcdFuht0qyc6EQ6WBOic0d5in2mRMLAgrslnCQWHMuLCVW3W+DD60dD
mf2YGUjoOFh+r9Aic1IKRbLaU5e/CfUqa3bpiFfbEspII91V5cr4yZUZLyyntjYDOqkQ/sHFxpFT
ChsUCxEJlI4dHrzRIoLufuOl/u1ogt2i+J/laRcZlBCY/VltjfYE3CGeDdfb92mBbCl67vkadVnV
CcsVLmkmDQtvGn5O9RFFJAlBicpDia/QFiPbUX+Bo924fboPCu/fJ+b68f2ywouGY+8nZ71WiS1T
vy2ZayV02ZAKDOv9gAuMx4Agrrfn4U4irPaLClCTjr5WDQOu6m+8rSuc8e9v66K6EPWiGGLFbE+S
LNtyTe2PUtOzAjckuFfpI0NuzulRSE+hv1Urj0pnAgLWuOHhY3CgSVUEacVVqwdowUfukX5yofeW
xrKcdBu5k6l/QLvm3y/wCuLl+6KV7zswNPtMlgQ+ce31NMPhWRvMbR+YCMByRqY0444NVnA1B8/v
Tn541MHBLMNiF1gP/weA5rwYU1TxWTBA31zEv8DMk0EMhZaLfsTbWHosKF8R0CneUtdfjwwoamMn
WffW06zjn9SPSXAXwOUw1cPE/X7jer8yaf++nIswByE0FKzRx5liHUqzDDJfg0uCCQCYbTnGxb4f
71EakpulPi4Q3qvXsuyEG+IE3D285ErpJsf/euwlUkgWwzWmaBcfTKwGsTkrvCMxvxfJGyEz6PWi
NR29h8iYKzbq6KGbxUtBehoYaJsHfOoCNGfLo4bIkFuoRLnVrWbTzWVdJPt9FAR5K4XdSRDdpD42
RAvFfx9c1YNKVCLYthzbtdmujOhA7XNSyz1ycgnm6sxIGYnMyAD3xtaeg+dft+mXNzVnb1/AoI2h
F6MxBt2J8N8UjxP72q7f4Y1P4XKqHiTVsboFJkMWFA0bM7TBXPBFFwPW3f0sC/CHm3NutkO87wJi
GLzUW4Cz6/Hryxov0g8/09uzOvLahg+rWoHTwlHaYjY/cxE6e/ylRq7OZcqQ3B3XCT355OeNt3Q1
hzVlQ4LNb/ztLmdk7ZD2WtRxcfZeyeg6hY4zuH8m4LOGOR6IiN2hNq3c+ejo4qfhibqHTZWBHg1l
C14sZXd/Ll5urGs+6399vS/ruoimAxqwSSUn3Uk6IM9zHj1JegYb5Nc7c7SRjBBrUgvHH5cdkgsA
kbFOI6hSAZunAezeInql/edL1Gpuls5tqVtw0yv6fISHLyu8OImCoAjy2KTdibaL+woiq32elOcM
2Umi04c+rmNMqfVV+ww5XmfOuSe9xR6ygF1iOJp8/lMQgsSKl368NO7UQ/XePLQa/ht0hdwAz6hu
Ybwp94hV3ohsyvzy/vVyL09rNRWJWfNyc/igNPdDjdcLQNbJOa/lQ4TNNAieNRIlp/TFonWMOGe5
DsPDOZlV2fPnrNqLzcZvHdQImeEp92K8UmRHbhf/3gbqrW1wcYiTs5SgxxN3J8UOH6XQU9JFhFQe
QKvhRzdDvIcOrK8HLBLfb39amsJdR7Yuuz2dJ9QhV6oB9bcrHH5FoW2RAaqrV/UEzOQAa2wM8fxE
QMRGo7c/6T99XJBR97J2QVF4MNor8r7ECz/Pq3//rCsEse975+Lcxzl9kzFh78Q7SCdR+TF1FtTE
zfk9qe3hFH6UT4BSIpDWySIYF62FjPXCrGieIW1nt9ayVx3xEcxbWEDg9rIbp+8KO2peHyYt3MOS
9BeXpB391EDnlaigHClD53uvdDptKdcH2hH6dqYvNvAbb1KB5h/+98787wdf1vqJUI6mFWYdoziQ
dsU6o0HGJZvNnfRmhYEQGLYusYFk3IrF/8NW+8+jL3JJOavCsM94dFw8nvNPf1qb02Eee/UUMsnP
pIAuqK/w/aQdx5R/Qrn3KX41gmcTiqG1MRBCyMJ9/Ty53MKa5EgDPaPiPRj2sWtGW13bJaHbRkc6
vWesm5sHaUD5ZXOW7JauOOmqO6prpdvXwy4Tn25suL/hJN8+6B/FiC+XodzLraBr/DiYEeRU0lIb
Tkq1DnQ7OcqenGx7acGWj5/8dhklOzw/Q/afa7k3cbm39tYlOVJNNKHOQvYWaBUlpaWjPmMdgYgY
wLQ0tfXXalMspdj+9xu4ftUCuQUQTBP2L05mpraC4fdVdyrHdbdA8k4dOHErZcQ1pF4Knpztzucd
tmfQ8jt8134WyxAinHdjGfMu+muDf1nGRehtLGEworrsTjqO3HgfDdv+Xn/VnPPhtqaucuthF9Ez
bsyzRSjrQNoHK4gcpVdEriquFAhZIVgfxNQVhjQ2A1T1wdzQFj+EB0ZH1C4SNgrUHW25iqQ7fzpZ
yVqM3DFh0Atk6sZLuZqqfXkpF+GwD8tmEvSmO5nmacJPRxzWqMxJLpNwdVWkr4wj61erPYJeITnb
N7GHcFXyf2sioM1sqRB4NFW9iACZYBlJk0zzFrH9peIqP1vEc6TlGQ8C5L2IRZg8Y0HUOgZniB6V
/FZQmZx/nC00b16EpxyodntEPSMj0z4XrtKt8bodfVrz9u3Pe70+/7LeixxJYfzWWWNPXVYdEwEx
pKUk7RRsJ4cFbXZ9Ga0mUN7Y/konI99U+YrBIBxkTfakbjHwlbP1GVtUiNQJXdvMzZfZzXf698yN
wPNljRdZUq9GWZpKXXeKAETJ3ROkb5y6HZZRO5COuopu97btf8JLp6eJg7n43LIja6pjR2BAgiMj
+mCYy8Lfkkg1vf6NFg2DM1dSFr30ocsxgpbvXbOwQuDWOeLkUfP57/35P5yj/2yMi0ObpoEv+/rA
j9AWMl68UPRQfNPhgDzPpqQqZu9y9emL+36CdtS/A5ghdyKh+tG0n0F81wDTmhvTiW/YyXmvKYtM
PNXTr36lPf57qVcLMZqseMzAurT+clebJiVK6eTThTgoHxEoLNcoDjE9YAIbYtpLPJtraaEZtspY
QXEytwlXunFEIF3vljRob2Q6V9TuUegF1z/bPF5hYXRmGSjlVM4NBn/ZIsqi5ngRbPLqkFjbUL4T
rFWibnrI0M/dCVwaskSFvhGjbf12jnDteDHZHv4KYqSVPFQ+qag9aHZdezG8s97FCYVEkOaO/6bX
24oWCQZGFWVKn70qwWgjSCSpLmjNrl+353XOcA/jFefGS7+WpcI1gUSsSRiY6xdxNpSLuBElqYPA
nE1e0dGycQJpqe7r2AGHshYORgvQ678gPvsEFMLn2VxG+qr4TVqtLIVkbfxWV7de/tUOxtd1XcTV
tkuLUpkIaFXgyjiSJJupWqnTHoVFmmROuRScUVzE4UIpl4A0hZy0eqFV2Ict6wgz7wbK4c1e7bVZ
EypI/3lb89v8kosUujJMUyx3pxGJzWan6bXdMwYQq2c/hHn1Uy5zu5NF269dIJk+toSxsegp+GRt
BYzBKHYGgjB2y9WgnuJxc6tzcAXVwJ79ssCLxo8ejcJ5DJT5c04E+twDJz6OB+P80Ml3qrgMaWgM
sp0pD4yUIXevffO5GXaYWIWM8NP6mFp3+FflPv9uU7pl5VoPw3vmng+y7PnWY9UeYhSMnexWQ/mK
iNn3lc8X7ZdXq+pqXaelOKd50V2u7mR9i4dOXq1wUAHii8wDOF9yO1O2h27TKR5wH8Wwew4VjKxo
iWr8+CY/qnSUK5ymbLjZ6B6qh/gOrWp/kcVIA8+ah3J60It1Xa7OuC2v692s1HArIb+C25zFvWkF
0gtkcv6n4frlx6R9FurJoHZYdWDK8ALCpY9fzE0DrMbrVoXlTgMDcHmTZAvFCUkeHyI3fLpxtK/d
X18XcRH6m1ArxUBnEY3b4NiiR2tjXGTTmjwAyNJY3sc5BePDAJh4HirfC5/BLGXqJOGzlH3SrId3
hexHuROFt6L4edtQ5Gox/3WFF8GnGaIgUhV2KzLCHle/hePWRwjK9myDKkyhjmenwl/StGca1Nwx
Txh/cK6UatvkG5Ua2C2OXLwsFcD0+RcKBuR6si0k24rLbfnv93l1Zvp1tRchqQ9NJZ9Kfe54RUeL
U5y7UrsxfFsFDY3spkYGLs6E5VGjKffUErVyipMH/3xfDFuMk/NmdYYWXSqPfnEv6L+U6jHJKVOw
QfSiYdWATsUZTdoCLzTkdW5tLSQ14h8oOA90S8U1VBxVwmN0jw9r8RzdS88W7XfdUyKnuAN+w+0S
PxMD8XUKOkfuNi3ahBEGSMVryZg3Wqpgx0FphusYOEWMXvpK9JfCeYnk1+1YOadHl+XC19d1ESvb
2GozQ9C6U/8AMjLl4luIULzil7zZdODxGHShLsQk0FHLVdmus/AI5wuh0lk2o5S9W9/v6pTj64Iu
YmM05X43tOy2eF080haA6lWMW8lcRSkCFwc9OzUoH5UOMq0xPsRefcfUzY32/QdSD1Pq6tWqR091
yX8UPA/lQjcRXD3pHJ+bEJSr4zX0cKEUqqJuGsrFywvaqhDOg8X199G4dXYSwDSj8zID5UR9EaKt
TWtDYueDVAWfAQUMUbTChBO7VhfJR54uVWtx+6P+mWP89VG/rOviHQ5mK1tTyLo0G6tBs/jV4biC
MON6dupFpkqz4Ra0+UEUDkH7vygcrtbCX1/MxTUhYciuZ/OLycfZH7Ln1hq9nHaFiShMihvNLPv3
uxPuh3itOMNdjawjnbFbJfm1Zs+XZaiX80W9arLYnN+DesTIz6uqA96Vi7N/nA06+malDStyu+JH
4N6cbV5rgX599kWtNwRBkjYjM63gWaUDFwBkXpK7lc8UJsti3Pl0BFEyfZgNeItjL+7KYi19Jm+3
nWbU669BBTrM7IvR10UAz2N8CIpMmC/ts+BZIg0+glV/6sG6K+YqQ/+X6FJuA5NvgUTP8NBMKK9P
v/Th0Te9qXFyfZ+Ea7yUfGqmmYMG/tYf7wPl05IfwpIhWexlE/mnvJ7VaR+sKXbi8ng+1fpBz/d+
AY3trtCD/w0M71rnCcQb5YgsK5QAFwXgmPiFlEhBf0pA26GCwWzFQhHGrmpQgSiLrITPZjwU1VFt
ABtLaIMkxbpUb85atGvNkK8LubjJqyLWRmFgIaj9y65l7fXuxyA9l8JpgOWp7EIcUZtVSYyK47d2
eDtjmObMtD/xIR5/MkA2h41cvgcjeXP3Aoc6w9gtdZPw3cg+R5Skny2wYtWKyeSjQqNCeGvLZQWJ
LN33wlZvQidQnkI0Hnz0Py39rlG2/aq7Bbe5woRVSJvmf8Ab/s0PjvI2xoGKn6konmLtg+bY8spb
p/09gC2dHDA3HVauxb3KeF7epArmgyvUoBBDdaRV8Gmi8or662OPFxUCekDnMI9LHwqVBKjZhhnu
YHcFmrZQ6vrHUtpW3a9OWQs106pWcmc+TYjt1ilWVFfUvMT6WejoraW67VcPwnk7g8Wf8ofQqxF8
dES0dSvot2W+HrUfrXpQUZ+VhmURu//OO671SiiKRYv+n4GO9J9B+Ndk0hinYYhVJCgV+g5Ltfo1
1XszWBjSMRVdKIiZft9ARFTvEvjJ+m6IVxmN94CgAKPTK3QXZe4uvTuLx1Z5ElCGOqMfcqfetDOe
t+HF5aBDIWAYhw+m+pcwWSCfrbbrWpHLocX0ASXlaaXOLLYZ/Kk50ycSejfqV/PWMy+SstCM6iqY
n+nv2Rs5WATZViJbA+So28Jr7MMJtLnXDcZaTviIDYWygQU/fXCmuzPNwuX5vUQrfe4loYmtTpuU
Ue+qf2qfznvwrTuAvmjGQCCIWs0O/dP4GkNJVbwG99biRbZoRuWrDu8jCHQbP/Ck/E5itvMMM8sz
Pcj3wqP8gmeihlhxt5bVJZpw5w541LqdfVLdtt42xg5saza5BnYOb22NvLRtvGHXcc7tcTvhUPF0
S2f52kX+7VtdJBhtMLSi3vPekFh0I4yGxdXsBolY5kwtzIIlPAkwY58MahC3unXUr/V6kAFASQUQ
Ima9lwWS1YkQvLSYxy9S9qw9LMRlvp6IquU+e8pFWy3sjsmNtQnWnUdgdXukmEAS/xLHW+frCmFV
+baYeY99OWB5kyqDqqQi4I0qQsDPAeOIsGHM4SeBDl1kiRTJPmvQPOyu3U+9TUIRY3XC33A99KTU
yahEURlC4v5JkXaleYfSew1nIJgZPuGufBneBME1U+xUvQJD8XItleuE0QHertqWqSWby/wxho6I
zUKzxwWzR/2U7I4bFdrpcka11BuoCi0MXkX3+M8mC6j+exmvBVrbgXKeRZBLH0Y6jhNOxUzUcLZW
tBMHT6k2ZrZSGqeMV/SHkTk3+F3IJ+mPWrjVIahCwa2A6PKhD1O5n6xDwURaGl90cMqdsuMe9wVP
xXAbONeDQie9gQj0Ixs30vghKOsQDORO+BQPxWijR4INrXb+zR/6YUFjpus/IuwakQZM96VwlFAx
o7HLVhcdgMRh+dOnYdM7+n1PHYpYZISumwNPV3/kmbT6Qmb6WDabbl3YRvCgPTOu6o4hcizGUnuO
t3F159PrUGDw2qigEKbhjUzvVIOVsfVxbqtXUbbochpDdoBLQiU/Wv69VO8GaRPzRv19DS+2WgNX
oLWVwuEwybdd+rgqGgiqQY/LLgEXT2sYs1wUkratJJyRiTCrEnphThnhFpVhD7qrI0E9euXORM5e
EaGq2iNp8HBIpz0K99y8BuagjCwQdKanuhAUe0weceUJzrd29ZXUDKo6dAYIDcCSLjkNU3Ju1GBi
/BGOd2DoB1d3jJdRd4dmD0ZPg0Dt6LQXOf5O/C5XEFd80mnceDBS/0zhDa7UFyG+iW3Rr3Ql0ElU
NRkFbwmz5Iukqs6E0k8qZTrJP9oKYbg/Jy1z2JfSYth1uIbOgtOganVzp0SLXsXw4h4iMnzrNOcw
hHbDJQbJk8tdxuErKmj7ncL2blBW1jGLt4EEB94N0WgonLiy+RIFKCMJoAdNoXQtNYtan+3U4eBZ
8bbM9jm6fmQF/rHP1wqaHyXbwMb4pNgHpadg6vl29orAreu7PHVg5CVtbYOpNNXNENySQvxT2F3c
oSYCmyg66iKgdusiLjdJ0Q912o7EZXRnOb+zo6QmHYfuTgs9LIN0uo1PhgE/WVon4qFXmNH61Q8O
1rliozsojqYr306iZVgVrqzg2dKsu+7YOP1W+SUjuqL8aKlYY9cYuxu3sTTn+3+tHgU5eISyrPEL
vkfSTpWq4lyMKF6DYOG8nJezO27WPyjicqZP07zDL3oUEEwcbhFVrqgmAWX/8vCLmdJZlyOK046H
44flBWjRTj+K4sfIxGYdrZRScXETaO8TcOX5Sg82uuYw2QZBocBcF/PHYpkAKBm1p5AReb+mL1It
/y/zQlNW6aijxY171+WxDAY/16pIGk8Fggcf3BwNht/r6p6ZfIZwR+yZvz4QSwz3CqSOdbTQejzs
/p1Q/hEG/esrGSpYRVmZe8UXNXSQZMMQNPFEOcFgo3LoCSYDAsvxQvD0Wr5LgOyjyREyb3HVhSm6
wvNsppTRdUJsWX/iD4huOWjkpCexXOQJUaLBdE9VVrca2lfvZiYwKHFKvDf6Id93VByK+lCm0XQK
4rUBPZFh8Jv+1CEpNrsoIqLBlA1mEWAllqqkS7QHvBuv60oZCO3JJAfH+IpZ0MWRNCOpLJoyGE8R
mANL3snSJgDozLQMwTJa+15+Xo94XwWbQXybqLZ84cMyHyHXDEfAs/ApnUzH4mVX/LB0vBIcxEza
B7jo+a1S4VoTHREqZKhms4a/uVqTEIplJwkDPF6EcqoF3HwUn5bGQtoKd9RzNJ1fhPa+st7M9s2g
oogtguBDYj6fK9UWz0+lKy40II3YNkcIqfuuFlA5vjTcXDKXvoYdYKjeR8/9b3PvPyEAHwOni6He
3xxMXal5kYpSDNE0Z7OHy4MSTooiWD2hZDjjN9xDvyyMfba00AWxU2Bro2d0JKw4bFl/iu9RIxNf
3jKvuUIFU0xdVOehisw0+PLjB349SKU8jCfJ3OsY+44YpZNLbOYxblHA8L7Vprw2O/j2xIsWW2AW
gTJqhDH2GblfWEJpRyzTrR9U7Y5b0PBqt94hVNqV+NUVzi0s89Ug/vUnX4QHodZzk4nxeCq99FF9
F+LF+IReGbIjladsAsYm2qp5Cm/xWa5Ucl9/t3nRUiv53IEy/25hCx0V0xdX20ngt0UcdxhFNBTe
t6LLtSro2zMv7ivmoVmXKty26hJ1McMmy3fQG15+IJDi8HljJnQqwNKEttSNFuK1Ud23Z19cV3XN
R/bZ4SfNpwYSPcNfDzhoEk5mN1V0WVy0nRxicewicTkaL3M3GoNHXLnAksH3Q6NtdDG5dVGYn3vm
1lp/MmHP3D4Ec052eWF82RHmRc7WTer/T0pMfB+gQueEPs9f9/ezEWg8gmO/+WWuZRJfH3lRk4Vi
M57BZY8nCzg/SrgRiOzpcbbXVB9TO9E8rqXkphzc1etG53LGJAugFWY336+bqTfOqiTU4wmSo6cs
kq200t9G8x6szGwpNN5h3mf72ir2fBC7m+bz5vG/lrd/XcHFDx8CzRKihhV0C2XB5Zx4gheaixD/
NzfXtnOfscO0u05fM/XGEfzTSfrrO3/59ReXbaahhKdUzXwcMFVPfoXoKNDnwLl8Lac7Bmu/Uw8l
CG7+Boql/1wJx1sf/mpn4Ovvv2jotHoR6rrI70cySs1QUyErcVSQ+dirOFgos/lQLhxW/X1DVKhy
d3xFkcZY3t6D1wZGAEn/sxkuLv6mTRWMzXgdFPOJRITIUhIjBmgYEKLt1JMduWL2PMcrE8yV1t0B
UrFQo5FAWe19BhQp08g5bCXPAXS42/P+618MFid3pEWOIl7E6qQUC109n9ktwgK1AtkJ6Dsk9/75
2VKfVacCuuVWyDkx1OWmWObVrusO+OpEPsrBNycT1zIlE9ng+cpUTOi4309PSAzP5VjP8cNNs1mG
i85JiWDfY3sXOnMKogMv9R15rS210hGbdfKr+b+IpSMZYpAzItKqmMyPv69CK3CeEHR1lpYgTTBf
hXTRn+/9eK0t6mW0VOgxQUHkGnMRTBXjH4hkdUDI6AIheXcrj7mWQHxbzcV5topAZoigze9EBdSz
DTaohO0kp13nuPzcMkz+kxZdHOFvj7v4BENfq1of8rjqtUalQMZHFn90+h52ZDj9Ebuw+JeerGIM
4M7bmaz7UZzt4L0IvfY5xoxkJaGrVBB7MvsTFTvE3H/SKJj9sta0V3LdxluVQcxvv7XRIFBgOB1l
f4laCigg+Dyqh9QD7uDAMMh/u7MLLUM8CHvhAUU1lGNMJ34Qyw1CG/XPyFwY0Ran2lRY/ztlv4bT
+fYWLoIIuKEmj2reAnoXDBCwwwM10jpx5hSPJnreKgTAeYCjLAt5afVUL/eeVSKskNrmYlxB+EdN
vHn796q0K6H926ou40mkDFausDGT34wtJXVXKg+Mbs7AF6YDquBY7XmgWhXEaxJXQ4sU0xiinYxo
lQ33oq29JFjO0nUI1hcQZe3hxTgmuNgrdmdre+ku1haD3tmidajzBeZTcbpBGntAUY3UbXztXaGc
OaEyWDTzoTff+va+Th/84VfJ58wH23KFGyy9P4PQv/YjjahZY8VAWf4iw8JIoZY6ny8BOaj1RI8C
Qu298ezVGsOrx1ZfSO22LheD/zSA2smE51bZ4umBU3rzORQosBYoWpKNTalXKk9FsqRjg0MtnGeV
jnDh5jJdwXGDAqZrDXvJBPG0joeb6I/r5xhFIjrWKMRplwhb06DHL1QmslOw3tf1j+SzodXnwLid
JV+EtaG4/94u10bds0vlfz/xIkHM4yaKUhPfTFjzyF78nDXQPWMVn6Kl/KEfgnum7bXxFN4BCNjc
Eus1r9Rf355+EUXNOFfDXOXpPZtwqYB9IISjJIgUrw/Pn2Ya6+m95G5wmcNRPIa/z+lWT9wBOY/P
8qi/NychAM/hiudjaj5UhdcAKWRSH+NFv8g0t4YEJdgtckrtKk7pUyJYji8yzKi7GNOv1AnwJ13q
wOqpOSqETjq7SlcxISjzmBLnlV1sx0W8gneM8le+MC1Pqw6TsNTyXYVnSbztk8esvbe0e+u8m+SF
kNwl9Uv8I08/xORA/++W2bh59YTT1IQBiqoQoMrvV09UB11d+lyAmF2QPrZHREB20V316KerSf/s
kO7StwVEINKYEV3OBcpWtMqYlku5Q6vREmaVRBQkNyEUmWX6S30/P4xIW52PtBonf+vHnuIDorkr
B4Rct5rkiUhk504nOmf+X+ndGF2I4eWHqH2o1To+ot0junlmkyghMVp3Tv7/SHuvHce5LevyiQjQ
m1vRySu8yRsiTAa9F+3T/4NZ6OpMReBT42+gcOrUMRUUzd57rTXnmCI1I7jsW3UdOpHPiKnWNihb
rdlGrpyMTsGkuzyNDF0qNLVTS7J3f5gItBM2YUQMsw214npf7IfzPsbQ//fOXbzs4Tkdi77jdZtA
Z4spSr1VkQFfVPxofcZgooL7LD1NvbpB/6SQJr6HcbNKwsr3bJWwj9qiiHhmg43/3mpo9CISXGmy
U36F7QqweQdPcwEBzSi+9UOQ3FT9U8QRmb6T9Ti0m3PjhZFbib+6T3HdmR5kGA1iPbze1bXj8R+T
7OV6+tfVXhrbI2losmBkPc0wksn+IqGSpPcRjbQLOT3o103+Ik9b+EzkQOEa86UDVCpZuGVHiOQ3
Bi5ysQdV11hO0GE7J650k5CnKnkfWbM49GHeEYAipodz9n7uD4PpKauk3SrBekB5Tx+o671ZPg7F
k1Y+ZsY+A/2cBq/X6iB52Qy//VCZ+DW+JEmx/mCJ/hrKqUGvqUEsFwtZnQowcsW37i1e038pEXt0
p2DYYt5HopxwGA+addr7VmxL9Z+xqzxtCvPJLoo7iCZXGyTLke2/Lu3idBFV5142Uy4NtZOjf6l2
OfshdYHmBy9F6JFO+Xzt7CD9tLLIf92Oi7ODagzClA38zd6zPuhUEDQ1O13PicDVkIwv7QoO+U6M
9MYTK//KVnTtYVz0pNjFQysJ+Ovqge1vQez6OG5S+ywtKuyz+FovsNtkR+PQNhX/nL9duYBrt/yi
zhGjuWjFZrkAP0XyCQiJWfVjSoNa2zb4VxcM1zVtwU/1H2EH//sK6hcdqVYkGHSMOK8t/cfBdDrC
DcYbyAiCsYmmHWremRMLjhC/QoGubOL6VwATKTXXZvKoEKT+GHcven0LT5iWqoXexk6ENQSktvt9
Nlwxv3LsVZZF8vLFVES6VgqNcmAEF3dJsOSubw1xuUvCh5F4XX0TxS5rmOKNsdcw5LJzzbZI9qOK
V05p8jRm2ABxBzqwoUQnfhHXaYWF4aR2N72Ap1yoKCDWWUeEgn+tXPwJGmP9dbmXa1k+8UhVc15K
o8CPk8Mp3cUurtcwdQfZy6xXIuMt7LuOLPirjEmwnO7NM6TXFC26rXxKG/LuVYIdiCLtf4tX9Sw/
jCqJALMIxRTV5QB7cQSaNDkwGguQdYRQxJ5x/Yfs03CX/YivkDOrLRvr8HMp8VMiwcirTnbXCrqf
b9JfF3FRPyoNvlKF159n2urUBtvis/Aa0CA9VnY3esqTY1+74bgWeM3QqC0D50jcpCTSMOZdpLTv
HZVfaxf5HVDwuEqZ4Vjr/4vv8+9bdVF2GuH5nCYyt2r5VLq7JgL9kh4sO5tW+gdzv3W0xeP133/0
p+bHP8/nYh02c3hr0jwV97Jvooy1s2YbtT6tyTg9zhSXxXoqvByrdXMrOu09TTNI3QbnRAHhxuna
qODHHYt5BSFOjCwMFod/D39FrZVybg4F+uLeUfAtkQ8wAhyASEvQmORqZMjSzQNkvKpfVIR0EdkM
I3FYxW8QODMpJrMz8p9Mj/Xz/82dMkW0jKYkErB78XhMVZiKWOLSog0iMk6DvLOv9TYiP1zdwK4n
SXc6wylfjeYS0vUYDhxibppoWx2u7Z4/jWkt1KL/ey0XTw1XjzCWE9eiP0KQ6QEJtsOr0T6H7OzV
HphRt4meIDBJnaculnERN09I0420HyqHe84kVvlm9Ae9cosUcdK1js0PHUiVNRT27KJQ4Hkum+Ff
J49xTht1yM4LfXFJWOd4Ht2bubVpJjx+420OQyXxTeCt0ism+8Vf3vpT5Ujy5JoZXvjkSQIJTNhT
7/73YzS+12RcGR5gHdTdD1jcPAuLNG25da0bkUWwEX1ERwxxb6V2kyh4/uHte1K9ZenPow0Zwdkp
vjXAwws2TcCqP9a/yYVZTdZT2jmKkVNRPHhmFLFg8EurEVr8nRh/Kq19rl3y3c9ksUCyjjzjQL8I
XkYn2eK71rsWXUUZcj/UQmwaDKkUUhKOQUyaOk1QLDWHEAZgfyyLl9z4NS/Op3ylpIRO33cdRUT7
nPUn3q0rJfMPG+BygyxDlAzSG9CX/fvoFHEesiFgGUqY+BMVp/aHBohLurIQl71HCKPSAYE4ZxiC
47qzg3MMiY917DxYwLBSMe3C7V+nHCzUzaSA08S8qQMM18bbKv3Qr0ec/HDI4JINnuifpUO+7OBG
bDCzmLKIJZvpqYCxPmyM8y7hGD6sg2o/DJuSWQsuEY9kOgxP0YnHE9wsQ0/2SLegJbITTZrLfi7e
zUQ9Kus+2g7ye+hcdaL/uX//HjCwI5AzhiGS90/RL5a4uEdO0OrwDMVpk5n+9GV8oBwg4cvc5m6N
OBtuxUbsTnpNnSA8DWnKZo51ITtKxiHGzVIQ6QlAFlpZB+v4c6Q63rW/4i1JRGwWnGOltwkGlpdU
x6L1lOCYYUGuhHtwlioFe07PQI/f5vozTO6K8S0qXZgjs25Hxs0g3sWWJwnrsPgD8h28tjhUNLWo
T0C6nVfinVwyRyNz4tdg2AEsX3GH7kpSb66G+vzQu+FGcacMzjeIFy6fatjqaay1Q45iYeJHeZSX
urRR6tcBhxC12YCFmdGdvJLVp864M+tXZTxkfnntjPWDj3K5EM0SLRHvyzfxQlDIg2UFCgTKZKv7
FvBPjcFu0KNpfqqtfXa2w+1H+1FUx2ZeC+nW5DPdnO1ztjtLiBvnXTn9Dq/aTn8oZ7gsQydoAcc6
++XFi0Sn0FAqyczv6+S5Nnbm2WvAmSw+tPMWNShqdOFUMPwKSNhYX/ef/xAxoIrE08F9Xs7J4uXR
Lg8SrQ3D5bySehxZCpeQkgrNnuVZlTMATvGyEnypgA9SeIbucNZvWfSRVKRrBMGIGlXFMbF3ll50
GwCCciF+hA6laqxShvok5Vb4dsptQAjYteTVH3bQfy/+4kgYScGkywVLBgEezrhhKDW8xtZeQRFX
h/d95db9bSCsgWfnmxql1W32Rp9orcVPUrgu+5sOsOAYkkvoyaaXDBtRfry2Ev+4iSIxWtoqiIzk
y8NQG6Wm0C2RCOWX5E2FY9RbgtFxtlE8O7qEEO1UK58NprbClWHf52hrkKpGAgXIvWYh4x9IArKv
0b7U7yUS9+6v67roM2VTK8RTT6bFMvGXGUrcD/XKi6NNl6L4XFmlY9ypD6g8p8/6/KrIG2SbIlMs
OL3n7fQSEqmCFgHdh3Cj3YjHTHKMmJhW17RsS3HiyjXA344+zgkDQNLVYMUfzrxc/zLpQxqz5NNf
fDgxX3rTBOXSB5jyXc84qwXK3VKG3ojp0XSERy5VeSNAnsXF2hYxtefCObp2I3+Qqfx7IRc3UpQr
eYylpsCtP3AForrqRQjpY+3PyF2T58GxBLe+N1BtBcYRttr1+ux7U+DfS7jY7dO6FK0ir5eiI/DV
RWsoL0yDkg/aAdfdAQyRbLJ69SvnsB9O+v/+4YsPcOhCvQx6HoKebIWzD8YaP4ibeRAKIIouDvp2
lSC9urXeR9ktbYvDT+fFtmpsSI6MoGRjIikPSc0xbXW1c/Z9Cvvv1V0c9nVLVJrJqJb2FFg2aDG2
GjP2c+DkGPED7/hCDQ8VxktbuI0OyYhNdBMlvn4tK/LHdwTMmGKRB6UBZLp4QGWhlqZlFBRot7S7
S3GtK16ogShdzc+M4lzZS1CwMKammWNths/rmP8fBB3qQjr730u4eFSm1XXDJJMzwFpZriKahIrd
tgwn7Y5EJelX+yF+RDwtnhDSkr2KEXo97K5twz+Qg/69jItn0pRCT64sdwJYpRvBI81Xf5QENsYY
Gu+7Ja7uqqJqub2Xp7W/f/tFpaXkXSPQOVg62+TRvVrmqvYR8DujGxd29et66fSDdOzfn3lROlkw
TaMw4C82CDSrG4w4FkNjSoRVz6mUH9tgRt5ctwH9eDD9+6deNCjTYeKgU/CHQVMzWy0oK22RmDXp
rpV3bYll0F2qgLPb93b0QjqHnLyfKxeXSfSMT3sj596ZLklnt49qvZItUt4QSBvwrZg2+SZpHaSY
dzfC8mk7MLDEaonVK2QCAZxM89VNv10AbK4sO2ayJ+CqeloiPRicrZL9mcgYWfSFwCO4Tw/24XwI
hpMUEGi6xgHUlN7I+Vcb1nJr05u4thf/eNgy2YSpZhcZrXSxZ0y1VUndmHBzDBj8e3OmHbQqf4Wu
5eZ7oFEU/a2Gv2FFuhWO7Cttmh+33L///MVOYQlIeLuaP28QcDLROpZaJ2Cuq9qskazZJTOpe1LG
5/RXcL6DFa31Put44kkma+YSf0aMpZcoOBJvqyXXrK/tjKpj3AXmYUGGz2sScEVrraDNdMeEZtg+
OB+T1I2vUSp+mIrygv91Ky9WtH6sglzuIr7jrXHf7A3+XoweDLAcXHwk7/bM56UQm+6ImMrkVWzi
HvpF0cTrwlKP1zw4CsFBL3eCsK3CIzChoLSHR54/NMVuuE2sh4SnQ1XBW6jcKDXj/eBuUp5lyZMD
6VCYxAbZKfPMhefKYd7uIldX9kJ+nwn3iwMG629on+dtGId2T/GhcpdL+b3Ob6NfA4wBozulJ4nK
8rxrxTtTejcFMKLUX9oNWYGjzrh3NTzn7U5VT0XBLFHz4Yd279f6LNLVF+NibS5FUS6GNl5K31z2
p/lXKKEd2cOFjZpDed4Hwk193qvSrSRkUD34fiW6i3LhYmXRfaL+fL39JSQPRe1Otdf9jvvXGoMH
CDwnKPxZOFTWuvPzcCPYg/ml+JK4FrLPOjyOeM6MdYcigc94J5TuaNxqwfK9Jy+KsvhNscRtJNg3
uW12d+d27Z0VhGiygPzFooryp4C95K5INz3Kjdxt3mZe6GxL3Cpj7PHd4Oz1YYaH1tjxtMUnAf9f
6yjV6+ywvCxljoG4k44208Mi39bgSMnhtEZnMD6E8DDoj4OxseJ1j4WydLT01kIJQciMsGLRivlv
bcGAJ/N71nkp5w9ui7mBfGPVePZyuEHLdiInDyKfiwoz12ASmSpvs1avGvFFGbFH4aOJLUoX3XKt
YD2P21586VbBtSPAN/Mq+BNirLGtsu7gC72UhAVRk2SQWsV7w9iQITeD4yTJ4wvHG3azM3HQ5DQ9
UG9R9NupQHDZDmKrTBetBtBJmlv+mb5CTTTPS2LD9RHPZTlweXkXW2RfqKmimlye6ouFDwlVClZj
sRJxUC/IQ91ko/BFcrQfki/9VG+ydXlqHkllApAs1Y+l9J6G+0F9jE/Dut1Jr8ljP5IhdPX8sFzH
31v5n+vU0PQbiB/pvVysO8l0niJ1nMQFexBDPlR8rTmgDfIEOxR3y2xEkw5S4UQWUb5Xtcrf9FQ0
a0WdaHkUuYtr649r6a+WqJiQGparsnkvgfTdg+t4Nl28hi3kGhptLdPP5nzUGXlXLrIvg9XuCamY
7sUf6vtEcuLumn/1m43sf66ItgZiQzLiLskDoVWEUxz35r1yKvbSySiIGK+Pw1NBctZnpW04coTj
EmOGnYyqnuHINAIb2KCorfKHZrhpGpBzaFnsprW7Gl/esxF7swYhyUVKVJB2SWqchtNxRRx13i5T
1uwY7TToeGcytb/KcF9DhluNj8kv/TlgPfjVsc7Qo7onwWMgPve+E1eaem/1G5ifkrCauLoAQ9p8
12MMvqbdvSyG/twQOir8j/ZDiz+s6LhPdWrdFy/TZFvTMUaLwGuBS/0U3k7YLY/ZzqqwHzspMmYW
hpc6WMk5kHsCSVGdWPGuv4auNK5d1cX3NfRVUI99ZCHryDYpHS8wHZuMZfRUD4gOfM7kKpEsGQdU
AqZS2Q8ismHjr5CmygwOzy4I/yJntwNNjH2Wk6RTYchlDki29fhYQ1LzMqL8VhVRU2cWWdvUnFmw
IxDmW21HZrSd7aTb8Y48h7OxqOiG2oGTExOf3PklypkZVWjASOFmCt7E8lWO7s7p+ow61enu62oB
X6V2eZ/es1ReKSP/DBL+/aj/pwn2/zyyi9NyqzfpVMqhdd8J+1i5NWgsmGt0JyOr4SesS1nyq026
02lLE5iAlw9mriv8lgUvwQCyrk00+NVOg02zUoNDVNuAIRj+BTfE2kqDwzFJE9z0Nfe6M0l5K+FT
2JMZplUr/di+h/ckh+4gTQub/LljkmkTZzhz+hx95Yrw8Vv1s8iBRY1mBR4aKHN/RC1/LR9pkEpm
1YsAQFxiZbDX0xbym/V0avfJGm4XiW93/z0qATdwuWJe/M3Lw0U1yIoQG+Tr+MZ92qLtLMlcZDqz
R/EJHWl0LXLHrGPGgj7em+Mv/RZyuJg7bWwLH+kbfAA4eDGBVeOuZfSMurXpfDKKO0xo/KfoeVuQ
7H0+MEBQUbGI40Sofl/jSRtWIjLHdFWRiptsovkYnvd941CNx2TMWyC/V7NJaNIX2WuAXMnAMqqH
ojjh/87Tdd4/Ss2673xl2LWADGTrXplvZtPXQmqNdhWZGzS7FQFNkK68rrw5NxslQ3xb3oTpekq3
UrA1MruUt5BGjVX+BXMazdkg3wb4s4XoLjojHPxqXpJNghBNLm9Kzg2mXUzP3XyCAq4nG4ngKV3f
zaEf3QjWop0Nw5e42+vKA1QUEIWOBtGl2VTtWgr9ITpAe0liJ4gO47TLhZxV9daAg9pj48aEXdv6
V6TaVeirhgMIe+TXA+sx0a0dNWsD0kgKNlnrm5zZ8Xp3v5v7bKSd4mntYai99i377HwmNeUW7pa2
I+mMHEZh5VMchNVBOX/2IhviCj6In5+ix5TG4RqR2hpFadj5/zMOVwws182W5BGAihnHXMFJhVsp
29TW2ujvEtQdgfluydsqOjTNh4QnH7hK4S/qjdLrH/PBO/MlbtvT0Nu9fAARElq+zo3eRGvrqWba
lsKSEx2pfuIAI7cY6BdqV42u9y15Mh6nl3YzHqiwet98YcZBSqqr9mvtrn1V8Inv+1tErXhP+3mF
ZTAOfK1lhu33InfGi+GNfUBDcSendrTjkkbcxavZRZFZE6XCpB+eQOTGGyhfr6G6Ch44WDFfDnIv
o5ywVv1Tsi65/GwtUBNExFpj40f1Tl7L4GQzv2KeKM4fRK/+TB/Qs2m3hj8+WUSoRrYJSKUiMoVE
Dae1VsKBKSLxa3c0k3wiQbxyg8hMDF20QCRZjdtgnRhQVWicxg/z0/wmg9fQyDTxgIGwfMkSNAVb
9MQ9kNe3CIRTv2tfmq/4oRDXWcYUnwfsVmwF3YrvrgvwK6xSnnxMhKuaPLblSvk1IBDt/Gx4LIDC
aV7O5z2tlVv1o4HsHvoGeQS5q3MMIJSQJsTb/BbeTCx0HyGQkCd6PkJ4mx0nwaue8of2Jr3Jqd3l
PbeK/SHX1+mmerIO0q90M3H1r+b4rNZUUvWtnDEHdbQDD1loCOTm8uQX2ALSFxGfvHFW8mzNm4Rv
TbZOQP6s6bTvv4z0uRx3ApCN/eScb+dHgyrN173EhQOyWAGi39cWQetSwHK57l50nVRZ0OeaB/3A
cPApS/d8s+cGqohvjKwezYbTuNnul847uvz4LQaUDKF2jqDUoqyJ+N/UZYB32JxaS7R1uKCSf05/
JYwitfYFh3fS+ezq9Hmqz3orrc/prRzv+MpxDOnr5b0QP6CdooGqqNmfsKt77caE2i/72VvG549U
JNuqk4fxb3XWvAarTORGb7yVxIqfv4o3vPv9U53/qmBrREykSiTys0toSSeAbXin+CVdtUPd/6V/
DP2qjJy0PAUEvpsbet8yaXie8cUbz6gG07JebUtmqZ//vdnI36oI9hqJkzmDJFXSmbexF/21vylm
qZhZ02cPZ69+shZ44Sr6oJuRrEwnPERf6vIqJl+EmiBeZnpA8MTzlB6MayrBb9i45YFLpqKR02Na
cFUuOj29JoRBJHbZg55+NR6Lv/or2zf7YJvuqntcBKk93onSajZsisuUJSk/pZvZzVxr07Nq+Mbg
z1duzrcq/881ofgA9AIQk+yXf2/OFBrSOTG4Jo4vkNt18vl2tbZSD4V1wvdQljDUxlXZflT6JsHD
QMh5fF8IrzDBsL8qyi8L3EKOgiE8LCSYond6GBV1VrEF3qbtQbPcytoP2V5DE4nFAdx17w+Ni2fT
es2F3bW+hXnZVr38QRdPu8qLOAfJlD0M4na0TnP/LImesEM+LN60AzS+SLctWXAURXOq2DWH2AmH
97T+HZZ8NkBdIt5Xy7jNWft1J0ObcOyt5yZ4LoiSF6HWCa3stOdbAGiJdW+uAlKnS1tc3bN1TNlB
GLaFdSe/MzjLw7tJ3v/pqjo91ACTWANXWyJpyKztPgX8O9pObresl4IPAkXeqZT9ySpxM5pu1eP4
VgB+dnARI+2gM5QtrTWreWqbW1BTLgaLgo/+7b+/lm+m2/+5fwZ8CEz1S6rovy+EomWG1gwS988e
kz0NACRJHYSNXax4CYFh+hKfXfZ+yuFh0SJzZv3vK/imubi8gouzoaRZsdZZc/YwFcfBpc+TWT4k
KJVpTDN7Js7D+Bzbubzl0FbldrnMUIDjmKjHcGHmSw/jWM440tFsUJIgsXnmYZ3FA9MdDQKp/P/B
EftNCHh50RffEZZQowob8c9t4xq2aemH0UNIQ1TzYrQSPFrBemQqrCh7ubap/VTup5PEZAPVtCvl
BzH0K91T2k+R2MasJ9QBa3P7O0l3tXHlFn+vbViJWIdMQ0NFJdMy/fcht8JYpWmBAQPSaFAcVU4L
+K/U3818tIx1I96Y+stElsw+kipXAsHDiKhx5vMAtNg3t8p+qskOtpu1kMPGduKHDuWCbxwGADtf
AGuCbVYTZWxb1pHNNgbhgXqkJMJ7YpM1K/pca76isTpWs12zSRT+iLkrZ+tHK70t7gDdPF7zzPxx
B/9T0GHvMlSdfxTVnzKlJWHWFEWK7/RDsSmPC92ULEiCh2yJ4MXQuRbko39bipY/qIEnBCZimd+6
IHGiRlV0NuK7bGO9xKLbP3Rv+ROON87/0nxEMAqdWpBXpbRGu2pIH+fxpg32MQvRLAgnS21WYbGd
GZoQRhPhtGetTRbSTkpjeCNLayXwShBVj+Gv5rnayffqyTxxeBypzNXI1+hAjxl0QNgLdESz4U4M
b9LgY5p3VfyiQREymht15vzPfwXYrHwT413TW6eSTuOxuYps/zYdNy/ux8XSHOlBr8wV90M5mbdY
gkBdqfj8OJB8qW6MjEovPCi6DRAucgGfSJ90zd31AOdvE5fL67io7Ie5qEQt4jpkbL+8hqgaezzT
zaY/YT0t9pBSxYO5Av2fetfmLd/X1+UmLKcQkIELDudifSVPco6kJEpAZK2t8zaFENQhPXILy8tx
Q3oySUhE4q1SgGCd21fvpDUBOfjvNfbb7PfPLfjrKi4WgFHL5zQ8x8ldX29EYJSuxh93ELUhsZCO
ILUmlbxeRoKgxKiaUgb1yjXM3Ld55OVFXKyZYZeVjaBzK+ChcdjFtKY//Wk20w5k/IVve8Vp9Axi
zL42dUNLxBL3bTUw6FCapv6D9CqtrHyu2iy+47QTp/dnGh7ptp5xqrzlgNVHc16fpdmJZMGe9fyQ
SGQv6BtGhFCfkskLkmdd2uIRkwsmxPgHmojRz76tKq8tPzU0xUDhal5jUs8EYn62JOlF7RoIVCtv
idTL64SVlwQ0mlx5cCy7O2EmzuFDK0TXpKp66fCK5eImysxVEd+ZY+XowbNZcmIIzh74iYZrUD2V
3RDOT0PdHFApKNLqHJKEajcfCQLAeXMuTyKNgvohlg5zX69KKGhTgOaNf66pv00zt0eLQ7x0E/bv
8viYRT4Uq3PslKKN3n/CpIO2nlkV81lCFArtVD2Pt1p5MwhbqUUSvCIRPpdWsc5fcxCgzqVXgY5N
fWFwrWxDWUBJPO+0aqco2wjfWAwnLJzve+W1h0IXHUzxZqA4qB+y4NhpdzM9n+w+KT+JGNzMh/ZB
mKBs7/MaVuqK1DrzIX4E9eAUR8WnWdhDOr5NxEP1pqZ7ylChegqCrcrtCJlKJeVO1MGO0iepPlP+
hS7zVHkfQ0Uu/IheQvHFYS/gafNvnbfJUfsaLXwjyMjGfOkRAGyWx+fOWPP/mJiqF0N7QbRF8RTd
0rMyxVW1rSNfYQJCF8+NYwcnNVGXI5pPXyAenj5NNLzlJppKlByP1JfBB3Hf1OdI1ShGF5wbg22H
s92Uebg8mokQrlVMA4n6FNcvseVnFil0CIFL9xDbJd5KI3PGr+rY/yKtnawngXYoJZ7gBua0UvKv
VvvIN2HyWMr7AGNxjWL1scp9piif552Q02qObRjlordoj+L7xjY9TIjH4EQrAYSvZXOEQgI6bieP
fGDdqYmg7LH32vzf9DJf9NOYOaq++RNLUwcH5bbRFhVW8mVMB0F5oWOQEif7RVvCOFRPKf2Bh6ZZ
xRuC0ZgWlm66B9adUoidYuBLMscCLXODtXFborgMXcZiOQ6Y0lEFv+g/TQHb6XNXPo6lg6kyPQyl
R2Omp0ms1D5T6L6mUb1tUNlmBwVEXZbdSgxpx8BJ6Sinw1rJDkuSSo2000BHEimPg9Z7IjM/aM02
otUgdfNfEhrse9k1SmJoSdW2AX1lx2GvPGWwRC27fGUtGl2wn8zzgKVJj029Txu3iTb64C1AaZRz
dA6xjltH2IWm5JgvkA9V1Z7qU16thNiO1N1Y79szCdorlbZq4NTKW8/4b+B3NfeC+SQWa8lwI3WV
3is1wNrVkrn8LHwOTJWVzbQ0lc6vUzCyWD7ocPYa8seDAkeTzR5BPujUkea2689ONr3QMR44QsbH
/947vp/Plx3MlJhlGERefVOHRnFkKV3DyplXTwnTLGFUvUWK37Bd1dsQrbba45sF33Zj0Dyh6X9T
uXyVo8vdqNYlq6jCt+oPdJsh7zOaVW4t9UEMbkkqyw4WvX/v/+clL5vBXy2AcojnNFbz+K5xovqh
2pwHPw2fC90dCh/SbOxkgoNhbHzIhEPD+0rLGCK2TQM/sQPJCVAp/0FR5CxcIOdjVwFyrcACsh4o
Kan5/vt6f96eLRNfE3O971DhvmkADatJcgeWVCV70MU8UFWg8I9p4p9ZkRHpb4bMI4zBxiB8xnBp
B/IVw9o3Jeuf/fmvq7i4a9M4j4aqcRU9UWYh4pj8vZzdc+YJpo8Nd0qZ4/mtYdNQ1itvLHEgr00n
yjf4ijjea9rDoH1GxVasXUF8aa1bs9iIxLFfkbD8eLdMLGA6pHNUl8bFeS6PJy1UwdDdsWArdiyd
rMg5i8fKs4Qdty5kPk2f2KBZpu2TZl9BusiupTRry+H18jzx90VcaJzMJFChKaRs1Zarc6p1yvqm
ZK3Ln0WqwIaWLuWoeZzSNd+EU9yoZP1iODIhfPKGdeNx6A5ZH67kcq8OtzmcUlW9j2huEjd5rrf4
9ls0QbktPC6LZ3x3Fty2s9lnMuE5q49T+8BOlp5K63aCeWrqOeFrCQUkDgn5reRGwNHMDtHV372c
FP/rd1+4Gpte1bUo59OqXujpyg5Z9wwxKBMH9UHF3mxtWmnNiSOkdwwDa3Rk2cvz9+F8siYH2zOv
suYq9kBxP0Jod0rj0MNULu1QcPLzZkbwV74q1jNIAoAb8U2hHbRqQ+nWOTMxC3ZxZGu20Ac8WOOm
+cP1b3ss/BNCm7V6NUdyOZN++7nYng1sz7IuXip8ZzUzClnnXYOVwxgBUcnglDiPlqgMdwY5Vx0V
zmHpSrxKW/yxbsGDT/UqmnCZ/5QWf61iYV/okxlzq5UTP8/46DcSRj6FjfJmyTXoNtrT+Vdye+37
+t7bYMH/++9evNrzZEpnw+A38wZ/6fiZi91ZdZP97M0OiTnPwA9CDD316nfxrqO8/9RfVSfSPJ05
CkX9DRDghZRtuKDbr3XRMcj99ET+uisXL2AUREJQpNyV/KsjwZfJ86HQbHVL9uXvKHDm7NDjwu+9
PnjN0xusqyPeNbnaE66DBrHITr22qcdD3f1KDYY18VrbZWQsKe/QxhVzO/K7oNCtR9lW3sE03ikH
k877+EzTgvNco6/o2hR8xsauzCnHV/NStZ+YGanWUkUZ2/lNkH0tdzjsMPZgjoP2u9eX0clAAwsL
vEgyJO0qcEi1a7b36akj47vQORo9Ksy2OLpM5XoyG8fsSUcF66yXXt342WEcbMYt5N2p96VAGCAj
9uHAwXR8bV7kyE6fpFP6DhkigJgDZurmWtyssnSsv30NS4wSLinyXC/1Q0InJmbSVTE7RHQDXWgd
qk4usXmKOF7B9IrPQ7QugtglYA2LFFZBEL3e0PgFeM3jWO4JA8qaRz5YgD7YNYQb01WVK/vD9747
768lco2cWsB+XFJ7hyqVF1lGfDfYjHT73BtRDUxi6YrM3qKt0NzLN0O/K5v1PDiRsZN4SnYMP4wJ
YHgT6UcpvNcoOXBm2tljufvvzf6P2eLyJv59eRefV95PSQbRcfm8RqDuoQjJjMAlWmx5/jxa71pw
yppN3r11on9elLutM9dbxEXqL/J7+2lvjOQKHyRGy3ZW7fJpFxJaj4YRr3HZHAL9t9A+JRD5guQu
rKHEhrQa5o9eO2qJO11rLSjf9QSWjKpswYypmrT0OXhp/lqmrKRS+i4y07saIGgNf2MTyluQVrOw
RT/CqlkNu75jLbfH2Us0DUz3MWIIG7zrxrQOrcD7FRmSbYrDURyVVc5kVanXHX1bNeRfnjs7kiIn
0ZeMoAHTHY4KoOd9wOGXhchK3gXx2LQPVnInZXvRPT/IXwhb+v34YD0rZ3IS7dg3P8VP5Xb+osZL
H7QvmZY/4MbWazWs9+vhVW1OmnGU+13SPRat7rTknMVoCGJjM9GwpHgZIAewq2HVwllENega04rl
rro73+achbGLxcqpbqlpV+gBzPPd/ME/zVHUitj8VwUz3w8ktwWWcJyeCcHoTPtW0r3RAYFa6b8G
eB/BoTL95kOFKMU51HIEBizmnsMov13OAUyvtH6TT3uBHAfNES0S95jcHyvM78wHGPOLJ1122I/+
DEHxykAWGO2amS3t2jct3pLb0uKBJrMPrL7syNZjHPlRY8utYynbM85tPpr5/3B2XsuNY1kW/SJE
wJtXggDoKVFeLwiZFLwjPL5+FnJiZjIpRXKiu1+qK6salzD3nrPPNk86czvisJl/Y6RPy6Pssbjm
ZzlW9lH1HszIoTvxx4XhVbkbRV47bVvjM1ZvNaZ8DDWqlci/3+1SKh8wAA32NdbnKwN1UY6MGHrm
GbqTr32VIi43dFt1553BBrB9D08KkeZT8TE1Dz0nTR8Bh45LJMiILv1PxjSD9NBFxzH2hvYml+xo
etaNnQZlkBzVwk10u2IrrRYQwcnhCFoNFnl9i6KsTxbSO3E8bPA+JoUPGK5DL8v6vfakxC48Q4Wo
wG6P8XNTMpa/SUp76g9Ge17k5l7SyKxfjQoz82Nv3ggQQd7k2hXgsBB3ecdCZQ5BYU/HRkxJV27P
aBnEQ405hnmCgR6ff0nCYZJeDbC+cR1F7yIubtrO8k3YUtMSvnst2xPTImUblTP33FCXvCbVdFJ9
xRUxtSKAnFADYVGK/J8fxeaXZlZ2QvgqWTe5PZaktHwp2ZsKb0yMn4P3sfsIS07vEf6brRuu1a6D
a52WcTnUttBv4Z+tGRJ0ojlD4u+Pf/Sb1AwmITmdn6svhgpnONgNu8zGzzbq9CAWnoqhGrdQcBvm
XnwFjAVIcxAWaXBixmnJqBvtdpOUTvlh3FXyRvgQ3whvIXp9WIfPqWwjuiV/PaYEOrc9XnYoZDBX
rCYMh6dwFSXvxUC+1pfqr/DIBiMysR/Br/t2dCF2rMa79DZNvE63hX7ty++ZCZcGaX/iZZgtRQZC
HDyTt1K39yUnJR38HHBio0k2w9FWmmMQUUDwdtjB07/PAeWyg7i8dReYrCUFqRzLUXpS7rSPGsqc
Ws35Ue1t1C3POab2C5iQE4u0Q7dEAEGE2KZ0wJKqZWEXm3D5kaxNonhuKm3XNI9aYGvgCMf2qXjP
rp1Z36ouDizNYoiN/6YqEYJ2sclrqRSGoiZOJ6nbNoJrNF4K5qN+kvpF7E9PXQ6Li9a+gczjACbK
MOV1Etbt6le0sQz0esvGt8fPs8PEZ8ahlsYSmijelxgKxKu3yZ55Hjst2QS0TtW+WLcIX2mCVtYx
eTR2eFrfkpbLrGplEsz6BhtmtIvUHUkDeVWIBKhv0IEK4/tUbEZBW/rQ7jU2ZP8rrZ463p0+doT6
gO9ZAdCiKGtzqTVfhvRWo4PEuEddMGhpnvh9JDFFc2bBYCxErCneZxbjevLU8pYr9sGyaDHocicY
axNKfeZ9tvwirq3UCd/lu+HsjjcY2keSOwG05QshvoODC0MFkobalXA7fhnNp1VB/vRJI9m01mYR
RmufceGt8NWkKBZtsYMXhjEMxiKEl3hJQ/LAOqerjEJnypyU9zLfSOq+jO+FYTcJW1neNskxrjZJ
4hWjh/WUQT8YhBujdOAB12wICGMKxF03pb5JC0hU8Yfgo+XOnpGmpgSgFqQSMJIGl8yDZSc/NCJI
7gc4mxTdjx3b+V6SIBn/EkKXTmxMDk3k6vPIfDNV2KzOjhoq4x32rLBcxCKeZ1FrS9lCkJykdPXi
VDWvrboIgju951kA083GiVwl6nH/7OzJjJbRawkDCUfEgYeLNsYGB8VXrgkW+B603QuDRPm+gvyW
uVD044N5V7uiW7g5hj7FCYxz4YMl1uk+0E3XKBfBe3V2lTvjXvXtgmVp7BP5OkwQmc8wNseY3tl8
NnK4hVg6LQv1WIuLlLZUAI6kh3DOHSCvG3OkQPFS9wGQt74Z2ILJg8CAryReei2g3uLkgawOVwlP
aJc3NLF1KBIQD5qlKq/g8prJbYgPmL6f1GWQr1OSqbr17OYVLzrDMRH7DERBrID9sHRretsExJAf
zGIVoXaanhVhxZUMwkpBEoPuq8dVThAWxbG9aRiHh04j7y0TqHKhg1GbTpHYYnYrJY4OlEN8uLrU
ka5gXt5LDldqxmet3Qv6Loe4h5Vys/XZFA/Rk4mqI3xgUhUg/RHPbktV4ej4G6gfKUZfjDI75P0U
KUn2y6oBLKVdI3/CuRCGm0peNeJj4G/T2IFt2WafLU2IlL0pAmkXwnPX1EwWDlANeCm0hXUvF2e4
L05XPoBlmieJwy5/NvHDj7dF+1V3jyJQSB/Tdav7YtYjABHMtnyVz5e9NMWHq06l3zpudjldlEmX
03Aa0cVvjJ22N8faVKfTCJW+Wcvt8izONB2ILJvQuTMdBWdQdq5/nwTSZUv7+7KKqIs4T2DMeUno
T3Mhqoqay4Itz32shwOUJ6EegSZ81WLvG3x2ebWL/sMyRwOxMFdTSPYeMIFNdwRPeChunDkaLLJH
XmQnd+bErCs/9PuRx/2d+VC4E+kyHsl/VwuJpKdmVk3TCbOP1pskTNVHpyY11SbyOFv3LrOpOfCg
n66jhpfA1fyzJRXpqWqYOAteIjmJotAYNtRTc86GYVKFbLRsDZeOap15jl8z89RVr9WugLuQqi+6
5ssrX+Cqah8IsAXKiX4UuR32yxWjASgs5no4KWTmVAscfzR1nYP+ddkegGWv3o/Q1W7I0Eunj6KF
RmfjKJnTlGCKWN+wu96TMXkMhwWDCmhCwA/sl9jLssufnWgj0zloexzp9OCziBkQ3Fjdp8i/N2GB
cRxfWtx24/tAPXD2sYTOmo+7YD1vrpgy4/Q6YkPWLPX7gM7nOX8TTLt3AXQA6+MD2XaYgvHXrcIw
bTOVnqjvpuZmSPYaGB/aZsOJsVPKb3wFn1BntjacJKfu7fAJ5IIgr714g98NLmjGSbxhpmfdKl/C
bUxgOIUf2/hLgXWKZp/ZDu1xz5B+OX2diQGD4/mQv3MzlNiejEXyIGhexDSOPAxhEXgT7nM2zzPG
PsPpsXTuOZ9hWkSe9WkxwrTV2SGPoYQT0RcyYvmCiV04+b5q7OmB4/Im+NJPnAHViiBMJIMf40be
J++WskhVWP2YCtzVT1K+U1s3tvDGXbcJo6bbathxOrDvCW5SbNJulRu7JLltm5s8OpSDG7GT6njS
LcvxmWFt0rUL7AmEdoU3oCg6+J8INLulrb9SEqFO5DwptDnZjKOLRBesRJdBcpuTbxgWruzNvn7t
sJPafcKWWuyC87AUqK7O8aGpUf5fG9wrlyDo5Qt8UeQnZi5F8sSnA10OpHtaKubiXhJsXI5UWAS2
FXjmL1RaofuxjkgMFzYZrqraQX/pZrYNlO3gGQgGRrpvV8RW9HsSTThJVdH+DzaYPz/yi5q61oVc
7zpWOvv1D2vhnYIeZ0SoJgQI3ILpnJDkcTpTH+TXhk7X7tL853/gIFrXqUHB7gb9J4J7a4+/wmd/
EyJa3Ch8POIiw4NWnV9W4+C7ELOd8tDfjxhqVov6WN1EN9ZrMW+9s9frnEXGxDlyW/H96nlzbSuc
t+k/VpopWn62LFba25jhMJgIRgQgna0vshsUWba1LqoroNw38sflO3QxtBGaSZITc34yH5Ob30er
2RzCXGbPpGe8CV6KUq6+0rV8YwL/via4OTRXkg0t5eK9HSxrkMIsmU64XMmoravDPFa5xdK7UjFX
cyeQmIN6jAI8DOEkd4fzqzzucuKUtGNwV62uvJzz5f4E/i6Xc/FyCoKU+2mZzi8n87XYlhaBU0cH
9m6aiceSGK42ef73Nb8pPi+vefFSFpVcyBDMppN4CwSO7cdi6F2RQvDQv+GhqGhO09nWOyYYL/GT
eWeqzijRfd6Y1VKBdE5w68dM8PUR4wqrMHq8sryf3kTVgJJInhPuP5ejvN4as7zS4/lNDHF0HJbn
z/qVVrjjiyWjlFjHz8Zaqne8mfeBrTjIjkPmSfgntkjPVsZaWv97RT/WYgxcDAjSsmYS8/r3t9HI
/tgjk51AZzXXIH3ORp97mBkAZ5gb2/zj39f75n00P6A/r3fxLU61VsltxvVmCxxClFJoYT6ApXZz
1t/Uienh8Gk+pGvVRixZe7y6+Gk7fgzRGKIuZ31I5C5zMd2tiAYr3Ml4SlyL8vhNAFgGsmoWfXvl
sX2bEF0u+uJjPuMVJYYxi+7Gw+SKTpAxocOeTt2P/S0iJnMZvZ3X2q5iveMR3mPI5yXHLgpVO1y1
d1R4yM/EHVTQK/uM/FOx9ef9vKhuRZEB5VixNC1xdY83PnXmaLURmfocUJbYwMA27mY5buWS0/fu
+J/tr3+u4QIsySsr84uUNcymitKwVWlZD8Mqb3916Gw08kHfiTm8Zk6KsewPGwyiZM2SUXczIL8o
rxtZ09oi4rrN89y+1J51wjRQm05Wve2s+4SAxrFGCNETv7grxVPNxDgLV5WXJ0cxeWRMslRHJmCb
UqVJnnZZuq2HlWrc+D1pKRjYKQKYR9+A7uw1cWmWrp88ZvVDgpSvMTdisJaDtV+65XmjFjbzCctN
UDNMO3W8LWWiSLul1ENjA8W8R1/mR1+iSGmoO3r2oY7FIopWwYyt1m5YrSx8XpV2W5ZrY9pN0mnC
kgzwNdAB+Nzhs+w9Jk78rxRNZbWztLUBda3J7qXxa6KdbQoVvMQ41bWFYQX2i7BjIiB38in3je/B
pi07G1S7J5MZ+op7ttYyXuu5o41uX/4iBiLVyH8YiJE9xZ3H/2hAxTOoY65EojGM/LWM5O9IFE6o
O5ggk4RGngd4XbE3c6jSPnmo/Jl0D34hi9sc+Vnm+Na+OK/9apl+dXB1FuAPHjQpIONzZBe4AGFq
RrwrDDVIXtCj+ZtQgWUv+Izz+e9BPjSJagfPz26ijj9cGL4j3DZvWKY8tMaHkhGKJx6nAftQLGcB
o32kj/QOS0gZIxP2bKfKNybh6amKwUB/EMZbIXHU4rmvvepFfcJ0oq0cybjBS7LQvSH+bBPSHh4n
ZdtEXyEIgIgi6w6Nm9KD0QDrlRwS/TR5fVDtg/TILpRhAF3GyVcd7gKmPxgNQss7ZlBKf8nNiqFr
pL2NsSuSxxobOAviBgOhrU4AjoInSWc4RNWPdFxF8lCJH4nwMlRvOYOMYCefPS3xpvw9qj1Jf9Jr
m2Bm8gT6rUjDFBmbzn8MYdCjq66lBJsKTxFOerGUwZdV/okhfszUdfF0baj3Tdw174gEaoj46DF5
RO/z97EhW0maVGknntQ984hsSVRIlKF6no9az+AvswPKePccemBsuJS0GGrAJBDXaoh+7SXn5UeM
vkcd5OGXsgk/s0ME8OsjTV3JuUciDMKCOTUnRru67qxFcCAXGYuE8027N+WtxiTDkZboN5r77l5b
FZ5yEB6zxoNdnakn67xLyztFfTbah0z5zMQbv7oXM/ecrTrRYUoBnRESA0hai8xk2DB4S1+lwc7C
Xf4K9ge0iipVOJoETawZxZApLi31D97DmjRvOqWH4YG6GmRRvDZi+DZfvLi11oXxNzGUddGWuKMQ
lwpnGLdpbEdwL8WeB7rB8DSbhaYDpiVOa9z++3T+Ron672vjfwhpWIeLcFENVKPcypORsvtIsKWX
ZPUaCeS3mdIzjZ8wC4eMp8QARtvMBiKTjzPRUkNI2IoMXg0NEPE2rxai7kXEYrULWfNADf+9yN9F
0mVdOfuISeh38Me+tKMoo8kvS4CXE0HSIair4KI8jr5y5LhvyocqrnP9dEaG0i8JwU7eROyUAifC
JkJ9LO9TRpe76Enet1/5vTg5aK7zm/5UDwvzLbCesfoPX9Q3jLbx6bIyJlMVsC4EVNTsy3qPMtae
nTgE3vjG0fBjMbuVWT/XdUZ43m4MDayC7uH8ReNWUu4liv2DtG/v0tX5UN+Y2/RVfJ/Or3gtV2AO
1nK82hGK84H//e4oSF8QwUDFvzgUwyaXzlERSqd+A7DpvzJtNSTExgRubw34iPXaQK2aiGup9SBq
VxJssfFJiyBVFYdefmmGrWSswsCrgv0obcbMC8MTxxYJ3rFHKPdTu2VgW/a4Kc3mUQGxyNhOfIDN
buMdgwfivK0U4zctWpDfHWsPHc5fbLnxh6Rv8gSzhHEnB4Dgd37ynqCMZYRoFY5+Z90KQMnkQc0s
0yX4eKisg2h7Nu4Ccq67bZh7urFKZQ+foRg26EdGjNjoSbxu/toIb6NmT+5wYn3owXbIl2AcJvAH
zfB20O5FiN/B9owACb+HReP4974rH4Xb8sD/lbiqrrRi3xxC5g/JgKyniER3Wt+yiE1pasK2lsQT
OWT9hrH48Cx+qV8TIcA1zfJuCBgAL8UQSNhcV3Bl2G1nRL35yHdQCHz4T261ybsD/G5AouqjmfYo
ODOg6HDZj8yBXDYjheP7y8qheaD3tmDigTi44SOEO+Yo47PYbIRX7VXxiDFfJc8qByyghDlSo23O
dKMEIsHuJOe3OkZHwH7KiOr9WochXzoC/vetMKB0qbJIOMBF8Zx0ptjq51Gkwzjfy9mjgQk5psIC
QHNnt8/Ful9LD/lrCeTXboOz0z1E13vRnxovWG3/u4iLMtmUgqDMRRYBcOiltHsLf7gPXcNmsOb5
8JJYxvYa8KDNP+3yWySNejafUJChXfKHMslPMzFvuKrhiemyRPWRvUQDx7ote5Orf2HxxKgIiSnk
Ri9tN+qjTMeHRXvpxvh8xi7+XOVd9SBGwKN9AePeTn61LxKMSzKTTTpIV9MXMHeAVbLj+B5vIHic
YH3EycrAi6p/St/ClfKQRxvVZL5n860G4hIDArhVw8u/N+YfexGUtmDNOhMFNh9uxx84yxgZQSbI
OEEHs15xLcZ4Y3Kky6C/+OJj9t4KCOygaMTSHtFCSsyqcx5AQtgPrwllv7Gi5tcOU745LgsBIInX
fy8mYPTQ+kQSgz6YtGgIve22g9CCnUmneUnhYsUwYbBKjI6XtM+xD/ddYQYBYiIRUtDgnYdHeHuL
Fey/b9NP+DjCHHlOCIRejh3s3ysbFFUUw4DZ8nkOcW4RUIZ7vDxaNInwaaHOeDhfkPzDfHk2AO8c
kYEtIz9o93tYdEbgYmfAzvg7lEK1zd5VgtvYITS+Xf17qT890T+Xql3UImfVt1AVjvMQAUOvcBbh
Nxi+6tjC7BiCg2lhk21jt5Bi/bPQhY1O09msMxeu3lXv/h82kjk0fPa15j/fTja1UCZTK3AwUo6k
G5RbESFNsjv765mdyqA2KNyaVEUX0c9UIdNZKrXbahh3XTPE+uG2WDMHBJqqjlbAuKxAfNMnHK3j
3RpvtY9qAGZya3OZMsfGwy3bBI7OUH2BPcCkL3CfaM/3ijNbNV8rw39AGf9eyMVLXhnZearFQDxB
ycYqIW1Wo+YSJSmtZNB0WxH3k+yh1bbwnV9evQ3fH8jfV7+oFhO6fq0rhRnL6YuvsN4r9VrxH7Ty
SFZpvGQ6rmJoQx94J5tscPU6O9/HhZcjLMAd4Mqr+uNi5mkbfuOSzn///qr6MlbPkhaJQGs43NDP
YpKDG4JqM1UNHM5KoECbPTD0pkdtXAxvM/IrfF5ZxXyVv3d8bskfq7iYfVVancFPZxUzfTiH8nRA
wo1FY/s2fKZHOmpA51Bf0N2yTaMZWFMBhK/XDp4fZp5/L+MCCc6GOJuCMqY986LguU7WEQ7RjWPR
v9jhUv3EzMVK1i3FLeC7LT5dW8APiNnfC7h4MYUha61GT+engemH5DZROpMl+2LL+CTd1YwD/WV/
I4cbCBb2pBKSiqF57XsE14Yz0NE4GDp3W1BizFAtZ+bP/PtR/abF/utRXby9ipq0sdDlIsNZ/zZe
o/Q55zbsuxJTHcJLyftDOlU/SuAjOGpMLlHossfHnjOcj0rQD+ODzgB3caDt3nJG/dCnBN++ZXQ8
jfIw4umSEWA07YiF0dptYt4E1ckkLyEjDlW7S9pjnC+SX4QSYqR4xioJUdgCgu7WP0bo3Uxb2EQf
IIij142b87COaQOJ+UoPOi3rfp7ohYtkelSGNX75tblBrlfJTkfmjnA/UowDPIza+hxtsglW+yrK
76fUq8JtrnhWficGByKicKk2UFa3/DOuRuG+CcA7rs/g5flx/+teX6C+mZhkaSUm872Oca5Y+cFz
iiUEP/M+lA4k7kUbaAdwNCG52tOXFO4bc2mqj5nvmeR6+c61qvSHLnt+QQ0ylDUFntclaXqsgiSP
K7DCeM1eUTZOHs3hzkuBMa9r6c+TPkepwS6/8tr9bqG/34r/u/BFJZrl3VhIsQJYupfP0I+8sX/r
wC7R9KAYxPRrp64RC0JjvveLY/zGuyC685ap3Zuqd21Io8wb0r+Wc1GM9E02nuNIn06+DmrE+K62
VX1LE93NhkS3Aa5bICpAyIj4FsrKV8iOqGQihEW2E24TfknNLvlMPi1khe1mwDVOo5txEfYF7nTz
729W/mHExWPj4JXhXiuSrF98tGMze1WmLfOd/HHQsd4lFIsAL8tpcpcYGZUfMbPLoJKgVSG49hkF
fosZjXVX5JIjwCcnTUt4Al/ii6ZFxQ07gzpW2vUpfRGeByR8UA/5zF6Z2wf5i6ivdH8jJXf4cmFV
pdwGu3JlUV6joCTGQ18hlkDy0FKPLMy7Wc50D3jqyA2uB3ZyN3jal0YDPtooRCUdz44N8tFyFR6N
Fe4s/bDMNs0KPaxZ3OvHcDXsxae0X2UYFTVf5h2cMllxoOhhmzPCLiCmpPrAJXIlumcHhp3wFhfL
WmGADisQXoF41xkLeMNj5BkIDRbQBvDdgV246Q81vIL0abzpXYh2yTLeslgN2wssWZzsGYJVDukS
wQvxZzC3VBIlXkQSvEJyz7u1AXmCoak27JLmyN9Oi1VIvXdTxLMAsqP22mcPCqkAiD3F4g3vDBh2
E+lOlaMVK7GnOoGUa2XEQm960zmzwd/OWErnxBlqLzIM7rtb2MDtXQas+UFwToUzGHqntTktrdhT
lRX0MsyDc0LOAyQXA8xCF26S+dvtMutcUCc9tscCc2cshmLHjOBi9J8yLj540I56uUZ7KkTYqX4o
mKgNOzM85oPXg1ZP5mOp2RjQf6rToqyP0NevvLbz9vbtIyNDGQdTU8c09OI4Jj3dr02cEU5WuPD3
xnN5I+6LW3jbY8ExCC7vO13m5KeKGCXOY3btZbmWdmjUFylCdgYR10A07cfv/o8lXRzQlqBB01FZ
kkRIhnDXFC+aQhQTANGEmhU5vIBqz4nQaZfRwqQ7X0TljT6tz8pXlGNkDh+c8CmUusnGOuk7fM78
/IghtN54XZ3SCrgZgp4jUZUQeJSFURxE86FTEzfjvZXPeHMsBmM525QHrj4xaaHdcv2Tsb62Z/y8
0wOEWbqKoO0byU3paxFbP9oGa5WuhbkYkmEMmcuaAKZDYPfH/4cFx7xrfn/g/3fNizKQly/u6sia
WxXqB5yjsWBcG9t6PujOq/qZ9JbhDuq/jUIFNPUmvDIW/J0O+W0BmLLQL4m4X/02i/mjFU/6opxG
oSKU6dg9ax8GgW+MMhBzvZCW3DJS5t0DwcXxiFNHh5PkZckiZs8ePWUrPlR7trdT4AkPoJy3jOs3
xmMFNdu6zTfGptoR27LCKedgrdVVu8bbBkjaiTf99qwsTMImxaeWnHUJmHHZlku4yclRZxh3zUvp
BwKjJcnkbalzp0+M1QXiIPZTHIwxAIsKNjgn6eRLfhaUKqjJ8FyXkWoz0pojSGb878pnffXqF0e5
IeeKJhhnIIYPXDRNzAMe2ocQXmH4OHxJdgzX7Tla5leTxr5JqnAe/utnXxzadRS2UZ0yIqhhws6u
0T1kAe1oJsuWswl1n3/rN68Y4/W4IItzhLA2a71jJ6mGWebcxwrzpy3aETmeXdx/660r4QgGKZuL
dnhsNNGJ9H1gvPrIBM76AYFGhzNxN7y002e/Ek//3iF/bFj+eJDm3N398b4OhS/m8cCt1PcCFHfO
bxi/WJst/KVyUOeyeMVm7i84Hqq74Cpa9NsR6vJ7odogMIgbi/D/oq7o/Lawcp87ytjwi+Gnr7mJ
ybxv1skUXrPCO0KD1R/8qvh2UFL9Mk7p03TIv2CuvzCpJYbO39ZHmpjaPkO3NjYxW0v/qzF310b+
3+K9fj99RdbhbKgyGe0XT9/v6/ocRC3YMkOL0WbIbK6am+auslEl2i3uWtB5QxwPIbdyu3S8Smbf
3X8/MfWnkh4w5n9WcTmmmpSwMYOaT692ynX+aXqDa60IutO+jG4RPpfon3cNmvhw00knPVhLZ4+q
afLtHFLlR/sBDUjGBBIQy4HDbbeYPVQLNWO4x0Yiwk439jp+K/5jEOwS3dMYsz9c/5R+hHL+/BkX
sAHArTSF84MP18FBHRcaqDzDnm1wi4/DUj/iCAnaSkaHq7toXBF97vFw2P37Zv7YHwGPk1RDdaAz
1Pr79dfzIBt6n3FqeF7qBPXa+gNzGf+XijUrg87qAZvB+qSjAluIn74r3Z4fjUdiNB0cga8pHH8A
7Nld/ljMRWlQtqEiRhXvVzGtunqlpk97SHOLbAPn5ZN3WwV8XGDY0iFXsDCUZG5ugTZdaZR+PLf/
XMbFJ9n3Zp0MCsuQXwdq8TlhiSXMnbJl2Bw5+OnemkQoXsE8f2BE/f3zL3pVRZCkXJq4brobBYcx
jDfXCprG6OgMZ/oaUP0jhvfn77w4w/o0kKtU4dkP+bE3loqbEQBHAT84ocTkprrXGNpEkPH//c5d
ve7F6VUlkVidz1y3gpdwXjO6k5Zc+siUGTwhBbfBOri97x6qpytX/qkcVpCDycQazyD9xWbfK6UV
jvNEiJ7TGghnOCFw7TWEAF1MMouryfeoTQPbNDdSv0Y9fTVc+yeY7s8VXHz1QcLUQJuGuW5gDCqr
m+B8Ixkfakni4N4Qd5N+lKzbFgKRhgyt30e8+urJrDfCuJax0iIpUsGkZrD90sm047k7xtg7BEO2
FCkzELFe2/SNn+BN8i2JX519Kyl5/t4hBJlzq6xqeF7kwlYHBJn9g0we7G2qONZTcut3jonrj5RZ
C+2d4OyWmisbXaXZlm57QGdX33b+vUCjpHv4Ami7+pRJK2HxDiCI7aUsLYVX4RYkKJncZLzLPjGC
LgIeD1WjV0snU32QWsJAYL3fqOpaNM5A3G5FUgGCKtktZXfU9tj9nOnuAHKe9ANKluA99xp0NMxT
/v0K/SAmtKS5l2KyAwYv/d7W/6gXMtlssG5pplMQE+Ad30/LzNo2oSPO5Q/hVsa9pD5M/JHiMgZz
Roi/TErUO+ykbKWIF+R7Ajp2UCkEa0d9CNW8W9UWuxysvmpx7YVT54/psr5Q4SzMsb5IMi43+NKU
8qjqB+Am4vzwF/7QmNE6A/G+8PXvhmcQluhg3mJGGhyMZ1TPTnx3fg/rLaEWavBrSm8tJFJY+NCu
emAJ5Vfbwo5a1buRWVCH1Nzp7y2sHNCcIfWSXAEXyn5h3ZS/rJdEcq6eWD/9IGSR0EQ0kkbN3xz6
Px5AlwS+Oo58w8TRp+fbc+eJsCB7eHWHNr4ZohczBKbUXhvrps6hRMKHJEzHVgxcI1JpUQ2fSbYP
1Fk7dt4kaCPtFg3wtTNk/ioub/ufq7zYy9siMcrYZJWqx8sBGykhWWeZumIMQQ3Lv20/zTZhrhFs
JKh89qRcKZN+hPv+XMHFd6vIVZ0X8cTu7nbCBh9MWYSjukunLS8q0pFuRfbntGRioa801Q2MVbXu
cmAApV0i3KiweI8+Alf9TwruP9d1sftjF1HlU8S6/BRlBmw2F0v8dX8INt0ZcQ7tDMYf7MEgRb+I
lzTQEl7lqswn+OXTMRDXUnUrOCkYF1VPXViloPesIZgdttQvBP5u1pB5cRAcJJI2DoHBMkjvr00S
tZ8OIMNCeUbHaGBAdXFhsaynoc5IiU4yL09t07Ar045kD35kS/EXHIpsIRFixKS6dzP0nMJKUVao
MvVyMb70QLSfqIjItpbw9Ul6R+EBYk4S2+KL9Np/wGDRj9ores1dj7E+nshA9h0uyuo6BcLCa/3d
WiPYxCDNNEE/EJFutPAr7R3Ei6l9La7m99lweZ/JQDKIQuLXMjr9++yQCyPOfYPTzuiAFE+y0z+E
LqVkqa7lbp2QSeOp08EPPEyt4Eq5Ynj893b90wqQGeomoK2M49YlANY10AWVsZL4DgWMHSn3TcSR
C0BXd8a9Ud7OZLM15E2SxTfXDs+fSsm/Ln9R0aZ+aY6SRR5fGM2DHaFdoHZiH1hmXn+jZGgPofWl
m2vj85+6WrxC8DIiiVmBLnlRZkxKcW4RyUj0SITFQNJdGs+yna2kbbdguL9ovhQNc8KzV1/NKPoJ
I/jr2vLfD72QyyE2ZypfjScCNpLWQuqfzuMBZlcAGYLKVsYm025fCSjkpuOyg7EPpA2APExJYfmB
+ZcIc5cmkQnPiofX4LApkd5RFppzcagrMCaQ67J9mr4NhUMMXa29UqXKP+zgf/2Mi081Gqq2y/tY
Ovk4dH4RFNN9dJjEsFUshdOsWbdO4su0yl67FZr2tfCKOhATN1DUYJlINkDv1QZJ+kFlAn2DLwrm
OW+0dvlBabohyHE8SidgUUwgRGOZicQE2XjrWdpMjjbxP0LiSQ7ImS2lcrvpMSMpSAzXseAxLywh
p0HXSLcG7yRjR7V5LRPVseq7Fseg8VPBxCGslpEMyeG9QyPc3oTMs0npk4iFhEXjrxALlsVy1Hfz
5EF8HJUbXbbN7Bhnv6LzOjfIMF7KLVYZsx2nSuiKtdFX2ZFgqJVp47kcQ+dTFvKmeiNS5nFQbEjS
BmyomwmHUGtROUbrnCVXWhejXeGqqRwsZEvxwahekdfkZAZG4y5Jb3tSKFdl9t4lH4q5I85PxJ5M
34fEhEDswucNe49Ou4urnVg8U11VOyVYt+OnlGwt0xGCdTOsLP1pANHHLga0XvFSmq7IgdKUh2tl
8nA7TYeF8RI9XdmVfjh/8EXC2gkzHwOn3IvPU84qORSiDLYrm26zIT8e5gQiJdxjsDzDOPlOXALQ
ikCa/76y+kM1T/dD4YRMC3bg5fTRkENFK1t1pqN1y/AF1w/Mt2yyg/EZbTh5sQWq3GJY6L/CF0g2
1WzR4qOSVppFXN0Z+GyntjE6U7SvJrdIdmngolIof9tMVBrR6fqtr+NFupNwEm1XcglB40pt9Rtm
ujhVDI5QmFUzx/FbBUiygsisheB7/VZMcc8924P/bvkPMRnW8XlhuXQW+t7Ci7xnpjwStMtUrJFs
NdfcYOazxeRr9vu2fg3DkBEjEld6LcVVBFucoKs5BRR4Ml7S55CwmHyB9SkyZiKzw19FQn4wIz5Q
gYUvLSTYkhvlLYxWPagzkCZvDKPwotkGsVv1btVuq25YKN1RB6oTNVCnR130wcHfu3J31p7wD2Bu
PkOfn8Nb33rE4Xj9k3bvSxvRq55i2Z06Iq4eLPUpo/geW91V9Q27XmTdSwXevPfx67UixfihSLFw
0kbeIs0a8stRpyI2Rd+n3XAiMF0LHPYZ4YOJJWU2ZOPY2iQIS/y+WYmNKzNFvGlxHsPwLYdcsvgv
xs5juXEt2aJfhAh4MyUMvShRXhOEVAbee3z9W6g76BKlKL5JRfet7ksS5pw8mXuvzWEhaE/mz9Kg
z+tZ75pO2rCBPeM3JEY6C6psN3Ap8C2bryRQJpIHDgXVAhkYj9NPX3HFbrE0VzyNBCa+iAd4PUJE
YhRRPOltnzCRSn8E+snsOIlyj8+d5Ob+LzPSYZvvlQTmwbZHA+7bIUfhCtuusNFYTAqvDnZKflaU
VXD1bf5yJGEpRrduAeYx6eVegrnysJAawS9k6IyKqwVPtfneK2fFOsqcmP3b0tpF8zGAjFQDmjHJ
ZIs6BQ75h6+/0IVQ15ija+BjIsRlf8nYIqm4uTX8O00c9jN8pOxWY8W1QHwEEoNVqtQKk2//popQ
spjQ4Z4zx3XNYpIRMkAogm0sZcVMLPneoKVC6HTmSO54zLawRdhE/SG0mwUfIas2HGjjCE2MDlM+
P4RgKEjNUH4t2ocZCf70qgQvybhH+m7rih1OLmFGS7d+M5PEoNk93Wb1iWa0WG+H+hihXmG7CN/n
8586fspfy2FeqfVLrcIgUQicYlOQ4Svy7wgY9zp9th79PW8ayGB02wwmQ08KVhwnhV3wRoSdSXHq
9eOhVDfxEO7G+CRUz6G/t/yDORFqyozSFu6YwDwiBb/X1feyZRgju21xVmFNRRssLJqM1uS2FX4N
3S2y+PleAw5+J1CHbFXZhbMduozNax1riMoI2FHIiW5PscT37Lf/XoK/Dm/+PC0WiboS6AvNuOii
F7qaiIHZ8rS4o9M2Dz0cXLx8S6wlL0t+a4ANeVwmR712pXkhLzXLp5Vz+WjDMhCKcfz4uu/4RVuS
eSmfjfAxaLz0AShU5CwzHKAMN+UH4E+WKSSXgMfIW733QQg8yZt43T8O7NtXLsSXXfDi21wUirUv
d5oQz/J5xAlAotcBRZMr5Bv0ABjFdqK80jki2PGRCf6/P1r+MyT4ciWYUi5mWPaRS0BGYdWl6OeK
vGjDyxO2uuwGnxnhwrbyw3pZ5KVzT7PExDpEWYeGEPEE6LMAbRODZELgIHCHh1T9WP5LEMMdZ19I
MEMxStAZrc8ZGxMxHV66Fe32FqtfzFuW3mjtKoTSpNHJUpfFbPo19q2bKC9SR75c8NyZhwKLjVR6
CpFa6VscfMzZgfmabtk+AbzRvZ67Ati0j/JWjY4TODplV4MZ1598npq+3aTJe6DeKeVSSxxjY50M
J3Z1BSSeiGosA85W1mBO383u0FkiqAvFEbtD78iUQGHmkXjqjpO0YiGq+VN1an0d4pE36FJ0HxJJ
fgE0wEJ9EMHM4s6TZRW+9pq2IH4/GX8dNWn501qsF1j6ZKd7D/YdsXGB160tBmq92wV7Y34bJoRo
djkTdcZgQ+d1r06af4NnEgQdqXY/FVhP4VHuxk2dYVoGbZ3Xt2VZ3iQBFIryVLXuu5bgN7c+av6y
a0lJU7pVm6B3UZh+Mu9Z1sNfImFoFZjwvmfe36/zGtF7BVfrh0RGCKy3FDcwMW7D9KtG8qLX9DcH
tuz8HsWARgm7nQS8b7lTDtZ7Ub8sDSWrfh/0s+jsksrJ7ar3sMp1sDjTjRg5iTd8QF/gaai9Atnn
qn2kBbVaglBk+qNeOK/xj4gUeGdpTXIcBQB7Fq0IwJPTnS67VmGrldvkxyRcRz/Fh/ZmJDE5cEmb
s3HzWaPbu5Lbyy/lWnNkQrWS3ZQ60/Ng7FD3e+IPNC52/oacPFtR8Vao/xxhG/oHS9zgW8IJPNnC
PSHTfwIG+rOwXvhfw6p/bU4kZuBnW/ToFMzrUVgcKoiLmG3bsYVkc9r3g02pv/73+/h19LEsBX+9
jhdLgVCMUq10vI4LKIGy9HV47Dc15IaZOc/62qTl69BVovNDgC4lpGWJLMSfj6jC2OmdpVUKXYEo
u69RXCkgITWSrR/Tad+a26Q7JwQpWI+jeEs6acPGJDGlRn5pt5UL22uotlDKZMAlodv4J8Usbbm+
G8jyEIX3lDRT/z+zULm+1lo0v6k2YK2aksWP4M/LDnRThJOV5aLCtRpcUXyrWSeZCUAQFxHGhBNm
o19DdYOfQ2UR74I7pd3l3Q5vLYFD5vBY6V6FWTh/8SmQgFrmRxW8dKLdYc/V2rthek807LSrIlnH
+na23ijrDGBvMWbmadeWu0ny4M1AUpM9YGzAHgn+PEMcGYZwO5P1NZzTymsTygdEqLu5zyEp7nJS
w5pfQe6FAYHiTvWzwzVd2VO9Y9yhETyByT48hPHLaBTrarF0qoeovSvpjBnMHJVdRhtduuFtXeym
NKvm6MpD+LXu5YLq7Msq+U34Iy7PRp1Y6l0UxCobc3gbh+vaZ+dTOCfNjv4ufEC1b1tOprcatVX3
rFDux/BtIXmE++D85wwXigOYzJ2lnkoc2fRRUXfVLlZEXEeYQNa1rX7QW41n0J4kTOAN3unY+l9M
cj74nyVHvHlkaQP5W3ru8aa9m1A8FIYj3xXlZtHDBDREbfO0MIkCNDzotgrO1e25fdJsYbTH6erL
8gfEcLFV4rVF+IGcB3D+ZQttyLqG53pQz2m0aLPa14YI7P2CgmbxfauYTY8O86o+dFWq7xVOOWhD
yl37wXmyfiVgvjRO1WM1cr41XA3z+r7WHgA7L7EF/RFH9UOWoeRDb71F3CzytDSslteWmK8OU+4u
AVUAsQwagV/UWNpQqFKq5CpK4IQOk7BTsjcDB1B0ZHet9Ge4j6zZdgy4NIzhqT8Xk2fMmyJ7k2Gs
OxzFkAk0pxq0PDYdwMsclXu8pqt/L4VfB0zL99QsRaa7YxlfRBaS2tK0ZvzE9xTtfhtJECkE9dFn
FB1qW3TrJYyBiMlZ5wW3TIbfxP52nHbUsE1ywk0moWxbbFaPRFPNtr8qHPJ08T861en6DFn/claU
mCzRilrW7sX+cFHMKoPUNNGcy2ehgrK46ggzWGseq0dYbof4qQALBPxLUE5qd/SLA70jVbkXPpim
xw+K+dCbD8JzsU5s+R7YFDFV1Fh+l3lz8mCaT/xMsi5mzt9kBREQVOwW4abume1K7W1SYQzQA04a
386y1wOZHe+m9laUCjsVX3yVsvEjjH9k5sOsPlvIbxsOfyrqQfJQ6vunTgUI4PnilQ6L9U1VS22t
GXT4LZmB6cUVMYUp1wshkc+lsWV7oK6nRWjeoWXNFrALycCdm6umJ3duSGyNgaKeeA6clup9wLRw
Y7iT1xfrATXNx8R7Y7oZXDFtzWnJsiPB65V3AzKxTSmF+k3ZKyojm+h1pj0wzxCMh01XHlKBpgy8
KhJv1jg+wmV+UMGEpfLk5aKG81d5t7S5TovECSvGHXIxOzIe0sX0cACKRXvFV99ra7LLdC2H2ZJK
Hmhrsd3wwjsKvEZkSaV2S29uiEDiRrLT01eZGb5p2ALD4a5A4WpplhN21EBLb0m9McLbMb8iYdG+
OdQgwSNzCzauwtlm+fu/BoJC6StF6XPBRfNGVV+wAC4MkoqhOBASsn4KFDRIrUVGKwAvdfHFUh6r
FrSFeVeCiEv2RQV3XmzsbG3Utj4c6XO86iv/R/gkdguaNPrV8iZJdn/DlJ00xN5Lg3sJem1KA7EA
3gGJmoAFxZA40h764hxXj0P/NI8v+rXokD/TzYvF+NOPvRgo9GMlN5kc/3d4NMUT29Sk7rRmkyWs
E1q+asnAwzGvgT6I8y3ROxkSvNTJ5bXqr7Rf0uDqlduBqYBCyt1Tb9X2puZHGNBRjwo6F47C6bq7
sqr96Rl9+d5LWt9CBQQStbw1f90kTUrreKpTbtJO8yrFa+YdEBIWt+lteufSo8HAsoVC1LiVlbUJ
o6QxbsN7+DFPVeOK6VmA+ybApCwb18w+uuogNxTipUvAjMlDWueATxKOObB7jlXzaEUeBB8oi8CN
Kg5SNwM9SgY/4nxgKjInrqQ5S18gH+567dkHM57EJbvwOqfXYB6M/OyDLO7jpwS1ukLYR8wWl4cU
BP9e7r929FlAEaPIJKyAdVf/TFP+ujBZXJd1IVdL5Yue7lB294WyDoB2SypZ0PmdCT+FA5PmpsYJ
Ah9dVWKtsF8b1kuqvSqtZYfWrcZjnuKuMZ2heBEc60rH1VrK78u7Z5Lxu7xhfNnLNU3I1WbqgmF5
6iZXUxFtbDM6kTajhixPIF2hbihe2uCpDfZV8ZFauzQ7VPJRBgxNs2nbqgfZ4vLKArY4gCPIK5M1
Sh+Flo50g0e9JB4A07mHm1DkeILEq6Rzs9czpG+mfmwq+OJ74tIARoNfOiCMI0FvRjOB6qNlRroi
2h141louzwJEuIpOFeIZszoU4H8cgn0CAoqcUnKl5pZjxez2CmfMaDXO73qlemH8G0UbI6X4mIk3
Prjhh3JkMK3MrGBoeTe+8CqGN22yZyp1ZcP4rinDKyGhaBDxa1NmfX41pD5u5EmRl4sLuodkFp/s
8jVY7zbcjz2ZXTv4lRgI2+p2DLeRsC6yg1DY9a8CMEK+mzZc2SsP5XdL6t9f6WKVEcIuaPpUWr5S
KpPfyMaEgpzaHEb7YlLBMbZMgZ71gwjfz6XFDdCEJTWq2dN2Ruxyw/79lZQvg4vlPTHAhMksH5r5
x/H+13tiZhgLxyRRz8T/legZ2o9geFeLW3j/T8YJJtIxdXCGrMBgUjaY2kE2tg3BbPUTnu9qmXWb
/sqUaF2S7bS2bpNr+BT1m4uGyB84yJKJwQziYokzkjid4zxUzqXgLT1zY23IT0Kzw1DhENS3rFTz
B1k2d2C6rMeOJ9SNNmzOmALCLT10ME4PqbmLDND0YGK8eH5C/JWD9F13nDYZLmqtJ7FBG+8igd91
6cHKvKYX+irO4w0HrsO03jRl7QtnPtCLpJB7GrWLeZJmvZ2lN9XdAixgSwQ/wwIaeOHx33f3uz2c
ITWyEMkU6cZdyumlIQiSTE+XA3lowh4nu5FdINln6ZpOnOkRPZfp2soX6pVmvEmz12UO+cSwSGnT
FWtoWYjgqHdLtxu3M+3/DMD2sE0qD65KMNvJe8bGYGuSbWlrzAd9+oC6axWttQjKjmK8+KsEeEgr
pusZOClbQYronKJx3wy92+ikJpHJeOXN15Yn4mJZNXmxFzEZFSMChc9vvl9a2pBriXLGvbPqOL7/
rLId8a2yK33kxI+ob6RYW8Lz0G1H4x4EVD5tFPUXZzBto6L3VqO9hlGLiNclq4jMu18qDBUydyeD
ib8+uWFMb+/Gd7HBGNuBkkA0fugHkKA+1eDO0HcFwcOOjOGQqWngKZK4CcAmWeUbZ99/3+LvKgD0
NoaCaE5ZMm0ulrmytcpSEWOFyePgzkggFP2tpuev6rfxzCzZI35AhZbGQmfsaEzO+3ZJD8BReoqT
U13wNt9DK5TjPQfvxnCr/t56NE/6i4zFerZpD2CubodH/6V6be7xpBI7kFgcKG5STVqNjI1DlUwQ
0OPPQDeT7rai4U8UDA3IZ/EDs8HCB7frQ9WgfGagkm0zYgTjkn/47yvxVVmwbKJ/XYmL1bWSmkHO
Za7EtCsI6Dg0rsFH5sTIrGTgKCjnzQMnYnt06TMnELEZMwZIgAOYX9yblckEnJHklU3+q1Tm4mtd
rF+BBLNi0vla2Kfu/N285RQHF9lyEZuukMrRHUKUla7xKwtXanj9mwKDBYfzrs6RV1Uue1omBoy0
TvjsMCA+5TBo+wJsm0V4mxtWr7K+DB+5QISGcO5h1igd/XbH/SayTYBXbLzl2sy04MOMyFu9U+Of
cXDATVhnd738UaUkQ0evbd26fTeCT0TLCBzXcARpHfSmrQo7/PCJSMLj2syOM5kQhdv9Tpp9BUHE
nfrfU3TSykdt7JxK/FCCDelR00i0MffJ35fRFYbPd60KU7FMYJ2mhWbzslgWxjDojThYXhVfepWW
JlTnLjATNuHANf0N48No8tQHM6a5wnSN5cmtDPKVOfAXK1AiJQB7n8wSGrtzv7k6uVme0C8L119f
8ELd2PtGpNe+vxStJFCwsKrDZlHODU7yM3fjO9NYqed/vzXLWvivjzQ+r5Uptv56DoRlYBNssP65
f+ykV9tEX8k5y1vw10+7kCdOY9NGWsYunkggAVbS4sK465FDoOjZpulDfR96xK2+kQtMZqyXeVaM
kRCPKFxzJqv15IoKIO4jW1IVkFW8ktqbTHVGn1idBuEdVSgGRFd5zwEebmccwuQPdbFT3y/tMewe
HGc80AOS8lwbhzgm3hdDfozUiYReOiG9MqyKa+j0rzo1fjV7PX1PRVYV7fL9s/yMAY+w3NAdshD4
gNLqofuVrIclqdadsFqcrmnU5G9aRzzgNFuZMjM+v3zK81boRSsx5XPNxuuUJiZJwu7Wi76HnLAH
RCiKuk6E1ey7wwGYSQiTIXCUFVMRDgXTE0bv/4eB8ruV6O9vdfFoK0NtNJJv0dDaJE8mu7GhbKdT
5+ievAGmfQ1d9FWpt1z5v67CxXNdNoastBlXHsMmwoYVBE151bwvWmHf8TdKskFmhZN7dlPqxNW1
8+f3d/6vz7943ou8zich5L1iuLlpaEEzA5be6CS7FAUL/1y0/fd/v8rf7jTqIi7RJQsR2yUxxayK
LFMj7nzvyb/JJnBD23imSbWAOVAO2VFuQ+a2UGZfOdh8W6P//cnL3f/7FBE1s6xkhvynubosXNQV
Un3vDw9q8c5AGPHzTUtRgkqXXRhGOMkykGyj51xWoSHQbtUd1fJU4xjIt8awgUHYbeth51f3hYwn
qmhvEoKsKTKgFhElhWCuf0L/ocubIjpFCPCvrcXf1lXaQpSQUXpq2mUHNu9RmeuVxhQdBVn5A3bj
AE4P85aG13bl76odYxd+EYh/CFjylqjrEHsV8iJAUy0znTe1fU3GnaWcYpD9D5Vj4fOPbusn0uoR
4RAL6vqiF1FrH2a7XOUuLkx43rdxvJZvwkPzm+EHOAbUw4QCPVbkQj1PnNwXuH4FoCTmBAPoQCKi
pFyFwpU7+u1e+dfPNy4sPbOqRX3XqMsdXRDrBBX16EywIjTICU3D7fpjYdarztqNOxonLvKgV0B0
Tb5pSEpoVwG0gjjYRuo2tgXRwVfiN3tJvb3yyH9X6rOsLj47DXjT5QGnSuO0qpJF63Cq8WFT21Tb
HD842ndHRERZb5eRK4y8K8WmsowyL/fNvz/44v2WklEABMdRPmHj9N3lM1ljo1MPT7MlCU1hqhN1
64p4crk8Ljd4Gfvdlb/N1WIST9dlfigyfCzwZ2wF4turSKqGGZhX0q+/AjYWOR96ZZ5gBPJfJgmC
PyRKUIoq5ecIUmoVA/SyDng5zWGbUo/HqCOp/YD2E8g22ItgPf5JZjZn0uvbwDePFamWFkMNaLMq
Q9aLYrgeE6mvAaadxbfJzskyaIh2XOko6fFLwA1nBknwVrwSGGgRvupvRmT8zkL15x72vaPR0C82
WmGDwGIsD+Ty2sr97QVDPKpZi4oUqffF6TGTa0MIcnUZVxoK+YUb4nIB4g6kAdJMXQ2vpJiQpEi8
qeIj8F11joRnMhGWcPYVBNDpygFCWbaqz4+aClACS5TC2EM3L/FyIldM1xNDPcupI8kHfdrO7Vox
t1CqheDACHG5p3lxZxRbUd7P2Qu3VdLWnYq4BTdD+TBCcl2rSCLqX7PpEhY3iy8D43aWI5TKE9LY
wRuj33P7s1S8wLvGzvxT5fzjB2gXa0ms9aaa1brKXljCpEbiQVOd3lYFK6qI1jVwimrg+AF/FOeQ
Fe/FchdUu3bkcsrnf68Y3z6BFgph1WJmyRt8URhMbVQY8mCq59HiKOtCwDD1faNz8KAFpwobud9M
6EboTnCIXUSVQUckC3QYlKvrwklir2ueh3KjftSpO6kb3plre8+f0e/XC/a/73ixuCR+AGGzsJZZ
ZZCv4/IEg13MdhKoGdx+ERZKw036eyXeCRIB9is1X6tuASImancoaGUYXbC5zRfFLmQ7QtIZy7Zm
HkqUUSPjK3IZr2wX35RbPKOGhqhVZkr35WjFeNtPUoFvLGw6lK07JbXzLeMIO9gNTAdbG3GDYS/2
Ux/tFgnh8ZW35Pv7ajIgVCS0J9qfv/+rBCmKWch9GVOnPtn08JWDMpL6HK7SdhviENwO1qFbCKFt
/7PHrsL9DzkP2PLtUoBge0ZsPcG7UWHK/IoH8HrVqiw9mPH/fv7Ub9/m/33PPw3Zv75nF0yaMlqC
+mcwUZyT4RGtlpz/nlzMigo2dbwbpAx1L6ihMSTlpF1oDuk0hM09qCanQqaPSW0PZx7Y8UPDgxKe
0Lil00mUnPhmAifJeRFGf340YzuFYwaQzG+el9lUfNK2//453/Q1ufF//ZwLyY9v9nmTZ/wcVJeB
M3qFvmrZ61zB1fJd5zW0j2ycUvGvay/J1U+WP9ecpVJIpdwGGi/J4CJs4ZzoTQx9IUMbx2WX7e5p
JFzTOIEi+W45NpE3kdIsf5WziJEQZv0YamforwPxRacI5Sv4n+qpQTLYupLsqOy00jZ3SMtBuxE3
m2RezTyKiZ1Wu0x+6bT7OjkNIfPj/igKmxiHBWMVYaP321FEtDPIiI/teLYVWF1MSnNHZfIaOvp2
mSu36SZPNvm8tTjmIi1ERA4BWgE9GjhD96r7m7aAhzMhqYAwBXoD1BXuB5PRJUhltwl3CsdswhO3
c+elwJ5tH62LzwTzJRDOSIbVB4yq7HVE63FgUteTZjOyCaLbkcNh+iS9mQaAZnv4Ec2I/F5mwR34
94PgDVbZPg9/1m+ljTS8T1wCntRig7Cctk7fH4x0Eww7pQxWo8/jnWyZAhKKNf9Gu3+bOPBZkRsU
rtrtxY0erBCVx1sa/uJMa2jVwC6qZoFcIQ400dYEQJgfSGEy8SVAqwdgjfVUpLNE4Apvy/BcSoch
3wl7KQQi/khpOnabInmBlEtcVWN4BCQSxiJaDwJDZ0C6TN9TMqn1hyRlqRp3o0s/al/lm3+/M9+c
0Jd35n9P0MXy3hBeNOl1pLEESKpbCbdCZ4OQnnAgnhRvUesyKj/X2gKKOLab+KnTXLPd6RWXrNgv
Fs78+p7ztaD9/KUuyh6LWNFyznisud6RvDPnU4Vw6LaxATsb7ao5h3ZoIoMAI+PI0y5SGdsdjfyG
Qb78ADsd2Uhra5ojLKnPEjP7euRu3geedC3O6xul938mcR1ePDXRZRFpwiSulBTJEWRH9CcS4lhX
4AkqPWhHXDqmtcyjenOv6IsJ+drK891Wg0mdYozBIjDwS+93W4txmJm1ejaKYxuWdj/uFe2HaqWO
MXmgwXFe0A7dLZiPMt8K8raaCG8ZMb3AuuiLnZh45Lwptp8zJL+ncCR+k6NTd3v1my5P0kUhwTc1
lxMsAcdfOgIDm3VdRPJSSFQpPjO3zrwOxjj6YoJEZi8kNN5WO1rkjvxTHvYGIR12nD4jkWWCsCd7
J8OG1OBebtV7fLVXTlFfMSkSd9KkCtNVVVTgBX1ewysMyxy9kQYSzAnp11HG+1ldEP6CvMLzEQXb
OD3OnPwn7/UQYqwGAvhYhDxbr5nOO7G6/iIQOvDlomncVRn9FdU/Q9GLClEuDWFGEE0Dzd+Zk53F
21D9aaWk/hY3nMfVeBMWcOveVI0JCUkWooHEnOf/KPhHmVZyCXqtelDbcxqX9jju8/EeZwLHF+Ch
Th7sh/ajj0npwoOzyYd99DS40LwYCkzomHKSplcjVgHgbRKI2wgD7UtmOG3W2/HWqDYJ6eKjQWbg
m0nRt0yNrdYjbjwzHmPBLeE8RFsyc4lGpKVibLTmQCteyn9bBpHs0kGYTib/76524kC1fSS5wB25
yy7zsCkDuCeQFBu4c04XULGHdtcXv0H0a/175x/16JzFj2j8vU7YxdI6RP1RVFuFAp5glz5zDAFx
KclW2YIEhPSkLam7oK6fwkKwezRiGIm6/L2viAcGsDStUft1XvFgwLtumCivSbIsVqlLTsMUee2w
oYWpMGVa0kiAW8XCueLEbD7VOKu9uaYZs+5IUV5F/r4eyY60aT7oqIivNXK/ORR+fiYulmytM/re
ELEidSqhsrNTo6/F5tETLO8FhNsS8UjoLTIh1+ewCDtNz47d8Bs9muHDQ/RIh/j3JqJ/rSMpddlG
lmEGslrrYr32G7+EJYDdNObsNMuo78nesQiHQG9dWifTD+wwOs9epL4WmBKnGyl65IGzVs2Nbi9n
BWGyORta4QAN5GmQf2nHNP2dBO+TQuz6fQnwMna6YcFPqdk5E7bCr348Td1Kqj2hd3SUyrnXMvEj
RPmmCnZq7Mw3xXa86Y+Co72OCArBwRoDQuVjVO97f/NT1nZEA2ssNzjkg40Z3/37mmhfS7Ol/FdY
SBYv7xeHnTroRSbF0TI/iUNetszcj8OWcGc0vHQX4meFOCG92rcGAP5tnp+EOsY9AsNhbtyiOWTC
LdMn1U7lG+wZSrOf273Jz+r8nbEQFPP9cr4g2nCufhRQRMU7ddgP5vskPXVJT1lOAuvkCQ25XUNH
0NuD7BVOJDjDpkRUbgfyXWXeXR0wfu2Bff7VF631OVTHeAx5NhuXjopIZ9sV+JVAQzDMGOzJK2V8
xEC9Nq7CML7uL58/+mKpLIoyG/M8W+Rn0TxDp9vjuaPQIvshoP9mq+u5RuadDusg+YkS2GV2o64A
JLJaUM0lRG4rAu1PVXPlctMo71ezP79pxPMV2VmW7HdL/qJPJrxuVDPRXyz7cB0wg9GKn5xKYlwP
joJyRfuZS/f/fhC/ERt//tCLs4mZ9EMXGnxola1rzR4lZ9KgOQvPIilJU3WLJXEUjjxoHlsy5Nq3
GPqLX28SeoMpzGbctAMT2+KpGW/a32RTMSeZNv68isQVzdWaUa0NLzVWr5yivzlUff7iyucNOesI
V2/nYHmWgArkpEb/DMnXXDR/EbEKLChuTYV9rRD4xjfG51oaQ2rmZPoX/7RA/JQgCyqr2XZ2oMnA
ILNHrlhxUNHPCiusSim0DmwA1coQUTQf5BLVDlrbFAFp6Rbhz5YE94G0Gjfh8D486WNjt6HhRN0p
FWm3k9Cz8DFPQ/O26Hk1tKcDOUNA9TFK4EmDFlGe2vC4zK+RP1V4qOyp2cBDNkOnARNirho0FNPO
T484Xwt2mfHQ+7+HgkbVruC+WK9Dueswl9OWR1DR/lZjjC0OhyK82kYLpxi6KhKSvt/Or+NthPin
3vGSVJ1XcYphDmb9MnXAReZTywt8/vcz+f2L8NclvtjCes2coqrVF2RHQN4PeJjQCUMPFcKP3BX3
MD7fyuFKt+Mr2pBUBYyPMIXw1eApv3ie5GhquyHR+FB6LiSx30/Zfa9vGamEG1ZoHzkGKqJbixKF
jZ+yczCp6a7RpbRlM/xcB3/+GsvG8VfTRemT0Gp7WTqPaFfRJRqbGVHbPN/6VEWa6urTKv8J5nB4
o1zbqPLvnCCl/JFw06R6mwBWEr+TdKnTGAdim02yikXhp0QodW2b0d6g4UJ16KS/eskbghUJ9XV7
sqS9iBTmEXRkM/y2Xqv0pQw2JHQHXnlsf0Wnsn6D66QFm7g70aoZALZ1Hbq/a/dgWWy+/Hi4jgsr
12QacFEpdKXudwsEj3faXy97/9CyCP+3pMTr5tqh49tdWP3f50kX7d4pDIqQvCrpPFGr1aAhHEla
/TcgsW6G8Kka7mTh3GC3ru871GLVUNqqeYiK86CTijauJs2xYNtEr8MMB1w7yRjRhbvGiesfsXwM
gRepd5iazPZ+1u0M/hfWB/NpJJuaaZgOtYxJDDcrm8+JiRey8DTOqB/ttC5KB0oDEuCbTthfE5xq
y7P85TorIIiYRWlc6IvZhqHEcmxFJD3SdTfqFxmcQ+3kmjsrIC9XHS2Je1zY2bF+Vo6YklrXnDyq
BgwGCS5B/NujQBdHXVscGPv7iaDNFl0CB8NXjZOBtl828t+Fl9vGqy/xB4NA2itJvonAMOTn5KPq
fsr0aXiLFWZ0N4mwrz7YMKzu4d9LyTdKK6SEmH+JBFpEhZcH4KQN9cisRlAn7U6lcZm9llu2VgdD
/PTR5huxOw50DRB9/VC3Ue9C8F0/YkPH8CasCsYUpbuEh/v7vL2ygX3TW+FMzthWEdlFdOmyDayW
VsR5slbOKSlyvNxpdafEgLeDDf5bKOaIbH8xGKE9GL0ImjfTTe1TiuebdgPlZdVtSUBzrhZK0jfP
xt9f67LrG8dyaNZKo3AQF07Te7ce9zy36wpCUvJDuJqFcfXzLg/WtChSdWwRzf6IbqLNWG6Yq2k3
Eu2tvvWIr23sa8//H0n9xfP/6Tcu69Bfi6yaaEKqRwNi0/zG57dlawXB7e+i+A0ML2BnbV+IG+qj
d42f32xk5S7s1x3SKtBRD9mb4Eo3wNEaLOHjBNBwse/8HC3EmRxQ/Y5+yfwmSDQC11K1H+ufmDBH
rOA0t+1/P97f7ZTI5UQFlIypK5yvPv+QpmznPMJZsFS1m25dcJJy1AfY/YtSYeGnMb24xq7507S6
vHqmtCwb+OhQrV5sz76WVWY0LAJhZNTBuXeGyqbXeSNjRg631PJkjZGu1pc3oqM3DgLO/FVovZ6p
WQ6TgXo7nF7+fSG+ZkkAREKtDJzSoM0GG+bzhTDFYfTJQZMXMLGlupLXk/+Lt3JiYO3V5W5gLcr2
cYa8r1sth8LVzeuAt4Bs50VYyYmjxMKzUpI1ZoOeyEuSOMMns725Vj9++9rTR6Jbg+4F7+7FQSTz
LSWuc9QasbLs55K/i3WdSvFWEG9JcvKUfMWGYLriuOsJp6+8CYjMy0iY6lOhHMTmrkb5ZnlIyTn0
XtmAv8KB4EKAfUGAiT6V8+nFl6sUieZf0UuM4CeXot/R0bbtSpCK8TrWTlFhy/5vK3gdVGdiqxNR
H3sSce7i2uIxkOjp2/QLZacFuOxoqgMKkorSZ7cQ1TWH6hTKKrpagFUbzteFQcjHbXLNKfBN1/Xz
r7h4QCVjiFtpGFj09U2HJPiAKgQHodtBImtQNuMqXwDGAgxOJ6/LKy/lNw6tzx9/8VKWljpnlsFF
XKoY8z1y/dso+6jj09QfSaDkJInMBrXFjCE6A3HAm7HQQMXV9BGy8/eMbfd6viF7ITyWwopKLf2V
asvlVLBJ63fFNZ7SNwYUXZQpuNUlvMqkRfP57RFxn0R5ARVkEeBp/Y053IntiVwzhQMMD+PaT9+F
1Ondyhs20jau3jLrdXyVrDPInXjaXVuglaXK/bzEkCBKgbIYsZFhXD6HStpJchi1iyat3bIl9LAV
mnXqkOZZmp4qekP3EDBuKhKs5ITYuROcCeUQSq8puIQMdjGp0TTechRBXF/6ctij1Nuo+60Wz4OG
tYihlWhd2dKNr/UrMRuKIuGckTSy9C6uI5iKcMgGDtO4ZMjXg5uhnUPlNyPmQOTWe0ELyGOn8JIQ
PJqS5F07leDK8Va0bgCfqea99JIkW1GEFXQvefxHi9yuDZb5Uyiu6mcBE2a1Ytwq3rMwxNLOtAi7
y36NWQhIxDYVBETgoMwbiY4ZYFkABVm9jaCaJCpEfuvdmLdTR1vSBrApO9V9mnDGd4dntolkStCj
OqOy+j/Gzms3cizZol9EgN680qWVS3m9EJKqip5J777+Luo+dCmVqJxBA9MY08UkeQ7jROy9dlDS
ZyPF5CaQ1yqICd2LL71x5x4wEF1EKzhlFIB2JxVoL6RTO026eGiPd1b1Mqq0PCzfTG+L+yraiqWP
d6PAorp0QZzGDRTAF3QlVqCT7XKk9Sw+hvhn8JkuFr8Fjz3lV41IwY3Uazniyu8ze82Fr8xyHjh5
LeFFANOVRBqaP9C/xzlf5Nop8M6ZUjajwYh7gnE2lRkdrUVIQJ+bVFpGPd3wkM37Zjm17Gj+1z7K
UUZ20DTqV9HcQHLejsI1PTe3i14vNtqWz93PC114myKENPSO/Pd/FTjw3bo0Go0lA63Sd6TWcIKG
JvM2S6sRd/jltsgZIYgufX1+IcmbP91ZfVhoNS/ZcmYvhau2Xo/mRjIf8/IpajxF+i1nHp/mFiuZ
Rsx6+lqkD6V6gy5aJOtq9MfooSRFw03bdUWhZI1rR5KApa0DtIiYiWGWXHiW524RJwIwIJz6OQct
//1ftyhKmrarK2FhyJVu/lz71fBWhsAN0u5Jrfy5Qo1MoKGLDmM6MEBslRvOC9Ov7hOFt7JlPVX7
dB+wyGqbsO9tC97l4vd4eU6nz/Hvi1z2yb8ucqSDWyDMgw0z3aTSa1B/Ro6pDzgCa5EYIdZ1tp5l
XFAZsDO3FZnyuIbmE2avTztDgatxwHbdH6B8kWBRWY8V8zTmt3DmmJR9QdI28E9607OGzciMwAVY
ll4qU8++HOyMy/jMAllyytVYtAlHsZ/EA7MjZqDCJ0GeBFkkuTPM647OV+Vw0710fI3cQbudEsaT
EzvTumCQtB10T0h+hT5ToXyHJyNV15F6V/3ibPAsXqIv/MRlLwmOf13rSfFQ1WE94u0jWcWv3jP0
q1qMOGFn6Vdm8JQ0z9X4oPMmTzGcAQ09otQe5NYZHTWjdHO1fFUNmO4tck3wYxE2TF+7n3CPw5Co
uLuc2ZhKsFWYBnPUazW7QXtQIKd8NWYWBpJniTZsn3i06lr4iushvkDEPePlXT7zSEJUZpqUeSdv
/tjMiinUo3gogF4RKO/392YHc+mG5F+gx3zyR7uhsRH5yBvZRI/DvSZ5OHUlvIDgMTzj6GE+0Q2v
EX6F4abhq6GtMDrAZ4sCtzBnpHwMZ7vrugau6Q3jvUX9Zbar9rgzWy9fbIuc9pOdWt0Z+WpxbcHL
ajlnirgcJecIyGEd5ld8NtXc7vW1JT83RwaJIyz496b2kN65QgGn7HZQNl3yQh+yiW7C3h90t/2N
U0B5FPG8TNbuOLtCYk/PIxlICDcBHsA7++zAzW0vbbrqma//t/t6slj1Yxl2tcB9bbw02yoCH3Fb
2je4Nr9CyX2ZlwVDPsY2dfVJ7tYiipvWAywdohZsBWCWE90vWYRAXhSbbOiA2KLHYw7ntCS8UPGF
TfDYVA5NG73zsbg6/94S5XOfNw5Py3hbX8DBJ9V/M3eaOVqgkgveZf5C1r3oA5DPzNtF06NI718c
hBz0z4o00yr31fX/MNdeyqTTXe/v6zhdgmKXGVnfUUBPzKIyymgOtxARAXtSTLvwypT5KnnKSaeQ
0QOjst8Asv33zfg6h/24CJqDi5lXA1pwUqEMsUZMRFbQiPUnAuwh/XArkCDguE1W8UpHt4FkrAGv
BqhPuTivWu716R8PBEZlq6FFxFH7+85PhlYWhgMvk7qktU9e130O+VaF1X/0cvl1tla9uRaSA5ZW
gHJ+hX+mtUElZ9vafBmEba1c9RqVxufQrMrHizv6mVcFbp5KsBngDVyhJ3enzuXiOBxJKsmFvZmv
sukWY9pxndIBWVGzRqjas9/C/fhAmc2IaGx4sQ3tDgBKCpNj1kQ7JJ7tiLMRw4tnpg8SqWAXU9DP
NJf0b5d5MnDUIEJ0lkTQyHIUk2Dw7xYZwmKszGOv+8UmcaGsOLe5fvsTT55bNmmtNFtkE8kI1UlX
SCtHvRZtmiKADGNX8MW74xNZj+1DvMu9+C66L5/HO+MugownLGvsQ/iYW0cCapHdNsounbeZRs20
xKZVI9Of/CrnhoKWGtTrlJxCHASEOrZOfqREvk1K12gcq/Ks3fggrdUA3ikZIaSd9r+E8TAE62M7
UduDMGrsoPbm+QrtP4no5ehqo5tM66pZ1dmtpF1n0bqWd1Nyw06sJTuGBKZxR10NB8JWldCPC3Wf
YLVIeN6FKtlQGI7KOjL22eDozYXOhHHmhVvAlWxOyJn0H0dUyVDmsIuhstGCD9/55yv3CZiGxrU+
1e34Iuzrq+KNhWgTyYmyYCOvigdqiLZwEK02k90cXfKN6gXjyH5W2ZwhdHRPy+vAsM0RXRmY2Xgt
+zEHJUoUFPQQQh+b14FUE909InWBrdfCIHcay7YOVUVDoQJhZfrto7xuSJF50JwBdlW6wnf5fGE3
OkMJwZH/3+8/zbxqirTRiibn9yfrAbSazthe7h6F/j6IN2CXyfKx++E+G3YaZ+LxJtV2eTfb8nRV
lasEmbVgS52nQKdligtBhX8K6PDZMwI7Sfwcu6HpN8K6XB+1W1110TP1ebsTq8dhWb52vQ73xdHt
P1jG6IZyOgKO2K006rOJhb1AZohiD0mLD7dYmFNm+ngRXuM7k/qnov3DAJs8yeHB4uBZMJ88OkPt
CTV/lqMgrmw24rjTJeiZgDN3PYvEXA3DTg625eRl0lYefbjA0Ziwy/hHaZfSSsHnvuBAOPl6Zr0e
Qre0XKvym2CLvQlvEz0/RMfahyTa8i3QfecILd5lIDHEVCBkhK8q05+nl4rRIu7K+VXK90q3njsY
tiw36j2IFti7vH8/S+XM5w3UoU6fjf1d+aFAn+YgM45B2B00O74G7nUoXwLNlixbf8tWeJFgRtzM
blHapImuF+pCcpgjB24yM0kQ+ZIt3nSfC3uODIdf86pfDDFXEwOYA5PL3aV8vHPNoW+Xe7KHTnlt
RBKlzSG4+n/JZ3sf0jG9obP8OyOPmobrM26Y8TlYWys4G7Efkl8m2gMRahe/ysun/+Sz+O1iTrZX
axKrNIgSloFDWFk1uDJdZo8SHf2Z16oboX0a9V20A8ZpPUEFFg7aJY7BGQshS9HE5yItAN2fM6V4
UTp1VXeoPy1iJ/1iLzWeoCwxl23uyLODfRbYRPFLfaSuBmoQ082lrsdWOdtdxiBgHV7pr4YT5l/F
brkyZ3+4KY7OsQSUPzyDnJfIpYECWtjx6yL6eVYvmK3OTA6+/4iTYjU0w2jAkdbhOmUfJWsN4fcS
Qh1eyQ/00wK6Q8T4XGQJfjlofj7A/27eSeFA1GGeysZy84DbFbNPHLIBanYFclOxVqRClPBQgb0h
HQFNjIwYs0NKQqgX9T4z7Pa5fOVM7ioHfFeK5CHrOnJWgk6TITBnzOKa4Sqr2IxFOC/FpoIVWeHw
HB3CoIj2U4jhWIPvK38DMSCVUr50fjzX2fr2dpwsl2iYuzSs+IHli3UjAEw82onmDeEdeMTuABbP
R/fbrck98SqnX6ftitHQig7WVpXtikhNQurt/FN+7j54DxJOA9h5yAf69yYkLwvlX8/hZCFl8zhF
qCyWhVTvhRdE60mPEt7OY6dEH33TPAaulNvDLUkcCTXaEylPm2L0ptiT18sYsNleNt2dEfV8fytP
Kn81kfU2SrPuy+NfbVF4ih6yaD7S1cvCvNUGvKfHC7QF7UyX5dsjO2nbzlleqpVYQnyFRK560cME
E5quVbOEDZOeUonreLaxNWmmnb5Vb+EbL2Np2rmyC1LPCtz0N8dk5WDKz0az9INoDXafuAXQWRf8
LXbuX1QGWFswOVmQnAO7ib2KGTSIbeg0i4Q5gbbeak4dulPyEJv+vx/3heWOvOL7caJV8/RYlzzu
1u1MJ+fYAGfEnVetV75nB9lO/UuV8BntOc/SkjnC4LLiEHPSg4wnAviknj9ySfxYpXYEa3y6xgFi
ZX5G8jjTwGZFtxRyDbmcgJlqww1AO0HckRl6Myp8TFFADJuQJcHXLlkFl6rKM97Y79e4HOn/6q9J
fRyr83KNNKZoyhj3QLKnCIU3e/k0Mm/xFDYVLrPj84IOWIWx+g61Wg89tfFyGG0wdwGL7WoS11FE
a6aXgXR6vNRbODM1/H6hJz0blU53bOlcaKlwdaXqWMBwJ0eZfLHxoyXF3BWBE1Nh4UTBUyABPbRJ
1os1T8i2GjTo+XcaYpKxR9kP5wuDj6/D8I/dxFqQxMygfzb4xGMT9XNe8HpZ22D0AtU3kn0zeYnq
IaqhexFB/lykI8jj3A4yE7bP/QynrrWB/XVEOMseVSfAdHgzBkxmybfiu1RYGYeOHpSjYVXQd4mx
SwpXMd169LIU1fm7+cI3tHlIGOTBHv33mjk3x+MF/u9HnWxGgzUPwKPZFgZH3ma32r7onbq0j71r
Dh7fKN6H4dWkSflsoPc37BFYC+bG3CH24T5/GDaUvKYHF41KSFk6aTb2iTkhT9ZGZhQ/y5eg9ueO
u9+u+GQjy0dOSUrKFXPDH9pNfRNuc2f6ldnaFp8qVLz1v2/RGSER7mO6iUi2mNTR3v2+fvrGAJg1
BO1BFR8SBlrH2hcz96V96d0AvJ+9KCTntXzL3zER85vBBgnatC4dMBDaYPBH/GRI8o3tlF4fMyjz
7JfW+JQcN72dEcuSrDt24ZJQAoHWAoPSjDnLrQgfyvS01B1SZIrbaNsZWx1zFB5h63XuHy4yXWXx
5/fSANgk4qUTZYQEp03TMpOgQ4dleG/G61zEwcz88U8zXympaPfBtkEWpxIk3Bx/hXkDU6qjU2Ta
U0putPZSDvdKS3biWtTdYngurCslesxnBN1uq3N4V9w2fqua6xBTAvThKfujBX6oirYWA9kjj6Zp
rhsB5l8FnmCd0lMgKZJe83sh7SysWaj80uM6qt5KYdUbq4RyNPWDYqfUS8BegP5E0X/FSe8ROWTT
QxKVrY4DULgRKON1ch35j3vjgB+Q2NmyuaM6hJX5HmQ7AonlypF1bBhOGRHNJ++UaY8ormRM3eL1
WKLnEsHBm6e7C+ZaA/YtQdhX9yrLWk4PaXSrchZMP63+Q9IW7Qf/SGNG3hZjBtg2ZNRjTteJSVnm
aTVZ38jLsuS1iDdjss6S+5gKBTjW5IaPTJf09ZjvZgv5GXGo+T6QrwFHA78UoYQn21aGKXzdSEQo
XE/WYRRXWfc0xw8mTWA12gXNlj9JJXA097J8VXa+8iw4n3lvz+LVXOxmqFPGI7D8bGXUGJOJi545
3uAoy6HS0PSHjxBUdsabnbcrVXgzpDvCBTpX9PX7o8BU2kkJNykfRH2fCr/0/sGkoT8xpQwEvLye
DJXVq5OXdlpL6guZrvnCaI1Rk7o1DVZAwYpN8NnsRsM60N7E+GbGjJx+hFiIxoWGgku5u0V/++9l
fGan4+VWFRYw+D0EaSdF+RB0VdiNRniv3Oiryes3BDxAkrdaD9LDBGR4l3y2oitZ/kJiBp/IYfN+
etIdEG3PFuow0U8/81/JDqM52CqbbAPKnFInCuFiWfGzy/79Wk/q6ynI5yYagvCebN7VLHM5j/OD
+Khntv5eiHzw3I6IQRplSF1pXagAB7S7SF5fvpQzVvLvl3JSQ2t6aQyFbIX3yQar2ohR6dWCkAgI
GNMqc3QUy6AFnbbyIe8q2Qq42IVewhnBDpegqUgIIZr/VMyKYzpagxBG91hfMRdFdwvibxsOEJ8Z
tWIQMf90RO5Vtwp/a7rC7Au5X4BIc+N4C6I+ln2juVYf6K8QnAUfZvCFVfwpMK2OCTOggTZdLVU/
0RTmrWQRuHfpgZ45MH37Caci3JJp1FFQkoi7OFWO9oL+Mbe7u+yzYhLFWYlj874hj+utvyleU9xa
9nBVKHaVrbL7sEIq+LXtcErKzasQEwL9psrlhv8Pl/rzoLBcKvN0zv2Apo2TikDNjICHkUX3THh0
WqqrI82H5KWgWVvtrRJHtK9aDtKzHKtlin5zeC2XCA77y+vNyMwP8wdWhnH8aIh5jhpbMFkjl94K
7ewa+es6T+qAohsVpcmLiDVCrA6nOmYnDKPk38pHowIxtombSelw0nkfrqbrGwJnisbtfymCE+sh
MkcvBvkNB3nHENJOrxSyDBaMO8mRky+7RumriR9UnormQl/Vit/mT8D7bCclFGdcR8xkhLuwWsfV
mpTS/+GcKC717veC0zDwXlAUy6hH5NOXRpkUZZqOJi47cQVspEAjL+PkHna4qQQMiceMctyLh/cs
hNrxcBRudbZ3yaVhk83XWr2pM59UhVC3i9Y7dvtA8LhBvHFF61S4Wu6sQ/Y8r+Z5TUGSoZjQ7fiW
VmdU3vZ/cuIr8RvzZeUYABt3vs7pZiBRoX9JW97rMF0iZmB82fGxmPBu+RCdQw+PR2ntZGpwAIoi
QXGLOsTl4yjf0+XkP4QCRwu161l5tho/hRUWi2YXC7/H9C56Vu4IMHSyLaROsyKSptxH+q1ieEOx
bpNrKux83Mf6Njnu55iwq99zshuJeinWNDvriwOq5Ztw+gTousvLDMiUf3wzpijOy8zSBQZUtNXl
P+Zb+F7vgQiYT8qOu6/aeDuT568ewhFN7Fb3IbmogdtwmMdsfamj8TUR+3FBZAEC3och+UN8lfdz
vchVhUNPbjES3XDV5G5fPWTlTXDXbqzdACRjduNHcbOQR271fa/6qUZ32h8P+ueiIRrW6O8+6qtp
E4K5us5IW7/F+4I3AkzU47yCpcLYT/EACMxX9SpFhU0eORPJjzUhksPNCCJ5S6fv9t/f5zOKW8OQ
/vtpp297OSd6X1X8tGZLOsKKrCLMEekunlbq4CjXi8YWTt91TEwXX70aQpel2gAUyD1qnBEgf3aJ
unVm2M0lWRzhGQJKMvkP3yt/I6eWs1ouiXzNzM8nhqN0uipKXwam5QuBe27sYWwylMxWQ7APIdsh
2XWZgVbFSQxXqm0WlYHfKd2Cj1jwfkww3tor8QPKXlCsd2p6Jf06fszFQSO+qrjQEjl/U//6BScd
0DTqhOEY8gI3yIVx7XLUtzVC9qqVilGUpL3fwOjhhWVvzW5aCw/4QKdnSbADY7mrIDkf/v2UiR46
s6QQawPEWxyAP2a+TWOledeLvMHtakoIGPBGcwUkhkpeMuD+egaEyM7WJDAHzjGif+xCL1DIm2Lr
uzffjgm8Y1Ll7YGwAmtjkfcz7xqisAw/kDZk+gzzqhnX+bhWEdgjuVDW7OkIN+atsCIs5BheD/Mu
B4oRi25GW3KgheAh4MWnEd4cb2COK0jyLWIA9zOGxNrvGb1wwmPu4Ebr8TeyinW1nyfvqDpHyvjt
sXateZPIDxlyYlAVT5K0nV7UmgxCIB1QXp1GdVmoLu6SwdfewsiVb4ZbY9zXmo2insloRikJSQ5Z
hISGJvKIcDySTGHYnFuScA2TWZ/tafSE49uF57F8zU83lL8fx8nXvjLp80fNLHCaJpIKMXRzrfDv
Ce1nBk+LxHR8E9fYapGaXPijL70JJx/wVjFCRqv80QhazNUCbMtiuHaeuQ8fFvFylzodW1J7oeWh
LcXzyU+2cKOwieLX/omc0vRoCA1VnhdPioRrP7uHrpFPj5HechrYKD19eqzSKC8yRKS6gSyHLna8
5GykOBSr6o0pR1Sshx40wj4iLSPkf6qKG/y39lQb92byZtrWTA9ZQSRJFmOnYLK4mYoXSb3PlUcV
jhCqn3VNPmh7k8vrMYad4ofH6ym6icXZMeYXKowjkppO/GgJjfn4960/08oCQgyDQgTVh69CPWlp
SEMySHpszAdjQeP5Q+CR/xeTHOcE6aomAaqSGAgTP7oXjZ1lrcvEX/KI8Yk40XCrtfcY3M3mMUWo
EgTrarrmVR9LmvzsdrIfaJvR2osTtkawYjGw7QNxoOuu203hHuQk+VDaKoOtf+HJntHEf/9ZS8n4
V6cz75RxEhptPnSELYQrVXdrgTOtWzwYPg4feS3Fz9KA9SkBShOt/n1Tz7QvF7Lz8lFmbsY55eSA
2WXJRJ/Bmpn6xOJGLa8jBmUggd4XaSrDHzsNtj3ZNyzjAs+BjTkO1jyVqOyVzhC4AiCZVX/J83mG
lfD9sk7OknBA805Pg5kVjvE2CpaNkyZUH/jpsLbgCB0dug+V5Fab/q5/pCGjJG6BOg4AqOw14mVD
z7kF+PeNOjlSJkLUTqXJjVpQUYLsyukW5cEmBnecZEzz/UFG7RwgnyHe8N8P6auFdbr4Df4lGSZB
HxR2318RvZJbrTC/7saA+WO6aq6j21K8lU2nuZ4fpG7H2UtqlmKo+aRlQTks8BI/c5fQ5ZubnjkW
qnQEFHBRO15nipR6dVkfdu7LvUDCaXUaC5rxVDw+xkSz66048+VetPSbBtkcac7SLizfc+GPGvye
aIUZRI3gHVVisJq6/ibq2wJud3vTa9exBeziYOUHARPNv+/i+VfdokEIyQZ631eZ+tdCy+pO6KIy
XKTXaHER3jTuHCGXsIm5B247vAJrIOyGXE3TJfceY/HCWz36idy5zbyntBw1dw6eOMpceMDwas5s
76QswFhH9cmx6WQZJkoBizmLUN3zdrW3KQfZ6pF4Yqbn2aLZgCgYwr7TvXzubTH53dFIrQCiyR96
6mXdrplexZL2RnEnBat+Y8qroSBq3uMNCShTVlHhyESUEuVjXMvdJ8FgdiFDt5COpbMkItIgx2jl
mjlRcPLGgHwXPknxoQRiIV4rwTbt9swyWioHlyCjZc7bH130bZieKzS00PFXquYrsm0xObeF5CZw
NdEBt2JiEx498vS0+W0akOUqZIDmz319mxdvGcodAY6tEb9wgH8X58ruRU9ZepzVRk5Lu5ueCv1+
rt7j0oL3LWy74VY172bl+QgDucqvUutuIp744pI710GyTBCAgJBFsqNP7aljPkdZJPEmZ7VbLmdw
oXHE9DoO1xT2AHsXSR+ypBVo4ZlAUfDCzxc1FWcGdfj4lmM0YR86cKOTt0JtRlOQOyRrjddgM2PT
6fB5iWtUDSaurpIQImeZljvaTf3/qDjhkI17lXYy8BIHdE9T0/FccmxtRersgIbmxZ4GosdzL6+y
ZGXQeiEk52RrHKbUELoCRWQceJ0nfJqzJ9k9OamhT0gvvWnR4XDuiw6q/RttP96MvvByRLR1RXyU
ApHQzUjJbV5No3cawn4J76VpeCxkp1Po/D42pC4m9c0xtIiAvpsmlU4eR3VkycXGBBoMxmJVpfta
XMs8oRVmzyVJ5kgd1CKlw1KR+UhPFNUP4T/kyVui+SplbdCR1OQCh+rnQ5Ff9Uh4GnMnR3d18zCJ
N0iwrMqFRQipB8x35KrZRuFoSTLE4kYmeYCbj37YK0M/fMgfBch8rAsUoNKr1FxboofCuiQ7cXDV
9A3JTX1t5FsxXKXirQTO44Y8A2AlBzgmBWuoydEiWvccb9NfROHCySJUJbLsjnNFTPCHwqRWWUOG
ZVggj/siOCRX0fwSQ5kw9H1sEq973MvdbdTdhMqjAmVZIGhFaN7S4KElp4u/izCCCyrst9SvSBwc
HbKz2sombFYAdhM6Hef/2wVnotwGFgTOtXhpDnb2AwHDX9MxYWFw/+EGrZs6LyeOCaAeF8jouyiv
xn0UrWpqTq86IBsciJWBLPTWz6BIPfzVqm9l22P3gscdU86lvfeMrWAJnWSAJCkc7ZDef/+4QmHO
zEIvRco9Z27W4LkXJTeKIdnWXohYMjqn6Fd69TsI7wINVNx8DYyaedHyqvNG+wpC/KM3FZ4seFBU
LQsUEJ5W9kHcEl7yp8N866XddpS3xUAzPHmUCxHRgsm5+k7vyFbNCbt6M63NEud94aN39sOiKZii
ZGo8wmy+/zpLjcZIDpADW/SRrc2AOlRaT0cWqA9RU3JM2WEpKHi6O8Wr70DZuJOjQmJCscMBdIch
5Svf5OIOe0bTvpiU/7uyk0NcTOBa2htcWeNpL9yxCYvcbBN325BSuCjuXc2gfeH3nkETggzqbUOg
5N0lGKey1NenxdXf13FSXEWT1EclZ7pDvUwOVzjt1NSWt+0DSfXRekp2TbhRh00y3vI4SzqXINDc
IwJ77OekC4tbBT2lvm5rv0y3Gklp7mKCSBCi0rEEFPXvB3pG/c5t0xnqStIiVTzNR07FDpvIyDdh
4MCL6HBVUqYz6BadBMadcuCD6C4GyzLxOpqmF7kNP18oOiA4BDmKsmh+HBgkdaxTMxsFjO1s4iE/
3ckSn9rDMICAGs64nW4o0I+Jne1ab7kW81n7PT6mwjJt747ufJ+sOCLnF2lmPx8kVybzyQbHB5X5
tEqOUV8bZtUtfDdszHameVLnhNc6mg/pd3aHbmunbPoXPIGDJ7naLn4DnnpM6URuhR6IUuDjSScl
2NCuUBENeFhl/EB3ancjKI9a8RIat0TXTOU7c1ZOQktls7QaCFBOa48AvqF9CNWPLL/u560WbRl/
F4NnHt1wPnBAGj6iyp5Y6cP2aF0obc9UK99++pe27+/StqyKpAr46dkeRXna2IZsT1fBeBdCstVv
okPCsRbziEfsTP07u7q0iM4kHXABpoE7C5Tlz319HAIzkZowOFTSnVJv+hqc7ZtZePw1vYFjYezy
oaJvwWSO/6h1ummrxX4aOtW0zZjGSzt6Sl3MaAOMhnVF+3Frron0edEZerVur9mW4VdMbI1NVDn1
u0ymPQGU5WoeccXZrSPa2WrEPdyiVPK1V+Q+BWljjEtMHMZ0/O8CEwjyqjK2vHvHxlGIUqfhean7
ekZF+f1GLP2jv56EkbZzUFSCdRB7F3kVoz9SFVFvplfRR34Fw1MZnziWSb0vBUhqiJK2lavsKX2o
J5t8yKtmHzvpVd654W89dkPJxYdeM6LEurqI15Ji9ZUJ73f2RHx5cYe8vRe4OU8hGRb1LgrWpfz8
7y3nDIns+286KUPTdFnwSWAd6G+W+8V2dNyiLMBR+4v+/V51htVkemHp06St4eoSR9GulvKfbm1j
J7Uvv8iRS/rRYgB2I83uSDalZDYmdAj5JgSqe6mHfKYLzjVbCrYES5VkOmcnz2FSRbOeTOtQjz4k
UCd/GvEIMVm7gulQ3gctQtXeYBqFROEhD7eE4Y7o7K0nEn0NZmlog+5RB8zvyFQJCBefE4csHGFX
/y63qa+C2yKjON/IykZkj7uEoDkzev12+T/mCmOVFPOgW4cBfoj4Kt2aV8zUXfUx3mqH42PPvvsL
zNR9c9B2wa3+0NbQ+lwlB+gPJyd0+lV8q5Ce5TRonerVgHPl0p6z3MHv383vl3haNzXHOugbLnG+
XxKwVC+8Sz0CxDfKul+XJQJGbCor2AjyMx3vh3+/k+d3vKUPqFu4m5n4fn++cqcVcp2nASoWRwEI
GOyXGIyYWwLFgdlRiEww9PB3Lr5qzNy+ceH3f6EXfv7+/67gpH4RYzMZe3pUjNkUqNoIqRS3VNw+
WIUH7UZ6YeCWLQ3GNcqDjBkupSXbGgLTN4nv4O/mTi28SvT0dHW8S2P6H1SGdrk7Ipfp3cbaJsFO
J2a135TPEFSxEgT8GWK5qRK/eKye4bncxO/xH9gdyKgzMq5gg7sanWjkwak9P8UbecMhEB71IVsP
L9hCqhfwIV74oPrjW4jeGTxv4hBap7dMyCyymTdIiX63qh3B+Tk6cOqyuyVY5MKjW7bAf924k6XZ
CaJWDVMSHETDid/xU7jHR4YN8i92eQw+S5IdER3pJbLB+a35v1fGPFHajn1eUHTHwQGx44hJBrfR
e4v5zNpk6Ox7ggudYSBU1TPHbQ1zvGQQYnO0ZAMj56m5CrbFA60iF5d3p9gCFw/xSYP4oK34/1/D
nlNfVJ/U1w+QWoN21ShrOfIbZHUc1MnLHMgKcJtn/D7/vqFnDlWmjP4NDxKDD2r8k/2514ZoLmtO
hANhmmrKuQXyYrESkw3KdpQmgGvEI81/6rNi18YbxFBWdTvHV7K2IHuVP4sH6H/ooSx/7smD/nZd
J01cav96lrs8OJhXZeck9LPnjzlwdPLO3cX1M15ruiNsLpXIZyr67/fjZG+Y+qHs5Yj7UeEqE1cM
49Q3/Tp61L2Bkgxnvm3dLOiZBoIWO2ny1G+ldbuDGCAajwMAnK1G1Al6Rqf4TdFmXEhU/NJe/rgv
KvkhogZp4wdfbKiiVB4xGn05LUJkKY3bvFWP5CfeAnJD1tBnDCFcGUu3t/iOGCXi7Os+Lh19zZ+N
G7pLOGgpmBkVy6cd0a7Xq3mGvXOwstcjije+Y8wve4zw5k2tfHIgisoHhcTo1G+DdVj8ghUhckTa
02J38GapV9a7SIZO50fRTfJHFIGDIP+j9fcYtdcJQ0xlg2CiiVd8lurgeXhlUUGG1nUvCxa7WgNE
pz6MrCmZ/ohj9nd1KS1RKaRqcJ7gn6Y/KHfTTZ3bKcwJmxoifM0KF4Z3ULpz5snaOjEc+FAijXca
gYFLiR0QhDnbmkCoEsLrj6ReWxjb1Kv29d8L74wpYtFXLDE/dAk5Xp+8aMUk1YYQjdZhugvf40Nz
jdUldTlCMIjl/e5jB1wFHbvwwoqX5DN7KGJXBaaWCh7IOm25daI5NUBPrENn0Nh9mptt071bAmyD
/I9UPkjzLdobpYXDspIDL1IcobOZlpVkh9Kk7VvJzie08rb0qqe29Ilm6ghq8JXW3OfskwKf2vm6
rK+qL85z8dGE677dpb+zj+qzAUIKpl9wGwlr6xo6KT0rTG544zcIg5VqpW86v/5jvdc8k8dWpJny
qGVekjCJ3FYDsBPz5stLI75kuScI+wlSjLU4bPB2BpTyizQdup95jeoTpTxCVLHegPodGKlHN4O0
q427slgHvZPt6tyTFa+od1l8MyjXJvX/A6JTjWqgwtUFA9Y7SnZzgzKq4kqh6DxPna9TE0x2ThQv
Fh7gSQEA9AfcHy/R8fHf78jXGjpd7IpMC5kXROHEfLI5j01saF3eW4douoX13xk+n732pdwYvvyE
AAxxU3EPp24heD0ekedu5RXFGljebktbUMb8BbtmXDeJp/JX7yVIHBBAlYjy+I4BaWDIjsyefcob
PiXi+lD5g0mN3YUQKTnROiPXBBY6PJT38WruXA3IYrUSy9W/f+kZOyKr4a9ferLd61Mm6UPbIe79
MhPQ3wu22jqrmUwvwynQ4ZG/RKPqa2JhMeU9GWBnrpZgPgYrDk7Y/lKOpXSmJfDtkk4WaFNO7di2
g3Vo/f+Hh2IBgKFJfzhal6vhksXsq4T48bDBS3EjMCH+GFFXxrychCvroAKyM687cYX+Zn4pQg+c
ehrc8qyBh4VLc2SZswK0nRLaAdeasUFPEB3t2ad+3mvrcM0EJ7frFwTN8x6swoequhlB6YKdVF6H
ifdQwuO5KWhbhAe0G3OylXnVj7b1WNd+3GxFTjYErPg9AvLtROa5tjNHv+e4ELK8fLNye3QThZMq
99GHEdxmh2THmQEgf/JMrUgja0tEM+J1RfIbqqHn8CYUL+xjZ0Zy5tKWRL9P4hNSpZPnUx1NedJU
emXJHuo8+IzFHFHQL13/H2nntdu41mXdJyLAHG4lBgXLsiWn8g1hl8vMUcxP34NuoL8qyb+Fv/vi
HJyEoy1qc4e15hxTKm3cwfAVSNbmmvYCMrfZ4EOa7Ufl5EmtncCa6pzpI3qXsyvj+qbhyrhotdIk
lIGGnZepm7yeBH+K5hreExZurvKrAPn3E721G67kmwLsvctaM/ZeazwNGSIL5bms0aHjEdjXn9DI
CYVdxClG6IDAmUPV/uG4rSEDU++y/vfPb97XAe982v093Hm3+KvokIlpqcWDYB4KUgTNfRfdKLpj
tfmyzvZdeNcJnllvK8vmogRCGivI5IpOSkYMa2lDivZHNbiZ8twWroL1Pr5L6Tu267ayaXG0wqqP
n9iV/d4D9SzpNpcqqtZ+4BWhp4asPsTl/umAyv4vVAD//gxna2eHmVc2utA6CFvcocW2v8edsm4+
rPdEg+l5EzyyJRQQcMn2ExfG4Fn9knQhcSV8/PyEje+Ossjw8cppOuCK86pr2vrSqegN82BwitZo
t64C7UWrVqGwHgtCJ540EXE9JzY8/ZbvUmxn2+Xd9XNPn5xOdNNq1qOQcB/KjniX3UyfpbTm/N2I
a1zyQ+aIhlfntyoW06TcpWgbuUGPBMO7HVif010UkCvdZZySnmPrflJXDf48IPjCtis32JjNcDby
jCnGs7nvl4vEZn5CGlVwrMZOVDlVugtld9Q8s1hhaOZebnQPRsMy5UrAf3XaTNcgWfolGgJYJdVi
Gu46sYPnr5GsqcFJGhTzoI87rTsK+poElCpZhXdznSB+SBb9ttzE2SLdCGvTmaO0FZcC4WxhZyNj
+XnVskVc2Fm/yGFyYNIyFif4AdbCN72UcHFSSEqOy+QrGFSRtJ1QkEJPRY39n/9ofJkX+g6BNKjy
Pxx3agwhJvFtwD3hT9q5cGUP/EbM8+83PnsTe73yBTmRzYP/OBPVTh77crPV1yKt/NkmK6580EPX
rtTaN/ucApeH1UpTgI5d9LACuW+aUjIP0r6SvDbjUjPdwUn4SndBTFgg6crKt6n/1APALhtJWVfC
YYAzDiegW8SfzJqGPJVxTso0Nka6qeIb4TFZ+7872UutJUl2WcQtMenxhW8s4jisB1pdwspv3QB0
Ps+SpqiF/M5WC+eEaYjf5MpL+N29SWEewSmjyo+G4qxwcIoTQbE605wrLm5nrU5UT+haDkuBSyXt
DglttSOltvy7wRdNp6tlYRInfv7+fqw8wFY/rwrfncL/HtA5+qOa0inrWgZkiqywi/AFpZ0w2rjn
lHKDOqKkYvchPA7TsGzr1dwsMFdsW+EfyKp+97uNN1RtxmtN1st+PHsX+HBQaIrOjDivjYVjPKpJ
G9UHq3ZKY11kjZ3m/Mrqp5YKFJzW0ukBpYgFRDuEdbiVh41WeqrhGSPy2o1MX1s5ohHvf5sB1ETv
V55uxnpVpvYgrzR/O+jRMhcgfTh+33kqxZGAvJ7CNm+o7d8qcy3+PkQaik7KdKZ+1Qy4tMdlQQwZ
onNp2CEaC/L7qd0jGZ38T4mea1kckGsX8uOUvSnS8ecf6vK1lFV5LgKLUGrYzc+J3hPuqlD3tWqu
CJCvJU8ruriDrXNzXMIwkDDUOzI5abobNbCArl20L3udX5+vouwRkWQjgv93g8bNb6r92NZUaKLb
FC+a5lonZ3T0wqP6ldxmS6396ECOwTw2qpussuHQ5rT43J8fxFcP7J+TwtdAkJIpNBExJ53tqGLW
5ZXa9zUVylp5Is9r+m3m24L3HZvUf3uXK8IGPaqRRnpvma5vOLhk6mJzKlyj8mLLra0H+hbSQdvl
2Gifmk0+HvyPk2t54g1iKYoFAF+pfaLp5+wT6Z4gb0N6MQYktT/1TrizBqRGC83++atdXj/mr0ay
rYZcBn7L+UWrL6TCjHOxPiS+M9eCtQb9sROGt6NCk15LHjSqAJHX2qa5joTNQBiV66vrxHfr9E7d
0o6Inn4e0mXFkSHReSfjjfcQV+lZibyPxMjqUrmGWDg6BsqntH22ultD39TKymhfxvq28d/xfyW3
KYIW/15Xj5qxEUXBKZA4dQ8pBdpM/QiwKmedMyPe5qs3QhXR7k36EJgcivbWRx6Sx++ijz53X6vk
sKGLkR+D0xF2ZEp9maVdqx4pDEcBHZcK2t+VeXWp15Th5RC6IlKLh796LvwTC0vW/YYXLIufW2cM
7iV06q5WOplJdNf0XvnhQhWZ3OyCZvdC/aacCHJ6AE2lxrtJvxmHA9Din5//Za/8bFRnN9J47At1
KNTqkEjelC1bCJCrXNkH42Y2iTsgqjyeprauhVUGAiFyp9i5MoR5wz974f55MGdv/mBKfhAkDIEi
XnjXehCQDzJclIVOFQVwnb607OD9yode9OiZbBxTQcAZGu/4OeCByGZF7GTeckG8CcmPGN2Z4wn+
hkdQeIl6OzaIsur9iUMYPVq3GZaBa43d8udxXBamZaSgDAXsO1R1SZvrj3/dS8QRoWic1PWB8LlI
5x7kBIXX1XabrBGGEZiMn1BakTLae78T7eCDoAh9EMmr0dWeYBlWXhX8ClUEbj8PTJ9/+LNfBa4I
MFyVSUs64NlJQjeajlC8U30oPjmkD3b/pmXEC9yzsUkP0ERWU8X7Shcl2Vftq6zf5uixIaYfQkKQ
m0U00DJwweAEoLdbJw63xb30PPEOG/QCxtONjPQqC46pCoJzK1ev5FcklDoBtuRbHZxUaFe6I2JD
Ld5VEV5tuVaT/SgCvzs966CGRooEmrHo432l7yz9TsQ0Gk6EEVFUwXoWB89D6bK/Qt+4amm68myM
szbJJEriaOL3Zq8CvEHnFMrR1/6QCjvU8WTQxm48HaTwec74W/qLWsSghfZaKN5G3ZMwkWMsVPqr
v9plEBAXBqjU1NK+AprPqwWyNfoRNk8k2AHFcbiB4VKiChKwfrJ4u3mzbfuHAMQ4lqW6vsEAKQ8Q
OUvnmiD7m72GkchsMgBp4bWen7BU8tKUPs1muS45p3q0lpgc9yhyYCyEd7S0cAFx2Ro2xC1wV2EH
JSkvj5bRg2zHm+x64rx5+avNI0KBiUPiGx3/oBejJU0IiGXP2BcntxD3VXAfirfleDxNe1F4xlug
oEMTbrHdFdWHZDfHbILxsuDkygbib4LSixwqVRzkojvLX570uzpyxW6FRqGGJigsNQJ/04cggfqN
TXKpgcJH0PJsbLndNuUqgLUrGPa8zvfxDOZrKTpLtn8MPkqUXfVdDiGQ5HD8S8Esh+QFw7jU6bd1
eBxQe57ASJGhIGhkZb20JDGXdqTC1FuMeCfHTY3mP7ip9uM2fESwKHPj71eRfc2j+82uwaOkkElr
l/bMhYGuaYNWN5NEBHXkbyDuJhbe9cWEkASF/WqGwFZ3hNTWuGpQqr5e/fzLco4uYZwFykwMIaKa
881UiJWoM/xqvO8g6GdeIW1ilK/IKIKaDhVWh2FrUrtEhZYSWraiTZSvy4i8+Xu9uydJEk1aC+Sl
/GX0j2T+nk7Y0+YbsajYIuoRh/TP6jelQdoTiIW6NRT0p3HPT9a7Ge2WHMIXeCdpwd0FjvWyv4se
yk+qi23xGHClromSn2PSNCwxaBzD5UjfMXYUY6lGtzW9dvk4FTMvcOw3YbpTvyAKVPYjj7IGAuqG
GopCeqcU0gtQ9mmx6cRHbIvUQm+nZFeaLrJwesHqaa8rmM3y2xGIE7lvnGsedUyVxC1AMfE/stir
Gi/fkoiGzEywY/rH7TFMt2h91OYOYqA+vo9wTbpupUtsOwSjVYaCFjNEBsx7eZIXKoMJjcjr46XR
4/vlkEotOmBX1klTkut+JVNRIpJ4LNwk3TXpwQjvenVXq6Grls+R8QCMhv8bdmISiq6caS8bTF8z
wZyRvxRHLzbQepSsJGza8X4ujdYryd9BOLcxKTSr2ryl+A8flITV47hSomuljIuTy9lnz//+r827
17NAbJEM3w/mXvA3IiC3tZLdx24duhmgpfAtLpwYtaMMIOvn/fnyvnb22WfXFCESet+q+OyTg5y2
q9eSKwMcWMIRpF0aIsXZKG9piqyDfeZa2epyn5k/nZdfx9pLe/Rc+4/Ooko6vx6pNk5zLnT7CnID
m32IZqgknZJsWkd0c9OGb8y9l/jzG8H9+QlclhbOxnD29GM9serJaOYnUMi/TsNrTP4YYL3Txte2
SKvQnE/32bBTfLsTZ9u6mbhFS1sM6Mlo0AUlZSNpjvGfq3vfRa2JkaGWnk+W5lfO0L/zQmXza9Qk
mUem0oPCfQK21MN0pKwNZJTqarBck3p5h4ptVxEPuBOyTdBuZVwifv/kS29JfU0Ue21M8+7411zV
+tgI1Zwx+a/jZ7OWVsIyXwE3nRyKDVely5c7xNkjODvUnwpBMrLy6xFEB/LBd4a/LOIP1i4CbAo7
0dYYD2iVVx5cmKuLwnw4/efwOn863SUN+S/go/MyWKrnTSP1TM/OVYEZmHZoraEB1YrTIt2Z4T81
uQ7eqfOy1qGeTBlMp6k+/S/KGv+O5Lz+pUQnNcsVNioalQgH8DdLwKEQ0U4c68utuEexmH/G7ziB
F6Ir+p5WLcC7f/z8rly6s8+GcXbNzgjMHsqGB9LY2ZtIZ4Kg9GX5/LtxxNDB5VRQHfw//wzWPCf/
mnORlplhmfKp3OzM+1CjyL6MTov8Llpx9341bv2VfgThbKGtoXSKYHN17ahwyYo8++bnF6w26sdQ
4Acox1txabwQ+TmgOV+OujvDgPbJPajSX7SfcFdwJsb1S2warYEWy3Z2V7j9eyItfCJGhysal0t9
3tnIztYvpajExowZGTHkHTes5sNA//mBi8fTbdodKUZ43CaWzs2zWOmHK1PiyjtinW0gQ9nqWT9/
PA4atOBsIvpny9d3gnE5viWb4JGYepok4mkFhS9zA1f0rvavvl8n/vOmWmfLUtGOumA0jEL1+nQz
kBqgLlTQoXbz3g4L1LHAecFFkELpYC30jfurwQHz1L9cKyDhihqH2gtfYZGKdZKZ5Xgvk9+NwOK0
rgCdobEobzjPW04gfcbJiryeZSJic3IBC5DHngPz4fZH/HZ95eb9/5gX/xnQ2SPJlZOpdAYDoqGX
r+PIbrhFY1EN/mSCS1EEFjRayVt8gbhBbAI3rkyM+f9/8UAgOej4aNFene/tQUFcXaDz+TEC0RF5
H6yGRbev7v+bImnHhPJ0HhpEF0Lg1aV7nnY/ffrZWxHqbdufxvmtQLV6ciaN9wBwgV4spxXANPBo
FKcJV6puzHyNrvvnL3/Jt55fSnXO7uLPOmbTf5esvGqrLguwBeAylby082psLEuYdcUawr1I0bZ/
OuVvg28H4DKFG7F/6Jt9isvbeghtPBvoAkYHwxo8XNxu93ArdctN0YnqSyP8XSvHqHvS4zmO9fdp
K8QOYWk/f4Xv1/r/fIXz6oRk5FImBsJwj/dF/ZRs8Y9SrIYFver5YlYf0LLq+ka9AmW+dGLy5Mgj
IshR1OGmnl/JOArRVRDM4d5MoSPLy7Ky0WGcaH0QHBJx1OG2Gwnrk7EKhF1b7IhFAoBl+9SHbM3N
aUSh7kML39pkzZbUxTUAxGW0bdQrRJpvD6+6hpoPQ9scYH+2GUoWP7LV6cN9CYgBbmuyqoFjkpqq
7tBewdeh6Ke9/k9w+a+JbBnZza+6reepfD7V5wM0bhBqJCS9/jvXxtHMM7WVhvuouEVsP2zlT6oR
6elerhcmoSXKe49rOD8I3Wc5/U48gJLK6V0qeUj9jdTvRKAi482Jq9qVGXRRHNW52lOnZl02DAm3
0L8DE41MRbrOvo0mtXeMcq8+pnb9znIoLFGfSV4QOrg1k3XtRbhFUK09XxnB5aOZiwsYlDBw4ej/
uv//dXIQs0pSZP/r+IhDSZEotixksBRraXYe+NPxpOAhoxp9dfW7XH/+/eSz1VdK9ThXRD5ZOuoo
V7YcFQLdPv0pn3HetsuofZEXJc7H7TUf4jdboUwa6nxxoEPNpersyOwHFjmGTTifB9JukUmEQEz2
uGtRvcrruYyQO222xCBCeefaleVy0QA8RWOId1jFOHeRGFO2atM3kpweZY9FTkseNRmkOogwu0My
NUvO5/3m2j3yMhni7GPPnrYZBLleFEp61O/V1+AJrCbbDVU5KXVBfXYfZNcAGkd1vOuOdeTkuId1
GxadeJufqC1luLg2p2Cb/FJXVw1bF/vg19jokqFq0ebqwr9vgZpJltCcgLFBTdWA/bbUwQuNB2Gx
CSyL9jEVPCV6PDUHAhJVbhP0CZINzYQ6cMZplbZeX9xKNE6HYyXuQuWm0yBpE8ezbfXFQKHpSfg9
x9V/GrU9c00TFG8L8853xRdN8sbmReof+2oX5qCbjXcdiWzvmiFMXP6qUj6QTC6C6a6mGFMC94iG
Z4IkxuE5hITaPpz2eJbH9+JdKfHTXSt8XJwdeTQsoLP1HtjMxVo/DpMaVgOEHXEDJYL8bVSZ/dM4
Oiz8T+HL+CdwNCd/yyY3F44hfOmr5MXLt+VrCLpMBoUKxeu8ceIXlTT2SpId+6VWryJzWQBX4EE6
LcnfxlJE+GfYJAhly+Y+up78/P0T+M/Hnx1TukLzO0EU0uNp8yWWz24lApVep+fgkZrhDW8MCvXp
SdoVR/HZv73WnjGuff7Z6b2t2s6qVOLvoOT6GxMDeAUzC52C05lei1EOBVq2ksJHUrBIKFAaTq3i
7iTfT67SbEoa+R0im+XElecOv7teuv2hPkazmCh7VMRFibIQYKs6E87bfmmKrpE6KmBecjihChEE
MSyMQ6ST+IYThrIiddBuO5FzECzGO+qP2nBz6u+t1p0ONDb9fXqY3kJUH9VNnN2aBKCl6ZMAi3G4
k/Bi0RDfl/hzy3c4nfppp1SLnCian3eVS5fe2Zw5W23GtNK78ZRmx+yzz5xxkyQbYqCzhd48poYz
0ZviQPA0PJR76XmgPivQa+PCuiGs9YSbFRFfPQN/SwI0H6gQG/nW8uD9LEMHUdnatJxrPo3vZ7mM
ylKGU02g19lOXAT9KSokZnn5onriUnRMFbgtOVpsCdo9SCZA/r/4VQ7aWrx2oLvYCeen9ddnn93e
J4tdcEx5Wg1Xw8fkWd61jvhpRfBNcX0XdNfkRwnTBUIFsKU9GIlFcQPpeCb8SOaNyoKWiItrRwN1
Xnb/OTWdDetsWW7Lk5BVIo9E9SCoZXgoFoB+yT43P0nnnH376lIXjuKnWEN29D8rY4ZfVQxX3Zvq
XYP3lWwVaSNCtwKoadld99EBy1PdzOU+FZ3gfO21tHBQvedkeiTFurfuhz/X3T+X4of5q5CSppFp
YNEEPnuJ6YaeYrkPWcNwE8TRo3o6jOM+qF1MtzXSIQrK+A9+D3YFsnoZxwseafsKV9ZXgMnzheNf
1WtFJkMAsmglYP/1V4a6EWZtmSuEy3JhklIJ0xrGBzrKcivl2D5ugzuJ4Bnk5T3g6kWJURIpi2qH
f6T1zy/ct9s7TEu+GddrThfzKvbXMW7U4nJIEj89ttpCprVOI/km/yUHS6FYGQ0km0VCF4xXS+Ak
h2R2EWBEMZbTsr1JcUYGlVNwAw6oCuWG01q2//bzAC9VgbT/CXiw6L8TjYs17N8B9orSd4MUp8f8
pn8SkMPEf8LBHZqHCml1aeApDvZj4Z0skIUvLWiZBDzFWN5K4Zve0PwGefp+qu/84tikv1r/hd0w
cbpVi/112ZorHbG5Lq6T+qESb6HI5eM6Mj4T4Z554egkVJ74iUS7rencKfwMz3W+qaRnCTlO9qSW
dvga7n7+xpdVc8PgsjErgAxuZOS4//uN4yKRp7EO42PO2V6DRDw3N5PwxUqW+tP0om+KTUKNdLIF
0ZFe9UUDgIqyVP0Hto72mB1P7yQiXBnTvJL8+0rPYzLp6MHn08iV/3dMU2iYo1/mMZvZbOHNbWkb
HnOT8k/gUZcDOpvdtDczQLF9VtbjvfZgfJBIcGUUl+e9f0dxtt5lpym1rBpoO35oyLtEyvRozx54
QtUT11H1D40DaIGGM7rxqnjg7bHCHV0E80V8yThmvEEB8a7dCpT5u//0bM5+r0Dktj31ZXys2KBs
Ms7fjCMHUcmNVt0xd/21SDoDsP3bEGPRfW96aM/TYjttrMeJmlXsbMKdXrkYebCL4vy68tAuzyGG
LvGjSTprGOLvsxdITLNch9USH0WYycvsM1I9ISJh1QmS1YRRY3RRslBoJWaLjiF9TByOKEHlzybZ
qCSk1ItFDVtQXda6Lb9bv6or1RB1vjWdPz8KVlDDdB3d77lN3Ipa1dByiKQmJjhj5Qc7H1txYwvD
1hiP0GkdlerOdCRTgC42VXHSY+nNDBxVEG2M69BE1Lfl8CNj+5vWHVDlk1tmG2FA13KjlXMorFzt
22o/Bfd1djTA/TeH5C5Ywhy1O+EjytfCwP7j8GjQVP/8/L9kyz99vbNXJ8wyK6r8nucfrUkUyzBH
IpYxl2qyYgLrb8Dw28QRoSmr6xrPplO8RVvjGXKaXTrj6I6/8Y6Mg2saj+pRgcLqdJu2WOgvcJdY
34qlKMBOIJHKnyEKIb69axIo5UICz4oEMYsLvc5NC5vLv29/HfulZYwSzNhjY6wzzaXqQA1peOHN
y0n3+TQC29pzUkVqAMCUIsQTCF5UuA3J8TVi3I9uMy2tzXCL7se81Z2fH/GlMvVsfHO15K9NTIt7
bawGOT7Oh1yn6G0RmmK8Fl76nX8n393dkanTwjW0EItBnrXJPLvupVcuajJnozh/0SwhUGKTp5Su
wzuFaK49PChtOHJknX7L9xZ1x0Xg4iTFBABOi4PqvrrVVskjCM8qfOwDh2xBQ6Rgs9LgseFosnYT
hLhgpl6XDnFdJgzxK13Hb3ebv37bc0N5KrRBrWc8u0ayB4AzeJyrXf8ZKJsAYY3NXrmV17KxbjKv
Y+qyseo2eb3r/qbc1F66gxxx5df8bj39e0RnL0zcjnMiDCOK19WTv8PTIVX3krnmYOJmu8DLoJRz
k6T6ktnNk/SEKPMrMuz/OIyzzcbQe8sApBwf/R0smAcygqOl+jk+WW6wiSASQ2YL2g1Ydhsz104/
COtr/fNvSj68d4aiqmhvYQGdS291SlF6rvEkaL1objI5YIrId1MXpUnK5EKoF6cHdWWsf/7mWPwu
V2SKnuz39GXJkDxXISu1EANHkqLjUDuDdCPXh9J8w4gbFbY0q1wd4K7+tPARD1FwOehPHSC6p3Tf
bHFBo3sp/WVYPUfdPQt0zqRB/0IWT+kx0VGS6SRhoSR+HSX6qlbjIsQZMhLPPQQyhB+nSBNv8Ody
3OQfKIdKWMB8AFHwwX94QrT9ymIYWYsa8nxza5oEsMA2WgeD1xUb3UCxYz3F3I3fC3+Ddiu7id8k
4i3hp3iqaCuJjSIrTGyB7M3eI4GzHDal4WTig9E6J2vb5DettmnLZ9Ngw7ZxFRHy6nMh7oFn2hz7
rXqv5/YgeBYjFrxJubKafXee+Ofpn92BFblrktNJi46NywKC6rfWSHKYbk/KhgtGKJFgRK6LsfGf
uBxLS7IfkS8BoESdp2V2TGgcMD1EucTC1aITVi43em6hPozlu2tVjkt17Ex0/WuqnG0Noyk2Rdwa
0fFkEsO+HMjweWpIbo0OVEbbmyH0wCL6ZOzkqEgXwits71P1q51cWbz1R3cybMHj1LMS/SsLm/bN
YfGfkZ1tCn4+jEYkK9GxL5mEAC/ghC5UwUFDHeDuaX5n4jJAoAVH65mSiHQ6tsUhLNaWhCNkGfyR
7/pfya7YkQxf/VGJR36U1/knCPHuE4xRHYEbh3OUu+Lk6p03htuQJNxyme1Lmibc1ZJFA4c0sBMY
iQsRmEb/JJZYKVcW2ob//67Y/DtgmgKeMdOCzlFBVpdIU3YyoyMBvK0+w3xqkq1sUrwt69ESb3vh
tjO5ZNKxRvtKv7xfJTSbCLh6S20cfy0hzDj+VSQOMAsV8wUbPoLY13hcJqddkMwb1kNsLeMtMtVf
1+o+39yzDUMWCfs2dU6AF9gzc1Q7MT7V0bFDsaeDr3XNcZWmbqzclKlbNxvya03dtqydz9XZsCt4
zcT4dfg2bekBrEnnkJgY/VHZXikv5rfk2Eo1YiKPwD+5XqeEcTxIACqVuUUQw7DBc8x01dyJMlNw
ML66pfHOUo7CRzhssC3/vKhemlb4gf76hl9P4K8zSl7GTRULbXREBVcqOFJvfHWrovjTV3y3QnV7
7WWk09ZtKXgNEpKYJcmpQW4nrI3FXOdr4mVnkd/o6Del7/TlroxXWuqNwW8t3wjya2Tug3w/tK7m
zGJCfG645dWF/0wWSI34T1jxd2OxNoTFLLy8Rqv67hSGqpmOFLJ9hdi2s6Vg8rVErfs8IlILYeMd
1DCKcsthZbJtD95J3FJJ+N3ak5O5XeLEpSugORQX5nTlUUuX9Sce9V8DOX/zT4ZepHnJmoQ7SV1y
2QG3vTzZs+0EVCjv3zWJwtWPPDv7lYoeSOb8kYQLQqlzCw8ewCZ6mCnjxN1erS5fms7n6fSf7/j1
Y/w1nRoCu8NSK6Ijvyrdlk0PcPI5eDVt4W1aTTaMMDqB+aevOPEcjacsibjkmEKSixHjhFrqV2qR
ypWHfl4hUCdfnIo4i44xtQh6Q6wbKsjcdjkff2tUrw6aKutdI7sK9jChnM1t1uwVULDDATY7ETdg
MilQVr9FiMTMVOXRkl0ZYKbuBTGCsOt5BJfK1LOHeHbEE60c51PEr9Yv83V9F/4GcbfslsOn6rL2
efi8rsrNvp8p1HZAmSLOvLC1pM0UmolZIBZ3FVeJ7PFxWs0uHhyXf4y5YXpNr3Gpr5q/5V+fePYt
60wTlTAuQ2o3vqcuUcwHbtotmw9g3DU7gbindWuZC/1p3EnPUF0xblAec7sdAdGJVmOaRWu9D672
FlH7fXPQxF4mYnmbXW/n/fVIEHJo5u0czpXobtg4eGxInUFZEHJYqVbaHlQfpV8pIvMjX7RzXfW+
jBxNfB7gcuKP41xHk8NaVhw7K2CKcNNkAnicCNB/ZvchCVKLhDbp9Fhaq0LxjMztEXG1OsL8bTD/
O4e0v0m9Sf336mD+ocOSQA/fTuh21JU/bvxf6jpYU+MSuUNqTi2+apDImocpWqaiMxqHIdvUust+
MqSbKVnlSOo55KIyadpHhQRG9Dkv1Xp6GnZVsjdIoYnRdmtQECt3lH6rhDoYd+RdZYZX5W47bevx
rWeQwV3aPDXmtqj2urkyTyszJBHWu07XvSRNzfMD5iVO2/maf17jFhs/b8rcCI+p6SnsKtxDP2OZ
R7askOrXy/hG3OSQXjTk2nwvBx3G9Ax1txEX6sPpRbjvZwWQY00tt+8dSYlz1hHA6uXPO+gXKPys
kIIRWIZ8T3AGgz2rs5VjC2tkEpnHL0PgNGgRN9ML7p7ytIrVJ35tK3Ry4THa1vvpvRBfQJzJd8qr
ca8RSUxgZHKDeTEkquzXxBI9zXSqskQWT/XQ7VfCTdK6P4/428OxTHWd148XUBXP3jw9q0dBJi/s
qO84yRsAjIjGmJxqk+7pD3Fwh6wt/44Psryon8y9TnvrXtsUNqtfPCwzLA0cRN9/HtQ3LTbGY1Jq
g7trosc/e4zWKEtVokfRUTlSKdEp0lBMkrxMvh8/oyfo+FzmigbYuMPpEKxpBwJkb9yOew5O0Aow
FGjpBtAeGXhRtyysdXdanDiIBV5o2uXbTL6zADD/POpLsxKTlOkpKqQQQhs7vwqbnXaSfUuN4OhD
nFgov63fFc7ARZbYNTGw8LJW4ZvyWTXO9FasM15X6JflUlwFx0i6ckO75HIyGJWCKlZdBVjBeVCf
mEWDERpidBw35qb+laMJR6RNMc9ajhg82vdWXInYA5/Ux3aXPdZ0G0psxvjO3vJbJVxO0qamMP0y
jrcx4pWP5lMGbLjGUjysa2z2JxKpHRMp+p2EYXY2plx7l76puZIzKOMd1PC5omT8t2JmaoN+apIx
OuqvxVN2WxEq84d1NY+8Edkz/q5gy9skPgb3zVZ+yEmgtBZhvOZa7tMCQm9KJBTtoHSpvlgb09Wf
88QjBHXAg5q9pH8q/D35crgiC7uU/s3P3aLsos/OUOJE/x211HWZrsY9h56BAIbAjgksQ5NBHDEC
XWsR0R0xXopDtz+9pnsMyrnl9gnn6W1Etk65UUw3bG+beK/fmQ/iR0z4yVvrRvWOGOuRhAR9oUqs
xs9Dmiw69TmL73+exN9VCA2yBQgXmT3V5vklTZClTFBVITwC1bWOMtFV7awEUAgnh/exz0NYmuv8
jiMBUQfNIsQYTXhP7oIVrqI7WVtKh7vJ4xeAPZVkr2K3EPRFwPnqMSltgDFQMOVVWoAGWPw88q8n
e772GpaGII82N02gs7N9hzu7beomOtLaODEytl3OeDp3ssV4m2ySx/EOrxU8pnmRINE3dQ3DbvEq
v5g3M0OVhCJpyxnuSxnl1FcW2u9aCGjQoDCJIlMapd7ZxCi1oRQkKzx+Je0IxjoGuS4RBW6HTI7Y
7vKbbCt7+U1yS+1kshGY5+UaIfMECHdgZrtR7/hkE4WIIfLP0HdEKkdcFN+skaPRsjbt9qM9ys+E
BWl/jGpZ+IuJsh+JShRB+9W1M9slOpeZbhGagYSHst/F+9lXRS/6UhUeRS8xbFI2tSPwOwpQsDZO
m+hp135mb23h9Y0r6Pu2dxR1L2ibZhM+EZCTJqvqtI6adRU5MlxGunMgs9FsO/PFa3etg/Pt2f/v
0c71xL8uI/4gJoZWMdqAydzOfeSxt3MwZUSJvZZ4/MkZQGrwOirHmuoKcb7WQlBdRNssf0wUohHM
iBvpvEQOb/FW3OoBbc2DJroyoQQkRl1TdurfVYc4b/KIoYyQRXa2lODoPpWiQYYpcR9Z5tQk6CTJ
qofLk8Y3/ekwIMp5VZGP+JvCXJKgIDqAgWnTLIpdjR+X7B/FzerlLBQ77cTBPpk2XFxNAMVsh+oq
1LweCjvf5754oT1a8joQ9MRRU99O5PIAdwAORENAtnvKZSTAUwMN0FFzxOXCSJoNAu7qFj0O7tJA
WynI2slWPVisum7sCOviyrng0q72NeX+54l8NYH++hFP0zSaZZvN6bO+VwdbYzVfIdOttStukjvt
yfhD+KSnXSs2zzvNvysLeCw0Ygi5yYi+oJQlYx0FnSZAfV/rhGR9GCuOS7a5NzKcabVnXReGiRcf
ac5CaHYQsnGIYDsXz2ZJKQzVVOuHbBZ1KJ8ySiwkfKFM9NbJjaW7tN0UwlHSD7J/xHWh6hT5HPHk
kg4kA8S09fIg1HOqt4U6Yh0Aq63XFoehMlGdKefHFn5NuNkknOY9iKuCP0SUQME6FH4JpV2ZpM/x
ShJLuIse2ZW6hcEbwhVQRsxio6mI4KxhaklOnv+ciDcQbWyg45C6MRWvDe0YMg2U6GUY1knkxf2+
AQ1oUpO+VbWbmuK0gs5k7pNY/8XZeS03bq1t+lZcPh7sQQ5Ts/+qIQBmURKV+wQlqSXknHH184D2
b3dTXeaeOXCXIZBEWljrC29YEceL1IRxOEye5iSzz68SdGKt5yC8mvoHRV6Bpl3IIfzTgRpZ9+xL
N5W5M8Kt2N+U3iZBcza9icLv2SWQ91eY0PwYDLrjBMam+QXI7w9l2ZnipB/RJG+Tu2DF5I2ziC3t
Ypd0NNwhOD0e0lu5R6+4tIe9Ka06a5W8UEK+9ZVl+K15k+S1cYuzjs/rinJqvwjS9XhXLmtvVXZ2
d+u99cEK7thlfOHX+vJ8+sCBKbuSQH8ZuGkYFEbvMUh6WwToQ3caIRy8uILO9q4S1bXC/QQ9A8s3
1PFFZ+iwcMW7ptSfpPRqoiY8THsv2GjlFvpjHD0i3p7AinzODsh/7QjPH5ordWIeWA7xCoGXrliG
2VVtbrv+OpruK/kZ8xu0ibTu2phWurdK1K2nr9JiE7DsoTV70SRJ/ZKuny6ZwIW1CZ2ac4UuIzV8
Q/J0LnlrgE3hhShtKgnFRr+Vw40Z2CkZOZNgtiiyhZrbaeIAzSmwMUIrkxqCvyDfQsKEFvGEH9CS
GbJyhZW6E9snucOlD10I9F/s4tt41x1HxyPCXFZHEZHE1UXTwC9NrrOLOUvOwiRMe8ih+rF26e6g
EoaDsE4s5kz5Nd3bLFsaOjwzqIDrFjufg/WZN7cjBPJq20fLwABrsIAhsfrnSAsSz/mEaJJXQNGg
uocOzZdS+GgCYkryXDu9Fm4tIC67lISlRmwFDuzQPiEBG1354qIxUC5c+iwjvlN3r5F2NNGTUJcK
htHFAbBt4l1FWWe3IZVyFDupNE/X2sZ4se69B/AfoncTsRSlyKt7V+n4TaVyIeq7LED+wjFbp5Nd
I559LiZ0E+6Qbu1U0phF8PpSxGuxWpPsB8JTgzztjQeIDQY/ilrjotAW5jVCRVD1Wxp8QBXKd/Q7
p0O5EZ3mFgOp0bWq5Z7JE6kuOnRYY0zoiy/jjfou9JDUXZosog/rE2NEIgK0RqJHZMpNcwYMDxJe
IOJdnC+yeI1yMzaTOOw8m7o73Wq0c97bjTYsYIxS7Wd9RXE3MO/ArY0zfWUhIRCxQKykW3HP1vIu
j20LJOyLfKEcqn0BA/z8FM/L/VUWRt0kJNoR7PEYboZnuuksBwiP1KFNbb9oMTa3S6SDg4Vyj+Dv
SnGmff462zuATnsR5ScxfR2VA6AWqgTICQ90+NDwbJz3IlgW6LLtEMlzioO6Q75hBnm6muIA/8jU
WYx2RLb4vf0eg15bg5NrnTyYpfVjyS4uwbKMX6ynCJOZugJ8R/lqLCyNnlEj1aYdkWGeYSE80lc8
pgSawoyy7gHUuWI80JUaYbACJUTzkpGQL1FAoT7sRVsWUdwtvAh95tVg0AFeNfL3lrYdD4rSsWmL
zVLN7uAA9d+iOwy+ep6rM4H++ZwAKcHh9h2lXOJepHj7QcTmdS08Bp+tZo/XjPCAOw5KxV+FGBzP
/kJ3eYA2DVx0BJtNuJNPk3ZfmDvMqxAwg/bkHS+lrtJXStM8IEDz0VJH5fQLZ8+qJ9GoBF09+p+U
XXwJyHKJ8fC3OnrqVEQapBeLQesBZwpQI9giF5DH2xLZzLuqvFLRrynoAtfyixK8dqo9Nbb2xlK+
s6hv5Ru0YvI9xUbkIuW79oWYE2tZEM9MuuTuUrpqsQqQHKyBYmT0gHlyy8Cm3ApzgIJIBPq7KNXa
pob3ERjcBaDTbLKnya7rdUgdILzx8RFRhneiabSmuuW0M9WDbOybdjmSYVV3vm7LCrZidNjwVwyf
kPKVQEpaWw9NKsbCuGC6xJ0r11kPHo3opgmYQLaG9lQ0VKEqHHDQ8tYWzYtsLIz6OgjW8L0FdQG0
kWyyfU4eqUNRvLOlh+yjwWmhWMVvWBKR+gvtpUT9S3mEh8VTAl9h6iZlkjMISmZ2edzSbT1Cu0Vv
Nn70j/4uumc8atVWv+2xCpFdaD+6rWlX3Ik6von9u2rcI9+IlLWuuD4iVdDI43WnLTuc34IVs9IE
htlcWqjnqYdYgtSub4tLerNfAbNn5362rulWFucV7uBHVgxWMwp6PvPytEzVrVFjYIPJ9g6UMvp4
WXOHcUc5oCMYAUpb1lguvgaPzWdy5Glbn5LpTJ9D79Qb/Qnnq7x0eWIqQqZ3EMF7tLmNXYzj5uNU
LqSHGISavKg3xZaamyPsa5y0WDfKTX2plfq1FjhfoUwFk8RYJGeYw5QfMhXLqwZdh+CCcFFgrWJp
HcF9QALocXpKbVAGoeqM4b5DObayZ3ENO6xWObq1jxnb1+qFqV46tbZ+SmHm86GQOkvoU6A8R1iW
ma7DdLH0I/5hCNAmZANptsOy1CqvjOkw4hU0EvE/E8yl2w7pE3QOMiRIV1q9VuS9kF8b2ODaVnwk
BiFX1xwZv9E1SnlbKCpZjbykU2t3lbjvRJr3xXMgM9U6iRQtKIgDza4WKlpdE716kQxcHdJlWhou
ritaMfvfwYpA+VhcBtOmwXF9iJ/93uVOqTeS9Opb6ToN97DZy1JZKxng+jvJVtC8g84mLArC6rlJ
i+j3yrSNm3430qXBLjmyqfdrNHW7YDZtLMsnLTqI417IjiXwMXFE/CtdNMUD2nGLVManr3zQ4EtH
pttFLjJ1jYBk3feazEpVQAQJWGdBgiWMGLCWMofHvEsYkYDeknvVu9cIbv1dr6uu9Mh0eRnG+7Ux
Nz9FrIl16sxIppxWuR9HldkU1iSYczzorYAxLmUVhDWICIAjLpNNt1QuSd7K87v4ZeT8cMyzwong
674il4yccTWrBkOeQ1Uo24xSj9HBAhMgzRXfrWNMmDy4eOG6Merpxr1EUAFy6ULk+atJj2aFjPMZ
aHsW859fq3Re20uRG9Db0lJyIiSVQTrNId8wC6RhHp5cDZyS4jTDNr0A19HPMKYSqqYazugW934W
fD11f364/WbYJniKCMlRVJ91FSgWpZgWQdPpKvWvYvkF3Y1uEdDMR0M+XHkeZo/VQt6JtRugYEPL
EolG3N3ztWTcNfTDBXAO0crSHaFadmhOqUxOFMFW/p0HENSOCcGSpZRep9XSqNxOWDcx8YFDIjm0
x2gGjbgtzm4fId7qk62T4q8giGfd2qCcGF64+vMK2nz1GKmgyw3EVgJne3bve0XNWyGqkiMY6Da/
aTWObxv5fR89KehDxwgPxizIqAdFS93pn/VhWWt2KazRr1USt5nWZXmFek4zOsj0JVhna8idbYLi
s/HBf+FTdrFw8xWCwAtD05AUiXnY+jLtJUrZlFos6lRuKH+R4y5MzSHlU6R3cVhIpwLIdy0kcq3v
pOg6ag8JtJ0MPAjGivhi2oS2k/SKz2LkOW3w3fS/m/lDaj3m2o2IoFf3WfcbirKx6sSGm0T3aGn5
4q4H/omragdZH2n4lVm/TKhjpeQZeGnI91W0oVOLJ+iyecgDd1S+j/m92t0F2UGUD2rxTQezV6xM
cyVRcSug28V3WGcuJKidahW5KZUTuEclNlIn0tgioRCmaEtTfJlwvisB5Yx4L2XFrVy+lVHsNGRG
Xv0asiOzEBFe4tmio+YfhSS95bM33UY4YRiu2APzDTHL61VbGJ8NDNcl5UmgXTlsdX1aJFOxsLAF
GbfwQuubGpiasgg6J58AkVhLXXKz1qmNreo5Rv8yIfvrr/vSzfq1dqHP8lXfYn6y9LZUrJDFeTz+
PBNIUd1GupFSIEvJBffG/R++E1g3gL9kPkC8ik6Q+exhgTJnUpdIx7+ci388gbN50ZByPTYlTkC+
7ZxwXa4w6kPYzaS1HOFodAl+dqptns/D0A8kYEuIZRGe/3zBwTB1Yi5QEWwSOxZuJu09EdKrUC/s
AIZ3bVPKsKtqJ5CYxqppm/c+0uvL8MbU/IVPSdi4th6nVxQxCx+7VGFb3uAJspQuPJevzhzkWIDk
UKc1VdSBz7UjhTpOwiHWtaOi0xnaR8wMjbCkJOFOSM1LazlaCZNT9i4hAME8duX7RsROjVq6bVTr
5L6N12FUzaiyrHTKct8Wy7G7yjwHdUSAOXe6ufIAO7/ias98yYUE8mpUyd5sXlrSedLQ3FiXSLID
+H+wbosDdXvSad+DwuzUpFPCCt8kb6ncDoDWQyL5pYFgKhBVQvujvIthIAYLA0Xtq4GSKj33BYKl
9WGQ77z2u2FUiwaT6v/3hW3WSKAJP0+x3MCfn27Lup9N7aji9gqn1iIPcsVXYJ1Y4aJp+eiDWZ0z
Hnzf8Yv7uMjnmgfP2eAiOJwlA/Btozd11pyy+lJTBG9Qj0O5Dqle6DtTOBCN1ygc2S1yFvRWAfR1
dqm6mIMMr1PmhKIDZBSLbMdqL1Tcz9caEdFszsdQyVFZdazztxtshZJJE+cjrsat/zpQ9T1WNw1V
0lraUKLA6GZdIPnlNi4oV+gSWK2pkOTBSbx0g1191N/je8j9CuK2EmTS9gZkWbnIL3nh/ipl/ulE
z2aBbhT6MpE5UfkbQin0v9rHwMbCZPQ3ofZEsjqrImqkZKzjjifD0yPQdNXmYNXX/zyEvvbjuGcG
RV60yiD6flEakI2xRoSg1Ug58NJ7HmPXaLep+WyKG09VF61wIwXgT5yC8XXX2t2pXVR+dE88Xypf
zwaioch1U8bklUNJKw9daXLzytXknYmL2IUhf45QmOMJMhJIhAo2wsaXTrPs5Z3VNR2uib5byXvE
9AJznWgfcvIUkICIbi3anb7KUYbs3IEqCDI5VwFQmF5eBg6alMCpwPInMCx4X3nSRrP3rTfhM1Fv
+3rTiddqgJM58qV6+6moTmrgf2G6XmV7r235FF3CN+tn9bQ/L0iFJUbCR8Bx9hLpflM2U5YkiB3D
PzLqdQZETJaupmY7IU8W75PyJVS2E4XvRvsw6/dC/5Dpz7b1ozSVTkztWdCxr7kRQmqR3QLRkDip
Fh0cxrKy6/Qg1wsZBuPgMG8akyNG72F7reNXlK0VyAfAAxTk4xdYACSQL0iJW27QXQZ4jgKLrdLR
l5Hhl9+17mg0y+mbETxP3EQDH68W8E+WlluVCTHVg0WX9rzrMTy2D0Ss1uElS4fz5ezPmwXgCJWk
GWZ4liALpW4NZV8nx/iTStIGZYzhrYEu1zkpi6e0LPuN6G/q5DDhBYtByapfeotoLWHz0dKEOPDI
PXPrp/fRw6SgqLFQlavioo7Lr0J+FRwNbo84Gsxu3D/Py00pj2Lk9TEh/3IgBbW2svo84f7F7LQQ
8xt9utL8VzV1leFpwlc0pbrJm6bMJT1hrpAJyPFUt0F5H3sHhWVKOyKPopF9p3caJW0CZt5IGcBd
jnQ9TWkSa9fcWvlLSXmyJ/zLWhFzNuTL2iNQQbziEustp9veJaD8vknqYz65tG8GNM5rh34HTh0p
SVqNHp5t0LWjIuJOxxZRi3pzSKaFrzh64Pbq3jCeNdjKR98eVsVjdYRFKV7P/qfNrWKHRAyb5BMG
T1bsNLqHaTCH9DJJp7g2AOBk7ZuCf6BOx2/GLCfVe1O9Z9JVH7yifScLycLHfhU8jn8THKmjC7eT
TDkPsaQOVQlxuvH7nYnJ9IiGg+EY1VEtN36zbXbqNSZawMzov8eARzwXKjedacCK44upuDUhjx2u
hPxABIyUGQj5ZgvIY6HZwm2XORaS/g1qUSGtrNCN1PuMQKd+RIcmuQlRqBz7Cwp85znGHyOZXggN
elUCcXU2REwkmQxLMBkit1g8sBS9KsFCKl2NqsS3bodRNPfCImhZc8aVabdc1SfYXRuIEm0T/Ajw
6cQ65kK+ds6aO53XjOGl/0eMrJ/W2B+yVcIJbzIKKTkqM8mPYkfzXmwib0Pry5DdfKXe5++A7Z1g
F5mOZiMZmSZ7eQ/5aKdt8gt4tPPW/R9ngyLUiTWHf8FZ+EoVMyuaSE+OEn2OaA3DoP6clsWN9Ta8
zbUDJf20bukfLy9RxdRfTcskC38d+azYqEDJ9qdUS46la66gmeiYQcDGMHelsYSbLadbBTAZiTvy
zThPK3v0C1PEPkUUolAXc2AzpfpNgQ0mFvPZHu9nBOLTATk37Q1RWCoPMmjw8S42t7J2HaLbG3+P
1bfYqhcxwVtqfEryt7H7D2Cx59HHHzeVgG1GJ8w+eGeTqCEJQW2UZkI9KLiZqebzIYG0uKW8k8SF
YNNkWSqupNsmfiLlMtbWl8Hb2hzj/BA8fjmL89jV8zuxHqwE9w3pOUandVqLPUQX/7Z+yL9Zby3y
h9Xcaom+YwA8Y9+S0pl477GpBaNr3sgvCDa8Yk2KbhE4Rdxt8ItYZeWifvK5mwtSyDpbCC9hsOhN
JF8OHVL0hdNaONUv4usM3olu/wc6+Gelry8Xdragh0lbWGpqJMfw038tNqkbXROboN530Nfx8pJU
1Hml7c/DgRskMqIDc17d6xoxauXGS7BdMrcpBhozXhPAB3MJwoWowafo5NjxvqPYo9ggTwYyJpZu
bTPuLkVn5+ntHydjKooiU/HR4Wv9vPDJjV41VkStK9qkRyITYCj+sNBfDNtYISE2Afi4lOJeOuY5
y77SGy33dW6AuA3SZXsQy0XnOfClhId8k7mVdpddXZJ25S35xfBFLQIhKhopKHeePWWtHIRGq4MU
l2C8k6h7W+tYukaEe9bKidfQVOgdHOM9Wif1Esd14AFXfbHwvpcgZLLh+5BeSdIbyhdWsxYUm0Bg
TB2g+QUiHrUKPGrrJ25X4AG5wpWjuYnd+Cq0eXbtsX23tK0q7Y6Veav7s6K0RzwAG7K+U6lDy4x2
PwBB90EOn8fKwpRpIjha+lyAPcl5+nZFzoo2Mf2v66G58ZvrtLsyMw3/OY4wfAqraFth3KsjTZsQ
OnmWY6rXWAZNJODZc6l0GwlwZl0/qYVudyKU4US2Q/VBEotF2n9OzTeso32P8x23w4gweI5BB++b
/5kF61GOF7K5uMxAOZd8mUefxn/wBXleIAzORp8f9ZkgW0l6PGkNS1eWisNNjiyKRsUXztZ46K+w
VgV5PMas7Ff58/is6AvEBiqVHGvf1rex9oFDlrcJiw2qwBfj11/MDT+e4Sm+/WF1jXrJDBI5T48C
ZNf3jph+7F9lEQa4hhG40zXr5D3Ah09fYeKkmPd1+6KH2KysPZroiJIC2FwkGuNnHZjSIhngkDtS
0yISvDRRkC5nuO0/J4jn0JjTTaVQhlQNDrn0ws9Wi1aU8HUL/PiIUXeRIgNlvdEURNMoO6HTOxE3
iZUhoVVEf2NRErMZZIQLScPLeIOtCjanBmxHrMvc5An4evPYd4sS3OftrNcULiEDMMb0nA4O+SN0
qBvI2KFy3UoPWKNhHreurQtJ5Ak1e7b24N5A3AVCT59T35+nqcpIE/xDzOhowdS+lxwSXdDqZAjl
Ck9skgqbNdz1cmeKdxisXuRMnvMn/ripP5zAWQFArHVfaBDhOYqkzyhIgbtN3WJTLIMlONJKvY5Q
QvbuSR1Gd0wA/KOA+MIgDftlTNCq2TK+zfSSLxoizU/zn+7M2dPWIiMyjYgTA7ptgU6CHYPTh79W
gGu+lpuSavECpqHvXEItnRcivtySs3gg83K1qRWeCe0o+kURvQ1Q39AFELgthdgWw3exvk4MTDsR
ap57I56wyJ7ifXQ06CGgdTs5E46zNOW88k4FVOKPb3PfHTfd0fVotxUV0OZXenT//Iack+2+nPnZ
UiCZZYyQM/esv6V9lR6GTf3haTa2Msz8LvyJb+VdcXUJ1vqrXFiTVEmk8jaXDs7XWhqhfRRrOoMY
KZK9bBvL/DbJN4r1EvSPTQ74btc0h5a3TTmmKkgS1wCbmyzEe89zPFwm2yuaQ0W0U82XCMyKdiNb
TCa2KG/++Qb9KkSZAfYi3jcYjX1pQCp9O+gKzmfHWSJmw2AycSTfekBVYpavGBZTpK5U+sS4Us5a
Rpo9DWuj37TFNqXvzKwgBXPP7NJ5ncF7Tg/ux/M6ewtNrYuzAm/e43Q9PQMnmKn9xdJ4E4QdZbhB
Byk6c5kkxHoX1SvaKiNCVYSe9OT0bANU45KH5i8nJtwhZ2EMg6TwHO7vx41RhTUvgfetd8uDsmZi
6FxwosqhccGVbwEa0b8en0g5lv/8lM5ZaKe7AXNKAfGELSzcmZ8nRb2eQ7qoTI/hI9QNejzxofoO
C13P0FxcC+CMwHxTFIc+D/jecqVijTNeUK08p5LXQnYoh7sq3k7TJhZvCnkV8VXBhvGVtddBfook
kAzueqxfL8zn57iJL6d+xouuBqubJI1T9751joAWdor9F+B7MH5u8KLtUc/CWo821UwheO2Fa7B9
DToHha0jnvVgOZdupvTLGf7Hu3kWi1RqnbWpV6Tk9/IWmNhew4WjX8RoiCD4/D3EBxWxzmBjWUuy
xZbMvlnzQqBhELrpA7BBWiAz6OleC659wHIk/DRwriZ4iBSGXtV7wdsFHTqILjAFULgF0hMMVrAO
dubRUl2I/jJQ3Mnfmx/+sNY1ZyyXfufgQxH1C/URMBOlccQmc46MOM4SGGEq06vDFwrgkUDG6gJ7
BMLkw+nvV6OwCrxdTQc9Rk77IWhRGurdgPYdtP2bsnP5mE99yQ3v8dHdpbSWYKCo6ypYE/nlIow/
LEftQlhL3aau7rLsiOcF1uWVwum0NzQCo1tMKEnZMhtFwGIW9RQ+JOQq6p0PZFyovlnKUwufbBCO
PfClqb9tuk2eXxhMv3wH6VbTR1A1BRTOWXDQKPrYth4xmgZfFODaqrrp7qi02PqmqRazwsKnToFr
OzdRLwk+/So3n1vlfx38bErqTcWL+pqDR5tq06+U3fBmRLa/ze4ElN0X+EjPCnA4IuA41DpVtII2
c2Ee+FWM+uMpnIUAXmpNfjBk6RG4Y2Bd9zi21BQtsCZWuqXYb8pgKwdbX3vqzf2ITJ53FLzneliy
ehPXIVb3rqDijFwIbOdIv4miGxXiFF6yenPo0mPbW/Y/n7H6i1yMmwaiGMD9L4Tg1HqQQylN0yMY
ISc8TI7iaPTs872s3AXTu18cKxIp022hznZugPwYjlSIWRtzbQ33XKCSUD3D0KFNkL9MAGMof/Zw
/hYjFfTIziGvFt8672iEbqPZQbembPzP1yDPs+t54PXDNRjzNf6QGYxBb3meFaVHk/ceFF5gx9tC
APi/ieVdqx5EDTm0jY86XGVr4IfzxaF59O3slj/eFdhGty8jOMWxXfbj/98b8df9Nc6qcEnQNCfZ
02PxTn5pIO4FOhrPcjK6nfUQVg7Mzx7rN3iSiA+xRF24N7+oxf34fI15xP5wbxqr1II4Jq9Trzh+
+tofonYRkXHGTqRuZCK+xH/pS0T/7MSzxTvlVrjVl+pTQHGS2crbieF10V3hbDsR50Sr9OnCCc6T
+fnDY9E2YNzMvkvny7ZQB7UWNGFKE61zzE/qVnKwHsptpz5MsqulV0bhSjigR+Ah3GK0gee26syD
qXw78TcGsizCTniJtKccpFi+HIZV1TjDpV7fr97sGckHBh+JjS9alzoSJm2TcZoDNn9L2R1pkmkO
i4fsLyEOqi3cx1v8R9VsRrhTsqJOoArgj0zK6I5erw1sQGwEgTMUUPpbM3dycyl8L/HPhdV2ickm
naq7X26rNjdzCXHJPM8iEkuQVC9sOV+kJ9eGsc28WzHYeNVNLl8xi0zBDjbXpD2anxJIEnHrJYdS
3VHLNERCj7tZpnag90cMYuMQ2nfXPa2T1WTdWhDVzfnSZhfEYQWwyPL2dDJTYmVoLclWluGlLqBI
VtrSH5cY8LFUUfOuvAPCTrqwTIvbpFQWYe320mIEuAPXb4Da+gl2u8drndVaX+Z3xkdi2Km29rWN
NWBru0Y0exvd4lj6jGaR1dtDvy4nhzEpa6uQMdCtO4RkIvAX30CT6wniRYdShwSOe2mEq1803Cr9
SwdtLV/yrg2NIwmrfx7Nv1wAfwSsnS2AkhlnQzZSUEOnzMH3ce7ma+qa2R+Bk6RZlA6gc8z60PTA
YjO6uVRF/GW+8OMJnC2CsWmVcdTPJ9AuzDlqAugBNLxdqXm6QBG8MW5l4cNyW0eGMRj0Ljepx5fQ
vyuFlya3gY/+8y35VYAJig2GtgWhj1bt2UiEE6eEZTwlcwajFffRcBeJxAKyE1Lj2iROdIejGxCP
T2P81mQffXaN+pJeu4qtr6lIJzaq/RdO6ReT4k+ndBbzelZvmn0tUmambqjsIcmo47e4oXbfkiNP
pFkZDW+sAyQcCW3Pey/xNLFodaEdAP4UUzLdDZIVer9eQ/NrrREgPwn3/3yWvxpLP53llzDYVzyC
jbk67QPpc+TpYRJs3Po8rAJbHJ7T0C10lA62wrj9D6zdfzHl/XB8OHk/Lx1l1AZl03B8kLgIeo6k
v275bUSiafalwT1zOQsIAdkfoAgBpHymlvmq4lt6cQydq9/NSYoO5sykOmnOcqNnr5VZDWXrjS21
8exFIU6KvGuzf6jbfZxAhVy3+U5s9uJrexU42qFEgEB10b2aDsiEy/KhbVb6dJNGD4iiZ+EVlOK4
2mLoGzpAO9/++an96gVENltVQVqQrX/pKagxlUCUtaNjqS3q4jEbdnjWQrmApxI9AyeEBixGcJp3
4FR8QFKoxwxYLSLjsklGPCjohy3+rPP/z/fhf/kf+c0f8379X/+b7fe8mMmxQXO2+V9X4XuV1/ln
87/nr/31sZ+/9F/XxUd211QfH83Va3H+yZ++yO//eXzntXn9aQOl3BD/xvajGo8fdZs0p4NwpvMn
/9Odv32cfuV+LD7+/ft73mbY3B0//DDPfv9z1+b7v3+ni/DD85l//8+dh9eU7929hlnz2/oj+che
/8dv/6d+/8gQ3s9+e82+/3ZPNaB5zX77/vqb3WbB65ef/Xitm3//Lqj/MqWTxRiLP+QPYMi//9Z/
nHZJ6r+ARkNSlXQw/paosyvLqybga8a/iKjxZkEgQaMuADPh99/qvD3tU8V/4R2EhDxGuBqaFb//
9w366VH+/Wh/I9+9ybmU+t+/n4gNf6/0SIBCVGde5c2wWOjRa//5NZ2GdAjTnMRCnhdlER6GXrTQ
JGVPvjLnf4ZWpr+KLYBz2jztMOLIGOlusLuSw/u6D1GcM5qmWhVa5++x0vpjJ/B/PpeJ4p+/pcdA
leImmxb4DLznRojHhN83NwaFPHfqyHyUEdmJsNHDey3XUCmZEhQ4vMjEpCGLnzuxKBeCQkpQldNb
UPbjW+kLN32le98zmQ5XqUFozOMCIGvNpAtLS05kqg9Z/ploKp5JfSq4suwLH6IYXY25Obx3bftk
lE32qveA4xO8eF6KKhHJxSmWxZn+OsQhWYicAfYoWgTqNQ3VvCSUjoYxFPtYZU0M53+mxlHbor49
fb7WjOhKHfur09bpQ0ri6+u5dwe6TDP++FhaS62L76/g/PGzooTuZj8f5vSVBMbjDwP4z+f/4/Om
L/NTxIypO+MQzx8LIVZUEcHk/vzAZaVUMkEPt4BW84Pu5Y9qHvuPvmf2NKHiYtskcXQDwaOww7SO
v3u3caOa75E2gqzuUvW6qLCcjuOyRJ9KqR+NMro/fbCMxbtsTLvHHmGwZWIp01apEvlayJsWdUxL
ex8/pdaIv2tKkttWaoLvEHBAVcZqXCZiYT0MqfZ4+kTihbdoxQqPaRQGS9PrvW3dB8W1bJkT+pJ9
9m5OuKma0Xc9qyKAhPJ4o5ixtRHiWl9apt/SwFBeTqfVDNqh0PvuKdVwlVO8DomuUDMOQ0/LrcIA
6K0q//sCRm9hRI1/K45w5hhL4PSH2LtPYuPtdDSvw86nGIQnNapGt2xDkWlY7g5FQr44pUn8Flnx
4nQJk0EBPAq85jauoE9bqVeuSnPq7tWG0sp8GzpJ2WaN0j2rIZg9XYyEXRK2hFNdmZAy+/0DmMpi
1WD8ANl92vt1NO0rv5n2AIJ/3DztOH0ktT50JW6Jzf/7A39/MxpiulWnbUUebpJCKtd//k1T5j2n
f0/frCepW8w0Yvfvn/776Gd/i4cucDKpUO2/d/z4u6e/mr0Vs+6XxZ+H+eMDZ9cxjoKGMo2Fh8jX
y/37kk7/ZxS1v2+99d9/DgL1JZCAQZlqrm+VuN9rcekdjPkfcxSsw2lTCtJrT4vQ/iwSjf7svKMS
8P9uLC1zzj5M9JTttAzW4enDf/w7efTjjMzf/v2jp6/hXYcBlEA35HSg097TDlVuUB+QsLP46yz+
Pk5RDw+Y00ybv/90+noWiLkrxp5qn3b8/ZNNpER7o4mXZ184/XgmhS+ThvR8D5PtQpGaqeHniUOX
0BaUtXk5QvkfyZ6z6hTthZH8YC5ZBgYBnEyDGl0q2ApwdXFBCjtyuChWtL0kGliZnf43bxq2vQoO
uVBvc96Y/BBpdIWHwKP/YPj6vpYn2US3hS+ePu2FhDaJKZjLPw5x+mMaeYiiiDyL1EeaQmnG66EX
kwfsCWgv94K5D/UseQjlBrl6Jem3p71JJMfOwFKwnuYPC0IIyUPMe7rpbMrxzNnwG8s5bVZmAmRE
x3/1tDkqZr/zfVCDp1/2mMcP+Si+nLZ4lQxQn3Sq56PqYm2hVfyQTBn9gtKcealWenfaJ8f5HhXd
9Oa0Zfb99zKm5X/a6oYCbVy/83enTbX1IOoUtb4+bfZ+PEsOkl3pUR9gAC/k+wpDODmLrXtjokXd
UUwz6zw4nv5keeo3y8hk6IHsE/02BheQQIedN5UgiZCzAlV0+mzUlTL0xbpHQ5NfA/9vbQuPlUmc
N4VA1A5taxxPX60ytbjroJR32STCkJEI4+Hw3J526qn4PnRTdXX6HWRcc1ZGgcbz6RyMDv8DLBDB
68+nOyVUdAURLJHRW/dWWyGFU8DipYqoXuoMnumNs4rO0o8IgaCLNZcwzvGqUBATy+hQDpKMQgfM
VOZOGTH/dmaXXjVCAs+GLdNX4nt6LqeNfP5LrihPY1NgCnn6tJELdud32fq0M6hNbWX99Vu1n6ZX
Q1q9aVPa3VtiGd8H6CJkBnaJf/2OF2V3slS/eWrabZCQnc14hP4+T4vPqe+y79MgbVRZMJ7F0oSI
Mhj1vpWn/srIwNZGTdV9832Co/mjuklGm6LLfJeVSbgWS3lYD8NQHXUzhQk8f0TLUNGTpvqVNTQh
iusBXxW+vqt1OrR9r9XbMvYjSNSoIY1jbr1LxrhTAWQ/Nz44AUGtyl06huF1NoIv6Kquf4cKalWa
+Z53AbjRXJ+uh041tmIiUxiPtOr/Mncey3FjW7p+IpyGN9P0mWTSEzQThCRK8N7j6e8HVdVREsxO
3NM96VBNKqTIje33Wus3L5Fa3rTjb5Vx8YN3j/Rkqgo1lx4OvuQ6zr2WDkhejb8REIj2ply/Ky0q
RbIEJ7jShTvfpddw+RA0LKF3ZolT3PCofP39f15ftXc+nhtyqGfPZjsgCgCNXBz/T7KG9Pm+RjJ8
8fud9B/FPMwB/03DmE/hz/9fWLT9mY4BRTn9qf+LEdEYPP/XPwHFl4joKU3cz6HO+O//DnUkQ/kX
RFfqp4ggYVwmErP8E+oY+r9kWJh4sfwdtvwJdSTtX/xrCZ0HUYYoO8IT/ol0ZPlf4CTHTWwBFqHi
Lv8nsc4k048KuKZxGMDIQi1P5dyZxDpV3EuCH4XVi6V2Kw8Yrxpp96GkH82MMislUzlA2qPvoT1/
8yH/hd2VJ6O+0xvHnKMvbTtvkQgV5Ed0gYR9HkXrGPxQNTxGLep6kb80TaBaVbc3PH2uFDAmKU4C
tenHTwFMTuZrpiMH1UuwV3/1x2ATLqtFiViHgp+Hv5lL/X9OrP8zViqIQhMtfnGad8trr9YFn+ai
a2ADu+KKW3MdHea0aSbRyN+9+tPMJJfmBkFSFuiYv3CJLIz4mJu3UmyfLNEzMc8EJvK1L5N5F1wJ
OTDKBC9jkaB7Km5LMj3+MdmFezDuMiBmxBBnFT3Pztc/PQMV9znOMvy68+WUnmXOvq2PYuv+dUR9
ysqchnLSmIz9uiL+tMBOPC3OmDkpJCf0q5eRXR65q3xLnRSL3uLB3FEkPbj/k0WBrxuUM/7AmPk9
0CflILlo/NSA5W37Yr+1BGNbZviDycPBMKIrGfODoOwPsTJrjj5R6fw9g0BYFE4YhXTFF9eSqggz
y5dKGJGtd50iCdVo8bPoYJgRaovYBNTtwUj0ypULcWKQI8SDf/Um3EFjOEqpcyeWP8GcoNQuLbss
WccUcV1ZeQu7em25xU0uYPGB9ZkfGyTbc1yzvyn6h5Hfqxix53mPUDK0hUAFJBDcFEO3hkOGI5Gp
A9QU9WXhJJQ3jYVX6esK/apcRrdVC559z9gPeQIe6XstF1cBCAzyE8fesPZl6F8NRnhIgqfSgmBQ
ZdtM4cUWk3ABY5IXO7l4T8qjWWe/+qj6aEtvK2j+sfOsa92T7rSovoolfafmw6PCwy2yfvcbDnp8
1yTJo5Rm+4FnxMJSYn2h+flLjMhU6ICCiEoPjAMwQpNkyCJpXMSVBqQszGssWvC87Q/yEDKo7xbu
XCpSHoXvHw23/m7GA0LMTrMo0ansoUqrvD75bcWWrQCMfr+xEv2nCu6glF0Rfwq8CAv5qU+ptslo
2FJMCQsYkeFdAE8my64jZLz48avA9THP6N71HAUj4UetVcgNaT6yRvKujW4Ho37UouaXUFSbKkYm
2G8xIuE1u4gbYRMk1W3vigAatRI+QoRcN7HFbB1i3EyTzcajklIjfhJAdX6TyU6WfhxGZSGjyGED
zxvMbd8v3W/9fbJXVsHKuZNupK1xr2OKmWGYgglueAdqZ14tbeYjJgdZPwSi4hidZWPWDZX7ptV/
zhyVZ26Z025Oi+GlbwWe5EmWPSrQqdTC45/NYtSrGNCKQJR0howzgZD/3tif2pucYWJgGZ6aKNjr
7L1rxnRXb/2jeV2vjAOqzxtnLi7gCXJpGqcF7VgSxJRigWWbRxg2WAZteFtfCWt/G15rB+3XaPPt
vc/W1eaGdfz7k9XTel6TeSbnF0XUe3mZAzUPoPZtQb++jwYB2a6kx+qOIPW6XfZA1legtOfKi5MI
frxsPw32eKGcfIUoRmqfdnRe3Zbf4nW385f6LXqO9Lm9mntAnLnZPzU2/v1JY50apKrmqKadgmry
oawJwDmiWdjOXDPjhJ80E8phUQTktm1rF11LmxjcHlJmL0C3V+m+vkP6cjWnzjPX5KQk2cpSGjt+
btm5dUN6edkB0eXg3l3eirBI+PTpkUPuchSElC3UlSZ7w8zFStEMpkt0gnih6e73xPN+5lbZ7Lo4
gLdY4NSnxBFRk6cLmLrwChy8Qx37q6LVroO+eG4QIczau0FFi7Aoj0UPDk57zRHA6sKe6+7GEQ+8
W/deW6BqmaOkcxtaKLLLrboojO8RPHY5UWFZVMuga/d9qb8j9783zBANCeVGEpG1QXRUkDm43fI5
ydsPsWix6spGGdSgHADTtQ++olw7vr9zKYWgC9pvsV7Vi/fKQDSf2+HBl9pFYsqHwcrhKCAraEHk
N7QMMi6y2VoTb8XMfYikcKNa0ZrLw1rHhbuVC3kbBdLWMdAnHVKTB3sGl5Zbt1yooflRtaK0jN0E
k4euhQGGFCSi3cifhFKMLHO3bHrxoNWDrcDH9NRiZ1reth6SV9f1Nn1U3CdNCwWkearABxQ6yGs1
X7QtntpSuMpHoKCgLdso2+VNvi2cbi9z7SgKlwDycQ11jNYH5ggzu+1t2a8XXJKuAylCGDkYyS8h
/la1aBPGMKOa6LEHfJulaL/DkJBTigRIrPmOfDf03OResAth/al+DfjcvdbLV0ly0YVNjyXhtqPJ
2wwFWNkaXjW8b3xyawoJRE9xljoGUUaDeHP2llDZ8HfdcOyzaiP7H2X2BENy6wNIHFIJnUVgo22w
FIqnGLRFmVCXce90J9nWZfsamWANfXVXV11JfivauzhiKq64Fqp8EwTOryYvnntNCLFP+tG34U2E
3ooUthvPza5SS13LDjZXurkoSNE1JcaFGRhJD8Hr0LIFQX3xDbTLUVZtY2djgHSLm3hXFrzLTNSv
aiG+CSnoKNhi6LH/lhbue0r+YcgUFNC8Eed25cv1LiqrB6PG2NjN7aKJF+SJF0roHR3gKrFU7t3c
XcfoyoPFWcZ9+yQE2V4OjI84qah+eI+59VBgjWihtQJeJUkEVvLeVT5UUm1O+EyS/D6rHxx0FEjT
I0H6Xff8dVPehearHx7rENgmZgYdIstQ8QPF4pKmYMXyaooXnf3lYITK6S558k0pxredQCk+G5aq
f+8XpEgC/6D2zmtTgTOLQQyE2lXWP3nVq2kg4c/29r8VxiFwk4VvXbvpR872cL2jq3yTxL0GDKYg
B1tGlOZ60/Y8HXoD1phKwQa9Trr1gBCij/FN2jPjwm1rvSQ+iDofhGr9IppvladvRQoVvZPeA9kq
059tZ1uSHQhvYmsAK32JwPRUBM9mbewq59nSn5X4u6pcF9KVUB0E09ajvaSsJL9cpN1HLroHC99K
pGVKHM+EdJHWIwlpnXUNEP0guxIGC5VhUq66+ta1lOdaLV/IuCpzwqzD1KQAKP+I5Z++hdzNXu3f
FOXV7Y9Ce+3L8UYbVYSbVd5/lM43Px11rPxF2xc3nXLsrb2XQ+qm3K80DpKEPyrMRbK23Q2wESQM
R6IhZrw+UkGlzuciddxRhcP4GBT4UsmqZRxed4l7JenQf5wSh0149rd90dyYebl203KdhMZPuRA2
EcdX374UyI11uKYP0l4vf3XyMUuudfPdHckccbmI5KsyfncUBEPRXkucX604oLH2Ebl3RvOkyw+c
ICjaqktT3LTZIc0dxO1JrErm94pVL1XoKQfSxhWTPUlaVB37O11PiBoGjrV+m2CNbDUOeP2Dn4Cs
gEquStWVDgdTVX5ExXaon6UGozwcS64aXL6UTcrzP/TFpeAJG0PcNe1bBgSqyu682O7Co6hcKf0D
VSrHylG7vxLybSof9VFPxXhFG9VreDh0A2YeUFV9BNsAZFX06N6RKEElgCbKlZR3C1m9btHfBt7J
X5dRdyiwn4AgtpBispnytaYVq7J7DZB29K+U/EkL3jTxPvKzRR/Dm/MQUyXNvIgRF0HIGY45pUel
Me0y7oCaImcsxncazFRFfVHU14Ipo3i5bSL/Hvn+K9PMH2smQ0VMphLzO6MdskVb3rgxiktK4ouo
6MGtqaO7Uuh3OoEgtfqtNZgvZu/nVz1305p8D/U9YNn5EHLShkq2zsNy1xPSK2W+jiguq+Uy08Cj
oVjiUgM0iOkyUX31igYfOenRdMWrIBj5hTjgCO4voVWtBXWRNyolwo6c+tZUjnL4oPiAcpyuXLox
VnpXebY0xNQ61I5rm42051p+M+JiXw1NRXZKvPFqglWlum96YuA2QUyybrUfNYSJJmV1EzCgJq6s
Oq+6dSx5QPTqbRBq1MTh+Jv1IkW+rOXAasq90r31+Bn2qXwfe/q6wL9SjAkfJW2tVagZoLnJSaBR
kA5SeZUVLjHdU52j6BYJV3ogrLymXErKtvOKjQlwBvTRunOPEevPBWbfRthlFEBYnWKRlSUQHOGu
zsx1VuKzIlrOd1Gi6B0MgCF1D2fNtNZfL7+nzoYa+OaAwIR2hhLV5KUoBWnpd2I2hjbtOrxKoFdh
J7CMvukb+buznGPQj5mr6evttLnJK1HBH6tFnQPpscTWsvuY568F3c5BO7KCKyhzjV7u4LnQ5rTB
SSqtQBRoiGKXGAPJlE1jLNF0aIY50u/Zxy+wExH6rabiJf/5vd2RASIO9+hW/RBDOg171O2C75e7
cnauKDj+u5XJXAVOL+pJwtMXty7yGBhAeyvvF8YgKwnK/CY5KneXWzyTSyMH/afByeDFQucl9UC3
Ag/ehQ5EXa9m5udcGvJTG5PoPRDz1uxKYmt1W9uwC28IVVbirb4YlvIquZGR/lbeLndr/MnpIjzp
1m/1r5PoyBXMHqt2zaRJ86Dswu1wwIduO6fZMMKmLrYzCVUapzSKUm4su+x6ILfKYydh++NXWzlL
95II0sZ6qppsr6FgGmGMfrmX09L0X4Htn9kzx0jqpJtxVZSYwdHNci1tCOkfkg2vfvXOuau32Hrh
h52tEfRfktASd9ERdmw5SyA5v4IsEUUnZNSAonz+BtPXonjwWEGGNKCD9CRhKH25mxNNjr+TJTiy
/tPEZAFBjxHCpnFM2+wWaEwK4YaFCsIaY0YWEjHMWBgEL94d5/Gcl7unTNPZppAUfQNmyE6iW8t8
7CgIz/RuTIh/Xav/9A5u5ecBjDot6obYMG0tISFqmBVib2g/IU8bdtWrFSsvLj4ITZuQwXRnVpA0
rpBLjU9WUC+LfZTJCZfDobpGZ3kbL39A+7rDKn01K0U419gkG5TWDkeohSrlqHCirNJtn8D+H08B
76DeDDNHmzw3sJO0DxFw1ygaK7Natevio4SMuxk57/mWR5i6MLby3dg68nAgyx+Bluwvz+z5K+PP
xE6ujBZwnTXaddhIMcVdtGzTpzAvl5cb+W9O1z+tTK6MDOhNpNTctxiLrTtUmUYPzHylL6zRh3f1
eD+nRHHuvqVs+fduRETx83otQTWKvqabtgi1tzTLpaNQFE83SjC3Neb23uRoMbLAkBsQaHYc3/TW
sQD4e3nwJij76cnyBQXqla4p9wnL34m27drdDdd/CVT6Erz49OBtYNweqrW1pXRQ3vr4HJAFWRgf
lz9jZqFM9UTMzqnK3GehqOarihC88GgWj5ebmFsmv2+yk6ui0R2njgvGErK7Qch0q21KpEArHsw3
sbbWX+uP/spZp7uZdmfm8PcBdNKuKUZxJsbjAUNiPeeCIvDm4s9XJgKkImYywsxgTkw/vszp7zfW
SYsuIXvfaZynSJrfYa2yFtdwXJ179ZdzyJ6ip+CtILvXL+Rj/C15I/Jft88yWo07Xv6vEsxwa3Tf
QFkWZTpe5F6BhA0aRbP2teM++XL0nlRWJue+qMqtgSyDaUet9uRZ7dZSmp1s/Aot8DL/y9ztCLk+
fSlY+lCZNW8F20VuNDMU4CcNAOV2NTPdZx9EJ52aHPFyIQmNLLSGLXn9TVdILrw0ZFQzbR1m2DBE
1rMhOw9OYqDRVr+ZaE5c/gD57Ol08gHjejyZfZZbpRmA22wDL8sAOllXBisXcmYNnyeXIfpz6Wjo
myBvtB5wZymRSM+LZsym7kyop728MvpnMblO0OVsdVv13sa4ZZQFKMxmJfq43OpzfPLzT5yTz57c
FUXoGeCFefgTZ1+jqajt0qN1Y+A+3qxRC5VXzdZb6w+zZYS5+ZrcHlJADtjRCA7VbbVPbuPlqBMm
bqS1d8hnhN7OnnInXZzcG77ne1bTKJxACAv4zkYUngp5lsI308rUT1QQRXCuDsFGs4nipbZR106/
iLGb069RtaOa94Bf9naubzOrzpi8UDPLEAoKBqbdCcW1yStbgtneWgZCv7Pwh7NtKYShMlwInBsm
W6xL0QrP08Kysx/dD8PcjuTjeBt8H60oNqPiVvmY3om72RLi2aVy0u5kZ2ktJSdnYKkY1lFVH5sM
ek4l92gii9s0vrdUbIhgz5nmoVeeL+/q88/Uk7Yn28PKwfY76AFzT2MYWOMsmMpbBue7ED+q8rMX
vzXuzy6/jqJHx5VmDrWxY18O6pPGp3sEj3HDLOh4V+xALGLwMivocvapetLEZG/ouZYoKINQ8sIF
V9phYrYcrT6DQz13H599g5+0NHlTpZUbNlnL6qEiux32zl7a4hW/GIPw+Rf/16Wq66Kkq7KBZDT6
55MrDuEpNekpSdkBesxtAbXdB6LjHgN/pltfd/3nhibXm6zmSLdKEdkZHbUgVV1aSbwV3JlWvi6E
z61Mdl4tmHVfhYVpO/nPILND4/3yMh/H/vNC+/z7kx0mKGHgFqph2Emi3aD2RjkS6qQWXsltDW96
jyz3zAP46xvkc4uTfVV1YpyBujbtwsFLxJf3hdrYuScdmix7yfK5SvxEo2R8m31ub7KVWk8Jhlpn
nvrD+C5TdnpAjQvvJjTdKD5spXv3Sd6ASwNJuMjVY7rugsWYt5TepFsBWdTLAz43oZNtZ8ghNioK
E0ody5Q/OvXl8u+fSdB87u9kt2mS44hUTcnnLYxF+mBc4XcaPuNMEh7B9QaLbB3u6+tkzY20a35G
S2nvCkt/Lkac24aT20l1PLOQ5I7SGKIZZovTaoihYuyuRW1mBc+sp2kkk9WGFyltb9gtAEMHmbss
Q122fgIFApy0+d9N3zSm0bwuNPIOWF6iy1u03/K62cxM4NeDeZzAkSEoGQCgpuSPkFKziUDSXzkE
QVtL1+JPCtUgwrFlHMnOynZYx7hR3CGSp2LshB/aYi6RcOZR+/krJtvGVQS3rFWQF8gU70LAtwvY
UOTxs0cKRf2x7sB+wKHAXKda90iOL4bnHlRvtbCEhXPjb+ak085P859RmeybQAyMSLNiw65AEsjl
yHrE49CwQAGWN31nPFyehTNp8c/9n2yjUKtaoRRI8buhirdlG+8duVwX6MTnYrQ1PeHKadJVWSWQ
FJJV0eePEC8o84j5zHl59p4ZjQckpP+/2lMpbtK2YijwDgm6RYgVp2ri1M57fabDZ28CRdHHmg3C
pspkgOM2bL0IuiLnpPaKkiQMAeElfBefA8RVizVgTH3UQ6gwV7/5n8DteFYiKmJhx6p9VWQOIMo1
bVrqtqu9WdqrP/ucGy/K6UV32sDkorNyAaBtWdEAjo5L/wGZ8oWz0ldILfVYFc87zJ5dQactTi46
TdBSp+tpcfjxjwuKMSzSV+ir6wiAn5msZqbwzFKBd09K3DTJkalTKZEQDEvoao1uY4FwDcFxoUMZ
UzsF7rqzCXMELfWH2jQWpoOy0bdBERaFJ19FuUehdcZW7cw1x6fgcYIMCxrxv2/lk5gYUp2bp2ms
2yH1eAOARzuLRzuzYGHuM8I89YARTikGvaHGGYA3yc5reZkAe6nMdxnC/RK23CZusE/W/Jn06tkm
gYFJcBpktDUnU6pLsg5xN5VsX3U2sgjZNiBVI6QHIXCOfufcd3G5nplU+evCxVTLFC1SJczbb1b5
yUga4tCXSpIAnRLqjehmd7oS/BRKpA/DatO1myh8kQW1Qz7fvwX1kMH4vvwF41U92TmWhpcixiIm
OdZptUVuHWiTndbTae02rYJrB+h22ghXgQoDvJdj+OjxQeIUvNzuxMfo98vNou45CsxxJH3RRc/9
xFQF4j/b0OA7RUtTrX9VXvGS6ukmaH6lEpwRsdho7hPducsUdIN9WxOwvTR9ZLD8oy9Ke9y7ZxSG
ztxEnFE4dIwTgkbE5GkTh2EcD4Yn2jGIjDja+vBVvOiX6D4nSNdeHoOzY/+nrSlGuIn9sIec39sq
Ukm+LG7qWF5qwBNS/LENr72WBfkKcuPMlM90caqFpQZWaRkyzXZ9usuFX43bLYTwQ8Xtz2TOL/dx
Ip/y9zyzrqAsUc2DLcQCPFnhCDeoTWPloh2F4iKVwKyl5QMAl43gCqtB6B8cT4T+6Rxq/brAtoq0
mOY46O253SZXi4UM4VAI05kT7OwYnHzV5AFQZ6LbOeUw2H360Wk7C0xjWt8rI/gjj+eW+lxjkzWV
KGrjhLk/2Hqn3coxKhAG3k5Oir8ED3eRWlLxUobCbVEhxxSUq8BEGtfRFqHULZrgV1h7SyGbeVif
uU0s3D3+mZbfta6TaSnjtEqLLBps170v3UdYxbzt5uDaZ+4JBBJIDmgj7Qycw+e559VhJUGeiVzL
L1V7F6EvdHl1TTwO/l5dJy1MHrJN2OjwUHzRVrPymAyYHeGNBZ73JsUg3ECdKq3ddZ07RwFnV0Ov
XvvWC9HJ88F0dpva11epMGzNEFSiWO+CNL7NUbSW8TMK1HADznbl5bheojfZS8HGb3CL7vV9gSWc
H2hb6K93MiK5av+QOa+hKz0NDbKmOAMPMv7vPagOM9oNpbzV0V1YAFxMkI8M3+Mqw69LxI09/0iE
3eUxOTuzJ0My2XClojlSlLDaDPWn6vy0okMS/vjPm9BFRcO8wgQN8MUcpnWcJBdTbq0A/1JQaK57
h0PIzOSe2zbcjAYeD0gOkQP/vHqQtwhyCEW97aQfQvDWj5KH/ovqu0t3do+eG7TxAiYJaiEeO30f
q6LK49+zuAaDX5b6HiQvXqnO9OdM1GyZiG/hyQEGnUfG5/50QuhUllp0NpWCDUSvRdnx5Fa8n0TP
T//5BJHOtWRQjQYKJZOh051YUZrI6uwmfHb8G5yQimDmBD17sJ+0MQ3NTdf1vVCUAbaiR10i3G72
2SoDDV5pybsoNxvVlO91X9/JfbDO3WfBD+99X7WbyC4bOEloc+bDDA3m7JL50+9pAJ+1eld4FQa1
EojxIX1XvDcjuXHY0g1A/MtjfH46/z3G00Kk3rl57jsh1yg6t2b80uIxoIXoHDfxzDvha69Gzi5S
Voohoao8XZyQcEMrSPXOrptn1VIxIUZFj4CtRR5Y8ML15X593QqfW5tcjX4Sqp7TC42N6xwOluSX
KmVZRc7mcjNnUvCf25msUTXRzU53o96ONZRiGuLwTGsPbWVSYjObQz7AfIhyvFEE8cYXtKvAT3YI
+82M7X/zGZhVE2sY1hcrmShNrFJs3J568oCzbrSqXpzNqJ5fbZGWm4GQnJ/JP41NrivFbyzsgFgz
GurCXf/LlH7qaMzG1qHFxPHyAJ+fxz9tjd9ycsNbviCVuW5wBqgPdYdT74M7p433NWJiCmVTJpU1
RjC/MQInTbjZYGmVJnEEZMm9aPRPg/Hhq/qVl6pQDup7eH4znfq66WiRPIk2Xj5Ylkw6VVlFowaC
2di+07wj7rWKmv5KwBUsFudghnNNTfaBkNVKVhhiY2tduNRCP172Yk1m+RAYyFZenqszFOTP/Zps
BssxQj2ok44qingQlz5JuZHOhrNRusDXDPLVXKr6/ML/M5RTSGMh1brXBdwREoWBAN8Zt3nv1OqX
X4irQujXQ0UlJ/Ue25DXaAeuF4uHmV5/rQB+6rU5uRE14s64DuBG6Hq5HHwHLou50BHl8ZB3zftH
Sw62Baw3Ax7ozEI6uztOei9/3h21AXqlUdvGFpHsz+OXQgoOZnA/08HxVz5H1587qHxuxRcFM/Uj
vbGFrrEDOXAXg+seXV3Ze6MwaOltNHgxhJq3Top5Wj5yg+o5bujZQ+ekq+Mr/WSXZlCABVfr2aX4
CQpit0XTBxYJRopRJ2H0lT5c7vXMxpm++uumgBMmZp0dhsguOXvwwPjmvKb+2+V2zkCQPo/u5DQN
HSkpdD3vbJnJi1JgDa4wwJdW0r3hik++62xSah9NGY/aRhywnZZuXcxz2hoKFAmOVZh5c2v67Gjj
hDnK5oxCT5OdrGcQxmC388oDACatcoR+sLBag1qXEeNuxy29Eg7tYwNlFeuYcG7JjUvqy5L70/5U
3gK8RIR6Iu13uN7py15dQH6HZ7DIvrngo0xp/Z9HeUyDAe5QG19eljVZX2Wc9cC1mW93eFLiftEK
3cygninzfW5i3M0nS7hJGyc2K6e2cf0LF2rSSQs9t3hyuiQRerffZ2q38cVqU/reUcteAmw+vUbx
UHoPb9VUeBMGHCl7H4YIdaS+1V8Gg7gt1GIbptvO7ex2MDdS7+0iL3q9vEzHCf8yIeZI4aVwzZ/J
gqg1FZitLvHt1b2PtMuy9fTruOiXKrpEUZU/Ir2wDlysuy+3e3Yh/ml3ml3SwixE4sdrbCd0YVom
kCEpcZRIx5cEnyyIy83J5w5zHVty3gJYdcvToFB2okiQ3a62K1nGSAwqrwwhMsCHIS0L1NxSnJPK
mLx4CQcK13qsABz51ZG6o1Q1WK7H0cJ33W1k+rfIMN3IdfKcUBApKkxsxe7H5a89d0adfKw1lulO
FpSn6kWIpm9j63W2ijxqBk2CY/0Nqkwz46LJZ+ZfR+YDl2uSyl8kwFO1B8OTGpWdSs0hFdx332qg
8xQ3g1qtEr/9lpri6IW1QZMzB98DILx3Sux7tXuVvMrSybKbzESv2hCTb7lXrGozwUEjhsOJkH5p
Fj8hLF6pg3EssgZda/9pyNxnQ9KidYaAWwFbsISeFInvlccVg1lqXJs7QbNua8t8r7p87ZoVymkQ
0XIIoH0xLBDP3KaO9SQ6o3ge2K3cfMiC7NaFCBiYsJ5CLCTRZ3u+PClnD/TToZo8uageCQ5MLBAD
cvOqJC6ifckKBNa2cbN3FyeDrOlWTmH+kLN2XRoJUolZAOfN2Juytyoia87S4Nze1VFJGUWVkGuZ
VmvzvFOUvC5a6JiHpiKIThaB8mD6wjJH0ESVuh9C1e4KCHxx3a+RUVsNzk3W780mWhv5N3M8Y8rH
qIK+TbE6a94c7Urx48c8/8iS773JZeDe5xaJx18zQ3n2yNTRtcWLXjRZfJNjRyvDZPB9sbeVwlsX
+EVCR46kdNPq5p2CYVenoJ+PhL+Qe+vGyZcou+0zGYNSp+X4jDZaK6yMeiTcBiudN1KlwEAsh0PR
IgtgSqsSbfBed65DE7EQC/KjX7x4Fk5byIEKSrpE+7PC6q8WYXLnaNlgBtdUy1DYlHqwUtNR/Ll5
R9Z2o3fDdWxuXU1b1FF2sARlU1vHWHKXuXXsq33MzsxU7U6XbRfHBDnNoBVb245aUIs9c5jmj0Jz
k2o/TKf44Te3xRBv++YhzI+OelOZGdYvt5V+VUT3dROs6jG/6lc7kbSfjztJdAx1XOmybTI81/4P
wbquPRV6MWEvxP5BAKNV3Ul+uEQy4N7Ivmv9Q5hiZyII94nYU47qjB9lbv2UGmUdlR+N02xySdog
17jxi+5dM6puoRfFOu0fDHiH1c8UJwK/1nFJNjHq7e8CV8W7F3pmrDzWZXJd4UIXyiQr21s5ahde
8+J3/d5Kgxvy6KuqlPDQTmbW+bmr4mStTN8MRRQpQq/otd0hFtOgBKmJ33XxVzM86Uj7X16ZE6uT
MWVrIERmoUdGHozK9/gxJ0evM/QNhtNJZedxqG8SsXIWQqz6SxHiK6fZvk2Bd+gVfAotEilwtjdW
6jiLruoedVzcnaS86zilI8XadMFtoNcxZhQIipWiLWVUtoUMXq23a9xwaSTat1Yrdo5JQ6m39Crr
u1U7azdGbkGVd6LkXed19Yqc2je5KDOUwBt9KXrtWyKgxBmF6dxlcO4uOOn75IBjBqM6UIPW9rt3
tb526n3bzkEKfifepg+O0wGe7PygRuIpS8vGDiVrr2BbXXXki+AI+4n2kGXSKKC6agr1PhCF9eXJ
PXut/unfNKYclDbT8sao7QHxTkvfZm62Vp1tiuj15YbOrVgD3zhqdRgro8P8eRFhVpcKudiVdu1J
G1UZjoniP6RyfszEAfOzdn+5OfV8e6QdJBWKDav2c3tKLTqJTk3SNhCERRpimajtSxhpV1ZRHFpe
m4GWIGebXada7nPX5iu/eY67NzSRUWxedEax7l0KBYq4KTpgJmWsUBtQF8Ggf6iDuK2qepMi8ElR
4BEtsD0i24umThYuJ3Eoe2sT9eVY13ZqbdyXqgf2y3O2viEs69HJrcYWWNmrir4Jg+67hKpC0VvX
Ab55Xl3vLeRJLw/Hl2lGsgyNU0Mz0ADEV3My+oGk1VVWZCE4qQ6x33ZB9IrzCJZzMwfTuB8+LeWx
IUsBaoDaIBSh8UNOzorKFOOhCNPQrmvhKi1wJHTuArI9ku8zjg3F0rms7sRD7q/jiQPq3zM92aJW
nqDQ4Zal3fvmpi6tWw8wYVbkP1AT3/Shv1aM7r0OhxutlzaF0+Mx6zp0nQkVAu9XilVt47jLTBZu
yrA7ojyj4vs3PBSp8ug0OmW2BlpVLaG8cgvAdOtaxVLBkqkvE2y0UTeBYbaD73zTp/lNmSpgr4q5
Tn6dP5FChIFIJHAHqv6TcCrIlc6LIr+yk/ze8EYPGUB1eEsLiEZcXilj7Pd5AmlJo9xBVKDCcR+j
1ZMJzFCGgeHZVHZkvQ/dj0AvZ5bi77vpUgvjF5y00HuqOrRGW9mDMDx0aXqNjyNuuEO4VNRr7tEq
E7lEkdHg3RroV4mH4VN7NBNc5yxY9j1kDRORKP0+Hn5a/sugP6rpW+8gBmFFSFHuPWj9bpHgoxag
/QLf3MtmDs2vWCJAEDJYCJKaBqTX35HVSRf80nUdpAYqWwyzK71otznwLNkjneqhTYFgcx++6wOW
Pmq9k5K12v0/0r5ruXEk2/ZXTvTzxbkwCRdxZh5gaUSJEkXKvCBUKhWAhE8k7NffBc3cLgpiE2dm
HtpUqMRkup3brL1Wv1HhYCxs1bTps4U0IV4AHU5kLSCfODdxaRIzA0H1KWqwUqhUtrVukXAJ9LA0
zMx2kMCotXxQ61MdHEZo3YCAbYyXsnvf0SVTQhpEtxCKQskEVAVfTwWKC7SsZCVFVr91dC/NrfIA
9dAQtA6W9Cptplax6JUgSEUjz5P+eP3Uf3stYLYwLk4aajaaPndxGEiTxSHrYbYS2Qqk10FsrbT9
IND5CWq+dHy+32aMJoO+EnG3inrfbK5hE7FCHdvkpBykd/bIf6pP6JwMj1pkgbmxXku7dif+CB76
l39jlmfjzixlqkgKY+WQnLToWWelXyXaOsjf0P2/btNuIa91eZKoN+K1xws8B2fhPewCNUyTE6h6
nIxTC5QcHo3ujaUEmvHdZE3L+Xuk2ZuDAs0oBrJenMAA4o7kVunErQEDBkIweKgJkltMASo2zLZ0
RHaPFzdguQLLA1iwIDMYJRtNeukhSsaLeMP63FcLEBQMpc0hdawQeSNnlUvABJLnqUczEMhIj8II
qd92U1PR6UHuWA+3mCqOLPGTamuYP+kAhn4pgpfQQycOH51tJSQRkiiw4a8cVHD0FELg4la7QPXa
Q6sjNq2sgUMWSd7zSrqPZOY1vQoSGHQqQ5uiCT3IR7tmfKihlQhpqn3eZ7YAlYrS0ePbtPzRxB16
1CJbo+SklZorIIRsoQbAOtPtdAHJ6/wG3qzF+mKdGfU2HpGnX+oy/F6kmHkaM+veqnKrtsVAQUgw
uHxf3Eeoiqj3EDuCKKu9RLV36d6e+zWT7TozxKKelFUss+TElJ8FB/hZQC5kIj2Sqp3REf/6/bl0
pM9Hmx20SCgi2pYmPSXyhhMItaETsNMqW4L86/WRLrwwXx22mYmI1E7Ua7mnMIe9w/bmU+hCB/jO
sAoH9ADhYivqZ6H962PydcCZbahHPW8gNJOcwM3qM12DRiC10bDnRkw69Dk/iuRXgXRX31KwR9bx
Ajhh6Q7P5gti+YwPZpYgX7wXoqd/A5syWfgzIzGbH3IG8ZBGSnIK0R9kIiuVq7Kdois0GWqLLRJz
TB83X87z4WaPZkpjlK4HPTkFQucKxXPfwSmJIOZDoeYA+fkAF/L6kbl4OOG0ScDsQZJ0nvnqNRgj
avDpKthVflCQ+cPLbfXBw/Vxvker0w0/G2h2CxQ6iELNjOQkIdEEjI+vZqnnQ/7I6qVXDiXQqHjL
aeItDCtfWNHzYecnBN28vaRP74ms3XRx7mlGh43rPFkXADMybS6bay6hwAyhDga+QjMOl27lNMZ8
V8+/w+wQDUEoRwLrCjSWG37zC1rEdvM6cdnUnvQL2pW9C6VWtxatpYrNdx/s65rPjlPL5bBDbi89
6RkEM8EQyz/ibjHRc3128/qDGaYlIk8V5g1xblE/69VSheMvzs5nrQ3ILaLMoguwcQEbWcbJqeaG
U6mhw8VuFXWgf0OCLQihY9mP67xOkJTMFw7Q5SX8PfTsYerKoZyaaJJTgZ6JDFRo9bCl0hJU9zvl
yOft+D3M7EVSKUE1LyCwo+/CnRL63cNwBCMPmPePo61uoC6/Hl2ybd/Ac6nZy5wClwzP2Rs1hx4V
5iBVFbSQTg10pOWJRwIuNOVWMRA3jWDqlMP1i3nJcp8POLsTGbIlRlXoFFyiqaNQVD3ij/9shNnh
p2Od12GAt3BEkMfL9xa56OsjXLSdZ+mRWXFJhx5MgENPT7gDThq+CxWyBvl7GC044AtrNQcUBknD
YEPgHEnxQ0AOiryAEf5e0pt5X5MRPfOHeCUMRScZ9DShBkzwQmZEgGycBDkVait1sxug5yqXrR/q
zbbKXgAlIIZhyzV6xrnghgQKtym0o9RkJ5eqH8imLZhLVAffOe1n33JmBXRQ6oWDiDhEqeA4a+Bu
QruI1Ay7TlBfk9Zws/SQgDC3R7qMoMe8Ex+i4lGSoFAJ4EtFQaD5XsgN4HSgEmwpVOXAlqSDQz6P
X4QhtTMkuZL0ratl1zB3MW3WQPMCZQD6+y4H0nctgPgzhhZpDs05OD3AG2OlWLe6fqq+UzpM8zxL
hs2eLKqmdSt2HT0NzGLr+iF6Tl4FdyI/iX9K7rCWV+kKQkz29WE/I6tvr9TZsLMbKUBKNokM2PEu
/cV609N5s+vwKKJkuc5isXe1AkTcQwvdgKZY5UmHmKCsf4UI6gvNrC01RzQjvCd1us5y8E4FSOqX
/TPrpBO043ZVaG5E0PI2RD1k4C4OyasBXGPdmQ6cHquEInIzwG80qWMQVGWQlSHgJe7z+E7ozHuV
Qk2+L7YhiretMrzlbXDs6tFRubHgEV12os8WYmY4BDArGnUAl6EzpO0Y3tbGthKTnWlm6xr6wjQj
dg9mxjEHI3jRuJ36JuI0Xd+N72W9r4dgjroNKqngSoB3R9eDJxZDJDcNt5yCe0X9YKClhdoWcuEZ
eJsHzwDB7NCCdlge7IQ1LpGLNQm53ReDPYaK3fS9R7XUVwBYNxj7yc19V0D3GWpa17/1xcfy98rN
YbkZ1+FNsTA5ZegAyIoGxRwAkHJt4aguDTM3V3KOFLIU4bFsmhUq5Bs94ns1yzbXZ3PRvJ/NZmZv
8ByjlwN591NflhMpstOZHyXUElj3T/Gkv1QmWZrQzMkg48hEFIySEzFBYIrIIgd/EO0WnhH5oh96
NqHpa5yZ+TKAwoog4UVUD9Feetf3qsMcdjO4xEYm0AvAamyV2x48cg7KdJ5+29rpreYxCGTZ+r5e
snPfgCTotJtKO+gtkFWktGbrCy6JaGS9RgFc4TdF39hoCXNTFFVblm2HRFgp4GwX9V8mKOMzRVwI
HS+s+ZfRZ2uuQKQSIBVYWVP/0fEc4sEvHV1Y8aUxZgtuVFWpgJ8LTk5e+90ItXcUjQgqddcP6mSQ
Zpb7y1Smg3y2r6EqhqxlCMIpqDmUleA2nuBzf4mEQVoaZ/YwaTwSWoEiARnRxgGB5TobkTdJcrcX
IyeDNEyoNTu9+yC95IdQU0uQm0JexxGN4CWH1ggkrm9Qo3Rp/k60JZLAC7f1yyLMnq+ON51s5EJ8
4iko2TPJCSI0A+XWYAzr68t96YH+MtS0TufrLcidFuhwRKTMWKvI1AcaqtghYHdV4Kv9VBEtrDHh
DpWex+Q1Lx4ytQAOArK6MXCffMEcLsxcm7mh4SCwpq+RhRYG5hJBW8vluC4D3R3DBYuoTot45aRp
05U+m3lMRAl97AJFz1H8DByzp7WGlaoFyi5BdwRri29QbkvSCGWEEEnOmrkgBkGlBR1aphyuJUm6
o7ydYA5WVGivVTre96O8C9UnQ4egMKjeC0FfmQMg0R070lJ7Arm51SumhaoTCqDVXW+YG6WRb3pZ
91UI0KqAm8FxAKt2bjfhjdQxfCGE8WoNT1ZZl1D5FpXqqf6UIhv8OgQfNrtvyW1Zgbc+jwCJXota
4EzUzqWgOkVi2v2i83rBhUevqSFpBiCbKhTCvi4cT7hG1EyMT0P/1nSHPjxcP5OXzoCGshLocqDd
rn+6E2cbUybFUIRNE5+yassIJErYSggflV70r49zKVBF39TvgWa2JscSlUZT45r9Qxrske7JZgQP
PCiHwfntk/cmcgRfcas78kQTa6kV4Xs70tSfffYFZkaobiSTminHSm6C++q23CvbYG08EktQLcmm
FnWD2+Qu9JZw9EsrPNvB1kiZUqSYeN2Fbo1YEoxx9ljdqMHH9SW+9GicT3BmXbhUyQzyePEpD38I
SuOhYQCK1/Tp+ijfOxG+vr5zYr8MR0nrI1xl8PK3oJiJbJbYQFWbrrpr3foxAgQQwhpLqfeFN0Sb
PfpiEilam05PYlQiWZw8tFEInm/JjgbBUgXoRNTCritG7/p0L57bM2dDmz/3YzcMihjEIF96Zu0+
kk9Bi6wbPbbGTxEiF5XeWhlslw6pB96sleplEClQ7YWr9alrjBC8a9t9AIYoiG85/+GXm/kJQyqC
tCnk9MQ9kImGlvBcenwN/fSPdvXeeeEeGmUP4UvlsV3qL3GyfEdjzk7C7EqrI0rdcQHvUz90rupV
oVX5UDN40axinT9ArdvOj+bP61O+dMjPt2N2i0kmwcErkNFrskPa/xSgoRAvDLF4wmc3tmkNbrYx
PLxRJV7QHCFzZ+nQE4jV3jYaEP8ADtym4yon3K+zRyrrhwFPmt6JCw/00mRnN1oQ8zxE/TA5iUhC
EPBOcxy2qvu4vqSXDNTZks7zsIKhB13UtfTEkmPLCkfP1hykUKgyudcHWpjOd14B0HKMSUNBqpP5
hfqYtL1vyAsddJ80J1dcDX0W5KWdDJE6ggBYMUDLHzc7DfouZqAhiR3eohZ/iln2WrdIQbVDs2Ip
lpRo090p0zUHgUfVSl4DJZw8onul1+90Fto9gTaFEt1zXd6ogfAoqvK9bKDw15AyBI6dg01MOZk1
UkWg6UiU6lbl6CNIxZo5RpnZRBg2hjo8MZZ5GRdsDQkLzt7Q/m6JKKGO6G3sErCv6X5QF47MstXQ
5zfwkxyifbBKxcAQOErhKLJdhwJwpAKtD/jc9f25lM4790/1mY1VkYsjUZ0jzgPiBRmzTRYZSFYJ
6DsqLJPXXhgargnVFihgFyIq1PTUyOisKZ+heLbWItHKG2agBgRcfxWrL4BlolhN2er69zSmS35t
i2c2Oc4qPRqRYjyBOcThhLkaoeuuNu5j4D+7DqgdaDMJHHiceF+r8G3b3K2CCLmMHNmXZ63cQ16Q
tqKbGz/KEAk9EXmkUXN1TfaGOLTEwXACSfCNrnbTEEA8TbFJ01ijGXoFhOeRutpmGQGwLviZaiBR
0+BAoJ8RiosIbARDsMNR8YtivGlJvG8R6OiMb7OQQ+KcvsZjAcyzHnhK0vnlGNuFDhYiPq4BsHUh
Pfs2IohvY2OTRMTRo9gfQ30Tq/usHdcdsqZQ5NoiAX4Qh9YVI+mmEJmf5NkOKMPey3LwuUqNJVSQ
GYOcQ4vUG/SdRoFsWcG8AiV+SQs/RBK7Ut2C0VKG6HSWO9A2sYQ4umXSUlrs0q0H/hKdLZI0MZvN
DhXB1Ws5y+H/1B9jgaoy8M16tZCJvlDpkYFeAF0FtIuh4jYvR7YNS7qeCuEJfSfumAorY3zlKV/L
I8h4TSi3ZVRFElKGHEi2QDO7FN7OlToUWVHFYain4jlg7s/tY/QcoHnfpgdt3XmD0+4kV44sftvf
ssXg+rL1JgRIItOUlTk2rCZ6z7tUwZ2VKlsue1tunwiQPZUQLHgbSyPNDCuN5DJKR6RdQljHNO2c
IA2g4GHcZOlS/fEvXIvfs5odmjElSsf5FJQjIFHIRyRAL+sXurk8syxXuf7aQ45K1rjNmsIHV8s6
yuStEPS+mC6xz18MHETl93eZWZuir1ONpRWSbDvzQH71N8Rmd9k9iNF8vilPKSjwreqQH5cCh79w
PX8PPN2ss9is7jKt6FTkEZkz2AOKvzHasyCkIxwHD0jgm9IOncHHOti6063MBaqExXnP3LsxRvAd
yBmFgieTLb42vRF443tYeeOm30QP466oXKQnPLTiLlj4v3DBfk995uYNTS+TLsX7YuzoHu1pqSe4
E9/g4FRePCm+OvXSLZ6O7/dH5feQM68vUGSxDymOHF2PTm3Fm/4HykHW+EvzhtW4xIM6fdq10Wau
XYuIvzXA73QKuwzEGOrDxA6hyLlljiJKIJUDucGF+3vJEJ+d43kTB6TupBQZtfhkGBk6Yz6K1LDM
xZr7dBuuTGxSrT8/tHpXxlXMCxza6q5pX5Kmt66//kClLwwxM0RFHgUdCVJkYAfTSQBGjcEyr+g2
iEDxD7WBB4ckl56vmVQ/a0q4bnX1wOT6MRmNu56rNxUwpWLOnBANMxTPdpmqD2ohbVSILuRcBOIz
DWwzg3BmW690o/dqOXcoKD+pBCcB3n+Etjk9fG9A/RPr6DJFzNugd64sUduUnsUisAb1AAIlK1ci
RwU0RuhuB7228+w1Sho7KzNfirhV8feiv0vVcNfwnYnyEMiILDMyHPAyWFIO/6R8hma7JUhHwLQt
nkKuZRDtZmy3fSV4Qpp6MtpC1X7Puf4jBu99A5ex1CQ3f8pxVZRTWA6upr6DSWwfi6qtoe0pCC3N
ZDuB5Os+KG6KmLiGXJUgHwIoELjiPjZQwseN71DRH3m6qTN46+17MLyQ7hHafZ6mZXYNqgMRmuRt
UjmBDnW8bNznJLayOHO4cMNzNI7nyU1U1g5cAzuCfjVVIJOYcTeNEzfKILOoyZYC3GOvAa2X6y56
CJNm9GWdY/VKy2DvXHggOt2q/KcQHHpdsooC1DC/5PEXU8SVAS7DsZftsn8xIAwL/iXAFN9VOjWW
Zis1qFHrSq1geiiYbnVo+m3exQyarChESsKqbqGwgY2sWXnLtR1Je6vWE082msrKczRnQIdBbx7M
5oPXlY12CkenGEJphJ9jpIEzSXOhZO5L4JSSpCy31AEClGZsV+iiNXFUqshGbs2pZcWWDSCUsNxG
45ER4pK1saq6H7xCOjNaGeEm4NXjkEDNkyto4NK8euw8VnJXG1InUKKtXkArDyOAZzUoKyuSYs+Q
BpuhjFkJENAE+cIA1qpehs+o926ZQ0YwJTa65ZwogfRFcaA6kGdwWAMkTURIQVZNbnMT3GpZcFvw
1mrKdqVS6ubiE+gP4fD+5PUtISBdywdvUPYlLd7Hhq7bMduwurCDEDdIVlsHWnzbQOy3Mb2Vp5vA
K7+J0WBTIEYCG69ZyQ5aU90iZDu1D25C+K+Ajm20RIFY+4tSHKoIQO+jxOBS8A7dXsxRMujmlJJv
NAKogXJXDQyragVHUQqf8NylJLMlHbEqZISserJnHdlo6O1uBIxYhOS+qBtXR6dicUAnptub2P4m
valwGvqGoTUP65ikwrrpf6bTge/EfZ+9mETfNsQ4dnlt1xqUPSE63yLsoumpFBO/1vxUpPcBWP/K
sUUXMnVS+NlFD3l6mJMSlaAWXXptDqY+FUJ3GYCFtELl+lEainWstRutC51+6nwkA4hq1BjGqq3f
RNGMLVZBthmgBA1Me2X+qA/guaF49dGiVrJ8r4AgoRBBUoTJIcQCt1jeemDfXIVoNJWYvK7RVNKQ
RxP9gEkqb0BfaSdlCqaM+IaPh9gI7DHobI3LNu+jVa5AJFPTfb2pdqKoekzIjzQJbiPdsHWkmdUf
oIayeD5YSbQ1hWaVIZZVRt3RhegkMnWjCL2rC+918qIE5aYy+bYBZSxUEW0pek209tlQksrFIm67
Ir3twGuQBhBCCPK1bKK7GKl2NzMqrxrFR7ngpiOw21JDy1Ib+SBIuov6Dr2a2mQO2y1yml4sdKhX
52hSS8bI6s2bIJgUTrV7CXRsYfvC8d9G6IE+UX6BsQEqGmCGt/SxcHkarhgZNkhaQkpVXcvJD0S4
NnigdlIw7kposII50yuzHqOGtgS66kRKHyQpsuXAcEKA8bsxvSdJsuYqmAsQJcU0ektUc2re8Toa
PIZSjVAvuks0YVfQ8Q61jgVPbOnhnjnDEDtulBxdRqdsVNwYOo9lh6BRM+3rD+uS06XMHF1aJAFp
YozTbMqbwNdXcW/pD+1G9GSHH/NNCDWi60MuveQzD7erFA16NMBTR3GTWSgSbljROgZ0PWsUBq6P
9RfVtz8dvE+34sydLtDr1NUx3OkOICNL8YD888KNrFiAyLraKlplDngJ7pa4tC+0mkzl6t/jznxZ
oLbjQRpRPSc+NDnjrWquK8PRbJVb/UoH2wcQK6Am0X81NXRjbLJa/AbTAbnmk81c27EkA2EJUmJT
swtSXe0dxJltcogeQhsdTx9L4dvl/MzvGc+c2zjRakkrMGNq/pgaP2IiWRAXt2JYCZYtcbotXI/P
fuKzfRVKosRSECECHm95tgsrCNuerp+dSwiI8z2cI+lMBUxISYiUcD5ortHEtmLkG4bOL95Rze6B
X88UIJNNaA5jC1vlQdAkh8OsgrxLYcNOLAMnmFQ8BV7ibdYYVG5r4JGABDLlJy3MVon5GpDQa/BA
K8rTwtdfiG3IzGNWtbjL4PDRU3waPe0kH5MeuGUv9frVeN+CEtuZKKknIeBHuirv6WjJ1nKq4rs4
wWfB4M9zQWaGTOrAO1PnoOlt5Rue3kkU6TYDMECQRPejaoWG4MuR4gZR6eXVgVWAeLPYFWTF5SWi
FpAqIJVWq8ONKCsOcrZ2JP0veAsXIhgyM4M5EI0hROfpKQIdUgYgUj9kDosfOaBsuVHvIiSxyETZ
WVCHQr+81l5Dud1ENWTHr+/bX2SWfi/YzD6ahEao0KKPdlKkEF14gxt5o3i1Xe3IHtCB+/RBOaVu
5Or7pRD84ipMlIKTlAooNmd3OEjSIY07E4VhY1uXR97/y63u02H4PcA8HM0UrutZMIX40xJL3NIn
IQMx/LfM/tk4s4AUzg3tB1GLTxVcN9oEdgisVDrQFQCHtwF8SzMCDWtsPues83h04A0UnyuANdGa
N4Sqn8eZu7CtF+3x2VeaXcdKl9HvMGBtp21t8QxBesttoQwpwfpHr0sZrIWtnKPgW0kZaaIQehIF
1dbVAWBVc+GkXrT4ZzOa3Zkm50mUcSyy3AsWQmA5+JnQ2taFUwomrevLtzTW7FLUhNAS4tMwZgnD
wUE2ju/jOvbhlVotdNWvj3YJ1fnlnM7SYHool2kzwcHVQ4nSamUbe3GN5OeniVxuMZvu1be3+mwl
p9mfvWa4DHgCAsyOruNVvdNd1Tc8oHaXzuDFBNTZODOfAOVNopPWmM5g8tbehNvuaG7je/0htdzO
gRihfNN+hI5iLRXyL+d2z0aeWRbZpFGSNTIKArD7wfCQyfWqL18mjve+r7wuVjyCPEuCNESUjTYy
CqhQhPfKlFWJ//Wm5i9WaO48tMEAghANBxcISovEMXCwOxUCfQuH6KKj+xvGI85ePo0PYy+UyIp1
kNvKIPRu0QMUeVaTJLXkBk/0vvmBoo13fdjLF/9P8JA4u5V6oHVyFWClw2pfAVUbLbIhXHZuzyY2
u4xoNs1EkWII0R9sjmOk3IjHym9X6I33I82C6KbLNskhdOSH/2xys3sJYt1ITRW8H3n5EkOoNdbS
BUOztHzzq5jzQehDuCsGCh6gcJDNhfBnWpzvd/33/szuYCM3QhMoAHfFLWJ6qXEqNO0rxRLD2KUm
2XMQ2ZztWSrbstB7CdWUZ3bD182u2KVPDWoIoEU6qAsF+MuG5c9JzQHondwVpY4UFbQ/yp3Qodgd
PEj0Se5uwaCDtHZ/uH4OFhZxjh1vJnoHKgHB1iGjYhiVk9LM73Rj4R1YOAyfa3xml6tuIHToUA1B
I7VNu9HSuoWFW5rIzEZkej/QRqN4aIBwksn90JhWlD9dX63LQf7vC/v587N5KFJc8QjaKIBvxRoU
BPCkSVt0a4h3uKyRI9WW9BF7S1qOl3pwzo/g56NwNmxDRiBqhjGG9mxnlf0tBW8JVZUp29U0oMfu
ShDsx2B6eM0z3VJj3VIg5SGouS8miaNNGTsDiuEt2xZCv+bFeKyqh1F6bCL01WuFzdEsX1fBK9PU
D5UP27wH4Cpob2ncuwEYPoyg9MJKcWRa+uZYWGqoAnWMyKfi/w4+/GyBZ3YJLSCsFwScf13YlNGL
MWwXqdUv+wi/r9jMMDVBwBXRwGtiIBUrVStObtGMa61r8FEJ0Ibowpfrp+bzGfxqqeRPAhLweCqm
AbTuV69EA2cDb4cwOvXGTtMeR2gbxEO7lgP1oxkKN8vSe82gvjZojiSgAbFCa08ELtnp+WY2Iien
NJiDrjebas9phxwPOJPFJLUaE09GCPHr+q2pK8+goh9GIG0ebZ79IOqDIjeg0hv3AtdfegFVESP3
JVwMKSUgidtnguIuTPXbNYTvCNUZqJHIuojO5tlUZVHIS6jjtsccSdmMA/nCuexCKvdBzXoFPLzl
mgbiY57WHxz0YGYm7BmrH8aI3UgU2fhCKTyw2jgt6e1CORrqKYmBHR719pAU0VZM1RshDLcG7R6L
lt2SLjcsMox3fVX0FoFwEU4QElTlDYNeHoneoyRCxh8tnXW9z9GoYzQoDKBuAAWkI8gpfVCxG0g1
KL6qlkt6d5fXghBFRZP3hK/4uu1ZKuRG34XtsUdKToigYi2A+C/6eX3JvzlHnyv+5yhzAJqkZk3M
kcc94l92XWdT06XQ4Wz0H9cH+mbDZwPNtrao1BQANwxEqsKGRbDrMl5Aun+3r7Mx5K9LJkfQgpan
JVNE+U1WOLBIiOrArhH1IN80HyBg6xldbg8jRIkhJEhAYBlUbqnm/3pv8OyrzB4U+EeoZRChOaY3
+rOITsR1eQdSZ+E2X/WT7JmXlFa56U90K2/Lj+B2qbPim5majT9tx5nNH2DFCRlwk8qgP/QMrYjI
XYMWx+s1iNrDrYcSnA+s2/VNXjpN05k+G9UMSNs0LUZNdHFd1RGAcgGqdqXTqEus7JOd/WIVZxOc
mfqylXqjzjCU2heohEElqdhrpupEoo5i0IK/e/Eu6gjKFLDb47+z3WykMdJ1tKEe+8G08vS+Y6U1
Rgs35OLxBTsmNMcwhPTtxuuDmWjgmOPHAEyLEAjIrThgh3gE8MZUFDtIdYDIeO8HBl21YukZYHa2
skwywc3b3JeG6lzfTemzg3y2yJJORFBgoXlAk+fOKx2SNAdfuHrsWxTNE0uD4yWUjkxe68q0wwHM
OHAgkKBdSdrwq85jhyf9Km70W7Es0XorWhVkmpuAWqAjQs3aH1UJufcKkF7qSfVTFKIflfzM2FvV
xnaEpyuFGQqAAgC5vT8KW7Gcak6PRYn+jhDIvbBDXZ7ctYryHNe9XYO5PEQCU1UAPUz2Q/zc6X5b
SNBGU3fg81uNur5COTMeHC0dwd7mCRXYVI3QLeXEoSMCwOEn+oEm6d0IVZCM7oq0t5E/x+TC2yx/
QoOGPZi+kEGPSIGTBh6e/mclMpQDA2+Sipcj0ZGMPgQPmWSxAo3/8WNL6U2r3SOZafWJZoMacCgM
tDczFzlVr9I7m0HcS/So5lfajzCVdomg/WhA4lpVBqJg1CK0xMpFZLRTjg4siB4R42ak6HOmrwm6
DKQcPGSdP+i+hA6ufmzsqZMSPLvuUCK51shWkZLcgoR2E4BuPV9pjWSjk9AZ5LXU1O/cqOykqo5Q
SVyHpAKpsdYdqqFeQ7pwKzc3fbLvpMHpQhBht8y/fqwumCYcKqj2QKUZDTT63IOqxBokSKN6pGu+
VlZ8pfrR6s+M9//90qBZ//1/8Of3ohwY9AX57I9/38XvrKiLX/x/pl/78699/aW/35Uf+YGzjw++
eyvnf/PLL+Lz/zm+88bfvvzBzXnMh/vmgw0PH3WT8s9Bwo9i+pv/2x/+18fnpzwO5cff/ngvkLqb
Pi2Mi/yPf/5o/fNvf8AZOFvx6fP/+cPbtwy/99i0b2nz7Rc+3mr+tz+kifaz+/j8X137b7CwSdLk
XYLAZgqr8oLx6G9/COp/a0QGXFOD8KAE3vYJL14XzefPJPG/QWijgVxSNkQwBCp//P+p7v9hO/6x
C5j6P//8X3mT7Ys45/Xf/phDxlU8xaoId9oUoYYC4zc7DUIJlzcc2+HIQUMu3eRZa+OuiIMbMA+l
QjHdVOKdnKxJ5gBDgCL6nr5HgdeozoieVyj6lO4ErgF6N/VrRCkQDZAeivco85vQEbUV6+8C3aed
owqgx3I0th6EDQHt9qOpWey+8Ppjes+7XQQsJVkT+hjGAJGvshG9QjtDepP2gA6HS/jC2YOCWSsa
gLJQXQP1PKb/ddZnu3thCedZ0unDdGwkAd8qaArRl/v11SVt0nAtUdlRuWOthbcdNjlYE0fY1c98
tMdd5CpLIvbKLNXwbdDZ+ysnQ0B6Qtgx7hylsTvJrwQ3KfzRBA50Bb0MsbBV0AMzH8RLqObflOBj
a48maPWJP06gGle8y1MrIl5SuxHYdYAFR2Q/0eIFVgBuETwGcey0wopOsCmSWUO5YInmyZlvk/i6
Df+nHs0CZR6ZHWXkfrwS9Am3iQ0xy41qMzwBDioW1/dKnrnB30acpZ3kXjILQRTZsbPpo/kOXoR6
bSQbBDJB5zS3gLodNALpCw+YLNBI2dl7QD7G6ieQ8FMqeqkzT/6kgz174r99oVmYEWb6WAsqDg/U
ecHQTIkdZ5t+NC0NGX5YPIu+CLXoVgPEa8kjr+9pdUeD9aSAOsguEmd2NqAnswLKO0Y1NgnttI9s
EUj+MYjteHjBYcRTA7bul6yCrEC4DrC0eVG6PJFuVLWwCzQ5NLHhDFWxByhzTJN1kv0YS1eLHTg4
kHbu6I3ErCi2Uao3T5kDVzb+oSh7PI4GqrloTd0HIxJdPrAqiNjUbg1PAmrYAiBj4rNJ9yyMrBSq
Pf1jLDgMd90tP1pAxtQKHAFbOFr4gsjPFtQrEOxVoOyycuAggPZQPHxgk9wBOjSC3esFP0/QJ2lY
xg/URPNX+Yee7EnpCASiF2BSd/kuegVRViDZPNnLTxDIzQ6JYQmyh88dj4gZM6vcYdr9Bz+mrwO3
8leNH4oDiOcniJAVl2upczEO1L3wqQyopNf/R9l17TaObNsvIsAcXlnFrBws2S+EZVvMOfPr76LP
wUW3bLTuHQxmMN3TFkWyqvZeewXZt7p022cbubHQiPej7TNE4Oxxw31Nx651hi04ainM2QUD1YKS
H6UGfMCA1tJ+4nfcSItg0/lWDIcgDo284BaOvC03goH6mSSnHmvTnUAP+mTN1vB1yHHdwQE3b9bB
xEsPNanPqdHK8KnXi1OzK8ngYVpgjsb8xr2gtGscxkUZTso1h3qQzO5ooGM+wCR5NmYSbiQLe7QN
Nl4NSyvAFDuUsnG76iAOEDs99ZjD7GVkkcB3x/FLSTd4t1IJoAVNkInBedltqr3GS9fNTSj1ZyE8
j0j64yJ4nIdC8x9zrIrNbAavyAAvLQQXRNS5ykiPxVev47alIhzd8C26YwLy/bXgzv/eGR7nzf+5
BpwGAmIBNP6HViPREiZM1bk+I1s0o5LTGLLbbmNTVVYwuMe0YqKxHVybFQC8t0F5grc/siy+Px7y
DYw/eQTZIQv270Nk5NSC18Rm2ZjkGkA4CJkkpb3NHhM0VbQGQ9qWsEpsZQ1Gmr+sQ8ynDA7JbDkR
JMToELiXPJ/JPY6s/nthmDrB7A4hNo89CHrVuOZh+3OGoT/iMmQgbGRQDZ8O6MEIiGFJTpqEaDC6
JtHl3w/le9L+uDsizUyE1wWyp9XHuyKxXDJl2lSfFdkWUVmYbUOZRbzOnzTGLOyBSNdlLplZoL5q
zNVnMT/Ts8YOVKfB+REYRU05IsxErIxI2wNhfjrTe6R2fN8hJPjKkqxpsLX9LrH+6LoDroBqzS/q
c2MMKqkahBsQuIzzt1wzy8EE9cpuyvfIL8w5PYUNHKK6i6ruQnXdQJkUbuTy9o2EWJyckESeDAbg
xIRNVup3SoJk1fDe9ZqR1xn145swHbThoxfXUocc5tJupERX4JIhmcvgEhkAOEQkbFEOQzWQWkWa
nvk1Gp1NG8GO6iOM33y+x+B/o4BGARMncZcA2asPICVKo9UopzHecdO1StelYiCrDvsl29ApW6va
65ScZm01z5aCyqFpcXISTG4UvAbYyDsqwn1Nnc2oddqc1rDnA/+ci65LoADaTd7qsxdQfeDCo7PS
VgZhKCcsZ6RvoUxzhGKwusSbgA3rxOJLdLIW+JpwNRqxCSeWgGAMRZeza5iiI2Q/mKehb9+l7uPL
hmZbQt2N4D709H8vQVaFzatWRNiFPlphNSg0aUx+Nvh3JjvBh6GsrcCdGLtXzQE8J68uKbSC8PIg
TLpts5U43MLkXZiPYuLMkgHKPCu+9uwu/Gz2kZGtUXS1rnaW9sob/LJJh/yTkXcHyJOzCwBV3OSq
oeMGgFj/VULVw5c6q5n+rf/KSqoVJhZZ0pIKij9hJZrohpGAzFR61nrqgYeCrYR5l941cL2lOADh
KIEbqYN3ztBntlePdMLvN14ETAxtGwej9EdLi3rCNuFzfnWWjhOp3meQlVhTY/UU7JwCYVpgKafY
vt6abbkunuwJwoIi/nhMMIUQ4AuBNlZ7KBq5VmxyTtAq7JTJ+ySZ0EHmxbZBgYLiW6UibMZIDgwa
Me24Cbm+aA9EW8QjA/uPcNqRIwA7BEx/hLWEo683ElTHboIcwWdMg2/Fx7+u9aHc9FMpG+D0Vi2b
Jwbsc2j4s41EnPHI2Xj+jIJXwOj8VZVQVG/DZCkxRE5RR+qKwJECFcQEU7GY1rwJKW4qQTax1EHJ
x3R7OqZaXu9/XetDJSqqw+DHKR4q/+avkSOAgrgsT7lT7horE/Vo7be0eVNrZC9gc9OjGTI/P7H6
o3AJKbubBq83xncppUXrDnSsPAXvRWQ+I1j+WizgOPrv88eZ+fcyjZm4zicf97SlSF1EwQz0uBkh
ZAUMRxijNhQ3iXXATf1sTMfE7C6Aif59LiHB7cfNEhVV4HhFkBDKJLEPPV8uTFHTZ35wrq8jeuGs
6UjOfQ15rCPkzVc3Ui3pMvfK1U4t3Jc4tTqkHRj1ApBF5caDNV+9qMEa/F9dE+4B9n8ftioTc5kZ
qAF8pB+YfetmeaNX5afaqyi0E2wHR5azCn6ftTcFDLyoMRl/3QfWJJyKbhWn5042RVmvMjsfd70A
wDDEJ0sYJ6QvUD4gLwQFtkir8bWZThGqQ6XfRFJPWPxvItqCYlw3lp/fYgXNY7LF4knkIw/ZhLwB
Xlc3FjvtA1TmivQuzoldTveRQTVJu8hVlz9BptTwAeyNJtcd02JfYXY59jjMRIh4MQa6w68fRHz4
gXGrFpJ+38ymtRSbtWQnkVuFTsQtG6PHFFBbIGxoAv6gQJJsMeoeduBmCYZoDgLJ9JWqblWINIi/
OgCQDMy8QwhUxNKMYh+qm1TPOMEuoq+ywnEr5dsERwlM8loqo1o6CBbjNqWNNiLKkBnUUZk9qEsr
hFsV9rT+SvutyOpFaS/M1gwhROqqZV4S2RrhZsiTfMTv0fwNS5FFF7IPMb2DACkh7Z6364SCTq98
1W8JSydcbeWbPfKhIhN/cjH4gWHIOOIEdjs40YMcAvofvO992iMWXd4F8Ss3WQkqKkaH4KUMCD+t
+FtyTDvkreuS08HSeKblVxqnSDgBb1BCv+pIHc2h6EoNaVzXoTPjcUUuWiUcoEWNzssYjnxsyqXT
bCeY9qiXYsuDS0rSPTLhP6PX8o3XmbsSkVq9cO+o6YKw0FUbBj9dsW5TD0hxqRllZPPIUlMunLYa
u7c0e8mYUyVbEpR7aWo0PAGbQ7YzhlYwhLyM5+ZzUf9aOLvQzWmDUY422qxiqyVUgXbJBH3T6cNj
n1BgztNXO9oj3kVB1Fn4bw+mBJR9UY7DCGylVe8IgdGCY8YTCTc4/WQWt3v0bA56SZ4jeJz4g+OG
9a1aI9JI2cys+wNOygA9CxQMHfbW+iY60y5x4BXnsj5qlGzhoPeW5LZ6RwVSu9K8ZRK7Q/VCpqOI
0hsuCdId1Acd/zFCI7JqVh0moy/5RcYfKeHPNRuAzfBjYgYOSTD06Q3OKK3JRzjtGBFXVu0YWTCK
N0hfTeNMrVF98mDt4MRexZtS8Zp6L+OeTHrD00RYcSrJAMC4bAeCFEIRGYuZbXxkmLrqcTIBLxsa
foHXRRMKq551YPMIlg4y6yz8jKqz5GuG78cYqXCqVVL06JlXUmZMFZJomuviykfnYD3m3ujWdsTr
uc2sA6u4tjV6rGQVWFA4GZlRWBA5WxVlPyZBz++wAR1rXT2Vd24/XFFwq9vqmq3qkAD0d5U9osE6
fbpKbgVZtJnfBUmX3vpJL67pfbomK9z/ainGjclG//TUm+4ntLNsyeKS2oIdWX0cEglioUZhpgXn
/KpwsLcyRDDM49WI3FimPMGlXqrWIw8a8YA3A9abpogFb8EBg3Y4rcj8zq2znTK9seEhgXlhV7zy
/jovd5w1UMVVikhPc0vexjNRDOaMby24uOtiih/CHKA6MxBy5kqLYyrhEOh2+veR840i/n084+up
MhAkhGegvnmoTkdYKLRlifTC0QQlKz9VLyMNEZQA7ARxbDpkaFgNBHujKVVwP+ZpbYUSBbYyXWI3
eupir/4EIP++nuVx/NH11GXUtKVaBOd4NcBXajJyEGguuBJEk0/lKpy+MmzmQepJDclGDGIIfk+6
tV5t4G0USGpXTn0f9/kR3lcvbGyk284KTc2InIwzUQ0JXu+hZxIp51YU77IZnr7FyXst0FWYS1rT
FUHkBHUR2hD1FluDm5/T2GIvAU1Y3T8vnQsSbxuCbVNhbOyk8PEGzhwaAGZMPCkO7unJR+CfwnKl
dNuJIeAk2IH5jE/OP3JIUDDDokABPixi5AJY/6G7T5Sc7UItCs+Ia0SCHEKaTnm4QuaqdMPjG+II
W72LW4S06R42bqItFDZkokwE63VjzNYp+6FJFhvgQJQ2fVVaGdpDdlgHkZvjUMl2QYW4XPzk3p0y
u0sdpMbB00KPm3UzvsdSAGDxZYwOXE1nYSWXm5rZBpkL0VmnIQMQfUKJnu0E1wHoCqCQmxILcYLV
OrIGU3M77oJkNKUx2+HAFccgMTFtZNW3prFkzQwnpz2UqdVvss8GG8dqkagHFAhjuu/32akcaLzp
RKI2tnwNNzDu6PWm11lzxIYJHDBcs8m5Y9Zq+Yo9O3pdtlwVJb0hkcYHCGgNp/6dXXU75KZDaHjA
CdOc+pf2HWLW1AA8KHqMVb+3BFJPu30vdvMX0D8FfkUXGNSUCml2OBl8ycGpJGH6DiixKTF8tOov
3EQZFeqXqpkCadEp+UTG6QqrCrk3/Qu7So2c+IcaFXcHRaFehjZwltSOjXgfmYMHuM1AUl7jFVtg
nTnqNT2DYh5Hx0DC2UrPi0EA7kIDNF7HslwgvtzkISlj7QAYjuaVXgo1H9EkHd9gU5P8LEJ/Dy3i
tV0xJka+zGkK9OmA4FM/cpC86NckXuPNbmy2MLjdYOf7CZPGs+SWRn5bit/cQKxjZPJQMkPSHRuw
5HqyFT1MEH+8zUtx/MfSh6ObgiDEODz3H/D05UmzUa7RIV+NFLHZtDrDCDsfPpUDLtjygZsnZnyG
1J9X9HSj3NGzQvXwfTz++7owOfulKl+4S7IoCEuy0cMyKxTEGVdsiAvT9GAzStpJ4GqDz+497ipa
sA4MfUG223IP/wHd3/suilhzrNzew8IzWvwzf2mcxCk9bDLVSGbAvAxJUgtj8TTEhoH4gczhFIKt
raKVsyBuiJdIAAm0KHNUPFuQ94xoNjFUVlu3Lb6kCQj7Wji0d8jG/WN1EtwGNmGZUxrNijPm/WSy
lN0mjuQuIDsWGVrFmjatmzJGES5jiMLhPxSZVqvQnq3MEQi3rt/hBtl9zPccE5uaavtpK37kEVE/
UDnIHzmcbQygNhTmFV/BkXtG1/zZK35brvzvjX54A5gk4CFvDkJAXnDv9PX+OBQWh1lyo5EJE/4r
8BMLO7ZZUf5DAB/6AB/oiGYUheBAeSpZMSY9SQlrIYqynPYECM+6tjlUHBFpaPmuuQhENQcAWZYo
rVneCF0IXo+D9wx8ln7OAv/+Lg8Ha8f4LQfCfXiuTd4qjDxawbSgFQ0+vmAspPD3cZA2YnuoFPTo
eveuof3d1cuphVEV8soJ0giNdiPcY9gYTVuWX8nVXlTsln+t20MMw6XagewGLgBK4iadJS5/601F
h9dspbyVdvExQv2SH7LFTeQWxvTfy+IXEGL5gqCPwOlsmRw/NPZy2CtN3qjB2V9n79ms174OAsVI
VVf86h34kOJImmn7CcQdcbYgRyCYFwYRJ5Sh3Gw0n/JNZkAq1TmjWkGlZj9Twv6C8v51gY8kOAGS
FhhF4gJrvE577CU29Hm8Mb0zlww37m2p0jqTNed33lSP0Vd8CVbhSyUZ0kt0HQGBqRD4O5X25MbJ
C5L0WHKBC4lULUznFVSVf+9zMwva0SyjyR/cOCMYSwyHEu/6qXgPewKIHmwUtjFVfg0PqdCWBR0I
ExZ8c6zexhM8wjAgOglehrasB5GzRjKjnu8gLcZcAQVoicOs1RfrYQjbX6JIZ1C9qdtahv3aek6c
XKUS7BN0toKDkgFIQzQDiO+5LbDdEhvoGR2VFJhlZTb5mkl2aGOlHPjbk7vwy2RCBM8Arw6gbYxG
HqEOKAHrjitRV7NuOHnCUhPr7BrIC6aA6+kTUKbylp36Tb/G4txN3pzo0atkLDly/ArX+Lz25Jd9
/OHBgC4hLyGNIE1x0sOSnbMmL6RWDrD94N1NnfQ0ZiTeQTZ04GhqAgTUuXtPWpVoKmHurYVT/Mkh
qPxS//51DQ/1bxSo/pwouAZ5HZ76VXXHKm8MDt4OHRELD6gMi0MdeTUvCDwwAheAjlM7/DJH1Sen
OqEt5U303ogyI42dwnhHNCKUJK0JBzkhtPoV3hHtFsP9R4C1/14xFCuARq4+iJ2beorFU/GSw3IN
dnUqCEaWekVH6Gt6P70N8AwSTeaAWvclrJDdDmMUzIwqs1+jM0enjWw0HFxPtPr8L6eCyoFQAhMy
RDX+yGqUZx9uPqOCjeYcbeDhEEBdjjEa58rQ/fQe9kb017ON+U19r1aKi3ZxJgGpvwuvf2968oIC
/nhF/riWhxOq1RI2Q5R0AAKo6mJmOX+iFSzXcgZamxki+q87i/7KVwjfHCrMTgYabJSA+nvAtBhz
VSPtIQ8oLJn62xQK9TUr4rzOqjV/lNilVVZMmO+NLrb1otAR85rfUfANNL2jUZ/dCDF/NEAGxLLp
M5zFEUBSjo9MMXigPHkVtV9OsL/u+8Ny6CqpjEYB970xkk1giy85DQwMnDEstmNXcYQj0HGt05Ut
fslP9I7bq6jCAoixOmhvLMQl6FV6FMYj4tBTyLblwis2EhxueoKXCaCTV5DlnFN1DoGGwFUIfwVL
oCPMOleBGKFQd1XR6DNjEGAaok9gS+In41jpEcWTfCLwO1vB1eQzcEZPMfAufnDTWz3pnNsrRA8c
6E1L3p0RgACDmsSF3wbwCdbEEJ+UZLIbjxNougI8vtW2I6R5z+i6v7+6CxFKwwsMsuXDGcnF5Vhq
HRucs4kMGHR+wNPVlYKVeG4OkRFS+BWQBAjQh3DvJTPEsnNrUkpUo89zjX5dRhJmnhIHkt6PAUc6
iVxaiR2OHaJaInIhjArcKjjTSJsRliPxbvYWlgzeWIJcI7XficA728QoZaK8ZpfJ+vdS+mW+Karg
nvICosklRVMfsO6p6wMYgCrMSeIbHSz8nsJYSdYBTQ8GVxojWCFjTRB6JNQLyiQQRDCjicObYIgc
acR1yz/RmfC/bb48TgD8JeF8fjwAYiVKRGGUGGhgSAL0LVo3qd0UgT7AiVdiqY9BomawqpEMxiDu
utFqh09fQPA0TtEZdt/pZx04hfQep7t5duMJby3S5skz+//f7x00IxLYltgWH4dVY87LfcDlwbm9
Fi/JZl5JdnXut3EJW7fFQ0/aJ7gkNO7n/qyaqQs/druw//0Av+uUx70QFYygymA147x82B+EShYS
sZLh3QpLHzQLcO3sCGwQqsBUUGphR7aUmnB6MuuDAeZrhAfK0eFenrpNZc0zRTYsOor2niFrRjLl
edMntqLQOqcVh6YIyA5hIIzRn1z3z31NlUQOqhtcNm7f42BdYYIyGvw0OIdOuRoQ/igfmkPNLaci
BTb0GayLaxTYWmhCCGXwtHCSHZuavq1uo2WBrLota4cyKfGbPkGkCpi/Vatnz6JI5J+vIxYGkvok
hGPznPhIU2AlfkSmDm5wec3B3EgRQZTvMOsIMr3fsefwNd71W3kkwq2p9GbY955wCBgdtiidHr9D
tgdmZQc8EUcHY0k1ZgU6qtsssHjG7D7kAFZWtp+i40wIHoVwGF3RBFCV62JMAA9wwD7uTEDzBlno
Osfpwa2biIDG3K2pRMuP6IJfx75eIm6b1eM18+zk/+1JgaEO+gw8m1ArP1TKXZ3zbD9jPeZX0ZqM
wVrGHudmvpaXviGyYrCv8waNFcaGn4MDwAKBqd0Ny1ewR4R4f3bh9t/vzi8lIh4J5nYioqN5FTTa
v2v3IdNg+J/yeC0Hb0bHHNIZzm06JOxwM9Ijp3yRj/BnQjbQpnCYSed1Flmf6ZOj+T+f8/faw9sL
Y1YOPFsgt+rDwQILKaUu+JE/ZbHbgTykbfkcq2kMQael4XSJBLcvdFRKUmY2wT71fUzI6JTIusai
ROMLmBE7UqHDcFkp4JhMOcXhGgPcj0YHqG835wizWauHadNRpCGNVR1EhRxlnmZo3EbUDCZY+YLX
YKqWVjriefUCPECGfATaFuyUmGro66AhHmGMwAaCg6PFHVE4S/g5sHTWW0+w/A7P8COA8Qj17YLX
M5g39HYemTnjQSXAgXSg6BgIsMNR4CxUCHL1mmCsiEQrKMptWC/4Be2HNch0wM8GHxx7s8ZFR54C
5pIPfdBC//Nli4P7SeBIgRuGtgRiH3eQWxvAYR3sE4z4ZlKjdq5LtKwA/6r8le0vc7jt0XeNelaf
qzdZ1BtQZfI9p5nRwi4kQYPYeNAURQzhgYki/AJV2BuO0xyOcW987MGEbhpI9gUSIGk96aYGkKFR
CdN3xsAMPGVcKJjYfWV3dvwGVK+7wHLuUJvg5t+ZZq2OSLmfiQ92IVRNwD70xgqMiCxO8EKmxwDg
v4a30QZuqC/MLbO81ZIF8n+2n50Rb14KmmXihDN0gOh9F4NVjSPlKwfDw1uA+SIc+0iR6OgObLjz
obLTjBqkPIB+02rhNiSAtRA8RwB4Uc0s3tCpkmQ1u8lJwxxexiQD8IRkZZMVd7s43vJjYAWSQIYK
cwwmMKbQFmqr6WmorKHt5RFjBMqoi+8wEIQbTcAtMPfAnFI0clACFL3NjLrwhskMogNmS5iZgi4c
ewllHJitdXonIQaR8AgRzzY10EwM12InZ9fzHYVjrFGfsZTClsYV15tqdoN/Gz5c/iYtT7Bngoml
6uUCFeZNJbymkgE4xveN4N5p4DIlH2KIsDzwo3QWYTn4t4lfLveKug0kE0unK7zuPf/UPAwdsjNw
OhE4uO9/FohlHk2IUbpim9R7eJansD1QAaGqn2XH6Ahq0+D6jfXBK25YiYneS4M+xiodpx4pKoGn
sNce4+hiMYMdt214V+LMEEE9YIbXOZYdbbB9mCC2s6u2xwzj03M+2pgcsynmhoPNAQzoKAsuD6J9
0dqB78sSjFVHzHUHIyULgQeTjVFXagM6kS5ZtwiAiWgt26Bp4ncr0Wmf8ch/ofIs+xP+Qq49j9ru
Yeeeo2kW1QD70/yhXIFkepynvkKyaYVAtJCl5yamthuf4Ie/ALV/f+pyoP6BIAdTPmdqjE9lrXCX
2MgT8CKHNwOyTA6e4UtPP+1hD2bUQk6CfuBPnYvRHwZNS8Eg6lgcJoZk63+fPL9UW399t+/O9I/v
JvYTw81dz59AToSKHUHix2GfbERSuW2rz6dF6o1V42FLW9ZXpWFsvAOO6IJfZjKnxGRocINe0uD3
0aePTKZrCwJwgsP+8ORKl+/942zCLJFDtg54b9995R9XOjU8bLfqhj/5b7AzhYpJcDBtD0zEOnqy
hUaysCCd5L9SQWcFN2HBgCbpx7yghfBfdNNbfActFnsa9Aea47ObsDWZwoswhh5o8Zm6vhe+yU9q
/9+f5h9X/aB8yMQRRy2cH09wr7PG1WINnVmAUOeX1uqelM6/1O94mCpEOvgHD77Zw0SBE8eQFf2E
P0nH5RH2u+4regu3+Q0uhE67Ad1FX0ImWQDti9EHVBL967+fEphNj4+JYxUF8wyREwVQcLmHJcq3
bQ2zmlg88W/V3Z8Ie89Q3o5elhtdRkETgshO9VM6Q6jsMxd2OCcRRHw49iSwJ4XK4cS71sxOLB98
3C04+CggVzSmlry1GBbkljJAVelIqpPitAp5cKmElwyeP6mjuvkrMg9El031in1jtPMQXLkac3S9
acyR3Q0vceDxKuklo5zNdjYBiMaf4a7AWfQBVk6eLXRmWaEdrNZ6DOw+Agy5nM6ojGkPerfjKxCk
3CPwRT8DnEPwwwRiNq4WCBidiRdZkzkb4UjrkYoCka+VuFBdI9UGmwAedOmE4UF34OA9uYurjSDs
Ry2D5S7qaYstXoU7z0GWaonJSu3IfFfjVbSTI129xpNCZtnDD8q5NQcT8UJfTbCiDayZs6bOShUP
WBoDJgZETuPwXnUDlqoVglMmgIWJGSXcWDUCdkbwGbwyroa5UfuSLkAGzHu1zkCMis2KLdHmrcJc
IhCOVgFikCN0mgvwJX4sFBEAtoLz7/fl5yv78Lo87K2TJgcy7HbEE1jAlE2cLg+tpPDAfuBzZGyY
DenOfqn3NRya9wGqDMBcMoBIcAwXdArxok904eCp//oGoxyHmFUFn/uhGM9kxK2lUy2eMMDsEjfi
95K/VTR4h1o4nEWM55t1xG0LlviyKciB3m7HhgKVGpHNBylVdeg6lkbxPewuSf8mQ6vUSPtifs/B
Oevyo4jTkalPsKpGNfImjV4tf1TNAnTleryYFJ8EbL+IwZ718bNnbgJo8xiaZzIdBSTg0h7ew/JL
mJuxZpfKIcuPo/wpla8tIsCLJLUTDOFEhYKajUq8wijRb1wVLxCc8Ob0Da+55J9HCD66Fcs5rQ/B
zYZltyByB1aKmVhhCd2VQ6kndC5rAOHtZHCrMElMnaDytOp1aHT4QlMRJJLBwQBAlqAXB93HRkAH
XNrgltA6jQJ0F67SmN9grM3XawV+9BrJVsvRMYCmFVFlqaEwOsDCKb84BEEGIZyqhZdO+gr8DO9C
SuXRw3cJs2MNbjN6EPztCREZ8IEd8UdvGibwKT2fp0OkJ68Ni8GmzQa3MjDBKgevbfAtsMbgA56j
tp0hHKI1C0Nx0KCxSo0BcoWGih8gMiN0N97PZxlElBwrOITDaI7eszEHHubjOHxDrzkyu3Bd2OFe
emkBCmr6BBEKv7S/3QnIfYiOGC8mBa+L5GBrQS84snZb7UBgr2cE0RkQ46g8KlPCweUpAksaVEhj
bM12M4NcgOaCLQoXE1GpROwYSDLgN3HuiNH6HcdWsULs4GCKTs3qXxwoEpdopVjwQ0VvnR1jCH+g
cN5iAutJ2/xj3qKBZhgIgsg86uCtIZ9ET27RJWh10Scgp7cFrDGNZts5cJD8wg3BuJLWuqQZ45fs
pfs4peUB7X4L9tYWwol6JsWnfwE5IX6b9Ak0mYQIED9dsvg1kK2suZSqwZeGgOF/2htlbETPphj8
D5h82SxkEeIFxCcDp3gojbQhG8B4j8QTt2UgBDqNq2Gj2BLoM7slzpSl9RtL5/uyoeq8/X+Ql/ws
QP++gkftjzTLQ9ikuILYSQ4zTMLXsFsEuTjxFHHFNXsfa2WKSPcygdE1IeKDivtoI94LA+SV0ijP
lWCAA+HFFufM2zzCpsdRvtIje44OawZJbc5Y0RAdAwdTdKeeN6N6q5l1D4Zc4LGYxBeGz9mqsoun
r3nA/J6bdEnJ9BmoqiCchzDywL2Bzz1cw83si4eo7W1oMB5eidf+vTJDdRd94CEOmN5BwdouurVh
MNnTxOuqZKR2ZrI2ePkDhK2RkYNRolFlxaUEHvmD6x9KcB95o2Lowp4sb2PkgrNZQVaOOa3W36IS
uaHo+/0lLjQ0c/UKs2X8B5fBxaLG62I8Y9g/JlZKwvcjWaxuOIVXEdb+d3Xea1LZLmk2p8ZQPuQ7
XHPhF4yLQZe3Kz/n0zIMXc0fMKjrDGg90NkyBDAPzAH81+grIQjDu2NcBVr4AptHp+ATntXJFcsG
9M98o5pdv+wdIO3fJuqbC5RdUPCKtvE3Myt7R1cg0/r8jI7/c5T58MUejkY453ecVPjLF/MtbtVy
QMRIf5wvyRnepjDmsDAAfwVbO7v6R8mF63gnozqyoxxjCAQV7cXD03bhxyzz4ZoeVmDaQ2VRx6qA
dmEwZhCeVMirCEolQJ2vgNFS0YZgBv71zWt4V4/yB9Yidy9f8gPU0yHs0xeppH9gsTl9jrw52M/G
Sz+Zh8sVKiqIlayGecQjqyaXFMmPEwUc81Qf3nm4yp/6bUrB6xNkN83telpIqkvxuQ294ujHW/Gm
OSmpTQzUJjgYIkXq8qTI+bWi+OOaHsZ7cpepc4NsqhP2RnRKBI+y2gC6qJEz7kxn7sIQ9ihusbvD
egmnhSu89HuYC00cwUn2BOX7KUlY7pAKeh8GNnCM/W4J/2ikBkRfpWotCqeFM20JtBj3wJpScJO3
kYuKkmDuyRLhDEZzffZBMnvSyf0ULz5cwMOL3QSBWJfoZPBicyaPwmfTvQcehq52bXSrBIzHXefk
7jJJGy7P5r5Pv/7DKzwoQSOlDL4+YLSKpLCcWUEFYsmfcCVFIJmBUwSlCM6PDi3Ss5v/c3SH7472
ldNkVUVamfhQXIaSBoiV6QRgz8uyLrFHyw53S9Y5ssG+oj0DItRsVK0TY8eJtrG1RIbQp+nz0m9H
6Z/X8dCXxv0cZ2mC65DX1TvmJyxBI0QWeivv5K88Qj8gsCDVAKsyZJVQeMvo1QTTdzuUrCb66ARI
AjgdyQPiZEYgRL3Wa3kDc+NX8PrB9+h4A+VAEG+VAd8EhkqqF5kjIDrY92PiIayhEM/AAUxv2ue/
F9tPCehyh0VWkgDwCwCKHu6w3HCM0isCXm8E3YEZDp25Hd9628e+BCo56EQIRyrp/1/p8/C5D3cU
QcesEsiscJK2sK2bV6IRm+FR2WB0Ep0H9IWqPa6RtGmNMVVOT770r4/zjy/9cAgWqpyn+YwPh3W9
21iJBcRY7xwgpfaTT1oW518wzMPXfFi8VQzb7QGjuxN8tScD9DJu1RDpMl6YRlfOyYo1JQS9fOvR
EYCCwvPJ5y/L81+f/7B8BbGtwwQMoFO6WgpAxUMSR400JhBIR332QhMwPtYwtCWoiaG113ay8e9L
EJft+h+X8FgEBnGbKhNevhP6KqQ9YkATrpv/Ye88ttzGtmz7KzVeH/fBm2oS9DaCDIbrYISF9x5f
/yZCeW8qKJVYd1TvjeooMxUpgQQOjtl7rblepDuKqyUMgkxdZlTygeP2i3qf3WVzTD70dNBnoNbY
UVoQFnDKd8FSkRfdPrmlZDpMOFIo+sTPpwqWEuGp4QCPu+7dp71/pf+l/W45+ukN+ZLg/bQAaDXC
b7XRmIPe8B5Qi5GdB7pxkbNOPVvNbGKz4xbt70LUqU53p+FVRf5Dxw7jfwGBe9LeZI7tvIPdG6ML
IapAJ1aOvnDMXoPAHmujySwKR5us1KIm3DpfdffipYYGIKKOoxsCyfvNu1VavvGiqRahdOUhfZ3S
//SQLtZcs9H9yggZp8VjTO74VN9Zh2Eqz0Qc+dpD4HbztMc0hezDTV+FB2MZHOg+7eNZMHWm4koH
iNIfwmGfsn+k3Vm/ZdZewiIjq0uKn9IO+WpAMxNcincepDktI4l3bq3SkSFtcsoZvzJmlrFAyUK/
jOlzmHKsx9ZMA204pQ/OPlsXH8ZKXPjVxJI2fjIB4URvenRY+RAW6EgFE4vm0Xqw8eVka35gpmu1
P3rNitr7nwe1JP4i5Pj+Yl/Cx91AtSx1nEJyekX9WA1GVhSJ+4oBrOABID25sM0PaUmRbAqUY6+9
uJCYp2PsujxzOGvyDbpV0s6dG/GJz0pXYcqJmESoiAdgh/i7T0o2VT9iedV5uITm/TOQNFTiiEQe
xB1XcI+NhH0Uw4jlzvJkgYveeNTvrXkwrx681+JBJqkxAxFzF4g0ktEjejxRd+kiq6SVRWuyXI3x
SyQ/LDClxtKNl+/TZpF0mNGPrXGUiXVVxu5Jg09b5cRCDmRAUWU30D3pCPBcG82scJeS8yFwbits
Ob0yMH+7/zBVLPi0WJHuXFpjVAHuLlmQyl01Nw7q2l36m2SeL7xpsoEoy5l/HS29dbQQltdyoH97
fgYXN/KYdMlULsWRaWw6gSy3LPr9EqiiKq/TbKOaUwNmBO5Ju1ozSxUamUgAJMG0jnJ4FPzPg0Dh
9cpE/jXL/PKC/vRhLtZLLdC6VgoGhT7TJEYVI6K8GV8ShKbBvESspK8HdSULSzE705Mf3InxjA0B
HOITinzlzJxJwYkWwBDORmggZRB648ISR7mkXdsz/3bVwbClyYrCxuLSrtW7tesJYjGuOs4tKRMu
GUYleAl3hrmn8eaocvbxjXbG36Oc88N1v/9X3fzX2/X3Jxgn9Z8mbUuOgtQ1+AStncgTlwVjm7yz
cbVp+VH7MG7zZtK8qNviKoHe+PXQh0FBt9AmIFFAv3qxuaiUPAyjKA7vquYkLlqBBW+AHlFBa0gp
ebYnoVpE9SJ1TiGOZmOJZEd5xD3e6hiCpr5xstJH9aMeTUDZEder2xFQt0qRR6fzCHQWdFmyKoPX
9HEQFzSoB061tTzV/Ve5vh2zW3TvXm3XStrMxgBBGBDNSepXsXtUTLTuOfbLc1kvunRDaF0hL1x9
ludLhMcpzamWuHNyoSkL+M2+9DEhEsgnZdS0FWVS5xyY11K90q6JvpQRlXaxS8DaJ5FfpWo0Qn65
a6WoREmqU6XX0MbFmyFf6f7KqhaB+g7/KqJkuMBJFeY2w556BV2SRFjTk2g/DXM1HvTBi2v04zbi
fTtma26CJ+c+P3LWpgCMPESj7UCBN7lpbhK46hP+nWZX/4LH6U7/bCNeBJuVx+x5qYK3/sNfO9Po
4UE/ScfmNUTbsBmruBZSf8iIK1xV6jm0EGVPKEfh5tKftD0FnAfxsd0C2Fh5ywptYzozN96MYvzE
2pFXt2KjNUPVPYG/NBkNJrB+lmCO5+rCWjHFU1hNZuGhfQCWi7jUBHUAJGOW3cccu9b4xWW2iBQ3
pXvKT+mNEK97lCNjxFK/itbiQ/Nc35Qclm/gEfvTelPAu45uzWVP45E0so305B/UuYb8ZC2ysq7D
3bg0mRMXe1U+Tx/TVbeIbv0Tf9e0IjVx5YOCARw2lsWMCUoQKKusIVNUbdR4I+qaB/rhCLKjF9r+
HMWMzzICUBS8tjs9QB07If7Oe0C2jRHEQiOBxuNoLZJNPf/SkKuLQrIpOZE4Oxz7eTajMmcsRzkF
dWHiIe300bgVXtD4fRhU3EfT6nA0WUDvzRtEMkdsmkthX5/TvTQtd+OPaR6Ij8MDKHNqvt5DQ5Qs
xcFDi1tG2I38gI5kV1yUR0i1rImGstLyhUlaJBVJMBuCjbMx2vjDQpqr9lCsPbKwo4lWUJdMeYwr
QnI/WLgzamL5zCsW/rq8rWlxPHDuyxeAnp3Ujk6Mnlsx2/IiCbb8rtwqRKF/IoD172gI94++M9Gt
FcIDtq7NbYEn8SkOjwhfeMK0W3Nv5nszcrNNoJef/EJR31Vtx5txMBSju/zgWdOCgnc+UbfCKNOc
y9tgLY1+8lVr3YnJShRfwTvJko0iTOMYGd46R4uSJMy13EHVQ+FpSjBdqSA6mKYIO260J0M+hdj6
glkTYfEi50R4/POeyfx1y8QrDlVBllVNF/FxfZ+TVbUUs2ao87uWbXE3DffNtsCvaGvv+tlYZdOS
svl8BFFpd3Q6TvksIIB4GexY88Ckvw70LBtasYPtLyOGTO9O/V3KjuDZW9y2tzs24cGdant2t8mW
xaYOUUz5Cy2fF2hM5sEBFOmKkWztxHc0eTBflhl+QMqxCDBuaSmY8LKoTj+9AECgSTE6wefsJYfZ
qFz4b1THr92OiyWq8D011cgqvGNvIdqj/TU4yU9jx9laF0d8dYs/339j3CJ8XxO/3/+Lo74q92Lc
+B1TLBupbgtPgSNfNBGlRWfB9gGCvVGMGYJDjjbI5l16avf5PQczXjNiKTd0zrDkmkfhEY1DqE3G
JlzHuXHeUjKAq7pkBE+BtWJPc9VZBLOjm+ju6HItBLscy6+rkNIJLML+rYhXPf2vpbamYnyqmmk5
bKp0Qf+kxCGGqyZ49MR1S80Rrbm3oFrbm2sh3BCXeSMYs669sqGXr92ci/1VKWlul0ncnMY8sJkn
ZjS6ey736e3cOib1vZwvCyYVajAb4xYXoGth7UgW5l48ypSzmfzoAFwrhP5aPOCBYc4ZIVl0cH7B
czm96mlJmd/V49wTHj2sQvuAru5cXPefwFFgiCFasna4qN9wXijPPs4U/ontgppcuURhuhGPfx5G
v9kWf/tUl0EYglx1KI4ZtwX0glP6wueyjU18BpmwjdGZ7MRHYS1uyNhZcWywptcKCsavB/LvH+BC
t2F4deLTxcjvhi+xMyt5u6+UifIk7/GyFVMAwdPoJl/XZ/e2WoKYuMN2qe3DW3GXHcJNfC/e4p5V
b4WDMu/e9Q9WgBUnm7y2A/guJ+VWXKk38a35mb4oB8D0GFy6pfjuvFcg3Nfei3CbvWiEOIRL/4nG
qeTa7NX6LZ4B5okPBJGBbe4AK/MECL/58903r315+fskajhyGwZOkVOvS1Y5MuSHkMTcYkqPQDpl
2JP6yejIKT+cm+TgrON9TJlk2bx37/SLkwPneaVcjHuWcMJvoKdU2r0Y7UssCIA5WgR+tvVi7YND
mE9SjZ37hEFfbPDj9Taa2q2wBpAN+HBWEInwMRadjVWLGX9ZrNu7fEvIL+CTOVuXWbsEfziFHl7R
zmPxy5emfDRfRfa15kTe4OMGxCjn/H/XPPnab6fWv1+cS1G8JcZhaJqMEG8bvrj35b36mZXL9pb7
o5zSe1PcuffWyVmYHy37n5seCxGYLjs+c2w+FYyR6NQ8uLhCzskmA7IY7YujZtrVEb1pdZTuSVyr
78i1bmmxP0q77twcq7P4Sptrml7Lb7/2XS6WCQsHUGskfJd6XVElxXiLUryc6o+oUf47TMDfbsR/
uncXq4Ti1IkUSUw67M5WNYlHX/gLG2volW8mi+NY/WVB+ulSF3NuGMilK7o5K+BzO/OySfEkYu5D
WwqbhyxnvDFs4rKJhyi0YGDO2ZyziVH1KenHmHjppinzZBqH0zt8TJ22Cro9HGOlh0c30YRp5c/M
D3o1jGHKJt7odIjJ8qCIpt+QES+3KwliOhQJb2llVDJuxHwS4KRqWKwcaQ5lAcE1iSA58uUW4DfR
OBMPOmk26Sg9gTRVJ2o7QYTbPqH3BJpX7DwiT5+z5q0NJsiu2Vx4r0BSmJph6nWz+g6nZ39qnhn4
wIGYIJD5x/IsQMT7grIETzS/hUYSqs0LS5znLni1BHUKE6h+R8Mu2FbBbr3ZjTgz/57+m5LNVT4Y
wm/5awnifH8KX5U7V3hQKaK5M2y38edwCqpp9zTA/8SSkuwxw8wEGFOPcTyauZyDsEin3qzeCMvi
w43nCnveBEeigOrh7BNEX8zYXjZQXdM5MASREhxHgop+j/OM6zEjpC4aK50+qdOoeSl5wsri7gQT
SrhjGQInu/WJpgM2hPSinatnNq/hY9BMq2ftXB4orpSbHHkiB6VsYuEiAwr6GL7+ee781YssfV84
Lk7mUSoPTUPq+R1GjmqbuQvrIOTjnhIHym1vu0e0JmTXalj/8i3pzu6iW2trKjzRngfrU0doFszy
+GH+/MF+04T5/sEuugRxXxdS3PMiCOz2KZcALgBxtkHpxyrq2fEN+1/saNfkh+bvNj2QXrDfADEx
zcsiZmRUZmwSq86OfB6+dFvoxNjPxFPOk2YjOCHWY9K+Ja+8k4TbS9KsleYDtHvXzmiEpgvTtN1s
j+Y8zeGvzAaOkvk2F2dDsquHc6N/6ig1ULfCIvGVBb5NsBVz/mPwXmp9whaLLbpaHgJwfgRXg/xs
V7FOIXcxNATWb33UNXedsq3B8pC3fs/7fNPpU1Gaw1Hx7JZ4cpSO4gIRhZQe2pJaNHHgZn7QumWf
OA9pI8yF0phFiyqY5FhVrVkrn43+MVCnV57g77ZqP9/Ji1k6MutCU/w0v6umYk+VYZiPnt947XHs
IEN1P3YC3vVN/4qpcPXna1u/XJsqE/oeQi1Q+yD1vThXmX7RSqojOic61PqAJO2zUu8j8y2rGsCE
u6b1F6XTT416wU0v9bnp3Q4SDpOmmDVtAGftEQ6hs6rjveQ++/6yItddm7L406FJKdzrFgdR/DwU
AIgxNapNHr+W6mkYjlU2o7UpSxSup2UDMdAOZds/CHfVm7h3dubCPzpr0e5tQhTey008h7K7NW5H
/ZjDOceB4YjwDIOOebCSTR+cXSbyyiNe7YV25cRJhVnG6agw/c0wzAIFvJ0/jSwb+JcnzhL3oFMN
IGIpch+q/q5O2dZodA4bBFVeAJqLYNT87I3zUfQopuuiuvLY5V9R7TKVYTboCoR4BbH1xWpZaFGu
DG2tncydum62w5Z3A/OJ2t2yanAjZfekOMbW754Ck6kcnVvAfpL9Yh4hDkRyiDOPpSNHAllGzrRM
Eesl/sms+7WKbrsOmG+qylaoTvmzkejtudpSgUNbhyBrsqkJSwnU3ysxIM7dm34yhqWobMvojCpH
3lIloNYb+MtguDO0E5stJ106+s4on81X1pr8yaKPNoudlZJtuFSEXRu0AaajYJ7nMwsgqrscMKJD
YWBzW4SzJgW1aWP9bNIXXV3hklUw3qhgeRfs8VJKW2S8mZOom/B1MeNZdLBuYO2Zr6V55BSXU5LG
ZAzKDJaGHNlZPJP2JZVK9p8sae2ubHdJfKs69wLYDFRrU/ZlDUgR8ejB/mJKmoesDWyCUNrb0qe0
gNTxGrsrFbL7syHCJX+yxEnL2g3E76RtzJd8YRm3hg2kBBiJBy39NTmBaUQ71s9K7mr1ENo6ZSMk
ZEcTyMKH8oASzLhRzMkIUKKSM6fc73G3WhujCUdbVcZ2P1GO1YMTLNhA9NE922l2FwsW7Dfj2Smn
i8KY0OLVnsfhfs+SiR9ASPCG2Ql+EPQC1hxoYBBuvLRZBuFbYs7qauMG85iyR7scsrNh3XdqOQ3C
m8hI53pr7PKA0R5V9WwI01kEnDfE+t03oMKGeB5aw5oIOI59GpuS0nmK9JtcfxaVpZGdaa9JT9dS
OLVfqvzj2EfBpEEe0ZVfqWWpaxl962sn9ZmF9LHet2fKYG2383RgkouyXSKAKKWN6HySIyRoO5aO
PLF9Fw/anekcO//Aiw1gopiGdA2lqXevRFPodzRT3Pdm7x0DaEz90pxJSK4FDttFsAi1xaDui3Zl
UrYKppFEttpjVu8iYak0u4SIFdE2+6nmfDaU/rFpXIuf+lXUyNcGJcxLb0hIJ6yLXYTgNkEdmp52
YmelT4J38z6bk2DNgKynvHUKTc/JCHv698m844UpkWOM5mbrl1qtzhez0BIc9dTa4I0WvCt7l3PV
TJglSwaDQ+3KfIUseU1IKo2L17d9+sWFL86cmSmY1O64sFIsx2pRY0PfDREDcrxnY66/Kxz04CvY
f17YfjvAiGezcF6iUFOUizutt0qGOkhRT3o+h/AEDoQFjD7FGmtcfYuNLEym/XOfH/szlekQrjJM
5eJZRmldHUhdX+J2MvCvgOPIo9cqGZaWXsPQOGaocVvvrRQ3WfsmVlOrniuwlyjfVgtL3BnSTrWW
TsJ2/kbXAGgXE6FZ6jjSrAQzQ0ALnlaSaWB1dFaSgsfN2bS4KEL1WfXmhfCu67dSffvnu3HZCcVg
qrPC4+dSILUDyb14CqWhZpWWaRw0W+2m07R4PTQFNfYfv379xt+/5KUPsizXcXz/9uccckK50iCO
fX3Kv5J5bn6MiosooIv//P81GUhj9/x//xnH80sy0MNLFPnlf+A+/I95XdXJy7eQoPHP/ggJEiSi
gSQypZSxN6jAU6F89SM0iB+Z/8CvpRsSKQEE2Iz2qH+mBkkKP1IgRKpgiZl4DF6Gf6UGqf8AYySh
kjNU3ZR1uqH//JzfntjvY4PU8bX66XUf04Koz5uQDi3QEKZ+safpQPCEWlR6906o3EmtuFGFPmBA
Q+7zXP3BFSnhyOW90psYhDDRDLS6ymcd7gIBdQ4n22EPS/+5iQMg8U+ByFpplsBycmXZ6t5KTiEm
UUkWO7AqAcxQ8N1d/qb5eCdrqzmKGoyCMBHtxuEQAsg7GKIdsV+LxjKXhaev/Oytl6RDFarrwJWO
XaVixav9w+jFRC5wCFT3ykwkiRcnpR/3ZLz5vHtMRV9ykJ/6yQq5nkZtJR776vzVzDnwcBPofc+q
PP5IUbAZDU46s+ohaVOBtRxt3XXh3NDbeczxv63vGrlduPDtvWyTlvgCK/0QufKiiIfCFq3uoTPo
dCnWUa0NoCya4VGLEOaOANmioWbuDwhhq5M5sCcLoCqDppXj4Dy0FSTxflP25Im4VrpMgTjkwehk
hYps4HJOPk19FmtPSQINGblJYhDIHR7MyNu0urzK9AotmFUevYysssDHqChjpR181lV2OqJ2Z9JC
cYRsb0ls1hl9c69GNFApFM2w4IjmU5/kt5GVvhB+Ma3qZhFQk9aAg+qlv2lMcWHqHGnLfesiVbWY
p5XkEOcqHFn/xmjzRWyBaZQhOnn1tHIikOkupmF1IeXaMjXrg4HRW3etRT4ou3IQb5ySg5+XkG8W
BjHbCmOqNZR9pE6cGbo8i1Uqi0V2RQV2eUT/MQDwUBDXN+aofmX9/DQAfFEPWnSSHvnC7UyD8n4n
n91ZbDcI3I3P/L0nUebqCnhZa+dqjH6TzBLmAg0i/oV8z9Gzpg/UoTq7rPTjcIv0/lGFJFxFOuBe
8ZT07x5Io6wvwX4mi1B22O/h4VYFepf4GHGluyWWc7HaDq6xzaFZ/zTL/TV7/BwydrE3uPyEX8rZ
n+5LoVa1W7RWdS6tfhP1CLDE8orr9peV78ddYMvDjISuguntm5ijNrvC66FwnAnDnqn0aJWptnRn
lEFhjg4z3p8NbOUpuPKnP3+5cab7NhN+3f6/L3xRlxH0oBG7SK/Ogkyl3QtnHWrYSLkWR/tfPOa/
r3PxmNNAKCxl4Dq+4G9c9AvJe8dk1kjnNmq3LAuzQvIejL5aq/DGI5x1Vk+rGR+mUux6eriCRzQY
xpogFm4j3fr482243PKOD1nn02EmBxQkSpcrguWDQ7PqpjrTBHdf8HIuae+L5+A08u2az3JFl47k
zqv2hN/c/2/XHWflnwZXIsikhycyg0t+auvYpoFQO1fK0OQj/vqUv13lYng5heYR9sxLVmlQKqnq
yj7aBqnZAU0gjBD2e2inBXUptT7kSfxAbM7OSciB8cQXzyQGGRtgKW6NGG+/pdz0KWFWbrEQLWEl
4KQVXbiZUnwoZWmiWGQEcOz1YryC+TF0dy0llYKsiLBJ39J8qxkJjtpm3lnB0TO7nVLlcyE+mx7S
yqqz1UFYD9FTYnibXhVXlRAvQvRNhn+QxHKCVWCChtMeIE9mwo2gQGkzN3lhjssBsIR85A+Ui6J6
akiWS+q9T9sR45U/7+vhoQzeYkSFMYrM0CP6p++pKnv+PCvNWSwVT0XG6aYAPh8hFOUU3xN43ooQ
WN21YgaHqBOpGYnqtFfJM2pEcephnZNKeLuUcsIkeUlIUBDU8KVMb5NepFPlzePatB2/pokc3bgC
XZUEqYikbIcisgPDeU5RxusD0jG13XkyjU7H35BGfU6adu7JIse8claNzJXc2CehtNBMfz6Uxr0r
wcMXnkX0D1YZEiIQM2OzIkYNImTJQoXs4MIs9lKwVgf4o3kV26k0rB2KS+xBbF8tFk4enpmRdqbj
L0sFg6eCuwsIb1MuVdbsoFemOZ5wN0N4ISIWcr1VI6V3Zr/U5JNP6TG3ClIXNKyj7YdAw7tSg1VK
ASLvnbVedlui6ha9HG7a8qZSgUMRotgDcXLWhWlNYsCAZXVie7h2vUPd+3sZ75qfeVcMvNcG/8UU
J4WqGmpBzwqTuHPHA31b3l2ZPS46Sn/NHhYAJXa7EHsuZje/isrQKDoi2bbFKlyPKiqe3lJeXlM4
fJkVLuZr3uR/XelSat6JNXmtPldqHotVjDF10qyI/aNhJh5ym8wElmuT2LQUKxUV73n0AXEGQuE1
38rvb+rfn+OyQx27SZPVzCjJ8EDxSQquTchjSfdPX/TiLNixjkfkuPPU7nl5bjx7lGGzkWvn/RQp
/+3/+M6OH+inmdgzo6AMUi6IVK22m5WESOtNuB2z0zj840XST2PCAjZW2lfsarfDdMC9Riv8z4Pp
UqdxOZiU8db/9EEMTQdD2fNBRge8u/HX2r6a3EkcZ/sZlbCvlgIKLqaFe+tDPViEJTEltHaG/V25
sj24tGb9+DBj3XfcmMDgvRjZclM0TanK5Zljdg1aAF/ye7OCUoY5MsptZUFPjFROZaHOAQBTRFxr
qz/fj4va/+UnuBRjRLoSWYnDJ2joeXoRITRGtfZLbamK2KS7aQeH589X/Porfxl7f39p6WJwp4an
MFdI5Vn1o2XaPUmOMo9Uwjmo+9ICQFcp4p7XpNs/X/faN70Y8rkTOn2f9uU56PNVaT7K6j6qjpWe
LGEWVemVb/nbncdPX/JivPuJGOU9KehnC2M7kMLJED1o/bXRPO5f/nQrx0/x02D2JCUQata3MxyH
rz6Arzgb1cunellf+UK/uZQh0uRDWTvWLuWLp2bWopRKfl2eRempKHCgOhCqpKWQSlf2U795Tt8u
dPGcGq/wJUMqy3MfrTkdTKMmXMvBawJAtK/KSVWp1ybD31+RlGVcgqKGp/n7XSSpqbMSdlpfU4J8
jxsvzue5Pa4zyp5ETljkNOrnme2H9il/+POw/M1A4ev+6+LWuPj99AiHJirTli92rkQMkeAWYlAC
HZ3//9llLh6fKwR/fUeBznlfz8yBxIEgv3KVr3f3YkB++zYXDy90Ky3xWr5Ni6BKGIPNU+dZ1On5
Zw7qF6R8HXIL0aG5o7bUCxSte/vzF/2l+EQ77ef7efHieWXQe4nEOM2A8roZDKKe7MSNaaCYBj37
dbH/rVb+H3k0/v+pWhl+/MeqjChXfq9T8qf+CjPX9X8Qog1TFEISvYaxgvlXtjk/0ZAjqiPY3RSx
OvyrSilZ/6AHSpnix07PGL2AfxUp+ZFMhqZBCU3/Cj2X/p0aJXDyb1MnZmxAUIDNNIwWkCl/eelJ
MglSo9VExKzNvMQnyxkD/Ya2pCcUwVAopoaazMsBBXj9rBFNEOvNPoi6hdMSZjNQuSTSEBUfLnxD
b1YZM1UFv67VDWLUFBxow8TpyH3w8aOmD4PymobvdXdnZDPNm3toYgoyIh3MX9Wws+KegNKt3m5c
gTC0GY4qKZ7B92yCpciCqAQrOLrDs0UMIBiQ84iHw+xBO7xfcegw6B8pG5EdU7PLN8rIubAoxVnQ
4ya0lYt5AlJBWMdHuDkeQcM3yYo4xPC+i+wIjQFI5dru8N9xPLjXn9FSUF3Ujrg6lr1/iAV9mqGq
+vDrVcB3y8AwEx4+7WHU5jsrvZHSTSQu0e84aNL9qUowCruU1iYlMJwQ/PqaQpKZjS0tosIFWj8L
Wox2c18tgGIU9SFamDa+zvjTnEUfUbjIsRIgpQb4Yjizdku2q3boEBrjmJoaq85Y6M/qQlxAuvww
lyPF0EwO5dZa6+B8gBAM51qc8+8mXlQdeNGOv+0xQiRI7rMtrLRwpkkbD0OKGXCyBtFFhhpa08D2
OLvvagce+L4mWKW0Q5046/CQQGRb9sh7kK5UM5kcLmMjrtXnOgPJRg+89/bUQSemf/Sf0bhMRVBY
oEQdoDyr6KUp3of4RJbnDcdrlOcmScUWsrgU+M8k2UC+hoQ5SefMhXyQedludBT8N9yuxZhPNI3v
2keon+gc9v68XGb4/qbI2JGf1bN3gslBAC1ws+DvzA6WvPKqjYwiY1FivVYnxwLG19IYbSZTa1ei
/t0a6IKUlY64wBWOEQ7LYJFqtoKQql8lwbJQDrXTrobqs/HvYnSa+taQXqwBwhGG1Y2Dx7I4Ebtr
h+iy7WhOiN4Bj8Po8yBpkKAccw68I9yWT926n9KvT1cpBip7WEqceD/xZ2glBPT6zTzAFVM+y/en
rpgUlGBnurKvUZWl0zD8Cv3gZlBoJhQ1tYGWkTXUypPoHoNGrk6FdI3IB5GJ399mHceWDGqpOFH8
aYiJo1qCdpjjNuXJx9vkgU8tHCuokw03F/zKyXRn6il4QI6nsELdJFph580udj/iEvjnqSfVWbd7
AunIHO9mI+J7VEwGHq/IvPjMOK2Es3YvbVoa+thU6OWV7YRAsC5ZYFjRT+a2JnBgrkzVz647ufpG
aDcMHOezjKfoxm4SQveKmfWafpS8E+WIqfBVGoJbVdtbVM3rEL3Y7QAdgwwjfyKBVx59S+z/s0/2
5YlldyRc8ZIBuiz1Z6Ur7ay9zaNHt71XHX9WppJtmndqsjKCGyPW5omt6us2WRW4YRNUybiazHBn
Jng3KKmf9PhT10zCwmzrLd8j5tnk4AiCZcJr4s+ZWOSyIrzPTms7gmwnAeoEhrZ27sKvlHCLm1Ca
5157A1A8eh12ODJw4qfEbtx17lq1niJv2QhLf9hmwqdf7x2cYwbHq54ZYni1VHenGNs2IyOJ0jsS
zYT9T+g+9QgFFVkDjVrZwKAnyGdWOAxKQZn7EJs1OZ1nVGhMXAReQN1s7QA8tejlo9KkOhAs+nSq
1EQotO/qXt2XV128yrg1/Hu/89cqQr+NbbGoc367KP2ZFnvHyDBE2Br5/cjInee+DYpg6pMfB+Ot
XfkdFhpvGwv3hn5oBbpeb37HefMjVE17QNPgGkDqbrTgjlIZ70ecocpnKja7dYCS9ZWijULG/LIj
bNW6G+LHeCEGNxGizcK4rUT4IdCidAwnIvpUm1RkYdpSFwuXIsfWlIb0yIFW0X4yPZKNzDF35BGB
Dgal+imd2sAuSansFgUAfQ3FzDRbVMybFUqgjL/u0xyOMkhH3Q7we/C2gLLKjqmP2Dbb+tJrANkF
FxKnNwI3nYmSP1g25FOIXpa2KdWS1WLl+Uhn+mlFoKLVrc36cwjnBTm8pPf0uEjXBgphCXg8GQTK
Ha7soBhZps1bhoeN6HprX5Y3akRraBLGM8xFVkp0x5QEV1JTdIxqun9X4ymB+Dts3anxl2Djfzd5
bPIYz//1Ju/0Eqcv37d3/P//akNL/1As9DtgoNjk0WD65/6ONrT8D/Z1dKYVA+LNV4f6pzY0TUh4
6FQ7xnbARRtaRIHI3wqd25Stf2uH92uZgS40mYik0oziOj7L94OVGPppL+g6PCJ1TJot01ldIJXK
pZ2jMuqpJz6V+n3bUitNXfP80426+TED/NzVupS8fLX7fr76RZmpUxopHyStu7PKZWA8iQG6vMIl
AvJsENTdpWDmVIj6vJ6JSISzWj8WfgDKOVxc+SDjwe7vGUr/5YOM++Cfzpe1k8my36rwhQ+wkJD/
M6s0a/LYAY9BhblytfGmfrsaGmAkRmOllpAKaO/fr+YXYpIDu+kBtplraSphSavIDyXth/C7bFcu
r1zvN4XSb9e7OG+WmVfLssz1NL6dNLU20gTM35P6hvF4Im6cfX6lOvH92MDtvPiCF6NK8YJERyA3
3A3uMDERGAbCSQvkH+fKt+4/fy+h+Bqcf7qPF8NHFt02Cp2mx34+zAX43tR34MdNtEU/LTH4XtMA
X73gxTBx/TSL/YEL6rtm25yw1NrVBPD8J449+zqY6XcdwW8Pbiw3/TQsc9GqAWB440ABXzkjNGQ0
TcABGbNqxxxYddlurgnCfrz0f7qvF+t1b3YxQYC8lnFnvhWFbEytEAtE0VjbFHeEq3obscHX1IhC
xfavOymS9CI5GstTAa5PtG6kstuIcrGnK4YatUot7IWYwotq1ofJR5+AlWzMW89IlqIs43ooaaKr
Ap47t9wornHQXIgYeRAdYQgBXa/JkaPUpWs5ZyHTs3VPxOJvRYukL96apLgXY3Wlj8yX2nxO8mJZ
SMOLbw1UM/LsNXPKbWpgvJYrGmmlPsOEOGppy3cnDmBLhcEx1rNHT4hxTJdGthR7IdzFneXaVtfv
Hcl7MwwJsHm+K2v1nCrOOkn0GzlGrZFr5LSOQoFhlwrWY1T5j4oV01SKMbPQulyppfRgGvG75Tpv
RoditxPKl6B0PnXJiee67iLbhnzuua1NzV2e4DsjH8RDZmF6qDkymQgDFVS9mUYrX1Acu0yyeJL4
3qrWkbAUHUGfbgnFUWJX2hbeonCpoyphutQLYoUKE9xjn0cAe9sQj3IDW7WL83Og47WoZKJGk+5c
9+rcimsIdFm7jKp+IWfGKhhQdAuBt+qz/FlOhNuA8NxlIeT/j7trWXIbya6/wpiNxxEGBw8CICM8
EyE+qor1UkmkStO9YaCKEAASBEA8SIIOR/gLvPfaq1l456V3/Sf+Ep8LEhIThIqlynQ3p9ndE1Ni
KYG8mXnzPs49d9xexx+2kgb/DV2XPVe/1TNPGfiUtZNQ+ptp7k+bDjgDZp1ptohGs1V655vrZ0we
mc1wed0hhO0igU+01G49R/Z7m9YGlR+pdrUM81Gmrm4jDVn2SWjn3s/bCTpJArbi2F4qvY9T3E5b
8yoC03zLkHoLf4E6JV+HhSxdaPlkGG1aI2ed37ke3GN9q76fK2soVg82mz+J7t0AzU+XW1ToKC7c
7qXhXC4z/ct60UZhsAS/yXRd+VMnBwbazM3VZykG4/xE90GEMAfns79N+3pLRltOJzSGuinB5VLW
SX+yAUJ/CRL8i1hGll7PlnJ3m6A/RXsG63rmoOFbAozDxXJhgFoG+IbrdWdxOevMP2gBaE/k5U/S
eoZg6lJ9H8adG0ND+Zxi3vqmAdpMtOPdgn+gI6PyYA23ZjuRhsFSWwNzuP68TaDOA3Ce+Sg7xnbw
hpOWeZcsM3PoRMgVtFQQMJg6esbPNel2pYMvB7mFFbgxgQnS2iPdmAHig7piCfjxAD3Q9fkEgFNw
F0y8bW/mqU+S3Ho/cTtgbF1L72eTJLndqsYnHUsLf6Kz7E8c5/2yDafTceAPLoypESqDTEar8836
qWOETs/JY6WbZO6wbW5vJX050OTZVWKuQMolo9m5j9p+JUBuw9cVW4V56sbrKy1St721Yw4iqQ3f
xnGkC6MF+jZdT8L+RNtiV0tLK8o1ALe16VJDe1tDBz42DhcgnO703HDx11xe26uOE3VDyf9rZ7bU
aTkeZ+kKTFfgCwdeK31MZBUwq0yz9RTY0qADlqy2Mnm/draPXuqNO6BsuopX6PmYmzlVTcnznxMp
s6QlUvkTCRC6tQ7Kh83qHmzJnyYbNKEwnS8bCeVdS93VuwYQvX059oL7reqGF956s37vy3BoNB3l
nIt5OuK86ymMf3BlhB2/7bdVujJQnwsv4DP6aQBB3B6hVzS8TmLAePmJtXc9YJEgG6EOSVXw1HyR
ettsvd6MoxaKUoGgvFv77dtknp3ChtUkuLUWkoAtvQO2XRCYsDPzctOUtrMYbmHq3GzWN/L6ScPm
2qxAwuMsLg35doLedDloJF6eYJUuf2fNHDy4YmYAmDKDtvPkcX6tXABeeI1yrYvOJVWGnoZjF3n6
o8v34GkVG8PY5O1ZGirkLKMHUn92sXowroOhYTn3YI1G5jW8Q7EGeJEGy2E+REwt/hjfpxboE9D8
NLtefD6Vezn2EciaO3ijihUyX6nyRknxRjOq5egqV/GVfqkM5JuTPHpHZnjlSVXDIw+MGDlgdHi4
1i7ATWd7lyAru0ZrtKvWiSYItdsWOFPTRF7ROILfJonimfEC29bwP2fGQwJzRpl8PLFzaEserSVg
jARCBrlZq2LoT2R9ISfIo6PKlyhWQbo3RDXYQIGhT1D+U2XrtTsV7ckAXNeoy5xW2TvpzI0n66W8
KYjrwXUBKiiwLvZBE9/Pr7ThidmxYZ2dlX/4tMq+kJX5VsNFh6e9R/eZ69lPrUcTnCGrK+UjGFiQ
UwK98vozBfEv/ctTe6UOzQeP+ttcK3sF2bIwb/udDdivjGv0yBmY9/5P8RilnchJGmPzA3J3k+76
vXyz7i7QkuYEXLLOp0IzC3LgqSawmp9POp6fyquZMp4nXjddoeVyfmr31J2Gw0dU3DZXi5x47s0V
zBDdUVE0Gg0WY7WPKtGTRKGnZlPRrRpwNLETL/OxkoDoAVVOCLGBWOflDVO7Xw5EVtGjk0xtO9vA
U8YLdQsGJkdOgClGhiJZoaxNRfOgNSJ74QY0NKmknsrM1/pSBpqeIGaCxLysVvbLFvly1zVQwIiC
onuKyrfA7m9HA+mDNpCBqVTv/Ev5xv308pzrcr3a4WMr93E78uR1to1k+KiEqk3AmzO5AjvTILg8
VSpW654ePosW4ODuV9p5YnrKgp6lwZi/8D6sus+oiUe4uDu5iZBCenly9O5V9XbwvCoQbLWe5BNz
6Svj1jKJemkUDDVn8VlRs6G/Qompk67e50b0ge+hFZ26dtqBtJCwjuZS68nyDG7Tw1K/14FlTNNP
ceb3X37eqRXUKsdQc6NwIm/zfIzUBSwq5QZwUgDrAHQA8deJZ9XdSocSrZzDyHFXeTCDVtlcgBtr
AOepP78zcWUQ2QwIGK+k4cmgRu3Z/3Ywqlgvt9OKTJAeKignhi/6aPSQk0Xz2K78HsXjF9s7tFQ6
ZcrVbxxUcrdQagMVWtEErShs6VtfQxzF76PrInq0gvsFOscZBjfEdLbuL6HAKTvl9cOnEzKmg368
a789vHJJxuk6TU2oA1ySy0cY9rCu+h5qaLoxLKrgC1KNfWinEcJHDy8/Wa2D1UEZfHt05cZcrfL2
dqNtlbHbyb/IroKex9vUQV1PF2heaMU2utAp4Ax1kDnINsadYa6NS3/loZ5F0kf6Fn0Gg80CfRIi
UBWoUt7bohHR1JG0283G+znTF3e561677fiqrUtX66U2lF0wRBlGdpOrE6utReNFtL6OIx/X9Gqe
XwZuBs7RyWy0idD7ze1M1qA/i/VhW13IvQjA5b6fLtzLSJFQH7wFnNdZAYjrBtIzKMjQrjtV2n3Z
dVrdHCVT/YXiaEhcyVo/9uP7JAxv5oCs9dR5kGz6WQrapGASdJC1Uz4Ei/BW943HRJX+arSR8Av8
e389wW2QdVqDuZKjuYofol+WlwYgYfWxN/wVupO6uJ40eOgZ0jubGOzoqB4wQLYH7jUNOaQ8RGnu
pG0+yfkWJFYrhCPmuTnvI6BiA9g/B4ngCiywJpI4WzNJ+663+Wue5cjmZEvw8efKvD/vJK2hAyLQ
QezJcxQqtqaoBkVR5CZBI0J9ogxyU1p0jZXyOQz9n5QwvnUCUIDMWtRFNZmh70uQ6t3AQVHILE+u
58DThLMt6OwCv9f2F+iFjS6BEyNGuXyCOnwDEMbNxFhfr5JMu26l6w4KLrdop+OBrXimg1mk7Sjo
+hemqODPOuM0UdHdUtbRATBGWmuLX5hriNenE+MxWkRfOrn0qCxVMKHoSjYNMsRGEDCY9fM0ygaO
jmDWWgecD/jdWU9adZL+aoNeQeb6s9TaTCcTNKgN9Ml0tVKuk1y7S1NlC4YU0P4HYCXO5+7nKA6u
9AytHxD8Q8XVfAnOhzkKtt1ter8Cr4HkhJOurwKGbzgTVC51HqLNFk2ywFbaXWqgO8A9jHwXohKT
BA67uwHTnh6g+bqao3RKDRDdAz68m2bJerBawvdfLSfG/RZAeSzeHLXNrowa/RTBPlPZKIOgNQfj
EjjvUJ2DwlnXjYL7KAatC2gNggtDRh33Ms16njZzRtEko4x1tkIqH0l/SUJYR1kiJhet0VdzpSEy
OZHSvpF696ZPmTbEGLtmhvJzVYNFu4VwupIHBz4lQsH187y9RFWrHCh9KZuDeVELH+a6fOvFk4c5
zDY1R1Nlc/vT0vDA0bgIlb7XXo0Dl0jgthGmpMlgo/EeOgGKAZZhfBJnRrdFVdMBh6iBUEFHarra
nU7dxutU2uQyDEgFefbtFRAuJvqJgBMK/sDyamKdUHCkvyoPRD7DRLgXPpWutCs2lutP5Dhy8UBQ
vxAq2QXGBpSDxgc0numF12AWAUml2wexqjMEpfE9qswvZaAQKOl5ykGoc4bQ600uWvOgcWwVNtw2
UDcREKexfwvLa7Alwku47U4P9AXI67489ZpL9PBhVXcgdhZ6Z9VZquNYBROYBAiScureIjujKlwd
jnhH03XUqVVJMNrKdqKGhr4dx/28t+mjHRcAI8ZwfYFuS6AHK+bzd5TO3b8qlQAPgtRL8w+ZHecf
7QTFQLtaaGSJ6NuH0AvScfi2XyoreOsHatjFk8d5ZP/5D89hFqT0BkjzBIcJX8WECcEkiItXKt73
pRF8C9PKphi60wQsAo6kAVBm8cGAfhg4+6/NZgcf4CfKr7H78LwDCX1PBi9PbyfMl3/npQnspDOc
/vkPRSkvlwiUVrOtqhCBin1/MHepTThIE7yMGv6jD5TKeU0eTKuc66+2mpiYCqgnIJ/Fh5GBrtEG
QEkmOowVH9jT5yUChRDZXOuvAtSKuRGkoVhl4t042AZGu9mmSn5EmL9+fV4iQNUVpwgMpWlAA6iG
zh6BTqcJggAUJiv6mc5doTfmWv6W2URMBp1ZEd7dfZjlV9tNoJBJB+xVIHbHeS0/dezkkoCuYJUV
aDr6lz445AcHQJGbyLAg6YcAWvE5OwkgyM0pAmClqPweQthNsaIDEEEHYgrkPIjgndvyqy3e9dc6
TZ1MAMMkPYgP5niw/hJpAXCTyEB87b6H8X1eR4CqnfiOgNwk8gGkY/ZHgBVBC+pRUcEM0d5vj53C
PScziNjYuUQgtRRsA5TmaIT9ow97FxSoQbATKQUz0Xmtv0K5TK7ZK006/cY3MwgDHpwBDbcA0EpI
/n7bH2cmAmLN4BKBJsPQUVvgIdnfhOw1oMFMRv4bhFz7z9mdAdjwvCJoNzttdMrUzG/LfLgLdOwC
xDR0GAvF5+xEoJAPw7cLqCwM9p5OzZiKD3MQABlugoYUztJO1uekAqkhAtfcdbVJrSvA3MWqf71p
oLYNTvDeD6SswZmdfu4bUNNgBBZdUNkIQKvVhOWHJdfO1gVo8Wq+VqcJMAYI0QDvKT6s5jMgGbAU
KvLe/iXj8NyWn3PnS6reRLto2LkG9vaBykPWuolEmQKs/E7lnd3cea1fOHg0MxXki/sPIwC1iIDB
+j34+rwWn1pIcKm9FlQ+CAuxyVm1pzbBTaaZaCX+TTLnNXVYK5xzpwAXCtJxo+2vdNboldQmkglg
xCqP/vmdfZ3X90EEEOurgFiH2fgSqoQAQCRg5d7kOzu3j8r9uHa+geVFEbuiKLWhP6mDkyGbpPn3
2u/8DD7uw282iXzXlOkWPVT8uPfhEaNpwLne+y1ecw+IhqYJ0jtUwe3Nfdbpk0yEhWD1mYp2dluf
OqVzbX0NyQ20EkCl397mYedOES8TUW9U5hUPOiM739jlIHbFWl+zZz+Q84LORwkcAL/wdItPRfGB
pBfNMgDVa+2+JrLY87r3FKLQ5Fr+ltbUVbBuIKi5myRukcPTrzbRcwKRYHjDxefszD4F5ad8IoC3
h3AHisPBKLf7sCLoNCGalgqE9tktv8Gr+lQyezRgExDtKz6sxyMpMm5GuWPQP+c2e0pPcO19BPNw
wME3jwuu+LDnn2Sjq2C5IQb28zr3KkFNuOYOWx+5XHD0aHuj/ujWRy4c2a7zu/GQouefO0x5ePKl
I8+ue7sJ8tsOQlulrX92y2/yprr1dtMA1S+8vX2Il119BAHg75nAe5yrs49W7ZybQMMc4dTArKs9
/ACDtFoy+mGcn92jyLyKr6WTTa+qyGJ+vdUPL32j2aJCOu38nFyVCpj4FB8lMWUZJi8utINJwwdA
WgctSAhdf2baXuY971hwXPAm2kbs0T2V895CugMBb9DAndvcgePkXHBVRU5f1VEnxQa0TcB9DM0A
qmWv588ukWHw7nUdEWtEbZAV/QZZOtjyROLXAR2SVmZ4zm/ncyczWwCt0D1vlLHLioEL90dv4SZU
ysv+7BwcbmgnZTWQy9faJayDFYGiN2EB47I/OwMfDXI4z76GsB0yeWVUBx4Oo/PRfqeJgBfyGntH
6oyiGwVanO+mM5vo4KC2Swu/CueCX6uQgVNCGXZB1DMSwf4mfnuAB+4r9jZ9KhgWCaGfXaQX1bvF
5+xUH9XAcy2/hM2NSgjyc6DTDtQ+eL/kJmKZhOU8u2njouacNxpooXuJ1mntQ/lHED74d8C4wY38
AVX/ilPxtSIANSX+tKgF8OykrmTge79QwuCPv99D4AnnDte/85VRt/hNqg3YPfxbrcBfmFKBAqd/
8OU/40gd/Mj8bnL0y/u5Hz7r8I+YmdZOofzDK8+OrfjZzYu/ku8ndW8tUH/w7ovjWoGXpBZT2ADj
79uLHhVAfD0fL468teMny5uxA8PY4x44XtiBZ5UD0eLgvuIdtWsFjm9N7cQtxypWXYAg7nIrWFgx
M6yIF3az6qIhF8UthjgLbK8ch0RAXSF5R+1Zi6dwyq5ZC4qWd9xR7DVurWDObAbKSfMOjEPHdhgk
J4Z30CvU9TRu6H9G7z6Ww5GI4SOVP9YWHL3qvA2DaRjYCStkZFaFjFwdVcCxuLYiVjUU2DleGd/k
sZNvq+oMpSP8YrgP49TF+sU2s91wofOPPQqz+rEFbIwba2vN3WORCDjXt1aYlJMvNjL17+Zdwjvr
2QqPjgjZJ9wj4+yFfmUv6wJEfGf5U29ls7KgLm7cb2z5Vl490+Se8Q58b0eWXw5TLJ0pYOkerNh6
tv195wNWHG0h48+PTJWiAI1XHA+wHb0o8qBAD4WikhHLO/bICxwrgtoohyJxFyUzvCOPXcs7ajFB
IDLuga2ZdyxpBK5FDO2tWb2virAwxlk8J7OwquYQfuF/50/bJ7tGHITY4ZX0o2engbUoByq2hghV
N0yzOItqWpCgYI/qaHnf+wYdmBPXi+uegCbJGv8TRlFspX5ep0s04AEFHMw7bzr17cbAStLydUn+
SM6+ODo0xKsMspHrzUOY6DUiokYtiAqWT3270YeLx8qtxk0We/7//tt/JHP66aM3dRhlY6KhrkZw
Ld5VH3uLMJZu7SRlx0cgu2jZzDv+yIYtP8/KNf9T37PCHG6O1/iQBVMrLGdAy9QxUSJBiRPeh/bR
WSZs/Kkxtubw/ryFVQ65ewr4JokGnvcpN1bmxd68HIjGJkA7Kp4E2B8PFghLpGfXs9CGK6t5hoC1
H8FBrhlZgC65taLUrVgjO9Gc1N11AZGv9Ai97wSEyrjIj3+/3wXftAQz1BsCQofvv//rh380IBKK
MprFPKv8pvzDlyIxXcuNLY+J71B+h3dH9/IozhhzScQ5uYS30hilsReVb7g7KgKc+mHMGh6opCyf
8XYNPExiy2YtaRHCxbsuy5crBEAFRrwrdh3G04oIiKiMd9ibbG15zBVaAHZ5h721n6ygwrci4s58
v6jIgEpueF/2A+homBAfStn5Rx1Z2dRrvIutJ9ZpRfcIAYPncWVUKl7kFcSnwEvtafHOjcHCgw1X
camIMoX3IZ9hgTQQsWWuU8Bp+Uf+yYYXUQ5DB08lNADv+16GcNMaV7bnuGnSGGVPUzgqsffMHBok
TkQo0HEWPJUGVPnmOxUKsxa1FOWfvV3lvXvKGndZYpUjHYwuYAP9y8fBaPDxcdD/1wYtsx0HjVF1
p5oqGp2DfBecACgMBVSUuMdfXqS6a/XXsRRQr4w+L+VFXRgdb7AUzi911LMCa8psAhHa+TK27aAa
1CAw4MvLu0tWv2QF3dkb75nxIBRCH/AOO4JllTYekGKL7QbafTbuvGVmI+1bDl0oESph4H3SXrOO
0iOVSgwkvKP3MEBs+Y13CxuKiVlWoBXbLx3s1zrEPSv2np7syu1L1D7g9XhhBrvxf7sDDGIaEyVa
QLOBStHsgPCFPxN8OJvThv/hbw8OfQKWx43LoQFcC/jm16gpvECA3XKUsGZVVPiMlT7xO+eRAa/u
96KtLnue9lN+ZeTnXQBj8DmtHCNUeB7dUj84biUTUGASKif/x0ZET7cwYmI5ChqTHdkIPzboLlFW
p0iKm5Drhd9lMJysSg6HFBSnaHcJuJp3Llhnqsrpx+Txnk4Ca2qj63MbfHcA/6JfA9o1GMfewo89
4wH+hxNWn1KjuCrSz74RW75WjWPPWJWNiKIGEHq3oRqBbFMQbDz2T35sOnd2EkYIni5YscHu09G1
kChyUEGI+kFqoMee1DdM6M5y3Nh+KkeiC9tEUSr9g7bnIGUDmOvFRNBrJff1Amzc26lrx2Tm4O/u
JkCPbVNzRw08GESBgiqIDrW6OTG/urvh1zFsC4X2mgvjYE3+Hi6EWu2tnzbhfruVoBvrd7gQvgNb
lDFFBRi67wgDwAx6dHUc7NdX3vjdME2Q1mSGVUSMi5Qm60mcDImf9oS6SA0GU6/ULKR4RGRJe641
PRzz2Iz4cbl+tKPsyfeeG+GXBjRmo0cIDuYhLynIVy5e316EzwhU4TGnnydgBwINZ8ch6yGeDmCc
XtdeiOwcC8jRX/KrXimer57hFzKUg68yOlwGEaG3nhXZjUc7njL2qC4gjNqfeU8AWDE7noqLv3uz
vlIyAyeP0nIYOkYikDmDZWalIfSe37jM4GgxOsUQoFPQvSKtYNhMpZzF26OCg9RFE1xWXYtIz45x
7C+BH2VHJlIA3uW7tJ7YQ0hdC7gHBZyaWbJjz+TH1eDxRkDZFP+79n7579RuTP9huAo9Fp6EGnX+
4W/sIGdEUdCE8gr41nuqWgWKCMgvUA1h6jKXiyICM4H3rUihJeAOv0Po1bGS50rSScQ1cmflYcoC
PMC/zr8dCKuyZnSwogs4xRi2MqiAU3yHi/S5Ei0WkZy5szJo32o0oGD05T0Xd+GWtCSCz+VS0Y2k
EFsP79D3HgzxcphiVBGKvRiV1epFPw3et90pS6nrJYmVMW9NXCq8o3+Emc9mPVQR6P2RnT+7tu9X
kqVEOcD7xvvQVmG9laPRIqrUF4d7cDuwHRa7o1IJHfe4lFCxGrc2ahrK0YqXprp07sHDxVEIUQQW
ZJRV4BWI4PC/7ThkXR6V6jO5RfDLf4aNcbj45W9F0uoh/uW/gmePDQWjmo//QUhHe5VooUqNBnkn
MLaCbVWPouSSf+BPztEBF1GqBKd7jpqixoWVMDYGyqT53xm1fF7FQFZF1DUMENRAsoe5X1VDwPH+
+cigV0Vghn/2Fk/W05rVGCLgPTsdeny+qXifdye/e8rZijsTQHtULKHtj9kBxAG8Mye39W8Xetzl
i36PwUegz1jrRMRao0gP91q5aehGE3DDF0kx9l0VASq2a/uOl7G1CQICBd0wgWCLa+fKjre2E64q
xZbEbc97qvDyVgWeSk0quIfNfAcwBmYFqe0B77h9m2qEGTybCODZMIYYgmn5frTfRDgEgySt5hqJ
G41XCL2t/QwMezkQvS2xsPAOe+EdAYpMAT7ihRWHdh3S7sWk5CtDixfAKj8z9xjRjPNK4tJ7QvK8
glSlBm7cA6NDY5DYeTkSLV1HgJl6acdA67LDipADQGasdImkhVcIvTiEtcRs34IzjnfcqwwFhDEj
hIKlhnfcIUo1K8oBdEz8chimls++LdHl8r7ttR1XNhgoVgQMi4wGIl4s6BdNVvlHvrXSVWU3iHAk
br3UzaqmiSIi2Tbyw5U1r76yABnfetDrqR0AzctmMxURzs9ttrFBL5HFTrlmpH0UEdWZd6E/hUyY
canhIe9evgsDqxpdFHBEEApN2ZcV4VR9B6uiiPB9ABVbW6yuEHE1PxDenrF6Crpq3mV7AANEVol2
gb2afz98RECq4myARYl/XDrRQBAwe6LgMOaVBIoBoTVjL2BjGSK8jlFUqVUrukFxv/DK8p+smNkT
IFoWIOK1PWUvD/QyFTGsl4JAqbqNCxJmXll8mlM5IGNcFvyu3OPuSn9uwHcwDVm3UUSC7pEQGth3
PXQELwVMml4VkpwKA1xQthOzG1qEVzMCD1blCIrItw8T1K4DFnNXwdOjQ7yAQMUOwwsqFhusQuzb
o02jCHvuJkzCFSNtNMFpGecc69oVQvDGug5jdaeh/zvYD4PsL1/gpWoXhD+8beWIl4fm7RiPXgh+
DfALsPUhQiLNfmNk+SsL4bHyNQv3X4CxdQk8jY2ED3MLHkPxs29I6Ff66ODzmhIW+vCFUdFf/vh2
Md9DwLHlZMwbo/cx/8gPAKewBAfKaTf9cMMOgOOmivRfCWFcFgeVW/6t1XOHU/h/O3Pv4uyJXTL+
BUMpiYeNUERLu1b8hAxjOWhx95U/vH2zAQ+beT57OqifN681QG+L48yeDgFODuHBwGiAbcwMLaJ2
uWflsMPrQnoinMleZXeIAL/0wwXSc6w6FuHzlePWoz1FMJuhzrNaPiqiNhnKforqy4zNZIsAflyB
48Arj0URYZAFeH7X2MeV9UNTpPIxbz/VcM4ocVtFA4nAAyN4kSaEzkjL1yykIQIC/IAwchqSgcEY
hirxJfPqo12h7o2XogIfwQGU4Kw8VoOI4MXaPeU2e2ZtZvB9889gDH/bm1rT4vXH4RMKvspBi7tA
RNCSeNR28ulhX4ZJnTJURSTSdoJ69JDlQP00LQjh+3da4YiGTwRisgvgnZe4jUcvdrxaJQ9SgVKe
bz94n0YvPkHARu4ieFiB66qmgHF7sGXBvFmKoNhSInB+I4u1ilRTgH4DqWLaGKAYFEGBjD3GIlKG
u90JEyZ1f/mbby+YgAN6mpRCevs+KSZwZ+EJbPSIWmAJSE7uJrC7BRp/3GUT/7F8a1patJ4Q4ar8
8u+IQkzthm817q2VlSQ2mNR2/8/a647GH/teEmXECmOh7qDxafROuno3HA+Z96F+bx38q6OyswOn
BO0hy9f9npAPjfpf1y+pKw/9dV2UurkfcN4zL1PK5lXf7+/Z3RZBZ6bfY11h7JAxwZZpvEj5+MqA
QBfkwpWUn4hYXDe2th5DMSYCAUquNBMgElHs0Av9sFqqI4LOdPAMu54NDYkgb7mAE/LsUp1VpWhH
RG7rwvLnFL+vM6HMzinldrrc7zJDYwEmGgBCSf5hR6hQQJCI2RqKCEgLkUMjlMFcpUpbQKThwY6z
ct6kt9BbsPzxe1fHael+irPqy6JZLf+4j8gybEEQxCwcKv5PjVyn8H+dINyOXYO5UUisf/+tT+qo
RKjBK10Oaf72rYPcyZfQn+/PfTke7UwDyRnq6WwYSHVQa/fTO/W3W/c6jpLf4S7Y8V2BZM5ahMyh
FGHld4Ffq4ZsRTgPdM2GtU6siE4X3TBb2WnN/qXenbynoxdSWOGPNzYyVIHzj3W3owh3v0hgEnkg
wRRwT9Y9RwSUpxeG5Uln3FBdQMDn2ooRo6pZBxElDRfezCtXk3STiP4PF8BCEOPnFAy+xFJX5Ke9
5/i4Mc2LhG+vNLf31hvAPvlR4xsRybIuCMHrCO7bJz3T0+bF/t2LuhLapWQnfqUNa9ziR2Y3iTCT
EBpnQBnHlFPZj6dAbWBq9hu0mMPdcx/hKb/8M2YSKBUpN9zbL9ercH1gVJfjFWafiPhtGSVENyVo
jUZB3dUYI9rtgZOBNV1FgJ2uQxeoSGjyd2noMy6eIqKPB0FxKKP10ba/MKIS4UDegM/+CeE3dmAB
Z6PnxqDHRX6vRvMpIootHix/kaO69FjoIpg0dzXelagkOrqXcnr73r+3142e5ddAckTglO69Sum4
CJTSoxUAfsG6ZyLiv/copGdHFXGjkIB/tgEVqYBHRWj8By99Rty+1mgDZR7/7niwIgAFaAo1dCFi
ukz41YJ6AQod9lmC7g/1TaNEwHR2ofAr20fC+Z8a7xIknBIPKpeuXKTUkEIIGlOr0csCl7H/wWTI
vyjjcA5fn9mpqggTfQwiLPZtRbShG2eAyVZeVsDO/IzlhR1LAr/IUnQOKuVK1zbIHMsf364ZP8NU
q7ktVBFW+JFjqAphAvGmQL7v35kxkwDQFgGX7VFDM0qnlxqnlDIJXUf2xzTBNakDdCmjxc1p1P1v
GIioYRf9/QUiLu0QiWnmaIhomfcxS6r0CyJwK+Nf/gd8Brl9uKlAdF/++L2T/NttojrqWN5NdDgb
mvFLqMhfJ1ZbRyB7ZrM8FNpgjyY9yEzuZfjsw7P8y/8BAAD//w==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Salary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Salary Distribution</a:t>
          </a:r>
        </a:p>
      </cx:txPr>
    </cx:title>
    <cx:plotArea>
      <cx:plotAreaRegion>
        <cx:series layoutId="clusteredColumn" uniqueId="{3962CD79-EA8B-447F-A79F-7341E75F56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91E80394-53EA-D03A-F9E5-1E1E908771EF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47208860-6FD2-F11D-E55D-7FDA6C99B5B8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26</xdr:col>
      <xdr:colOff>151619</xdr:colOff>
      <xdr:row>38</xdr:row>
      <xdr:rowOff>123286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1A94AD-C258-2818-F1A5-4CF17381B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2350" y="3048000"/>
          <a:ext cx="6247619" cy="4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496422</xdr:colOff>
      <xdr:row>18</xdr:row>
      <xdr:rowOff>99732</xdr:rowOff>
    </xdr:from>
    <xdr:to>
      <xdr:col>18</xdr:col>
      <xdr:colOff>392207</xdr:colOff>
      <xdr:row>32</xdr:row>
      <xdr:rowOff>175932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7B339-5B40-4470-892B-1CC3ECDE0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376239</xdr:colOff>
      <xdr:row>18</xdr:row>
      <xdr:rowOff>109537</xdr:rowOff>
    </xdr:from>
    <xdr:to>
      <xdr:col>5</xdr:col>
      <xdr:colOff>242984</xdr:colOff>
      <xdr:row>32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1673C-0814-283C-7429-014758DF0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18</xdr:row>
      <xdr:rowOff>142875</xdr:rowOff>
    </xdr:from>
    <xdr:to>
      <xdr:col>12</xdr:col>
      <xdr:colOff>514350</xdr:colOff>
      <xdr:row>33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F393DA-4FB4-4705-862D-5C9EAA559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612321</xdr:colOff>
      <xdr:row>2</xdr:row>
      <xdr:rowOff>153178</xdr:rowOff>
    </xdr:from>
    <xdr:to>
      <xdr:col>12</xdr:col>
      <xdr:colOff>523875</xdr:colOff>
      <xdr:row>17</xdr:row>
      <xdr:rowOff>38878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FF61E4-FFC7-44EB-9462-68697CD20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489697</xdr:colOff>
      <xdr:row>2</xdr:row>
      <xdr:rowOff>143436</xdr:rowOff>
    </xdr:from>
    <xdr:to>
      <xdr:col>18</xdr:col>
      <xdr:colOff>369795</xdr:colOff>
      <xdr:row>17</xdr:row>
      <xdr:rowOff>29136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5C67C0-BC16-4DA9-8269-3F5E11AC8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7</xdr:row>
      <xdr:rowOff>104775</xdr:rowOff>
    </xdr:from>
    <xdr:to>
      <xdr:col>3</xdr:col>
      <xdr:colOff>400050</xdr:colOff>
      <xdr:row>60</xdr:row>
      <xdr:rowOff>104775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2A9001E-9559-3B28-5C8C-6B9B89CE66C6}"/>
            </a:ext>
          </a:extLst>
        </xdr:cNvPr>
        <xdr:cNvSpPr/>
      </xdr:nvSpPr>
      <xdr:spPr>
        <a:xfrm>
          <a:off x="457200" y="1438275"/>
          <a:ext cx="366712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533400</xdr:colOff>
      <xdr:row>7</xdr:row>
      <xdr:rowOff>152399</xdr:rowOff>
    </xdr:from>
    <xdr:to>
      <xdr:col>24</xdr:col>
      <xdr:colOff>285750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FB925-513E-4C72-BE6C-5A902AD80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608355</xdr:colOff>
      <xdr:row>7</xdr:row>
      <xdr:rowOff>163166</xdr:rowOff>
    </xdr:from>
    <xdr:to>
      <xdr:col>10</xdr:col>
      <xdr:colOff>333374</xdr:colOff>
      <xdr:row>32</xdr:row>
      <xdr:rowOff>188015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2D14D48-EC9E-52C4-BAFE-8A2CE10B37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355" y="1639541"/>
              <a:ext cx="7935569" cy="47873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1059</xdr:colOff>
      <xdr:row>7</xdr:row>
      <xdr:rowOff>84667</xdr:rowOff>
    </xdr:from>
    <xdr:to>
      <xdr:col>7</xdr:col>
      <xdr:colOff>557893</xdr:colOff>
      <xdr:row>31</xdr:row>
      <xdr:rowOff>113242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BBBDB-2DC5-4931-B694-7C9F9F4C48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576792</xdr:colOff>
      <xdr:row>36</xdr:row>
      <xdr:rowOff>110066</xdr:rowOff>
    </xdr:from>
    <xdr:to>
      <xdr:col>10</xdr:col>
      <xdr:colOff>1927411</xdr:colOff>
      <xdr:row>61</xdr:row>
      <xdr:rowOff>33618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C4173B-1DBB-C248-B554-695B5A987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257734</xdr:colOff>
      <xdr:row>7</xdr:row>
      <xdr:rowOff>79560</xdr:rowOff>
    </xdr:from>
    <xdr:to>
      <xdr:col>21</xdr:col>
      <xdr:colOff>571499</xdr:colOff>
      <xdr:row>31</xdr:row>
      <xdr:rowOff>78441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0811A7-6524-D95C-5B4A-2BA63D3F1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8</xdr:row>
      <xdr:rowOff>76200</xdr:rowOff>
    </xdr:from>
    <xdr:to>
      <xdr:col>9</xdr:col>
      <xdr:colOff>323850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F9EE-4879-4501-954A-C787BB476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8</xdr:row>
      <xdr:rowOff>114300</xdr:rowOff>
    </xdr:from>
    <xdr:to>
      <xdr:col>8</xdr:col>
      <xdr:colOff>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082C5-BC5D-4869-A92B-7EF9BCFC2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600076</xdr:colOff>
      <xdr:row>8</xdr:row>
      <xdr:rowOff>109536</xdr:rowOff>
    </xdr:from>
    <xdr:to>
      <xdr:col>16</xdr:col>
      <xdr:colOff>228600</xdr:colOff>
      <xdr:row>28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43DDD-9227-E862-A0CE-42391C0A6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438150</xdr:colOff>
          <xdr:row>4</xdr:row>
          <xdr:rowOff>104775</xdr:rowOff>
        </xdr:from>
        <xdr:to>
          <xdr:col>22</xdr:col>
          <xdr:colOff>459431</xdr:colOff>
          <xdr:row>28</xdr:row>
          <xdr:rowOff>28575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4392C4D8-B9A0-4BB6-CBC9-2F4718677C3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ybe!$R$31:$W$36" spid="_x0000_s7186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3525500" y="1009650"/>
              <a:ext cx="3678881" cy="449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chemeClr val="bg2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0</xdr:col>
      <xdr:colOff>428625</xdr:colOff>
      <xdr:row>35</xdr:row>
      <xdr:rowOff>76200</xdr:rowOff>
    </xdr:from>
    <xdr:to>
      <xdr:col>3</xdr:col>
      <xdr:colOff>523875</xdr:colOff>
      <xdr:row>88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1200709-08E9-6CEB-1C63-EEE923BC9970}"/>
            </a:ext>
          </a:extLst>
        </xdr:cNvPr>
        <xdr:cNvSpPr/>
      </xdr:nvSpPr>
      <xdr:spPr>
        <a:xfrm>
          <a:off x="428625" y="7077075"/>
          <a:ext cx="482917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</xdr:colOff>
      <xdr:row>35</xdr:row>
      <xdr:rowOff>109536</xdr:rowOff>
    </xdr:from>
    <xdr:to>
      <xdr:col>7</xdr:col>
      <xdr:colOff>323850</xdr:colOff>
      <xdr:row>54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2E46880-0298-E2CB-EC59-8CC3D1AF38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362" y="6919911"/>
              <a:ext cx="6843713" cy="3652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9</xdr:row>
      <xdr:rowOff>133349</xdr:rowOff>
    </xdr:from>
    <xdr:to>
      <xdr:col>11</xdr:col>
      <xdr:colOff>428625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6D744-68B3-4852-8F24-B1747F540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519113</xdr:colOff>
      <xdr:row>9</xdr:row>
      <xdr:rowOff>147637</xdr:rowOff>
    </xdr:from>
    <xdr:to>
      <xdr:col>4</xdr:col>
      <xdr:colOff>95250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02B65-212F-7795-8759-FA739B884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</xdr:colOff>
      <xdr:row>9</xdr:row>
      <xdr:rowOff>147637</xdr:rowOff>
    </xdr:from>
    <xdr:to>
      <xdr:col>8</xdr:col>
      <xdr:colOff>957262</xdr:colOff>
      <xdr:row>24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59C5C-2AE7-E977-BBC3-CFC67B11B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1538286</xdr:colOff>
      <xdr:row>9</xdr:row>
      <xdr:rowOff>157161</xdr:rowOff>
    </xdr:from>
    <xdr:to>
      <xdr:col>14</xdr:col>
      <xdr:colOff>85725</xdr:colOff>
      <xdr:row>24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D34A07-3852-650D-51C2-141C0052B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509588</xdr:colOff>
      <xdr:row>31</xdr:row>
      <xdr:rowOff>109537</xdr:rowOff>
    </xdr:from>
    <xdr:to>
      <xdr:col>6</xdr:col>
      <xdr:colOff>1000126</xdr:colOff>
      <xdr:row>45</xdr:row>
      <xdr:rowOff>185737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455BFC-9AD8-CF96-9939-B5BE81128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4761</xdr:colOff>
      <xdr:row>31</xdr:row>
      <xdr:rowOff>119061</xdr:rowOff>
    </xdr:from>
    <xdr:to>
      <xdr:col>13</xdr:col>
      <xdr:colOff>504824</xdr:colOff>
      <xdr:row>49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9F8960-AF7D-E448-88F7-79AF4E9E5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295275</xdr:rowOff>
    </xdr:from>
    <xdr:to>
      <xdr:col>14</xdr:col>
      <xdr:colOff>571500</xdr:colOff>
      <xdr:row>29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C7B1C-1CFB-8315-E285-5D7F4157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S. Pinegar" refreshedDate="44945.672060185185" createdVersion="8" refreshedVersion="8" minRefreshableVersion="3" recordCount="607" xr:uid="{4E7D9E54-6202-48D8-87E4-F16628892210}">
  <cacheSource type="worksheet">
    <worksheetSource ref="B5:U612" sheet="RAWdata"/>
  </cacheSource>
  <cacheFields count="20">
    <cacheField name="id" numFmtId="0">
      <sharedItems containsSemiMixedTypes="0" containsString="0" containsNumber="1" containsInteger="1" minValue="0" maxValue="606"/>
    </cacheField>
    <cacheField name="work_year" numFmtId="0">
      <sharedItems containsSemiMixedTypes="0" containsString="0" containsNumber="1" containsInteger="1" minValue="2020" maxValue="2022" count="3">
        <n v="2020"/>
        <n v="2021"/>
        <n v="2022"/>
      </sharedItems>
    </cacheField>
    <cacheField name="experience_level" numFmtId="0">
      <sharedItems count="4">
        <s v="MI"/>
        <s v="SE"/>
        <s v="EN"/>
        <s v="EX"/>
      </sharedItems>
    </cacheField>
    <cacheField name="employment_type" numFmtId="0">
      <sharedItems/>
    </cacheField>
    <cacheField name="job_title" numFmtId="0">
      <sharedItems count="50">
        <s v="Data Scientist"/>
        <s v="Machine Learning Scientist"/>
        <s v="Big Data Engineer"/>
        <s v="Product Data Analyst"/>
        <s v="Machine Learning Engineer"/>
        <s v="Data Analyst"/>
        <s v="Lead Data Scientist"/>
        <s v="Business Data Analyst"/>
        <s v="Lead Data Engineer"/>
        <s v="Lead Data Analyst"/>
        <s v="Data Engineer"/>
        <s v="Data Science Consultant"/>
        <s v="BI Data Analyst"/>
        <s v="Director of Data Science"/>
        <s v="Research Scientist"/>
        <s v="Machine Learning Manager"/>
        <s v="Data Engineering Manager"/>
        <s v="Machine Learning Infrastructure Engineer"/>
        <s v="ML Engineer"/>
        <s v="AI Scientist"/>
        <s v="Computer Vision Engineer"/>
        <s v="Principal Data Scientist"/>
        <s v="Data Science Manager"/>
        <s v="Head of Data"/>
        <s v="3D Computer Vision Researcher"/>
        <s v="Data Analytics Engineer"/>
        <s v="Applied Data Scientist"/>
        <s v="Marketing Data Analyst"/>
        <s v="Cloud Data Engineer"/>
        <s v="Financial Data Analyst"/>
        <s v="Computer Vision Software Engineer"/>
        <s v="Director of Data Engineering"/>
        <s v="Data Science Engineer"/>
        <s v="Principal Data Engineer"/>
        <s v="Machine Learning Developer"/>
        <s v="Applied Machine Learning Scientist"/>
        <s v="Data Analytics Manager"/>
        <s v="Head of Data Science"/>
        <s v="Data Specialist"/>
        <s v="Data Architect"/>
        <s v="Finance Data Analyst"/>
        <s v="Principal Data Analyst"/>
        <s v="Big Data Architect"/>
        <s v="Staff Data Scientist"/>
        <s v="Analytics Engineer"/>
        <s v="ETL Developer"/>
        <s v="Head of Machine Learning"/>
        <s v="NLP Engineer"/>
        <s v="Lead Machine Learning Engineer"/>
        <s v="Data Analytics Lead"/>
      </sharedItems>
    </cacheField>
    <cacheField name="salary" numFmtId="0">
      <sharedItems containsSemiMixedTypes="0" containsString="0" containsNumber="1" containsInteger="1" minValue="4000" maxValue="30400000"/>
    </cacheField>
    <cacheField name="salary_currency" numFmtId="0">
      <sharedItems/>
    </cacheField>
    <cacheField name="salary_in_usd" numFmtId="0">
      <sharedItems containsSemiMixedTypes="0" containsString="0" containsNumber="1" containsInteger="1" minValue="2859" maxValue="600000"/>
    </cacheField>
    <cacheField name="employee_residence" numFmtId="0">
      <sharedItems/>
    </cacheField>
    <cacheField name="remote_ratio" numFmtId="0">
      <sharedItems containsSemiMixedTypes="0" containsString="0" containsNumber="1" containsInteger="1" minValue="0" maxValue="100"/>
    </cacheField>
    <cacheField name="company_location" numFmtId="0">
      <sharedItems/>
    </cacheField>
    <cacheField name="comp_size" numFmtId="0">
      <sharedItems/>
    </cacheField>
    <cacheField name="Experience" numFmtId="0">
      <sharedItems count="4">
        <s v="Mid-level Intermediate "/>
        <s v="Senior-level Expert "/>
        <s v="Entry-level Junior "/>
        <s v="Executive-level Director"/>
      </sharedItems>
    </cacheField>
    <cacheField name="Emply_Type" numFmtId="0">
      <sharedItems count="4">
        <s v="Full-time "/>
        <s v="Contract "/>
        <s v="Part-time "/>
        <s v="Freelance"/>
      </sharedItems>
    </cacheField>
    <cacheField name="Country_Company" numFmtId="0">
      <sharedItems count="50">
        <s v="Germany"/>
        <s v="Japan"/>
        <s v="United Kingdom"/>
        <s v="Honduras"/>
        <s v="United States of America"/>
        <s v="Hungary"/>
        <s v="New Zealand"/>
        <s v="France"/>
        <s v="India"/>
        <s v="Pakistan"/>
        <s v="China"/>
        <s v="Greece"/>
        <s v="United Arab Emirates"/>
        <s v="Netherlands"/>
        <s v="Mexico"/>
        <s v="Canada"/>
        <s v="Austria"/>
        <s v="Nigeria"/>
        <s v="Spain"/>
        <s v="Part-time "/>
        <s v="Denmark"/>
        <s v="Italy"/>
        <s v="Croatia"/>
        <s v="Luxembourg"/>
        <s v="Poland"/>
        <s v="Singapore"/>
        <s v="Romania"/>
        <s v="Iraq"/>
        <s v="Brazil"/>
        <s v="Belgium"/>
        <s v="Ukraine"/>
        <s v="Israel"/>
        <s v="Russian Federation"/>
        <s v="Malta"/>
        <s v="Chile"/>
        <s v="Iran (Islamic Republic of)"/>
        <s v="Colombia"/>
        <s v="Moldova"/>
        <s v="Kenya"/>
        <s v="Slovenia"/>
        <s v="Switzerland"/>
        <s v="Viet Nam"/>
        <s v="American Samoa"/>
        <s v="Turkey"/>
        <s v="Czechia"/>
        <s v="Algeria"/>
        <s v="Estonia"/>
        <s v="Malaysia"/>
        <s v="Australia"/>
        <s v="Ireland"/>
      </sharedItems>
    </cacheField>
    <cacheField name="Country_Emply" numFmtId="0">
      <sharedItems/>
    </cacheField>
    <cacheField name="Company_size" numFmtId="0">
      <sharedItems count="3">
        <s v="Large_Greater_than_250_Emp"/>
        <s v="Small_Less_than_50_Emp"/>
        <s v="Medium_Between_50_and_250_Emp"/>
      </sharedItems>
    </cacheField>
    <cacheField name="Category" numFmtId="0">
      <sharedItems count="4">
        <s v="Scientist"/>
        <s v="Engineer"/>
        <s v="Analysis"/>
        <s v="Other"/>
      </sharedItems>
    </cacheField>
    <cacheField name="Remote_Work" numFmtId="0">
      <sharedItems count="3">
        <s v="0-20%"/>
        <s v="20-80%"/>
        <s v="80-100%"/>
      </sharedItems>
    </cacheField>
    <cacheField name="Machine learning" numFmtId="0">
      <sharedItems count="4">
        <s v="Not ML"/>
        <s v="ML Professional"/>
        <s v="No" u="1"/>
        <s v="Y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7">
  <r>
    <n v="0"/>
    <x v="0"/>
    <x v="0"/>
    <s v="FT"/>
    <x v="0"/>
    <n v="70000"/>
    <s v="EUR"/>
    <n v="79833"/>
    <s v="DE"/>
    <n v="0"/>
    <s v="DE"/>
    <s v="L"/>
    <x v="0"/>
    <x v="0"/>
    <x v="0"/>
    <s v="Germany"/>
    <x v="0"/>
    <x v="0"/>
    <x v="0"/>
    <x v="0"/>
  </r>
  <r>
    <n v="1"/>
    <x v="0"/>
    <x v="1"/>
    <s v="FT"/>
    <x v="1"/>
    <n v="260000"/>
    <s v="USD"/>
    <n v="260000"/>
    <s v="JP"/>
    <n v="0"/>
    <s v="JP"/>
    <s v="S"/>
    <x v="1"/>
    <x v="0"/>
    <x v="1"/>
    <s v="Japan"/>
    <x v="1"/>
    <x v="0"/>
    <x v="0"/>
    <x v="1"/>
  </r>
  <r>
    <n v="2"/>
    <x v="0"/>
    <x v="1"/>
    <s v="FT"/>
    <x v="2"/>
    <n v="85000"/>
    <s v="GBP"/>
    <n v="109024"/>
    <s v="GB"/>
    <n v="50"/>
    <s v="GB"/>
    <s v="M"/>
    <x v="1"/>
    <x v="0"/>
    <x v="2"/>
    <s v="United Kingdom"/>
    <x v="2"/>
    <x v="1"/>
    <x v="1"/>
    <x v="0"/>
  </r>
  <r>
    <n v="3"/>
    <x v="0"/>
    <x v="0"/>
    <s v="FT"/>
    <x v="3"/>
    <n v="20000"/>
    <s v="USD"/>
    <n v="20000"/>
    <s v="HN"/>
    <n v="0"/>
    <s v="HN"/>
    <s v="S"/>
    <x v="0"/>
    <x v="0"/>
    <x v="3"/>
    <s v="Honduras"/>
    <x v="1"/>
    <x v="2"/>
    <x v="0"/>
    <x v="0"/>
  </r>
  <r>
    <n v="4"/>
    <x v="0"/>
    <x v="1"/>
    <s v="FT"/>
    <x v="4"/>
    <n v="150000"/>
    <s v="USD"/>
    <n v="150000"/>
    <s v="US"/>
    <n v="50"/>
    <s v="US"/>
    <s v="L"/>
    <x v="1"/>
    <x v="0"/>
    <x v="4"/>
    <s v="United States of America"/>
    <x v="0"/>
    <x v="1"/>
    <x v="1"/>
    <x v="1"/>
  </r>
  <r>
    <n v="5"/>
    <x v="0"/>
    <x v="2"/>
    <s v="FT"/>
    <x v="5"/>
    <n v="72000"/>
    <s v="USD"/>
    <n v="72000"/>
    <s v="US"/>
    <n v="100"/>
    <s v="US"/>
    <s v="L"/>
    <x v="2"/>
    <x v="0"/>
    <x v="4"/>
    <s v="United States of America"/>
    <x v="0"/>
    <x v="2"/>
    <x v="2"/>
    <x v="0"/>
  </r>
  <r>
    <n v="6"/>
    <x v="0"/>
    <x v="1"/>
    <s v="FT"/>
    <x v="6"/>
    <n v="190000"/>
    <s v="USD"/>
    <n v="190000"/>
    <s v="US"/>
    <n v="100"/>
    <s v="US"/>
    <s v="S"/>
    <x v="1"/>
    <x v="0"/>
    <x v="4"/>
    <s v="United States of America"/>
    <x v="1"/>
    <x v="0"/>
    <x v="2"/>
    <x v="0"/>
  </r>
  <r>
    <n v="7"/>
    <x v="0"/>
    <x v="0"/>
    <s v="FT"/>
    <x v="0"/>
    <n v="11000000"/>
    <s v="HUF"/>
    <n v="35735"/>
    <s v="HU"/>
    <n v="50"/>
    <s v="HU"/>
    <s v="L"/>
    <x v="0"/>
    <x v="0"/>
    <x v="5"/>
    <s v="Hungary"/>
    <x v="0"/>
    <x v="0"/>
    <x v="1"/>
    <x v="0"/>
  </r>
  <r>
    <n v="8"/>
    <x v="0"/>
    <x v="0"/>
    <s v="FT"/>
    <x v="7"/>
    <n v="135000"/>
    <s v="USD"/>
    <n v="135000"/>
    <s v="US"/>
    <n v="100"/>
    <s v="US"/>
    <s v="L"/>
    <x v="0"/>
    <x v="0"/>
    <x v="4"/>
    <s v="United States of America"/>
    <x v="0"/>
    <x v="2"/>
    <x v="2"/>
    <x v="0"/>
  </r>
  <r>
    <n v="9"/>
    <x v="0"/>
    <x v="1"/>
    <s v="FT"/>
    <x v="8"/>
    <n v="125000"/>
    <s v="USD"/>
    <n v="125000"/>
    <s v="NZ"/>
    <n v="50"/>
    <s v="NZ"/>
    <s v="S"/>
    <x v="1"/>
    <x v="0"/>
    <x v="6"/>
    <s v="New Zealand"/>
    <x v="1"/>
    <x v="1"/>
    <x v="1"/>
    <x v="0"/>
  </r>
  <r>
    <n v="10"/>
    <x v="0"/>
    <x v="2"/>
    <s v="FT"/>
    <x v="0"/>
    <n v="45000"/>
    <s v="EUR"/>
    <n v="51321"/>
    <s v="FR"/>
    <n v="0"/>
    <s v="FR"/>
    <s v="S"/>
    <x v="2"/>
    <x v="0"/>
    <x v="7"/>
    <s v="France"/>
    <x v="1"/>
    <x v="0"/>
    <x v="0"/>
    <x v="0"/>
  </r>
  <r>
    <n v="11"/>
    <x v="0"/>
    <x v="0"/>
    <s v="FT"/>
    <x v="0"/>
    <n v="3000000"/>
    <s v="INR"/>
    <n v="40481"/>
    <s v="IN"/>
    <n v="0"/>
    <s v="IN"/>
    <s v="L"/>
    <x v="0"/>
    <x v="0"/>
    <x v="8"/>
    <s v="India"/>
    <x v="0"/>
    <x v="0"/>
    <x v="0"/>
    <x v="0"/>
  </r>
  <r>
    <n v="12"/>
    <x v="0"/>
    <x v="2"/>
    <s v="FT"/>
    <x v="0"/>
    <n v="35000"/>
    <s v="EUR"/>
    <n v="39916"/>
    <s v="FR"/>
    <n v="0"/>
    <s v="FR"/>
    <s v="M"/>
    <x v="2"/>
    <x v="0"/>
    <x v="7"/>
    <s v="France"/>
    <x v="2"/>
    <x v="0"/>
    <x v="0"/>
    <x v="0"/>
  </r>
  <r>
    <n v="13"/>
    <x v="0"/>
    <x v="0"/>
    <s v="FT"/>
    <x v="9"/>
    <n v="87000"/>
    <s v="USD"/>
    <n v="87000"/>
    <s v="US"/>
    <n v="100"/>
    <s v="US"/>
    <s v="L"/>
    <x v="0"/>
    <x v="0"/>
    <x v="4"/>
    <s v="United States of America"/>
    <x v="0"/>
    <x v="2"/>
    <x v="2"/>
    <x v="0"/>
  </r>
  <r>
    <n v="14"/>
    <x v="0"/>
    <x v="0"/>
    <s v="FT"/>
    <x v="5"/>
    <n v="85000"/>
    <s v="USD"/>
    <n v="85000"/>
    <s v="US"/>
    <n v="100"/>
    <s v="US"/>
    <s v="L"/>
    <x v="0"/>
    <x v="0"/>
    <x v="4"/>
    <s v="United States of America"/>
    <x v="0"/>
    <x v="2"/>
    <x v="2"/>
    <x v="0"/>
  </r>
  <r>
    <n v="15"/>
    <x v="0"/>
    <x v="0"/>
    <s v="FT"/>
    <x v="5"/>
    <n v="8000"/>
    <s v="USD"/>
    <n v="8000"/>
    <s v="PK"/>
    <n v="50"/>
    <s v="PK"/>
    <s v="L"/>
    <x v="0"/>
    <x v="0"/>
    <x v="9"/>
    <s v="Pakistan"/>
    <x v="0"/>
    <x v="2"/>
    <x v="1"/>
    <x v="0"/>
  </r>
  <r>
    <n v="16"/>
    <x v="0"/>
    <x v="2"/>
    <s v="FT"/>
    <x v="10"/>
    <n v="4450000"/>
    <s v="JPY"/>
    <n v="41689"/>
    <s v="JP"/>
    <n v="100"/>
    <s v="JP"/>
    <s v="S"/>
    <x v="2"/>
    <x v="0"/>
    <x v="1"/>
    <s v="Japan"/>
    <x v="1"/>
    <x v="1"/>
    <x v="2"/>
    <x v="0"/>
  </r>
  <r>
    <n v="17"/>
    <x v="0"/>
    <x v="1"/>
    <s v="FT"/>
    <x v="2"/>
    <n v="100000"/>
    <s v="EUR"/>
    <n v="114047"/>
    <s v="PL"/>
    <n v="100"/>
    <s v="GB"/>
    <s v="S"/>
    <x v="1"/>
    <x v="0"/>
    <x v="2"/>
    <s v="Poland"/>
    <x v="1"/>
    <x v="1"/>
    <x v="2"/>
    <x v="0"/>
  </r>
  <r>
    <n v="18"/>
    <x v="0"/>
    <x v="2"/>
    <s v="FT"/>
    <x v="11"/>
    <n v="423000"/>
    <s v="INR"/>
    <n v="5707"/>
    <s v="IN"/>
    <n v="50"/>
    <s v="IN"/>
    <s v="M"/>
    <x v="2"/>
    <x v="0"/>
    <x v="8"/>
    <s v="India"/>
    <x v="2"/>
    <x v="0"/>
    <x v="1"/>
    <x v="0"/>
  </r>
  <r>
    <n v="19"/>
    <x v="0"/>
    <x v="0"/>
    <s v="FT"/>
    <x v="8"/>
    <n v="56000"/>
    <s v="USD"/>
    <n v="56000"/>
    <s v="PT"/>
    <n v="100"/>
    <s v="US"/>
    <s v="M"/>
    <x v="0"/>
    <x v="0"/>
    <x v="4"/>
    <s v="Part-time "/>
    <x v="2"/>
    <x v="1"/>
    <x v="2"/>
    <x v="0"/>
  </r>
  <r>
    <n v="20"/>
    <x v="0"/>
    <x v="0"/>
    <s v="FT"/>
    <x v="4"/>
    <n v="299000"/>
    <s v="CNY"/>
    <n v="43331"/>
    <s v="CN"/>
    <n v="0"/>
    <s v="CN"/>
    <s v="M"/>
    <x v="0"/>
    <x v="0"/>
    <x v="10"/>
    <s v="China"/>
    <x v="2"/>
    <x v="1"/>
    <x v="0"/>
    <x v="1"/>
  </r>
  <r>
    <n v="21"/>
    <x v="0"/>
    <x v="0"/>
    <s v="FT"/>
    <x v="3"/>
    <n v="450000"/>
    <s v="INR"/>
    <n v="6072"/>
    <s v="IN"/>
    <n v="100"/>
    <s v="IN"/>
    <s v="L"/>
    <x v="0"/>
    <x v="0"/>
    <x v="8"/>
    <s v="India"/>
    <x v="0"/>
    <x v="2"/>
    <x v="2"/>
    <x v="0"/>
  </r>
  <r>
    <n v="22"/>
    <x v="0"/>
    <x v="1"/>
    <s v="FT"/>
    <x v="10"/>
    <n v="42000"/>
    <s v="EUR"/>
    <n v="47899"/>
    <s v="GR"/>
    <n v="50"/>
    <s v="GR"/>
    <s v="L"/>
    <x v="1"/>
    <x v="0"/>
    <x v="11"/>
    <s v="Greece"/>
    <x v="0"/>
    <x v="1"/>
    <x v="1"/>
    <x v="0"/>
  </r>
  <r>
    <n v="23"/>
    <x v="0"/>
    <x v="0"/>
    <s v="FT"/>
    <x v="12"/>
    <n v="98000"/>
    <s v="USD"/>
    <n v="98000"/>
    <s v="US"/>
    <n v="0"/>
    <s v="US"/>
    <s v="M"/>
    <x v="0"/>
    <x v="0"/>
    <x v="4"/>
    <s v="United States of America"/>
    <x v="2"/>
    <x v="2"/>
    <x v="0"/>
    <x v="0"/>
  </r>
  <r>
    <n v="24"/>
    <x v="0"/>
    <x v="0"/>
    <s v="FT"/>
    <x v="6"/>
    <n v="115000"/>
    <s v="USD"/>
    <n v="115000"/>
    <s v="AE"/>
    <n v="0"/>
    <s v="AE"/>
    <s v="L"/>
    <x v="0"/>
    <x v="0"/>
    <x v="12"/>
    <s v="United Arab Emirates"/>
    <x v="0"/>
    <x v="0"/>
    <x v="0"/>
    <x v="0"/>
  </r>
  <r>
    <n v="25"/>
    <x v="0"/>
    <x v="3"/>
    <s v="FT"/>
    <x v="13"/>
    <n v="325000"/>
    <s v="USD"/>
    <n v="325000"/>
    <s v="US"/>
    <n v="100"/>
    <s v="US"/>
    <s v="L"/>
    <x v="3"/>
    <x v="0"/>
    <x v="4"/>
    <s v="United States of America"/>
    <x v="0"/>
    <x v="0"/>
    <x v="2"/>
    <x v="0"/>
  </r>
  <r>
    <n v="26"/>
    <x v="0"/>
    <x v="2"/>
    <s v="FT"/>
    <x v="14"/>
    <n v="42000"/>
    <s v="USD"/>
    <n v="42000"/>
    <s v="NL"/>
    <n v="50"/>
    <s v="NL"/>
    <s v="L"/>
    <x v="2"/>
    <x v="0"/>
    <x v="13"/>
    <s v="Netherlands"/>
    <x v="0"/>
    <x v="0"/>
    <x v="1"/>
    <x v="0"/>
  </r>
  <r>
    <n v="27"/>
    <x v="0"/>
    <x v="1"/>
    <s v="FT"/>
    <x v="10"/>
    <n v="720000"/>
    <s v="MXN"/>
    <n v="33511"/>
    <s v="MX"/>
    <n v="0"/>
    <s v="MX"/>
    <s v="S"/>
    <x v="1"/>
    <x v="0"/>
    <x v="14"/>
    <s v="Mexico"/>
    <x v="1"/>
    <x v="1"/>
    <x v="0"/>
    <x v="0"/>
  </r>
  <r>
    <n v="28"/>
    <x v="0"/>
    <x v="2"/>
    <s v="CT"/>
    <x v="7"/>
    <n v="100000"/>
    <s v="USD"/>
    <n v="100000"/>
    <s v="US"/>
    <n v="100"/>
    <s v="US"/>
    <s v="L"/>
    <x v="2"/>
    <x v="1"/>
    <x v="4"/>
    <s v="United States of America"/>
    <x v="0"/>
    <x v="2"/>
    <x v="2"/>
    <x v="0"/>
  </r>
  <r>
    <n v="29"/>
    <x v="0"/>
    <x v="1"/>
    <s v="FT"/>
    <x v="15"/>
    <n v="157000"/>
    <s v="CAD"/>
    <n v="117104"/>
    <s v="CA"/>
    <n v="50"/>
    <s v="CA"/>
    <s v="L"/>
    <x v="1"/>
    <x v="0"/>
    <x v="15"/>
    <s v="Canada"/>
    <x v="0"/>
    <x v="3"/>
    <x v="1"/>
    <x v="1"/>
  </r>
  <r>
    <n v="30"/>
    <x v="0"/>
    <x v="0"/>
    <s v="FT"/>
    <x v="16"/>
    <n v="51999"/>
    <s v="EUR"/>
    <n v="59303"/>
    <s v="DE"/>
    <n v="100"/>
    <s v="DE"/>
    <s v="S"/>
    <x v="0"/>
    <x v="0"/>
    <x v="0"/>
    <s v="Germany"/>
    <x v="1"/>
    <x v="1"/>
    <x v="2"/>
    <x v="0"/>
  </r>
  <r>
    <n v="31"/>
    <x v="0"/>
    <x v="2"/>
    <s v="FT"/>
    <x v="2"/>
    <n v="70000"/>
    <s v="USD"/>
    <n v="70000"/>
    <s v="US"/>
    <n v="100"/>
    <s v="US"/>
    <s v="L"/>
    <x v="2"/>
    <x v="0"/>
    <x v="4"/>
    <s v="United States of America"/>
    <x v="0"/>
    <x v="1"/>
    <x v="2"/>
    <x v="0"/>
  </r>
  <r>
    <n v="32"/>
    <x v="0"/>
    <x v="1"/>
    <s v="FT"/>
    <x v="0"/>
    <n v="60000"/>
    <s v="EUR"/>
    <n v="68428"/>
    <s v="GR"/>
    <n v="100"/>
    <s v="US"/>
    <s v="L"/>
    <x v="1"/>
    <x v="0"/>
    <x v="4"/>
    <s v="Greece"/>
    <x v="0"/>
    <x v="0"/>
    <x v="2"/>
    <x v="0"/>
  </r>
  <r>
    <n v="33"/>
    <x v="0"/>
    <x v="0"/>
    <s v="FT"/>
    <x v="14"/>
    <n v="450000"/>
    <s v="USD"/>
    <n v="450000"/>
    <s v="US"/>
    <n v="0"/>
    <s v="US"/>
    <s v="M"/>
    <x v="0"/>
    <x v="0"/>
    <x v="4"/>
    <s v="United States of America"/>
    <x v="2"/>
    <x v="0"/>
    <x v="0"/>
    <x v="0"/>
  </r>
  <r>
    <n v="34"/>
    <x v="0"/>
    <x v="0"/>
    <s v="FT"/>
    <x v="5"/>
    <n v="41000"/>
    <s v="EUR"/>
    <n v="46759"/>
    <s v="FR"/>
    <n v="50"/>
    <s v="FR"/>
    <s v="L"/>
    <x v="0"/>
    <x v="0"/>
    <x v="7"/>
    <s v="France"/>
    <x v="0"/>
    <x v="2"/>
    <x v="1"/>
    <x v="0"/>
  </r>
  <r>
    <n v="35"/>
    <x v="0"/>
    <x v="0"/>
    <s v="FT"/>
    <x v="10"/>
    <n v="65000"/>
    <s v="EUR"/>
    <n v="74130"/>
    <s v="AT"/>
    <n v="50"/>
    <s v="AT"/>
    <s v="L"/>
    <x v="0"/>
    <x v="0"/>
    <x v="16"/>
    <s v="Austria"/>
    <x v="0"/>
    <x v="1"/>
    <x v="1"/>
    <x v="0"/>
  </r>
  <r>
    <n v="36"/>
    <x v="0"/>
    <x v="0"/>
    <s v="FT"/>
    <x v="11"/>
    <n v="103000"/>
    <s v="USD"/>
    <n v="103000"/>
    <s v="US"/>
    <n v="100"/>
    <s v="US"/>
    <s v="L"/>
    <x v="0"/>
    <x v="0"/>
    <x v="4"/>
    <s v="United States of America"/>
    <x v="0"/>
    <x v="0"/>
    <x v="2"/>
    <x v="0"/>
  </r>
  <r>
    <n v="37"/>
    <x v="0"/>
    <x v="2"/>
    <s v="FT"/>
    <x v="4"/>
    <n v="250000"/>
    <s v="USD"/>
    <n v="250000"/>
    <s v="US"/>
    <n v="50"/>
    <s v="US"/>
    <s v="L"/>
    <x v="2"/>
    <x v="0"/>
    <x v="4"/>
    <s v="United States of America"/>
    <x v="0"/>
    <x v="1"/>
    <x v="1"/>
    <x v="1"/>
  </r>
  <r>
    <n v="38"/>
    <x v="0"/>
    <x v="2"/>
    <s v="FT"/>
    <x v="5"/>
    <n v="10000"/>
    <s v="USD"/>
    <n v="10000"/>
    <s v="NG"/>
    <n v="100"/>
    <s v="NG"/>
    <s v="S"/>
    <x v="2"/>
    <x v="0"/>
    <x v="17"/>
    <s v="Nigeria"/>
    <x v="1"/>
    <x v="2"/>
    <x v="2"/>
    <x v="0"/>
  </r>
  <r>
    <n v="39"/>
    <x v="0"/>
    <x v="2"/>
    <s v="FT"/>
    <x v="4"/>
    <n v="138000"/>
    <s v="USD"/>
    <n v="138000"/>
    <s v="US"/>
    <n v="100"/>
    <s v="US"/>
    <s v="S"/>
    <x v="2"/>
    <x v="0"/>
    <x v="4"/>
    <s v="United States of America"/>
    <x v="1"/>
    <x v="1"/>
    <x v="2"/>
    <x v="1"/>
  </r>
  <r>
    <n v="40"/>
    <x v="0"/>
    <x v="0"/>
    <s v="FT"/>
    <x v="0"/>
    <n v="45760"/>
    <s v="USD"/>
    <n v="45760"/>
    <s v="PH"/>
    <n v="100"/>
    <s v="US"/>
    <s v="S"/>
    <x v="0"/>
    <x v="0"/>
    <x v="4"/>
    <s v="Philippines"/>
    <x v="1"/>
    <x v="0"/>
    <x v="2"/>
    <x v="0"/>
  </r>
  <r>
    <n v="41"/>
    <x v="0"/>
    <x v="3"/>
    <s v="FT"/>
    <x v="16"/>
    <n v="70000"/>
    <s v="EUR"/>
    <n v="79833"/>
    <s v="ES"/>
    <n v="50"/>
    <s v="ES"/>
    <s v="L"/>
    <x v="3"/>
    <x v="0"/>
    <x v="18"/>
    <s v="Spain"/>
    <x v="0"/>
    <x v="1"/>
    <x v="1"/>
    <x v="0"/>
  </r>
  <r>
    <n v="42"/>
    <x v="0"/>
    <x v="0"/>
    <s v="FT"/>
    <x v="17"/>
    <n v="44000"/>
    <s v="EUR"/>
    <n v="50180"/>
    <s v="PT"/>
    <n v="0"/>
    <s v="PT"/>
    <s v="M"/>
    <x v="0"/>
    <x v="0"/>
    <x v="19"/>
    <s v="Part-time "/>
    <x v="2"/>
    <x v="1"/>
    <x v="0"/>
    <x v="1"/>
  </r>
  <r>
    <n v="43"/>
    <x v="0"/>
    <x v="0"/>
    <s v="FT"/>
    <x v="10"/>
    <n v="106000"/>
    <s v="USD"/>
    <n v="106000"/>
    <s v="US"/>
    <n v="100"/>
    <s v="US"/>
    <s v="L"/>
    <x v="0"/>
    <x v="0"/>
    <x v="4"/>
    <s v="United States of America"/>
    <x v="0"/>
    <x v="1"/>
    <x v="2"/>
    <x v="0"/>
  </r>
  <r>
    <n v="44"/>
    <x v="0"/>
    <x v="0"/>
    <s v="FT"/>
    <x v="10"/>
    <n v="88000"/>
    <s v="GBP"/>
    <n v="112872"/>
    <s v="GB"/>
    <n v="50"/>
    <s v="GB"/>
    <s v="L"/>
    <x v="0"/>
    <x v="0"/>
    <x v="2"/>
    <s v="United Kingdom"/>
    <x v="0"/>
    <x v="1"/>
    <x v="1"/>
    <x v="0"/>
  </r>
  <r>
    <n v="45"/>
    <x v="0"/>
    <x v="2"/>
    <s v="PT"/>
    <x v="18"/>
    <n v="14000"/>
    <s v="EUR"/>
    <n v="15966"/>
    <s v="DE"/>
    <n v="100"/>
    <s v="DE"/>
    <s v="S"/>
    <x v="2"/>
    <x v="2"/>
    <x v="0"/>
    <s v="Germany"/>
    <x v="1"/>
    <x v="1"/>
    <x v="2"/>
    <x v="0"/>
  </r>
  <r>
    <n v="46"/>
    <x v="0"/>
    <x v="0"/>
    <s v="FT"/>
    <x v="0"/>
    <n v="60000"/>
    <s v="GBP"/>
    <n v="76958"/>
    <s v="GB"/>
    <n v="100"/>
    <s v="GB"/>
    <s v="S"/>
    <x v="0"/>
    <x v="0"/>
    <x v="2"/>
    <s v="United Kingdom"/>
    <x v="1"/>
    <x v="0"/>
    <x v="2"/>
    <x v="0"/>
  </r>
  <r>
    <n v="47"/>
    <x v="0"/>
    <x v="1"/>
    <s v="FT"/>
    <x v="10"/>
    <n v="188000"/>
    <s v="USD"/>
    <n v="188000"/>
    <s v="US"/>
    <n v="100"/>
    <s v="US"/>
    <s v="L"/>
    <x v="1"/>
    <x v="0"/>
    <x v="4"/>
    <s v="United States of America"/>
    <x v="0"/>
    <x v="1"/>
    <x v="2"/>
    <x v="0"/>
  </r>
  <r>
    <n v="48"/>
    <x v="0"/>
    <x v="0"/>
    <s v="FT"/>
    <x v="0"/>
    <n v="105000"/>
    <s v="USD"/>
    <n v="105000"/>
    <s v="US"/>
    <n v="100"/>
    <s v="US"/>
    <s v="L"/>
    <x v="0"/>
    <x v="0"/>
    <x v="4"/>
    <s v="United States of America"/>
    <x v="0"/>
    <x v="0"/>
    <x v="2"/>
    <x v="0"/>
  </r>
  <r>
    <n v="49"/>
    <x v="0"/>
    <x v="0"/>
    <s v="FT"/>
    <x v="10"/>
    <n v="61500"/>
    <s v="EUR"/>
    <n v="70139"/>
    <s v="FR"/>
    <n v="50"/>
    <s v="FR"/>
    <s v="L"/>
    <x v="0"/>
    <x v="0"/>
    <x v="7"/>
    <s v="France"/>
    <x v="0"/>
    <x v="1"/>
    <x v="1"/>
    <x v="0"/>
  </r>
  <r>
    <n v="50"/>
    <x v="0"/>
    <x v="2"/>
    <s v="FT"/>
    <x v="5"/>
    <n v="450000"/>
    <s v="INR"/>
    <n v="6072"/>
    <s v="IN"/>
    <n v="0"/>
    <s v="IN"/>
    <s v="S"/>
    <x v="2"/>
    <x v="0"/>
    <x v="8"/>
    <s v="India"/>
    <x v="1"/>
    <x v="2"/>
    <x v="0"/>
    <x v="0"/>
  </r>
  <r>
    <n v="51"/>
    <x v="0"/>
    <x v="2"/>
    <s v="FT"/>
    <x v="5"/>
    <n v="91000"/>
    <s v="USD"/>
    <n v="91000"/>
    <s v="US"/>
    <n v="100"/>
    <s v="US"/>
    <s v="L"/>
    <x v="2"/>
    <x v="0"/>
    <x v="4"/>
    <s v="United States of America"/>
    <x v="0"/>
    <x v="2"/>
    <x v="2"/>
    <x v="0"/>
  </r>
  <r>
    <n v="52"/>
    <x v="0"/>
    <x v="2"/>
    <s v="FT"/>
    <x v="19"/>
    <n v="300000"/>
    <s v="DKK"/>
    <n v="45896"/>
    <s v="DK"/>
    <n v="50"/>
    <s v="DK"/>
    <s v="S"/>
    <x v="2"/>
    <x v="0"/>
    <x v="20"/>
    <s v="Denmark"/>
    <x v="1"/>
    <x v="0"/>
    <x v="1"/>
    <x v="0"/>
  </r>
  <r>
    <n v="53"/>
    <x v="0"/>
    <x v="2"/>
    <s v="FT"/>
    <x v="10"/>
    <n v="48000"/>
    <s v="EUR"/>
    <n v="54742"/>
    <s v="PK"/>
    <n v="100"/>
    <s v="DE"/>
    <s v="L"/>
    <x v="2"/>
    <x v="0"/>
    <x v="0"/>
    <s v="Pakistan"/>
    <x v="0"/>
    <x v="1"/>
    <x v="2"/>
    <x v="0"/>
  </r>
  <r>
    <n v="54"/>
    <x v="0"/>
    <x v="1"/>
    <s v="FL"/>
    <x v="20"/>
    <n v="60000"/>
    <s v="USD"/>
    <n v="60000"/>
    <s v="RU"/>
    <n v="100"/>
    <s v="US"/>
    <s v="S"/>
    <x v="1"/>
    <x v="3"/>
    <x v="4"/>
    <s v="Russian Federation"/>
    <x v="1"/>
    <x v="1"/>
    <x v="2"/>
    <x v="0"/>
  </r>
  <r>
    <n v="55"/>
    <x v="0"/>
    <x v="1"/>
    <s v="FT"/>
    <x v="21"/>
    <n v="130000"/>
    <s v="EUR"/>
    <n v="148261"/>
    <s v="DE"/>
    <n v="100"/>
    <s v="DE"/>
    <s v="M"/>
    <x v="1"/>
    <x v="0"/>
    <x v="0"/>
    <s v="Germany"/>
    <x v="2"/>
    <x v="0"/>
    <x v="2"/>
    <x v="0"/>
  </r>
  <r>
    <n v="56"/>
    <x v="0"/>
    <x v="0"/>
    <s v="FT"/>
    <x v="0"/>
    <n v="34000"/>
    <s v="EUR"/>
    <n v="38776"/>
    <s v="ES"/>
    <n v="100"/>
    <s v="ES"/>
    <s v="M"/>
    <x v="0"/>
    <x v="0"/>
    <x v="18"/>
    <s v="Spain"/>
    <x v="2"/>
    <x v="0"/>
    <x v="2"/>
    <x v="0"/>
  </r>
  <r>
    <n v="57"/>
    <x v="0"/>
    <x v="0"/>
    <s v="FT"/>
    <x v="0"/>
    <n v="118000"/>
    <s v="USD"/>
    <n v="118000"/>
    <s v="US"/>
    <n v="100"/>
    <s v="US"/>
    <s v="M"/>
    <x v="0"/>
    <x v="0"/>
    <x v="4"/>
    <s v="United States of America"/>
    <x v="2"/>
    <x v="0"/>
    <x v="2"/>
    <x v="0"/>
  </r>
  <r>
    <n v="58"/>
    <x v="0"/>
    <x v="1"/>
    <s v="FT"/>
    <x v="0"/>
    <n v="120000"/>
    <s v="USD"/>
    <n v="120000"/>
    <s v="US"/>
    <n v="50"/>
    <s v="US"/>
    <s v="L"/>
    <x v="1"/>
    <x v="0"/>
    <x v="4"/>
    <s v="United States of America"/>
    <x v="0"/>
    <x v="0"/>
    <x v="1"/>
    <x v="0"/>
  </r>
  <r>
    <n v="59"/>
    <x v="0"/>
    <x v="0"/>
    <s v="FT"/>
    <x v="0"/>
    <n v="138350"/>
    <s v="USD"/>
    <n v="138350"/>
    <s v="US"/>
    <n v="100"/>
    <s v="US"/>
    <s v="M"/>
    <x v="0"/>
    <x v="0"/>
    <x v="4"/>
    <s v="United States of America"/>
    <x v="2"/>
    <x v="0"/>
    <x v="2"/>
    <x v="0"/>
  </r>
  <r>
    <n v="60"/>
    <x v="0"/>
    <x v="0"/>
    <s v="FT"/>
    <x v="10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n v="61"/>
    <x v="0"/>
    <x v="0"/>
    <s v="FT"/>
    <x v="10"/>
    <n v="130800"/>
    <s v="USD"/>
    <n v="130800"/>
    <s v="ES"/>
    <n v="100"/>
    <s v="US"/>
    <s v="M"/>
    <x v="0"/>
    <x v="0"/>
    <x v="4"/>
    <s v="Spain"/>
    <x v="2"/>
    <x v="1"/>
    <x v="2"/>
    <x v="0"/>
  </r>
  <r>
    <n v="62"/>
    <x v="0"/>
    <x v="2"/>
    <s v="PT"/>
    <x v="0"/>
    <n v="19000"/>
    <s v="EUR"/>
    <n v="21669"/>
    <s v="IT"/>
    <n v="50"/>
    <s v="IT"/>
    <s v="S"/>
    <x v="2"/>
    <x v="2"/>
    <x v="21"/>
    <s v="Italy"/>
    <x v="1"/>
    <x v="0"/>
    <x v="1"/>
    <x v="0"/>
  </r>
  <r>
    <n v="63"/>
    <x v="0"/>
    <x v="1"/>
    <s v="FT"/>
    <x v="0"/>
    <n v="412000"/>
    <s v="USD"/>
    <n v="412000"/>
    <s v="US"/>
    <n v="100"/>
    <s v="US"/>
    <s v="L"/>
    <x v="1"/>
    <x v="0"/>
    <x v="4"/>
    <s v="United States of America"/>
    <x v="0"/>
    <x v="0"/>
    <x v="2"/>
    <x v="0"/>
  </r>
  <r>
    <n v="64"/>
    <x v="0"/>
    <x v="1"/>
    <s v="FT"/>
    <x v="4"/>
    <n v="40000"/>
    <s v="EUR"/>
    <n v="45618"/>
    <s v="HR"/>
    <n v="100"/>
    <s v="HR"/>
    <s v="S"/>
    <x v="1"/>
    <x v="0"/>
    <x v="22"/>
    <s v="Croatia"/>
    <x v="1"/>
    <x v="1"/>
    <x v="2"/>
    <x v="1"/>
  </r>
  <r>
    <n v="65"/>
    <x v="0"/>
    <x v="2"/>
    <s v="FT"/>
    <x v="0"/>
    <n v="55000"/>
    <s v="EUR"/>
    <n v="62726"/>
    <s v="DE"/>
    <n v="50"/>
    <s v="DE"/>
    <s v="S"/>
    <x v="2"/>
    <x v="0"/>
    <x v="0"/>
    <s v="Germany"/>
    <x v="1"/>
    <x v="0"/>
    <x v="1"/>
    <x v="0"/>
  </r>
  <r>
    <n v="66"/>
    <x v="0"/>
    <x v="2"/>
    <s v="FT"/>
    <x v="0"/>
    <n v="43200"/>
    <s v="EUR"/>
    <n v="49268"/>
    <s v="DE"/>
    <n v="0"/>
    <s v="DE"/>
    <s v="S"/>
    <x v="2"/>
    <x v="0"/>
    <x v="0"/>
    <s v="Germany"/>
    <x v="1"/>
    <x v="0"/>
    <x v="0"/>
    <x v="0"/>
  </r>
  <r>
    <n v="67"/>
    <x v="0"/>
    <x v="1"/>
    <s v="FT"/>
    <x v="22"/>
    <n v="190200"/>
    <s v="USD"/>
    <n v="190200"/>
    <s v="US"/>
    <n v="100"/>
    <s v="US"/>
    <s v="M"/>
    <x v="1"/>
    <x v="0"/>
    <x v="4"/>
    <s v="United States of America"/>
    <x v="2"/>
    <x v="0"/>
    <x v="2"/>
    <x v="0"/>
  </r>
  <r>
    <n v="68"/>
    <x v="0"/>
    <x v="2"/>
    <s v="FT"/>
    <x v="0"/>
    <n v="105000"/>
    <s v="USD"/>
    <n v="105000"/>
    <s v="US"/>
    <n v="100"/>
    <s v="US"/>
    <s v="S"/>
    <x v="2"/>
    <x v="0"/>
    <x v="4"/>
    <s v="United States of America"/>
    <x v="1"/>
    <x v="0"/>
    <x v="2"/>
    <x v="0"/>
  </r>
  <r>
    <n v="69"/>
    <x v="0"/>
    <x v="1"/>
    <s v="FT"/>
    <x v="0"/>
    <n v="80000"/>
    <s v="EUR"/>
    <n v="91237"/>
    <s v="AT"/>
    <n v="0"/>
    <s v="AT"/>
    <s v="S"/>
    <x v="1"/>
    <x v="0"/>
    <x v="16"/>
    <s v="Austria"/>
    <x v="1"/>
    <x v="0"/>
    <x v="0"/>
    <x v="0"/>
  </r>
  <r>
    <n v="70"/>
    <x v="0"/>
    <x v="0"/>
    <s v="FT"/>
    <x v="0"/>
    <n v="55000"/>
    <s v="EUR"/>
    <n v="62726"/>
    <s v="FR"/>
    <n v="50"/>
    <s v="LU"/>
    <s v="S"/>
    <x v="0"/>
    <x v="0"/>
    <x v="23"/>
    <s v="France"/>
    <x v="1"/>
    <x v="0"/>
    <x v="1"/>
    <x v="0"/>
  </r>
  <r>
    <n v="71"/>
    <x v="0"/>
    <x v="0"/>
    <s v="FT"/>
    <x v="0"/>
    <n v="37000"/>
    <s v="EUR"/>
    <n v="42197"/>
    <s v="FR"/>
    <n v="50"/>
    <s v="FR"/>
    <s v="S"/>
    <x v="0"/>
    <x v="0"/>
    <x v="7"/>
    <s v="France"/>
    <x v="1"/>
    <x v="0"/>
    <x v="1"/>
    <x v="0"/>
  </r>
  <r>
    <n v="72"/>
    <x v="1"/>
    <x v="2"/>
    <s v="FT"/>
    <x v="14"/>
    <n v="60000"/>
    <s v="GBP"/>
    <n v="82528"/>
    <s v="GB"/>
    <n v="50"/>
    <s v="GB"/>
    <s v="L"/>
    <x v="2"/>
    <x v="0"/>
    <x v="2"/>
    <s v="United Kingdom"/>
    <x v="0"/>
    <x v="0"/>
    <x v="1"/>
    <x v="0"/>
  </r>
  <r>
    <n v="73"/>
    <x v="1"/>
    <x v="3"/>
    <s v="FT"/>
    <x v="12"/>
    <n v="150000"/>
    <s v="USD"/>
    <n v="150000"/>
    <s v="IN"/>
    <n v="100"/>
    <s v="US"/>
    <s v="L"/>
    <x v="3"/>
    <x v="0"/>
    <x v="4"/>
    <s v="India"/>
    <x v="0"/>
    <x v="2"/>
    <x v="2"/>
    <x v="0"/>
  </r>
  <r>
    <n v="74"/>
    <x v="1"/>
    <x v="3"/>
    <s v="FT"/>
    <x v="23"/>
    <n v="235000"/>
    <s v="USD"/>
    <n v="235000"/>
    <s v="US"/>
    <n v="100"/>
    <s v="US"/>
    <s v="L"/>
    <x v="3"/>
    <x v="0"/>
    <x v="4"/>
    <s v="United States of America"/>
    <x v="0"/>
    <x v="3"/>
    <x v="2"/>
    <x v="0"/>
  </r>
  <r>
    <n v="75"/>
    <x v="1"/>
    <x v="1"/>
    <s v="FT"/>
    <x v="0"/>
    <n v="45000"/>
    <s v="EUR"/>
    <n v="53192"/>
    <s v="FR"/>
    <n v="50"/>
    <s v="FR"/>
    <s v="L"/>
    <x v="1"/>
    <x v="0"/>
    <x v="7"/>
    <s v="France"/>
    <x v="0"/>
    <x v="0"/>
    <x v="1"/>
    <x v="0"/>
  </r>
  <r>
    <n v="76"/>
    <x v="1"/>
    <x v="0"/>
    <s v="FT"/>
    <x v="12"/>
    <n v="100000"/>
    <s v="USD"/>
    <n v="100000"/>
    <s v="US"/>
    <n v="100"/>
    <s v="US"/>
    <s v="M"/>
    <x v="0"/>
    <x v="0"/>
    <x v="4"/>
    <s v="United States of America"/>
    <x v="2"/>
    <x v="2"/>
    <x v="2"/>
    <x v="0"/>
  </r>
  <r>
    <n v="77"/>
    <x v="1"/>
    <x v="0"/>
    <s v="PT"/>
    <x v="24"/>
    <n v="400000"/>
    <s v="INR"/>
    <n v="5409"/>
    <s v="IN"/>
    <n v="50"/>
    <s v="IN"/>
    <s v="M"/>
    <x v="0"/>
    <x v="2"/>
    <x v="8"/>
    <s v="India"/>
    <x v="2"/>
    <x v="3"/>
    <x v="1"/>
    <x v="0"/>
  </r>
  <r>
    <n v="78"/>
    <x v="1"/>
    <x v="0"/>
    <s v="CT"/>
    <x v="18"/>
    <n v="270000"/>
    <s v="USD"/>
    <n v="270000"/>
    <s v="US"/>
    <n v="100"/>
    <s v="US"/>
    <s v="L"/>
    <x v="0"/>
    <x v="1"/>
    <x v="4"/>
    <s v="United States of America"/>
    <x v="0"/>
    <x v="1"/>
    <x v="2"/>
    <x v="0"/>
  </r>
  <r>
    <n v="79"/>
    <x v="1"/>
    <x v="2"/>
    <s v="FT"/>
    <x v="5"/>
    <n v="80000"/>
    <s v="USD"/>
    <n v="80000"/>
    <s v="US"/>
    <n v="100"/>
    <s v="US"/>
    <s v="M"/>
    <x v="2"/>
    <x v="0"/>
    <x v="4"/>
    <s v="United States of America"/>
    <x v="2"/>
    <x v="2"/>
    <x v="2"/>
    <x v="0"/>
  </r>
  <r>
    <n v="80"/>
    <x v="1"/>
    <x v="1"/>
    <s v="FT"/>
    <x v="25"/>
    <n v="67000"/>
    <s v="EUR"/>
    <n v="79197"/>
    <s v="DE"/>
    <n v="100"/>
    <s v="DE"/>
    <s v="L"/>
    <x v="1"/>
    <x v="0"/>
    <x v="0"/>
    <s v="Germany"/>
    <x v="0"/>
    <x v="1"/>
    <x v="2"/>
    <x v="0"/>
  </r>
  <r>
    <n v="81"/>
    <x v="1"/>
    <x v="0"/>
    <s v="FT"/>
    <x v="10"/>
    <n v="140000"/>
    <s v="USD"/>
    <n v="140000"/>
    <s v="US"/>
    <n v="100"/>
    <s v="US"/>
    <s v="L"/>
    <x v="0"/>
    <x v="0"/>
    <x v="4"/>
    <s v="United States of America"/>
    <x v="0"/>
    <x v="1"/>
    <x v="2"/>
    <x v="0"/>
  </r>
  <r>
    <n v="82"/>
    <x v="1"/>
    <x v="0"/>
    <s v="FT"/>
    <x v="26"/>
    <n v="68000"/>
    <s v="CAD"/>
    <n v="54238"/>
    <s v="GB"/>
    <n v="50"/>
    <s v="CA"/>
    <s v="L"/>
    <x v="0"/>
    <x v="0"/>
    <x v="15"/>
    <s v="United Kingdom"/>
    <x v="0"/>
    <x v="0"/>
    <x v="1"/>
    <x v="0"/>
  </r>
  <r>
    <n v="83"/>
    <x v="1"/>
    <x v="0"/>
    <s v="FT"/>
    <x v="4"/>
    <n v="40000"/>
    <s v="EUR"/>
    <n v="47282"/>
    <s v="ES"/>
    <n v="100"/>
    <s v="ES"/>
    <s v="S"/>
    <x v="0"/>
    <x v="0"/>
    <x v="18"/>
    <s v="Spain"/>
    <x v="1"/>
    <x v="1"/>
    <x v="2"/>
    <x v="1"/>
  </r>
  <r>
    <n v="84"/>
    <x v="1"/>
    <x v="3"/>
    <s v="FT"/>
    <x v="13"/>
    <n v="130000"/>
    <s v="EUR"/>
    <n v="153667"/>
    <s v="IT"/>
    <n v="100"/>
    <s v="PL"/>
    <s v="L"/>
    <x v="3"/>
    <x v="0"/>
    <x v="24"/>
    <s v="Italy"/>
    <x v="0"/>
    <x v="0"/>
    <x v="2"/>
    <x v="0"/>
  </r>
  <r>
    <n v="85"/>
    <x v="1"/>
    <x v="0"/>
    <s v="FT"/>
    <x v="10"/>
    <n v="110000"/>
    <s v="PLN"/>
    <n v="28476"/>
    <s v="PL"/>
    <n v="100"/>
    <s v="PL"/>
    <s v="L"/>
    <x v="0"/>
    <x v="0"/>
    <x v="24"/>
    <s v="Poland"/>
    <x v="0"/>
    <x v="1"/>
    <x v="2"/>
    <x v="0"/>
  </r>
  <r>
    <n v="86"/>
    <x v="1"/>
    <x v="2"/>
    <s v="FT"/>
    <x v="5"/>
    <n v="50000"/>
    <s v="EUR"/>
    <n v="59102"/>
    <s v="FR"/>
    <n v="50"/>
    <s v="FR"/>
    <s v="M"/>
    <x v="2"/>
    <x v="0"/>
    <x v="7"/>
    <s v="France"/>
    <x v="2"/>
    <x v="2"/>
    <x v="1"/>
    <x v="0"/>
  </r>
  <r>
    <n v="87"/>
    <x v="1"/>
    <x v="0"/>
    <s v="FT"/>
    <x v="25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n v="88"/>
    <x v="1"/>
    <x v="1"/>
    <s v="FT"/>
    <x v="9"/>
    <n v="170000"/>
    <s v="USD"/>
    <n v="170000"/>
    <s v="US"/>
    <n v="100"/>
    <s v="US"/>
    <s v="L"/>
    <x v="1"/>
    <x v="0"/>
    <x v="4"/>
    <s v="United States of America"/>
    <x v="0"/>
    <x v="2"/>
    <x v="2"/>
    <x v="0"/>
  </r>
  <r>
    <n v="89"/>
    <x v="1"/>
    <x v="1"/>
    <s v="FT"/>
    <x v="5"/>
    <n v="80000"/>
    <s v="USD"/>
    <n v="80000"/>
    <s v="BG"/>
    <n v="100"/>
    <s v="US"/>
    <s v="S"/>
    <x v="1"/>
    <x v="0"/>
    <x v="4"/>
    <s v="Bulgaria"/>
    <x v="1"/>
    <x v="2"/>
    <x v="2"/>
    <x v="0"/>
  </r>
  <r>
    <n v="90"/>
    <x v="1"/>
    <x v="1"/>
    <s v="FT"/>
    <x v="27"/>
    <n v="75000"/>
    <s v="EUR"/>
    <n v="88654"/>
    <s v="GR"/>
    <n v="100"/>
    <s v="DK"/>
    <s v="L"/>
    <x v="1"/>
    <x v="0"/>
    <x v="20"/>
    <s v="Greece"/>
    <x v="0"/>
    <x v="2"/>
    <x v="2"/>
    <x v="0"/>
  </r>
  <r>
    <n v="91"/>
    <x v="1"/>
    <x v="2"/>
    <s v="FT"/>
    <x v="11"/>
    <n v="65000"/>
    <s v="EUR"/>
    <n v="76833"/>
    <s v="DE"/>
    <n v="100"/>
    <s v="DE"/>
    <s v="S"/>
    <x v="2"/>
    <x v="0"/>
    <x v="0"/>
    <s v="Germany"/>
    <x v="1"/>
    <x v="0"/>
    <x v="2"/>
    <x v="0"/>
  </r>
  <r>
    <n v="92"/>
    <x v="1"/>
    <x v="0"/>
    <s v="FT"/>
    <x v="9"/>
    <n v="1450000"/>
    <s v="INR"/>
    <n v="19609"/>
    <s v="IN"/>
    <n v="100"/>
    <s v="IN"/>
    <s v="L"/>
    <x v="0"/>
    <x v="0"/>
    <x v="8"/>
    <s v="India"/>
    <x v="0"/>
    <x v="2"/>
    <x v="2"/>
    <x v="0"/>
  </r>
  <r>
    <n v="93"/>
    <x v="1"/>
    <x v="1"/>
    <s v="FT"/>
    <x v="8"/>
    <n v="276000"/>
    <s v="USD"/>
    <n v="276000"/>
    <s v="US"/>
    <n v="0"/>
    <s v="US"/>
    <s v="L"/>
    <x v="1"/>
    <x v="0"/>
    <x v="4"/>
    <s v="United States of America"/>
    <x v="0"/>
    <x v="1"/>
    <x v="0"/>
    <x v="0"/>
  </r>
  <r>
    <n v="94"/>
    <x v="1"/>
    <x v="2"/>
    <s v="FT"/>
    <x v="0"/>
    <n v="2200000"/>
    <s v="INR"/>
    <n v="29751"/>
    <s v="IN"/>
    <n v="50"/>
    <s v="IN"/>
    <s v="L"/>
    <x v="2"/>
    <x v="0"/>
    <x v="8"/>
    <s v="India"/>
    <x v="0"/>
    <x v="0"/>
    <x v="1"/>
    <x v="0"/>
  </r>
  <r>
    <n v="95"/>
    <x v="1"/>
    <x v="0"/>
    <s v="FT"/>
    <x v="28"/>
    <n v="120000"/>
    <s v="SGD"/>
    <n v="89294"/>
    <s v="SG"/>
    <n v="50"/>
    <s v="SG"/>
    <s v="L"/>
    <x v="0"/>
    <x v="0"/>
    <x v="25"/>
    <s v="Singapore"/>
    <x v="0"/>
    <x v="1"/>
    <x v="1"/>
    <x v="0"/>
  </r>
  <r>
    <n v="96"/>
    <x v="1"/>
    <x v="2"/>
    <s v="PT"/>
    <x v="19"/>
    <n v="12000"/>
    <s v="USD"/>
    <n v="12000"/>
    <s v="BR"/>
    <n v="100"/>
    <s v="US"/>
    <s v="S"/>
    <x v="2"/>
    <x v="2"/>
    <x v="4"/>
    <s v="Brazil"/>
    <x v="1"/>
    <x v="0"/>
    <x v="2"/>
    <x v="0"/>
  </r>
  <r>
    <n v="97"/>
    <x v="1"/>
    <x v="0"/>
    <s v="FT"/>
    <x v="29"/>
    <n v="450000"/>
    <s v="USD"/>
    <n v="450000"/>
    <s v="US"/>
    <n v="100"/>
    <s v="US"/>
    <s v="L"/>
    <x v="0"/>
    <x v="0"/>
    <x v="4"/>
    <s v="United States of America"/>
    <x v="0"/>
    <x v="2"/>
    <x v="2"/>
    <x v="0"/>
  </r>
  <r>
    <n v="98"/>
    <x v="1"/>
    <x v="2"/>
    <s v="FT"/>
    <x v="30"/>
    <n v="70000"/>
    <s v="USD"/>
    <n v="70000"/>
    <s v="US"/>
    <n v="100"/>
    <s v="US"/>
    <s v="M"/>
    <x v="2"/>
    <x v="0"/>
    <x v="4"/>
    <s v="United States of America"/>
    <x v="2"/>
    <x v="1"/>
    <x v="2"/>
    <x v="0"/>
  </r>
  <r>
    <n v="99"/>
    <x v="1"/>
    <x v="0"/>
    <s v="FT"/>
    <x v="30"/>
    <n v="81000"/>
    <s v="EUR"/>
    <n v="95746"/>
    <s v="DE"/>
    <n v="100"/>
    <s v="US"/>
    <s v="S"/>
    <x v="0"/>
    <x v="0"/>
    <x v="4"/>
    <s v="Germany"/>
    <x v="1"/>
    <x v="1"/>
    <x v="2"/>
    <x v="0"/>
  </r>
  <r>
    <n v="100"/>
    <x v="1"/>
    <x v="0"/>
    <s v="FT"/>
    <x v="5"/>
    <n v="75000"/>
    <s v="USD"/>
    <n v="75000"/>
    <s v="US"/>
    <n v="0"/>
    <s v="US"/>
    <s v="L"/>
    <x v="0"/>
    <x v="0"/>
    <x v="4"/>
    <s v="United States of America"/>
    <x v="0"/>
    <x v="2"/>
    <x v="0"/>
    <x v="0"/>
  </r>
  <r>
    <n v="101"/>
    <x v="1"/>
    <x v="1"/>
    <s v="FT"/>
    <x v="10"/>
    <n v="150000"/>
    <s v="USD"/>
    <n v="150000"/>
    <s v="US"/>
    <n v="100"/>
    <s v="US"/>
    <s v="L"/>
    <x v="1"/>
    <x v="0"/>
    <x v="4"/>
    <s v="United States of America"/>
    <x v="0"/>
    <x v="1"/>
    <x v="2"/>
    <x v="0"/>
  </r>
  <r>
    <n v="102"/>
    <x v="1"/>
    <x v="0"/>
    <s v="FT"/>
    <x v="12"/>
    <n v="11000000"/>
    <s v="HUF"/>
    <n v="36259"/>
    <s v="HU"/>
    <n v="50"/>
    <s v="US"/>
    <s v="L"/>
    <x v="0"/>
    <x v="0"/>
    <x v="4"/>
    <s v="Hungary"/>
    <x v="0"/>
    <x v="2"/>
    <x v="1"/>
    <x v="0"/>
  </r>
  <r>
    <n v="103"/>
    <x v="1"/>
    <x v="0"/>
    <s v="FT"/>
    <x v="5"/>
    <n v="62000"/>
    <s v="USD"/>
    <n v="62000"/>
    <s v="US"/>
    <n v="0"/>
    <s v="US"/>
    <s v="L"/>
    <x v="0"/>
    <x v="0"/>
    <x v="4"/>
    <s v="United States of America"/>
    <x v="0"/>
    <x v="2"/>
    <x v="0"/>
    <x v="0"/>
  </r>
  <r>
    <n v="104"/>
    <x v="1"/>
    <x v="0"/>
    <s v="FT"/>
    <x v="0"/>
    <n v="73000"/>
    <s v="USD"/>
    <n v="73000"/>
    <s v="US"/>
    <n v="0"/>
    <s v="US"/>
    <s v="L"/>
    <x v="0"/>
    <x v="0"/>
    <x v="4"/>
    <s v="United States of America"/>
    <x v="0"/>
    <x v="0"/>
    <x v="0"/>
    <x v="0"/>
  </r>
  <r>
    <n v="105"/>
    <x v="1"/>
    <x v="0"/>
    <s v="FT"/>
    <x v="5"/>
    <n v="37456"/>
    <s v="GBP"/>
    <n v="51519"/>
    <s v="GB"/>
    <n v="50"/>
    <s v="GB"/>
    <s v="L"/>
    <x v="0"/>
    <x v="0"/>
    <x v="2"/>
    <s v="United Kingdom"/>
    <x v="0"/>
    <x v="2"/>
    <x v="1"/>
    <x v="0"/>
  </r>
  <r>
    <n v="106"/>
    <x v="1"/>
    <x v="0"/>
    <s v="FT"/>
    <x v="14"/>
    <n v="235000"/>
    <s v="CAD"/>
    <n v="187442"/>
    <s v="CA"/>
    <n v="100"/>
    <s v="CA"/>
    <s v="L"/>
    <x v="0"/>
    <x v="0"/>
    <x v="15"/>
    <s v="Canada"/>
    <x v="0"/>
    <x v="0"/>
    <x v="2"/>
    <x v="0"/>
  </r>
  <r>
    <n v="107"/>
    <x v="1"/>
    <x v="1"/>
    <s v="FT"/>
    <x v="10"/>
    <n v="115000"/>
    <s v="USD"/>
    <n v="115000"/>
    <s v="US"/>
    <n v="100"/>
    <s v="US"/>
    <s v="S"/>
    <x v="1"/>
    <x v="0"/>
    <x v="4"/>
    <s v="United States of America"/>
    <x v="1"/>
    <x v="1"/>
    <x v="2"/>
    <x v="0"/>
  </r>
  <r>
    <n v="108"/>
    <x v="1"/>
    <x v="1"/>
    <s v="FT"/>
    <x v="10"/>
    <n v="150000"/>
    <s v="USD"/>
    <n v="150000"/>
    <s v="US"/>
    <n v="100"/>
    <s v="US"/>
    <s v="M"/>
    <x v="1"/>
    <x v="0"/>
    <x v="4"/>
    <s v="United States of America"/>
    <x v="2"/>
    <x v="1"/>
    <x v="2"/>
    <x v="0"/>
  </r>
  <r>
    <n v="109"/>
    <x v="1"/>
    <x v="2"/>
    <s v="FT"/>
    <x v="10"/>
    <n v="2250000"/>
    <s v="INR"/>
    <n v="30428"/>
    <s v="IN"/>
    <n v="100"/>
    <s v="IN"/>
    <s v="L"/>
    <x v="2"/>
    <x v="0"/>
    <x v="8"/>
    <s v="India"/>
    <x v="0"/>
    <x v="1"/>
    <x v="2"/>
    <x v="0"/>
  </r>
  <r>
    <n v="110"/>
    <x v="1"/>
    <x v="1"/>
    <s v="FT"/>
    <x v="4"/>
    <n v="80000"/>
    <s v="EUR"/>
    <n v="94564"/>
    <s v="DE"/>
    <n v="50"/>
    <s v="DE"/>
    <s v="L"/>
    <x v="1"/>
    <x v="0"/>
    <x v="0"/>
    <s v="Germany"/>
    <x v="0"/>
    <x v="1"/>
    <x v="1"/>
    <x v="1"/>
  </r>
  <r>
    <n v="111"/>
    <x v="1"/>
    <x v="1"/>
    <s v="FT"/>
    <x v="31"/>
    <n v="82500"/>
    <s v="GBP"/>
    <n v="113476"/>
    <s v="GB"/>
    <n v="100"/>
    <s v="GB"/>
    <s v="M"/>
    <x v="1"/>
    <x v="0"/>
    <x v="2"/>
    <s v="United Kingdom"/>
    <x v="2"/>
    <x v="1"/>
    <x v="2"/>
    <x v="0"/>
  </r>
  <r>
    <n v="112"/>
    <x v="1"/>
    <x v="1"/>
    <s v="FT"/>
    <x v="8"/>
    <n v="75000"/>
    <s v="GBP"/>
    <n v="103160"/>
    <s v="GB"/>
    <n v="100"/>
    <s v="GB"/>
    <s v="S"/>
    <x v="1"/>
    <x v="0"/>
    <x v="2"/>
    <s v="United Kingdom"/>
    <x v="1"/>
    <x v="1"/>
    <x v="2"/>
    <x v="0"/>
  </r>
  <r>
    <n v="113"/>
    <x v="1"/>
    <x v="2"/>
    <s v="PT"/>
    <x v="19"/>
    <n v="12000"/>
    <s v="USD"/>
    <n v="12000"/>
    <s v="PK"/>
    <n v="100"/>
    <s v="US"/>
    <s v="M"/>
    <x v="2"/>
    <x v="2"/>
    <x v="4"/>
    <s v="Pakistan"/>
    <x v="2"/>
    <x v="0"/>
    <x v="2"/>
    <x v="0"/>
  </r>
  <r>
    <n v="114"/>
    <x v="1"/>
    <x v="0"/>
    <s v="FT"/>
    <x v="10"/>
    <n v="38400"/>
    <s v="EUR"/>
    <n v="45391"/>
    <s v="NL"/>
    <n v="100"/>
    <s v="NL"/>
    <s v="L"/>
    <x v="0"/>
    <x v="0"/>
    <x v="13"/>
    <s v="Netherlands"/>
    <x v="0"/>
    <x v="1"/>
    <x v="2"/>
    <x v="0"/>
  </r>
  <r>
    <n v="115"/>
    <x v="1"/>
    <x v="2"/>
    <s v="FT"/>
    <x v="1"/>
    <n v="225000"/>
    <s v="USD"/>
    <n v="225000"/>
    <s v="US"/>
    <n v="100"/>
    <s v="US"/>
    <s v="L"/>
    <x v="2"/>
    <x v="0"/>
    <x v="4"/>
    <s v="United States of America"/>
    <x v="0"/>
    <x v="0"/>
    <x v="2"/>
    <x v="1"/>
  </r>
  <r>
    <n v="116"/>
    <x v="1"/>
    <x v="0"/>
    <s v="FT"/>
    <x v="0"/>
    <n v="50000"/>
    <s v="USD"/>
    <n v="50000"/>
    <s v="NG"/>
    <n v="100"/>
    <s v="NG"/>
    <s v="L"/>
    <x v="0"/>
    <x v="0"/>
    <x v="17"/>
    <s v="Nigeria"/>
    <x v="0"/>
    <x v="0"/>
    <x v="2"/>
    <x v="0"/>
  </r>
  <r>
    <n v="117"/>
    <x v="1"/>
    <x v="0"/>
    <s v="FT"/>
    <x v="32"/>
    <n v="34000"/>
    <s v="EUR"/>
    <n v="40189"/>
    <s v="GR"/>
    <n v="100"/>
    <s v="GR"/>
    <s v="M"/>
    <x v="0"/>
    <x v="0"/>
    <x v="11"/>
    <s v="Greece"/>
    <x v="2"/>
    <x v="1"/>
    <x v="2"/>
    <x v="0"/>
  </r>
  <r>
    <n v="118"/>
    <x v="1"/>
    <x v="2"/>
    <s v="FT"/>
    <x v="5"/>
    <n v="90000"/>
    <s v="USD"/>
    <n v="90000"/>
    <s v="US"/>
    <n v="100"/>
    <s v="US"/>
    <s v="S"/>
    <x v="2"/>
    <x v="0"/>
    <x v="4"/>
    <s v="United States of America"/>
    <x v="1"/>
    <x v="2"/>
    <x v="2"/>
    <x v="0"/>
  </r>
  <r>
    <n v="119"/>
    <x v="1"/>
    <x v="0"/>
    <s v="FT"/>
    <x v="10"/>
    <n v="200000"/>
    <s v="USD"/>
    <n v="200000"/>
    <s v="US"/>
    <n v="100"/>
    <s v="US"/>
    <s v="L"/>
    <x v="0"/>
    <x v="0"/>
    <x v="4"/>
    <s v="United States of America"/>
    <x v="0"/>
    <x v="1"/>
    <x v="2"/>
    <x v="0"/>
  </r>
  <r>
    <n v="120"/>
    <x v="1"/>
    <x v="0"/>
    <s v="FT"/>
    <x v="2"/>
    <n v="60000"/>
    <s v="USD"/>
    <n v="60000"/>
    <s v="ES"/>
    <n v="50"/>
    <s v="RO"/>
    <s v="M"/>
    <x v="0"/>
    <x v="0"/>
    <x v="26"/>
    <s v="Spain"/>
    <x v="2"/>
    <x v="1"/>
    <x v="1"/>
    <x v="0"/>
  </r>
  <r>
    <n v="121"/>
    <x v="1"/>
    <x v="1"/>
    <s v="FT"/>
    <x v="33"/>
    <n v="200000"/>
    <s v="USD"/>
    <n v="200000"/>
    <s v="US"/>
    <n v="100"/>
    <s v="US"/>
    <s v="M"/>
    <x v="1"/>
    <x v="0"/>
    <x v="4"/>
    <s v="United States of America"/>
    <x v="2"/>
    <x v="1"/>
    <x v="2"/>
    <x v="0"/>
  </r>
  <r>
    <n v="122"/>
    <x v="1"/>
    <x v="2"/>
    <s v="FT"/>
    <x v="5"/>
    <n v="50000"/>
    <s v="USD"/>
    <n v="50000"/>
    <s v="US"/>
    <n v="100"/>
    <s v="US"/>
    <s v="M"/>
    <x v="2"/>
    <x v="0"/>
    <x v="4"/>
    <s v="United States of America"/>
    <x v="2"/>
    <x v="2"/>
    <x v="2"/>
    <x v="0"/>
  </r>
  <r>
    <n v="123"/>
    <x v="1"/>
    <x v="2"/>
    <s v="FT"/>
    <x v="26"/>
    <n v="80000"/>
    <s v="GBP"/>
    <n v="110037"/>
    <s v="GB"/>
    <n v="0"/>
    <s v="GB"/>
    <s v="L"/>
    <x v="2"/>
    <x v="0"/>
    <x v="2"/>
    <s v="United Kingdom"/>
    <x v="0"/>
    <x v="0"/>
    <x v="0"/>
    <x v="0"/>
  </r>
  <r>
    <n v="124"/>
    <x v="1"/>
    <x v="2"/>
    <s v="PT"/>
    <x v="5"/>
    <n v="8760"/>
    <s v="EUR"/>
    <n v="10354"/>
    <s v="ES"/>
    <n v="50"/>
    <s v="ES"/>
    <s v="M"/>
    <x v="2"/>
    <x v="2"/>
    <x v="18"/>
    <s v="Spain"/>
    <x v="2"/>
    <x v="2"/>
    <x v="1"/>
    <x v="0"/>
  </r>
  <r>
    <n v="125"/>
    <x v="1"/>
    <x v="0"/>
    <s v="FT"/>
    <x v="21"/>
    <n v="151000"/>
    <s v="USD"/>
    <n v="151000"/>
    <s v="US"/>
    <n v="100"/>
    <s v="US"/>
    <s v="L"/>
    <x v="0"/>
    <x v="0"/>
    <x v="4"/>
    <s v="United States of America"/>
    <x v="0"/>
    <x v="0"/>
    <x v="2"/>
    <x v="0"/>
  </r>
  <r>
    <n v="126"/>
    <x v="1"/>
    <x v="1"/>
    <s v="FT"/>
    <x v="1"/>
    <n v="120000"/>
    <s v="USD"/>
    <n v="120000"/>
    <s v="US"/>
    <n v="50"/>
    <s v="US"/>
    <s v="S"/>
    <x v="1"/>
    <x v="0"/>
    <x v="4"/>
    <s v="United States of America"/>
    <x v="1"/>
    <x v="0"/>
    <x v="1"/>
    <x v="1"/>
  </r>
  <r>
    <n v="127"/>
    <x v="1"/>
    <x v="0"/>
    <s v="FT"/>
    <x v="0"/>
    <n v="700000"/>
    <s v="INR"/>
    <n v="9466"/>
    <s v="IN"/>
    <n v="0"/>
    <s v="IN"/>
    <s v="S"/>
    <x v="0"/>
    <x v="0"/>
    <x v="8"/>
    <s v="India"/>
    <x v="1"/>
    <x v="0"/>
    <x v="0"/>
    <x v="0"/>
  </r>
  <r>
    <n v="128"/>
    <x v="1"/>
    <x v="2"/>
    <s v="FT"/>
    <x v="4"/>
    <n v="20000"/>
    <s v="USD"/>
    <n v="20000"/>
    <s v="IN"/>
    <n v="100"/>
    <s v="IN"/>
    <s v="S"/>
    <x v="2"/>
    <x v="0"/>
    <x v="8"/>
    <s v="India"/>
    <x v="1"/>
    <x v="1"/>
    <x v="2"/>
    <x v="1"/>
  </r>
  <r>
    <n v="129"/>
    <x v="1"/>
    <x v="1"/>
    <s v="FT"/>
    <x v="6"/>
    <n v="3000000"/>
    <s v="INR"/>
    <n v="40570"/>
    <s v="IN"/>
    <n v="50"/>
    <s v="IN"/>
    <s v="L"/>
    <x v="1"/>
    <x v="0"/>
    <x v="8"/>
    <s v="India"/>
    <x v="0"/>
    <x v="0"/>
    <x v="1"/>
    <x v="0"/>
  </r>
  <r>
    <n v="130"/>
    <x v="1"/>
    <x v="2"/>
    <s v="FT"/>
    <x v="34"/>
    <n v="100000"/>
    <s v="USD"/>
    <n v="100000"/>
    <s v="IQ"/>
    <n v="50"/>
    <s v="IQ"/>
    <s v="S"/>
    <x v="2"/>
    <x v="0"/>
    <x v="27"/>
    <s v="Iraq"/>
    <x v="1"/>
    <x v="3"/>
    <x v="1"/>
    <x v="1"/>
  </r>
  <r>
    <n v="131"/>
    <x v="1"/>
    <x v="2"/>
    <s v="FT"/>
    <x v="0"/>
    <n v="42000"/>
    <s v="EUR"/>
    <n v="49646"/>
    <s v="FR"/>
    <n v="50"/>
    <s v="FR"/>
    <s v="M"/>
    <x v="2"/>
    <x v="0"/>
    <x v="7"/>
    <s v="France"/>
    <x v="2"/>
    <x v="0"/>
    <x v="1"/>
    <x v="0"/>
  </r>
  <r>
    <n v="132"/>
    <x v="1"/>
    <x v="0"/>
    <s v="FT"/>
    <x v="35"/>
    <n v="38400"/>
    <s v="USD"/>
    <n v="38400"/>
    <s v="VN"/>
    <n v="100"/>
    <s v="US"/>
    <s v="M"/>
    <x v="0"/>
    <x v="0"/>
    <x v="4"/>
    <s v="Viet Nam"/>
    <x v="2"/>
    <x v="0"/>
    <x v="2"/>
    <x v="1"/>
  </r>
  <r>
    <n v="133"/>
    <x v="1"/>
    <x v="1"/>
    <s v="FT"/>
    <x v="20"/>
    <n v="24000"/>
    <s v="USD"/>
    <n v="24000"/>
    <s v="BR"/>
    <n v="100"/>
    <s v="BR"/>
    <s v="M"/>
    <x v="1"/>
    <x v="0"/>
    <x v="28"/>
    <s v="Brazil"/>
    <x v="2"/>
    <x v="1"/>
    <x v="2"/>
    <x v="0"/>
  </r>
  <r>
    <n v="134"/>
    <x v="1"/>
    <x v="2"/>
    <s v="FT"/>
    <x v="0"/>
    <n v="100000"/>
    <s v="USD"/>
    <n v="100000"/>
    <s v="US"/>
    <n v="0"/>
    <s v="US"/>
    <s v="S"/>
    <x v="2"/>
    <x v="0"/>
    <x v="4"/>
    <s v="United States of America"/>
    <x v="1"/>
    <x v="0"/>
    <x v="0"/>
    <x v="0"/>
  </r>
  <r>
    <n v="135"/>
    <x v="1"/>
    <x v="0"/>
    <s v="FT"/>
    <x v="5"/>
    <n v="90000"/>
    <s v="USD"/>
    <n v="90000"/>
    <s v="US"/>
    <n v="100"/>
    <s v="US"/>
    <s v="M"/>
    <x v="0"/>
    <x v="0"/>
    <x v="4"/>
    <s v="United States of America"/>
    <x v="2"/>
    <x v="2"/>
    <x v="2"/>
    <x v="0"/>
  </r>
  <r>
    <n v="136"/>
    <x v="1"/>
    <x v="0"/>
    <s v="FT"/>
    <x v="18"/>
    <n v="7000000"/>
    <s v="JPY"/>
    <n v="63711"/>
    <s v="JP"/>
    <n v="50"/>
    <s v="JP"/>
    <s v="S"/>
    <x v="0"/>
    <x v="0"/>
    <x v="1"/>
    <s v="Japan"/>
    <x v="1"/>
    <x v="1"/>
    <x v="1"/>
    <x v="0"/>
  </r>
  <r>
    <n v="137"/>
    <x v="1"/>
    <x v="0"/>
    <s v="FT"/>
    <x v="18"/>
    <n v="8500000"/>
    <s v="JPY"/>
    <n v="77364"/>
    <s v="JP"/>
    <n v="50"/>
    <s v="JP"/>
    <s v="S"/>
    <x v="0"/>
    <x v="0"/>
    <x v="1"/>
    <s v="Japan"/>
    <x v="1"/>
    <x v="1"/>
    <x v="1"/>
    <x v="0"/>
  </r>
  <r>
    <n v="138"/>
    <x v="1"/>
    <x v="1"/>
    <s v="FT"/>
    <x v="21"/>
    <n v="220000"/>
    <s v="USD"/>
    <n v="220000"/>
    <s v="US"/>
    <n v="0"/>
    <s v="US"/>
    <s v="L"/>
    <x v="1"/>
    <x v="0"/>
    <x v="4"/>
    <s v="United States of America"/>
    <x v="0"/>
    <x v="0"/>
    <x v="0"/>
    <x v="0"/>
  </r>
  <r>
    <n v="139"/>
    <x v="1"/>
    <x v="2"/>
    <s v="FT"/>
    <x v="0"/>
    <n v="80000"/>
    <s v="USD"/>
    <n v="80000"/>
    <s v="US"/>
    <n v="100"/>
    <s v="US"/>
    <s v="M"/>
    <x v="2"/>
    <x v="0"/>
    <x v="4"/>
    <s v="United States of America"/>
    <x v="2"/>
    <x v="0"/>
    <x v="2"/>
    <x v="0"/>
  </r>
  <r>
    <n v="140"/>
    <x v="1"/>
    <x v="0"/>
    <s v="FT"/>
    <x v="5"/>
    <n v="135000"/>
    <s v="USD"/>
    <n v="135000"/>
    <s v="US"/>
    <n v="100"/>
    <s v="US"/>
    <s v="L"/>
    <x v="0"/>
    <x v="0"/>
    <x v="4"/>
    <s v="United States of America"/>
    <x v="0"/>
    <x v="2"/>
    <x v="2"/>
    <x v="0"/>
  </r>
  <r>
    <n v="141"/>
    <x v="1"/>
    <x v="1"/>
    <s v="FT"/>
    <x v="22"/>
    <n v="240000"/>
    <s v="USD"/>
    <n v="240000"/>
    <s v="US"/>
    <n v="0"/>
    <s v="US"/>
    <s v="L"/>
    <x v="1"/>
    <x v="0"/>
    <x v="4"/>
    <s v="United States of America"/>
    <x v="0"/>
    <x v="0"/>
    <x v="0"/>
    <x v="0"/>
  </r>
  <r>
    <n v="142"/>
    <x v="1"/>
    <x v="1"/>
    <s v="FT"/>
    <x v="16"/>
    <n v="150000"/>
    <s v="USD"/>
    <n v="150000"/>
    <s v="US"/>
    <n v="0"/>
    <s v="US"/>
    <s v="L"/>
    <x v="1"/>
    <x v="0"/>
    <x v="4"/>
    <s v="United States of America"/>
    <x v="0"/>
    <x v="1"/>
    <x v="0"/>
    <x v="0"/>
  </r>
  <r>
    <n v="143"/>
    <x v="1"/>
    <x v="0"/>
    <s v="FT"/>
    <x v="0"/>
    <n v="82500"/>
    <s v="USD"/>
    <n v="82500"/>
    <s v="US"/>
    <n v="100"/>
    <s v="US"/>
    <s v="S"/>
    <x v="0"/>
    <x v="0"/>
    <x v="4"/>
    <s v="United States of America"/>
    <x v="1"/>
    <x v="0"/>
    <x v="2"/>
    <x v="0"/>
  </r>
  <r>
    <n v="144"/>
    <x v="1"/>
    <x v="0"/>
    <s v="FT"/>
    <x v="10"/>
    <n v="100000"/>
    <s v="USD"/>
    <n v="100000"/>
    <s v="US"/>
    <n v="100"/>
    <s v="US"/>
    <s v="L"/>
    <x v="0"/>
    <x v="0"/>
    <x v="4"/>
    <s v="United States of America"/>
    <x v="0"/>
    <x v="1"/>
    <x v="2"/>
    <x v="0"/>
  </r>
  <r>
    <n v="145"/>
    <x v="1"/>
    <x v="1"/>
    <s v="FT"/>
    <x v="4"/>
    <n v="70000"/>
    <s v="EUR"/>
    <n v="82744"/>
    <s v="BE"/>
    <n v="50"/>
    <s v="BE"/>
    <s v="M"/>
    <x v="1"/>
    <x v="0"/>
    <x v="29"/>
    <s v="Belgium"/>
    <x v="2"/>
    <x v="1"/>
    <x v="1"/>
    <x v="1"/>
  </r>
  <r>
    <n v="146"/>
    <x v="1"/>
    <x v="0"/>
    <s v="FT"/>
    <x v="14"/>
    <n v="53000"/>
    <s v="EUR"/>
    <n v="62649"/>
    <s v="FR"/>
    <n v="50"/>
    <s v="FR"/>
    <s v="M"/>
    <x v="0"/>
    <x v="0"/>
    <x v="7"/>
    <s v="France"/>
    <x v="2"/>
    <x v="0"/>
    <x v="1"/>
    <x v="0"/>
  </r>
  <r>
    <n v="147"/>
    <x v="1"/>
    <x v="0"/>
    <s v="FT"/>
    <x v="10"/>
    <n v="90000"/>
    <s v="USD"/>
    <n v="90000"/>
    <s v="US"/>
    <n v="100"/>
    <s v="US"/>
    <s v="L"/>
    <x v="0"/>
    <x v="0"/>
    <x v="4"/>
    <s v="United States of America"/>
    <x v="0"/>
    <x v="1"/>
    <x v="2"/>
    <x v="0"/>
  </r>
  <r>
    <n v="148"/>
    <x v="1"/>
    <x v="1"/>
    <s v="FT"/>
    <x v="16"/>
    <n v="153000"/>
    <s v="USD"/>
    <n v="153000"/>
    <s v="US"/>
    <n v="100"/>
    <s v="US"/>
    <s v="L"/>
    <x v="1"/>
    <x v="0"/>
    <x v="4"/>
    <s v="United States of America"/>
    <x v="0"/>
    <x v="1"/>
    <x v="2"/>
    <x v="0"/>
  </r>
  <r>
    <n v="149"/>
    <x v="1"/>
    <x v="1"/>
    <s v="FT"/>
    <x v="28"/>
    <n v="160000"/>
    <s v="USD"/>
    <n v="160000"/>
    <s v="BR"/>
    <n v="100"/>
    <s v="US"/>
    <s v="S"/>
    <x v="1"/>
    <x v="0"/>
    <x v="4"/>
    <s v="Brazil"/>
    <x v="1"/>
    <x v="1"/>
    <x v="2"/>
    <x v="0"/>
  </r>
  <r>
    <n v="150"/>
    <x v="1"/>
    <x v="1"/>
    <s v="FT"/>
    <x v="13"/>
    <n v="168000"/>
    <s v="USD"/>
    <n v="168000"/>
    <s v="JP"/>
    <n v="0"/>
    <s v="JP"/>
    <s v="S"/>
    <x v="1"/>
    <x v="0"/>
    <x v="1"/>
    <s v="Japan"/>
    <x v="1"/>
    <x v="0"/>
    <x v="0"/>
    <x v="0"/>
  </r>
  <r>
    <n v="151"/>
    <x v="1"/>
    <x v="0"/>
    <s v="FT"/>
    <x v="0"/>
    <n v="150000"/>
    <s v="USD"/>
    <n v="150000"/>
    <s v="US"/>
    <n v="100"/>
    <s v="US"/>
    <s v="M"/>
    <x v="0"/>
    <x v="0"/>
    <x v="4"/>
    <s v="United States of America"/>
    <x v="2"/>
    <x v="0"/>
    <x v="2"/>
    <x v="0"/>
  </r>
  <r>
    <n v="152"/>
    <x v="1"/>
    <x v="0"/>
    <s v="FT"/>
    <x v="0"/>
    <n v="95000"/>
    <s v="CAD"/>
    <n v="75774"/>
    <s v="CA"/>
    <n v="100"/>
    <s v="CA"/>
    <s v="L"/>
    <x v="0"/>
    <x v="0"/>
    <x v="15"/>
    <s v="Canada"/>
    <x v="0"/>
    <x v="0"/>
    <x v="2"/>
    <x v="0"/>
  </r>
  <r>
    <n v="153"/>
    <x v="1"/>
    <x v="2"/>
    <s v="FT"/>
    <x v="0"/>
    <n v="13400"/>
    <s v="USD"/>
    <n v="13400"/>
    <s v="UA"/>
    <n v="100"/>
    <s v="UA"/>
    <s v="L"/>
    <x v="2"/>
    <x v="0"/>
    <x v="30"/>
    <s v="Ukraine"/>
    <x v="0"/>
    <x v="0"/>
    <x v="2"/>
    <x v="0"/>
  </r>
  <r>
    <n v="154"/>
    <x v="1"/>
    <x v="1"/>
    <s v="FT"/>
    <x v="22"/>
    <n v="144000"/>
    <s v="USD"/>
    <n v="144000"/>
    <s v="US"/>
    <n v="100"/>
    <s v="US"/>
    <s v="L"/>
    <x v="1"/>
    <x v="0"/>
    <x v="4"/>
    <s v="United States of America"/>
    <x v="0"/>
    <x v="0"/>
    <x v="2"/>
    <x v="0"/>
  </r>
  <r>
    <n v="155"/>
    <x v="1"/>
    <x v="1"/>
    <s v="FT"/>
    <x v="32"/>
    <n v="159500"/>
    <s v="CAD"/>
    <n v="127221"/>
    <s v="CA"/>
    <n v="50"/>
    <s v="CA"/>
    <s v="L"/>
    <x v="1"/>
    <x v="0"/>
    <x v="15"/>
    <s v="Canada"/>
    <x v="0"/>
    <x v="1"/>
    <x v="1"/>
    <x v="0"/>
  </r>
  <r>
    <n v="156"/>
    <x v="1"/>
    <x v="0"/>
    <s v="FT"/>
    <x v="0"/>
    <n v="160000"/>
    <s v="SGD"/>
    <n v="119059"/>
    <s v="SG"/>
    <n v="100"/>
    <s v="IL"/>
    <s v="M"/>
    <x v="0"/>
    <x v="0"/>
    <x v="31"/>
    <s v="Singapore"/>
    <x v="2"/>
    <x v="0"/>
    <x v="2"/>
    <x v="0"/>
  </r>
  <r>
    <n v="157"/>
    <x v="1"/>
    <x v="0"/>
    <s v="FT"/>
    <x v="35"/>
    <n v="423000"/>
    <s v="USD"/>
    <n v="423000"/>
    <s v="US"/>
    <n v="50"/>
    <s v="US"/>
    <s v="L"/>
    <x v="0"/>
    <x v="0"/>
    <x v="4"/>
    <s v="United States of America"/>
    <x v="0"/>
    <x v="0"/>
    <x v="1"/>
    <x v="1"/>
  </r>
  <r>
    <n v="158"/>
    <x v="1"/>
    <x v="1"/>
    <s v="FT"/>
    <x v="36"/>
    <n v="120000"/>
    <s v="USD"/>
    <n v="120000"/>
    <s v="US"/>
    <n v="100"/>
    <s v="US"/>
    <s v="M"/>
    <x v="1"/>
    <x v="0"/>
    <x v="4"/>
    <s v="United States of America"/>
    <x v="2"/>
    <x v="2"/>
    <x v="2"/>
    <x v="0"/>
  </r>
  <r>
    <n v="159"/>
    <x v="1"/>
    <x v="2"/>
    <s v="FT"/>
    <x v="4"/>
    <n v="125000"/>
    <s v="USD"/>
    <n v="125000"/>
    <s v="US"/>
    <n v="100"/>
    <s v="US"/>
    <s v="S"/>
    <x v="2"/>
    <x v="0"/>
    <x v="4"/>
    <s v="United States of America"/>
    <x v="1"/>
    <x v="1"/>
    <x v="2"/>
    <x v="1"/>
  </r>
  <r>
    <n v="160"/>
    <x v="1"/>
    <x v="3"/>
    <s v="FT"/>
    <x v="23"/>
    <n v="230000"/>
    <s v="USD"/>
    <n v="230000"/>
    <s v="RU"/>
    <n v="50"/>
    <s v="RU"/>
    <s v="L"/>
    <x v="3"/>
    <x v="0"/>
    <x v="32"/>
    <s v="Russian Federation"/>
    <x v="0"/>
    <x v="3"/>
    <x v="1"/>
    <x v="0"/>
  </r>
  <r>
    <n v="161"/>
    <x v="1"/>
    <x v="3"/>
    <s v="FT"/>
    <x v="37"/>
    <n v="85000"/>
    <s v="USD"/>
    <n v="85000"/>
    <s v="RU"/>
    <n v="0"/>
    <s v="RU"/>
    <s v="M"/>
    <x v="3"/>
    <x v="0"/>
    <x v="32"/>
    <s v="Russian Federation"/>
    <x v="2"/>
    <x v="0"/>
    <x v="0"/>
    <x v="0"/>
  </r>
  <r>
    <n v="162"/>
    <x v="1"/>
    <x v="0"/>
    <s v="FT"/>
    <x v="10"/>
    <n v="24000"/>
    <s v="EUR"/>
    <n v="28369"/>
    <s v="MT"/>
    <n v="50"/>
    <s v="MT"/>
    <s v="L"/>
    <x v="0"/>
    <x v="0"/>
    <x v="33"/>
    <s v="Malta"/>
    <x v="0"/>
    <x v="1"/>
    <x v="1"/>
    <x v="0"/>
  </r>
  <r>
    <n v="163"/>
    <x v="1"/>
    <x v="2"/>
    <s v="FT"/>
    <x v="11"/>
    <n v="54000"/>
    <s v="EUR"/>
    <n v="63831"/>
    <s v="DE"/>
    <n v="50"/>
    <s v="DE"/>
    <s v="L"/>
    <x v="2"/>
    <x v="0"/>
    <x v="0"/>
    <s v="Germany"/>
    <x v="0"/>
    <x v="0"/>
    <x v="1"/>
    <x v="0"/>
  </r>
  <r>
    <n v="164"/>
    <x v="1"/>
    <x v="3"/>
    <s v="FT"/>
    <x v="13"/>
    <n v="110000"/>
    <s v="EUR"/>
    <n v="130026"/>
    <s v="DE"/>
    <n v="50"/>
    <s v="DE"/>
    <s v="M"/>
    <x v="3"/>
    <x v="0"/>
    <x v="0"/>
    <s v="Germany"/>
    <x v="2"/>
    <x v="0"/>
    <x v="1"/>
    <x v="0"/>
  </r>
  <r>
    <n v="165"/>
    <x v="1"/>
    <x v="1"/>
    <s v="FT"/>
    <x v="38"/>
    <n v="165000"/>
    <s v="USD"/>
    <n v="165000"/>
    <s v="US"/>
    <n v="100"/>
    <s v="US"/>
    <s v="L"/>
    <x v="1"/>
    <x v="0"/>
    <x v="4"/>
    <s v="United States of America"/>
    <x v="0"/>
    <x v="3"/>
    <x v="2"/>
    <x v="0"/>
  </r>
  <r>
    <n v="166"/>
    <x v="1"/>
    <x v="2"/>
    <s v="FT"/>
    <x v="10"/>
    <n v="80000"/>
    <s v="USD"/>
    <n v="80000"/>
    <s v="US"/>
    <n v="100"/>
    <s v="US"/>
    <s v="L"/>
    <x v="2"/>
    <x v="0"/>
    <x v="4"/>
    <s v="United States of America"/>
    <x v="0"/>
    <x v="1"/>
    <x v="2"/>
    <x v="0"/>
  </r>
  <r>
    <n v="167"/>
    <x v="1"/>
    <x v="3"/>
    <s v="FT"/>
    <x v="13"/>
    <n v="250000"/>
    <s v="USD"/>
    <n v="250000"/>
    <s v="US"/>
    <n v="0"/>
    <s v="US"/>
    <s v="L"/>
    <x v="3"/>
    <x v="0"/>
    <x v="4"/>
    <s v="United States of America"/>
    <x v="0"/>
    <x v="0"/>
    <x v="0"/>
    <x v="0"/>
  </r>
  <r>
    <n v="168"/>
    <x v="1"/>
    <x v="2"/>
    <s v="FT"/>
    <x v="12"/>
    <n v="55000"/>
    <s v="USD"/>
    <n v="55000"/>
    <s v="US"/>
    <n v="50"/>
    <s v="US"/>
    <s v="S"/>
    <x v="2"/>
    <x v="0"/>
    <x v="4"/>
    <s v="United States of America"/>
    <x v="1"/>
    <x v="2"/>
    <x v="1"/>
    <x v="0"/>
  </r>
  <r>
    <n v="169"/>
    <x v="1"/>
    <x v="0"/>
    <s v="FT"/>
    <x v="39"/>
    <n v="150000"/>
    <s v="USD"/>
    <n v="150000"/>
    <s v="US"/>
    <n v="100"/>
    <s v="US"/>
    <s v="L"/>
    <x v="0"/>
    <x v="0"/>
    <x v="4"/>
    <s v="United States of America"/>
    <x v="0"/>
    <x v="3"/>
    <x v="2"/>
    <x v="0"/>
  </r>
  <r>
    <n v="170"/>
    <x v="1"/>
    <x v="0"/>
    <s v="FT"/>
    <x v="39"/>
    <n v="170000"/>
    <s v="USD"/>
    <n v="170000"/>
    <s v="US"/>
    <n v="100"/>
    <s v="US"/>
    <s v="L"/>
    <x v="0"/>
    <x v="0"/>
    <x v="4"/>
    <s v="United States of America"/>
    <x v="0"/>
    <x v="3"/>
    <x v="2"/>
    <x v="0"/>
  </r>
  <r>
    <n v="171"/>
    <x v="1"/>
    <x v="0"/>
    <s v="FT"/>
    <x v="10"/>
    <n v="60000"/>
    <s v="GBP"/>
    <n v="82528"/>
    <s v="GB"/>
    <n v="100"/>
    <s v="GB"/>
    <s v="L"/>
    <x v="0"/>
    <x v="0"/>
    <x v="2"/>
    <s v="United Kingdom"/>
    <x v="0"/>
    <x v="1"/>
    <x v="2"/>
    <x v="0"/>
  </r>
  <r>
    <n v="172"/>
    <x v="1"/>
    <x v="2"/>
    <s v="FT"/>
    <x v="5"/>
    <n v="60000"/>
    <s v="USD"/>
    <n v="60000"/>
    <s v="US"/>
    <n v="100"/>
    <s v="US"/>
    <s v="S"/>
    <x v="2"/>
    <x v="0"/>
    <x v="4"/>
    <s v="United States of America"/>
    <x v="1"/>
    <x v="2"/>
    <x v="2"/>
    <x v="0"/>
  </r>
  <r>
    <n v="173"/>
    <x v="1"/>
    <x v="1"/>
    <s v="FT"/>
    <x v="21"/>
    <n v="235000"/>
    <s v="USD"/>
    <n v="235000"/>
    <s v="US"/>
    <n v="100"/>
    <s v="US"/>
    <s v="L"/>
    <x v="1"/>
    <x v="0"/>
    <x v="4"/>
    <s v="United States of America"/>
    <x v="0"/>
    <x v="0"/>
    <x v="2"/>
    <x v="0"/>
  </r>
  <r>
    <n v="174"/>
    <x v="1"/>
    <x v="1"/>
    <s v="FT"/>
    <x v="14"/>
    <n v="51400"/>
    <s v="EUR"/>
    <n v="60757"/>
    <s v="PT"/>
    <n v="50"/>
    <s v="PT"/>
    <s v="L"/>
    <x v="1"/>
    <x v="0"/>
    <x v="19"/>
    <s v="Part-time "/>
    <x v="0"/>
    <x v="0"/>
    <x v="1"/>
    <x v="0"/>
  </r>
  <r>
    <n v="175"/>
    <x v="1"/>
    <x v="1"/>
    <s v="FT"/>
    <x v="16"/>
    <n v="174000"/>
    <s v="USD"/>
    <n v="174000"/>
    <s v="US"/>
    <n v="100"/>
    <s v="US"/>
    <s v="L"/>
    <x v="1"/>
    <x v="0"/>
    <x v="4"/>
    <s v="United States of America"/>
    <x v="0"/>
    <x v="1"/>
    <x v="2"/>
    <x v="0"/>
  </r>
  <r>
    <n v="176"/>
    <x v="1"/>
    <x v="0"/>
    <s v="FT"/>
    <x v="0"/>
    <n v="58000"/>
    <s v="MXN"/>
    <n v="2859"/>
    <s v="MX"/>
    <n v="0"/>
    <s v="MX"/>
    <s v="S"/>
    <x v="0"/>
    <x v="0"/>
    <x v="14"/>
    <s v="Mexico"/>
    <x v="1"/>
    <x v="0"/>
    <x v="0"/>
    <x v="0"/>
  </r>
  <r>
    <n v="177"/>
    <x v="1"/>
    <x v="0"/>
    <s v="FT"/>
    <x v="0"/>
    <n v="30400000"/>
    <s v="CLP"/>
    <n v="40038"/>
    <s v="CL"/>
    <n v="100"/>
    <s v="CL"/>
    <s v="L"/>
    <x v="0"/>
    <x v="0"/>
    <x v="34"/>
    <s v="Chile"/>
    <x v="0"/>
    <x v="0"/>
    <x v="2"/>
    <x v="0"/>
  </r>
  <r>
    <n v="178"/>
    <x v="1"/>
    <x v="2"/>
    <s v="FT"/>
    <x v="4"/>
    <n v="81000"/>
    <s v="USD"/>
    <n v="81000"/>
    <s v="US"/>
    <n v="50"/>
    <s v="US"/>
    <s v="S"/>
    <x v="2"/>
    <x v="0"/>
    <x v="4"/>
    <s v="United States of America"/>
    <x v="1"/>
    <x v="1"/>
    <x v="1"/>
    <x v="1"/>
  </r>
  <r>
    <n v="179"/>
    <x v="1"/>
    <x v="0"/>
    <s v="FT"/>
    <x v="0"/>
    <n v="420000"/>
    <s v="INR"/>
    <n v="5679"/>
    <s v="IN"/>
    <n v="100"/>
    <s v="US"/>
    <s v="S"/>
    <x v="0"/>
    <x v="0"/>
    <x v="4"/>
    <s v="India"/>
    <x v="1"/>
    <x v="0"/>
    <x v="2"/>
    <x v="0"/>
  </r>
  <r>
    <n v="180"/>
    <x v="1"/>
    <x v="0"/>
    <s v="FT"/>
    <x v="2"/>
    <n v="1672000"/>
    <s v="INR"/>
    <n v="22611"/>
    <s v="IN"/>
    <n v="0"/>
    <s v="IN"/>
    <s v="L"/>
    <x v="0"/>
    <x v="0"/>
    <x v="8"/>
    <s v="India"/>
    <x v="0"/>
    <x v="1"/>
    <x v="0"/>
    <x v="0"/>
  </r>
  <r>
    <n v="181"/>
    <x v="1"/>
    <x v="0"/>
    <s v="FT"/>
    <x v="0"/>
    <n v="76760"/>
    <s v="EUR"/>
    <n v="90734"/>
    <s v="DE"/>
    <n v="50"/>
    <s v="DE"/>
    <s v="L"/>
    <x v="0"/>
    <x v="0"/>
    <x v="0"/>
    <s v="Germany"/>
    <x v="0"/>
    <x v="0"/>
    <x v="1"/>
    <x v="0"/>
  </r>
  <r>
    <n v="182"/>
    <x v="1"/>
    <x v="0"/>
    <s v="FT"/>
    <x v="10"/>
    <n v="22000"/>
    <s v="EUR"/>
    <n v="26005"/>
    <s v="RO"/>
    <n v="0"/>
    <s v="US"/>
    <s v="L"/>
    <x v="0"/>
    <x v="0"/>
    <x v="4"/>
    <s v="Romania"/>
    <x v="0"/>
    <x v="1"/>
    <x v="0"/>
    <x v="0"/>
  </r>
  <r>
    <n v="183"/>
    <x v="1"/>
    <x v="1"/>
    <s v="FT"/>
    <x v="40"/>
    <n v="45000"/>
    <s v="GBP"/>
    <n v="61896"/>
    <s v="GB"/>
    <n v="50"/>
    <s v="GB"/>
    <s v="L"/>
    <x v="1"/>
    <x v="0"/>
    <x v="2"/>
    <s v="United Kingdom"/>
    <x v="0"/>
    <x v="2"/>
    <x v="1"/>
    <x v="0"/>
  </r>
  <r>
    <n v="184"/>
    <x v="1"/>
    <x v="0"/>
    <s v="FL"/>
    <x v="1"/>
    <n v="12000"/>
    <s v="USD"/>
    <n v="12000"/>
    <s v="PK"/>
    <n v="50"/>
    <s v="PK"/>
    <s v="M"/>
    <x v="0"/>
    <x v="3"/>
    <x v="9"/>
    <s v="Pakistan"/>
    <x v="2"/>
    <x v="0"/>
    <x v="1"/>
    <x v="1"/>
  </r>
  <r>
    <n v="185"/>
    <x v="1"/>
    <x v="0"/>
    <s v="FT"/>
    <x v="10"/>
    <n v="4000"/>
    <s v="USD"/>
    <n v="4000"/>
    <s v="IR"/>
    <n v="100"/>
    <s v="IR"/>
    <s v="M"/>
    <x v="0"/>
    <x v="0"/>
    <x v="35"/>
    <s v="Iran (Islamic Republic of)"/>
    <x v="2"/>
    <x v="1"/>
    <x v="2"/>
    <x v="0"/>
  </r>
  <r>
    <n v="186"/>
    <x v="1"/>
    <x v="1"/>
    <s v="FT"/>
    <x v="25"/>
    <n v="50000"/>
    <s v="USD"/>
    <n v="50000"/>
    <s v="VN"/>
    <n v="100"/>
    <s v="GB"/>
    <s v="M"/>
    <x v="1"/>
    <x v="0"/>
    <x v="2"/>
    <s v="Viet Nam"/>
    <x v="2"/>
    <x v="1"/>
    <x v="2"/>
    <x v="0"/>
  </r>
  <r>
    <n v="187"/>
    <x v="1"/>
    <x v="3"/>
    <s v="FT"/>
    <x v="11"/>
    <n v="59000"/>
    <s v="EUR"/>
    <n v="69741"/>
    <s v="FR"/>
    <n v="100"/>
    <s v="ES"/>
    <s v="S"/>
    <x v="3"/>
    <x v="0"/>
    <x v="18"/>
    <s v="France"/>
    <x v="1"/>
    <x v="0"/>
    <x v="2"/>
    <x v="0"/>
  </r>
  <r>
    <n v="188"/>
    <x v="1"/>
    <x v="1"/>
    <s v="FT"/>
    <x v="10"/>
    <n v="65000"/>
    <s v="EUR"/>
    <n v="76833"/>
    <s v="RO"/>
    <n v="50"/>
    <s v="GB"/>
    <s v="S"/>
    <x v="1"/>
    <x v="0"/>
    <x v="2"/>
    <s v="Romania"/>
    <x v="1"/>
    <x v="1"/>
    <x v="1"/>
    <x v="0"/>
  </r>
  <r>
    <n v="189"/>
    <x v="1"/>
    <x v="0"/>
    <s v="FT"/>
    <x v="4"/>
    <n v="74000"/>
    <s v="USD"/>
    <n v="74000"/>
    <s v="JP"/>
    <n v="50"/>
    <s v="JP"/>
    <s v="S"/>
    <x v="0"/>
    <x v="0"/>
    <x v="1"/>
    <s v="Japan"/>
    <x v="1"/>
    <x v="1"/>
    <x v="1"/>
    <x v="1"/>
  </r>
  <r>
    <n v="190"/>
    <x v="1"/>
    <x v="1"/>
    <s v="FT"/>
    <x v="22"/>
    <n v="152000"/>
    <s v="USD"/>
    <n v="152000"/>
    <s v="US"/>
    <n v="100"/>
    <s v="FR"/>
    <s v="L"/>
    <x v="1"/>
    <x v="0"/>
    <x v="7"/>
    <s v="United States of America"/>
    <x v="0"/>
    <x v="0"/>
    <x v="2"/>
    <x v="0"/>
  </r>
  <r>
    <n v="191"/>
    <x v="1"/>
    <x v="2"/>
    <s v="FT"/>
    <x v="4"/>
    <n v="21844"/>
    <s v="USD"/>
    <n v="21844"/>
    <s v="CO"/>
    <n v="50"/>
    <s v="CO"/>
    <s v="M"/>
    <x v="2"/>
    <x v="0"/>
    <x v="36"/>
    <s v="Colombia"/>
    <x v="2"/>
    <x v="1"/>
    <x v="1"/>
    <x v="1"/>
  </r>
  <r>
    <n v="192"/>
    <x v="1"/>
    <x v="0"/>
    <s v="FT"/>
    <x v="2"/>
    <n v="18000"/>
    <s v="USD"/>
    <n v="18000"/>
    <s v="MD"/>
    <n v="0"/>
    <s v="MD"/>
    <s v="S"/>
    <x v="0"/>
    <x v="0"/>
    <x v="37"/>
    <s v="Moldova"/>
    <x v="1"/>
    <x v="1"/>
    <x v="0"/>
    <x v="0"/>
  </r>
  <r>
    <n v="193"/>
    <x v="1"/>
    <x v="1"/>
    <s v="FT"/>
    <x v="22"/>
    <n v="174000"/>
    <s v="USD"/>
    <n v="174000"/>
    <s v="US"/>
    <n v="100"/>
    <s v="US"/>
    <s v="L"/>
    <x v="1"/>
    <x v="0"/>
    <x v="4"/>
    <s v="United States of America"/>
    <x v="0"/>
    <x v="0"/>
    <x v="2"/>
    <x v="0"/>
  </r>
  <r>
    <n v="194"/>
    <x v="1"/>
    <x v="1"/>
    <s v="FT"/>
    <x v="14"/>
    <n v="120500"/>
    <s v="CAD"/>
    <n v="96113"/>
    <s v="CA"/>
    <n v="50"/>
    <s v="CA"/>
    <s v="L"/>
    <x v="1"/>
    <x v="0"/>
    <x v="15"/>
    <s v="Canada"/>
    <x v="0"/>
    <x v="0"/>
    <x v="1"/>
    <x v="0"/>
  </r>
  <r>
    <n v="195"/>
    <x v="1"/>
    <x v="0"/>
    <s v="FT"/>
    <x v="0"/>
    <n v="147000"/>
    <s v="USD"/>
    <n v="147000"/>
    <s v="US"/>
    <n v="50"/>
    <s v="US"/>
    <s v="L"/>
    <x v="0"/>
    <x v="0"/>
    <x v="4"/>
    <s v="United States of America"/>
    <x v="0"/>
    <x v="0"/>
    <x v="1"/>
    <x v="0"/>
  </r>
  <r>
    <n v="196"/>
    <x v="1"/>
    <x v="2"/>
    <s v="FT"/>
    <x v="12"/>
    <n v="9272"/>
    <s v="USD"/>
    <n v="9272"/>
    <s v="KE"/>
    <n v="100"/>
    <s v="KE"/>
    <s v="S"/>
    <x v="2"/>
    <x v="0"/>
    <x v="38"/>
    <s v="Kenya"/>
    <x v="1"/>
    <x v="2"/>
    <x v="2"/>
    <x v="0"/>
  </r>
  <r>
    <n v="197"/>
    <x v="1"/>
    <x v="1"/>
    <s v="FT"/>
    <x v="4"/>
    <n v="1799997"/>
    <s v="INR"/>
    <n v="24342"/>
    <s v="IN"/>
    <n v="100"/>
    <s v="IN"/>
    <s v="L"/>
    <x v="1"/>
    <x v="0"/>
    <x v="8"/>
    <s v="India"/>
    <x v="0"/>
    <x v="1"/>
    <x v="2"/>
    <x v="1"/>
  </r>
  <r>
    <n v="198"/>
    <x v="1"/>
    <x v="1"/>
    <s v="FT"/>
    <x v="22"/>
    <n v="4000000"/>
    <s v="INR"/>
    <n v="54094"/>
    <s v="IN"/>
    <n v="50"/>
    <s v="US"/>
    <s v="L"/>
    <x v="1"/>
    <x v="0"/>
    <x v="4"/>
    <s v="India"/>
    <x v="0"/>
    <x v="0"/>
    <x v="1"/>
    <x v="0"/>
  </r>
  <r>
    <n v="199"/>
    <x v="1"/>
    <x v="2"/>
    <s v="FT"/>
    <x v="11"/>
    <n v="90000"/>
    <s v="USD"/>
    <n v="90000"/>
    <s v="US"/>
    <n v="100"/>
    <s v="US"/>
    <s v="S"/>
    <x v="2"/>
    <x v="0"/>
    <x v="4"/>
    <s v="United States of America"/>
    <x v="1"/>
    <x v="0"/>
    <x v="2"/>
    <x v="0"/>
  </r>
  <r>
    <n v="200"/>
    <x v="1"/>
    <x v="0"/>
    <s v="FT"/>
    <x v="0"/>
    <n v="52000"/>
    <s v="EUR"/>
    <n v="61467"/>
    <s v="DE"/>
    <n v="50"/>
    <s v="AT"/>
    <s v="M"/>
    <x v="0"/>
    <x v="0"/>
    <x v="16"/>
    <s v="Germany"/>
    <x v="2"/>
    <x v="0"/>
    <x v="1"/>
    <x v="0"/>
  </r>
  <r>
    <n v="201"/>
    <x v="1"/>
    <x v="1"/>
    <s v="FT"/>
    <x v="17"/>
    <n v="195000"/>
    <s v="USD"/>
    <n v="195000"/>
    <s v="US"/>
    <n v="100"/>
    <s v="US"/>
    <s v="M"/>
    <x v="1"/>
    <x v="0"/>
    <x v="4"/>
    <s v="United States of America"/>
    <x v="2"/>
    <x v="1"/>
    <x v="2"/>
    <x v="1"/>
  </r>
  <r>
    <n v="202"/>
    <x v="1"/>
    <x v="0"/>
    <s v="FT"/>
    <x v="0"/>
    <n v="32000"/>
    <s v="EUR"/>
    <n v="37825"/>
    <s v="ES"/>
    <n v="100"/>
    <s v="ES"/>
    <s v="L"/>
    <x v="0"/>
    <x v="0"/>
    <x v="18"/>
    <s v="Spain"/>
    <x v="0"/>
    <x v="0"/>
    <x v="2"/>
    <x v="0"/>
  </r>
  <r>
    <n v="203"/>
    <x v="1"/>
    <x v="1"/>
    <s v="FT"/>
    <x v="14"/>
    <n v="50000"/>
    <s v="USD"/>
    <n v="50000"/>
    <s v="FR"/>
    <n v="100"/>
    <s v="US"/>
    <s v="S"/>
    <x v="1"/>
    <x v="0"/>
    <x v="4"/>
    <s v="France"/>
    <x v="1"/>
    <x v="0"/>
    <x v="2"/>
    <x v="0"/>
  </r>
  <r>
    <n v="204"/>
    <x v="1"/>
    <x v="0"/>
    <s v="FT"/>
    <x v="0"/>
    <n v="160000"/>
    <s v="USD"/>
    <n v="160000"/>
    <s v="US"/>
    <n v="100"/>
    <s v="US"/>
    <s v="L"/>
    <x v="0"/>
    <x v="0"/>
    <x v="4"/>
    <s v="United States of America"/>
    <x v="0"/>
    <x v="0"/>
    <x v="2"/>
    <x v="0"/>
  </r>
  <r>
    <n v="205"/>
    <x v="1"/>
    <x v="0"/>
    <s v="FT"/>
    <x v="0"/>
    <n v="69600"/>
    <s v="BRL"/>
    <n v="12901"/>
    <s v="BR"/>
    <n v="0"/>
    <s v="BR"/>
    <s v="S"/>
    <x v="0"/>
    <x v="0"/>
    <x v="28"/>
    <s v="Brazil"/>
    <x v="1"/>
    <x v="0"/>
    <x v="0"/>
    <x v="0"/>
  </r>
  <r>
    <n v="206"/>
    <x v="1"/>
    <x v="1"/>
    <s v="FT"/>
    <x v="4"/>
    <n v="200000"/>
    <s v="USD"/>
    <n v="200000"/>
    <s v="US"/>
    <n v="100"/>
    <s v="US"/>
    <s v="L"/>
    <x v="1"/>
    <x v="0"/>
    <x v="4"/>
    <s v="United States of America"/>
    <x v="0"/>
    <x v="1"/>
    <x v="2"/>
    <x v="1"/>
  </r>
  <r>
    <n v="207"/>
    <x v="1"/>
    <x v="1"/>
    <s v="FT"/>
    <x v="10"/>
    <n v="165000"/>
    <s v="USD"/>
    <n v="165000"/>
    <s v="US"/>
    <n v="0"/>
    <s v="US"/>
    <s v="M"/>
    <x v="1"/>
    <x v="0"/>
    <x v="4"/>
    <s v="United States of America"/>
    <x v="2"/>
    <x v="1"/>
    <x v="0"/>
    <x v="0"/>
  </r>
  <r>
    <n v="208"/>
    <x v="1"/>
    <x v="0"/>
    <s v="FL"/>
    <x v="10"/>
    <n v="20000"/>
    <s v="USD"/>
    <n v="20000"/>
    <s v="IT"/>
    <n v="0"/>
    <s v="US"/>
    <s v="L"/>
    <x v="0"/>
    <x v="3"/>
    <x v="4"/>
    <s v="Italy"/>
    <x v="0"/>
    <x v="1"/>
    <x v="0"/>
    <x v="0"/>
  </r>
  <r>
    <n v="209"/>
    <x v="1"/>
    <x v="1"/>
    <s v="FT"/>
    <x v="36"/>
    <n v="120000"/>
    <s v="USD"/>
    <n v="120000"/>
    <s v="US"/>
    <n v="0"/>
    <s v="US"/>
    <s v="L"/>
    <x v="1"/>
    <x v="0"/>
    <x v="4"/>
    <s v="United States of America"/>
    <x v="0"/>
    <x v="2"/>
    <x v="0"/>
    <x v="0"/>
  </r>
  <r>
    <n v="210"/>
    <x v="1"/>
    <x v="0"/>
    <s v="FT"/>
    <x v="4"/>
    <n v="21000"/>
    <s v="EUR"/>
    <n v="24823"/>
    <s v="SI"/>
    <n v="50"/>
    <s v="SI"/>
    <s v="L"/>
    <x v="0"/>
    <x v="0"/>
    <x v="39"/>
    <s v="Slovenia"/>
    <x v="0"/>
    <x v="1"/>
    <x v="1"/>
    <x v="1"/>
  </r>
  <r>
    <n v="211"/>
    <x v="1"/>
    <x v="0"/>
    <s v="FT"/>
    <x v="14"/>
    <n v="48000"/>
    <s v="EUR"/>
    <n v="56738"/>
    <s v="FR"/>
    <n v="50"/>
    <s v="FR"/>
    <s v="S"/>
    <x v="0"/>
    <x v="0"/>
    <x v="7"/>
    <s v="France"/>
    <x v="1"/>
    <x v="0"/>
    <x v="1"/>
    <x v="0"/>
  </r>
  <r>
    <n v="212"/>
    <x v="1"/>
    <x v="0"/>
    <s v="FT"/>
    <x v="10"/>
    <n v="48000"/>
    <s v="GBP"/>
    <n v="66022"/>
    <s v="HK"/>
    <n v="50"/>
    <s v="GB"/>
    <s v="S"/>
    <x v="0"/>
    <x v="0"/>
    <x v="2"/>
    <s v="Hong Kong"/>
    <x v="1"/>
    <x v="1"/>
    <x v="1"/>
    <x v="0"/>
  </r>
  <r>
    <n v="213"/>
    <x v="1"/>
    <x v="2"/>
    <s v="FT"/>
    <x v="2"/>
    <n v="435000"/>
    <s v="INR"/>
    <n v="5882"/>
    <s v="IN"/>
    <n v="0"/>
    <s v="CH"/>
    <s v="L"/>
    <x v="2"/>
    <x v="0"/>
    <x v="40"/>
    <s v="India"/>
    <x v="0"/>
    <x v="1"/>
    <x v="0"/>
    <x v="0"/>
  </r>
  <r>
    <n v="214"/>
    <x v="1"/>
    <x v="2"/>
    <s v="FT"/>
    <x v="4"/>
    <n v="21000"/>
    <s v="EUR"/>
    <n v="24823"/>
    <s v="DE"/>
    <n v="50"/>
    <s v="DE"/>
    <s v="M"/>
    <x v="2"/>
    <x v="0"/>
    <x v="0"/>
    <s v="Germany"/>
    <x v="2"/>
    <x v="1"/>
    <x v="1"/>
    <x v="1"/>
  </r>
  <r>
    <n v="215"/>
    <x v="1"/>
    <x v="1"/>
    <s v="FT"/>
    <x v="33"/>
    <n v="185000"/>
    <s v="USD"/>
    <n v="185000"/>
    <s v="US"/>
    <n v="100"/>
    <s v="US"/>
    <s v="L"/>
    <x v="1"/>
    <x v="0"/>
    <x v="4"/>
    <s v="United States of America"/>
    <x v="0"/>
    <x v="1"/>
    <x v="2"/>
    <x v="0"/>
  </r>
  <r>
    <n v="216"/>
    <x v="1"/>
    <x v="2"/>
    <s v="PT"/>
    <x v="20"/>
    <n v="180000"/>
    <s v="DKK"/>
    <n v="28609"/>
    <s v="DK"/>
    <n v="50"/>
    <s v="DK"/>
    <s v="S"/>
    <x v="2"/>
    <x v="2"/>
    <x v="20"/>
    <s v="Denmark"/>
    <x v="1"/>
    <x v="1"/>
    <x v="1"/>
    <x v="0"/>
  </r>
  <r>
    <n v="217"/>
    <x v="1"/>
    <x v="0"/>
    <s v="FT"/>
    <x v="0"/>
    <n v="76760"/>
    <s v="EUR"/>
    <n v="90734"/>
    <s v="DE"/>
    <n v="50"/>
    <s v="DE"/>
    <s v="L"/>
    <x v="0"/>
    <x v="0"/>
    <x v="0"/>
    <s v="Germany"/>
    <x v="0"/>
    <x v="0"/>
    <x v="1"/>
    <x v="0"/>
  </r>
  <r>
    <n v="218"/>
    <x v="1"/>
    <x v="0"/>
    <s v="FT"/>
    <x v="4"/>
    <n v="75000"/>
    <s v="EUR"/>
    <n v="88654"/>
    <s v="BE"/>
    <n v="100"/>
    <s v="BE"/>
    <s v="M"/>
    <x v="0"/>
    <x v="0"/>
    <x v="29"/>
    <s v="Belgium"/>
    <x v="2"/>
    <x v="1"/>
    <x v="2"/>
    <x v="1"/>
  </r>
  <r>
    <n v="219"/>
    <x v="1"/>
    <x v="1"/>
    <s v="FT"/>
    <x v="36"/>
    <n v="140000"/>
    <s v="USD"/>
    <n v="140000"/>
    <s v="US"/>
    <n v="100"/>
    <s v="US"/>
    <s v="L"/>
    <x v="1"/>
    <x v="0"/>
    <x v="4"/>
    <s v="United States of America"/>
    <x v="0"/>
    <x v="2"/>
    <x v="2"/>
    <x v="0"/>
  </r>
  <r>
    <n v="220"/>
    <x v="1"/>
    <x v="0"/>
    <s v="FT"/>
    <x v="4"/>
    <n v="180000"/>
    <s v="PLN"/>
    <n v="46597"/>
    <s v="PL"/>
    <n v="100"/>
    <s v="PL"/>
    <s v="L"/>
    <x v="0"/>
    <x v="0"/>
    <x v="24"/>
    <s v="Poland"/>
    <x v="0"/>
    <x v="1"/>
    <x v="2"/>
    <x v="1"/>
  </r>
  <r>
    <n v="221"/>
    <x v="1"/>
    <x v="0"/>
    <s v="FT"/>
    <x v="0"/>
    <n v="85000"/>
    <s v="GBP"/>
    <n v="116914"/>
    <s v="GB"/>
    <n v="50"/>
    <s v="GB"/>
    <s v="L"/>
    <x v="0"/>
    <x v="0"/>
    <x v="2"/>
    <s v="United Kingdom"/>
    <x v="0"/>
    <x v="0"/>
    <x v="1"/>
    <x v="0"/>
  </r>
  <r>
    <n v="222"/>
    <x v="1"/>
    <x v="0"/>
    <s v="FT"/>
    <x v="0"/>
    <n v="2500000"/>
    <s v="INR"/>
    <n v="33808"/>
    <s v="IN"/>
    <n v="0"/>
    <s v="IN"/>
    <s v="M"/>
    <x v="0"/>
    <x v="0"/>
    <x v="8"/>
    <s v="India"/>
    <x v="2"/>
    <x v="0"/>
    <x v="0"/>
    <x v="0"/>
  </r>
  <r>
    <n v="223"/>
    <x v="1"/>
    <x v="0"/>
    <s v="FT"/>
    <x v="0"/>
    <n v="40900"/>
    <s v="GBP"/>
    <n v="56256"/>
    <s v="GB"/>
    <n v="50"/>
    <s v="GB"/>
    <s v="L"/>
    <x v="0"/>
    <x v="0"/>
    <x v="2"/>
    <s v="United Kingdom"/>
    <x v="0"/>
    <x v="0"/>
    <x v="1"/>
    <x v="0"/>
  </r>
  <r>
    <n v="224"/>
    <x v="1"/>
    <x v="1"/>
    <s v="FT"/>
    <x v="1"/>
    <n v="225000"/>
    <s v="USD"/>
    <n v="225000"/>
    <s v="US"/>
    <n v="100"/>
    <s v="CA"/>
    <s v="L"/>
    <x v="1"/>
    <x v="0"/>
    <x v="15"/>
    <s v="United States of America"/>
    <x v="0"/>
    <x v="0"/>
    <x v="2"/>
    <x v="1"/>
  </r>
  <r>
    <n v="225"/>
    <x v="1"/>
    <x v="3"/>
    <s v="CT"/>
    <x v="21"/>
    <n v="416000"/>
    <s v="USD"/>
    <n v="416000"/>
    <s v="US"/>
    <n v="100"/>
    <s v="US"/>
    <s v="S"/>
    <x v="3"/>
    <x v="1"/>
    <x v="4"/>
    <s v="United States of America"/>
    <x v="1"/>
    <x v="0"/>
    <x v="2"/>
    <x v="0"/>
  </r>
  <r>
    <n v="226"/>
    <x v="1"/>
    <x v="1"/>
    <s v="FT"/>
    <x v="0"/>
    <n v="110000"/>
    <s v="CAD"/>
    <n v="87738"/>
    <s v="CA"/>
    <n v="100"/>
    <s v="CA"/>
    <s v="S"/>
    <x v="1"/>
    <x v="0"/>
    <x v="15"/>
    <s v="Canada"/>
    <x v="1"/>
    <x v="0"/>
    <x v="2"/>
    <x v="0"/>
  </r>
  <r>
    <n v="227"/>
    <x v="1"/>
    <x v="0"/>
    <s v="FT"/>
    <x v="0"/>
    <n v="75000"/>
    <s v="EUR"/>
    <n v="88654"/>
    <s v="DE"/>
    <n v="50"/>
    <s v="DE"/>
    <s v="L"/>
    <x v="0"/>
    <x v="0"/>
    <x v="0"/>
    <s v="Germany"/>
    <x v="0"/>
    <x v="0"/>
    <x v="1"/>
    <x v="0"/>
  </r>
  <r>
    <n v="228"/>
    <x v="1"/>
    <x v="1"/>
    <s v="FT"/>
    <x v="0"/>
    <n v="135000"/>
    <s v="USD"/>
    <n v="135000"/>
    <s v="US"/>
    <n v="0"/>
    <s v="US"/>
    <s v="L"/>
    <x v="1"/>
    <x v="0"/>
    <x v="4"/>
    <s v="United States of America"/>
    <x v="0"/>
    <x v="0"/>
    <x v="0"/>
    <x v="0"/>
  </r>
  <r>
    <n v="229"/>
    <x v="1"/>
    <x v="1"/>
    <s v="FT"/>
    <x v="5"/>
    <n v="90000"/>
    <s v="CAD"/>
    <n v="71786"/>
    <s v="CA"/>
    <n v="100"/>
    <s v="CA"/>
    <s v="M"/>
    <x v="1"/>
    <x v="0"/>
    <x v="15"/>
    <s v="Canada"/>
    <x v="2"/>
    <x v="2"/>
    <x v="2"/>
    <x v="0"/>
  </r>
  <r>
    <n v="230"/>
    <x v="1"/>
    <x v="2"/>
    <s v="FT"/>
    <x v="2"/>
    <n v="1200000"/>
    <s v="INR"/>
    <n v="16228"/>
    <s v="IN"/>
    <n v="100"/>
    <s v="IN"/>
    <s v="L"/>
    <x v="2"/>
    <x v="0"/>
    <x v="8"/>
    <s v="India"/>
    <x v="0"/>
    <x v="1"/>
    <x v="2"/>
    <x v="0"/>
  </r>
  <r>
    <n v="231"/>
    <x v="1"/>
    <x v="1"/>
    <s v="FT"/>
    <x v="18"/>
    <n v="256000"/>
    <s v="USD"/>
    <n v="256000"/>
    <s v="US"/>
    <n v="100"/>
    <s v="US"/>
    <s v="S"/>
    <x v="1"/>
    <x v="0"/>
    <x v="4"/>
    <s v="United States of America"/>
    <x v="1"/>
    <x v="1"/>
    <x v="2"/>
    <x v="0"/>
  </r>
  <r>
    <n v="232"/>
    <x v="1"/>
    <x v="1"/>
    <s v="FT"/>
    <x v="31"/>
    <n v="200000"/>
    <s v="USD"/>
    <n v="200000"/>
    <s v="US"/>
    <n v="100"/>
    <s v="US"/>
    <s v="L"/>
    <x v="1"/>
    <x v="0"/>
    <x v="4"/>
    <s v="United States of America"/>
    <x v="0"/>
    <x v="1"/>
    <x v="2"/>
    <x v="0"/>
  </r>
  <r>
    <n v="233"/>
    <x v="1"/>
    <x v="1"/>
    <s v="FT"/>
    <x v="5"/>
    <n v="200000"/>
    <s v="USD"/>
    <n v="200000"/>
    <s v="US"/>
    <n v="100"/>
    <s v="US"/>
    <s v="L"/>
    <x v="1"/>
    <x v="0"/>
    <x v="4"/>
    <s v="United States of America"/>
    <x v="0"/>
    <x v="2"/>
    <x v="2"/>
    <x v="0"/>
  </r>
  <r>
    <n v="234"/>
    <x v="1"/>
    <x v="0"/>
    <s v="FT"/>
    <x v="39"/>
    <n v="180000"/>
    <s v="USD"/>
    <n v="180000"/>
    <s v="US"/>
    <n v="100"/>
    <s v="US"/>
    <s v="L"/>
    <x v="0"/>
    <x v="0"/>
    <x v="4"/>
    <s v="United States of America"/>
    <x v="0"/>
    <x v="3"/>
    <x v="2"/>
    <x v="0"/>
  </r>
  <r>
    <n v="235"/>
    <x v="1"/>
    <x v="0"/>
    <s v="FT"/>
    <x v="37"/>
    <n v="110000"/>
    <s v="USD"/>
    <n v="110000"/>
    <s v="US"/>
    <n v="0"/>
    <s v="US"/>
    <s v="S"/>
    <x v="0"/>
    <x v="0"/>
    <x v="4"/>
    <s v="United States of America"/>
    <x v="1"/>
    <x v="0"/>
    <x v="0"/>
    <x v="0"/>
  </r>
  <r>
    <n v="236"/>
    <x v="1"/>
    <x v="0"/>
    <s v="FT"/>
    <x v="14"/>
    <n v="80000"/>
    <s v="CAD"/>
    <n v="63810"/>
    <s v="CA"/>
    <n v="100"/>
    <s v="CA"/>
    <s v="M"/>
    <x v="0"/>
    <x v="0"/>
    <x v="15"/>
    <s v="Canada"/>
    <x v="2"/>
    <x v="0"/>
    <x v="2"/>
    <x v="0"/>
  </r>
  <r>
    <n v="237"/>
    <x v="1"/>
    <x v="0"/>
    <s v="FT"/>
    <x v="0"/>
    <n v="39600"/>
    <s v="EUR"/>
    <n v="46809"/>
    <s v="ES"/>
    <n v="100"/>
    <s v="ES"/>
    <s v="M"/>
    <x v="0"/>
    <x v="0"/>
    <x v="18"/>
    <s v="Spain"/>
    <x v="2"/>
    <x v="0"/>
    <x v="2"/>
    <x v="0"/>
  </r>
  <r>
    <n v="238"/>
    <x v="1"/>
    <x v="2"/>
    <s v="FT"/>
    <x v="0"/>
    <n v="4000"/>
    <s v="USD"/>
    <n v="4000"/>
    <s v="VN"/>
    <n v="0"/>
    <s v="VN"/>
    <s v="M"/>
    <x v="2"/>
    <x v="0"/>
    <x v="41"/>
    <s v="Viet Nam"/>
    <x v="2"/>
    <x v="0"/>
    <x v="0"/>
    <x v="0"/>
  </r>
  <r>
    <n v="239"/>
    <x v="1"/>
    <x v="2"/>
    <s v="FT"/>
    <x v="10"/>
    <n v="1600000"/>
    <s v="INR"/>
    <n v="21637"/>
    <s v="IN"/>
    <n v="50"/>
    <s v="IN"/>
    <s v="M"/>
    <x v="2"/>
    <x v="0"/>
    <x v="8"/>
    <s v="India"/>
    <x v="2"/>
    <x v="1"/>
    <x v="1"/>
    <x v="0"/>
  </r>
  <r>
    <n v="240"/>
    <x v="1"/>
    <x v="1"/>
    <s v="FT"/>
    <x v="0"/>
    <n v="130000"/>
    <s v="CAD"/>
    <n v="103691"/>
    <s v="CA"/>
    <n v="100"/>
    <s v="CA"/>
    <s v="L"/>
    <x v="1"/>
    <x v="0"/>
    <x v="15"/>
    <s v="Canada"/>
    <x v="0"/>
    <x v="0"/>
    <x v="2"/>
    <x v="0"/>
  </r>
  <r>
    <n v="241"/>
    <x v="1"/>
    <x v="0"/>
    <s v="FT"/>
    <x v="5"/>
    <n v="80000"/>
    <s v="USD"/>
    <n v="80000"/>
    <s v="US"/>
    <n v="100"/>
    <s v="US"/>
    <s v="L"/>
    <x v="0"/>
    <x v="0"/>
    <x v="4"/>
    <s v="United States of America"/>
    <x v="0"/>
    <x v="2"/>
    <x v="2"/>
    <x v="0"/>
  </r>
  <r>
    <n v="242"/>
    <x v="1"/>
    <x v="0"/>
    <s v="FT"/>
    <x v="10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n v="243"/>
    <x v="1"/>
    <x v="1"/>
    <s v="FT"/>
    <x v="0"/>
    <n v="165000"/>
    <s v="USD"/>
    <n v="165000"/>
    <s v="US"/>
    <n v="100"/>
    <s v="US"/>
    <s v="L"/>
    <x v="1"/>
    <x v="0"/>
    <x v="4"/>
    <s v="United States of America"/>
    <x v="0"/>
    <x v="0"/>
    <x v="2"/>
    <x v="0"/>
  </r>
  <r>
    <n v="244"/>
    <x v="1"/>
    <x v="2"/>
    <s v="FT"/>
    <x v="19"/>
    <n v="1335000"/>
    <s v="INR"/>
    <n v="18053"/>
    <s v="IN"/>
    <n v="100"/>
    <s v="AS"/>
    <s v="S"/>
    <x v="2"/>
    <x v="0"/>
    <x v="42"/>
    <s v="India"/>
    <x v="1"/>
    <x v="0"/>
    <x v="2"/>
    <x v="0"/>
  </r>
  <r>
    <n v="245"/>
    <x v="1"/>
    <x v="0"/>
    <s v="FT"/>
    <x v="10"/>
    <n v="52500"/>
    <s v="GBP"/>
    <n v="72212"/>
    <s v="GB"/>
    <n v="50"/>
    <s v="GB"/>
    <s v="L"/>
    <x v="0"/>
    <x v="0"/>
    <x v="2"/>
    <s v="United Kingdom"/>
    <x v="0"/>
    <x v="1"/>
    <x v="1"/>
    <x v="0"/>
  </r>
  <r>
    <n v="246"/>
    <x v="1"/>
    <x v="2"/>
    <s v="FT"/>
    <x v="0"/>
    <n v="31000"/>
    <s v="EUR"/>
    <n v="36643"/>
    <s v="FR"/>
    <n v="50"/>
    <s v="FR"/>
    <s v="L"/>
    <x v="2"/>
    <x v="0"/>
    <x v="7"/>
    <s v="France"/>
    <x v="0"/>
    <x v="0"/>
    <x v="1"/>
    <x v="0"/>
  </r>
  <r>
    <n v="247"/>
    <x v="1"/>
    <x v="0"/>
    <s v="FT"/>
    <x v="10"/>
    <n v="108000"/>
    <s v="TRY"/>
    <n v="12103"/>
    <s v="TR"/>
    <n v="0"/>
    <s v="TR"/>
    <s v="M"/>
    <x v="0"/>
    <x v="0"/>
    <x v="43"/>
    <s v="Turkey"/>
    <x v="2"/>
    <x v="1"/>
    <x v="0"/>
    <x v="0"/>
  </r>
  <r>
    <n v="248"/>
    <x v="1"/>
    <x v="1"/>
    <s v="FT"/>
    <x v="10"/>
    <n v="70000"/>
    <s v="GBP"/>
    <n v="96282"/>
    <s v="GB"/>
    <n v="50"/>
    <s v="GB"/>
    <s v="L"/>
    <x v="1"/>
    <x v="0"/>
    <x v="2"/>
    <s v="United Kingdom"/>
    <x v="0"/>
    <x v="1"/>
    <x v="1"/>
    <x v="0"/>
  </r>
  <r>
    <n v="249"/>
    <x v="1"/>
    <x v="1"/>
    <s v="FT"/>
    <x v="41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250"/>
    <x v="1"/>
    <x v="0"/>
    <s v="FT"/>
    <x v="0"/>
    <n v="115000"/>
    <s v="USD"/>
    <n v="115000"/>
    <s v="US"/>
    <n v="50"/>
    <s v="US"/>
    <s v="L"/>
    <x v="0"/>
    <x v="0"/>
    <x v="4"/>
    <s v="United States of America"/>
    <x v="0"/>
    <x v="0"/>
    <x v="1"/>
    <x v="0"/>
  </r>
  <r>
    <n v="251"/>
    <x v="1"/>
    <x v="2"/>
    <s v="FT"/>
    <x v="0"/>
    <n v="90000"/>
    <s v="USD"/>
    <n v="90000"/>
    <s v="US"/>
    <n v="100"/>
    <s v="US"/>
    <s v="S"/>
    <x v="2"/>
    <x v="0"/>
    <x v="4"/>
    <s v="United States of America"/>
    <x v="1"/>
    <x v="0"/>
    <x v="2"/>
    <x v="0"/>
  </r>
  <r>
    <n v="252"/>
    <x v="1"/>
    <x v="3"/>
    <s v="FT"/>
    <x v="33"/>
    <n v="600000"/>
    <s v="USD"/>
    <n v="600000"/>
    <s v="US"/>
    <n v="100"/>
    <s v="US"/>
    <s v="L"/>
    <x v="3"/>
    <x v="0"/>
    <x v="4"/>
    <s v="United States of America"/>
    <x v="0"/>
    <x v="1"/>
    <x v="2"/>
    <x v="0"/>
  </r>
  <r>
    <n v="253"/>
    <x v="1"/>
    <x v="2"/>
    <s v="FT"/>
    <x v="0"/>
    <n v="2100000"/>
    <s v="INR"/>
    <n v="28399"/>
    <s v="IN"/>
    <n v="100"/>
    <s v="IN"/>
    <s v="M"/>
    <x v="2"/>
    <x v="0"/>
    <x v="8"/>
    <s v="India"/>
    <x v="2"/>
    <x v="0"/>
    <x v="2"/>
    <x v="0"/>
  </r>
  <r>
    <n v="254"/>
    <x v="1"/>
    <x v="0"/>
    <s v="FT"/>
    <x v="5"/>
    <n v="93000"/>
    <s v="USD"/>
    <n v="93000"/>
    <s v="US"/>
    <n v="100"/>
    <s v="US"/>
    <s v="L"/>
    <x v="0"/>
    <x v="0"/>
    <x v="4"/>
    <s v="United States of America"/>
    <x v="0"/>
    <x v="2"/>
    <x v="2"/>
    <x v="0"/>
  </r>
  <r>
    <n v="255"/>
    <x v="1"/>
    <x v="1"/>
    <s v="FT"/>
    <x v="42"/>
    <n v="125000"/>
    <s v="CAD"/>
    <n v="99703"/>
    <s v="CA"/>
    <n v="50"/>
    <s v="CA"/>
    <s v="M"/>
    <x v="1"/>
    <x v="0"/>
    <x v="15"/>
    <s v="Canada"/>
    <x v="2"/>
    <x v="3"/>
    <x v="1"/>
    <x v="0"/>
  </r>
  <r>
    <n v="256"/>
    <x v="1"/>
    <x v="0"/>
    <s v="FT"/>
    <x v="10"/>
    <n v="200000"/>
    <s v="USD"/>
    <n v="200000"/>
    <s v="US"/>
    <n v="100"/>
    <s v="US"/>
    <s v="L"/>
    <x v="0"/>
    <x v="0"/>
    <x v="4"/>
    <s v="United States of America"/>
    <x v="0"/>
    <x v="1"/>
    <x v="2"/>
    <x v="0"/>
  </r>
  <r>
    <n v="257"/>
    <x v="1"/>
    <x v="1"/>
    <s v="FT"/>
    <x v="21"/>
    <n v="147000"/>
    <s v="EUR"/>
    <n v="173762"/>
    <s v="DE"/>
    <n v="100"/>
    <s v="DE"/>
    <s v="M"/>
    <x v="1"/>
    <x v="0"/>
    <x v="0"/>
    <s v="Germany"/>
    <x v="2"/>
    <x v="0"/>
    <x v="2"/>
    <x v="0"/>
  </r>
  <r>
    <n v="258"/>
    <x v="1"/>
    <x v="1"/>
    <s v="FT"/>
    <x v="4"/>
    <n v="185000"/>
    <s v="USD"/>
    <n v="185000"/>
    <s v="US"/>
    <n v="50"/>
    <s v="US"/>
    <s v="L"/>
    <x v="1"/>
    <x v="0"/>
    <x v="4"/>
    <s v="United States of America"/>
    <x v="0"/>
    <x v="1"/>
    <x v="1"/>
    <x v="1"/>
  </r>
  <r>
    <n v="259"/>
    <x v="1"/>
    <x v="3"/>
    <s v="FT"/>
    <x v="13"/>
    <n v="120000"/>
    <s v="EUR"/>
    <n v="141846"/>
    <s v="DE"/>
    <n v="0"/>
    <s v="DE"/>
    <s v="L"/>
    <x v="3"/>
    <x v="0"/>
    <x v="0"/>
    <s v="Germany"/>
    <x v="0"/>
    <x v="0"/>
    <x v="0"/>
    <x v="0"/>
  </r>
  <r>
    <n v="260"/>
    <x v="1"/>
    <x v="0"/>
    <s v="FT"/>
    <x v="0"/>
    <n v="130000"/>
    <s v="USD"/>
    <n v="130000"/>
    <s v="US"/>
    <n v="50"/>
    <s v="US"/>
    <s v="L"/>
    <x v="0"/>
    <x v="0"/>
    <x v="4"/>
    <s v="United States of America"/>
    <x v="0"/>
    <x v="0"/>
    <x v="1"/>
    <x v="0"/>
  </r>
  <r>
    <n v="261"/>
    <x v="1"/>
    <x v="1"/>
    <s v="FT"/>
    <x v="5"/>
    <n v="54000"/>
    <s v="EUR"/>
    <n v="63831"/>
    <s v="DE"/>
    <n v="50"/>
    <s v="DE"/>
    <s v="L"/>
    <x v="1"/>
    <x v="0"/>
    <x v="0"/>
    <s v="Germany"/>
    <x v="0"/>
    <x v="2"/>
    <x v="1"/>
    <x v="0"/>
  </r>
  <r>
    <n v="262"/>
    <x v="1"/>
    <x v="0"/>
    <s v="FT"/>
    <x v="0"/>
    <n v="1250000"/>
    <s v="INR"/>
    <n v="16904"/>
    <s v="IN"/>
    <n v="100"/>
    <s v="IN"/>
    <s v="S"/>
    <x v="0"/>
    <x v="0"/>
    <x v="8"/>
    <s v="India"/>
    <x v="1"/>
    <x v="0"/>
    <x v="2"/>
    <x v="0"/>
  </r>
  <r>
    <n v="263"/>
    <x v="1"/>
    <x v="1"/>
    <s v="FT"/>
    <x v="4"/>
    <n v="4900000"/>
    <s v="INR"/>
    <n v="66265"/>
    <s v="IN"/>
    <n v="0"/>
    <s v="IN"/>
    <s v="L"/>
    <x v="1"/>
    <x v="0"/>
    <x v="8"/>
    <s v="India"/>
    <x v="0"/>
    <x v="1"/>
    <x v="0"/>
    <x v="1"/>
  </r>
  <r>
    <n v="264"/>
    <x v="1"/>
    <x v="0"/>
    <s v="FT"/>
    <x v="0"/>
    <n v="21600"/>
    <s v="EUR"/>
    <n v="25532"/>
    <s v="RS"/>
    <n v="100"/>
    <s v="DE"/>
    <s v="S"/>
    <x v="0"/>
    <x v="0"/>
    <x v="0"/>
    <s v="Serbia"/>
    <x v="1"/>
    <x v="0"/>
    <x v="2"/>
    <x v="0"/>
  </r>
  <r>
    <n v="265"/>
    <x v="1"/>
    <x v="1"/>
    <s v="FT"/>
    <x v="8"/>
    <n v="160000"/>
    <s v="USD"/>
    <n v="160000"/>
    <s v="PR"/>
    <n v="50"/>
    <s v="US"/>
    <s v="S"/>
    <x v="1"/>
    <x v="0"/>
    <x v="4"/>
    <s v="Puerto Rico"/>
    <x v="1"/>
    <x v="1"/>
    <x v="1"/>
    <x v="0"/>
  </r>
  <r>
    <n v="266"/>
    <x v="1"/>
    <x v="0"/>
    <s v="FT"/>
    <x v="10"/>
    <n v="93150"/>
    <s v="USD"/>
    <n v="93150"/>
    <s v="US"/>
    <n v="0"/>
    <s v="US"/>
    <s v="M"/>
    <x v="0"/>
    <x v="0"/>
    <x v="4"/>
    <s v="United States of America"/>
    <x v="2"/>
    <x v="1"/>
    <x v="0"/>
    <x v="0"/>
  </r>
  <r>
    <n v="267"/>
    <x v="1"/>
    <x v="0"/>
    <s v="FT"/>
    <x v="10"/>
    <n v="111775"/>
    <s v="USD"/>
    <n v="111775"/>
    <s v="US"/>
    <n v="0"/>
    <s v="US"/>
    <s v="M"/>
    <x v="0"/>
    <x v="0"/>
    <x v="4"/>
    <s v="United States of America"/>
    <x v="2"/>
    <x v="1"/>
    <x v="0"/>
    <x v="0"/>
  </r>
  <r>
    <n v="268"/>
    <x v="1"/>
    <x v="0"/>
    <s v="FT"/>
    <x v="10"/>
    <n v="250000"/>
    <s v="TRY"/>
    <n v="28016"/>
    <s v="TR"/>
    <n v="100"/>
    <s v="TR"/>
    <s v="M"/>
    <x v="0"/>
    <x v="0"/>
    <x v="43"/>
    <s v="Turkey"/>
    <x v="2"/>
    <x v="1"/>
    <x v="2"/>
    <x v="0"/>
  </r>
  <r>
    <n v="269"/>
    <x v="1"/>
    <x v="2"/>
    <s v="FT"/>
    <x v="10"/>
    <n v="55000"/>
    <s v="EUR"/>
    <n v="65013"/>
    <s v="DE"/>
    <n v="50"/>
    <s v="DE"/>
    <s v="M"/>
    <x v="2"/>
    <x v="0"/>
    <x v="0"/>
    <s v="Germany"/>
    <x v="2"/>
    <x v="1"/>
    <x v="1"/>
    <x v="0"/>
  </r>
  <r>
    <n v="270"/>
    <x v="1"/>
    <x v="2"/>
    <s v="FT"/>
    <x v="10"/>
    <n v="72500"/>
    <s v="USD"/>
    <n v="72500"/>
    <s v="US"/>
    <n v="100"/>
    <s v="US"/>
    <s v="L"/>
    <x v="2"/>
    <x v="0"/>
    <x v="4"/>
    <s v="United States of America"/>
    <x v="0"/>
    <x v="1"/>
    <x v="2"/>
    <x v="0"/>
  </r>
  <r>
    <n v="271"/>
    <x v="1"/>
    <x v="1"/>
    <s v="FT"/>
    <x v="20"/>
    <n v="102000"/>
    <s v="BRL"/>
    <n v="18907"/>
    <s v="BR"/>
    <n v="0"/>
    <s v="BR"/>
    <s v="M"/>
    <x v="1"/>
    <x v="0"/>
    <x v="28"/>
    <s v="Brazil"/>
    <x v="2"/>
    <x v="1"/>
    <x v="0"/>
    <x v="0"/>
  </r>
  <r>
    <n v="272"/>
    <x v="1"/>
    <x v="2"/>
    <s v="FT"/>
    <x v="11"/>
    <n v="65000"/>
    <s v="EUR"/>
    <n v="76833"/>
    <s v="DE"/>
    <n v="0"/>
    <s v="DE"/>
    <s v="L"/>
    <x v="2"/>
    <x v="0"/>
    <x v="0"/>
    <s v="Germany"/>
    <x v="0"/>
    <x v="0"/>
    <x v="0"/>
    <x v="0"/>
  </r>
  <r>
    <n v="273"/>
    <x v="1"/>
    <x v="2"/>
    <s v="FT"/>
    <x v="4"/>
    <n v="85000"/>
    <s v="USD"/>
    <n v="85000"/>
    <s v="NL"/>
    <n v="100"/>
    <s v="DE"/>
    <s v="S"/>
    <x v="2"/>
    <x v="0"/>
    <x v="0"/>
    <s v="Netherlands"/>
    <x v="1"/>
    <x v="1"/>
    <x v="2"/>
    <x v="1"/>
  </r>
  <r>
    <n v="274"/>
    <x v="1"/>
    <x v="1"/>
    <s v="FT"/>
    <x v="0"/>
    <n v="65720"/>
    <s v="EUR"/>
    <n v="77684"/>
    <s v="FR"/>
    <n v="50"/>
    <s v="FR"/>
    <s v="M"/>
    <x v="1"/>
    <x v="0"/>
    <x v="7"/>
    <s v="France"/>
    <x v="2"/>
    <x v="0"/>
    <x v="1"/>
    <x v="0"/>
  </r>
  <r>
    <n v="275"/>
    <x v="1"/>
    <x v="2"/>
    <s v="FT"/>
    <x v="0"/>
    <n v="100000"/>
    <s v="USD"/>
    <n v="100000"/>
    <s v="US"/>
    <n v="100"/>
    <s v="US"/>
    <s v="M"/>
    <x v="2"/>
    <x v="0"/>
    <x v="4"/>
    <s v="United States of America"/>
    <x v="2"/>
    <x v="0"/>
    <x v="2"/>
    <x v="0"/>
  </r>
  <r>
    <n v="276"/>
    <x v="1"/>
    <x v="2"/>
    <s v="FT"/>
    <x v="0"/>
    <n v="58000"/>
    <s v="USD"/>
    <n v="58000"/>
    <s v="US"/>
    <n v="50"/>
    <s v="US"/>
    <s v="L"/>
    <x v="2"/>
    <x v="0"/>
    <x v="4"/>
    <s v="United States of America"/>
    <x v="0"/>
    <x v="0"/>
    <x v="1"/>
    <x v="0"/>
  </r>
  <r>
    <n v="277"/>
    <x v="1"/>
    <x v="1"/>
    <s v="FT"/>
    <x v="19"/>
    <n v="55000"/>
    <s v="USD"/>
    <n v="55000"/>
    <s v="ES"/>
    <n v="100"/>
    <s v="ES"/>
    <s v="L"/>
    <x v="1"/>
    <x v="0"/>
    <x v="18"/>
    <s v="Spain"/>
    <x v="0"/>
    <x v="0"/>
    <x v="2"/>
    <x v="0"/>
  </r>
  <r>
    <n v="278"/>
    <x v="1"/>
    <x v="1"/>
    <s v="FT"/>
    <x v="0"/>
    <n v="180000"/>
    <s v="TRY"/>
    <n v="20171"/>
    <s v="TR"/>
    <n v="50"/>
    <s v="TR"/>
    <s v="L"/>
    <x v="1"/>
    <x v="0"/>
    <x v="43"/>
    <s v="Turkey"/>
    <x v="0"/>
    <x v="0"/>
    <x v="1"/>
    <x v="0"/>
  </r>
  <r>
    <n v="279"/>
    <x v="1"/>
    <x v="2"/>
    <s v="FT"/>
    <x v="7"/>
    <n v="50000"/>
    <s v="EUR"/>
    <n v="59102"/>
    <s v="LU"/>
    <n v="100"/>
    <s v="LU"/>
    <s v="L"/>
    <x v="2"/>
    <x v="0"/>
    <x v="23"/>
    <s v="Luxembourg"/>
    <x v="0"/>
    <x v="2"/>
    <x v="2"/>
    <x v="0"/>
  </r>
  <r>
    <n v="280"/>
    <x v="1"/>
    <x v="0"/>
    <s v="FT"/>
    <x v="10"/>
    <n v="112000"/>
    <s v="USD"/>
    <n v="112000"/>
    <s v="US"/>
    <n v="100"/>
    <s v="US"/>
    <s v="L"/>
    <x v="0"/>
    <x v="0"/>
    <x v="4"/>
    <s v="United States of America"/>
    <x v="0"/>
    <x v="1"/>
    <x v="2"/>
    <x v="0"/>
  </r>
  <r>
    <n v="281"/>
    <x v="1"/>
    <x v="2"/>
    <s v="FT"/>
    <x v="14"/>
    <n v="100000"/>
    <s v="USD"/>
    <n v="100000"/>
    <s v="JE"/>
    <n v="0"/>
    <s v="CN"/>
    <s v="L"/>
    <x v="2"/>
    <x v="0"/>
    <x v="10"/>
    <s v="Jersey"/>
    <x v="0"/>
    <x v="0"/>
    <x v="0"/>
    <x v="0"/>
  </r>
  <r>
    <n v="282"/>
    <x v="1"/>
    <x v="0"/>
    <s v="PT"/>
    <x v="10"/>
    <n v="59000"/>
    <s v="EUR"/>
    <n v="69741"/>
    <s v="NL"/>
    <n v="100"/>
    <s v="NL"/>
    <s v="L"/>
    <x v="0"/>
    <x v="2"/>
    <x v="13"/>
    <s v="Netherlands"/>
    <x v="0"/>
    <x v="1"/>
    <x v="2"/>
    <x v="0"/>
  </r>
  <r>
    <n v="283"/>
    <x v="1"/>
    <x v="1"/>
    <s v="CT"/>
    <x v="43"/>
    <n v="105000"/>
    <s v="USD"/>
    <n v="105000"/>
    <s v="US"/>
    <n v="100"/>
    <s v="US"/>
    <s v="M"/>
    <x v="1"/>
    <x v="1"/>
    <x v="4"/>
    <s v="United States of America"/>
    <x v="2"/>
    <x v="0"/>
    <x v="2"/>
    <x v="0"/>
  </r>
  <r>
    <n v="284"/>
    <x v="1"/>
    <x v="0"/>
    <s v="FT"/>
    <x v="14"/>
    <n v="69999"/>
    <s v="USD"/>
    <n v="69999"/>
    <s v="CZ"/>
    <n v="50"/>
    <s v="CZ"/>
    <s v="L"/>
    <x v="0"/>
    <x v="0"/>
    <x v="44"/>
    <s v="Czechia"/>
    <x v="0"/>
    <x v="0"/>
    <x v="1"/>
    <x v="0"/>
  </r>
  <r>
    <n v="285"/>
    <x v="1"/>
    <x v="1"/>
    <s v="FT"/>
    <x v="22"/>
    <n v="7000000"/>
    <s v="INR"/>
    <n v="94665"/>
    <s v="IN"/>
    <n v="50"/>
    <s v="IN"/>
    <s v="L"/>
    <x v="1"/>
    <x v="0"/>
    <x v="8"/>
    <s v="India"/>
    <x v="0"/>
    <x v="0"/>
    <x v="1"/>
    <x v="0"/>
  </r>
  <r>
    <n v="286"/>
    <x v="1"/>
    <x v="1"/>
    <s v="FT"/>
    <x v="23"/>
    <n v="87000"/>
    <s v="EUR"/>
    <n v="102839"/>
    <s v="SI"/>
    <n v="100"/>
    <s v="SI"/>
    <s v="L"/>
    <x v="1"/>
    <x v="0"/>
    <x v="39"/>
    <s v="Slovenia"/>
    <x v="0"/>
    <x v="3"/>
    <x v="2"/>
    <x v="0"/>
  </r>
  <r>
    <n v="287"/>
    <x v="1"/>
    <x v="0"/>
    <s v="FT"/>
    <x v="0"/>
    <n v="109000"/>
    <s v="USD"/>
    <n v="109000"/>
    <s v="US"/>
    <n v="50"/>
    <s v="US"/>
    <s v="L"/>
    <x v="0"/>
    <x v="0"/>
    <x v="4"/>
    <s v="United States of America"/>
    <x v="0"/>
    <x v="0"/>
    <x v="1"/>
    <x v="0"/>
  </r>
  <r>
    <n v="288"/>
    <x v="1"/>
    <x v="0"/>
    <s v="FT"/>
    <x v="4"/>
    <n v="43200"/>
    <s v="EUR"/>
    <n v="51064"/>
    <s v="IT"/>
    <n v="50"/>
    <s v="IT"/>
    <s v="L"/>
    <x v="0"/>
    <x v="0"/>
    <x v="21"/>
    <s v="Italy"/>
    <x v="0"/>
    <x v="1"/>
    <x v="1"/>
    <x v="1"/>
  </r>
  <r>
    <n v="289"/>
    <x v="2"/>
    <x v="1"/>
    <s v="FT"/>
    <x v="10"/>
    <n v="135000"/>
    <s v="USD"/>
    <n v="135000"/>
    <s v="US"/>
    <n v="100"/>
    <s v="US"/>
    <s v="M"/>
    <x v="1"/>
    <x v="0"/>
    <x v="4"/>
    <s v="United States of America"/>
    <x v="2"/>
    <x v="1"/>
    <x v="2"/>
    <x v="0"/>
  </r>
  <r>
    <n v="290"/>
    <x v="2"/>
    <x v="1"/>
    <s v="FT"/>
    <x v="5"/>
    <n v="155000"/>
    <s v="USD"/>
    <n v="155000"/>
    <s v="US"/>
    <n v="100"/>
    <s v="US"/>
    <s v="M"/>
    <x v="1"/>
    <x v="0"/>
    <x v="4"/>
    <s v="United States of America"/>
    <x v="2"/>
    <x v="2"/>
    <x v="2"/>
    <x v="0"/>
  </r>
  <r>
    <n v="291"/>
    <x v="2"/>
    <x v="1"/>
    <s v="FT"/>
    <x v="5"/>
    <n v="120600"/>
    <s v="USD"/>
    <n v="120600"/>
    <s v="US"/>
    <n v="100"/>
    <s v="US"/>
    <s v="M"/>
    <x v="1"/>
    <x v="0"/>
    <x v="4"/>
    <s v="United States of America"/>
    <x v="2"/>
    <x v="2"/>
    <x v="2"/>
    <x v="0"/>
  </r>
  <r>
    <n v="292"/>
    <x v="2"/>
    <x v="0"/>
    <s v="FT"/>
    <x v="0"/>
    <n v="130000"/>
    <s v="USD"/>
    <n v="130000"/>
    <s v="US"/>
    <n v="0"/>
    <s v="US"/>
    <s v="M"/>
    <x v="0"/>
    <x v="0"/>
    <x v="4"/>
    <s v="United States of America"/>
    <x v="2"/>
    <x v="0"/>
    <x v="0"/>
    <x v="0"/>
  </r>
  <r>
    <n v="293"/>
    <x v="2"/>
    <x v="0"/>
    <s v="FT"/>
    <x v="0"/>
    <n v="90000"/>
    <s v="USD"/>
    <n v="90000"/>
    <s v="US"/>
    <n v="0"/>
    <s v="US"/>
    <s v="M"/>
    <x v="0"/>
    <x v="0"/>
    <x v="4"/>
    <s v="United States of America"/>
    <x v="2"/>
    <x v="0"/>
    <x v="0"/>
    <x v="0"/>
  </r>
  <r>
    <n v="294"/>
    <x v="2"/>
    <x v="0"/>
    <s v="FT"/>
    <x v="10"/>
    <n v="170000"/>
    <s v="USD"/>
    <n v="170000"/>
    <s v="US"/>
    <n v="100"/>
    <s v="US"/>
    <s v="M"/>
    <x v="0"/>
    <x v="0"/>
    <x v="4"/>
    <s v="United States of America"/>
    <x v="2"/>
    <x v="1"/>
    <x v="2"/>
    <x v="0"/>
  </r>
  <r>
    <n v="295"/>
    <x v="2"/>
    <x v="0"/>
    <s v="FT"/>
    <x v="10"/>
    <n v="150000"/>
    <s v="USD"/>
    <n v="150000"/>
    <s v="US"/>
    <n v="100"/>
    <s v="US"/>
    <s v="M"/>
    <x v="0"/>
    <x v="0"/>
    <x v="4"/>
    <s v="United States of America"/>
    <x v="2"/>
    <x v="1"/>
    <x v="2"/>
    <x v="0"/>
  </r>
  <r>
    <n v="296"/>
    <x v="2"/>
    <x v="1"/>
    <s v="FT"/>
    <x v="5"/>
    <n v="102100"/>
    <s v="USD"/>
    <n v="102100"/>
    <s v="US"/>
    <n v="100"/>
    <s v="US"/>
    <s v="M"/>
    <x v="1"/>
    <x v="0"/>
    <x v="4"/>
    <s v="United States of America"/>
    <x v="2"/>
    <x v="2"/>
    <x v="2"/>
    <x v="0"/>
  </r>
  <r>
    <n v="297"/>
    <x v="2"/>
    <x v="1"/>
    <s v="FT"/>
    <x v="5"/>
    <n v="84900"/>
    <s v="USD"/>
    <n v="84900"/>
    <s v="US"/>
    <n v="100"/>
    <s v="US"/>
    <s v="M"/>
    <x v="1"/>
    <x v="0"/>
    <x v="4"/>
    <s v="United States of America"/>
    <x v="2"/>
    <x v="2"/>
    <x v="2"/>
    <x v="0"/>
  </r>
  <r>
    <n v="298"/>
    <x v="2"/>
    <x v="1"/>
    <s v="FT"/>
    <x v="0"/>
    <n v="136620"/>
    <s v="USD"/>
    <n v="136620"/>
    <s v="US"/>
    <n v="100"/>
    <s v="US"/>
    <s v="M"/>
    <x v="1"/>
    <x v="0"/>
    <x v="4"/>
    <s v="United States of America"/>
    <x v="2"/>
    <x v="0"/>
    <x v="2"/>
    <x v="0"/>
  </r>
  <r>
    <n v="299"/>
    <x v="2"/>
    <x v="1"/>
    <s v="FT"/>
    <x v="0"/>
    <n v="99360"/>
    <s v="USD"/>
    <n v="99360"/>
    <s v="US"/>
    <n v="100"/>
    <s v="US"/>
    <s v="M"/>
    <x v="1"/>
    <x v="0"/>
    <x v="4"/>
    <s v="United States of America"/>
    <x v="2"/>
    <x v="0"/>
    <x v="2"/>
    <x v="0"/>
  </r>
  <r>
    <n v="300"/>
    <x v="2"/>
    <x v="1"/>
    <s v="FT"/>
    <x v="0"/>
    <n v="90000"/>
    <s v="GBP"/>
    <n v="117789"/>
    <s v="GB"/>
    <n v="0"/>
    <s v="GB"/>
    <s v="M"/>
    <x v="1"/>
    <x v="0"/>
    <x v="2"/>
    <s v="United Kingdom"/>
    <x v="2"/>
    <x v="0"/>
    <x v="0"/>
    <x v="0"/>
  </r>
  <r>
    <n v="301"/>
    <x v="2"/>
    <x v="1"/>
    <s v="FT"/>
    <x v="0"/>
    <n v="80000"/>
    <s v="GBP"/>
    <n v="104702"/>
    <s v="GB"/>
    <n v="0"/>
    <s v="GB"/>
    <s v="M"/>
    <x v="1"/>
    <x v="0"/>
    <x v="2"/>
    <s v="United Kingdom"/>
    <x v="2"/>
    <x v="0"/>
    <x v="0"/>
    <x v="0"/>
  </r>
  <r>
    <n v="302"/>
    <x v="2"/>
    <x v="1"/>
    <s v="FT"/>
    <x v="0"/>
    <n v="146000"/>
    <s v="USD"/>
    <n v="146000"/>
    <s v="US"/>
    <n v="100"/>
    <s v="US"/>
    <s v="M"/>
    <x v="1"/>
    <x v="0"/>
    <x v="4"/>
    <s v="United States of America"/>
    <x v="2"/>
    <x v="0"/>
    <x v="2"/>
    <x v="0"/>
  </r>
  <r>
    <n v="303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n v="304"/>
    <x v="2"/>
    <x v="2"/>
    <s v="FT"/>
    <x v="10"/>
    <n v="40000"/>
    <s v="GBP"/>
    <n v="52351"/>
    <s v="GB"/>
    <n v="100"/>
    <s v="GB"/>
    <s v="M"/>
    <x v="2"/>
    <x v="0"/>
    <x v="2"/>
    <s v="United Kingdom"/>
    <x v="2"/>
    <x v="1"/>
    <x v="2"/>
    <x v="0"/>
  </r>
  <r>
    <n v="305"/>
    <x v="2"/>
    <x v="1"/>
    <s v="FT"/>
    <x v="5"/>
    <n v="99000"/>
    <s v="USD"/>
    <n v="99000"/>
    <s v="US"/>
    <n v="0"/>
    <s v="US"/>
    <s v="M"/>
    <x v="1"/>
    <x v="0"/>
    <x v="4"/>
    <s v="United States of America"/>
    <x v="2"/>
    <x v="2"/>
    <x v="0"/>
    <x v="0"/>
  </r>
  <r>
    <n v="306"/>
    <x v="2"/>
    <x v="1"/>
    <s v="FT"/>
    <x v="5"/>
    <n v="116000"/>
    <s v="USD"/>
    <n v="116000"/>
    <s v="US"/>
    <n v="0"/>
    <s v="US"/>
    <s v="M"/>
    <x v="1"/>
    <x v="0"/>
    <x v="4"/>
    <s v="United States of America"/>
    <x v="2"/>
    <x v="2"/>
    <x v="0"/>
    <x v="0"/>
  </r>
  <r>
    <n v="307"/>
    <x v="2"/>
    <x v="0"/>
    <s v="FT"/>
    <x v="5"/>
    <n v="106260"/>
    <s v="USD"/>
    <n v="106260"/>
    <s v="US"/>
    <n v="0"/>
    <s v="US"/>
    <s v="M"/>
    <x v="0"/>
    <x v="0"/>
    <x v="4"/>
    <s v="United States of America"/>
    <x v="2"/>
    <x v="2"/>
    <x v="0"/>
    <x v="0"/>
  </r>
  <r>
    <n v="308"/>
    <x v="2"/>
    <x v="0"/>
    <s v="FT"/>
    <x v="5"/>
    <n v="126500"/>
    <s v="USD"/>
    <n v="126500"/>
    <s v="US"/>
    <n v="0"/>
    <s v="US"/>
    <s v="M"/>
    <x v="0"/>
    <x v="0"/>
    <x v="4"/>
    <s v="United States of America"/>
    <x v="2"/>
    <x v="2"/>
    <x v="0"/>
    <x v="0"/>
  </r>
  <r>
    <n v="309"/>
    <x v="2"/>
    <x v="3"/>
    <s v="FT"/>
    <x v="10"/>
    <n v="242000"/>
    <s v="USD"/>
    <n v="242000"/>
    <s v="US"/>
    <n v="100"/>
    <s v="US"/>
    <s v="M"/>
    <x v="3"/>
    <x v="0"/>
    <x v="4"/>
    <s v="United States of America"/>
    <x v="2"/>
    <x v="1"/>
    <x v="2"/>
    <x v="0"/>
  </r>
  <r>
    <n v="310"/>
    <x v="2"/>
    <x v="3"/>
    <s v="FT"/>
    <x v="10"/>
    <n v="200000"/>
    <s v="USD"/>
    <n v="200000"/>
    <s v="US"/>
    <n v="100"/>
    <s v="US"/>
    <s v="M"/>
    <x v="3"/>
    <x v="0"/>
    <x v="4"/>
    <s v="United States of America"/>
    <x v="2"/>
    <x v="1"/>
    <x v="2"/>
    <x v="0"/>
  </r>
  <r>
    <n v="311"/>
    <x v="2"/>
    <x v="0"/>
    <s v="FT"/>
    <x v="0"/>
    <n v="50000"/>
    <s v="GBP"/>
    <n v="65438"/>
    <s v="GB"/>
    <n v="0"/>
    <s v="GB"/>
    <s v="M"/>
    <x v="0"/>
    <x v="0"/>
    <x v="2"/>
    <s v="United Kingdom"/>
    <x v="2"/>
    <x v="0"/>
    <x v="0"/>
    <x v="0"/>
  </r>
  <r>
    <n v="312"/>
    <x v="2"/>
    <x v="0"/>
    <s v="FT"/>
    <x v="0"/>
    <n v="30000"/>
    <s v="GBP"/>
    <n v="39263"/>
    <s v="GB"/>
    <n v="0"/>
    <s v="GB"/>
    <s v="M"/>
    <x v="0"/>
    <x v="0"/>
    <x v="2"/>
    <s v="United Kingdom"/>
    <x v="2"/>
    <x v="0"/>
    <x v="0"/>
    <x v="0"/>
  </r>
  <r>
    <n v="313"/>
    <x v="2"/>
    <x v="0"/>
    <s v="FT"/>
    <x v="10"/>
    <n v="60000"/>
    <s v="GBP"/>
    <n v="78526"/>
    <s v="GB"/>
    <n v="0"/>
    <s v="GB"/>
    <s v="M"/>
    <x v="0"/>
    <x v="0"/>
    <x v="2"/>
    <s v="United Kingdom"/>
    <x v="2"/>
    <x v="1"/>
    <x v="0"/>
    <x v="0"/>
  </r>
  <r>
    <n v="314"/>
    <x v="2"/>
    <x v="0"/>
    <s v="FT"/>
    <x v="10"/>
    <n v="40000"/>
    <s v="GBP"/>
    <n v="52351"/>
    <s v="GB"/>
    <n v="0"/>
    <s v="GB"/>
    <s v="M"/>
    <x v="0"/>
    <x v="0"/>
    <x v="2"/>
    <s v="United Kingdom"/>
    <x v="2"/>
    <x v="1"/>
    <x v="0"/>
    <x v="0"/>
  </r>
  <r>
    <n v="315"/>
    <x v="2"/>
    <x v="1"/>
    <s v="FT"/>
    <x v="0"/>
    <n v="165220"/>
    <s v="USD"/>
    <n v="165220"/>
    <s v="US"/>
    <n v="100"/>
    <s v="US"/>
    <s v="M"/>
    <x v="1"/>
    <x v="0"/>
    <x v="4"/>
    <s v="United States of America"/>
    <x v="2"/>
    <x v="0"/>
    <x v="2"/>
    <x v="0"/>
  </r>
  <r>
    <n v="316"/>
    <x v="2"/>
    <x v="2"/>
    <s v="FT"/>
    <x v="10"/>
    <n v="35000"/>
    <s v="GBP"/>
    <n v="45807"/>
    <s v="GB"/>
    <n v="100"/>
    <s v="GB"/>
    <s v="M"/>
    <x v="2"/>
    <x v="0"/>
    <x v="2"/>
    <s v="United Kingdom"/>
    <x v="2"/>
    <x v="1"/>
    <x v="2"/>
    <x v="0"/>
  </r>
  <r>
    <n v="317"/>
    <x v="2"/>
    <x v="1"/>
    <s v="FT"/>
    <x v="0"/>
    <n v="120160"/>
    <s v="USD"/>
    <n v="120160"/>
    <s v="US"/>
    <n v="100"/>
    <s v="US"/>
    <s v="M"/>
    <x v="1"/>
    <x v="0"/>
    <x v="4"/>
    <s v="United States of America"/>
    <x v="2"/>
    <x v="0"/>
    <x v="2"/>
    <x v="0"/>
  </r>
  <r>
    <n v="318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19"/>
    <x v="2"/>
    <x v="1"/>
    <s v="FT"/>
    <x v="10"/>
    <n v="181940"/>
    <s v="USD"/>
    <n v="181940"/>
    <s v="US"/>
    <n v="0"/>
    <s v="US"/>
    <s v="M"/>
    <x v="1"/>
    <x v="0"/>
    <x v="4"/>
    <s v="United States of America"/>
    <x v="2"/>
    <x v="1"/>
    <x v="0"/>
    <x v="0"/>
  </r>
  <r>
    <n v="320"/>
    <x v="2"/>
    <x v="1"/>
    <s v="FT"/>
    <x v="10"/>
    <n v="132320"/>
    <s v="USD"/>
    <n v="132320"/>
    <s v="US"/>
    <n v="0"/>
    <s v="US"/>
    <s v="M"/>
    <x v="1"/>
    <x v="0"/>
    <x v="4"/>
    <s v="United States of America"/>
    <x v="2"/>
    <x v="1"/>
    <x v="0"/>
    <x v="0"/>
  </r>
  <r>
    <n v="321"/>
    <x v="2"/>
    <x v="1"/>
    <s v="FT"/>
    <x v="10"/>
    <n v="220110"/>
    <s v="USD"/>
    <n v="220110"/>
    <s v="US"/>
    <n v="0"/>
    <s v="US"/>
    <s v="M"/>
    <x v="1"/>
    <x v="0"/>
    <x v="4"/>
    <s v="United States of America"/>
    <x v="2"/>
    <x v="1"/>
    <x v="0"/>
    <x v="0"/>
  </r>
  <r>
    <n v="322"/>
    <x v="2"/>
    <x v="1"/>
    <s v="FT"/>
    <x v="10"/>
    <n v="160080"/>
    <s v="USD"/>
    <n v="160080"/>
    <s v="US"/>
    <n v="0"/>
    <s v="US"/>
    <s v="M"/>
    <x v="1"/>
    <x v="0"/>
    <x v="4"/>
    <s v="United States of America"/>
    <x v="2"/>
    <x v="1"/>
    <x v="0"/>
    <x v="0"/>
  </r>
  <r>
    <n v="323"/>
    <x v="2"/>
    <x v="1"/>
    <s v="FT"/>
    <x v="0"/>
    <n v="180000"/>
    <s v="USD"/>
    <n v="180000"/>
    <s v="US"/>
    <n v="0"/>
    <s v="US"/>
    <s v="L"/>
    <x v="1"/>
    <x v="0"/>
    <x v="4"/>
    <s v="United States of America"/>
    <x v="0"/>
    <x v="0"/>
    <x v="0"/>
    <x v="0"/>
  </r>
  <r>
    <n v="324"/>
    <x v="2"/>
    <x v="1"/>
    <s v="FT"/>
    <x v="0"/>
    <n v="120000"/>
    <s v="USD"/>
    <n v="120000"/>
    <s v="US"/>
    <n v="0"/>
    <s v="US"/>
    <s v="L"/>
    <x v="1"/>
    <x v="0"/>
    <x v="4"/>
    <s v="United States of America"/>
    <x v="0"/>
    <x v="0"/>
    <x v="0"/>
    <x v="0"/>
  </r>
  <r>
    <n v="325"/>
    <x v="2"/>
    <x v="1"/>
    <s v="FT"/>
    <x v="5"/>
    <n v="124190"/>
    <s v="USD"/>
    <n v="124190"/>
    <s v="US"/>
    <n v="100"/>
    <s v="US"/>
    <s v="M"/>
    <x v="1"/>
    <x v="0"/>
    <x v="4"/>
    <s v="United States of America"/>
    <x v="2"/>
    <x v="2"/>
    <x v="2"/>
    <x v="0"/>
  </r>
  <r>
    <n v="326"/>
    <x v="2"/>
    <x v="3"/>
    <s v="FT"/>
    <x v="5"/>
    <n v="130000"/>
    <s v="USD"/>
    <n v="130000"/>
    <s v="US"/>
    <n v="100"/>
    <s v="US"/>
    <s v="M"/>
    <x v="3"/>
    <x v="0"/>
    <x v="4"/>
    <s v="United States of America"/>
    <x v="2"/>
    <x v="2"/>
    <x v="2"/>
    <x v="0"/>
  </r>
  <r>
    <n v="327"/>
    <x v="2"/>
    <x v="3"/>
    <s v="FT"/>
    <x v="5"/>
    <n v="110000"/>
    <s v="USD"/>
    <n v="110000"/>
    <s v="US"/>
    <n v="100"/>
    <s v="US"/>
    <s v="M"/>
    <x v="3"/>
    <x v="0"/>
    <x v="4"/>
    <s v="United States of America"/>
    <x v="2"/>
    <x v="2"/>
    <x v="2"/>
    <x v="0"/>
  </r>
  <r>
    <n v="328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329"/>
    <x v="2"/>
    <x v="0"/>
    <s v="FT"/>
    <x v="5"/>
    <n v="115500"/>
    <s v="USD"/>
    <n v="115500"/>
    <s v="US"/>
    <n v="100"/>
    <s v="US"/>
    <s v="M"/>
    <x v="0"/>
    <x v="0"/>
    <x v="4"/>
    <s v="United States of America"/>
    <x v="2"/>
    <x v="2"/>
    <x v="2"/>
    <x v="0"/>
  </r>
  <r>
    <n v="330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331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32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333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34"/>
    <x v="2"/>
    <x v="1"/>
    <s v="FT"/>
    <x v="10"/>
    <n v="165400"/>
    <s v="USD"/>
    <n v="165400"/>
    <s v="US"/>
    <n v="100"/>
    <s v="US"/>
    <s v="M"/>
    <x v="1"/>
    <x v="0"/>
    <x v="4"/>
    <s v="United States of America"/>
    <x v="2"/>
    <x v="1"/>
    <x v="2"/>
    <x v="0"/>
  </r>
  <r>
    <n v="335"/>
    <x v="2"/>
    <x v="1"/>
    <s v="FT"/>
    <x v="10"/>
    <n v="132320"/>
    <s v="USD"/>
    <n v="132320"/>
    <s v="US"/>
    <n v="100"/>
    <s v="US"/>
    <s v="M"/>
    <x v="1"/>
    <x v="0"/>
    <x v="4"/>
    <s v="United States of America"/>
    <x v="2"/>
    <x v="1"/>
    <x v="2"/>
    <x v="0"/>
  </r>
  <r>
    <n v="336"/>
    <x v="2"/>
    <x v="0"/>
    <s v="FT"/>
    <x v="5"/>
    <n v="167000"/>
    <s v="USD"/>
    <n v="167000"/>
    <s v="US"/>
    <n v="100"/>
    <s v="US"/>
    <s v="M"/>
    <x v="0"/>
    <x v="0"/>
    <x v="4"/>
    <s v="United States of America"/>
    <x v="2"/>
    <x v="2"/>
    <x v="2"/>
    <x v="0"/>
  </r>
  <r>
    <n v="337"/>
    <x v="2"/>
    <x v="1"/>
    <s v="FT"/>
    <x v="10"/>
    <n v="243900"/>
    <s v="USD"/>
    <n v="243900"/>
    <s v="US"/>
    <n v="100"/>
    <s v="US"/>
    <s v="M"/>
    <x v="1"/>
    <x v="0"/>
    <x v="4"/>
    <s v="United States of America"/>
    <x v="2"/>
    <x v="1"/>
    <x v="2"/>
    <x v="0"/>
  </r>
  <r>
    <n v="338"/>
    <x v="2"/>
    <x v="1"/>
    <s v="FT"/>
    <x v="5"/>
    <n v="136600"/>
    <s v="USD"/>
    <n v="136600"/>
    <s v="US"/>
    <n v="100"/>
    <s v="US"/>
    <s v="M"/>
    <x v="1"/>
    <x v="0"/>
    <x v="4"/>
    <s v="United States of America"/>
    <x v="2"/>
    <x v="2"/>
    <x v="2"/>
    <x v="0"/>
  </r>
  <r>
    <n v="339"/>
    <x v="2"/>
    <x v="1"/>
    <s v="FT"/>
    <x v="5"/>
    <n v="109280"/>
    <s v="USD"/>
    <n v="109280"/>
    <s v="US"/>
    <n v="100"/>
    <s v="US"/>
    <s v="M"/>
    <x v="1"/>
    <x v="0"/>
    <x v="4"/>
    <s v="United States of America"/>
    <x v="2"/>
    <x v="2"/>
    <x v="2"/>
    <x v="0"/>
  </r>
  <r>
    <n v="340"/>
    <x v="2"/>
    <x v="1"/>
    <s v="FT"/>
    <x v="10"/>
    <n v="128875"/>
    <s v="USD"/>
    <n v="128875"/>
    <s v="US"/>
    <n v="100"/>
    <s v="US"/>
    <s v="M"/>
    <x v="1"/>
    <x v="0"/>
    <x v="4"/>
    <s v="United States of America"/>
    <x v="2"/>
    <x v="1"/>
    <x v="2"/>
    <x v="0"/>
  </r>
  <r>
    <n v="341"/>
    <x v="2"/>
    <x v="1"/>
    <s v="FT"/>
    <x v="10"/>
    <n v="93700"/>
    <s v="USD"/>
    <n v="93700"/>
    <s v="US"/>
    <n v="100"/>
    <s v="US"/>
    <s v="M"/>
    <x v="1"/>
    <x v="0"/>
    <x v="4"/>
    <s v="United States of America"/>
    <x v="2"/>
    <x v="1"/>
    <x v="2"/>
    <x v="0"/>
  </r>
  <r>
    <n v="342"/>
    <x v="2"/>
    <x v="3"/>
    <s v="FT"/>
    <x v="37"/>
    <n v="224000"/>
    <s v="USD"/>
    <n v="224000"/>
    <s v="US"/>
    <n v="100"/>
    <s v="US"/>
    <s v="M"/>
    <x v="3"/>
    <x v="0"/>
    <x v="4"/>
    <s v="United States of America"/>
    <x v="2"/>
    <x v="0"/>
    <x v="2"/>
    <x v="0"/>
  </r>
  <r>
    <n v="343"/>
    <x v="2"/>
    <x v="3"/>
    <s v="FT"/>
    <x v="37"/>
    <n v="167875"/>
    <s v="USD"/>
    <n v="167875"/>
    <s v="US"/>
    <n v="100"/>
    <s v="US"/>
    <s v="M"/>
    <x v="3"/>
    <x v="0"/>
    <x v="4"/>
    <s v="United States of America"/>
    <x v="2"/>
    <x v="0"/>
    <x v="2"/>
    <x v="0"/>
  </r>
  <r>
    <n v="344"/>
    <x v="2"/>
    <x v="3"/>
    <s v="FT"/>
    <x v="44"/>
    <n v="175000"/>
    <s v="USD"/>
    <n v="175000"/>
    <s v="US"/>
    <n v="100"/>
    <s v="US"/>
    <s v="M"/>
    <x v="3"/>
    <x v="0"/>
    <x v="4"/>
    <s v="United States of America"/>
    <x v="2"/>
    <x v="1"/>
    <x v="2"/>
    <x v="0"/>
  </r>
  <r>
    <n v="345"/>
    <x v="2"/>
    <x v="1"/>
    <s v="FT"/>
    <x v="10"/>
    <n v="156600"/>
    <s v="USD"/>
    <n v="156600"/>
    <s v="US"/>
    <n v="100"/>
    <s v="US"/>
    <s v="M"/>
    <x v="1"/>
    <x v="0"/>
    <x v="4"/>
    <s v="United States of America"/>
    <x v="2"/>
    <x v="1"/>
    <x v="2"/>
    <x v="0"/>
  </r>
  <r>
    <n v="346"/>
    <x v="2"/>
    <x v="1"/>
    <s v="FT"/>
    <x v="10"/>
    <n v="108800"/>
    <s v="USD"/>
    <n v="108800"/>
    <s v="US"/>
    <n v="0"/>
    <s v="US"/>
    <s v="M"/>
    <x v="1"/>
    <x v="0"/>
    <x v="4"/>
    <s v="United States of America"/>
    <x v="2"/>
    <x v="1"/>
    <x v="0"/>
    <x v="0"/>
  </r>
  <r>
    <n v="347"/>
    <x v="2"/>
    <x v="1"/>
    <s v="FT"/>
    <x v="0"/>
    <n v="95550"/>
    <s v="USD"/>
    <n v="95550"/>
    <s v="US"/>
    <n v="0"/>
    <s v="US"/>
    <s v="M"/>
    <x v="1"/>
    <x v="0"/>
    <x v="4"/>
    <s v="United States of America"/>
    <x v="2"/>
    <x v="0"/>
    <x v="0"/>
    <x v="0"/>
  </r>
  <r>
    <n v="348"/>
    <x v="2"/>
    <x v="1"/>
    <s v="FT"/>
    <x v="10"/>
    <n v="113000"/>
    <s v="USD"/>
    <n v="113000"/>
    <s v="US"/>
    <n v="0"/>
    <s v="US"/>
    <s v="L"/>
    <x v="1"/>
    <x v="0"/>
    <x v="4"/>
    <s v="United States of America"/>
    <x v="0"/>
    <x v="1"/>
    <x v="0"/>
    <x v="0"/>
  </r>
  <r>
    <n v="349"/>
    <x v="2"/>
    <x v="1"/>
    <s v="FT"/>
    <x v="5"/>
    <n v="135000"/>
    <s v="USD"/>
    <n v="135000"/>
    <s v="US"/>
    <n v="100"/>
    <s v="US"/>
    <s v="M"/>
    <x v="1"/>
    <x v="0"/>
    <x v="4"/>
    <s v="United States of America"/>
    <x v="2"/>
    <x v="2"/>
    <x v="2"/>
    <x v="0"/>
  </r>
  <r>
    <n v="350"/>
    <x v="2"/>
    <x v="1"/>
    <s v="FT"/>
    <x v="22"/>
    <n v="161342"/>
    <s v="USD"/>
    <n v="161342"/>
    <s v="US"/>
    <n v="100"/>
    <s v="US"/>
    <s v="M"/>
    <x v="1"/>
    <x v="0"/>
    <x v="4"/>
    <s v="United States of America"/>
    <x v="2"/>
    <x v="0"/>
    <x v="2"/>
    <x v="0"/>
  </r>
  <r>
    <n v="351"/>
    <x v="2"/>
    <x v="1"/>
    <s v="FT"/>
    <x v="22"/>
    <n v="137141"/>
    <s v="USD"/>
    <n v="137141"/>
    <s v="US"/>
    <n v="100"/>
    <s v="US"/>
    <s v="M"/>
    <x v="1"/>
    <x v="0"/>
    <x v="4"/>
    <s v="United States of America"/>
    <x v="2"/>
    <x v="0"/>
    <x v="2"/>
    <x v="0"/>
  </r>
  <r>
    <n v="352"/>
    <x v="2"/>
    <x v="1"/>
    <s v="FT"/>
    <x v="0"/>
    <n v="167000"/>
    <s v="USD"/>
    <n v="167000"/>
    <s v="US"/>
    <n v="100"/>
    <s v="US"/>
    <s v="M"/>
    <x v="1"/>
    <x v="0"/>
    <x v="4"/>
    <s v="United States of America"/>
    <x v="2"/>
    <x v="0"/>
    <x v="2"/>
    <x v="0"/>
  </r>
  <r>
    <n v="353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n v="354"/>
    <x v="2"/>
    <x v="1"/>
    <s v="FT"/>
    <x v="10"/>
    <n v="60000"/>
    <s v="GBP"/>
    <n v="78526"/>
    <s v="GB"/>
    <n v="0"/>
    <s v="GB"/>
    <s v="M"/>
    <x v="1"/>
    <x v="0"/>
    <x v="2"/>
    <s v="United Kingdom"/>
    <x v="2"/>
    <x v="1"/>
    <x v="0"/>
    <x v="0"/>
  </r>
  <r>
    <n v="355"/>
    <x v="2"/>
    <x v="1"/>
    <s v="FT"/>
    <x v="10"/>
    <n v="50000"/>
    <s v="GBP"/>
    <n v="65438"/>
    <s v="GB"/>
    <n v="0"/>
    <s v="GB"/>
    <s v="M"/>
    <x v="1"/>
    <x v="0"/>
    <x v="2"/>
    <s v="United Kingdom"/>
    <x v="2"/>
    <x v="1"/>
    <x v="0"/>
    <x v="0"/>
  </r>
  <r>
    <n v="356"/>
    <x v="2"/>
    <x v="1"/>
    <s v="FT"/>
    <x v="0"/>
    <n v="150000"/>
    <s v="USD"/>
    <n v="150000"/>
    <s v="US"/>
    <n v="0"/>
    <s v="US"/>
    <s v="M"/>
    <x v="1"/>
    <x v="0"/>
    <x v="4"/>
    <s v="United States of America"/>
    <x v="2"/>
    <x v="0"/>
    <x v="0"/>
    <x v="0"/>
  </r>
  <r>
    <n v="357"/>
    <x v="2"/>
    <x v="1"/>
    <s v="FT"/>
    <x v="0"/>
    <n v="211500"/>
    <s v="USD"/>
    <n v="211500"/>
    <s v="US"/>
    <n v="100"/>
    <s v="US"/>
    <s v="M"/>
    <x v="1"/>
    <x v="0"/>
    <x v="4"/>
    <s v="United States of America"/>
    <x v="2"/>
    <x v="0"/>
    <x v="2"/>
    <x v="0"/>
  </r>
  <r>
    <n v="358"/>
    <x v="2"/>
    <x v="1"/>
    <s v="FT"/>
    <x v="39"/>
    <n v="192400"/>
    <s v="USD"/>
    <n v="192400"/>
    <s v="CA"/>
    <n v="100"/>
    <s v="CA"/>
    <s v="M"/>
    <x v="1"/>
    <x v="0"/>
    <x v="15"/>
    <s v="Canada"/>
    <x v="2"/>
    <x v="3"/>
    <x v="2"/>
    <x v="0"/>
  </r>
  <r>
    <n v="359"/>
    <x v="2"/>
    <x v="1"/>
    <s v="FT"/>
    <x v="39"/>
    <n v="90700"/>
    <s v="USD"/>
    <n v="90700"/>
    <s v="CA"/>
    <n v="100"/>
    <s v="CA"/>
    <s v="M"/>
    <x v="1"/>
    <x v="0"/>
    <x v="15"/>
    <s v="Canada"/>
    <x v="2"/>
    <x v="3"/>
    <x v="2"/>
    <x v="0"/>
  </r>
  <r>
    <n v="360"/>
    <x v="2"/>
    <x v="1"/>
    <s v="FT"/>
    <x v="5"/>
    <n v="130000"/>
    <s v="USD"/>
    <n v="130000"/>
    <s v="CA"/>
    <n v="100"/>
    <s v="CA"/>
    <s v="M"/>
    <x v="1"/>
    <x v="0"/>
    <x v="15"/>
    <s v="Canada"/>
    <x v="2"/>
    <x v="2"/>
    <x v="2"/>
    <x v="0"/>
  </r>
  <r>
    <n v="361"/>
    <x v="2"/>
    <x v="1"/>
    <s v="FT"/>
    <x v="5"/>
    <n v="61300"/>
    <s v="USD"/>
    <n v="61300"/>
    <s v="CA"/>
    <n v="100"/>
    <s v="CA"/>
    <s v="M"/>
    <x v="1"/>
    <x v="0"/>
    <x v="15"/>
    <s v="Canada"/>
    <x v="2"/>
    <x v="2"/>
    <x v="2"/>
    <x v="0"/>
  </r>
  <r>
    <n v="362"/>
    <x v="2"/>
    <x v="1"/>
    <s v="FT"/>
    <x v="5"/>
    <n v="130000"/>
    <s v="USD"/>
    <n v="130000"/>
    <s v="CA"/>
    <n v="100"/>
    <s v="CA"/>
    <s v="M"/>
    <x v="1"/>
    <x v="0"/>
    <x v="15"/>
    <s v="Canada"/>
    <x v="2"/>
    <x v="2"/>
    <x v="2"/>
    <x v="0"/>
  </r>
  <r>
    <n v="363"/>
    <x v="2"/>
    <x v="1"/>
    <s v="FT"/>
    <x v="5"/>
    <n v="61300"/>
    <s v="USD"/>
    <n v="61300"/>
    <s v="CA"/>
    <n v="100"/>
    <s v="CA"/>
    <s v="M"/>
    <x v="1"/>
    <x v="0"/>
    <x v="15"/>
    <s v="Canada"/>
    <x v="2"/>
    <x v="2"/>
    <x v="2"/>
    <x v="0"/>
  </r>
  <r>
    <n v="364"/>
    <x v="2"/>
    <x v="1"/>
    <s v="FT"/>
    <x v="10"/>
    <n v="160000"/>
    <s v="USD"/>
    <n v="160000"/>
    <s v="US"/>
    <n v="0"/>
    <s v="US"/>
    <s v="L"/>
    <x v="1"/>
    <x v="0"/>
    <x v="4"/>
    <s v="United States of America"/>
    <x v="0"/>
    <x v="1"/>
    <x v="0"/>
    <x v="0"/>
  </r>
  <r>
    <n v="365"/>
    <x v="2"/>
    <x v="1"/>
    <s v="FT"/>
    <x v="0"/>
    <n v="138600"/>
    <s v="USD"/>
    <n v="138600"/>
    <s v="US"/>
    <n v="100"/>
    <s v="US"/>
    <s v="M"/>
    <x v="1"/>
    <x v="0"/>
    <x v="4"/>
    <s v="United States of America"/>
    <x v="2"/>
    <x v="0"/>
    <x v="2"/>
    <x v="0"/>
  </r>
  <r>
    <n v="366"/>
    <x v="2"/>
    <x v="1"/>
    <s v="FT"/>
    <x v="10"/>
    <n v="136000"/>
    <s v="USD"/>
    <n v="136000"/>
    <s v="US"/>
    <n v="0"/>
    <s v="US"/>
    <s v="M"/>
    <x v="1"/>
    <x v="0"/>
    <x v="4"/>
    <s v="United States of America"/>
    <x v="2"/>
    <x v="1"/>
    <x v="0"/>
    <x v="0"/>
  </r>
  <r>
    <n v="367"/>
    <x v="2"/>
    <x v="0"/>
    <s v="FT"/>
    <x v="5"/>
    <n v="58000"/>
    <s v="USD"/>
    <n v="58000"/>
    <s v="US"/>
    <n v="0"/>
    <s v="US"/>
    <s v="S"/>
    <x v="0"/>
    <x v="0"/>
    <x v="4"/>
    <s v="United States of America"/>
    <x v="1"/>
    <x v="2"/>
    <x v="0"/>
    <x v="0"/>
  </r>
  <r>
    <n v="368"/>
    <x v="2"/>
    <x v="3"/>
    <s v="FT"/>
    <x v="44"/>
    <n v="135000"/>
    <s v="USD"/>
    <n v="135000"/>
    <s v="US"/>
    <n v="100"/>
    <s v="US"/>
    <s v="M"/>
    <x v="3"/>
    <x v="0"/>
    <x v="4"/>
    <s v="United States of America"/>
    <x v="2"/>
    <x v="1"/>
    <x v="2"/>
    <x v="0"/>
  </r>
  <r>
    <n v="369"/>
    <x v="2"/>
    <x v="1"/>
    <s v="FT"/>
    <x v="0"/>
    <n v="170000"/>
    <s v="USD"/>
    <n v="170000"/>
    <s v="US"/>
    <n v="100"/>
    <s v="US"/>
    <s v="M"/>
    <x v="1"/>
    <x v="0"/>
    <x v="4"/>
    <s v="United States of America"/>
    <x v="2"/>
    <x v="0"/>
    <x v="2"/>
    <x v="0"/>
  </r>
  <r>
    <n v="370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n v="371"/>
    <x v="2"/>
    <x v="1"/>
    <s v="FT"/>
    <x v="4"/>
    <n v="189650"/>
    <s v="USD"/>
    <n v="189650"/>
    <s v="US"/>
    <n v="0"/>
    <s v="US"/>
    <s v="M"/>
    <x v="1"/>
    <x v="0"/>
    <x v="4"/>
    <s v="United States of America"/>
    <x v="2"/>
    <x v="1"/>
    <x v="0"/>
    <x v="1"/>
  </r>
  <r>
    <n v="372"/>
    <x v="2"/>
    <x v="1"/>
    <s v="FT"/>
    <x v="4"/>
    <n v="164996"/>
    <s v="USD"/>
    <n v="164996"/>
    <s v="US"/>
    <n v="0"/>
    <s v="US"/>
    <s v="M"/>
    <x v="1"/>
    <x v="0"/>
    <x v="4"/>
    <s v="United States of America"/>
    <x v="2"/>
    <x v="1"/>
    <x v="0"/>
    <x v="1"/>
  </r>
  <r>
    <n v="373"/>
    <x v="2"/>
    <x v="0"/>
    <s v="FT"/>
    <x v="45"/>
    <n v="50000"/>
    <s v="EUR"/>
    <n v="54957"/>
    <s v="GR"/>
    <n v="0"/>
    <s v="GR"/>
    <s v="M"/>
    <x v="0"/>
    <x v="0"/>
    <x v="11"/>
    <s v="Greece"/>
    <x v="2"/>
    <x v="3"/>
    <x v="0"/>
    <x v="0"/>
  </r>
  <r>
    <n v="374"/>
    <x v="2"/>
    <x v="0"/>
    <s v="FT"/>
    <x v="45"/>
    <n v="50000"/>
    <s v="EUR"/>
    <n v="54957"/>
    <s v="GR"/>
    <n v="0"/>
    <s v="GR"/>
    <s v="M"/>
    <x v="0"/>
    <x v="0"/>
    <x v="11"/>
    <s v="Greece"/>
    <x v="2"/>
    <x v="3"/>
    <x v="0"/>
    <x v="0"/>
  </r>
  <r>
    <n v="375"/>
    <x v="2"/>
    <x v="3"/>
    <s v="FT"/>
    <x v="8"/>
    <n v="150000"/>
    <s v="CAD"/>
    <n v="118187"/>
    <s v="CA"/>
    <n v="100"/>
    <s v="CA"/>
    <s v="S"/>
    <x v="3"/>
    <x v="0"/>
    <x v="15"/>
    <s v="Canada"/>
    <x v="1"/>
    <x v="1"/>
    <x v="2"/>
    <x v="0"/>
  </r>
  <r>
    <n v="376"/>
    <x v="2"/>
    <x v="1"/>
    <s v="FT"/>
    <x v="5"/>
    <n v="132000"/>
    <s v="USD"/>
    <n v="132000"/>
    <s v="US"/>
    <n v="0"/>
    <s v="US"/>
    <s v="M"/>
    <x v="1"/>
    <x v="0"/>
    <x v="4"/>
    <s v="United States of America"/>
    <x v="2"/>
    <x v="2"/>
    <x v="0"/>
    <x v="0"/>
  </r>
  <r>
    <n v="377"/>
    <x v="2"/>
    <x v="1"/>
    <s v="FT"/>
    <x v="10"/>
    <n v="165400"/>
    <s v="USD"/>
    <n v="165400"/>
    <s v="US"/>
    <n v="100"/>
    <s v="US"/>
    <s v="M"/>
    <x v="1"/>
    <x v="0"/>
    <x v="4"/>
    <s v="United States of America"/>
    <x v="2"/>
    <x v="1"/>
    <x v="2"/>
    <x v="0"/>
  </r>
  <r>
    <n v="378"/>
    <x v="2"/>
    <x v="1"/>
    <s v="FT"/>
    <x v="39"/>
    <n v="208775"/>
    <s v="USD"/>
    <n v="208775"/>
    <s v="US"/>
    <n v="100"/>
    <s v="US"/>
    <s v="M"/>
    <x v="1"/>
    <x v="0"/>
    <x v="4"/>
    <s v="United States of America"/>
    <x v="2"/>
    <x v="3"/>
    <x v="2"/>
    <x v="0"/>
  </r>
  <r>
    <n v="379"/>
    <x v="2"/>
    <x v="1"/>
    <s v="FT"/>
    <x v="39"/>
    <n v="147800"/>
    <s v="USD"/>
    <n v="147800"/>
    <s v="US"/>
    <n v="100"/>
    <s v="US"/>
    <s v="M"/>
    <x v="1"/>
    <x v="0"/>
    <x v="4"/>
    <s v="United States of America"/>
    <x v="2"/>
    <x v="3"/>
    <x v="2"/>
    <x v="0"/>
  </r>
  <r>
    <n v="380"/>
    <x v="2"/>
    <x v="1"/>
    <s v="FT"/>
    <x v="10"/>
    <n v="136994"/>
    <s v="USD"/>
    <n v="136994"/>
    <s v="US"/>
    <n v="100"/>
    <s v="US"/>
    <s v="M"/>
    <x v="1"/>
    <x v="0"/>
    <x v="4"/>
    <s v="United States of America"/>
    <x v="2"/>
    <x v="1"/>
    <x v="2"/>
    <x v="0"/>
  </r>
  <r>
    <n v="381"/>
    <x v="2"/>
    <x v="1"/>
    <s v="FT"/>
    <x v="10"/>
    <n v="101570"/>
    <s v="USD"/>
    <n v="101570"/>
    <s v="US"/>
    <n v="100"/>
    <s v="US"/>
    <s v="M"/>
    <x v="1"/>
    <x v="0"/>
    <x v="4"/>
    <s v="United States of America"/>
    <x v="2"/>
    <x v="1"/>
    <x v="2"/>
    <x v="0"/>
  </r>
  <r>
    <n v="382"/>
    <x v="2"/>
    <x v="1"/>
    <s v="FT"/>
    <x v="5"/>
    <n v="128875"/>
    <s v="USD"/>
    <n v="128875"/>
    <s v="US"/>
    <n v="100"/>
    <s v="US"/>
    <s v="M"/>
    <x v="1"/>
    <x v="0"/>
    <x v="4"/>
    <s v="United States of America"/>
    <x v="2"/>
    <x v="2"/>
    <x v="2"/>
    <x v="0"/>
  </r>
  <r>
    <n v="383"/>
    <x v="2"/>
    <x v="1"/>
    <s v="FT"/>
    <x v="5"/>
    <n v="93700"/>
    <s v="USD"/>
    <n v="93700"/>
    <s v="US"/>
    <n v="100"/>
    <s v="US"/>
    <s v="M"/>
    <x v="1"/>
    <x v="0"/>
    <x v="4"/>
    <s v="United States of America"/>
    <x v="2"/>
    <x v="2"/>
    <x v="2"/>
    <x v="0"/>
  </r>
  <r>
    <n v="384"/>
    <x v="2"/>
    <x v="3"/>
    <s v="FT"/>
    <x v="46"/>
    <n v="6000000"/>
    <s v="INR"/>
    <n v="79039"/>
    <s v="IN"/>
    <n v="50"/>
    <s v="IN"/>
    <s v="L"/>
    <x v="3"/>
    <x v="0"/>
    <x v="8"/>
    <s v="India"/>
    <x v="0"/>
    <x v="3"/>
    <x v="1"/>
    <x v="1"/>
  </r>
  <r>
    <n v="385"/>
    <x v="2"/>
    <x v="1"/>
    <s v="FT"/>
    <x v="10"/>
    <n v="132320"/>
    <s v="USD"/>
    <n v="132320"/>
    <s v="US"/>
    <n v="100"/>
    <s v="US"/>
    <s v="M"/>
    <x v="1"/>
    <x v="0"/>
    <x v="4"/>
    <s v="United States of America"/>
    <x v="2"/>
    <x v="1"/>
    <x v="2"/>
    <x v="0"/>
  </r>
  <r>
    <n v="386"/>
    <x v="2"/>
    <x v="2"/>
    <s v="FT"/>
    <x v="4"/>
    <n v="28500"/>
    <s v="GBP"/>
    <n v="37300"/>
    <s v="GB"/>
    <n v="100"/>
    <s v="GB"/>
    <s v="L"/>
    <x v="2"/>
    <x v="0"/>
    <x v="2"/>
    <s v="United Kingdom"/>
    <x v="0"/>
    <x v="1"/>
    <x v="2"/>
    <x v="1"/>
  </r>
  <r>
    <n v="387"/>
    <x v="2"/>
    <x v="1"/>
    <s v="FT"/>
    <x v="5"/>
    <n v="164000"/>
    <s v="USD"/>
    <n v="164000"/>
    <s v="US"/>
    <n v="0"/>
    <s v="US"/>
    <s v="M"/>
    <x v="1"/>
    <x v="0"/>
    <x v="4"/>
    <s v="United States of America"/>
    <x v="2"/>
    <x v="2"/>
    <x v="0"/>
    <x v="0"/>
  </r>
  <r>
    <n v="388"/>
    <x v="2"/>
    <x v="1"/>
    <s v="FT"/>
    <x v="10"/>
    <n v="155000"/>
    <s v="USD"/>
    <n v="155000"/>
    <s v="US"/>
    <n v="100"/>
    <s v="US"/>
    <s v="M"/>
    <x v="1"/>
    <x v="0"/>
    <x v="4"/>
    <s v="United States of America"/>
    <x v="2"/>
    <x v="1"/>
    <x v="2"/>
    <x v="0"/>
  </r>
  <r>
    <n v="389"/>
    <x v="2"/>
    <x v="0"/>
    <s v="FT"/>
    <x v="4"/>
    <n v="95000"/>
    <s v="GBP"/>
    <n v="124333"/>
    <s v="GB"/>
    <n v="0"/>
    <s v="GB"/>
    <s v="M"/>
    <x v="0"/>
    <x v="0"/>
    <x v="2"/>
    <s v="United Kingdom"/>
    <x v="2"/>
    <x v="1"/>
    <x v="0"/>
    <x v="1"/>
  </r>
  <r>
    <n v="390"/>
    <x v="2"/>
    <x v="0"/>
    <s v="FT"/>
    <x v="4"/>
    <n v="75000"/>
    <s v="GBP"/>
    <n v="98158"/>
    <s v="GB"/>
    <n v="0"/>
    <s v="GB"/>
    <s v="M"/>
    <x v="0"/>
    <x v="0"/>
    <x v="2"/>
    <s v="United Kingdom"/>
    <x v="2"/>
    <x v="1"/>
    <x v="0"/>
    <x v="1"/>
  </r>
  <r>
    <n v="391"/>
    <x v="2"/>
    <x v="0"/>
    <s v="FT"/>
    <x v="19"/>
    <n v="120000"/>
    <s v="USD"/>
    <n v="120000"/>
    <s v="US"/>
    <n v="0"/>
    <s v="US"/>
    <s v="M"/>
    <x v="0"/>
    <x v="0"/>
    <x v="4"/>
    <s v="United States of America"/>
    <x v="2"/>
    <x v="0"/>
    <x v="0"/>
    <x v="0"/>
  </r>
  <r>
    <n v="392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393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94"/>
    <x v="2"/>
    <x v="1"/>
    <s v="FT"/>
    <x v="36"/>
    <n v="145000"/>
    <s v="USD"/>
    <n v="145000"/>
    <s v="US"/>
    <n v="100"/>
    <s v="US"/>
    <s v="M"/>
    <x v="1"/>
    <x v="0"/>
    <x v="4"/>
    <s v="United States of America"/>
    <x v="2"/>
    <x v="2"/>
    <x v="2"/>
    <x v="0"/>
  </r>
  <r>
    <n v="395"/>
    <x v="2"/>
    <x v="1"/>
    <s v="FT"/>
    <x v="36"/>
    <n v="105400"/>
    <s v="USD"/>
    <n v="105400"/>
    <s v="US"/>
    <n v="100"/>
    <s v="US"/>
    <s v="M"/>
    <x v="1"/>
    <x v="0"/>
    <x v="4"/>
    <s v="United States of America"/>
    <x v="2"/>
    <x v="2"/>
    <x v="2"/>
    <x v="0"/>
  </r>
  <r>
    <n v="396"/>
    <x v="2"/>
    <x v="0"/>
    <s v="FT"/>
    <x v="4"/>
    <n v="80000"/>
    <s v="EUR"/>
    <n v="87932"/>
    <s v="FR"/>
    <n v="100"/>
    <s v="DE"/>
    <s v="M"/>
    <x v="0"/>
    <x v="0"/>
    <x v="0"/>
    <s v="France"/>
    <x v="2"/>
    <x v="1"/>
    <x v="2"/>
    <x v="1"/>
  </r>
  <r>
    <n v="397"/>
    <x v="2"/>
    <x v="0"/>
    <s v="FT"/>
    <x v="10"/>
    <n v="90000"/>
    <s v="GBP"/>
    <n v="117789"/>
    <s v="GB"/>
    <n v="0"/>
    <s v="GB"/>
    <s v="M"/>
    <x v="0"/>
    <x v="0"/>
    <x v="2"/>
    <s v="United Kingdom"/>
    <x v="2"/>
    <x v="1"/>
    <x v="0"/>
    <x v="0"/>
  </r>
  <r>
    <n v="398"/>
    <x v="2"/>
    <x v="1"/>
    <s v="FT"/>
    <x v="0"/>
    <n v="215300"/>
    <s v="USD"/>
    <n v="215300"/>
    <s v="US"/>
    <n v="100"/>
    <s v="US"/>
    <s v="L"/>
    <x v="1"/>
    <x v="0"/>
    <x v="4"/>
    <s v="United States of America"/>
    <x v="0"/>
    <x v="0"/>
    <x v="2"/>
    <x v="0"/>
  </r>
  <r>
    <n v="399"/>
    <x v="2"/>
    <x v="1"/>
    <s v="FT"/>
    <x v="0"/>
    <n v="158200"/>
    <s v="USD"/>
    <n v="158200"/>
    <s v="US"/>
    <n v="100"/>
    <s v="US"/>
    <s v="L"/>
    <x v="1"/>
    <x v="0"/>
    <x v="4"/>
    <s v="United States of America"/>
    <x v="0"/>
    <x v="0"/>
    <x v="2"/>
    <x v="0"/>
  </r>
  <r>
    <n v="400"/>
    <x v="2"/>
    <x v="1"/>
    <s v="FT"/>
    <x v="10"/>
    <n v="209100"/>
    <s v="USD"/>
    <n v="209100"/>
    <s v="US"/>
    <n v="100"/>
    <s v="US"/>
    <s v="L"/>
    <x v="1"/>
    <x v="0"/>
    <x v="4"/>
    <s v="United States of America"/>
    <x v="0"/>
    <x v="1"/>
    <x v="2"/>
    <x v="0"/>
  </r>
  <r>
    <n v="401"/>
    <x v="2"/>
    <x v="1"/>
    <s v="FT"/>
    <x v="10"/>
    <n v="154600"/>
    <s v="USD"/>
    <n v="154600"/>
    <s v="US"/>
    <n v="100"/>
    <s v="US"/>
    <s v="L"/>
    <x v="1"/>
    <x v="0"/>
    <x v="4"/>
    <s v="United States of America"/>
    <x v="0"/>
    <x v="1"/>
    <x v="2"/>
    <x v="0"/>
  </r>
  <r>
    <n v="402"/>
    <x v="2"/>
    <x v="1"/>
    <s v="FT"/>
    <x v="5"/>
    <n v="115934"/>
    <s v="USD"/>
    <n v="115934"/>
    <s v="US"/>
    <n v="0"/>
    <s v="US"/>
    <s v="M"/>
    <x v="1"/>
    <x v="0"/>
    <x v="4"/>
    <s v="United States of America"/>
    <x v="2"/>
    <x v="2"/>
    <x v="0"/>
    <x v="0"/>
  </r>
  <r>
    <n v="403"/>
    <x v="2"/>
    <x v="1"/>
    <s v="FT"/>
    <x v="5"/>
    <n v="81666"/>
    <s v="USD"/>
    <n v="81666"/>
    <s v="US"/>
    <n v="0"/>
    <s v="US"/>
    <s v="M"/>
    <x v="1"/>
    <x v="0"/>
    <x v="4"/>
    <s v="United States of America"/>
    <x v="2"/>
    <x v="2"/>
    <x v="0"/>
    <x v="0"/>
  </r>
  <r>
    <n v="404"/>
    <x v="2"/>
    <x v="1"/>
    <s v="FT"/>
    <x v="10"/>
    <n v="175000"/>
    <s v="USD"/>
    <n v="175000"/>
    <s v="US"/>
    <n v="100"/>
    <s v="US"/>
    <s v="M"/>
    <x v="1"/>
    <x v="0"/>
    <x v="4"/>
    <s v="United States of America"/>
    <x v="2"/>
    <x v="1"/>
    <x v="2"/>
    <x v="0"/>
  </r>
  <r>
    <n v="405"/>
    <x v="2"/>
    <x v="0"/>
    <s v="FT"/>
    <x v="10"/>
    <n v="75000"/>
    <s v="GBP"/>
    <n v="98158"/>
    <s v="GB"/>
    <n v="0"/>
    <s v="GB"/>
    <s v="M"/>
    <x v="0"/>
    <x v="0"/>
    <x v="2"/>
    <s v="United Kingdom"/>
    <x v="2"/>
    <x v="1"/>
    <x v="0"/>
    <x v="0"/>
  </r>
  <r>
    <n v="406"/>
    <x v="2"/>
    <x v="0"/>
    <s v="FT"/>
    <x v="5"/>
    <n v="58000"/>
    <s v="USD"/>
    <n v="58000"/>
    <s v="US"/>
    <n v="0"/>
    <s v="US"/>
    <s v="S"/>
    <x v="0"/>
    <x v="0"/>
    <x v="4"/>
    <s v="United States of America"/>
    <x v="1"/>
    <x v="2"/>
    <x v="0"/>
    <x v="0"/>
  </r>
  <r>
    <n v="407"/>
    <x v="2"/>
    <x v="1"/>
    <s v="FT"/>
    <x v="10"/>
    <n v="183600"/>
    <s v="USD"/>
    <n v="183600"/>
    <s v="US"/>
    <n v="100"/>
    <s v="US"/>
    <s v="L"/>
    <x v="1"/>
    <x v="0"/>
    <x v="4"/>
    <s v="United States of America"/>
    <x v="0"/>
    <x v="1"/>
    <x v="2"/>
    <x v="0"/>
  </r>
  <r>
    <n v="408"/>
    <x v="2"/>
    <x v="0"/>
    <s v="FT"/>
    <x v="5"/>
    <n v="40000"/>
    <s v="GBP"/>
    <n v="52351"/>
    <s v="GB"/>
    <n v="100"/>
    <s v="GB"/>
    <s v="M"/>
    <x v="0"/>
    <x v="0"/>
    <x v="2"/>
    <s v="United Kingdom"/>
    <x v="2"/>
    <x v="2"/>
    <x v="2"/>
    <x v="0"/>
  </r>
  <r>
    <n v="409"/>
    <x v="2"/>
    <x v="1"/>
    <s v="FT"/>
    <x v="0"/>
    <n v="180000"/>
    <s v="USD"/>
    <n v="180000"/>
    <s v="US"/>
    <n v="100"/>
    <s v="US"/>
    <s v="M"/>
    <x v="1"/>
    <x v="0"/>
    <x v="4"/>
    <s v="United States of America"/>
    <x v="2"/>
    <x v="0"/>
    <x v="2"/>
    <x v="0"/>
  </r>
  <r>
    <n v="410"/>
    <x v="2"/>
    <x v="0"/>
    <s v="FT"/>
    <x v="0"/>
    <n v="55000"/>
    <s v="GBP"/>
    <n v="71982"/>
    <s v="GB"/>
    <n v="0"/>
    <s v="GB"/>
    <s v="M"/>
    <x v="0"/>
    <x v="0"/>
    <x v="2"/>
    <s v="United Kingdom"/>
    <x v="2"/>
    <x v="0"/>
    <x v="0"/>
    <x v="0"/>
  </r>
  <r>
    <n v="411"/>
    <x v="2"/>
    <x v="0"/>
    <s v="FT"/>
    <x v="0"/>
    <n v="35000"/>
    <s v="GBP"/>
    <n v="45807"/>
    <s v="GB"/>
    <n v="0"/>
    <s v="GB"/>
    <s v="M"/>
    <x v="0"/>
    <x v="0"/>
    <x v="2"/>
    <s v="United Kingdom"/>
    <x v="2"/>
    <x v="0"/>
    <x v="0"/>
    <x v="0"/>
  </r>
  <r>
    <n v="412"/>
    <x v="2"/>
    <x v="0"/>
    <s v="FT"/>
    <x v="10"/>
    <n v="60000"/>
    <s v="EUR"/>
    <n v="65949"/>
    <s v="GR"/>
    <n v="100"/>
    <s v="GR"/>
    <s v="M"/>
    <x v="0"/>
    <x v="0"/>
    <x v="11"/>
    <s v="Greece"/>
    <x v="2"/>
    <x v="1"/>
    <x v="2"/>
    <x v="0"/>
  </r>
  <r>
    <n v="413"/>
    <x v="2"/>
    <x v="0"/>
    <s v="FT"/>
    <x v="10"/>
    <n v="45000"/>
    <s v="EUR"/>
    <n v="49461"/>
    <s v="GR"/>
    <n v="100"/>
    <s v="GR"/>
    <s v="M"/>
    <x v="0"/>
    <x v="0"/>
    <x v="11"/>
    <s v="Greece"/>
    <x v="2"/>
    <x v="1"/>
    <x v="2"/>
    <x v="0"/>
  </r>
  <r>
    <n v="414"/>
    <x v="2"/>
    <x v="0"/>
    <s v="FT"/>
    <x v="10"/>
    <n v="60000"/>
    <s v="GBP"/>
    <n v="78526"/>
    <s v="GB"/>
    <n v="100"/>
    <s v="GB"/>
    <s v="M"/>
    <x v="0"/>
    <x v="0"/>
    <x v="2"/>
    <s v="United Kingdom"/>
    <x v="2"/>
    <x v="1"/>
    <x v="2"/>
    <x v="0"/>
  </r>
  <r>
    <n v="415"/>
    <x v="2"/>
    <x v="0"/>
    <s v="FT"/>
    <x v="10"/>
    <n v="45000"/>
    <s v="GBP"/>
    <n v="58894"/>
    <s v="GB"/>
    <n v="100"/>
    <s v="GB"/>
    <s v="M"/>
    <x v="0"/>
    <x v="0"/>
    <x v="2"/>
    <s v="United Kingdom"/>
    <x v="2"/>
    <x v="1"/>
    <x v="2"/>
    <x v="0"/>
  </r>
  <r>
    <n v="416"/>
    <x v="2"/>
    <x v="1"/>
    <s v="FT"/>
    <x v="0"/>
    <n v="260000"/>
    <s v="USD"/>
    <n v="260000"/>
    <s v="US"/>
    <n v="100"/>
    <s v="US"/>
    <s v="M"/>
    <x v="1"/>
    <x v="0"/>
    <x v="4"/>
    <s v="United States of America"/>
    <x v="2"/>
    <x v="0"/>
    <x v="2"/>
    <x v="0"/>
  </r>
  <r>
    <n v="417"/>
    <x v="2"/>
    <x v="1"/>
    <s v="FT"/>
    <x v="32"/>
    <n v="60000"/>
    <s v="USD"/>
    <n v="60000"/>
    <s v="AR"/>
    <n v="100"/>
    <s v="MX"/>
    <s v="L"/>
    <x v="1"/>
    <x v="0"/>
    <x v="14"/>
    <s v="Argentina"/>
    <x v="0"/>
    <x v="1"/>
    <x v="2"/>
    <x v="0"/>
  </r>
  <r>
    <n v="418"/>
    <x v="2"/>
    <x v="0"/>
    <s v="FT"/>
    <x v="10"/>
    <n v="63900"/>
    <s v="USD"/>
    <n v="63900"/>
    <s v="US"/>
    <n v="0"/>
    <s v="US"/>
    <s v="M"/>
    <x v="0"/>
    <x v="0"/>
    <x v="4"/>
    <s v="United States of America"/>
    <x v="2"/>
    <x v="1"/>
    <x v="0"/>
    <x v="0"/>
  </r>
  <r>
    <n v="419"/>
    <x v="2"/>
    <x v="0"/>
    <s v="FT"/>
    <x v="1"/>
    <n v="160000"/>
    <s v="USD"/>
    <n v="160000"/>
    <s v="US"/>
    <n v="100"/>
    <s v="US"/>
    <s v="L"/>
    <x v="0"/>
    <x v="0"/>
    <x v="4"/>
    <s v="United States of America"/>
    <x v="0"/>
    <x v="0"/>
    <x v="2"/>
    <x v="1"/>
  </r>
  <r>
    <n v="420"/>
    <x v="2"/>
    <x v="0"/>
    <s v="FT"/>
    <x v="1"/>
    <n v="112300"/>
    <s v="USD"/>
    <n v="112300"/>
    <s v="US"/>
    <n v="100"/>
    <s v="US"/>
    <s v="L"/>
    <x v="0"/>
    <x v="0"/>
    <x v="4"/>
    <s v="United States of America"/>
    <x v="0"/>
    <x v="0"/>
    <x v="2"/>
    <x v="1"/>
  </r>
  <r>
    <n v="421"/>
    <x v="2"/>
    <x v="0"/>
    <s v="FT"/>
    <x v="22"/>
    <n v="241000"/>
    <s v="USD"/>
    <n v="241000"/>
    <s v="US"/>
    <n v="100"/>
    <s v="US"/>
    <s v="M"/>
    <x v="0"/>
    <x v="0"/>
    <x v="4"/>
    <s v="United States of America"/>
    <x v="2"/>
    <x v="0"/>
    <x v="2"/>
    <x v="0"/>
  </r>
  <r>
    <n v="422"/>
    <x v="2"/>
    <x v="0"/>
    <s v="FT"/>
    <x v="22"/>
    <n v="159000"/>
    <s v="USD"/>
    <n v="159000"/>
    <s v="US"/>
    <n v="100"/>
    <s v="US"/>
    <s v="M"/>
    <x v="0"/>
    <x v="0"/>
    <x v="4"/>
    <s v="United States of America"/>
    <x v="2"/>
    <x v="0"/>
    <x v="2"/>
    <x v="0"/>
  </r>
  <r>
    <n v="423"/>
    <x v="2"/>
    <x v="1"/>
    <s v="FT"/>
    <x v="0"/>
    <n v="180000"/>
    <s v="USD"/>
    <n v="180000"/>
    <s v="US"/>
    <n v="0"/>
    <s v="US"/>
    <s v="M"/>
    <x v="1"/>
    <x v="0"/>
    <x v="4"/>
    <s v="United States of America"/>
    <x v="2"/>
    <x v="0"/>
    <x v="0"/>
    <x v="0"/>
  </r>
  <r>
    <n v="424"/>
    <x v="2"/>
    <x v="1"/>
    <s v="FT"/>
    <x v="0"/>
    <n v="80000"/>
    <s v="USD"/>
    <n v="80000"/>
    <s v="US"/>
    <n v="0"/>
    <s v="US"/>
    <s v="M"/>
    <x v="1"/>
    <x v="0"/>
    <x v="4"/>
    <s v="United States of America"/>
    <x v="2"/>
    <x v="0"/>
    <x v="0"/>
    <x v="0"/>
  </r>
  <r>
    <n v="425"/>
    <x v="2"/>
    <x v="0"/>
    <s v="FT"/>
    <x v="10"/>
    <n v="82900"/>
    <s v="USD"/>
    <n v="82900"/>
    <s v="US"/>
    <n v="0"/>
    <s v="US"/>
    <s v="M"/>
    <x v="0"/>
    <x v="0"/>
    <x v="4"/>
    <s v="United States of America"/>
    <x v="2"/>
    <x v="1"/>
    <x v="0"/>
    <x v="0"/>
  </r>
  <r>
    <n v="426"/>
    <x v="2"/>
    <x v="1"/>
    <s v="FT"/>
    <x v="10"/>
    <n v="100800"/>
    <s v="USD"/>
    <n v="100800"/>
    <s v="US"/>
    <n v="100"/>
    <s v="US"/>
    <s v="L"/>
    <x v="1"/>
    <x v="0"/>
    <x v="4"/>
    <s v="United States of America"/>
    <x v="0"/>
    <x v="1"/>
    <x v="2"/>
    <x v="0"/>
  </r>
  <r>
    <n v="427"/>
    <x v="2"/>
    <x v="0"/>
    <s v="FT"/>
    <x v="10"/>
    <n v="45000"/>
    <s v="EUR"/>
    <n v="49461"/>
    <s v="ES"/>
    <n v="100"/>
    <s v="ES"/>
    <s v="M"/>
    <x v="0"/>
    <x v="0"/>
    <x v="18"/>
    <s v="Spain"/>
    <x v="2"/>
    <x v="1"/>
    <x v="2"/>
    <x v="0"/>
  </r>
  <r>
    <n v="428"/>
    <x v="2"/>
    <x v="1"/>
    <s v="FT"/>
    <x v="0"/>
    <n v="140400"/>
    <s v="USD"/>
    <n v="140400"/>
    <s v="US"/>
    <n v="0"/>
    <s v="US"/>
    <s v="L"/>
    <x v="1"/>
    <x v="0"/>
    <x v="4"/>
    <s v="United States of America"/>
    <x v="0"/>
    <x v="0"/>
    <x v="0"/>
    <x v="0"/>
  </r>
  <r>
    <n v="429"/>
    <x v="2"/>
    <x v="0"/>
    <s v="FT"/>
    <x v="5"/>
    <n v="30000"/>
    <s v="GBP"/>
    <n v="39263"/>
    <s v="GB"/>
    <n v="100"/>
    <s v="GB"/>
    <s v="M"/>
    <x v="0"/>
    <x v="0"/>
    <x v="2"/>
    <s v="United Kingdom"/>
    <x v="2"/>
    <x v="2"/>
    <x v="2"/>
    <x v="0"/>
  </r>
  <r>
    <n v="430"/>
    <x v="2"/>
    <x v="0"/>
    <s v="FT"/>
    <x v="5"/>
    <n v="40000"/>
    <s v="EUR"/>
    <n v="43966"/>
    <s v="ES"/>
    <n v="100"/>
    <s v="ES"/>
    <s v="M"/>
    <x v="0"/>
    <x v="0"/>
    <x v="18"/>
    <s v="Spain"/>
    <x v="2"/>
    <x v="2"/>
    <x v="2"/>
    <x v="0"/>
  </r>
  <r>
    <n v="431"/>
    <x v="2"/>
    <x v="0"/>
    <s v="FT"/>
    <x v="5"/>
    <n v="30000"/>
    <s v="EUR"/>
    <n v="32974"/>
    <s v="ES"/>
    <n v="100"/>
    <s v="ES"/>
    <s v="M"/>
    <x v="0"/>
    <x v="0"/>
    <x v="18"/>
    <s v="Spain"/>
    <x v="2"/>
    <x v="2"/>
    <x v="2"/>
    <x v="0"/>
  </r>
  <r>
    <n v="432"/>
    <x v="2"/>
    <x v="0"/>
    <s v="FT"/>
    <x v="10"/>
    <n v="80000"/>
    <s v="EUR"/>
    <n v="87932"/>
    <s v="ES"/>
    <n v="100"/>
    <s v="ES"/>
    <s v="M"/>
    <x v="0"/>
    <x v="0"/>
    <x v="18"/>
    <s v="Spain"/>
    <x v="2"/>
    <x v="1"/>
    <x v="2"/>
    <x v="0"/>
  </r>
  <r>
    <n v="433"/>
    <x v="2"/>
    <x v="0"/>
    <s v="FT"/>
    <x v="10"/>
    <n v="70000"/>
    <s v="EUR"/>
    <n v="76940"/>
    <s v="ES"/>
    <n v="100"/>
    <s v="ES"/>
    <s v="M"/>
    <x v="0"/>
    <x v="0"/>
    <x v="18"/>
    <s v="Spain"/>
    <x v="2"/>
    <x v="1"/>
    <x v="2"/>
    <x v="0"/>
  </r>
  <r>
    <n v="434"/>
    <x v="2"/>
    <x v="0"/>
    <s v="FT"/>
    <x v="10"/>
    <n v="80000"/>
    <s v="GBP"/>
    <n v="104702"/>
    <s v="GB"/>
    <n v="100"/>
    <s v="GB"/>
    <s v="M"/>
    <x v="0"/>
    <x v="0"/>
    <x v="2"/>
    <s v="United Kingdom"/>
    <x v="2"/>
    <x v="1"/>
    <x v="2"/>
    <x v="0"/>
  </r>
  <r>
    <n v="435"/>
    <x v="2"/>
    <x v="0"/>
    <s v="FT"/>
    <x v="10"/>
    <n v="70000"/>
    <s v="GBP"/>
    <n v="91614"/>
    <s v="GB"/>
    <n v="100"/>
    <s v="GB"/>
    <s v="M"/>
    <x v="0"/>
    <x v="0"/>
    <x v="2"/>
    <s v="United Kingdom"/>
    <x v="2"/>
    <x v="1"/>
    <x v="2"/>
    <x v="0"/>
  </r>
  <r>
    <n v="436"/>
    <x v="2"/>
    <x v="0"/>
    <s v="FT"/>
    <x v="10"/>
    <n v="60000"/>
    <s v="EUR"/>
    <n v="65949"/>
    <s v="ES"/>
    <n v="100"/>
    <s v="ES"/>
    <s v="M"/>
    <x v="0"/>
    <x v="0"/>
    <x v="18"/>
    <s v="Spain"/>
    <x v="2"/>
    <x v="1"/>
    <x v="2"/>
    <x v="0"/>
  </r>
  <r>
    <n v="437"/>
    <x v="2"/>
    <x v="0"/>
    <s v="FT"/>
    <x v="10"/>
    <n v="80000"/>
    <s v="EUR"/>
    <n v="87932"/>
    <s v="GR"/>
    <n v="100"/>
    <s v="GR"/>
    <s v="M"/>
    <x v="0"/>
    <x v="0"/>
    <x v="11"/>
    <s v="Greece"/>
    <x v="2"/>
    <x v="1"/>
    <x v="2"/>
    <x v="0"/>
  </r>
  <r>
    <n v="438"/>
    <x v="2"/>
    <x v="1"/>
    <s v="FT"/>
    <x v="4"/>
    <n v="189650"/>
    <s v="USD"/>
    <n v="189650"/>
    <s v="US"/>
    <n v="0"/>
    <s v="US"/>
    <s v="M"/>
    <x v="1"/>
    <x v="0"/>
    <x v="4"/>
    <s v="United States of America"/>
    <x v="2"/>
    <x v="1"/>
    <x v="0"/>
    <x v="1"/>
  </r>
  <r>
    <n v="439"/>
    <x v="2"/>
    <x v="1"/>
    <s v="FT"/>
    <x v="4"/>
    <n v="164996"/>
    <s v="USD"/>
    <n v="164996"/>
    <s v="US"/>
    <n v="0"/>
    <s v="US"/>
    <s v="M"/>
    <x v="1"/>
    <x v="0"/>
    <x v="4"/>
    <s v="United States of America"/>
    <x v="2"/>
    <x v="1"/>
    <x v="0"/>
    <x v="1"/>
  </r>
  <r>
    <n v="440"/>
    <x v="2"/>
    <x v="0"/>
    <s v="FT"/>
    <x v="5"/>
    <n v="40000"/>
    <s v="EUR"/>
    <n v="43966"/>
    <s v="GR"/>
    <n v="100"/>
    <s v="GR"/>
    <s v="M"/>
    <x v="0"/>
    <x v="0"/>
    <x v="11"/>
    <s v="Greece"/>
    <x v="2"/>
    <x v="2"/>
    <x v="2"/>
    <x v="0"/>
  </r>
  <r>
    <n v="441"/>
    <x v="2"/>
    <x v="0"/>
    <s v="FT"/>
    <x v="5"/>
    <n v="30000"/>
    <s v="EUR"/>
    <n v="32974"/>
    <s v="GR"/>
    <n v="100"/>
    <s v="GR"/>
    <s v="M"/>
    <x v="0"/>
    <x v="0"/>
    <x v="11"/>
    <s v="Greece"/>
    <x v="2"/>
    <x v="2"/>
    <x v="2"/>
    <x v="0"/>
  </r>
  <r>
    <n v="442"/>
    <x v="2"/>
    <x v="0"/>
    <s v="FT"/>
    <x v="10"/>
    <n v="75000"/>
    <s v="GBP"/>
    <n v="98158"/>
    <s v="GB"/>
    <n v="100"/>
    <s v="GB"/>
    <s v="M"/>
    <x v="0"/>
    <x v="0"/>
    <x v="2"/>
    <s v="United Kingdom"/>
    <x v="2"/>
    <x v="1"/>
    <x v="2"/>
    <x v="0"/>
  </r>
  <r>
    <n v="443"/>
    <x v="2"/>
    <x v="0"/>
    <s v="FT"/>
    <x v="10"/>
    <n v="60000"/>
    <s v="GBP"/>
    <n v="78526"/>
    <s v="GB"/>
    <n v="100"/>
    <s v="GB"/>
    <s v="M"/>
    <x v="0"/>
    <x v="0"/>
    <x v="2"/>
    <s v="United Kingdom"/>
    <x v="2"/>
    <x v="1"/>
    <x v="2"/>
    <x v="0"/>
  </r>
  <r>
    <n v="444"/>
    <x v="2"/>
    <x v="1"/>
    <s v="FT"/>
    <x v="0"/>
    <n v="215300"/>
    <s v="USD"/>
    <n v="215300"/>
    <s v="US"/>
    <n v="0"/>
    <s v="US"/>
    <s v="L"/>
    <x v="1"/>
    <x v="0"/>
    <x v="4"/>
    <s v="United States of America"/>
    <x v="0"/>
    <x v="0"/>
    <x v="0"/>
    <x v="0"/>
  </r>
  <r>
    <n v="445"/>
    <x v="2"/>
    <x v="0"/>
    <s v="FT"/>
    <x v="10"/>
    <n v="70000"/>
    <s v="EUR"/>
    <n v="76940"/>
    <s v="GR"/>
    <n v="100"/>
    <s v="GR"/>
    <s v="M"/>
    <x v="0"/>
    <x v="0"/>
    <x v="11"/>
    <s v="Greece"/>
    <x v="2"/>
    <x v="1"/>
    <x v="2"/>
    <x v="0"/>
  </r>
  <r>
    <n v="446"/>
    <x v="2"/>
    <x v="1"/>
    <s v="FT"/>
    <x v="10"/>
    <n v="209100"/>
    <s v="USD"/>
    <n v="209100"/>
    <s v="US"/>
    <n v="100"/>
    <s v="US"/>
    <s v="L"/>
    <x v="1"/>
    <x v="0"/>
    <x v="4"/>
    <s v="United States of America"/>
    <x v="0"/>
    <x v="1"/>
    <x v="2"/>
    <x v="0"/>
  </r>
  <r>
    <n v="447"/>
    <x v="2"/>
    <x v="1"/>
    <s v="FT"/>
    <x v="10"/>
    <n v="154600"/>
    <s v="USD"/>
    <n v="154600"/>
    <s v="US"/>
    <n v="100"/>
    <s v="US"/>
    <s v="L"/>
    <x v="1"/>
    <x v="0"/>
    <x v="4"/>
    <s v="United States of America"/>
    <x v="0"/>
    <x v="1"/>
    <x v="2"/>
    <x v="0"/>
  </r>
  <r>
    <n v="448"/>
    <x v="2"/>
    <x v="1"/>
    <s v="FT"/>
    <x v="10"/>
    <n v="180000"/>
    <s v="USD"/>
    <n v="180000"/>
    <s v="US"/>
    <n v="100"/>
    <s v="US"/>
    <s v="M"/>
    <x v="1"/>
    <x v="0"/>
    <x v="4"/>
    <s v="United States of America"/>
    <x v="2"/>
    <x v="1"/>
    <x v="2"/>
    <x v="0"/>
  </r>
  <r>
    <n v="449"/>
    <x v="2"/>
    <x v="2"/>
    <s v="FT"/>
    <x v="18"/>
    <n v="20000"/>
    <s v="EUR"/>
    <n v="21983"/>
    <s v="PT"/>
    <n v="100"/>
    <s v="PT"/>
    <s v="L"/>
    <x v="2"/>
    <x v="0"/>
    <x v="19"/>
    <s v="Part-time "/>
    <x v="0"/>
    <x v="1"/>
    <x v="2"/>
    <x v="0"/>
  </r>
  <r>
    <n v="450"/>
    <x v="2"/>
    <x v="1"/>
    <s v="FT"/>
    <x v="10"/>
    <n v="80000"/>
    <s v="USD"/>
    <n v="80000"/>
    <s v="US"/>
    <n v="100"/>
    <s v="US"/>
    <s v="M"/>
    <x v="1"/>
    <x v="0"/>
    <x v="4"/>
    <s v="United States of America"/>
    <x v="2"/>
    <x v="1"/>
    <x v="2"/>
    <x v="0"/>
  </r>
  <r>
    <n v="451"/>
    <x v="2"/>
    <x v="0"/>
    <s v="FT"/>
    <x v="34"/>
    <n v="100000"/>
    <s v="CAD"/>
    <n v="78791"/>
    <s v="CA"/>
    <n v="100"/>
    <s v="CA"/>
    <s v="M"/>
    <x v="0"/>
    <x v="0"/>
    <x v="15"/>
    <s v="Canada"/>
    <x v="2"/>
    <x v="3"/>
    <x v="2"/>
    <x v="1"/>
  </r>
  <r>
    <n v="452"/>
    <x v="2"/>
    <x v="3"/>
    <s v="FT"/>
    <x v="13"/>
    <n v="250000"/>
    <s v="CAD"/>
    <n v="196979"/>
    <s v="CA"/>
    <n v="50"/>
    <s v="CA"/>
    <s v="L"/>
    <x v="3"/>
    <x v="0"/>
    <x v="15"/>
    <s v="Canada"/>
    <x v="0"/>
    <x v="0"/>
    <x v="1"/>
    <x v="0"/>
  </r>
  <r>
    <n v="453"/>
    <x v="2"/>
    <x v="0"/>
    <s v="FT"/>
    <x v="4"/>
    <n v="120000"/>
    <s v="USD"/>
    <n v="120000"/>
    <s v="US"/>
    <n v="100"/>
    <s v="US"/>
    <s v="S"/>
    <x v="0"/>
    <x v="0"/>
    <x v="4"/>
    <s v="United States of America"/>
    <x v="1"/>
    <x v="1"/>
    <x v="2"/>
    <x v="1"/>
  </r>
  <r>
    <n v="454"/>
    <x v="2"/>
    <x v="2"/>
    <s v="FT"/>
    <x v="20"/>
    <n v="125000"/>
    <s v="USD"/>
    <n v="125000"/>
    <s v="US"/>
    <n v="0"/>
    <s v="US"/>
    <s v="M"/>
    <x v="2"/>
    <x v="0"/>
    <x v="4"/>
    <s v="United States of America"/>
    <x v="2"/>
    <x v="1"/>
    <x v="0"/>
    <x v="0"/>
  </r>
  <r>
    <n v="455"/>
    <x v="2"/>
    <x v="0"/>
    <s v="FT"/>
    <x v="47"/>
    <n v="240000"/>
    <s v="CNY"/>
    <n v="37236"/>
    <s v="US"/>
    <n v="50"/>
    <s v="US"/>
    <s v="L"/>
    <x v="0"/>
    <x v="0"/>
    <x v="4"/>
    <s v="United States of America"/>
    <x v="0"/>
    <x v="1"/>
    <x v="1"/>
    <x v="0"/>
  </r>
  <r>
    <n v="456"/>
    <x v="2"/>
    <x v="1"/>
    <s v="FT"/>
    <x v="10"/>
    <n v="105000"/>
    <s v="USD"/>
    <n v="105000"/>
    <s v="US"/>
    <n v="100"/>
    <s v="US"/>
    <s v="M"/>
    <x v="1"/>
    <x v="0"/>
    <x v="4"/>
    <s v="United States of America"/>
    <x v="2"/>
    <x v="1"/>
    <x v="2"/>
    <x v="0"/>
  </r>
  <r>
    <n v="457"/>
    <x v="2"/>
    <x v="1"/>
    <s v="FT"/>
    <x v="48"/>
    <n v="80000"/>
    <s v="EUR"/>
    <n v="87932"/>
    <s v="DE"/>
    <n v="0"/>
    <s v="DE"/>
    <s v="M"/>
    <x v="1"/>
    <x v="0"/>
    <x v="0"/>
    <s v="Germany"/>
    <x v="2"/>
    <x v="1"/>
    <x v="0"/>
    <x v="1"/>
  </r>
  <r>
    <n v="458"/>
    <x v="2"/>
    <x v="0"/>
    <s v="FT"/>
    <x v="7"/>
    <n v="1400000"/>
    <s v="INR"/>
    <n v="18442"/>
    <s v="IN"/>
    <n v="100"/>
    <s v="IN"/>
    <s v="M"/>
    <x v="0"/>
    <x v="0"/>
    <x v="8"/>
    <s v="India"/>
    <x v="2"/>
    <x v="2"/>
    <x v="2"/>
    <x v="0"/>
  </r>
  <r>
    <n v="459"/>
    <x v="2"/>
    <x v="0"/>
    <s v="FT"/>
    <x v="0"/>
    <n v="2400000"/>
    <s v="INR"/>
    <n v="31615"/>
    <s v="IN"/>
    <n v="100"/>
    <s v="IN"/>
    <s v="L"/>
    <x v="0"/>
    <x v="0"/>
    <x v="8"/>
    <s v="India"/>
    <x v="0"/>
    <x v="0"/>
    <x v="2"/>
    <x v="0"/>
  </r>
  <r>
    <n v="460"/>
    <x v="2"/>
    <x v="0"/>
    <s v="FT"/>
    <x v="17"/>
    <n v="53000"/>
    <s v="EUR"/>
    <n v="58255"/>
    <s v="PT"/>
    <n v="50"/>
    <s v="PT"/>
    <s v="L"/>
    <x v="0"/>
    <x v="0"/>
    <x v="19"/>
    <s v="Part-time "/>
    <x v="0"/>
    <x v="1"/>
    <x v="1"/>
    <x v="1"/>
  </r>
  <r>
    <n v="461"/>
    <x v="2"/>
    <x v="2"/>
    <s v="FT"/>
    <x v="29"/>
    <n v="100000"/>
    <s v="USD"/>
    <n v="100000"/>
    <s v="US"/>
    <n v="50"/>
    <s v="US"/>
    <s v="L"/>
    <x v="2"/>
    <x v="0"/>
    <x v="4"/>
    <s v="United States of America"/>
    <x v="0"/>
    <x v="2"/>
    <x v="1"/>
    <x v="0"/>
  </r>
  <r>
    <n v="462"/>
    <x v="2"/>
    <x v="0"/>
    <s v="PT"/>
    <x v="10"/>
    <n v="50000"/>
    <s v="EUR"/>
    <n v="54957"/>
    <s v="DE"/>
    <n v="50"/>
    <s v="DE"/>
    <s v="L"/>
    <x v="0"/>
    <x v="2"/>
    <x v="0"/>
    <s v="Germany"/>
    <x v="0"/>
    <x v="1"/>
    <x v="1"/>
    <x v="0"/>
  </r>
  <r>
    <n v="463"/>
    <x v="2"/>
    <x v="2"/>
    <s v="FT"/>
    <x v="0"/>
    <n v="1400000"/>
    <s v="INR"/>
    <n v="18442"/>
    <s v="IN"/>
    <n v="100"/>
    <s v="IN"/>
    <s v="M"/>
    <x v="2"/>
    <x v="0"/>
    <x v="8"/>
    <s v="India"/>
    <x v="2"/>
    <x v="0"/>
    <x v="2"/>
    <x v="0"/>
  </r>
  <r>
    <n v="464"/>
    <x v="2"/>
    <x v="1"/>
    <s v="FT"/>
    <x v="21"/>
    <n v="148000"/>
    <s v="EUR"/>
    <n v="162674"/>
    <s v="DE"/>
    <n v="100"/>
    <s v="DE"/>
    <s v="M"/>
    <x v="1"/>
    <x v="0"/>
    <x v="0"/>
    <s v="Germany"/>
    <x v="2"/>
    <x v="0"/>
    <x v="2"/>
    <x v="0"/>
  </r>
  <r>
    <n v="465"/>
    <x v="2"/>
    <x v="2"/>
    <s v="FT"/>
    <x v="10"/>
    <n v="120000"/>
    <s v="USD"/>
    <n v="120000"/>
    <s v="US"/>
    <n v="100"/>
    <s v="US"/>
    <s v="M"/>
    <x v="2"/>
    <x v="0"/>
    <x v="4"/>
    <s v="United States of America"/>
    <x v="2"/>
    <x v="1"/>
    <x v="2"/>
    <x v="0"/>
  </r>
  <r>
    <n v="466"/>
    <x v="2"/>
    <x v="1"/>
    <s v="FT"/>
    <x v="14"/>
    <n v="144000"/>
    <s v="USD"/>
    <n v="144000"/>
    <s v="US"/>
    <n v="50"/>
    <s v="US"/>
    <s v="L"/>
    <x v="1"/>
    <x v="0"/>
    <x v="4"/>
    <s v="United States of America"/>
    <x v="0"/>
    <x v="0"/>
    <x v="1"/>
    <x v="0"/>
  </r>
  <r>
    <n v="467"/>
    <x v="2"/>
    <x v="1"/>
    <s v="FT"/>
    <x v="0"/>
    <n v="104890"/>
    <s v="USD"/>
    <n v="104890"/>
    <s v="US"/>
    <n v="100"/>
    <s v="US"/>
    <s v="M"/>
    <x v="1"/>
    <x v="0"/>
    <x v="4"/>
    <s v="United States of America"/>
    <x v="2"/>
    <x v="0"/>
    <x v="2"/>
    <x v="0"/>
  </r>
  <r>
    <n v="468"/>
    <x v="2"/>
    <x v="1"/>
    <s v="FT"/>
    <x v="10"/>
    <n v="100000"/>
    <s v="USD"/>
    <n v="100000"/>
    <s v="US"/>
    <n v="100"/>
    <s v="US"/>
    <s v="M"/>
    <x v="1"/>
    <x v="0"/>
    <x v="4"/>
    <s v="United States of America"/>
    <x v="2"/>
    <x v="1"/>
    <x v="2"/>
    <x v="0"/>
  </r>
  <r>
    <n v="469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470"/>
    <x v="2"/>
    <x v="0"/>
    <s v="FT"/>
    <x v="5"/>
    <n v="135000"/>
    <s v="USD"/>
    <n v="135000"/>
    <s v="US"/>
    <n v="100"/>
    <s v="US"/>
    <s v="M"/>
    <x v="0"/>
    <x v="0"/>
    <x v="4"/>
    <s v="United States of America"/>
    <x v="2"/>
    <x v="2"/>
    <x v="2"/>
    <x v="0"/>
  </r>
  <r>
    <n v="471"/>
    <x v="2"/>
    <x v="0"/>
    <s v="FT"/>
    <x v="5"/>
    <n v="50000"/>
    <s v="USD"/>
    <n v="50000"/>
    <s v="US"/>
    <n v="100"/>
    <s v="US"/>
    <s v="M"/>
    <x v="0"/>
    <x v="0"/>
    <x v="4"/>
    <s v="United States of America"/>
    <x v="2"/>
    <x v="2"/>
    <x v="2"/>
    <x v="0"/>
  </r>
  <r>
    <n v="472"/>
    <x v="2"/>
    <x v="1"/>
    <s v="FT"/>
    <x v="0"/>
    <n v="220000"/>
    <s v="USD"/>
    <n v="220000"/>
    <s v="US"/>
    <n v="100"/>
    <s v="US"/>
    <s v="M"/>
    <x v="1"/>
    <x v="0"/>
    <x v="4"/>
    <s v="United States of America"/>
    <x v="2"/>
    <x v="0"/>
    <x v="2"/>
    <x v="0"/>
  </r>
  <r>
    <n v="473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474"/>
    <x v="2"/>
    <x v="0"/>
    <s v="FT"/>
    <x v="0"/>
    <n v="140000"/>
    <s v="GBP"/>
    <n v="183228"/>
    <s v="GB"/>
    <n v="0"/>
    <s v="GB"/>
    <s v="M"/>
    <x v="0"/>
    <x v="0"/>
    <x v="2"/>
    <s v="United Kingdom"/>
    <x v="2"/>
    <x v="0"/>
    <x v="0"/>
    <x v="0"/>
  </r>
  <r>
    <n v="475"/>
    <x v="2"/>
    <x v="0"/>
    <s v="FT"/>
    <x v="0"/>
    <n v="70000"/>
    <s v="GBP"/>
    <n v="91614"/>
    <s v="GB"/>
    <n v="0"/>
    <s v="GB"/>
    <s v="M"/>
    <x v="0"/>
    <x v="0"/>
    <x v="2"/>
    <s v="United Kingdom"/>
    <x v="2"/>
    <x v="0"/>
    <x v="0"/>
    <x v="0"/>
  </r>
  <r>
    <n v="476"/>
    <x v="2"/>
    <x v="1"/>
    <s v="FT"/>
    <x v="0"/>
    <n v="185100"/>
    <s v="USD"/>
    <n v="185100"/>
    <s v="US"/>
    <n v="100"/>
    <s v="US"/>
    <s v="M"/>
    <x v="1"/>
    <x v="0"/>
    <x v="4"/>
    <s v="United States of America"/>
    <x v="2"/>
    <x v="0"/>
    <x v="2"/>
    <x v="0"/>
  </r>
  <r>
    <n v="477"/>
    <x v="2"/>
    <x v="1"/>
    <s v="FT"/>
    <x v="4"/>
    <n v="220000"/>
    <s v="USD"/>
    <n v="220000"/>
    <s v="US"/>
    <n v="100"/>
    <s v="US"/>
    <s v="M"/>
    <x v="1"/>
    <x v="0"/>
    <x v="4"/>
    <s v="United States of America"/>
    <x v="2"/>
    <x v="1"/>
    <x v="2"/>
    <x v="1"/>
  </r>
  <r>
    <n v="478"/>
    <x v="2"/>
    <x v="0"/>
    <s v="FT"/>
    <x v="0"/>
    <n v="200000"/>
    <s v="USD"/>
    <n v="200000"/>
    <s v="US"/>
    <n v="100"/>
    <s v="US"/>
    <s v="M"/>
    <x v="0"/>
    <x v="0"/>
    <x v="4"/>
    <s v="United States of America"/>
    <x v="2"/>
    <x v="0"/>
    <x v="2"/>
    <x v="0"/>
  </r>
  <r>
    <n v="479"/>
    <x v="2"/>
    <x v="0"/>
    <s v="FT"/>
    <x v="0"/>
    <n v="120000"/>
    <s v="USD"/>
    <n v="120000"/>
    <s v="US"/>
    <n v="100"/>
    <s v="US"/>
    <s v="M"/>
    <x v="0"/>
    <x v="0"/>
    <x v="4"/>
    <s v="United States of America"/>
    <x v="2"/>
    <x v="0"/>
    <x v="2"/>
    <x v="0"/>
  </r>
  <r>
    <n v="480"/>
    <x v="2"/>
    <x v="1"/>
    <s v="FT"/>
    <x v="4"/>
    <n v="120000"/>
    <s v="USD"/>
    <n v="120000"/>
    <s v="AE"/>
    <n v="100"/>
    <s v="AE"/>
    <s v="S"/>
    <x v="1"/>
    <x v="0"/>
    <x v="12"/>
    <s v="United Arab Emirates"/>
    <x v="1"/>
    <x v="1"/>
    <x v="2"/>
    <x v="1"/>
  </r>
  <r>
    <n v="481"/>
    <x v="2"/>
    <x v="1"/>
    <s v="FT"/>
    <x v="4"/>
    <n v="65000"/>
    <s v="USD"/>
    <n v="65000"/>
    <s v="AE"/>
    <n v="100"/>
    <s v="AE"/>
    <s v="S"/>
    <x v="1"/>
    <x v="0"/>
    <x v="12"/>
    <s v="United Arab Emirates"/>
    <x v="1"/>
    <x v="1"/>
    <x v="2"/>
    <x v="1"/>
  </r>
  <r>
    <n v="482"/>
    <x v="2"/>
    <x v="3"/>
    <s v="FT"/>
    <x v="10"/>
    <n v="324000"/>
    <s v="USD"/>
    <n v="324000"/>
    <s v="US"/>
    <n v="100"/>
    <s v="US"/>
    <s v="M"/>
    <x v="3"/>
    <x v="0"/>
    <x v="4"/>
    <s v="United States of America"/>
    <x v="2"/>
    <x v="1"/>
    <x v="2"/>
    <x v="0"/>
  </r>
  <r>
    <n v="483"/>
    <x v="2"/>
    <x v="3"/>
    <s v="FT"/>
    <x v="10"/>
    <n v="216000"/>
    <s v="USD"/>
    <n v="216000"/>
    <s v="US"/>
    <n v="100"/>
    <s v="US"/>
    <s v="M"/>
    <x v="3"/>
    <x v="0"/>
    <x v="4"/>
    <s v="United States of America"/>
    <x v="2"/>
    <x v="1"/>
    <x v="2"/>
    <x v="0"/>
  </r>
  <r>
    <n v="484"/>
    <x v="2"/>
    <x v="1"/>
    <s v="FT"/>
    <x v="10"/>
    <n v="210000"/>
    <s v="USD"/>
    <n v="210000"/>
    <s v="US"/>
    <n v="100"/>
    <s v="US"/>
    <s v="M"/>
    <x v="1"/>
    <x v="0"/>
    <x v="4"/>
    <s v="United States of America"/>
    <x v="2"/>
    <x v="1"/>
    <x v="2"/>
    <x v="0"/>
  </r>
  <r>
    <n v="485"/>
    <x v="2"/>
    <x v="1"/>
    <s v="FT"/>
    <x v="4"/>
    <n v="120000"/>
    <s v="USD"/>
    <n v="120000"/>
    <s v="US"/>
    <n v="100"/>
    <s v="US"/>
    <s v="M"/>
    <x v="1"/>
    <x v="0"/>
    <x v="4"/>
    <s v="United States of America"/>
    <x v="2"/>
    <x v="1"/>
    <x v="2"/>
    <x v="1"/>
  </r>
  <r>
    <n v="486"/>
    <x v="2"/>
    <x v="1"/>
    <s v="FT"/>
    <x v="0"/>
    <n v="230000"/>
    <s v="USD"/>
    <n v="230000"/>
    <s v="US"/>
    <n v="100"/>
    <s v="US"/>
    <s v="M"/>
    <x v="1"/>
    <x v="0"/>
    <x v="4"/>
    <s v="United States of America"/>
    <x v="2"/>
    <x v="0"/>
    <x v="2"/>
    <x v="0"/>
  </r>
  <r>
    <n v="487"/>
    <x v="2"/>
    <x v="2"/>
    <s v="PT"/>
    <x v="0"/>
    <n v="100000"/>
    <s v="USD"/>
    <n v="100000"/>
    <s v="DZ"/>
    <n v="50"/>
    <s v="DZ"/>
    <s v="M"/>
    <x v="2"/>
    <x v="2"/>
    <x v="45"/>
    <s v="Algeria"/>
    <x v="2"/>
    <x v="0"/>
    <x v="1"/>
    <x v="0"/>
  </r>
  <r>
    <n v="488"/>
    <x v="2"/>
    <x v="0"/>
    <s v="FL"/>
    <x v="0"/>
    <n v="100000"/>
    <s v="USD"/>
    <n v="100000"/>
    <s v="CA"/>
    <n v="100"/>
    <s v="US"/>
    <s v="M"/>
    <x v="0"/>
    <x v="3"/>
    <x v="4"/>
    <s v="Canada"/>
    <x v="2"/>
    <x v="0"/>
    <x v="2"/>
    <x v="0"/>
  </r>
  <r>
    <n v="489"/>
    <x v="2"/>
    <x v="2"/>
    <s v="CT"/>
    <x v="35"/>
    <n v="29000"/>
    <s v="EUR"/>
    <n v="31875"/>
    <s v="TN"/>
    <n v="100"/>
    <s v="CZ"/>
    <s v="M"/>
    <x v="2"/>
    <x v="1"/>
    <x v="44"/>
    <s v="Tunisia"/>
    <x v="2"/>
    <x v="0"/>
    <x v="2"/>
    <x v="1"/>
  </r>
  <r>
    <n v="490"/>
    <x v="2"/>
    <x v="1"/>
    <s v="FT"/>
    <x v="23"/>
    <n v="200000"/>
    <s v="USD"/>
    <n v="200000"/>
    <s v="MY"/>
    <n v="100"/>
    <s v="US"/>
    <s v="M"/>
    <x v="1"/>
    <x v="0"/>
    <x v="4"/>
    <s v="Malaysia"/>
    <x v="2"/>
    <x v="3"/>
    <x v="2"/>
    <x v="0"/>
  </r>
  <r>
    <n v="491"/>
    <x v="2"/>
    <x v="0"/>
    <s v="FT"/>
    <x v="41"/>
    <n v="75000"/>
    <s v="USD"/>
    <n v="75000"/>
    <s v="CA"/>
    <n v="100"/>
    <s v="CA"/>
    <s v="S"/>
    <x v="0"/>
    <x v="0"/>
    <x v="15"/>
    <s v="Canada"/>
    <x v="1"/>
    <x v="2"/>
    <x v="2"/>
    <x v="0"/>
  </r>
  <r>
    <n v="492"/>
    <x v="2"/>
    <x v="0"/>
    <s v="FT"/>
    <x v="0"/>
    <n v="150000"/>
    <s v="PLN"/>
    <n v="35590"/>
    <s v="PL"/>
    <n v="100"/>
    <s v="PL"/>
    <s v="L"/>
    <x v="0"/>
    <x v="0"/>
    <x v="24"/>
    <s v="Poland"/>
    <x v="0"/>
    <x v="0"/>
    <x v="2"/>
    <x v="0"/>
  </r>
  <r>
    <n v="493"/>
    <x v="2"/>
    <x v="1"/>
    <s v="FT"/>
    <x v="34"/>
    <n v="100000"/>
    <s v="CAD"/>
    <n v="78791"/>
    <s v="CA"/>
    <n v="100"/>
    <s v="CA"/>
    <s v="M"/>
    <x v="1"/>
    <x v="0"/>
    <x v="15"/>
    <s v="Canada"/>
    <x v="2"/>
    <x v="3"/>
    <x v="2"/>
    <x v="1"/>
  </r>
  <r>
    <n v="494"/>
    <x v="2"/>
    <x v="1"/>
    <s v="FT"/>
    <x v="0"/>
    <n v="100000"/>
    <s v="USD"/>
    <n v="100000"/>
    <s v="BR"/>
    <n v="100"/>
    <s v="US"/>
    <s v="M"/>
    <x v="1"/>
    <x v="0"/>
    <x v="4"/>
    <s v="Brazil"/>
    <x v="2"/>
    <x v="0"/>
    <x v="2"/>
    <x v="0"/>
  </r>
  <r>
    <n v="495"/>
    <x v="2"/>
    <x v="0"/>
    <s v="FT"/>
    <x v="1"/>
    <n v="153000"/>
    <s v="USD"/>
    <n v="153000"/>
    <s v="US"/>
    <n v="50"/>
    <s v="US"/>
    <s v="M"/>
    <x v="0"/>
    <x v="0"/>
    <x v="4"/>
    <s v="United States of America"/>
    <x v="2"/>
    <x v="0"/>
    <x v="1"/>
    <x v="1"/>
  </r>
  <r>
    <n v="496"/>
    <x v="2"/>
    <x v="2"/>
    <s v="FT"/>
    <x v="10"/>
    <n v="52800"/>
    <s v="EUR"/>
    <n v="58035"/>
    <s v="PK"/>
    <n v="100"/>
    <s v="DE"/>
    <s v="M"/>
    <x v="2"/>
    <x v="0"/>
    <x v="0"/>
    <s v="Pakistan"/>
    <x v="2"/>
    <x v="1"/>
    <x v="2"/>
    <x v="0"/>
  </r>
  <r>
    <n v="497"/>
    <x v="2"/>
    <x v="1"/>
    <s v="FT"/>
    <x v="0"/>
    <n v="165000"/>
    <s v="USD"/>
    <n v="165000"/>
    <s v="US"/>
    <n v="100"/>
    <s v="US"/>
    <s v="M"/>
    <x v="1"/>
    <x v="0"/>
    <x v="4"/>
    <s v="United States of America"/>
    <x v="2"/>
    <x v="0"/>
    <x v="2"/>
    <x v="0"/>
  </r>
  <r>
    <n v="498"/>
    <x v="2"/>
    <x v="1"/>
    <s v="FT"/>
    <x v="14"/>
    <n v="85000"/>
    <s v="EUR"/>
    <n v="93427"/>
    <s v="FR"/>
    <n v="50"/>
    <s v="FR"/>
    <s v="L"/>
    <x v="1"/>
    <x v="0"/>
    <x v="7"/>
    <s v="France"/>
    <x v="0"/>
    <x v="0"/>
    <x v="1"/>
    <x v="0"/>
  </r>
  <r>
    <n v="499"/>
    <x v="2"/>
    <x v="2"/>
    <s v="FT"/>
    <x v="0"/>
    <n v="66500"/>
    <s v="CAD"/>
    <n v="52396"/>
    <s v="CA"/>
    <n v="100"/>
    <s v="CA"/>
    <s v="L"/>
    <x v="2"/>
    <x v="0"/>
    <x v="15"/>
    <s v="Canada"/>
    <x v="0"/>
    <x v="0"/>
    <x v="2"/>
    <x v="0"/>
  </r>
  <r>
    <n v="500"/>
    <x v="2"/>
    <x v="1"/>
    <s v="FT"/>
    <x v="4"/>
    <n v="57000"/>
    <s v="EUR"/>
    <n v="62651"/>
    <s v="NL"/>
    <n v="100"/>
    <s v="NL"/>
    <s v="L"/>
    <x v="1"/>
    <x v="0"/>
    <x v="13"/>
    <s v="Netherlands"/>
    <x v="0"/>
    <x v="1"/>
    <x v="2"/>
    <x v="1"/>
  </r>
  <r>
    <n v="501"/>
    <x v="2"/>
    <x v="0"/>
    <s v="FT"/>
    <x v="23"/>
    <n v="30000"/>
    <s v="EUR"/>
    <n v="32974"/>
    <s v="EE"/>
    <n v="100"/>
    <s v="EE"/>
    <s v="S"/>
    <x v="0"/>
    <x v="0"/>
    <x v="46"/>
    <s v="Estonia"/>
    <x v="1"/>
    <x v="3"/>
    <x v="2"/>
    <x v="0"/>
  </r>
  <r>
    <n v="502"/>
    <x v="2"/>
    <x v="2"/>
    <s v="FT"/>
    <x v="0"/>
    <n v="40000"/>
    <s v="USD"/>
    <n v="40000"/>
    <s v="JP"/>
    <n v="100"/>
    <s v="MY"/>
    <s v="L"/>
    <x v="2"/>
    <x v="0"/>
    <x v="47"/>
    <s v="Japan"/>
    <x v="0"/>
    <x v="0"/>
    <x v="2"/>
    <x v="0"/>
  </r>
  <r>
    <n v="503"/>
    <x v="2"/>
    <x v="0"/>
    <s v="FT"/>
    <x v="4"/>
    <n v="121000"/>
    <s v="AUD"/>
    <n v="87425"/>
    <s v="AU"/>
    <n v="100"/>
    <s v="AU"/>
    <s v="L"/>
    <x v="0"/>
    <x v="0"/>
    <x v="48"/>
    <s v="Australia"/>
    <x v="0"/>
    <x v="1"/>
    <x v="2"/>
    <x v="1"/>
  </r>
  <r>
    <n v="504"/>
    <x v="2"/>
    <x v="1"/>
    <s v="FT"/>
    <x v="10"/>
    <n v="115000"/>
    <s v="USD"/>
    <n v="115000"/>
    <s v="US"/>
    <n v="100"/>
    <s v="US"/>
    <s v="M"/>
    <x v="1"/>
    <x v="0"/>
    <x v="4"/>
    <s v="United States of America"/>
    <x v="2"/>
    <x v="1"/>
    <x v="2"/>
    <x v="0"/>
  </r>
  <r>
    <n v="505"/>
    <x v="2"/>
    <x v="2"/>
    <s v="FT"/>
    <x v="0"/>
    <n v="120000"/>
    <s v="AUD"/>
    <n v="86703"/>
    <s v="AU"/>
    <n v="50"/>
    <s v="AU"/>
    <s v="M"/>
    <x v="2"/>
    <x v="0"/>
    <x v="48"/>
    <s v="Australia"/>
    <x v="2"/>
    <x v="0"/>
    <x v="1"/>
    <x v="0"/>
  </r>
  <r>
    <n v="506"/>
    <x v="2"/>
    <x v="0"/>
    <s v="FT"/>
    <x v="35"/>
    <n v="75000"/>
    <s v="USD"/>
    <n v="75000"/>
    <s v="BO"/>
    <n v="100"/>
    <s v="US"/>
    <s v="L"/>
    <x v="0"/>
    <x v="0"/>
    <x v="4"/>
    <s v="Bolivia"/>
    <x v="0"/>
    <x v="0"/>
    <x v="2"/>
    <x v="1"/>
  </r>
  <r>
    <n v="507"/>
    <x v="2"/>
    <x v="0"/>
    <s v="FT"/>
    <x v="14"/>
    <n v="59000"/>
    <s v="EUR"/>
    <n v="64849"/>
    <s v="AT"/>
    <n v="0"/>
    <s v="AT"/>
    <s v="L"/>
    <x v="0"/>
    <x v="0"/>
    <x v="16"/>
    <s v="Austria"/>
    <x v="0"/>
    <x v="0"/>
    <x v="0"/>
    <x v="0"/>
  </r>
  <r>
    <n v="508"/>
    <x v="2"/>
    <x v="2"/>
    <s v="FT"/>
    <x v="14"/>
    <n v="120000"/>
    <s v="USD"/>
    <n v="120000"/>
    <s v="US"/>
    <n v="100"/>
    <s v="US"/>
    <s v="L"/>
    <x v="2"/>
    <x v="0"/>
    <x v="4"/>
    <s v="United States of America"/>
    <x v="0"/>
    <x v="0"/>
    <x v="2"/>
    <x v="0"/>
  </r>
  <r>
    <n v="509"/>
    <x v="2"/>
    <x v="0"/>
    <s v="FT"/>
    <x v="26"/>
    <n v="157000"/>
    <s v="USD"/>
    <n v="157000"/>
    <s v="US"/>
    <n v="100"/>
    <s v="US"/>
    <s v="L"/>
    <x v="0"/>
    <x v="0"/>
    <x v="4"/>
    <s v="United States of America"/>
    <x v="0"/>
    <x v="0"/>
    <x v="2"/>
    <x v="0"/>
  </r>
  <r>
    <n v="510"/>
    <x v="2"/>
    <x v="2"/>
    <s v="FT"/>
    <x v="30"/>
    <n v="150000"/>
    <s v="USD"/>
    <n v="150000"/>
    <s v="AU"/>
    <n v="100"/>
    <s v="AU"/>
    <s v="S"/>
    <x v="2"/>
    <x v="0"/>
    <x v="48"/>
    <s v="Australia"/>
    <x v="1"/>
    <x v="1"/>
    <x v="2"/>
    <x v="0"/>
  </r>
  <r>
    <n v="511"/>
    <x v="2"/>
    <x v="0"/>
    <s v="FT"/>
    <x v="7"/>
    <n v="90000"/>
    <s v="CAD"/>
    <n v="70912"/>
    <s v="CA"/>
    <n v="50"/>
    <s v="CA"/>
    <s v="L"/>
    <x v="0"/>
    <x v="0"/>
    <x v="15"/>
    <s v="Canada"/>
    <x v="0"/>
    <x v="2"/>
    <x v="1"/>
    <x v="0"/>
  </r>
  <r>
    <n v="512"/>
    <x v="2"/>
    <x v="2"/>
    <s v="FT"/>
    <x v="10"/>
    <n v="65000"/>
    <s v="USD"/>
    <n v="65000"/>
    <s v="US"/>
    <n v="100"/>
    <s v="US"/>
    <s v="S"/>
    <x v="2"/>
    <x v="0"/>
    <x v="4"/>
    <s v="United States of America"/>
    <x v="1"/>
    <x v="1"/>
    <x v="2"/>
    <x v="0"/>
  </r>
  <r>
    <n v="513"/>
    <x v="2"/>
    <x v="1"/>
    <s v="FT"/>
    <x v="4"/>
    <n v="65000"/>
    <s v="EUR"/>
    <n v="71444"/>
    <s v="IE"/>
    <n v="100"/>
    <s v="IE"/>
    <s v="S"/>
    <x v="1"/>
    <x v="0"/>
    <x v="49"/>
    <s v="Ireland"/>
    <x v="1"/>
    <x v="1"/>
    <x v="2"/>
    <x v="1"/>
  </r>
  <r>
    <n v="514"/>
    <x v="2"/>
    <x v="2"/>
    <s v="FT"/>
    <x v="25"/>
    <n v="20000"/>
    <s v="USD"/>
    <n v="20000"/>
    <s v="PK"/>
    <n v="0"/>
    <s v="PK"/>
    <s v="M"/>
    <x v="2"/>
    <x v="0"/>
    <x v="9"/>
    <s v="Pakistan"/>
    <x v="2"/>
    <x v="1"/>
    <x v="0"/>
    <x v="0"/>
  </r>
  <r>
    <n v="515"/>
    <x v="2"/>
    <x v="0"/>
    <s v="FT"/>
    <x v="0"/>
    <n v="48000"/>
    <s v="USD"/>
    <n v="48000"/>
    <s v="RU"/>
    <n v="100"/>
    <s v="US"/>
    <s v="S"/>
    <x v="0"/>
    <x v="0"/>
    <x v="4"/>
    <s v="Russian Federation"/>
    <x v="1"/>
    <x v="0"/>
    <x v="2"/>
    <x v="0"/>
  </r>
  <r>
    <n v="516"/>
    <x v="2"/>
    <x v="1"/>
    <s v="FT"/>
    <x v="22"/>
    <n v="152500"/>
    <s v="USD"/>
    <n v="152500"/>
    <s v="US"/>
    <n v="100"/>
    <s v="US"/>
    <s v="M"/>
    <x v="1"/>
    <x v="0"/>
    <x v="4"/>
    <s v="United States of America"/>
    <x v="2"/>
    <x v="0"/>
    <x v="2"/>
    <x v="0"/>
  </r>
  <r>
    <n v="517"/>
    <x v="2"/>
    <x v="0"/>
    <s v="FT"/>
    <x v="10"/>
    <n v="62000"/>
    <s v="EUR"/>
    <n v="68147"/>
    <s v="FR"/>
    <n v="100"/>
    <s v="FR"/>
    <s v="M"/>
    <x v="0"/>
    <x v="0"/>
    <x v="7"/>
    <s v="France"/>
    <x v="2"/>
    <x v="1"/>
    <x v="2"/>
    <x v="0"/>
  </r>
  <r>
    <n v="518"/>
    <x v="2"/>
    <x v="0"/>
    <s v="FT"/>
    <x v="0"/>
    <n v="115000"/>
    <s v="CHF"/>
    <n v="122346"/>
    <s v="CH"/>
    <n v="0"/>
    <s v="CH"/>
    <s v="L"/>
    <x v="0"/>
    <x v="0"/>
    <x v="40"/>
    <s v="Switzerland"/>
    <x v="0"/>
    <x v="0"/>
    <x v="0"/>
    <x v="0"/>
  </r>
  <r>
    <n v="519"/>
    <x v="2"/>
    <x v="1"/>
    <s v="FT"/>
    <x v="26"/>
    <n v="380000"/>
    <s v="USD"/>
    <n v="380000"/>
    <s v="US"/>
    <n v="100"/>
    <s v="US"/>
    <s v="L"/>
    <x v="1"/>
    <x v="0"/>
    <x v="4"/>
    <s v="United States of America"/>
    <x v="0"/>
    <x v="0"/>
    <x v="2"/>
    <x v="0"/>
  </r>
  <r>
    <n v="520"/>
    <x v="2"/>
    <x v="0"/>
    <s v="FT"/>
    <x v="0"/>
    <n v="88000"/>
    <s v="CAD"/>
    <n v="69336"/>
    <s v="CA"/>
    <n v="100"/>
    <s v="CA"/>
    <s v="M"/>
    <x v="0"/>
    <x v="0"/>
    <x v="15"/>
    <s v="Canada"/>
    <x v="2"/>
    <x v="0"/>
    <x v="2"/>
    <x v="0"/>
  </r>
  <r>
    <n v="521"/>
    <x v="2"/>
    <x v="2"/>
    <s v="FT"/>
    <x v="20"/>
    <n v="10000"/>
    <s v="USD"/>
    <n v="10000"/>
    <s v="PT"/>
    <n v="100"/>
    <s v="LU"/>
    <s v="M"/>
    <x v="2"/>
    <x v="0"/>
    <x v="23"/>
    <s v="Part-time "/>
    <x v="2"/>
    <x v="1"/>
    <x v="2"/>
    <x v="0"/>
  </r>
  <r>
    <n v="522"/>
    <x v="2"/>
    <x v="0"/>
    <s v="FT"/>
    <x v="5"/>
    <n v="20000"/>
    <s v="USD"/>
    <n v="20000"/>
    <s v="GR"/>
    <n v="100"/>
    <s v="GR"/>
    <s v="S"/>
    <x v="0"/>
    <x v="0"/>
    <x v="11"/>
    <s v="Greece"/>
    <x v="1"/>
    <x v="2"/>
    <x v="2"/>
    <x v="0"/>
  </r>
  <r>
    <n v="523"/>
    <x v="2"/>
    <x v="1"/>
    <s v="FT"/>
    <x v="49"/>
    <n v="405000"/>
    <s v="USD"/>
    <n v="405000"/>
    <s v="US"/>
    <n v="100"/>
    <s v="US"/>
    <s v="L"/>
    <x v="1"/>
    <x v="0"/>
    <x v="4"/>
    <s v="United States of America"/>
    <x v="0"/>
    <x v="2"/>
    <x v="2"/>
    <x v="0"/>
  </r>
  <r>
    <n v="524"/>
    <x v="2"/>
    <x v="0"/>
    <s v="FT"/>
    <x v="0"/>
    <n v="135000"/>
    <s v="USD"/>
    <n v="135000"/>
    <s v="US"/>
    <n v="100"/>
    <s v="US"/>
    <s v="L"/>
    <x v="0"/>
    <x v="0"/>
    <x v="4"/>
    <s v="United States of America"/>
    <x v="0"/>
    <x v="0"/>
    <x v="2"/>
    <x v="0"/>
  </r>
  <r>
    <n v="525"/>
    <x v="2"/>
    <x v="1"/>
    <s v="FT"/>
    <x v="26"/>
    <n v="177000"/>
    <s v="USD"/>
    <n v="177000"/>
    <s v="US"/>
    <n v="100"/>
    <s v="US"/>
    <s v="L"/>
    <x v="1"/>
    <x v="0"/>
    <x v="4"/>
    <s v="United States of America"/>
    <x v="0"/>
    <x v="0"/>
    <x v="2"/>
    <x v="0"/>
  </r>
  <r>
    <n v="526"/>
    <x v="2"/>
    <x v="0"/>
    <s v="FT"/>
    <x v="0"/>
    <n v="78000"/>
    <s v="USD"/>
    <n v="78000"/>
    <s v="US"/>
    <n v="100"/>
    <s v="US"/>
    <s v="M"/>
    <x v="0"/>
    <x v="0"/>
    <x v="4"/>
    <s v="United States of America"/>
    <x v="2"/>
    <x v="0"/>
    <x v="2"/>
    <x v="0"/>
  </r>
  <r>
    <n v="527"/>
    <x v="2"/>
    <x v="1"/>
    <s v="FT"/>
    <x v="5"/>
    <n v="135000"/>
    <s v="USD"/>
    <n v="135000"/>
    <s v="US"/>
    <n v="100"/>
    <s v="US"/>
    <s v="M"/>
    <x v="1"/>
    <x v="0"/>
    <x v="4"/>
    <s v="United States of America"/>
    <x v="2"/>
    <x v="2"/>
    <x v="2"/>
    <x v="0"/>
  </r>
  <r>
    <n v="528"/>
    <x v="2"/>
    <x v="1"/>
    <s v="FT"/>
    <x v="5"/>
    <n v="100000"/>
    <s v="USD"/>
    <n v="100000"/>
    <s v="US"/>
    <n v="100"/>
    <s v="US"/>
    <s v="M"/>
    <x v="1"/>
    <x v="0"/>
    <x v="4"/>
    <s v="United States of America"/>
    <x v="2"/>
    <x v="2"/>
    <x v="2"/>
    <x v="0"/>
  </r>
  <r>
    <n v="529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530"/>
    <x v="2"/>
    <x v="0"/>
    <s v="FT"/>
    <x v="5"/>
    <n v="85000"/>
    <s v="USD"/>
    <n v="85000"/>
    <s v="CA"/>
    <n v="0"/>
    <s v="CA"/>
    <s v="M"/>
    <x v="0"/>
    <x v="0"/>
    <x v="15"/>
    <s v="Canada"/>
    <x v="2"/>
    <x v="2"/>
    <x v="0"/>
    <x v="0"/>
  </r>
  <r>
    <n v="531"/>
    <x v="2"/>
    <x v="0"/>
    <s v="FT"/>
    <x v="5"/>
    <n v="75000"/>
    <s v="USD"/>
    <n v="75000"/>
    <s v="CA"/>
    <n v="0"/>
    <s v="CA"/>
    <s v="M"/>
    <x v="0"/>
    <x v="0"/>
    <x v="15"/>
    <s v="Canada"/>
    <x v="2"/>
    <x v="2"/>
    <x v="0"/>
    <x v="0"/>
  </r>
  <r>
    <n v="532"/>
    <x v="2"/>
    <x v="1"/>
    <s v="FT"/>
    <x v="4"/>
    <n v="214000"/>
    <s v="USD"/>
    <n v="214000"/>
    <s v="US"/>
    <n v="100"/>
    <s v="US"/>
    <s v="M"/>
    <x v="1"/>
    <x v="0"/>
    <x v="4"/>
    <s v="United States of America"/>
    <x v="2"/>
    <x v="1"/>
    <x v="2"/>
    <x v="1"/>
  </r>
  <r>
    <n v="533"/>
    <x v="2"/>
    <x v="1"/>
    <s v="FT"/>
    <x v="4"/>
    <n v="192600"/>
    <s v="USD"/>
    <n v="192600"/>
    <s v="US"/>
    <n v="100"/>
    <s v="US"/>
    <s v="M"/>
    <x v="1"/>
    <x v="0"/>
    <x v="4"/>
    <s v="United States of America"/>
    <x v="2"/>
    <x v="1"/>
    <x v="2"/>
    <x v="1"/>
  </r>
  <r>
    <n v="534"/>
    <x v="2"/>
    <x v="1"/>
    <s v="FT"/>
    <x v="39"/>
    <n v="266400"/>
    <s v="USD"/>
    <n v="266400"/>
    <s v="US"/>
    <n v="100"/>
    <s v="US"/>
    <s v="M"/>
    <x v="1"/>
    <x v="0"/>
    <x v="4"/>
    <s v="United States of America"/>
    <x v="2"/>
    <x v="3"/>
    <x v="2"/>
    <x v="0"/>
  </r>
  <r>
    <n v="535"/>
    <x v="2"/>
    <x v="1"/>
    <s v="FT"/>
    <x v="39"/>
    <n v="213120"/>
    <s v="USD"/>
    <n v="213120"/>
    <s v="US"/>
    <n v="100"/>
    <s v="US"/>
    <s v="M"/>
    <x v="1"/>
    <x v="0"/>
    <x v="4"/>
    <s v="United States of America"/>
    <x v="2"/>
    <x v="3"/>
    <x v="2"/>
    <x v="0"/>
  </r>
  <r>
    <n v="536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537"/>
    <x v="2"/>
    <x v="1"/>
    <s v="FT"/>
    <x v="10"/>
    <n v="155000"/>
    <s v="USD"/>
    <n v="155000"/>
    <s v="US"/>
    <n v="100"/>
    <s v="US"/>
    <s v="M"/>
    <x v="1"/>
    <x v="0"/>
    <x v="4"/>
    <s v="United States of America"/>
    <x v="2"/>
    <x v="1"/>
    <x v="2"/>
    <x v="0"/>
  </r>
  <r>
    <n v="538"/>
    <x v="2"/>
    <x v="0"/>
    <s v="FT"/>
    <x v="0"/>
    <n v="141300"/>
    <s v="USD"/>
    <n v="141300"/>
    <s v="US"/>
    <n v="0"/>
    <s v="US"/>
    <s v="M"/>
    <x v="0"/>
    <x v="0"/>
    <x v="4"/>
    <s v="United States of America"/>
    <x v="2"/>
    <x v="0"/>
    <x v="0"/>
    <x v="0"/>
  </r>
  <r>
    <n v="539"/>
    <x v="2"/>
    <x v="0"/>
    <s v="FT"/>
    <x v="0"/>
    <n v="102100"/>
    <s v="USD"/>
    <n v="102100"/>
    <s v="US"/>
    <n v="0"/>
    <s v="US"/>
    <s v="M"/>
    <x v="0"/>
    <x v="0"/>
    <x v="4"/>
    <s v="United States of America"/>
    <x v="2"/>
    <x v="0"/>
    <x v="0"/>
    <x v="0"/>
  </r>
  <r>
    <n v="540"/>
    <x v="2"/>
    <x v="1"/>
    <s v="FT"/>
    <x v="5"/>
    <n v="115934"/>
    <s v="USD"/>
    <n v="115934"/>
    <s v="US"/>
    <n v="100"/>
    <s v="US"/>
    <s v="M"/>
    <x v="1"/>
    <x v="0"/>
    <x v="4"/>
    <s v="United States of America"/>
    <x v="2"/>
    <x v="2"/>
    <x v="2"/>
    <x v="0"/>
  </r>
  <r>
    <n v="541"/>
    <x v="2"/>
    <x v="1"/>
    <s v="FT"/>
    <x v="5"/>
    <n v="81666"/>
    <s v="USD"/>
    <n v="81666"/>
    <s v="US"/>
    <n v="100"/>
    <s v="US"/>
    <s v="M"/>
    <x v="1"/>
    <x v="0"/>
    <x v="4"/>
    <s v="United States of America"/>
    <x v="2"/>
    <x v="2"/>
    <x v="2"/>
    <x v="0"/>
  </r>
  <r>
    <n v="542"/>
    <x v="2"/>
    <x v="0"/>
    <s v="FT"/>
    <x v="10"/>
    <n v="206699"/>
    <s v="USD"/>
    <n v="206699"/>
    <s v="US"/>
    <n v="0"/>
    <s v="US"/>
    <s v="M"/>
    <x v="0"/>
    <x v="0"/>
    <x v="4"/>
    <s v="United States of America"/>
    <x v="2"/>
    <x v="1"/>
    <x v="0"/>
    <x v="0"/>
  </r>
  <r>
    <n v="543"/>
    <x v="2"/>
    <x v="0"/>
    <s v="FT"/>
    <x v="10"/>
    <n v="99100"/>
    <s v="USD"/>
    <n v="99100"/>
    <s v="US"/>
    <n v="0"/>
    <s v="US"/>
    <s v="M"/>
    <x v="0"/>
    <x v="0"/>
    <x v="4"/>
    <s v="United States of America"/>
    <x v="2"/>
    <x v="1"/>
    <x v="0"/>
    <x v="0"/>
  </r>
  <r>
    <n v="544"/>
    <x v="2"/>
    <x v="1"/>
    <s v="FT"/>
    <x v="10"/>
    <n v="130000"/>
    <s v="USD"/>
    <n v="130000"/>
    <s v="US"/>
    <n v="100"/>
    <s v="US"/>
    <s v="M"/>
    <x v="1"/>
    <x v="0"/>
    <x v="4"/>
    <s v="United States of America"/>
    <x v="2"/>
    <x v="1"/>
    <x v="2"/>
    <x v="0"/>
  </r>
  <r>
    <n v="545"/>
    <x v="2"/>
    <x v="1"/>
    <s v="FT"/>
    <x v="10"/>
    <n v="115000"/>
    <s v="USD"/>
    <n v="115000"/>
    <s v="US"/>
    <n v="100"/>
    <s v="US"/>
    <s v="M"/>
    <x v="1"/>
    <x v="0"/>
    <x v="4"/>
    <s v="United States of America"/>
    <x v="2"/>
    <x v="1"/>
    <x v="2"/>
    <x v="0"/>
  </r>
  <r>
    <n v="546"/>
    <x v="2"/>
    <x v="1"/>
    <s v="FT"/>
    <x v="10"/>
    <n v="110500"/>
    <s v="USD"/>
    <n v="110500"/>
    <s v="US"/>
    <n v="100"/>
    <s v="US"/>
    <s v="M"/>
    <x v="1"/>
    <x v="0"/>
    <x v="4"/>
    <s v="United States of America"/>
    <x v="2"/>
    <x v="1"/>
    <x v="2"/>
    <x v="0"/>
  </r>
  <r>
    <n v="547"/>
    <x v="2"/>
    <x v="1"/>
    <s v="FT"/>
    <x v="10"/>
    <n v="130000"/>
    <s v="USD"/>
    <n v="130000"/>
    <s v="US"/>
    <n v="100"/>
    <s v="US"/>
    <s v="M"/>
    <x v="1"/>
    <x v="0"/>
    <x v="4"/>
    <s v="United States of America"/>
    <x v="2"/>
    <x v="1"/>
    <x v="2"/>
    <x v="0"/>
  </r>
  <r>
    <n v="548"/>
    <x v="2"/>
    <x v="1"/>
    <s v="FT"/>
    <x v="5"/>
    <n v="99050"/>
    <s v="USD"/>
    <n v="99050"/>
    <s v="US"/>
    <n v="100"/>
    <s v="US"/>
    <s v="M"/>
    <x v="1"/>
    <x v="0"/>
    <x v="4"/>
    <s v="United States of America"/>
    <x v="2"/>
    <x v="2"/>
    <x v="2"/>
    <x v="0"/>
  </r>
  <r>
    <n v="549"/>
    <x v="2"/>
    <x v="1"/>
    <s v="FT"/>
    <x v="10"/>
    <n v="160000"/>
    <s v="USD"/>
    <n v="160000"/>
    <s v="US"/>
    <n v="100"/>
    <s v="US"/>
    <s v="M"/>
    <x v="1"/>
    <x v="0"/>
    <x v="4"/>
    <s v="United States of America"/>
    <x v="2"/>
    <x v="1"/>
    <x v="2"/>
    <x v="0"/>
  </r>
  <r>
    <n v="550"/>
    <x v="2"/>
    <x v="1"/>
    <s v="FT"/>
    <x v="0"/>
    <n v="205300"/>
    <s v="USD"/>
    <n v="205300"/>
    <s v="US"/>
    <n v="0"/>
    <s v="US"/>
    <s v="L"/>
    <x v="1"/>
    <x v="0"/>
    <x v="4"/>
    <s v="United States of America"/>
    <x v="0"/>
    <x v="0"/>
    <x v="0"/>
    <x v="0"/>
  </r>
  <r>
    <n v="551"/>
    <x v="2"/>
    <x v="1"/>
    <s v="FT"/>
    <x v="0"/>
    <n v="140400"/>
    <s v="USD"/>
    <n v="140400"/>
    <s v="US"/>
    <n v="0"/>
    <s v="US"/>
    <s v="L"/>
    <x v="1"/>
    <x v="0"/>
    <x v="4"/>
    <s v="United States of America"/>
    <x v="0"/>
    <x v="0"/>
    <x v="0"/>
    <x v="0"/>
  </r>
  <r>
    <n v="552"/>
    <x v="2"/>
    <x v="1"/>
    <s v="FT"/>
    <x v="0"/>
    <n v="176000"/>
    <s v="USD"/>
    <n v="176000"/>
    <s v="US"/>
    <n v="100"/>
    <s v="US"/>
    <s v="M"/>
    <x v="1"/>
    <x v="0"/>
    <x v="4"/>
    <s v="United States of America"/>
    <x v="2"/>
    <x v="0"/>
    <x v="2"/>
    <x v="0"/>
  </r>
  <r>
    <n v="553"/>
    <x v="2"/>
    <x v="1"/>
    <s v="FT"/>
    <x v="0"/>
    <n v="144000"/>
    <s v="USD"/>
    <n v="144000"/>
    <s v="US"/>
    <n v="100"/>
    <s v="US"/>
    <s v="M"/>
    <x v="1"/>
    <x v="0"/>
    <x v="4"/>
    <s v="United States of America"/>
    <x v="2"/>
    <x v="0"/>
    <x v="2"/>
    <x v="0"/>
  </r>
  <r>
    <n v="554"/>
    <x v="2"/>
    <x v="1"/>
    <s v="FT"/>
    <x v="10"/>
    <n v="200100"/>
    <s v="USD"/>
    <n v="200100"/>
    <s v="US"/>
    <n v="100"/>
    <s v="US"/>
    <s v="M"/>
    <x v="1"/>
    <x v="0"/>
    <x v="4"/>
    <s v="United States of America"/>
    <x v="2"/>
    <x v="1"/>
    <x v="2"/>
    <x v="0"/>
  </r>
  <r>
    <n v="555"/>
    <x v="2"/>
    <x v="1"/>
    <s v="FT"/>
    <x v="10"/>
    <n v="160000"/>
    <s v="USD"/>
    <n v="160000"/>
    <s v="US"/>
    <n v="100"/>
    <s v="US"/>
    <s v="M"/>
    <x v="1"/>
    <x v="0"/>
    <x v="4"/>
    <s v="United States of America"/>
    <x v="2"/>
    <x v="1"/>
    <x v="2"/>
    <x v="0"/>
  </r>
  <r>
    <n v="556"/>
    <x v="2"/>
    <x v="1"/>
    <s v="FT"/>
    <x v="10"/>
    <n v="145000"/>
    <s v="USD"/>
    <n v="145000"/>
    <s v="US"/>
    <n v="100"/>
    <s v="US"/>
    <s v="M"/>
    <x v="1"/>
    <x v="0"/>
    <x v="4"/>
    <s v="United States of America"/>
    <x v="2"/>
    <x v="1"/>
    <x v="2"/>
    <x v="0"/>
  </r>
  <r>
    <n v="557"/>
    <x v="2"/>
    <x v="1"/>
    <s v="FT"/>
    <x v="10"/>
    <n v="70500"/>
    <s v="USD"/>
    <n v="70500"/>
    <s v="US"/>
    <n v="0"/>
    <s v="US"/>
    <s v="M"/>
    <x v="1"/>
    <x v="0"/>
    <x v="4"/>
    <s v="United States of America"/>
    <x v="2"/>
    <x v="1"/>
    <x v="0"/>
    <x v="0"/>
  </r>
  <r>
    <n v="558"/>
    <x v="2"/>
    <x v="1"/>
    <s v="FT"/>
    <x v="0"/>
    <n v="205300"/>
    <s v="USD"/>
    <n v="205300"/>
    <s v="US"/>
    <n v="0"/>
    <s v="US"/>
    <s v="M"/>
    <x v="1"/>
    <x v="0"/>
    <x v="4"/>
    <s v="United States of America"/>
    <x v="2"/>
    <x v="0"/>
    <x v="0"/>
    <x v="0"/>
  </r>
  <r>
    <n v="559"/>
    <x v="2"/>
    <x v="1"/>
    <s v="FT"/>
    <x v="0"/>
    <n v="140400"/>
    <s v="USD"/>
    <n v="140400"/>
    <s v="US"/>
    <n v="0"/>
    <s v="US"/>
    <s v="M"/>
    <x v="1"/>
    <x v="0"/>
    <x v="4"/>
    <s v="United States of America"/>
    <x v="2"/>
    <x v="0"/>
    <x v="0"/>
    <x v="0"/>
  </r>
  <r>
    <n v="560"/>
    <x v="2"/>
    <x v="1"/>
    <s v="FT"/>
    <x v="44"/>
    <n v="205300"/>
    <s v="USD"/>
    <n v="205300"/>
    <s v="US"/>
    <n v="0"/>
    <s v="US"/>
    <s v="M"/>
    <x v="1"/>
    <x v="0"/>
    <x v="4"/>
    <s v="United States of America"/>
    <x v="2"/>
    <x v="1"/>
    <x v="0"/>
    <x v="0"/>
  </r>
  <r>
    <n v="561"/>
    <x v="2"/>
    <x v="1"/>
    <s v="FT"/>
    <x v="44"/>
    <n v="184700"/>
    <s v="USD"/>
    <n v="184700"/>
    <s v="US"/>
    <n v="0"/>
    <s v="US"/>
    <s v="M"/>
    <x v="1"/>
    <x v="0"/>
    <x v="4"/>
    <s v="United States of America"/>
    <x v="2"/>
    <x v="1"/>
    <x v="0"/>
    <x v="0"/>
  </r>
  <r>
    <n v="562"/>
    <x v="2"/>
    <x v="1"/>
    <s v="FT"/>
    <x v="10"/>
    <n v="175100"/>
    <s v="USD"/>
    <n v="175100"/>
    <s v="US"/>
    <n v="100"/>
    <s v="US"/>
    <s v="M"/>
    <x v="1"/>
    <x v="0"/>
    <x v="4"/>
    <s v="United States of America"/>
    <x v="2"/>
    <x v="1"/>
    <x v="2"/>
    <x v="0"/>
  </r>
  <r>
    <n v="563"/>
    <x v="2"/>
    <x v="1"/>
    <s v="FT"/>
    <x v="10"/>
    <n v="140250"/>
    <s v="USD"/>
    <n v="140250"/>
    <s v="US"/>
    <n v="100"/>
    <s v="US"/>
    <s v="M"/>
    <x v="1"/>
    <x v="0"/>
    <x v="4"/>
    <s v="United States of America"/>
    <x v="2"/>
    <x v="1"/>
    <x v="2"/>
    <x v="0"/>
  </r>
  <r>
    <n v="564"/>
    <x v="2"/>
    <x v="1"/>
    <s v="FT"/>
    <x v="5"/>
    <n v="116150"/>
    <s v="USD"/>
    <n v="116150"/>
    <s v="US"/>
    <n v="100"/>
    <s v="US"/>
    <s v="M"/>
    <x v="1"/>
    <x v="0"/>
    <x v="4"/>
    <s v="United States of America"/>
    <x v="2"/>
    <x v="2"/>
    <x v="2"/>
    <x v="0"/>
  </r>
  <r>
    <n v="565"/>
    <x v="2"/>
    <x v="1"/>
    <s v="FT"/>
    <x v="10"/>
    <n v="54000"/>
    <s v="USD"/>
    <n v="54000"/>
    <s v="US"/>
    <n v="0"/>
    <s v="US"/>
    <s v="M"/>
    <x v="1"/>
    <x v="0"/>
    <x v="4"/>
    <s v="United States of America"/>
    <x v="2"/>
    <x v="1"/>
    <x v="0"/>
    <x v="0"/>
  </r>
  <r>
    <n v="566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567"/>
    <x v="2"/>
    <x v="0"/>
    <s v="FT"/>
    <x v="5"/>
    <n v="50000"/>
    <s v="GBP"/>
    <n v="65438"/>
    <s v="GB"/>
    <n v="0"/>
    <s v="GB"/>
    <s v="M"/>
    <x v="0"/>
    <x v="0"/>
    <x v="2"/>
    <s v="United Kingdom"/>
    <x v="2"/>
    <x v="2"/>
    <x v="0"/>
    <x v="0"/>
  </r>
  <r>
    <n v="568"/>
    <x v="2"/>
    <x v="1"/>
    <s v="FT"/>
    <x v="5"/>
    <n v="80000"/>
    <s v="USD"/>
    <n v="80000"/>
    <s v="US"/>
    <n v="100"/>
    <s v="US"/>
    <s v="M"/>
    <x v="1"/>
    <x v="0"/>
    <x v="4"/>
    <s v="United States of America"/>
    <x v="2"/>
    <x v="2"/>
    <x v="2"/>
    <x v="0"/>
  </r>
  <r>
    <n v="569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70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71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72"/>
    <x v="2"/>
    <x v="1"/>
    <s v="FT"/>
    <x v="5"/>
    <n v="100000"/>
    <s v="USD"/>
    <n v="100000"/>
    <s v="US"/>
    <n v="100"/>
    <s v="US"/>
    <s v="M"/>
    <x v="1"/>
    <x v="0"/>
    <x v="4"/>
    <s v="United States of America"/>
    <x v="2"/>
    <x v="2"/>
    <x v="2"/>
    <x v="0"/>
  </r>
  <r>
    <n v="573"/>
    <x v="2"/>
    <x v="1"/>
    <s v="FT"/>
    <x v="5"/>
    <n v="69000"/>
    <s v="USD"/>
    <n v="69000"/>
    <s v="US"/>
    <n v="100"/>
    <s v="US"/>
    <s v="M"/>
    <x v="1"/>
    <x v="0"/>
    <x v="4"/>
    <s v="United States of America"/>
    <x v="2"/>
    <x v="2"/>
    <x v="2"/>
    <x v="0"/>
  </r>
  <r>
    <n v="574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75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76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77"/>
    <x v="2"/>
    <x v="1"/>
    <s v="FT"/>
    <x v="5"/>
    <n v="150075"/>
    <s v="USD"/>
    <n v="150075"/>
    <s v="US"/>
    <n v="100"/>
    <s v="US"/>
    <s v="M"/>
    <x v="1"/>
    <x v="0"/>
    <x v="4"/>
    <s v="United States of America"/>
    <x v="2"/>
    <x v="2"/>
    <x v="2"/>
    <x v="0"/>
  </r>
  <r>
    <n v="578"/>
    <x v="2"/>
    <x v="1"/>
    <s v="FT"/>
    <x v="10"/>
    <n v="100000"/>
    <s v="USD"/>
    <n v="100000"/>
    <s v="US"/>
    <n v="100"/>
    <s v="US"/>
    <s v="M"/>
    <x v="1"/>
    <x v="0"/>
    <x v="4"/>
    <s v="United States of America"/>
    <x v="2"/>
    <x v="1"/>
    <x v="2"/>
    <x v="0"/>
  </r>
  <r>
    <n v="579"/>
    <x v="2"/>
    <x v="1"/>
    <s v="FT"/>
    <x v="10"/>
    <n v="25000"/>
    <s v="USD"/>
    <n v="25000"/>
    <s v="US"/>
    <n v="100"/>
    <s v="US"/>
    <s v="M"/>
    <x v="1"/>
    <x v="0"/>
    <x v="4"/>
    <s v="United States of America"/>
    <x v="2"/>
    <x v="1"/>
    <x v="2"/>
    <x v="0"/>
  </r>
  <r>
    <n v="580"/>
    <x v="2"/>
    <x v="1"/>
    <s v="FT"/>
    <x v="5"/>
    <n v="126500"/>
    <s v="USD"/>
    <n v="126500"/>
    <s v="US"/>
    <n v="100"/>
    <s v="US"/>
    <s v="M"/>
    <x v="1"/>
    <x v="0"/>
    <x v="4"/>
    <s v="United States of America"/>
    <x v="2"/>
    <x v="2"/>
    <x v="2"/>
    <x v="0"/>
  </r>
  <r>
    <n v="581"/>
    <x v="2"/>
    <x v="1"/>
    <s v="FT"/>
    <x v="5"/>
    <n v="106260"/>
    <s v="USD"/>
    <n v="106260"/>
    <s v="US"/>
    <n v="100"/>
    <s v="US"/>
    <s v="M"/>
    <x v="1"/>
    <x v="0"/>
    <x v="4"/>
    <s v="United States of America"/>
    <x v="2"/>
    <x v="2"/>
    <x v="2"/>
    <x v="0"/>
  </r>
  <r>
    <n v="582"/>
    <x v="2"/>
    <x v="1"/>
    <s v="FT"/>
    <x v="10"/>
    <n v="220110"/>
    <s v="USD"/>
    <n v="220110"/>
    <s v="US"/>
    <n v="100"/>
    <s v="US"/>
    <s v="M"/>
    <x v="1"/>
    <x v="0"/>
    <x v="4"/>
    <s v="United States of America"/>
    <x v="2"/>
    <x v="1"/>
    <x v="2"/>
    <x v="0"/>
  </r>
  <r>
    <n v="583"/>
    <x v="2"/>
    <x v="1"/>
    <s v="FT"/>
    <x v="10"/>
    <n v="160080"/>
    <s v="USD"/>
    <n v="160080"/>
    <s v="US"/>
    <n v="100"/>
    <s v="US"/>
    <s v="M"/>
    <x v="1"/>
    <x v="0"/>
    <x v="4"/>
    <s v="United States of America"/>
    <x v="2"/>
    <x v="1"/>
    <x v="2"/>
    <x v="0"/>
  </r>
  <r>
    <n v="584"/>
    <x v="2"/>
    <x v="1"/>
    <s v="FT"/>
    <x v="5"/>
    <n v="105000"/>
    <s v="USD"/>
    <n v="105000"/>
    <s v="US"/>
    <n v="100"/>
    <s v="US"/>
    <s v="M"/>
    <x v="1"/>
    <x v="0"/>
    <x v="4"/>
    <s v="United States of America"/>
    <x v="2"/>
    <x v="2"/>
    <x v="2"/>
    <x v="0"/>
  </r>
  <r>
    <n v="585"/>
    <x v="2"/>
    <x v="1"/>
    <s v="FT"/>
    <x v="5"/>
    <n v="110925"/>
    <s v="USD"/>
    <n v="110925"/>
    <s v="US"/>
    <n v="100"/>
    <s v="US"/>
    <s v="M"/>
    <x v="1"/>
    <x v="0"/>
    <x v="4"/>
    <s v="United States of America"/>
    <x v="2"/>
    <x v="2"/>
    <x v="2"/>
    <x v="0"/>
  </r>
  <r>
    <n v="586"/>
    <x v="2"/>
    <x v="0"/>
    <s v="FT"/>
    <x v="5"/>
    <n v="35000"/>
    <s v="GBP"/>
    <n v="45807"/>
    <s v="GB"/>
    <n v="0"/>
    <s v="GB"/>
    <s v="M"/>
    <x v="0"/>
    <x v="0"/>
    <x v="2"/>
    <s v="United Kingdom"/>
    <x v="2"/>
    <x v="2"/>
    <x v="0"/>
    <x v="0"/>
  </r>
  <r>
    <n v="587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88"/>
    <x v="2"/>
    <x v="1"/>
    <s v="FT"/>
    <x v="5"/>
    <n v="99000"/>
    <s v="USD"/>
    <n v="99000"/>
    <s v="US"/>
    <n v="0"/>
    <s v="US"/>
    <s v="M"/>
    <x v="1"/>
    <x v="0"/>
    <x v="4"/>
    <s v="United States of America"/>
    <x v="2"/>
    <x v="2"/>
    <x v="0"/>
    <x v="0"/>
  </r>
  <r>
    <n v="589"/>
    <x v="2"/>
    <x v="1"/>
    <s v="FT"/>
    <x v="5"/>
    <n v="60000"/>
    <s v="USD"/>
    <n v="60000"/>
    <s v="US"/>
    <n v="100"/>
    <s v="US"/>
    <s v="M"/>
    <x v="1"/>
    <x v="0"/>
    <x v="4"/>
    <s v="United States of America"/>
    <x v="2"/>
    <x v="2"/>
    <x v="2"/>
    <x v="0"/>
  </r>
  <r>
    <n v="590"/>
    <x v="2"/>
    <x v="1"/>
    <s v="FT"/>
    <x v="39"/>
    <n v="192564"/>
    <s v="USD"/>
    <n v="192564"/>
    <s v="US"/>
    <n v="100"/>
    <s v="US"/>
    <s v="M"/>
    <x v="1"/>
    <x v="0"/>
    <x v="4"/>
    <s v="United States of America"/>
    <x v="2"/>
    <x v="3"/>
    <x v="2"/>
    <x v="0"/>
  </r>
  <r>
    <n v="591"/>
    <x v="2"/>
    <x v="1"/>
    <s v="FT"/>
    <x v="39"/>
    <n v="144854"/>
    <s v="USD"/>
    <n v="144854"/>
    <s v="US"/>
    <n v="100"/>
    <s v="US"/>
    <s v="M"/>
    <x v="1"/>
    <x v="0"/>
    <x v="4"/>
    <s v="United States of America"/>
    <x v="2"/>
    <x v="3"/>
    <x v="2"/>
    <x v="0"/>
  </r>
  <r>
    <n v="592"/>
    <x v="2"/>
    <x v="1"/>
    <s v="FT"/>
    <x v="0"/>
    <n v="230000"/>
    <s v="USD"/>
    <n v="230000"/>
    <s v="US"/>
    <n v="100"/>
    <s v="US"/>
    <s v="M"/>
    <x v="1"/>
    <x v="0"/>
    <x v="4"/>
    <s v="United States of America"/>
    <x v="2"/>
    <x v="0"/>
    <x v="2"/>
    <x v="0"/>
  </r>
  <r>
    <n v="593"/>
    <x v="2"/>
    <x v="1"/>
    <s v="FT"/>
    <x v="0"/>
    <n v="150000"/>
    <s v="USD"/>
    <n v="150000"/>
    <s v="US"/>
    <n v="100"/>
    <s v="US"/>
    <s v="M"/>
    <x v="1"/>
    <x v="0"/>
    <x v="4"/>
    <s v="United States of America"/>
    <x v="2"/>
    <x v="0"/>
    <x v="2"/>
    <x v="0"/>
  </r>
  <r>
    <n v="594"/>
    <x v="2"/>
    <x v="1"/>
    <s v="FT"/>
    <x v="36"/>
    <n v="150260"/>
    <s v="USD"/>
    <n v="150260"/>
    <s v="US"/>
    <n v="100"/>
    <s v="US"/>
    <s v="M"/>
    <x v="1"/>
    <x v="0"/>
    <x v="4"/>
    <s v="United States of America"/>
    <x v="2"/>
    <x v="2"/>
    <x v="2"/>
    <x v="0"/>
  </r>
  <r>
    <n v="595"/>
    <x v="2"/>
    <x v="1"/>
    <s v="FT"/>
    <x v="36"/>
    <n v="109280"/>
    <s v="USD"/>
    <n v="109280"/>
    <s v="US"/>
    <n v="100"/>
    <s v="US"/>
    <s v="M"/>
    <x v="1"/>
    <x v="0"/>
    <x v="4"/>
    <s v="United States of America"/>
    <x v="2"/>
    <x v="2"/>
    <x v="2"/>
    <x v="0"/>
  </r>
  <r>
    <n v="596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97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598"/>
    <x v="2"/>
    <x v="0"/>
    <s v="FT"/>
    <x v="0"/>
    <n v="160000"/>
    <s v="USD"/>
    <n v="160000"/>
    <s v="US"/>
    <n v="100"/>
    <s v="US"/>
    <s v="M"/>
    <x v="0"/>
    <x v="0"/>
    <x v="4"/>
    <s v="United States of America"/>
    <x v="2"/>
    <x v="0"/>
    <x v="2"/>
    <x v="0"/>
  </r>
  <r>
    <n v="599"/>
    <x v="2"/>
    <x v="0"/>
    <s v="FT"/>
    <x v="0"/>
    <n v="130000"/>
    <s v="USD"/>
    <n v="130000"/>
    <s v="US"/>
    <n v="100"/>
    <s v="US"/>
    <s v="M"/>
    <x v="0"/>
    <x v="0"/>
    <x v="4"/>
    <s v="United States of America"/>
    <x v="2"/>
    <x v="0"/>
    <x v="2"/>
    <x v="0"/>
  </r>
  <r>
    <n v="600"/>
    <x v="2"/>
    <x v="2"/>
    <s v="FT"/>
    <x v="5"/>
    <n v="67000"/>
    <s v="USD"/>
    <n v="67000"/>
    <s v="CA"/>
    <n v="0"/>
    <s v="CA"/>
    <s v="M"/>
    <x v="2"/>
    <x v="0"/>
    <x v="15"/>
    <s v="Canada"/>
    <x v="2"/>
    <x v="2"/>
    <x v="0"/>
    <x v="0"/>
  </r>
  <r>
    <n v="601"/>
    <x v="2"/>
    <x v="2"/>
    <s v="FT"/>
    <x v="5"/>
    <n v="52000"/>
    <s v="USD"/>
    <n v="52000"/>
    <s v="CA"/>
    <n v="0"/>
    <s v="CA"/>
    <s v="M"/>
    <x v="2"/>
    <x v="0"/>
    <x v="15"/>
    <s v="Canada"/>
    <x v="2"/>
    <x v="2"/>
    <x v="0"/>
    <x v="0"/>
  </r>
  <r>
    <n v="602"/>
    <x v="2"/>
    <x v="1"/>
    <s v="FT"/>
    <x v="10"/>
    <n v="154000"/>
    <s v="USD"/>
    <n v="154000"/>
    <s v="US"/>
    <n v="100"/>
    <s v="US"/>
    <s v="M"/>
    <x v="1"/>
    <x v="0"/>
    <x v="4"/>
    <s v="United States of America"/>
    <x v="2"/>
    <x v="1"/>
    <x v="2"/>
    <x v="0"/>
  </r>
  <r>
    <n v="603"/>
    <x v="2"/>
    <x v="1"/>
    <s v="FT"/>
    <x v="10"/>
    <n v="126000"/>
    <s v="USD"/>
    <n v="126000"/>
    <s v="US"/>
    <n v="100"/>
    <s v="US"/>
    <s v="M"/>
    <x v="1"/>
    <x v="0"/>
    <x v="4"/>
    <s v="United States of America"/>
    <x v="2"/>
    <x v="1"/>
    <x v="2"/>
    <x v="0"/>
  </r>
  <r>
    <n v="604"/>
    <x v="2"/>
    <x v="1"/>
    <s v="FT"/>
    <x v="5"/>
    <n v="129000"/>
    <s v="USD"/>
    <n v="129000"/>
    <s v="US"/>
    <n v="0"/>
    <s v="US"/>
    <s v="M"/>
    <x v="1"/>
    <x v="0"/>
    <x v="4"/>
    <s v="United States of America"/>
    <x v="2"/>
    <x v="2"/>
    <x v="0"/>
    <x v="0"/>
  </r>
  <r>
    <n v="605"/>
    <x v="2"/>
    <x v="1"/>
    <s v="FT"/>
    <x v="5"/>
    <n v="150000"/>
    <s v="USD"/>
    <n v="150000"/>
    <s v="US"/>
    <n v="100"/>
    <s v="US"/>
    <s v="M"/>
    <x v="1"/>
    <x v="0"/>
    <x v="4"/>
    <s v="United States of America"/>
    <x v="2"/>
    <x v="2"/>
    <x v="2"/>
    <x v="0"/>
  </r>
  <r>
    <n v="606"/>
    <x v="2"/>
    <x v="0"/>
    <s v="FT"/>
    <x v="19"/>
    <n v="200000"/>
    <s v="USD"/>
    <n v="200000"/>
    <s v="IN"/>
    <n v="100"/>
    <s v="US"/>
    <s v="L"/>
    <x v="0"/>
    <x v="0"/>
    <x v="4"/>
    <s v="India"/>
    <x v="0"/>
    <x v="0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25D03-5E63-4EF0-BA8C-8F9B0BA8184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O20:P25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5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4FE5F-E3A8-4B79-BC0B-FE8D34DACBE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O4:P8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1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E2B1D-9F78-4C99-8664-CA417378DD0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G21:H25" firstHeaderRow="1" firstDataRow="1" firstDataCol="1"/>
  <pivotFields count="20"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59F92-CDD7-4BB7-85E6-D790FB3FB9C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G4:H9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A38B0-EDC6-4565-8B4B-B2FFDA26D7E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21:C26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F82B-9F5B-46D6-BEAF-1C27ACDB5F2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B9:C59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Row" showAll="0" sortType="descending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4"/>
  </rowFields>
  <rowItems count="50">
    <i>
      <x v="39"/>
    </i>
    <i>
      <x v="48"/>
    </i>
    <i>
      <x v="33"/>
    </i>
    <i>
      <x v="23"/>
    </i>
    <i>
      <x v="25"/>
    </i>
    <i>
      <x v="2"/>
    </i>
    <i>
      <x v="46"/>
    </i>
    <i>
      <x v="21"/>
    </i>
    <i>
      <x/>
    </i>
    <i>
      <x v="6"/>
    </i>
    <i>
      <x v="40"/>
    </i>
    <i>
      <x v="4"/>
    </i>
    <i>
      <x v="15"/>
    </i>
    <i>
      <x v="47"/>
    </i>
    <i>
      <x v="3"/>
    </i>
    <i>
      <x v="8"/>
    </i>
    <i>
      <x v="22"/>
    </i>
    <i>
      <x v="37"/>
    </i>
    <i>
      <x v="43"/>
    </i>
    <i>
      <x v="14"/>
    </i>
    <i>
      <x v="41"/>
    </i>
    <i>
      <x v="38"/>
    </i>
    <i>
      <x v="32"/>
    </i>
    <i>
      <x v="12"/>
    </i>
    <i>
      <x v="42"/>
    </i>
    <i>
      <x v="16"/>
    </i>
    <i>
      <x v="11"/>
    </i>
    <i>
      <x v="36"/>
    </i>
    <i>
      <x v="10"/>
    </i>
    <i>
      <x v="27"/>
    </i>
    <i>
      <x v="7"/>
    </i>
    <i>
      <x v="28"/>
    </i>
    <i>
      <x v="24"/>
    </i>
    <i>
      <x v="18"/>
    </i>
    <i>
      <x v="13"/>
    </i>
    <i>
      <x v="30"/>
    </i>
    <i>
      <x v="34"/>
    </i>
    <i>
      <x v="19"/>
    </i>
    <i>
      <x v="29"/>
    </i>
    <i>
      <x v="9"/>
    </i>
    <i>
      <x v="44"/>
    </i>
    <i>
      <x v="17"/>
    </i>
    <i>
      <x v="5"/>
    </i>
    <i>
      <x v="1"/>
    </i>
    <i>
      <x v="31"/>
    </i>
    <i>
      <x v="45"/>
    </i>
    <i>
      <x v="35"/>
    </i>
    <i>
      <x v="26"/>
    </i>
    <i>
      <x v="49"/>
    </i>
    <i>
      <x v="20"/>
    </i>
  </rowItems>
  <colItems count="1">
    <i/>
  </colItems>
  <pageFields count="5">
    <pageField fld="1" hier="-1"/>
    <pageField fld="16" hier="-1"/>
    <pageField fld="17" hier="-1"/>
    <pageField fld="13" hier="-1"/>
    <pageField fld="12" hier="-1"/>
  </pageFields>
  <dataFields count="1">
    <dataField name="Average of salary_in_usd" fld="7" subtotal="average" baseField="14" baseItem="48" numFmtId="164"/>
  </dataFields>
  <formats count="1">
    <format dxfId="23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7385F-FA59-430F-889C-48A04D288FD7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K9:O13" firstHeaderRow="1" firstDataRow="2" firstDataCol="1" rowPageCount="5" colPageCount="1"/>
  <pivotFields count="20">
    <pivotField dataField="1"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Col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7"/>
  </colFields>
  <colItems count="4">
    <i>
      <x/>
    </i>
    <i>
      <x v="1"/>
    </i>
    <i>
      <x v="2"/>
    </i>
    <i>
      <x v="3"/>
    </i>
  </colItems>
  <pageFields count="5">
    <pageField fld="1" hier="-1"/>
    <pageField fld="14" hier="-1"/>
    <pageField fld="13" hier="-1"/>
    <pageField fld="12" hier="-1"/>
    <pageField fld="18" hier="-1"/>
  </pageFields>
  <dataFields count="1">
    <dataField name="Count of id" fld="0" subtotal="count" showDataAs="percentOfRow" baseField="16" baseItem="0" numFmtId="10"/>
  </dataFields>
  <formats count="3">
    <format dxfId="20">
      <pivotArea outline="0" collapsedLevelsAreSubtotals="1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  <format dxfId="18">
      <pivotArea dataOnly="0" labelOnly="1" fieldPosition="0">
        <references count="1">
          <reference field="17" count="0"/>
        </references>
      </pivotArea>
    </format>
  </formats>
  <chartFormats count="13"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79520-771D-4A10-829D-E2E586110E7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B9:E13" firstHeaderRow="1" firstDataRow="2" firstDataCol="1" rowPageCount="4" colPageCount="1"/>
  <pivotFields count="20">
    <pivotField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"/>
  </colFields>
  <colItems count="3">
    <i>
      <x/>
    </i>
    <i>
      <x v="1"/>
    </i>
    <i>
      <x v="2"/>
    </i>
  </colItems>
  <pageFields count="4">
    <pageField fld="14" hier="-1"/>
    <pageField fld="17" hier="-1"/>
    <pageField fld="13" hier="-1"/>
    <pageField fld="12" hier="-1"/>
  </pageFields>
  <dataFields count="1">
    <dataField name="Average of salary_in_usd" fld="7" subtotal="average" baseField="16" baseItem="2"/>
  </dataFields>
  <formats count="1">
    <format dxfId="21">
      <pivotArea outline="0" collapsedLevelsAreSubtotals="1" fieldPosition="0"/>
    </format>
  </formats>
  <chartFormats count="4">
    <chartFormat chart="9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854E-C350-42BA-8174-56FF6FD8ECF1}" name="PivotTable1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38:F42" firstHeaderRow="1" firstDataRow="2" firstDataCol="1" rowPageCount="4" colPageCount="1"/>
  <pivotFields count="20">
    <pivotField dataFiel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2"/>
  </colFields>
  <colItems count="4">
    <i>
      <x/>
    </i>
    <i>
      <x v="1"/>
    </i>
    <i>
      <x v="2"/>
    </i>
    <i>
      <x v="3"/>
    </i>
  </colItems>
  <pageFields count="4">
    <pageField fld="14" hier="-1"/>
    <pageField fld="13" hier="-1"/>
    <pageField fld="17" hier="-1"/>
    <pageField fld="18" hier="-1"/>
  </pageFields>
  <dataFields count="1">
    <dataField name="Count of id" fld="0" subtotal="count" baseField="16" baseItem="0"/>
  </dataFields>
  <formats count="1">
    <format dxfId="22">
      <pivotArea outline="0" collapsedLevelsAreSubtotals="1" fieldPosition="0"/>
    </format>
  </formats>
  <chartFormats count="8">
    <chartFormat chart="10" format="8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10" format="11" series="1">
      <pivotArea type="data" outline="0" fieldPosition="0">
        <references count="1">
          <reference field="12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F0866-1DDD-4D50-BCB3-B4C7058F47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10:C15" firstHeaderRow="1" firstDataRow="1" firstDataCol="1" rowPageCount="6" colPageCount="1"/>
  <pivotFields count="20"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6">
    <pageField fld="1" hier="-1"/>
    <pageField fld="14" hier="-1"/>
    <pageField fld="17" hier="-1"/>
    <pageField fld="16" hier="-1"/>
    <pageField fld="13" hier="-1"/>
    <pageField fld="18" hier="-1"/>
  </pageFields>
  <dataFields count="1">
    <dataField name="Sum of salary_in_usd" fld="7" baseField="0" baseItem="0" numFmtId="164"/>
  </dataFields>
  <formats count="1">
    <format dxfId="16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1BBF1-1DF3-43C6-9662-7700C6B9DF40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10:M15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4" hier="-1"/>
    <pageField fld="17" hier="-1"/>
    <pageField fld="16" hier="-1"/>
    <pageField fld="13" hier="-1"/>
  </pageFields>
  <dataFields count="1">
    <dataField name="Sum of salary_in_usd" fld="7" baseField="0" baseItem="0" numFmtId="164"/>
  </dataFields>
  <formats count="1">
    <format dxfId="17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3921B-02D7-4D9B-9232-6200EE86CDFB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37:C48" firstHeaderRow="1" firstDataRow="1" firstDataCol="1" rowPageCount="6" colPageCount="1"/>
  <pivotFields count="20"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axis="axisRow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h="1" x="2"/>
        <item h="1" x="1"/>
        <item h="1" x="3"/>
        <item x="0"/>
        <item t="default"/>
      </items>
    </pivotField>
    <pivotField showAll="0"/>
    <pivotField showAll="0"/>
  </pivotFields>
  <rowFields count="1">
    <field x="4"/>
  </rowFields>
  <rowItems count="11">
    <i>
      <x v="3"/>
    </i>
    <i>
      <x v="25"/>
    </i>
    <i>
      <x v="30"/>
    </i>
    <i>
      <x v="21"/>
    </i>
    <i>
      <x v="46"/>
    </i>
    <i>
      <x v="1"/>
    </i>
    <i>
      <x v="40"/>
    </i>
    <i>
      <x v="22"/>
    </i>
    <i>
      <x v="48"/>
    </i>
    <i>
      <x v="4"/>
    </i>
    <i t="grand">
      <x/>
    </i>
  </rowItems>
  <colItems count="1">
    <i/>
  </colItems>
  <pageFields count="6">
    <pageField fld="1" hier="-1"/>
    <pageField fld="14" hier="-1"/>
    <pageField fld="16" hier="-1"/>
    <pageField fld="17" hier="-1"/>
    <pageField fld="13" hier="-1"/>
    <pageField fld="12" hier="-1"/>
  </pageFields>
  <dataFields count="1">
    <dataField name="Average of salary_in_usd" fld="7" subtotal="average" baseField="4" baseItem="0" numFmtId="164"/>
  </dataFields>
  <formats count="1">
    <format dxfId="13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EBDCB-AFD6-42C2-8BA5-B7A865AFF5BD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10:K21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multipleItemSelectionAllowed="1" showAll="0"/>
    <pivotField showAll="0"/>
    <pivotField showAll="0"/>
  </pivotFields>
  <rowFields count="1">
    <field x="4"/>
  </rowFields>
  <rowItems count="11">
    <i>
      <x v="14"/>
    </i>
    <i>
      <x v="45"/>
    </i>
    <i>
      <x v="28"/>
    </i>
    <i>
      <x v="46"/>
    </i>
    <i>
      <x v="25"/>
    </i>
    <i>
      <x v="16"/>
    </i>
    <i>
      <x v="3"/>
    </i>
    <i>
      <x v="2"/>
    </i>
    <i>
      <x v="23"/>
    </i>
    <i>
      <x v="29"/>
    </i>
    <i t="grand">
      <x/>
    </i>
  </rowItems>
  <colItems count="1">
    <i/>
  </colItems>
  <pageFields count="5">
    <pageField fld="1" hier="-1"/>
    <pageField fld="14" hier="-1"/>
    <pageField fld="16" hier="-1"/>
    <pageField fld="13" hier="-1"/>
    <pageField fld="12" hier="-1"/>
  </pageFields>
  <dataFields count="1">
    <dataField name="Average of salary_in_usd" fld="7" subtotal="average" baseField="4" baseItem="0" numFmtId="164"/>
  </dataFields>
  <formats count="1">
    <format dxfId="14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4F3B1-EE7D-4E40-83D1-A37B3F2BA6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10:C15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2">
    <field x="17"/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4" hier="-1"/>
    <pageField fld="16" hier="-1"/>
    <pageField fld="13" hier="-1"/>
    <pageField fld="12" hier="-1"/>
  </pageFields>
  <dataFields count="1">
    <dataField name="Sum of salary_in_usd" fld="7" baseField="0" baseItem="0" numFmtId="164"/>
  </dataFields>
  <formats count="1">
    <format dxfId="15">
      <pivotArea outline="0" collapsedLevelsAreSubtotals="1" fieldPosition="0"/>
    </format>
  </formats>
  <chartFormats count="2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774B2-2A8D-4982-B079-5F035DAA0A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11:C15" firstHeaderRow="1" firstDataRow="1" firstDataCol="1" rowPageCount="6" colPageCount="1"/>
  <pivotFields count="20"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6">
    <pageField fld="14" hier="-1"/>
    <pageField fld="17" hier="-1"/>
    <pageField fld="4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12">
      <pivotArea outline="0" collapsedLevelsAreSubtotals="1" fieldPosition="0"/>
    </format>
  </formats>
  <chartFormats count="4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A29F1-1BE7-43F8-A9FB-B0B592426F53}" name="PivotTable2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F11:H16" firstHeaderRow="1" firstDataRow="2" firstDataCol="1" rowPageCount="6" colPageCount="1"/>
  <pivotFields count="20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19"/>
  </colFields>
  <colItems count="2">
    <i>
      <x/>
    </i>
    <i>
      <x v="2"/>
    </i>
  </colItems>
  <pageFields count="6">
    <pageField fld="1" hier="-1"/>
    <pageField fld="14" hier="-1"/>
    <pageField fld="17" hier="-1"/>
    <pageField fld="4" hier="-1"/>
    <pageField fld="13" hier="-1"/>
    <pageField fld="16" hier="-1"/>
  </pageFields>
  <dataFields count="1">
    <dataField name="Count of id" fld="0" subtotal="count" showDataAs="percentOfCol" baseField="2" baseItem="3" numFmtId="165"/>
  </dataFields>
  <formats count="3"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collapsedLevelsAreSubtotals="1" fieldPosition="0"/>
    </format>
    <format dxfId="1">
      <pivotArea dataOnly="0" labelOnly="1" fieldPosition="0">
        <references count="1">
          <reference field="19" count="0"/>
        </references>
      </pivotArea>
    </format>
  </format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7E282-F0F7-4072-B94E-599A89BC43DD}" name="PivotTable2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B11:D15" firstHeaderRow="1" firstDataRow="2" firstDataCol="1" rowPageCount="6" colPageCount="1"/>
  <pivotFields count="20"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>
      <items count="5">
        <item m="1" x="2"/>
        <item m="1" x="3"/>
        <item x="0"/>
        <item x="1"/>
        <item t="default"/>
      </items>
    </pivotField>
  </pivotFields>
  <rowFields count="1">
    <field x="1"/>
  </rowFields>
  <rowItems count="3">
    <i>
      <x/>
    </i>
    <i>
      <x v="1"/>
    </i>
    <i>
      <x v="2"/>
    </i>
  </rowItems>
  <colFields count="1">
    <field x="19"/>
  </colFields>
  <colItems count="2">
    <i>
      <x v="2"/>
    </i>
    <i>
      <x v="3"/>
    </i>
  </colItems>
  <pageFields count="6">
    <pageField fld="14" hier="-1"/>
    <pageField fld="17" hier="-1"/>
    <pageField fld="4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4">
      <pivotArea outline="0" collapsedLevelsAreSubtotals="1" fieldPosition="0"/>
    </format>
  </formats>
  <chartFormats count="10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56DD6-8070-4A1B-B44A-BC055AD283B9}" name="PivotTable3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I33:J37" firstHeaderRow="1" firstDataRow="1" firstDataCol="1" rowPageCount="5" colPageCount="1"/>
  <pivotFields count="20">
    <pivotField dataField="1" showAll="0"/>
    <pivotField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axis="axisPage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7"/>
  </rowFields>
  <rowItems count="4">
    <i>
      <x/>
    </i>
    <i>
      <x v="1"/>
    </i>
    <i>
      <x v="2"/>
    </i>
    <i>
      <x v="3"/>
    </i>
  </rowItems>
  <colItems count="1">
    <i/>
  </colItems>
  <pageFields count="5">
    <pageField fld="19" hier="-1"/>
    <pageField fld="14" hier="-1"/>
    <pageField fld="12" hier="-1"/>
    <pageField fld="13" hier="-1"/>
    <pageField fld="16" hier="-1"/>
  </pageFields>
  <dataFields count="1">
    <dataField name="Count of id" fld="0" subtotal="count" showDataAs="percentOfCol" baseField="2" baseItem="3" numFmtId="165"/>
  </dataFields>
  <formats count="3"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  <format dxfId="5">
      <pivotArea dataOnly="0" labelOnly="1" fieldPosition="0">
        <references count="1">
          <reference field="19" count="0"/>
        </references>
      </pivotArea>
    </format>
  </formats>
  <chartFormats count="9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072EA-7C9E-4ADF-9C19-89E7AB7A9877}" name="PivotTable2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B33:C42" firstHeaderRow="1" firstDataRow="2" firstDataCol="1" rowPageCount="5" colPageCount="1"/>
  <pivotFields count="20">
    <pivotField showAll="0"/>
    <pivotField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multipleItemSelectionAllowed="1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9" count="1" selected="0">
              <x v="3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>
      <items count="5">
        <item h="1" m="1" x="2"/>
        <item h="1" m="1" x="3"/>
        <item h="1" x="0"/>
        <item x="1"/>
        <item t="default"/>
      </items>
    </pivotField>
  </pivotFields>
  <rowFields count="1">
    <field x="4"/>
  </rowFields>
  <rowItems count="8">
    <i>
      <x v="40"/>
    </i>
    <i>
      <x v="4"/>
    </i>
    <i>
      <x v="39"/>
    </i>
    <i>
      <x v="37"/>
    </i>
    <i>
      <x v="38"/>
    </i>
    <i>
      <x v="35"/>
    </i>
    <i>
      <x v="36"/>
    </i>
    <i>
      <x v="31"/>
    </i>
  </rowItems>
  <colFields count="1">
    <field x="19"/>
  </colFields>
  <colItems count="1">
    <i>
      <x v="3"/>
    </i>
  </colItems>
  <pageFields count="5">
    <pageField fld="14" hier="-1"/>
    <pageField fld="17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8">
      <pivotArea outline="0" collapsedLevelsAreSubtotals="1" fieldPosition="0"/>
    </format>
  </formats>
  <chartFormats count="1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B949E-3947-4880-B3AB-2C9A151D9D70}" name="PivotTable2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J11:L15" firstHeaderRow="1" firstDataRow="2" firstDataCol="1" rowPageCount="6" colPageCount="1"/>
  <pivotFields count="20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 sortType="descending">
      <items count="4">
        <item x="1"/>
        <item x="2"/>
        <item x="0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6"/>
  </rowFields>
  <rowItems count="3">
    <i>
      <x/>
    </i>
    <i>
      <x v="1"/>
    </i>
    <i>
      <x v="2"/>
    </i>
  </rowItems>
  <colFields count="1">
    <field x="19"/>
  </colFields>
  <colItems count="2">
    <i>
      <x/>
    </i>
    <i>
      <x v="2"/>
    </i>
  </colItems>
  <pageFields count="6">
    <pageField fld="1" hier="-1"/>
    <pageField fld="14" hier="-1"/>
    <pageField fld="17" hier="-1"/>
    <pageField fld="4" hier="-1"/>
    <pageField fld="13" hier="-1"/>
    <pageField fld="12" hier="-1"/>
  </pageFields>
  <dataFields count="1">
    <dataField name="Count of id" fld="0" subtotal="count" showDataAs="percentOfCol" baseField="2" baseItem="3" numFmtId="165"/>
  </dataFields>
  <formats count="3">
    <format dxfId="11">
      <pivotArea outline="0" fieldPosition="0">
        <references count="1">
          <reference field="4294967294" count="1">
            <x v="0"/>
          </reference>
        </references>
      </pivotArea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19" count="0"/>
        </references>
      </pivotArea>
    </format>
  </formats>
  <chartFormats count="6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0A00A-247E-432E-824F-A91EBDFD5E4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11:F16" firstHeaderRow="1" firstDataRow="2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4">
    <i>
      <x/>
    </i>
    <i>
      <x v="1"/>
    </i>
    <i>
      <x v="2"/>
    </i>
    <i>
      <x v="3"/>
    </i>
  </rowItems>
  <colFields count="1">
    <field x="12"/>
  </colFields>
  <colItems count="4">
    <i>
      <x/>
    </i>
    <i>
      <x v="1"/>
    </i>
    <i>
      <x v="2"/>
    </i>
    <i>
      <x v="3"/>
    </i>
  </colItems>
  <pageFields count="5">
    <pageField fld="14" hier="-1"/>
    <pageField fld="4" hier="-1"/>
    <pageField fld="13" hier="-1"/>
    <pageField fld="1" hier="-1"/>
    <pageField fld="16" hier="-1"/>
  </pageFields>
  <dataFields count="1">
    <dataField name="Average of salary_in_usd" fld="7" subtotal="average" baseField="14" baseItem="48" numFmtId="164"/>
  </dataFields>
  <formats count="1">
    <format dxfId="0">
      <pivotArea outline="0" collapsedLevelsAreSubtotals="1" fieldPosition="0"/>
    </format>
  </formats>
  <chartFormats count="8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C925D1-F04A-4EB5-BA0A-4D847ABFB528}" name="Table1" displayName="Table1" ref="C3:D14" totalsRowShown="0" headerRowDxfId="27" dataDxfId="26">
  <autoFilter ref="C3:D14" xr:uid="{F1C925D1-F04A-4EB5-BA0A-4D847ABFB528}"/>
  <tableColumns count="2">
    <tableColumn id="1" xr3:uid="{F3F2059C-E82F-4CD7-9F2D-61E274A5B36E}" name="Column" dataDxfId="25"/>
    <tableColumn id="2" xr3:uid="{F31B3EEE-3816-4988-BC89-5ECF846749A6}" name="Description" dataDxf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drawing" Target="../drawings/drawing8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26DC-B8E1-45B6-B2F9-D0E6B0EDE857}">
  <sheetPr codeName="Sheet1">
    <tabColor rgb="FFFFCCCC"/>
  </sheetPr>
  <dimension ref="B3:K53"/>
  <sheetViews>
    <sheetView topLeftCell="A3" zoomScale="115" zoomScaleNormal="115" workbookViewId="0">
      <selection activeCell="L16" sqref="L16"/>
    </sheetView>
  </sheetViews>
  <sheetFormatPr defaultRowHeight="15"/>
  <cols>
    <col min="2" max="2" width="38.42578125" bestFit="1" customWidth="1"/>
    <col min="3" max="3" width="16.140625" style="1" customWidth="1"/>
    <col min="4" max="7" width="11.140625" style="1" customWidth="1"/>
    <col min="8" max="8" width="0" style="1" hidden="1" customWidth="1"/>
    <col min="9" max="9" width="9.140625" style="1"/>
    <col min="10" max="10" width="16.28515625" style="1" customWidth="1"/>
    <col min="11" max="11" width="9.140625" style="1"/>
  </cols>
  <sheetData>
    <row r="3" spans="2:11" s="37" customFormat="1" ht="33.75" customHeight="1">
      <c r="B3" s="34" t="s">
        <v>832</v>
      </c>
      <c r="C3" s="35" t="s">
        <v>833</v>
      </c>
      <c r="D3" s="35" t="s">
        <v>838</v>
      </c>
      <c r="E3" s="35" t="s">
        <v>840</v>
      </c>
      <c r="F3" s="35" t="s">
        <v>839</v>
      </c>
      <c r="G3" s="35" t="s">
        <v>842</v>
      </c>
      <c r="H3" s="35" t="s">
        <v>837</v>
      </c>
      <c r="I3" s="35" t="s">
        <v>836</v>
      </c>
      <c r="J3" s="35" t="s">
        <v>841</v>
      </c>
      <c r="K3" s="36"/>
    </row>
    <row r="4" spans="2:11">
      <c r="B4" t="s">
        <v>34</v>
      </c>
      <c r="C4" s="1" t="s">
        <v>918</v>
      </c>
      <c r="E4" s="1" t="s">
        <v>834</v>
      </c>
      <c r="I4" s="1">
        <f>COUNTA(D4:H4)</f>
        <v>1</v>
      </c>
      <c r="J4" s="1" t="str" cm="1">
        <f t="array" ref="J4">_xlfn.IFS(D4="x","Analysis",E4="x","Scientist",F4="x","Engineer",G4="x","Other","","")</f>
        <v>Scientist</v>
      </c>
    </row>
    <row r="5" spans="2:11">
      <c r="B5" t="s">
        <v>41</v>
      </c>
      <c r="C5" s="1" t="s">
        <v>917</v>
      </c>
      <c r="E5" s="1" t="s">
        <v>834</v>
      </c>
      <c r="I5" s="1">
        <f t="shared" ref="I5:I53" si="0">COUNTA(D5:H5)</f>
        <v>1</v>
      </c>
      <c r="J5" s="1" t="str" cm="1">
        <f t="array" ref="J5">_xlfn.IFS(D5="x","Analysis",E5="x","Scientist",F5="x","Engineer",G5="x","Other","","")</f>
        <v>Scientist</v>
      </c>
    </row>
    <row r="6" spans="2:11">
      <c r="B6" t="s">
        <v>42</v>
      </c>
      <c r="C6" s="1" t="s">
        <v>918</v>
      </c>
      <c r="F6" s="1" t="s">
        <v>834</v>
      </c>
      <c r="I6" s="1">
        <f t="shared" si="0"/>
        <v>1</v>
      </c>
      <c r="J6" s="1" t="str" cm="1">
        <f t="array" ref="J6">_xlfn.IFS(D6="x","Analysis",E6="x","Scientist",F6="x","Engineer",G6="x","Other","","")</f>
        <v>Engineer</v>
      </c>
    </row>
    <row r="7" spans="2:11">
      <c r="B7" t="s">
        <v>65</v>
      </c>
      <c r="C7" s="1" t="s">
        <v>918</v>
      </c>
      <c r="D7" s="1" t="s">
        <v>834</v>
      </c>
      <c r="I7" s="1">
        <f t="shared" si="0"/>
        <v>1</v>
      </c>
      <c r="J7" s="1" t="str" cm="1">
        <f t="array" ref="J7">_xlfn.IFS(D7="x","Analysis",E7="x","Scientist",F7="x","Engineer",G7="x","Other","","")</f>
        <v>Analysis</v>
      </c>
    </row>
    <row r="8" spans="2:11">
      <c r="B8" t="s">
        <v>37</v>
      </c>
      <c r="C8" s="1" t="s">
        <v>917</v>
      </c>
      <c r="F8" s="1" t="s">
        <v>834</v>
      </c>
      <c r="I8" s="1">
        <f t="shared" si="0"/>
        <v>1</v>
      </c>
      <c r="J8" s="1" t="str" cm="1">
        <f t="array" ref="J8">_xlfn.IFS(D8="x","Analysis",E8="x","Scientist",F8="x","Engineer",G8="x","Other","","")</f>
        <v>Engineer</v>
      </c>
    </row>
    <row r="9" spans="2:11">
      <c r="B9" t="s">
        <v>36</v>
      </c>
      <c r="C9" s="1" t="s">
        <v>918</v>
      </c>
      <c r="D9" s="1" t="s">
        <v>834</v>
      </c>
      <c r="I9" s="1">
        <f t="shared" si="0"/>
        <v>1</v>
      </c>
      <c r="J9" s="1" t="str" cm="1">
        <f t="array" ref="J9">_xlfn.IFS(D9="x","Analysis",E9="x","Scientist",F9="x","Engineer",G9="x","Other","","")</f>
        <v>Analysis</v>
      </c>
    </row>
    <row r="10" spans="2:11">
      <c r="B10" t="s">
        <v>67</v>
      </c>
      <c r="C10" s="1" t="s">
        <v>918</v>
      </c>
      <c r="E10" s="1" t="s">
        <v>834</v>
      </c>
      <c r="I10" s="1">
        <f t="shared" si="0"/>
        <v>1</v>
      </c>
      <c r="J10" s="1" t="str" cm="1">
        <f t="array" ref="J10">_xlfn.IFS(D10="x","Analysis",E10="x","Scientist",F10="x","Engineer",G10="x","Other","","")</f>
        <v>Scientist</v>
      </c>
    </row>
    <row r="11" spans="2:11">
      <c r="B11" t="s">
        <v>70</v>
      </c>
      <c r="C11" s="1" t="s">
        <v>918</v>
      </c>
      <c r="D11" s="1" t="s">
        <v>834</v>
      </c>
      <c r="I11" s="1">
        <f t="shared" si="0"/>
        <v>1</v>
      </c>
      <c r="J11" s="1" t="str" cm="1">
        <f t="array" ref="J11">_xlfn.IFS(D11="x","Analysis",E11="x","Scientist",F11="x","Engineer",G11="x","Other","","")</f>
        <v>Analysis</v>
      </c>
    </row>
    <row r="12" spans="2:11">
      <c r="B12" t="s">
        <v>71</v>
      </c>
      <c r="C12" s="1" t="s">
        <v>918</v>
      </c>
      <c r="F12" s="1" t="s">
        <v>834</v>
      </c>
      <c r="I12" s="1">
        <f t="shared" si="0"/>
        <v>1</v>
      </c>
      <c r="J12" s="1" t="str" cm="1">
        <f t="array" ref="J12">_xlfn.IFS(D12="x","Analysis",E12="x","Scientist",F12="x","Engineer",G12="x","Other","","")</f>
        <v>Engineer</v>
      </c>
    </row>
    <row r="13" spans="2:11">
      <c r="B13" t="s">
        <v>74</v>
      </c>
      <c r="C13" s="1" t="s">
        <v>918</v>
      </c>
      <c r="D13" s="1" t="s">
        <v>834</v>
      </c>
      <c r="I13" s="1">
        <f t="shared" si="0"/>
        <v>1</v>
      </c>
      <c r="J13" s="1" t="str" cm="1">
        <f t="array" ref="J13">_xlfn.IFS(D13="x","Analysis",E13="x","Scientist",F13="x","Engineer",G13="x","Other","","")</f>
        <v>Analysis</v>
      </c>
    </row>
    <row r="14" spans="2:11">
      <c r="B14" t="s">
        <v>35</v>
      </c>
      <c r="C14" s="1" t="s">
        <v>918</v>
      </c>
      <c r="F14" s="1" t="s">
        <v>834</v>
      </c>
      <c r="I14" s="1">
        <f t="shared" si="0"/>
        <v>1</v>
      </c>
      <c r="J14" s="1" t="str" cm="1">
        <f t="array" ref="J14">_xlfn.IFS(D14="x","Analysis",E14="x","Scientist",F14="x","Engineer",G14="x","Other","","")</f>
        <v>Engineer</v>
      </c>
    </row>
    <row r="15" spans="2:11">
      <c r="B15" t="s">
        <v>47</v>
      </c>
      <c r="C15" s="1" t="s">
        <v>918</v>
      </c>
      <c r="E15" s="1" t="s">
        <v>834</v>
      </c>
      <c r="I15" s="1">
        <f t="shared" si="0"/>
        <v>1</v>
      </c>
      <c r="J15" s="1" t="str" cm="1">
        <f t="array" ref="J15">_xlfn.IFS(D15="x","Analysis",E15="x","Scientist",F15="x","Engineer",G15="x","Other","","")</f>
        <v>Scientist</v>
      </c>
    </row>
    <row r="16" spans="2:11">
      <c r="B16" t="s">
        <v>79</v>
      </c>
      <c r="C16" s="1" t="s">
        <v>918</v>
      </c>
      <c r="D16" s="1" t="s">
        <v>834</v>
      </c>
      <c r="I16" s="1">
        <f t="shared" si="0"/>
        <v>1</v>
      </c>
      <c r="J16" s="1" t="str" cm="1">
        <f t="array" ref="J16">_xlfn.IFS(D16="x","Analysis",E16="x","Scientist",F16="x","Engineer",G16="x","Other","","")</f>
        <v>Analysis</v>
      </c>
    </row>
    <row r="17" spans="2:10">
      <c r="B17" t="s">
        <v>43</v>
      </c>
      <c r="C17" s="1" t="s">
        <v>918</v>
      </c>
      <c r="E17" s="1" t="s">
        <v>834</v>
      </c>
      <c r="I17" s="1">
        <f t="shared" si="0"/>
        <v>1</v>
      </c>
      <c r="J17" s="1" t="str" cm="1">
        <f t="array" ref="J17">_xlfn.IFS(D17="x","Analysis",E17="x","Scientist",F17="x","Engineer",G17="x","Other","","")</f>
        <v>Scientist</v>
      </c>
    </row>
    <row r="18" spans="2:10">
      <c r="B18" t="s">
        <v>38</v>
      </c>
      <c r="C18" s="1" t="s">
        <v>918</v>
      </c>
      <c r="E18" s="1" t="s">
        <v>834</v>
      </c>
      <c r="I18" s="1">
        <f t="shared" si="0"/>
        <v>1</v>
      </c>
      <c r="J18" s="1" t="str" cm="1">
        <f t="array" ref="J18">_xlfn.IFS(D18="x","Analysis",E18="x","Scientist",F18="x","Engineer",G18="x","Other","","")</f>
        <v>Scientist</v>
      </c>
    </row>
    <row r="19" spans="2:10">
      <c r="B19" t="s">
        <v>83</v>
      </c>
      <c r="C19" s="1" t="s">
        <v>917</v>
      </c>
      <c r="G19" s="1" t="s">
        <v>834</v>
      </c>
      <c r="I19" s="1">
        <f t="shared" si="0"/>
        <v>1</v>
      </c>
      <c r="J19" s="1" t="str" cm="1">
        <f t="array" ref="J19">_xlfn.IFS(D19="x","Analysis",E19="x","Scientist",F19="x","Engineer",G19="x","Other","","")</f>
        <v>Other</v>
      </c>
    </row>
    <row r="20" spans="2:10">
      <c r="B20" t="s">
        <v>85</v>
      </c>
      <c r="C20" s="1" t="s">
        <v>918</v>
      </c>
      <c r="F20" s="1" t="s">
        <v>834</v>
      </c>
      <c r="I20" s="1">
        <f t="shared" si="0"/>
        <v>1</v>
      </c>
      <c r="J20" s="1" t="str" cm="1">
        <f t="array" ref="J20">_xlfn.IFS(D20="x","Analysis",E20="x","Scientist",F20="x","Engineer",G20="x","Other","","")</f>
        <v>Engineer</v>
      </c>
    </row>
    <row r="21" spans="2:10">
      <c r="B21" t="s">
        <v>88</v>
      </c>
      <c r="C21" s="1" t="s">
        <v>917</v>
      </c>
      <c r="F21" s="1" t="s">
        <v>834</v>
      </c>
      <c r="I21" s="1">
        <f t="shared" si="0"/>
        <v>1</v>
      </c>
      <c r="J21" s="1" t="str" cm="1">
        <f t="array" ref="J21">_xlfn.IFS(D21="x","Analysis",E21="x","Scientist",F21="x","Engineer",G21="x","Other","","")</f>
        <v>Engineer</v>
      </c>
    </row>
    <row r="22" spans="2:10">
      <c r="B22" t="s">
        <v>89</v>
      </c>
      <c r="C22" s="1" t="s">
        <v>918</v>
      </c>
      <c r="F22" s="1" t="s">
        <v>834</v>
      </c>
      <c r="I22" s="1">
        <f t="shared" si="0"/>
        <v>1</v>
      </c>
      <c r="J22" s="1" t="str" cm="1">
        <f t="array" ref="J22">_xlfn.IFS(D22="x","Analysis",E22="x","Scientist",F22="x","Engineer",G22="x","Other","","")</f>
        <v>Engineer</v>
      </c>
    </row>
    <row r="23" spans="2:10">
      <c r="B23" t="s">
        <v>46</v>
      </c>
      <c r="C23" s="1" t="s">
        <v>918</v>
      </c>
      <c r="E23" s="1" t="s">
        <v>834</v>
      </c>
      <c r="I23" s="1">
        <f t="shared" si="0"/>
        <v>1</v>
      </c>
      <c r="J23" s="1" t="str" cm="1">
        <f t="array" ref="J23">_xlfn.IFS(D23="x","Analysis",E23="x","Scientist",F23="x","Engineer",G23="x","Other","","")</f>
        <v>Scientist</v>
      </c>
    </row>
    <row r="24" spans="2:10">
      <c r="B24" t="s">
        <v>92</v>
      </c>
      <c r="C24" s="1" t="s">
        <v>918</v>
      </c>
      <c r="F24" s="1" t="s">
        <v>834</v>
      </c>
      <c r="I24" s="1">
        <f t="shared" si="0"/>
        <v>1</v>
      </c>
      <c r="J24" s="1" t="str" cm="1">
        <f t="array" ref="J24">_xlfn.IFS(D24="x","Analysis",E24="x","Scientist",F24="x","Engineer",G24="x","Other","","")</f>
        <v>Engineer</v>
      </c>
    </row>
    <row r="25" spans="2:10">
      <c r="B25" t="s">
        <v>44</v>
      </c>
      <c r="C25" s="1" t="s">
        <v>918</v>
      </c>
      <c r="E25" s="1" t="s">
        <v>834</v>
      </c>
      <c r="I25" s="1">
        <f t="shared" si="0"/>
        <v>1</v>
      </c>
      <c r="J25" s="1" t="str" cm="1">
        <f t="array" ref="J25">_xlfn.IFS(D25="x","Analysis",E25="x","Scientist",F25="x","Engineer",G25="x","Other","","")</f>
        <v>Scientist</v>
      </c>
    </row>
    <row r="26" spans="2:10">
      <c r="B26" t="s">
        <v>39</v>
      </c>
      <c r="C26" s="1" t="s">
        <v>918</v>
      </c>
      <c r="E26" s="1" t="s">
        <v>834</v>
      </c>
      <c r="I26" s="1">
        <f t="shared" si="0"/>
        <v>1</v>
      </c>
      <c r="J26" s="1" t="str" cm="1">
        <f t="array" ref="J26">_xlfn.IFS(D26="x","Analysis",E26="x","Scientist",F26="x","Engineer",G26="x","Other","","")</f>
        <v>Scientist</v>
      </c>
    </row>
    <row r="27" spans="2:10">
      <c r="B27" t="s">
        <v>97</v>
      </c>
      <c r="C27" s="1" t="s">
        <v>918</v>
      </c>
      <c r="G27" s="1" t="s">
        <v>834</v>
      </c>
      <c r="I27" s="1">
        <f t="shared" si="0"/>
        <v>1</v>
      </c>
      <c r="J27" s="1" t="str" cm="1">
        <f t="array" ref="J27">_xlfn.IFS(D27="x","Analysis",E27="x","Scientist",F27="x","Engineer",G27="x","Other","","")</f>
        <v>Other</v>
      </c>
    </row>
    <row r="28" spans="2:10">
      <c r="B28" t="s">
        <v>98</v>
      </c>
      <c r="C28" s="1" t="s">
        <v>918</v>
      </c>
      <c r="G28" s="1" t="s">
        <v>834</v>
      </c>
      <c r="I28" s="1">
        <f t="shared" si="0"/>
        <v>1</v>
      </c>
      <c r="J28" s="1" t="str" cm="1">
        <f t="array" ref="J28">_xlfn.IFS(D28="x","Analysis",E28="x","Scientist",F28="x","Engineer",G28="x","Other","","")</f>
        <v>Other</v>
      </c>
    </row>
    <row r="29" spans="2:10">
      <c r="B29" t="s">
        <v>99</v>
      </c>
      <c r="C29" s="1" t="s">
        <v>918</v>
      </c>
      <c r="F29" s="1" t="s">
        <v>834</v>
      </c>
      <c r="I29" s="1">
        <f t="shared" si="0"/>
        <v>1</v>
      </c>
      <c r="J29" s="1" t="str" cm="1">
        <f t="array" ref="J29">_xlfn.IFS(D29="x","Analysis",E29="x","Scientist",F29="x","Engineer",G29="x","Other","","")</f>
        <v>Engineer</v>
      </c>
    </row>
    <row r="30" spans="2:10">
      <c r="B30" t="s">
        <v>100</v>
      </c>
      <c r="C30" s="1" t="s">
        <v>918</v>
      </c>
      <c r="E30" s="1" t="s">
        <v>834</v>
      </c>
      <c r="I30" s="1">
        <f t="shared" si="0"/>
        <v>1</v>
      </c>
      <c r="J30" s="1" t="str" cm="1">
        <f t="array" ref="J30">_xlfn.IFS(D30="x","Analysis",E30="x","Scientist",F30="x","Engineer",G30="x","Other","","")</f>
        <v>Scientist</v>
      </c>
    </row>
    <row r="31" spans="2:10">
      <c r="B31" t="s">
        <v>103</v>
      </c>
      <c r="C31" s="1" t="s">
        <v>918</v>
      </c>
      <c r="D31" s="1" t="s">
        <v>834</v>
      </c>
      <c r="I31" s="1">
        <f t="shared" si="0"/>
        <v>1</v>
      </c>
      <c r="J31" s="1" t="str" cm="1">
        <f t="array" ref="J31">_xlfn.IFS(D31="x","Analysis",E31="x","Scientist",F31="x","Engineer",G31="x","Other","","")</f>
        <v>Analysis</v>
      </c>
    </row>
    <row r="32" spans="2:10">
      <c r="B32" t="s">
        <v>104</v>
      </c>
      <c r="C32" s="1" t="s">
        <v>918</v>
      </c>
      <c r="F32" s="1" t="s">
        <v>834</v>
      </c>
      <c r="I32" s="1">
        <f t="shared" si="0"/>
        <v>1</v>
      </c>
      <c r="J32" s="1" t="str" cm="1">
        <f t="array" ref="J32">_xlfn.IFS(D32="x","Analysis",E32="x","Scientist",F32="x","Engineer",G32="x","Other","","")</f>
        <v>Engineer</v>
      </c>
    </row>
    <row r="33" spans="2:10">
      <c r="B33" t="s">
        <v>108</v>
      </c>
      <c r="C33" s="1" t="s">
        <v>918</v>
      </c>
      <c r="D33" s="1" t="s">
        <v>834</v>
      </c>
      <c r="I33" s="1">
        <f t="shared" si="0"/>
        <v>1</v>
      </c>
      <c r="J33" s="1" t="str" cm="1">
        <f t="array" ref="J33">_xlfn.IFS(D33="x","Analysis",E33="x","Scientist",F33="x","Engineer",G33="x","Other","","")</f>
        <v>Analysis</v>
      </c>
    </row>
    <row r="34" spans="2:10">
      <c r="B34" t="s">
        <v>109</v>
      </c>
      <c r="C34" s="1" t="s">
        <v>918</v>
      </c>
      <c r="F34" s="1" t="s">
        <v>834</v>
      </c>
      <c r="I34" s="1">
        <f t="shared" si="0"/>
        <v>1</v>
      </c>
      <c r="J34" s="1" t="str" cm="1">
        <f t="array" ref="J34">_xlfn.IFS(D34="x","Analysis",E34="x","Scientist",F34="x","Engineer",G34="x","Other","","")</f>
        <v>Engineer</v>
      </c>
    </row>
    <row r="35" spans="2:10">
      <c r="B35" t="s">
        <v>110</v>
      </c>
      <c r="C35" s="1" t="s">
        <v>918</v>
      </c>
      <c r="F35" s="1" t="s">
        <v>834</v>
      </c>
      <c r="I35" s="1">
        <f t="shared" si="0"/>
        <v>1</v>
      </c>
      <c r="J35" s="1" t="str" cm="1">
        <f t="array" ref="J35">_xlfn.IFS(D35="x","Analysis",E35="x","Scientist",F35="x","Engineer",G35="x","Other","","")</f>
        <v>Engineer</v>
      </c>
    </row>
    <row r="36" spans="2:10">
      <c r="B36" t="s">
        <v>111</v>
      </c>
      <c r="C36" s="1" t="s">
        <v>918</v>
      </c>
      <c r="F36" s="1" t="s">
        <v>834</v>
      </c>
      <c r="I36" s="1">
        <f t="shared" si="0"/>
        <v>1</v>
      </c>
      <c r="J36" s="1" t="str" cm="1">
        <f t="array" ref="J36">_xlfn.IFS(D36="x","Analysis",E36="x","Scientist",F36="x","Engineer",G36="x","Other","","")</f>
        <v>Engineer</v>
      </c>
    </row>
    <row r="37" spans="2:10">
      <c r="B37" t="s">
        <v>113</v>
      </c>
      <c r="C37" s="1" t="s">
        <v>918</v>
      </c>
      <c r="F37" s="1" t="s">
        <v>834</v>
      </c>
      <c r="I37" s="1">
        <f t="shared" si="0"/>
        <v>1</v>
      </c>
      <c r="J37" s="1" t="str" cm="1">
        <f t="array" ref="J37">_xlfn.IFS(D37="x","Analysis",E37="x","Scientist",F37="x","Engineer",G37="x","Other","","")</f>
        <v>Engineer</v>
      </c>
    </row>
    <row r="38" spans="2:10">
      <c r="B38" t="s">
        <v>114</v>
      </c>
      <c r="C38" s="1" t="s">
        <v>917</v>
      </c>
      <c r="G38" s="1" t="s">
        <v>834</v>
      </c>
      <c r="I38" s="1">
        <f t="shared" si="0"/>
        <v>1</v>
      </c>
      <c r="J38" s="1" t="str" cm="1">
        <f t="array" ref="J38">_xlfn.IFS(D38="x","Analysis",E38="x","Scientist",F38="x","Engineer",G38="x","Other","","")</f>
        <v>Other</v>
      </c>
    </row>
    <row r="39" spans="2:10">
      <c r="B39" t="s">
        <v>116</v>
      </c>
      <c r="C39" s="1" t="s">
        <v>917</v>
      </c>
      <c r="E39" s="1" t="s">
        <v>834</v>
      </c>
      <c r="I39" s="1">
        <f t="shared" si="0"/>
        <v>1</v>
      </c>
      <c r="J39" s="1" t="str" cm="1">
        <f t="array" ref="J39">_xlfn.IFS(D39="x","Analysis",E39="x","Scientist",F39="x","Engineer",G39="x","Other","","")</f>
        <v>Scientist</v>
      </c>
    </row>
    <row r="40" spans="2:10">
      <c r="B40" t="s">
        <v>45</v>
      </c>
      <c r="C40" s="1" t="s">
        <v>918</v>
      </c>
      <c r="D40" s="1" t="s">
        <v>834</v>
      </c>
      <c r="I40" s="1">
        <f t="shared" si="0"/>
        <v>1</v>
      </c>
      <c r="J40" s="1" t="str" cm="1">
        <f t="array" ref="J40">_xlfn.IFS(D40="x","Analysis",E40="x","Scientist",F40="x","Engineer",G40="x","Other","","")</f>
        <v>Analysis</v>
      </c>
    </row>
    <row r="41" spans="2:10">
      <c r="B41" t="s">
        <v>121</v>
      </c>
      <c r="C41" s="1" t="s">
        <v>918</v>
      </c>
      <c r="E41" s="1" t="s">
        <v>834</v>
      </c>
      <c r="I41" s="1">
        <f t="shared" si="0"/>
        <v>1</v>
      </c>
      <c r="J41" s="1" t="str" cm="1">
        <f t="array" ref="J41">_xlfn.IFS(D41="x","Analysis",E41="x","Scientist",F41="x","Engineer",G41="x","Other","","")</f>
        <v>Scientist</v>
      </c>
    </row>
    <row r="42" spans="2:10">
      <c r="B42" t="s">
        <v>123</v>
      </c>
      <c r="C42" s="1" t="s">
        <v>918</v>
      </c>
      <c r="G42" s="1" t="s">
        <v>834</v>
      </c>
      <c r="I42" s="1">
        <f t="shared" si="0"/>
        <v>1</v>
      </c>
      <c r="J42" s="1" t="str" cm="1">
        <f t="array" ref="J42">_xlfn.IFS(D42="x","Analysis",E42="x","Scientist",F42="x","Engineer",G42="x","Other","","")</f>
        <v>Other</v>
      </c>
    </row>
    <row r="43" spans="2:10">
      <c r="B43" t="s">
        <v>40</v>
      </c>
      <c r="C43" s="1" t="s">
        <v>918</v>
      </c>
      <c r="G43" s="1" t="s">
        <v>834</v>
      </c>
      <c r="I43" s="1">
        <f t="shared" si="0"/>
        <v>1</v>
      </c>
      <c r="J43" s="1" t="str" cm="1">
        <f t="array" ref="J43">_xlfn.IFS(D43="x","Analysis",E43="x","Scientist",F43="x","Engineer",G43="x","Other","","")</f>
        <v>Other</v>
      </c>
    </row>
    <row r="44" spans="2:10">
      <c r="B44" t="s">
        <v>126</v>
      </c>
      <c r="C44" s="1" t="s">
        <v>918</v>
      </c>
      <c r="D44" s="1" t="s">
        <v>834</v>
      </c>
      <c r="I44" s="1">
        <f t="shared" si="0"/>
        <v>1</v>
      </c>
      <c r="J44" s="1" t="str" cm="1">
        <f t="array" ref="J44">_xlfn.IFS(D44="x","Analysis",E44="x","Scientist",F44="x","Engineer",G44="x","Other","","")</f>
        <v>Analysis</v>
      </c>
    </row>
    <row r="45" spans="2:10">
      <c r="B45" t="s">
        <v>138</v>
      </c>
      <c r="C45" s="1" t="s">
        <v>918</v>
      </c>
      <c r="D45" s="1" t="s">
        <v>834</v>
      </c>
      <c r="I45" s="1">
        <f t="shared" si="0"/>
        <v>1</v>
      </c>
      <c r="J45" s="1" t="str" cm="1">
        <f t="array" ref="J45">_xlfn.IFS(D45="x","Analysis",E45="x","Scientist",F45="x","Engineer",G45="x","Other","","")</f>
        <v>Analysis</v>
      </c>
    </row>
    <row r="46" spans="2:10">
      <c r="B46" t="s">
        <v>139</v>
      </c>
      <c r="C46" s="1" t="s">
        <v>918</v>
      </c>
      <c r="G46" s="1" t="s">
        <v>834</v>
      </c>
      <c r="I46" s="1">
        <f t="shared" si="0"/>
        <v>1</v>
      </c>
      <c r="J46" s="1" t="str" cm="1">
        <f t="array" ref="J46">_xlfn.IFS(D46="x","Analysis",E46="x","Scientist",F46="x","Engineer",G46="x","Other","","")</f>
        <v>Other</v>
      </c>
    </row>
    <row r="47" spans="2:10">
      <c r="B47" t="s">
        <v>143</v>
      </c>
      <c r="C47" s="1" t="s">
        <v>918</v>
      </c>
      <c r="E47" s="1" t="s">
        <v>834</v>
      </c>
      <c r="I47" s="1">
        <f t="shared" si="0"/>
        <v>1</v>
      </c>
      <c r="J47" s="1" t="str" cm="1">
        <f t="array" ref="J47">_xlfn.IFS(D47="x","Analysis",E47="x","Scientist",F47="x","Engineer",G47="x","Other","","")</f>
        <v>Scientist</v>
      </c>
    </row>
    <row r="48" spans="2:10">
      <c r="B48" t="s">
        <v>145</v>
      </c>
      <c r="C48" s="1" t="s">
        <v>918</v>
      </c>
      <c r="F48" s="1" t="s">
        <v>834</v>
      </c>
      <c r="I48" s="1">
        <f t="shared" si="0"/>
        <v>1</v>
      </c>
      <c r="J48" s="1" t="str" cm="1">
        <f t="array" ref="J48">_xlfn.IFS(D48="x","Analysis",E48="x","Scientist",F48="x","Engineer",G48="x","Other","","")</f>
        <v>Engineer</v>
      </c>
    </row>
    <row r="49" spans="2:10">
      <c r="B49" t="s">
        <v>146</v>
      </c>
      <c r="C49" s="1" t="s">
        <v>918</v>
      </c>
      <c r="G49" s="1" t="s">
        <v>834</v>
      </c>
      <c r="I49" s="1">
        <f t="shared" si="0"/>
        <v>1</v>
      </c>
      <c r="J49" s="1" t="str" cm="1">
        <f t="array" ref="J49">_xlfn.IFS(D49="x","Analysis",E49="x","Scientist",F49="x","Engineer",G49="x","Other","","")</f>
        <v>Other</v>
      </c>
    </row>
    <row r="50" spans="2:10">
      <c r="B50" t="s">
        <v>147</v>
      </c>
      <c r="C50" s="1" t="s">
        <v>917</v>
      </c>
      <c r="G50" s="1" t="s">
        <v>834</v>
      </c>
      <c r="I50" s="1">
        <f t="shared" si="0"/>
        <v>1</v>
      </c>
      <c r="J50" s="1" t="str" cm="1">
        <f t="array" ref="J50">_xlfn.IFS(D50="x","Analysis",E50="x","Scientist",F50="x","Engineer",G50="x","Other","","")</f>
        <v>Other</v>
      </c>
    </row>
    <row r="51" spans="2:10">
      <c r="B51" t="s">
        <v>149</v>
      </c>
      <c r="C51" s="1" t="s">
        <v>918</v>
      </c>
      <c r="F51" s="1" t="s">
        <v>834</v>
      </c>
      <c r="I51" s="1">
        <f t="shared" si="0"/>
        <v>1</v>
      </c>
      <c r="J51" s="1" t="str" cm="1">
        <f t="array" ref="J51">_xlfn.IFS(D51="x","Analysis",E51="x","Scientist",F51="x","Engineer",G51="x","Other","","")</f>
        <v>Engineer</v>
      </c>
    </row>
    <row r="52" spans="2:10">
      <c r="B52" t="s">
        <v>150</v>
      </c>
      <c r="C52" s="1" t="s">
        <v>917</v>
      </c>
      <c r="F52" s="1" t="s">
        <v>834</v>
      </c>
      <c r="I52" s="1">
        <f t="shared" si="0"/>
        <v>1</v>
      </c>
      <c r="J52" s="1" t="str" cm="1">
        <f t="array" ref="J52">_xlfn.IFS(D52="x","Analysis",E52="x","Scientist",F52="x","Engineer",G52="x","Other","","")</f>
        <v>Engineer</v>
      </c>
    </row>
    <row r="53" spans="2:10">
      <c r="B53" t="s">
        <v>160</v>
      </c>
      <c r="C53" s="1" t="s">
        <v>918</v>
      </c>
      <c r="D53" s="1" t="s">
        <v>834</v>
      </c>
      <c r="I53" s="1">
        <f t="shared" si="0"/>
        <v>1</v>
      </c>
      <c r="J53" s="1" t="str" cm="1">
        <f t="array" ref="J53">_xlfn.IFS(D53="x","Analysis",E53="x","Scientist",F53="x","Engineer",G53="x","Other","","")</f>
        <v>Analysis</v>
      </c>
    </row>
  </sheetData>
  <autoFilter ref="B3:J53" xr:uid="{FA5626DC-B8E1-45B6-B2F9-D0E6B0EDE857}"/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3434-3E6A-4928-A691-CC5371186A99}">
  <sheetPr codeName="Sheet2">
    <tabColor rgb="FFFFCCCC"/>
  </sheetPr>
  <dimension ref="B3:E321"/>
  <sheetViews>
    <sheetView workbookViewId="0">
      <selection activeCell="E16" sqref="E16"/>
    </sheetView>
  </sheetViews>
  <sheetFormatPr defaultRowHeight="15"/>
  <cols>
    <col min="2" max="2" width="38.42578125" style="3" bestFit="1" customWidth="1"/>
    <col min="3" max="3" width="42.7109375" bestFit="1" customWidth="1"/>
  </cols>
  <sheetData>
    <row r="3" spans="2:3" ht="18.75">
      <c r="B3" s="4" t="s">
        <v>823</v>
      </c>
      <c r="C3" s="5" t="s">
        <v>824</v>
      </c>
    </row>
    <row r="4" spans="2:3">
      <c r="B4" s="3" t="s">
        <v>2</v>
      </c>
      <c r="C4" t="s">
        <v>815</v>
      </c>
    </row>
    <row r="5" spans="2:3">
      <c r="B5" s="3" t="s">
        <v>8</v>
      </c>
      <c r="C5" t="s">
        <v>816</v>
      </c>
    </row>
    <row r="6" spans="2:3">
      <c r="B6" s="3" t="s">
        <v>11</v>
      </c>
      <c r="C6" t="s">
        <v>817</v>
      </c>
    </row>
    <row r="7" spans="2:3">
      <c r="B7" s="3" t="s">
        <v>5</v>
      </c>
      <c r="C7" t="s">
        <v>818</v>
      </c>
    </row>
    <row r="9" spans="2:3">
      <c r="B9" s="3" t="s">
        <v>13</v>
      </c>
      <c r="C9" t="s">
        <v>819</v>
      </c>
    </row>
    <row r="10" spans="2:3">
      <c r="B10" s="3" t="s">
        <v>10</v>
      </c>
      <c r="C10" t="s">
        <v>820</v>
      </c>
    </row>
    <row r="11" spans="2:3">
      <c r="B11" s="3" t="s">
        <v>4</v>
      </c>
      <c r="C11" t="s">
        <v>821</v>
      </c>
    </row>
    <row r="12" spans="2:3">
      <c r="B12" s="3" t="s">
        <v>7</v>
      </c>
      <c r="C12" t="s">
        <v>822</v>
      </c>
    </row>
    <row r="14" spans="2:3">
      <c r="B14" s="3">
        <v>0</v>
      </c>
      <c r="C14" t="s">
        <v>3</v>
      </c>
    </row>
    <row r="15" spans="2:3">
      <c r="B15" s="3">
        <v>50</v>
      </c>
      <c r="C15" t="s">
        <v>6</v>
      </c>
    </row>
    <row r="16" spans="2:3">
      <c r="B16" s="3">
        <v>100</v>
      </c>
      <c r="C16" t="s">
        <v>9</v>
      </c>
    </row>
    <row r="18" spans="2:3">
      <c r="B18" s="3" t="s">
        <v>62</v>
      </c>
      <c r="C18" t="s">
        <v>829</v>
      </c>
    </row>
    <row r="19" spans="2:3">
      <c r="B19" s="3" t="s">
        <v>64</v>
      </c>
      <c r="C19" t="s">
        <v>830</v>
      </c>
    </row>
    <row r="20" spans="2:3">
      <c r="B20" s="3" t="s">
        <v>60</v>
      </c>
      <c r="C20" t="s">
        <v>831</v>
      </c>
    </row>
    <row r="22" spans="2:3">
      <c r="B22" t="s">
        <v>34</v>
      </c>
      <c r="C22" s="3" t="s">
        <v>835</v>
      </c>
    </row>
    <row r="23" spans="2:3">
      <c r="B23" t="s">
        <v>41</v>
      </c>
      <c r="C23" s="3" t="s">
        <v>835</v>
      </c>
    </row>
    <row r="24" spans="2:3">
      <c r="B24" t="s">
        <v>42</v>
      </c>
      <c r="C24" s="3" t="s">
        <v>839</v>
      </c>
    </row>
    <row r="25" spans="2:3">
      <c r="B25" t="s">
        <v>65</v>
      </c>
      <c r="C25" s="3" t="s">
        <v>843</v>
      </c>
    </row>
    <row r="26" spans="2:3">
      <c r="B26" t="s">
        <v>37</v>
      </c>
      <c r="C26" s="3" t="s">
        <v>839</v>
      </c>
    </row>
    <row r="27" spans="2:3">
      <c r="B27" t="s">
        <v>36</v>
      </c>
      <c r="C27" s="3" t="s">
        <v>843</v>
      </c>
    </row>
    <row r="28" spans="2:3">
      <c r="B28" t="s">
        <v>67</v>
      </c>
      <c r="C28" s="3" t="s">
        <v>835</v>
      </c>
    </row>
    <row r="29" spans="2:3">
      <c r="B29" t="s">
        <v>70</v>
      </c>
      <c r="C29" s="3" t="s">
        <v>843</v>
      </c>
    </row>
    <row r="30" spans="2:3">
      <c r="B30" t="s">
        <v>71</v>
      </c>
      <c r="C30" s="3" t="s">
        <v>839</v>
      </c>
    </row>
    <row r="31" spans="2:3">
      <c r="B31" t="s">
        <v>74</v>
      </c>
      <c r="C31" s="3" t="s">
        <v>843</v>
      </c>
    </row>
    <row r="32" spans="2:3">
      <c r="B32" t="s">
        <v>35</v>
      </c>
      <c r="C32" s="3" t="s">
        <v>839</v>
      </c>
    </row>
    <row r="33" spans="2:3">
      <c r="B33" t="s">
        <v>47</v>
      </c>
      <c r="C33" s="3" t="s">
        <v>835</v>
      </c>
    </row>
    <row r="34" spans="2:3">
      <c r="B34" t="s">
        <v>79</v>
      </c>
      <c r="C34" s="3" t="s">
        <v>843</v>
      </c>
    </row>
    <row r="35" spans="2:3">
      <c r="B35" t="s">
        <v>43</v>
      </c>
      <c r="C35" s="3" t="s">
        <v>835</v>
      </c>
    </row>
    <row r="36" spans="2:3">
      <c r="B36" t="s">
        <v>38</v>
      </c>
      <c r="C36" s="3" t="s">
        <v>835</v>
      </c>
    </row>
    <row r="37" spans="2:3">
      <c r="B37" t="s">
        <v>83</v>
      </c>
      <c r="C37" s="3" t="s">
        <v>842</v>
      </c>
    </row>
    <row r="38" spans="2:3">
      <c r="B38" t="s">
        <v>85</v>
      </c>
      <c r="C38" s="3" t="s">
        <v>839</v>
      </c>
    </row>
    <row r="39" spans="2:3">
      <c r="B39" t="s">
        <v>88</v>
      </c>
      <c r="C39" s="3" t="s">
        <v>839</v>
      </c>
    </row>
    <row r="40" spans="2:3">
      <c r="B40" t="s">
        <v>89</v>
      </c>
      <c r="C40" s="3" t="s">
        <v>839</v>
      </c>
    </row>
    <row r="41" spans="2:3">
      <c r="B41" t="s">
        <v>46</v>
      </c>
      <c r="C41" s="3" t="s">
        <v>835</v>
      </c>
    </row>
    <row r="42" spans="2:3">
      <c r="B42" t="s">
        <v>92</v>
      </c>
      <c r="C42" s="3" t="s">
        <v>839</v>
      </c>
    </row>
    <row r="43" spans="2:3">
      <c r="B43" t="s">
        <v>44</v>
      </c>
      <c r="C43" s="3" t="s">
        <v>835</v>
      </c>
    </row>
    <row r="44" spans="2:3">
      <c r="B44" t="s">
        <v>39</v>
      </c>
      <c r="C44" s="3" t="s">
        <v>835</v>
      </c>
    </row>
    <row r="45" spans="2:3">
      <c r="B45" t="s">
        <v>97</v>
      </c>
      <c r="C45" s="3" t="s">
        <v>842</v>
      </c>
    </row>
    <row r="46" spans="2:3">
      <c r="B46" t="s">
        <v>98</v>
      </c>
      <c r="C46" s="3" t="s">
        <v>842</v>
      </c>
    </row>
    <row r="47" spans="2:3">
      <c r="B47" t="s">
        <v>99</v>
      </c>
      <c r="C47" s="3" t="s">
        <v>839</v>
      </c>
    </row>
    <row r="48" spans="2:3">
      <c r="B48" t="s">
        <v>100</v>
      </c>
      <c r="C48" s="3" t="s">
        <v>835</v>
      </c>
    </row>
    <row r="49" spans="2:3">
      <c r="B49" t="s">
        <v>103</v>
      </c>
      <c r="C49" s="3" t="s">
        <v>843</v>
      </c>
    </row>
    <row r="50" spans="2:3">
      <c r="B50" t="s">
        <v>104</v>
      </c>
      <c r="C50" s="3" t="s">
        <v>839</v>
      </c>
    </row>
    <row r="51" spans="2:3">
      <c r="B51" t="s">
        <v>108</v>
      </c>
      <c r="C51" s="3" t="s">
        <v>843</v>
      </c>
    </row>
    <row r="52" spans="2:3">
      <c r="B52" t="s">
        <v>109</v>
      </c>
      <c r="C52" s="3" t="s">
        <v>839</v>
      </c>
    </row>
    <row r="53" spans="2:3">
      <c r="B53" t="s">
        <v>110</v>
      </c>
      <c r="C53" s="3" t="s">
        <v>839</v>
      </c>
    </row>
    <row r="54" spans="2:3">
      <c r="B54" t="s">
        <v>111</v>
      </c>
      <c r="C54" s="3" t="s">
        <v>839</v>
      </c>
    </row>
    <row r="55" spans="2:3">
      <c r="B55" t="s">
        <v>113</v>
      </c>
      <c r="C55" s="3" t="s">
        <v>839</v>
      </c>
    </row>
    <row r="56" spans="2:3">
      <c r="B56" t="s">
        <v>114</v>
      </c>
      <c r="C56" s="3" t="s">
        <v>842</v>
      </c>
    </row>
    <row r="57" spans="2:3">
      <c r="B57" t="s">
        <v>116</v>
      </c>
      <c r="C57" s="3" t="s">
        <v>835</v>
      </c>
    </row>
    <row r="58" spans="2:3">
      <c r="B58" t="s">
        <v>45</v>
      </c>
      <c r="C58" s="3" t="s">
        <v>843</v>
      </c>
    </row>
    <row r="59" spans="2:3">
      <c r="B59" t="s">
        <v>121</v>
      </c>
      <c r="C59" s="3" t="s">
        <v>835</v>
      </c>
    </row>
    <row r="60" spans="2:3">
      <c r="B60" t="s">
        <v>123</v>
      </c>
      <c r="C60" s="3" t="s">
        <v>842</v>
      </c>
    </row>
    <row r="61" spans="2:3">
      <c r="B61" t="s">
        <v>40</v>
      </c>
      <c r="C61" s="3" t="s">
        <v>842</v>
      </c>
    </row>
    <row r="62" spans="2:3">
      <c r="B62" t="s">
        <v>126</v>
      </c>
      <c r="C62" s="3" t="s">
        <v>843</v>
      </c>
    </row>
    <row r="63" spans="2:3">
      <c r="B63" t="s">
        <v>138</v>
      </c>
      <c r="C63" s="3" t="s">
        <v>843</v>
      </c>
    </row>
    <row r="64" spans="2:3">
      <c r="B64" t="s">
        <v>139</v>
      </c>
      <c r="C64" s="3" t="s">
        <v>842</v>
      </c>
    </row>
    <row r="65" spans="2:5">
      <c r="B65" t="s">
        <v>143</v>
      </c>
      <c r="C65" s="3" t="s">
        <v>835</v>
      </c>
    </row>
    <row r="66" spans="2:5">
      <c r="B66" t="s">
        <v>145</v>
      </c>
      <c r="C66" s="3" t="s">
        <v>839</v>
      </c>
    </row>
    <row r="67" spans="2:5">
      <c r="B67" t="s">
        <v>146</v>
      </c>
      <c r="C67" s="3" t="s">
        <v>842</v>
      </c>
    </row>
    <row r="68" spans="2:5">
      <c r="B68" t="s">
        <v>147</v>
      </c>
      <c r="C68" s="3" t="s">
        <v>842</v>
      </c>
    </row>
    <row r="69" spans="2:5">
      <c r="B69" t="s">
        <v>149</v>
      </c>
      <c r="C69" s="3" t="s">
        <v>839</v>
      </c>
    </row>
    <row r="70" spans="2:5">
      <c r="B70" t="s">
        <v>150</v>
      </c>
      <c r="C70" s="3" t="s">
        <v>839</v>
      </c>
    </row>
    <row r="71" spans="2:5">
      <c r="B71" t="s">
        <v>160</v>
      </c>
      <c r="C71" s="3" t="s">
        <v>843</v>
      </c>
    </row>
    <row r="73" spans="2:5">
      <c r="B73" s="3" t="s">
        <v>164</v>
      </c>
      <c r="C73" t="s">
        <v>163</v>
      </c>
      <c r="D73" t="s">
        <v>165</v>
      </c>
      <c r="E73">
        <v>4</v>
      </c>
    </row>
    <row r="74" spans="2:5">
      <c r="B74" s="3" t="s">
        <v>167</v>
      </c>
      <c r="C74" t="s">
        <v>166</v>
      </c>
      <c r="D74" t="s">
        <v>168</v>
      </c>
      <c r="E74">
        <v>8</v>
      </c>
    </row>
    <row r="75" spans="2:5">
      <c r="B75" s="3" t="s">
        <v>151</v>
      </c>
      <c r="C75" t="s">
        <v>169</v>
      </c>
      <c r="D75" t="s">
        <v>170</v>
      </c>
      <c r="E75">
        <v>12</v>
      </c>
    </row>
    <row r="76" spans="2:5">
      <c r="B76" s="3" t="s">
        <v>135</v>
      </c>
      <c r="C76" t="s">
        <v>171</v>
      </c>
      <c r="D76" t="s">
        <v>172</v>
      </c>
      <c r="E76">
        <v>16</v>
      </c>
    </row>
    <row r="77" spans="2:5">
      <c r="B77" s="3" t="s">
        <v>174</v>
      </c>
      <c r="C77" t="s">
        <v>173</v>
      </c>
      <c r="D77" t="s">
        <v>175</v>
      </c>
      <c r="E77">
        <v>20</v>
      </c>
    </row>
    <row r="78" spans="2:5">
      <c r="B78" s="3" t="s">
        <v>177</v>
      </c>
      <c r="C78" t="s">
        <v>176</v>
      </c>
      <c r="D78" t="s">
        <v>178</v>
      </c>
      <c r="E78">
        <v>24</v>
      </c>
    </row>
    <row r="79" spans="2:5">
      <c r="B79" s="3" t="s">
        <v>180</v>
      </c>
      <c r="C79" t="s">
        <v>179</v>
      </c>
      <c r="D79" t="s">
        <v>181</v>
      </c>
      <c r="E79">
        <v>660</v>
      </c>
    </row>
    <row r="80" spans="2:5">
      <c r="B80" s="3" t="s">
        <v>183</v>
      </c>
      <c r="C80" t="s">
        <v>182</v>
      </c>
      <c r="D80" t="s">
        <v>184</v>
      </c>
      <c r="E80">
        <v>10</v>
      </c>
    </row>
    <row r="81" spans="2:5">
      <c r="B81" s="3" t="s">
        <v>186</v>
      </c>
      <c r="C81" t="s">
        <v>185</v>
      </c>
      <c r="D81" t="s">
        <v>187</v>
      </c>
      <c r="E81">
        <v>28</v>
      </c>
    </row>
    <row r="82" spans="2:5">
      <c r="B82" s="3" t="s">
        <v>148</v>
      </c>
      <c r="C82" t="s">
        <v>188</v>
      </c>
      <c r="D82" t="s">
        <v>189</v>
      </c>
      <c r="E82">
        <v>32</v>
      </c>
    </row>
    <row r="83" spans="2:5">
      <c r="B83" s="3" t="s">
        <v>191</v>
      </c>
      <c r="C83" t="s">
        <v>190</v>
      </c>
      <c r="D83" t="s">
        <v>192</v>
      </c>
      <c r="E83">
        <v>51</v>
      </c>
    </row>
    <row r="84" spans="2:5">
      <c r="B84" s="3" t="s">
        <v>194</v>
      </c>
      <c r="C84" t="s">
        <v>193</v>
      </c>
      <c r="D84" t="s">
        <v>195</v>
      </c>
      <c r="E84">
        <v>533</v>
      </c>
    </row>
    <row r="85" spans="2:5">
      <c r="B85" s="3" t="s">
        <v>156</v>
      </c>
      <c r="C85" t="s">
        <v>196</v>
      </c>
      <c r="D85" t="s">
        <v>197</v>
      </c>
      <c r="E85">
        <v>36</v>
      </c>
    </row>
    <row r="86" spans="2:5">
      <c r="B86" s="3" t="s">
        <v>31</v>
      </c>
      <c r="C86" t="s">
        <v>198</v>
      </c>
      <c r="D86" t="s">
        <v>199</v>
      </c>
      <c r="E86">
        <v>40</v>
      </c>
    </row>
    <row r="87" spans="2:5">
      <c r="B87" s="3" t="s">
        <v>201</v>
      </c>
      <c r="C87" t="s">
        <v>200</v>
      </c>
      <c r="D87" t="s">
        <v>202</v>
      </c>
      <c r="E87">
        <v>31</v>
      </c>
    </row>
    <row r="88" spans="2:5">
      <c r="B88" s="3" t="s">
        <v>203</v>
      </c>
      <c r="C88" t="s">
        <v>851</v>
      </c>
      <c r="D88" t="s">
        <v>204</v>
      </c>
      <c r="E88">
        <v>44</v>
      </c>
    </row>
    <row r="89" spans="2:5">
      <c r="B89" s="3" t="s">
        <v>206</v>
      </c>
      <c r="C89" t="s">
        <v>205</v>
      </c>
      <c r="D89" t="s">
        <v>207</v>
      </c>
      <c r="E89">
        <v>48</v>
      </c>
    </row>
    <row r="90" spans="2:5">
      <c r="B90" s="3" t="s">
        <v>209</v>
      </c>
      <c r="C90" t="s">
        <v>208</v>
      </c>
      <c r="D90" t="s">
        <v>210</v>
      </c>
      <c r="E90">
        <v>50</v>
      </c>
    </row>
    <row r="91" spans="2:5">
      <c r="B91" s="3" t="s">
        <v>212</v>
      </c>
      <c r="C91" t="s">
        <v>211</v>
      </c>
      <c r="D91" t="s">
        <v>213</v>
      </c>
      <c r="E91">
        <v>52</v>
      </c>
    </row>
    <row r="92" spans="2:5">
      <c r="B92" s="3" t="s">
        <v>215</v>
      </c>
      <c r="C92" t="s">
        <v>214</v>
      </c>
      <c r="D92" t="s">
        <v>216</v>
      </c>
      <c r="E92">
        <v>112</v>
      </c>
    </row>
    <row r="93" spans="2:5">
      <c r="B93" s="3" t="s">
        <v>118</v>
      </c>
      <c r="C93" t="s">
        <v>217</v>
      </c>
      <c r="D93" t="s">
        <v>218</v>
      </c>
      <c r="E93">
        <v>56</v>
      </c>
    </row>
    <row r="94" spans="2:5">
      <c r="B94" s="3" t="s">
        <v>220</v>
      </c>
      <c r="C94" t="s">
        <v>219</v>
      </c>
      <c r="D94" t="s">
        <v>221</v>
      </c>
      <c r="E94">
        <v>84</v>
      </c>
    </row>
    <row r="95" spans="2:5">
      <c r="B95" s="3" t="s">
        <v>223</v>
      </c>
      <c r="C95" t="s">
        <v>222</v>
      </c>
      <c r="D95" t="s">
        <v>224</v>
      </c>
      <c r="E95">
        <v>204</v>
      </c>
    </row>
    <row r="96" spans="2:5">
      <c r="B96" s="3" t="s">
        <v>226</v>
      </c>
      <c r="C96" t="s">
        <v>225</v>
      </c>
      <c r="D96" t="s">
        <v>227</v>
      </c>
      <c r="E96">
        <v>60</v>
      </c>
    </row>
    <row r="97" spans="2:5">
      <c r="B97" s="3" t="s">
        <v>229</v>
      </c>
      <c r="C97" t="s">
        <v>228</v>
      </c>
      <c r="D97" t="s">
        <v>230</v>
      </c>
      <c r="E97">
        <v>64</v>
      </c>
    </row>
    <row r="98" spans="2:5">
      <c r="B98" s="3" t="s">
        <v>157</v>
      </c>
      <c r="C98" t="s">
        <v>844</v>
      </c>
      <c r="D98" t="s">
        <v>231</v>
      </c>
      <c r="E98">
        <v>68</v>
      </c>
    </row>
    <row r="99" spans="2:5">
      <c r="B99" s="3" t="s">
        <v>232</v>
      </c>
      <c r="C99" t="s">
        <v>845</v>
      </c>
      <c r="D99" t="s">
        <v>233</v>
      </c>
      <c r="E99">
        <v>535</v>
      </c>
    </row>
    <row r="100" spans="2:5">
      <c r="B100" s="3" t="s">
        <v>235</v>
      </c>
      <c r="C100" t="s">
        <v>234</v>
      </c>
      <c r="D100" t="s">
        <v>236</v>
      </c>
      <c r="E100">
        <v>70</v>
      </c>
    </row>
    <row r="101" spans="2:5">
      <c r="B101" s="3" t="s">
        <v>238</v>
      </c>
      <c r="C101" t="s">
        <v>237</v>
      </c>
      <c r="D101" t="s">
        <v>239</v>
      </c>
      <c r="E101">
        <v>72</v>
      </c>
    </row>
    <row r="102" spans="2:5">
      <c r="B102" s="3" t="s">
        <v>241</v>
      </c>
      <c r="C102" t="s">
        <v>240</v>
      </c>
      <c r="D102" t="s">
        <v>242</v>
      </c>
      <c r="E102">
        <v>74</v>
      </c>
    </row>
    <row r="103" spans="2:5">
      <c r="B103" s="3" t="s">
        <v>107</v>
      </c>
      <c r="C103" t="s">
        <v>243</v>
      </c>
      <c r="D103" t="s">
        <v>244</v>
      </c>
      <c r="E103">
        <v>76</v>
      </c>
    </row>
    <row r="104" spans="2:5">
      <c r="B104" s="3" t="s">
        <v>245</v>
      </c>
      <c r="C104" t="s">
        <v>852</v>
      </c>
      <c r="D104" t="s">
        <v>246</v>
      </c>
      <c r="E104">
        <v>86</v>
      </c>
    </row>
    <row r="105" spans="2:5">
      <c r="B105" s="3" t="s">
        <v>248</v>
      </c>
      <c r="C105" t="s">
        <v>247</v>
      </c>
      <c r="D105" t="s">
        <v>249</v>
      </c>
      <c r="E105">
        <v>96</v>
      </c>
    </row>
    <row r="106" spans="2:5">
      <c r="B106" s="3" t="s">
        <v>102</v>
      </c>
      <c r="C106" t="s">
        <v>250</v>
      </c>
      <c r="D106" t="s">
        <v>251</v>
      </c>
      <c r="E106">
        <v>100</v>
      </c>
    </row>
    <row r="107" spans="2:5">
      <c r="B107" s="3" t="s">
        <v>253</v>
      </c>
      <c r="C107" t="s">
        <v>252</v>
      </c>
      <c r="D107" t="s">
        <v>254</v>
      </c>
      <c r="E107">
        <v>854</v>
      </c>
    </row>
    <row r="108" spans="2:5">
      <c r="B108" s="3" t="s">
        <v>256</v>
      </c>
      <c r="C108" t="s">
        <v>255</v>
      </c>
      <c r="D108" t="s">
        <v>257</v>
      </c>
      <c r="E108">
        <v>108</v>
      </c>
    </row>
    <row r="109" spans="2:5">
      <c r="B109" s="3" t="s">
        <v>259</v>
      </c>
      <c r="C109" t="s">
        <v>258</v>
      </c>
      <c r="D109" t="s">
        <v>260</v>
      </c>
      <c r="E109">
        <v>132</v>
      </c>
    </row>
    <row r="110" spans="2:5">
      <c r="B110" s="3" t="s">
        <v>262</v>
      </c>
      <c r="C110" t="s">
        <v>261</v>
      </c>
      <c r="D110" t="s">
        <v>263</v>
      </c>
      <c r="E110">
        <v>116</v>
      </c>
    </row>
    <row r="111" spans="2:5">
      <c r="B111" s="3" t="s">
        <v>265</v>
      </c>
      <c r="C111" t="s">
        <v>264</v>
      </c>
      <c r="D111" t="s">
        <v>266</v>
      </c>
      <c r="E111">
        <v>120</v>
      </c>
    </row>
    <row r="112" spans="2:5">
      <c r="B112" s="3" t="s">
        <v>24</v>
      </c>
      <c r="C112" t="s">
        <v>267</v>
      </c>
      <c r="D112" t="s">
        <v>268</v>
      </c>
      <c r="E112">
        <v>124</v>
      </c>
    </row>
    <row r="113" spans="2:5">
      <c r="B113" s="3" t="s">
        <v>269</v>
      </c>
      <c r="C113" t="s">
        <v>853</v>
      </c>
      <c r="D113" t="s">
        <v>270</v>
      </c>
      <c r="E113">
        <v>136</v>
      </c>
    </row>
    <row r="114" spans="2:5">
      <c r="B114" s="3" t="s">
        <v>271</v>
      </c>
      <c r="C114" t="s">
        <v>854</v>
      </c>
      <c r="D114" t="s">
        <v>272</v>
      </c>
      <c r="E114">
        <v>140</v>
      </c>
    </row>
    <row r="115" spans="2:5">
      <c r="B115" s="3" t="s">
        <v>274</v>
      </c>
      <c r="C115" t="s">
        <v>273</v>
      </c>
      <c r="D115" t="s">
        <v>275</v>
      </c>
      <c r="E115">
        <v>148</v>
      </c>
    </row>
    <row r="116" spans="2:5">
      <c r="B116" s="3" t="s">
        <v>125</v>
      </c>
      <c r="C116" t="s">
        <v>276</v>
      </c>
      <c r="D116" t="s">
        <v>277</v>
      </c>
      <c r="E116">
        <v>152</v>
      </c>
    </row>
    <row r="117" spans="2:5">
      <c r="B117" s="3" t="s">
        <v>78</v>
      </c>
      <c r="C117" t="s">
        <v>278</v>
      </c>
      <c r="D117" t="s">
        <v>279</v>
      </c>
      <c r="E117">
        <v>156</v>
      </c>
    </row>
    <row r="118" spans="2:5">
      <c r="B118" s="3" t="s">
        <v>281</v>
      </c>
      <c r="C118" t="s">
        <v>280</v>
      </c>
      <c r="D118" t="s">
        <v>282</v>
      </c>
      <c r="E118">
        <v>162</v>
      </c>
    </row>
    <row r="119" spans="2:5">
      <c r="B119" s="3" t="s">
        <v>283</v>
      </c>
      <c r="C119" t="s">
        <v>855</v>
      </c>
      <c r="D119" t="s">
        <v>284</v>
      </c>
      <c r="E119">
        <v>166</v>
      </c>
    </row>
    <row r="120" spans="2:5">
      <c r="B120" s="3" t="s">
        <v>128</v>
      </c>
      <c r="C120" t="s">
        <v>285</v>
      </c>
      <c r="D120" t="s">
        <v>286</v>
      </c>
      <c r="E120">
        <v>170</v>
      </c>
    </row>
    <row r="121" spans="2:5">
      <c r="B121" s="3" t="s">
        <v>287</v>
      </c>
      <c r="C121" t="s">
        <v>856</v>
      </c>
      <c r="D121" t="s">
        <v>288</v>
      </c>
      <c r="E121">
        <v>174</v>
      </c>
    </row>
    <row r="122" spans="2:5">
      <c r="B122" s="3" t="s">
        <v>290</v>
      </c>
      <c r="C122" t="s">
        <v>289</v>
      </c>
      <c r="D122" t="s">
        <v>291</v>
      </c>
      <c r="E122">
        <v>180</v>
      </c>
    </row>
    <row r="123" spans="2:5">
      <c r="B123" s="3" t="s">
        <v>292</v>
      </c>
      <c r="C123" t="s">
        <v>857</v>
      </c>
      <c r="D123" t="s">
        <v>293</v>
      </c>
      <c r="E123">
        <v>178</v>
      </c>
    </row>
    <row r="124" spans="2:5">
      <c r="B124" s="3" t="s">
        <v>294</v>
      </c>
      <c r="C124" t="s">
        <v>858</v>
      </c>
      <c r="D124" t="s">
        <v>295</v>
      </c>
      <c r="E124">
        <v>184</v>
      </c>
    </row>
    <row r="125" spans="2:5">
      <c r="B125" s="3" t="s">
        <v>297</v>
      </c>
      <c r="C125" t="s">
        <v>296</v>
      </c>
      <c r="D125" t="s">
        <v>298</v>
      </c>
      <c r="E125">
        <v>188</v>
      </c>
    </row>
    <row r="126" spans="2:5">
      <c r="B126" s="3" t="s">
        <v>95</v>
      </c>
      <c r="C126" t="s">
        <v>299</v>
      </c>
      <c r="D126" t="s">
        <v>300</v>
      </c>
      <c r="E126">
        <v>191</v>
      </c>
    </row>
    <row r="127" spans="2:5">
      <c r="B127" s="3" t="s">
        <v>302</v>
      </c>
      <c r="C127" t="s">
        <v>301</v>
      </c>
      <c r="D127" t="s">
        <v>303</v>
      </c>
      <c r="E127">
        <v>192</v>
      </c>
    </row>
    <row r="128" spans="2:5">
      <c r="B128" s="3" t="s">
        <v>305</v>
      </c>
      <c r="C128" t="s">
        <v>304</v>
      </c>
      <c r="D128" t="s">
        <v>306</v>
      </c>
      <c r="E128">
        <v>531</v>
      </c>
    </row>
    <row r="129" spans="2:5">
      <c r="B129" s="3" t="s">
        <v>308</v>
      </c>
      <c r="C129" t="s">
        <v>307</v>
      </c>
      <c r="D129" t="s">
        <v>309</v>
      </c>
      <c r="E129">
        <v>196</v>
      </c>
    </row>
    <row r="130" spans="2:5">
      <c r="B130" s="3" t="s">
        <v>144</v>
      </c>
      <c r="C130" t="s">
        <v>310</v>
      </c>
      <c r="D130" t="s">
        <v>311</v>
      </c>
      <c r="E130">
        <v>203</v>
      </c>
    </row>
    <row r="131" spans="2:5">
      <c r="B131" s="3" t="s">
        <v>313</v>
      </c>
      <c r="C131" t="s">
        <v>312</v>
      </c>
      <c r="D131" t="s">
        <v>314</v>
      </c>
      <c r="E131">
        <v>384</v>
      </c>
    </row>
    <row r="132" spans="2:5">
      <c r="B132" s="3" t="s">
        <v>91</v>
      </c>
      <c r="C132" t="s">
        <v>315</v>
      </c>
      <c r="D132" t="s">
        <v>316</v>
      </c>
      <c r="E132">
        <v>208</v>
      </c>
    </row>
    <row r="133" spans="2:5">
      <c r="B133" s="3" t="s">
        <v>318</v>
      </c>
      <c r="C133" t="s">
        <v>317</v>
      </c>
      <c r="D133" t="s">
        <v>319</v>
      </c>
      <c r="E133">
        <v>262</v>
      </c>
    </row>
    <row r="134" spans="2:5">
      <c r="B134" s="3" t="s">
        <v>321</v>
      </c>
      <c r="C134" t="s">
        <v>320</v>
      </c>
      <c r="D134" t="s">
        <v>322</v>
      </c>
      <c r="E134">
        <v>212</v>
      </c>
    </row>
    <row r="135" spans="2:5">
      <c r="B135" s="3" t="s">
        <v>323</v>
      </c>
      <c r="C135" t="s">
        <v>859</v>
      </c>
      <c r="D135" t="s">
        <v>324</v>
      </c>
      <c r="E135">
        <v>214</v>
      </c>
    </row>
    <row r="136" spans="2:5">
      <c r="B136" s="3" t="s">
        <v>326</v>
      </c>
      <c r="C136" t="s">
        <v>325</v>
      </c>
      <c r="D136" t="s">
        <v>327</v>
      </c>
      <c r="E136">
        <v>218</v>
      </c>
    </row>
    <row r="137" spans="2:5">
      <c r="B137" s="3" t="s">
        <v>329</v>
      </c>
      <c r="C137" t="s">
        <v>328</v>
      </c>
      <c r="D137" t="s">
        <v>330</v>
      </c>
      <c r="E137">
        <v>818</v>
      </c>
    </row>
    <row r="138" spans="2:5">
      <c r="B138" s="3" t="s">
        <v>332</v>
      </c>
      <c r="C138" t="s">
        <v>331</v>
      </c>
      <c r="D138" t="s">
        <v>333</v>
      </c>
      <c r="E138">
        <v>222</v>
      </c>
    </row>
    <row r="139" spans="2:5">
      <c r="B139" s="3" t="s">
        <v>335</v>
      </c>
      <c r="C139" t="s">
        <v>334</v>
      </c>
      <c r="D139" t="s">
        <v>336</v>
      </c>
      <c r="E139">
        <v>226</v>
      </c>
    </row>
    <row r="140" spans="2:5">
      <c r="B140" s="3" t="s">
        <v>338</v>
      </c>
      <c r="C140" t="s">
        <v>337</v>
      </c>
      <c r="D140" t="s">
        <v>339</v>
      </c>
      <c r="E140">
        <v>232</v>
      </c>
    </row>
    <row r="141" spans="2:5">
      <c r="B141" s="3" t="s">
        <v>154</v>
      </c>
      <c r="C141" t="s">
        <v>340</v>
      </c>
      <c r="D141" t="s">
        <v>341</v>
      </c>
      <c r="E141">
        <v>233</v>
      </c>
    </row>
    <row r="142" spans="2:5">
      <c r="B142" s="3" t="s">
        <v>343</v>
      </c>
      <c r="C142" t="s">
        <v>342</v>
      </c>
      <c r="D142" t="s">
        <v>344</v>
      </c>
      <c r="E142">
        <v>748</v>
      </c>
    </row>
    <row r="143" spans="2:5">
      <c r="B143" s="3" t="s">
        <v>346</v>
      </c>
      <c r="C143" t="s">
        <v>345</v>
      </c>
      <c r="D143" t="s">
        <v>347</v>
      </c>
      <c r="E143">
        <v>231</v>
      </c>
    </row>
    <row r="144" spans="2:5">
      <c r="B144" s="3" t="s">
        <v>348</v>
      </c>
      <c r="C144" t="s">
        <v>860</v>
      </c>
      <c r="D144" t="s">
        <v>349</v>
      </c>
      <c r="E144">
        <v>238</v>
      </c>
    </row>
    <row r="145" spans="2:5">
      <c r="B145" s="3" t="s">
        <v>350</v>
      </c>
      <c r="C145" t="s">
        <v>861</v>
      </c>
      <c r="D145" t="s">
        <v>351</v>
      </c>
      <c r="E145">
        <v>234</v>
      </c>
    </row>
    <row r="146" spans="2:5">
      <c r="B146" s="3" t="s">
        <v>353</v>
      </c>
      <c r="C146" t="s">
        <v>352</v>
      </c>
      <c r="D146" t="s">
        <v>354</v>
      </c>
      <c r="E146">
        <v>242</v>
      </c>
    </row>
    <row r="147" spans="2:5">
      <c r="B147" s="3" t="s">
        <v>356</v>
      </c>
      <c r="C147" t="s">
        <v>355</v>
      </c>
      <c r="D147" t="s">
        <v>357</v>
      </c>
      <c r="E147">
        <v>246</v>
      </c>
    </row>
    <row r="148" spans="2:5">
      <c r="B148" s="3" t="s">
        <v>27</v>
      </c>
      <c r="C148" t="s">
        <v>358</v>
      </c>
      <c r="D148" t="s">
        <v>359</v>
      </c>
      <c r="E148">
        <v>250</v>
      </c>
    </row>
    <row r="149" spans="2:5">
      <c r="B149" s="3" t="s">
        <v>361</v>
      </c>
      <c r="C149" t="s">
        <v>360</v>
      </c>
      <c r="D149" t="s">
        <v>362</v>
      </c>
      <c r="E149">
        <v>254</v>
      </c>
    </row>
    <row r="150" spans="2:5">
      <c r="B150" s="3" t="s">
        <v>364</v>
      </c>
      <c r="C150" t="s">
        <v>363</v>
      </c>
      <c r="D150" t="s">
        <v>365</v>
      </c>
      <c r="E150">
        <v>258</v>
      </c>
    </row>
    <row r="151" spans="2:5">
      <c r="B151" s="3" t="s">
        <v>366</v>
      </c>
      <c r="C151" t="s">
        <v>862</v>
      </c>
      <c r="D151" t="s">
        <v>367</v>
      </c>
      <c r="E151">
        <v>260</v>
      </c>
    </row>
    <row r="152" spans="2:5">
      <c r="B152" s="3" t="s">
        <v>369</v>
      </c>
      <c r="C152" t="s">
        <v>368</v>
      </c>
      <c r="D152" t="s">
        <v>370</v>
      </c>
      <c r="E152">
        <v>266</v>
      </c>
    </row>
    <row r="153" spans="2:5">
      <c r="B153" s="3" t="s">
        <v>371</v>
      </c>
      <c r="C153" t="s">
        <v>863</v>
      </c>
      <c r="D153" t="s">
        <v>372</v>
      </c>
      <c r="E153">
        <v>270</v>
      </c>
    </row>
    <row r="154" spans="2:5">
      <c r="B154" s="3" t="s">
        <v>374</v>
      </c>
      <c r="C154" t="s">
        <v>373</v>
      </c>
      <c r="D154" t="s">
        <v>375</v>
      </c>
      <c r="E154">
        <v>268</v>
      </c>
    </row>
    <row r="155" spans="2:5">
      <c r="B155" s="3" t="s">
        <v>25</v>
      </c>
      <c r="C155" t="s">
        <v>376</v>
      </c>
      <c r="D155" t="s">
        <v>377</v>
      </c>
      <c r="E155">
        <v>276</v>
      </c>
    </row>
    <row r="156" spans="2:5">
      <c r="B156" s="3" t="s">
        <v>379</v>
      </c>
      <c r="C156" t="s">
        <v>378</v>
      </c>
      <c r="D156" t="s">
        <v>380</v>
      </c>
      <c r="E156">
        <v>288</v>
      </c>
    </row>
    <row r="157" spans="2:5">
      <c r="B157" s="3" t="s">
        <v>382</v>
      </c>
      <c r="C157" t="s">
        <v>381</v>
      </c>
      <c r="D157" t="s">
        <v>383</v>
      </c>
      <c r="E157">
        <v>292</v>
      </c>
    </row>
    <row r="158" spans="2:5">
      <c r="B158" s="3" t="s">
        <v>29</v>
      </c>
      <c r="C158" t="s">
        <v>384</v>
      </c>
      <c r="D158" t="s">
        <v>385</v>
      </c>
      <c r="E158">
        <v>300</v>
      </c>
    </row>
    <row r="159" spans="2:5">
      <c r="B159" s="3" t="s">
        <v>387</v>
      </c>
      <c r="C159" t="s">
        <v>386</v>
      </c>
      <c r="D159" t="s">
        <v>388</v>
      </c>
      <c r="E159">
        <v>304</v>
      </c>
    </row>
    <row r="160" spans="2:5">
      <c r="B160" s="3" t="s">
        <v>390</v>
      </c>
      <c r="C160" t="s">
        <v>389</v>
      </c>
      <c r="D160" t="s">
        <v>391</v>
      </c>
      <c r="E160">
        <v>308</v>
      </c>
    </row>
    <row r="161" spans="2:5">
      <c r="B161" s="3" t="s">
        <v>393</v>
      </c>
      <c r="C161" t="s">
        <v>392</v>
      </c>
      <c r="D161" t="s">
        <v>394</v>
      </c>
      <c r="E161">
        <v>312</v>
      </c>
    </row>
    <row r="162" spans="2:5">
      <c r="B162" s="3" t="s">
        <v>396</v>
      </c>
      <c r="C162" t="s">
        <v>395</v>
      </c>
      <c r="D162" t="s">
        <v>397</v>
      </c>
      <c r="E162">
        <v>316</v>
      </c>
    </row>
    <row r="163" spans="2:5">
      <c r="B163" s="3" t="s">
        <v>399</v>
      </c>
      <c r="C163" t="s">
        <v>398</v>
      </c>
      <c r="D163" t="s">
        <v>400</v>
      </c>
      <c r="E163">
        <v>320</v>
      </c>
    </row>
    <row r="164" spans="2:5">
      <c r="B164" s="3" t="s">
        <v>402</v>
      </c>
      <c r="C164" t="s">
        <v>401</v>
      </c>
      <c r="D164" t="s">
        <v>403</v>
      </c>
      <c r="E164">
        <v>831</v>
      </c>
    </row>
    <row r="165" spans="2:5">
      <c r="B165" s="3" t="s">
        <v>405</v>
      </c>
      <c r="C165" t="s">
        <v>404</v>
      </c>
      <c r="D165" t="s">
        <v>406</v>
      </c>
      <c r="E165">
        <v>324</v>
      </c>
    </row>
    <row r="166" spans="2:5">
      <c r="B166" s="3" t="s">
        <v>408</v>
      </c>
      <c r="C166" t="s">
        <v>407</v>
      </c>
      <c r="D166" t="s">
        <v>409</v>
      </c>
      <c r="E166">
        <v>624</v>
      </c>
    </row>
    <row r="167" spans="2:5">
      <c r="B167" s="3" t="s">
        <v>411</v>
      </c>
      <c r="C167" t="s">
        <v>410</v>
      </c>
      <c r="D167" t="s">
        <v>412</v>
      </c>
      <c r="E167">
        <v>328</v>
      </c>
    </row>
    <row r="168" spans="2:5">
      <c r="B168" s="3" t="s">
        <v>414</v>
      </c>
      <c r="C168" t="s">
        <v>413</v>
      </c>
      <c r="D168" t="s">
        <v>415</v>
      </c>
      <c r="E168">
        <v>332</v>
      </c>
    </row>
    <row r="169" spans="2:5">
      <c r="B169" s="3" t="s">
        <v>417</v>
      </c>
      <c r="C169" t="s">
        <v>416</v>
      </c>
      <c r="D169" t="s">
        <v>418</v>
      </c>
      <c r="E169">
        <v>334</v>
      </c>
    </row>
    <row r="170" spans="2:5">
      <c r="B170" s="3" t="s">
        <v>419</v>
      </c>
      <c r="C170" t="s">
        <v>864</v>
      </c>
      <c r="D170" t="s">
        <v>420</v>
      </c>
      <c r="E170">
        <v>336</v>
      </c>
    </row>
    <row r="171" spans="2:5">
      <c r="B171" s="3" t="s">
        <v>66</v>
      </c>
      <c r="C171" t="s">
        <v>421</v>
      </c>
      <c r="D171" t="s">
        <v>422</v>
      </c>
      <c r="E171">
        <v>340</v>
      </c>
    </row>
    <row r="172" spans="2:5">
      <c r="B172" s="3" t="s">
        <v>133</v>
      </c>
      <c r="C172" t="s">
        <v>423</v>
      </c>
      <c r="D172" t="s">
        <v>424</v>
      </c>
      <c r="E172">
        <v>344</v>
      </c>
    </row>
    <row r="173" spans="2:5">
      <c r="B173" s="3" t="s">
        <v>69</v>
      </c>
      <c r="C173" t="s">
        <v>425</v>
      </c>
      <c r="D173" t="s">
        <v>426</v>
      </c>
      <c r="E173">
        <v>348</v>
      </c>
    </row>
    <row r="174" spans="2:5">
      <c r="B174" s="3" t="s">
        <v>428</v>
      </c>
      <c r="C174" t="s">
        <v>427</v>
      </c>
      <c r="D174" t="s">
        <v>429</v>
      </c>
      <c r="E174">
        <v>352</v>
      </c>
    </row>
    <row r="175" spans="2:5">
      <c r="B175" s="3" t="s">
        <v>26</v>
      </c>
      <c r="C175" t="s">
        <v>430</v>
      </c>
      <c r="D175" t="s">
        <v>431</v>
      </c>
      <c r="E175">
        <v>356</v>
      </c>
    </row>
    <row r="176" spans="2:5">
      <c r="B176" s="3" t="s">
        <v>433</v>
      </c>
      <c r="C176" t="s">
        <v>432</v>
      </c>
      <c r="D176" t="s">
        <v>434</v>
      </c>
      <c r="E176">
        <v>360</v>
      </c>
    </row>
    <row r="177" spans="2:5">
      <c r="B177" s="3" t="s">
        <v>127</v>
      </c>
      <c r="C177" t="s">
        <v>435</v>
      </c>
      <c r="D177" t="s">
        <v>436</v>
      </c>
      <c r="E177">
        <v>364</v>
      </c>
    </row>
    <row r="178" spans="2:5">
      <c r="B178" s="3" t="s">
        <v>115</v>
      </c>
      <c r="C178" t="s">
        <v>437</v>
      </c>
      <c r="D178" t="s">
        <v>438</v>
      </c>
      <c r="E178">
        <v>368</v>
      </c>
    </row>
    <row r="179" spans="2:5">
      <c r="B179" s="3" t="s">
        <v>158</v>
      </c>
      <c r="C179" t="s">
        <v>439</v>
      </c>
      <c r="D179" t="s">
        <v>440</v>
      </c>
      <c r="E179">
        <v>372</v>
      </c>
    </row>
    <row r="180" spans="2:5">
      <c r="B180" s="3" t="s">
        <v>442</v>
      </c>
      <c r="C180" t="s">
        <v>441</v>
      </c>
      <c r="D180" t="s">
        <v>443</v>
      </c>
      <c r="E180">
        <v>833</v>
      </c>
    </row>
    <row r="181" spans="2:5">
      <c r="B181" s="3" t="s">
        <v>120</v>
      </c>
      <c r="C181" t="s">
        <v>444</v>
      </c>
      <c r="D181" t="s">
        <v>445</v>
      </c>
      <c r="E181">
        <v>376</v>
      </c>
    </row>
    <row r="182" spans="2:5">
      <c r="B182" s="3" t="s">
        <v>94</v>
      </c>
      <c r="C182" t="s">
        <v>446</v>
      </c>
      <c r="D182" t="s">
        <v>447</v>
      </c>
      <c r="E182">
        <v>380</v>
      </c>
    </row>
    <row r="183" spans="2:5">
      <c r="B183" s="3" t="s">
        <v>449</v>
      </c>
      <c r="C183" t="s">
        <v>448</v>
      </c>
      <c r="D183" t="s">
        <v>450</v>
      </c>
      <c r="E183">
        <v>388</v>
      </c>
    </row>
    <row r="184" spans="2:5">
      <c r="B184" s="3" t="s">
        <v>30</v>
      </c>
      <c r="C184" t="s">
        <v>451</v>
      </c>
      <c r="D184" t="s">
        <v>452</v>
      </c>
      <c r="E184">
        <v>392</v>
      </c>
    </row>
    <row r="185" spans="2:5">
      <c r="B185" s="3" t="s">
        <v>142</v>
      </c>
      <c r="C185" t="s">
        <v>453</v>
      </c>
      <c r="D185" t="s">
        <v>454</v>
      </c>
      <c r="E185">
        <v>832</v>
      </c>
    </row>
    <row r="186" spans="2:5">
      <c r="B186" s="3" t="s">
        <v>456</v>
      </c>
      <c r="C186" t="s">
        <v>455</v>
      </c>
      <c r="D186" t="s">
        <v>457</v>
      </c>
      <c r="E186">
        <v>400</v>
      </c>
    </row>
    <row r="187" spans="2:5">
      <c r="B187" s="3" t="s">
        <v>459</v>
      </c>
      <c r="C187" t="s">
        <v>458</v>
      </c>
      <c r="D187" t="s">
        <v>460</v>
      </c>
      <c r="E187">
        <v>398</v>
      </c>
    </row>
    <row r="188" spans="2:5">
      <c r="B188" s="3" t="s">
        <v>130</v>
      </c>
      <c r="C188" t="s">
        <v>461</v>
      </c>
      <c r="D188" t="s">
        <v>462</v>
      </c>
      <c r="E188">
        <v>404</v>
      </c>
    </row>
    <row r="189" spans="2:5">
      <c r="B189" s="3" t="s">
        <v>464</v>
      </c>
      <c r="C189" t="s">
        <v>463</v>
      </c>
      <c r="D189" t="s">
        <v>465</v>
      </c>
      <c r="E189">
        <v>296</v>
      </c>
    </row>
    <row r="190" spans="2:5">
      <c r="B190" s="3" t="s">
        <v>466</v>
      </c>
      <c r="C190" t="s">
        <v>847</v>
      </c>
      <c r="D190" t="s">
        <v>467</v>
      </c>
      <c r="E190">
        <v>408</v>
      </c>
    </row>
    <row r="191" spans="2:5">
      <c r="B191" s="3" t="s">
        <v>468</v>
      </c>
      <c r="C191" t="s">
        <v>846</v>
      </c>
      <c r="D191" t="s">
        <v>469</v>
      </c>
      <c r="E191">
        <v>410</v>
      </c>
    </row>
    <row r="192" spans="2:5">
      <c r="B192" s="3" t="s">
        <v>471</v>
      </c>
      <c r="C192" t="s">
        <v>470</v>
      </c>
      <c r="D192" t="s">
        <v>472</v>
      </c>
      <c r="E192">
        <v>414</v>
      </c>
    </row>
    <row r="193" spans="2:5">
      <c r="B193" s="3" t="s">
        <v>474</v>
      </c>
      <c r="C193" t="s">
        <v>473</v>
      </c>
      <c r="D193" t="s">
        <v>475</v>
      </c>
      <c r="E193">
        <v>417</v>
      </c>
    </row>
    <row r="194" spans="2:5">
      <c r="B194" s="3" t="s">
        <v>476</v>
      </c>
      <c r="C194" t="s">
        <v>865</v>
      </c>
      <c r="D194" t="s">
        <v>477</v>
      </c>
      <c r="E194">
        <v>418</v>
      </c>
    </row>
    <row r="195" spans="2:5">
      <c r="B195" s="3" t="s">
        <v>479</v>
      </c>
      <c r="C195" t="s">
        <v>478</v>
      </c>
      <c r="D195" t="s">
        <v>480</v>
      </c>
      <c r="E195">
        <v>428</v>
      </c>
    </row>
    <row r="196" spans="2:5">
      <c r="B196" s="3" t="s">
        <v>482</v>
      </c>
      <c r="C196" t="s">
        <v>481</v>
      </c>
      <c r="D196" t="s">
        <v>483</v>
      </c>
      <c r="E196">
        <v>422</v>
      </c>
    </row>
    <row r="197" spans="2:5">
      <c r="B197" s="3" t="s">
        <v>485</v>
      </c>
      <c r="C197" t="s">
        <v>484</v>
      </c>
      <c r="D197" t="s">
        <v>486</v>
      </c>
      <c r="E197">
        <v>426</v>
      </c>
    </row>
    <row r="198" spans="2:5">
      <c r="B198" s="3" t="s">
        <v>488</v>
      </c>
      <c r="C198" t="s">
        <v>487</v>
      </c>
      <c r="D198" t="s">
        <v>489</v>
      </c>
      <c r="E198">
        <v>430</v>
      </c>
    </row>
    <row r="199" spans="2:5">
      <c r="B199" s="3" t="s">
        <v>491</v>
      </c>
      <c r="C199" t="s">
        <v>490</v>
      </c>
      <c r="D199" t="s">
        <v>492</v>
      </c>
      <c r="E199">
        <v>434</v>
      </c>
    </row>
    <row r="200" spans="2:5">
      <c r="B200" s="3" t="s">
        <v>494</v>
      </c>
      <c r="C200" t="s">
        <v>493</v>
      </c>
      <c r="D200" t="s">
        <v>495</v>
      </c>
      <c r="E200">
        <v>438</v>
      </c>
    </row>
    <row r="201" spans="2:5">
      <c r="B201" s="3" t="s">
        <v>497</v>
      </c>
      <c r="C201" t="s">
        <v>496</v>
      </c>
      <c r="D201" t="s">
        <v>498</v>
      </c>
      <c r="E201">
        <v>440</v>
      </c>
    </row>
    <row r="202" spans="2:5">
      <c r="B202" s="3" t="s">
        <v>96</v>
      </c>
      <c r="C202" t="s">
        <v>499</v>
      </c>
      <c r="D202" t="s">
        <v>500</v>
      </c>
      <c r="E202">
        <v>442</v>
      </c>
    </row>
    <row r="203" spans="2:5">
      <c r="B203" s="3" t="s">
        <v>502</v>
      </c>
      <c r="C203" t="s">
        <v>501</v>
      </c>
      <c r="D203" t="s">
        <v>503</v>
      </c>
      <c r="E203">
        <v>446</v>
      </c>
    </row>
    <row r="204" spans="2:5">
      <c r="B204" s="3" t="s">
        <v>505</v>
      </c>
      <c r="C204" t="s">
        <v>504</v>
      </c>
      <c r="D204" t="s">
        <v>506</v>
      </c>
      <c r="E204">
        <v>450</v>
      </c>
    </row>
    <row r="205" spans="2:5">
      <c r="B205" s="3" t="s">
        <v>508</v>
      </c>
      <c r="C205" t="s">
        <v>507</v>
      </c>
      <c r="D205" t="s">
        <v>509</v>
      </c>
      <c r="E205">
        <v>454</v>
      </c>
    </row>
    <row r="206" spans="2:5">
      <c r="B206" s="3" t="s">
        <v>153</v>
      </c>
      <c r="C206" t="s">
        <v>510</v>
      </c>
      <c r="D206" t="s">
        <v>511</v>
      </c>
      <c r="E206">
        <v>458</v>
      </c>
    </row>
    <row r="207" spans="2:5">
      <c r="B207" s="3" t="s">
        <v>513</v>
      </c>
      <c r="C207" t="s">
        <v>512</v>
      </c>
      <c r="D207" t="s">
        <v>514</v>
      </c>
      <c r="E207">
        <v>462</v>
      </c>
    </row>
    <row r="208" spans="2:5">
      <c r="B208" s="3" t="s">
        <v>516</v>
      </c>
      <c r="C208" t="s">
        <v>515</v>
      </c>
      <c r="D208" t="s">
        <v>517</v>
      </c>
      <c r="E208">
        <v>466</v>
      </c>
    </row>
    <row r="209" spans="2:5">
      <c r="B209" s="3" t="s">
        <v>122</v>
      </c>
      <c r="C209" t="s">
        <v>518</v>
      </c>
      <c r="D209" t="s">
        <v>519</v>
      </c>
      <c r="E209">
        <v>470</v>
      </c>
    </row>
    <row r="210" spans="2:5">
      <c r="B210" s="3" t="s">
        <v>520</v>
      </c>
      <c r="C210" t="s">
        <v>866</v>
      </c>
      <c r="D210" t="s">
        <v>521</v>
      </c>
      <c r="E210">
        <v>584</v>
      </c>
    </row>
    <row r="211" spans="2:5">
      <c r="B211" s="3" t="s">
        <v>523</v>
      </c>
      <c r="C211" t="s">
        <v>522</v>
      </c>
      <c r="D211" t="s">
        <v>524</v>
      </c>
      <c r="E211">
        <v>474</v>
      </c>
    </row>
    <row r="212" spans="2:5">
      <c r="B212" s="3" t="s">
        <v>526</v>
      </c>
      <c r="C212" t="s">
        <v>525</v>
      </c>
      <c r="D212" t="s">
        <v>527</v>
      </c>
      <c r="E212">
        <v>478</v>
      </c>
    </row>
    <row r="213" spans="2:5">
      <c r="B213" s="3" t="s">
        <v>529</v>
      </c>
      <c r="C213" t="s">
        <v>528</v>
      </c>
      <c r="D213" t="s">
        <v>530</v>
      </c>
      <c r="E213">
        <v>480</v>
      </c>
    </row>
    <row r="214" spans="2:5">
      <c r="B214" s="3" t="s">
        <v>532</v>
      </c>
      <c r="C214" t="s">
        <v>531</v>
      </c>
      <c r="D214" t="s">
        <v>533</v>
      </c>
      <c r="E214">
        <v>175</v>
      </c>
    </row>
    <row r="215" spans="2:5">
      <c r="B215" s="3" t="s">
        <v>82</v>
      </c>
      <c r="C215" t="s">
        <v>534</v>
      </c>
      <c r="D215" t="s">
        <v>535</v>
      </c>
      <c r="E215">
        <v>484</v>
      </c>
    </row>
    <row r="216" spans="2:5">
      <c r="B216" s="3" t="s">
        <v>536</v>
      </c>
      <c r="C216" t="s">
        <v>848</v>
      </c>
      <c r="D216" t="s">
        <v>537</v>
      </c>
      <c r="E216">
        <v>583</v>
      </c>
    </row>
    <row r="217" spans="2:5">
      <c r="B217" s="3" t="s">
        <v>129</v>
      </c>
      <c r="C217" t="s">
        <v>849</v>
      </c>
      <c r="D217" t="s">
        <v>538</v>
      </c>
      <c r="E217">
        <v>498</v>
      </c>
    </row>
    <row r="218" spans="2:5">
      <c r="B218" s="3" t="s">
        <v>540</v>
      </c>
      <c r="C218" t="s">
        <v>539</v>
      </c>
      <c r="D218" t="s">
        <v>541</v>
      </c>
      <c r="E218">
        <v>492</v>
      </c>
    </row>
    <row r="219" spans="2:5">
      <c r="B219" s="3" t="s">
        <v>543</v>
      </c>
      <c r="C219" t="s">
        <v>542</v>
      </c>
      <c r="D219" t="s">
        <v>544</v>
      </c>
      <c r="E219">
        <v>496</v>
      </c>
    </row>
    <row r="220" spans="2:5">
      <c r="B220" s="3" t="s">
        <v>546</v>
      </c>
      <c r="C220" t="s">
        <v>545</v>
      </c>
      <c r="D220" t="s">
        <v>547</v>
      </c>
      <c r="E220">
        <v>499</v>
      </c>
    </row>
    <row r="221" spans="2:5">
      <c r="B221" s="3" t="s">
        <v>549</v>
      </c>
      <c r="C221" t="s">
        <v>548</v>
      </c>
      <c r="D221" t="s">
        <v>550</v>
      </c>
      <c r="E221">
        <v>500</v>
      </c>
    </row>
    <row r="222" spans="2:5">
      <c r="B222" s="3" t="s">
        <v>552</v>
      </c>
      <c r="C222" t="s">
        <v>551</v>
      </c>
      <c r="D222" t="s">
        <v>553</v>
      </c>
      <c r="E222">
        <v>504</v>
      </c>
    </row>
    <row r="223" spans="2:5">
      <c r="B223" s="3" t="s">
        <v>555</v>
      </c>
      <c r="C223" t="s">
        <v>554</v>
      </c>
      <c r="D223" t="s">
        <v>556</v>
      </c>
      <c r="E223">
        <v>508</v>
      </c>
    </row>
    <row r="224" spans="2:5">
      <c r="B224" s="3" t="s">
        <v>558</v>
      </c>
      <c r="C224" t="s">
        <v>557</v>
      </c>
      <c r="D224" t="s">
        <v>559</v>
      </c>
      <c r="E224">
        <v>104</v>
      </c>
    </row>
    <row r="225" spans="2:5">
      <c r="B225" s="3" t="s">
        <v>561</v>
      </c>
      <c r="C225" t="s">
        <v>560</v>
      </c>
      <c r="D225" t="s">
        <v>562</v>
      </c>
      <c r="E225">
        <v>516</v>
      </c>
    </row>
    <row r="226" spans="2:5">
      <c r="B226" s="3" t="s">
        <v>564</v>
      </c>
      <c r="C226" t="s">
        <v>563</v>
      </c>
      <c r="D226" t="s">
        <v>565</v>
      </c>
      <c r="E226">
        <v>520</v>
      </c>
    </row>
    <row r="227" spans="2:5">
      <c r="B227" s="3" t="s">
        <v>567</v>
      </c>
      <c r="C227" t="s">
        <v>566</v>
      </c>
      <c r="D227" t="s">
        <v>568</v>
      </c>
      <c r="E227">
        <v>524</v>
      </c>
    </row>
    <row r="228" spans="2:5">
      <c r="B228" s="3" t="s">
        <v>32</v>
      </c>
      <c r="C228" t="s">
        <v>850</v>
      </c>
      <c r="D228" t="s">
        <v>569</v>
      </c>
      <c r="E228">
        <v>528</v>
      </c>
    </row>
    <row r="229" spans="2:5">
      <c r="B229" s="3" t="s">
        <v>571</v>
      </c>
      <c r="C229" t="s">
        <v>570</v>
      </c>
      <c r="D229" t="s">
        <v>572</v>
      </c>
      <c r="E229">
        <v>540</v>
      </c>
    </row>
    <row r="230" spans="2:5">
      <c r="B230" s="3" t="s">
        <v>72</v>
      </c>
      <c r="C230" t="s">
        <v>573</v>
      </c>
      <c r="D230" t="s">
        <v>574</v>
      </c>
      <c r="E230">
        <v>554</v>
      </c>
    </row>
    <row r="231" spans="2:5">
      <c r="B231" s="3" t="s">
        <v>576</v>
      </c>
      <c r="C231" t="s">
        <v>575</v>
      </c>
      <c r="D231" t="s">
        <v>577</v>
      </c>
      <c r="E231">
        <v>558</v>
      </c>
    </row>
    <row r="232" spans="2:5">
      <c r="B232" s="3" t="s">
        <v>578</v>
      </c>
      <c r="C232" t="s">
        <v>867</v>
      </c>
      <c r="D232" t="s">
        <v>579</v>
      </c>
      <c r="E232">
        <v>562</v>
      </c>
    </row>
    <row r="233" spans="2:5">
      <c r="B233" s="3" t="s">
        <v>86</v>
      </c>
      <c r="C233" t="s">
        <v>580</v>
      </c>
      <c r="D233" t="s">
        <v>581</v>
      </c>
      <c r="E233">
        <v>566</v>
      </c>
    </row>
    <row r="234" spans="2:5">
      <c r="B234" s="3" t="s">
        <v>583</v>
      </c>
      <c r="C234" t="s">
        <v>582</v>
      </c>
      <c r="D234" t="s">
        <v>584</v>
      </c>
      <c r="E234">
        <v>570</v>
      </c>
    </row>
    <row r="235" spans="2:5">
      <c r="B235" s="3" t="s">
        <v>586</v>
      </c>
      <c r="C235" t="s">
        <v>585</v>
      </c>
      <c r="D235" t="s">
        <v>587</v>
      </c>
      <c r="E235">
        <v>574</v>
      </c>
    </row>
    <row r="236" spans="2:5">
      <c r="B236" s="3" t="s">
        <v>588</v>
      </c>
      <c r="C236" t="s">
        <v>868</v>
      </c>
      <c r="D236" t="s">
        <v>589</v>
      </c>
      <c r="E236">
        <v>580</v>
      </c>
    </row>
    <row r="237" spans="2:5">
      <c r="B237" s="3" t="s">
        <v>591</v>
      </c>
      <c r="C237" t="s">
        <v>590</v>
      </c>
      <c r="D237" t="s">
        <v>592</v>
      </c>
      <c r="E237">
        <v>578</v>
      </c>
    </row>
    <row r="238" spans="2:5">
      <c r="B238" s="3" t="s">
        <v>594</v>
      </c>
      <c r="C238" t="s">
        <v>593</v>
      </c>
      <c r="D238" t="s">
        <v>595</v>
      </c>
      <c r="E238">
        <v>512</v>
      </c>
    </row>
    <row r="239" spans="2:5">
      <c r="B239" s="3" t="s">
        <v>75</v>
      </c>
      <c r="C239" t="s">
        <v>596</v>
      </c>
      <c r="D239" t="s">
        <v>597</v>
      </c>
      <c r="E239">
        <v>586</v>
      </c>
    </row>
    <row r="240" spans="2:5">
      <c r="B240" s="3" t="s">
        <v>599</v>
      </c>
      <c r="C240" t="s">
        <v>598</v>
      </c>
      <c r="D240" t="s">
        <v>600</v>
      </c>
      <c r="E240">
        <v>585</v>
      </c>
    </row>
    <row r="241" spans="2:5">
      <c r="B241" s="3" t="s">
        <v>602</v>
      </c>
      <c r="C241" t="s">
        <v>601</v>
      </c>
      <c r="D241" t="s">
        <v>603</v>
      </c>
      <c r="E241">
        <v>275</v>
      </c>
    </row>
    <row r="242" spans="2:5">
      <c r="B242" s="3" t="s">
        <v>605</v>
      </c>
      <c r="C242" t="s">
        <v>604</v>
      </c>
      <c r="D242" t="s">
        <v>606</v>
      </c>
      <c r="E242">
        <v>591</v>
      </c>
    </row>
    <row r="243" spans="2:5">
      <c r="B243" s="3" t="s">
        <v>608</v>
      </c>
      <c r="C243" t="s">
        <v>607</v>
      </c>
      <c r="D243" t="s">
        <v>609</v>
      </c>
      <c r="E243">
        <v>598</v>
      </c>
    </row>
    <row r="244" spans="2:5">
      <c r="B244" s="3" t="s">
        <v>611</v>
      </c>
      <c r="C244" t="s">
        <v>610</v>
      </c>
      <c r="D244" t="s">
        <v>612</v>
      </c>
      <c r="E244">
        <v>600</v>
      </c>
    </row>
    <row r="245" spans="2:5">
      <c r="B245" s="3" t="s">
        <v>614</v>
      </c>
      <c r="C245" t="s">
        <v>613</v>
      </c>
      <c r="D245" t="s">
        <v>615</v>
      </c>
      <c r="E245">
        <v>604</v>
      </c>
    </row>
    <row r="246" spans="2:5">
      <c r="B246" s="3" t="s">
        <v>87</v>
      </c>
      <c r="C246" t="s">
        <v>869</v>
      </c>
      <c r="D246" t="s">
        <v>616</v>
      </c>
      <c r="E246">
        <v>608</v>
      </c>
    </row>
    <row r="247" spans="2:5">
      <c r="B247" s="3" t="s">
        <v>618</v>
      </c>
      <c r="C247" t="s">
        <v>617</v>
      </c>
      <c r="D247" t="s">
        <v>619</v>
      </c>
      <c r="E247">
        <v>612</v>
      </c>
    </row>
    <row r="248" spans="2:5">
      <c r="B248" s="3" t="s">
        <v>33</v>
      </c>
      <c r="C248" t="s">
        <v>620</v>
      </c>
      <c r="D248" t="s">
        <v>621</v>
      </c>
      <c r="E248">
        <v>616</v>
      </c>
    </row>
    <row r="249" spans="2:5">
      <c r="B249" s="3" t="s">
        <v>13</v>
      </c>
      <c r="C249" t="s">
        <v>622</v>
      </c>
      <c r="D249" t="s">
        <v>623</v>
      </c>
      <c r="E249">
        <v>620</v>
      </c>
    </row>
    <row r="250" spans="2:5">
      <c r="B250" s="3" t="s">
        <v>141</v>
      </c>
      <c r="C250" t="s">
        <v>624</v>
      </c>
      <c r="D250" t="s">
        <v>625</v>
      </c>
      <c r="E250">
        <v>630</v>
      </c>
    </row>
    <row r="251" spans="2:5">
      <c r="B251" s="3" t="s">
        <v>627</v>
      </c>
      <c r="C251" t="s">
        <v>626</v>
      </c>
      <c r="D251" t="s">
        <v>628</v>
      </c>
      <c r="E251">
        <v>634</v>
      </c>
    </row>
    <row r="252" spans="2:5">
      <c r="B252" s="3" t="s">
        <v>630</v>
      </c>
      <c r="C252" t="s">
        <v>629</v>
      </c>
      <c r="D252" t="s">
        <v>631</v>
      </c>
      <c r="E252">
        <v>807</v>
      </c>
    </row>
    <row r="253" spans="2:5">
      <c r="B253" s="3" t="s">
        <v>112</v>
      </c>
      <c r="C253" t="s">
        <v>632</v>
      </c>
      <c r="D253" t="s">
        <v>633</v>
      </c>
      <c r="E253">
        <v>642</v>
      </c>
    </row>
    <row r="254" spans="2:5">
      <c r="B254" s="3" t="s">
        <v>93</v>
      </c>
      <c r="C254" t="s">
        <v>870</v>
      </c>
      <c r="D254" t="s">
        <v>634</v>
      </c>
      <c r="E254">
        <v>643</v>
      </c>
    </row>
    <row r="255" spans="2:5">
      <c r="B255" s="3" t="s">
        <v>636</v>
      </c>
      <c r="C255" t="s">
        <v>635</v>
      </c>
      <c r="D255" t="s">
        <v>637</v>
      </c>
      <c r="E255">
        <v>646</v>
      </c>
    </row>
    <row r="256" spans="2:5">
      <c r="B256" s="3" t="s">
        <v>639</v>
      </c>
      <c r="C256" t="s">
        <v>638</v>
      </c>
      <c r="D256" t="s">
        <v>640</v>
      </c>
      <c r="E256">
        <v>638</v>
      </c>
    </row>
    <row r="257" spans="2:5">
      <c r="B257" s="3" t="s">
        <v>642</v>
      </c>
      <c r="C257" t="s">
        <v>641</v>
      </c>
      <c r="D257" t="s">
        <v>643</v>
      </c>
      <c r="E257">
        <v>652</v>
      </c>
    </row>
    <row r="258" spans="2:5">
      <c r="B258" s="3" t="s">
        <v>645</v>
      </c>
      <c r="C258" t="s">
        <v>644</v>
      </c>
      <c r="D258" t="s">
        <v>646</v>
      </c>
      <c r="E258">
        <v>654</v>
      </c>
    </row>
    <row r="259" spans="2:5">
      <c r="B259" s="3" t="s">
        <v>648</v>
      </c>
      <c r="C259" t="s">
        <v>647</v>
      </c>
      <c r="D259" t="s">
        <v>649</v>
      </c>
      <c r="E259">
        <v>659</v>
      </c>
    </row>
    <row r="260" spans="2:5">
      <c r="B260" s="3" t="s">
        <v>651</v>
      </c>
      <c r="C260" t="s">
        <v>650</v>
      </c>
      <c r="D260" t="s">
        <v>652</v>
      </c>
      <c r="E260">
        <v>662</v>
      </c>
    </row>
    <row r="261" spans="2:5">
      <c r="B261" s="3" t="s">
        <v>654</v>
      </c>
      <c r="C261" t="s">
        <v>653</v>
      </c>
      <c r="D261" t="s">
        <v>655</v>
      </c>
      <c r="E261">
        <v>663</v>
      </c>
    </row>
    <row r="262" spans="2:5">
      <c r="B262" s="3" t="s">
        <v>657</v>
      </c>
      <c r="C262" t="s">
        <v>656</v>
      </c>
      <c r="D262" t="s">
        <v>658</v>
      </c>
      <c r="E262">
        <v>666</v>
      </c>
    </row>
    <row r="263" spans="2:5">
      <c r="B263" s="3" t="s">
        <v>660</v>
      </c>
      <c r="C263" t="s">
        <v>659</v>
      </c>
      <c r="D263" t="s">
        <v>661</v>
      </c>
      <c r="E263">
        <v>670</v>
      </c>
    </row>
    <row r="264" spans="2:5">
      <c r="B264" s="3" t="s">
        <v>663</v>
      </c>
      <c r="C264" t="s">
        <v>662</v>
      </c>
      <c r="D264" t="s">
        <v>664</v>
      </c>
      <c r="E264">
        <v>882</v>
      </c>
    </row>
    <row r="265" spans="2:5">
      <c r="B265" s="3" t="s">
        <v>666</v>
      </c>
      <c r="C265" t="s">
        <v>665</v>
      </c>
      <c r="D265" t="s">
        <v>667</v>
      </c>
      <c r="E265">
        <v>674</v>
      </c>
    </row>
    <row r="266" spans="2:5">
      <c r="B266" s="3" t="s">
        <v>669</v>
      </c>
      <c r="C266" t="s">
        <v>668</v>
      </c>
      <c r="D266" t="s">
        <v>670</v>
      </c>
      <c r="E266">
        <v>678</v>
      </c>
    </row>
    <row r="267" spans="2:5">
      <c r="B267" s="3" t="s">
        <v>672</v>
      </c>
      <c r="C267" t="s">
        <v>671</v>
      </c>
      <c r="D267" t="s">
        <v>673</v>
      </c>
      <c r="E267">
        <v>682</v>
      </c>
    </row>
    <row r="268" spans="2:5">
      <c r="B268" s="3" t="s">
        <v>675</v>
      </c>
      <c r="C268" t="s">
        <v>674</v>
      </c>
      <c r="D268" t="s">
        <v>676</v>
      </c>
      <c r="E268">
        <v>686</v>
      </c>
    </row>
    <row r="269" spans="2:5">
      <c r="B269" s="3" t="s">
        <v>140</v>
      </c>
      <c r="C269" t="s">
        <v>677</v>
      </c>
      <c r="D269" t="s">
        <v>678</v>
      </c>
      <c r="E269">
        <v>688</v>
      </c>
    </row>
    <row r="270" spans="2:5">
      <c r="B270" s="3" t="s">
        <v>680</v>
      </c>
      <c r="C270" t="s">
        <v>679</v>
      </c>
      <c r="D270" t="s">
        <v>681</v>
      </c>
      <c r="E270">
        <v>690</v>
      </c>
    </row>
    <row r="271" spans="2:5">
      <c r="B271" s="3" t="s">
        <v>683</v>
      </c>
      <c r="C271" t="s">
        <v>682</v>
      </c>
      <c r="D271" t="s">
        <v>684</v>
      </c>
      <c r="E271">
        <v>694</v>
      </c>
    </row>
    <row r="272" spans="2:5">
      <c r="B272" s="3" t="s">
        <v>106</v>
      </c>
      <c r="C272" t="s">
        <v>685</v>
      </c>
      <c r="D272" t="s">
        <v>686</v>
      </c>
      <c r="E272">
        <v>702</v>
      </c>
    </row>
    <row r="273" spans="2:5">
      <c r="B273" s="3" t="s">
        <v>688</v>
      </c>
      <c r="C273" t="s">
        <v>687</v>
      </c>
      <c r="D273" t="s">
        <v>689</v>
      </c>
      <c r="E273">
        <v>534</v>
      </c>
    </row>
    <row r="274" spans="2:5">
      <c r="B274" s="3" t="s">
        <v>691</v>
      </c>
      <c r="C274" t="s">
        <v>690</v>
      </c>
      <c r="D274" t="s">
        <v>692</v>
      </c>
      <c r="E274">
        <v>703</v>
      </c>
    </row>
    <row r="275" spans="2:5">
      <c r="B275" s="3" t="s">
        <v>132</v>
      </c>
      <c r="C275" t="s">
        <v>693</v>
      </c>
      <c r="D275" t="s">
        <v>694</v>
      </c>
      <c r="E275">
        <v>705</v>
      </c>
    </row>
    <row r="276" spans="2:5">
      <c r="B276" s="3" t="s">
        <v>696</v>
      </c>
      <c r="C276" t="s">
        <v>695</v>
      </c>
      <c r="D276" t="s">
        <v>697</v>
      </c>
      <c r="E276">
        <v>90</v>
      </c>
    </row>
    <row r="277" spans="2:5">
      <c r="B277" s="3" t="s">
        <v>699</v>
      </c>
      <c r="C277" t="s">
        <v>698</v>
      </c>
      <c r="D277" t="s">
        <v>700</v>
      </c>
      <c r="E277">
        <v>706</v>
      </c>
    </row>
    <row r="278" spans="2:5">
      <c r="B278" s="3" t="s">
        <v>702</v>
      </c>
      <c r="C278" t="s">
        <v>701</v>
      </c>
      <c r="D278" t="s">
        <v>703</v>
      </c>
      <c r="E278">
        <v>710</v>
      </c>
    </row>
    <row r="279" spans="2:5">
      <c r="B279" s="3" t="s">
        <v>705</v>
      </c>
      <c r="C279" t="s">
        <v>704</v>
      </c>
      <c r="D279" t="s">
        <v>706</v>
      </c>
      <c r="E279">
        <v>239</v>
      </c>
    </row>
    <row r="280" spans="2:5">
      <c r="B280" s="3" t="s">
        <v>708</v>
      </c>
      <c r="C280" t="s">
        <v>707</v>
      </c>
      <c r="D280" t="s">
        <v>709</v>
      </c>
      <c r="E280">
        <v>728</v>
      </c>
    </row>
    <row r="281" spans="2:5">
      <c r="B281" s="3" t="s">
        <v>28</v>
      </c>
      <c r="C281" t="s">
        <v>710</v>
      </c>
      <c r="D281" t="s">
        <v>711</v>
      </c>
      <c r="E281">
        <v>724</v>
      </c>
    </row>
    <row r="282" spans="2:5">
      <c r="B282" s="3" t="s">
        <v>713</v>
      </c>
      <c r="C282" t="s">
        <v>712</v>
      </c>
      <c r="D282" t="s">
        <v>714</v>
      </c>
      <c r="E282">
        <v>144</v>
      </c>
    </row>
    <row r="283" spans="2:5">
      <c r="B283" s="3" t="s">
        <v>715</v>
      </c>
      <c r="C283" t="s">
        <v>871</v>
      </c>
      <c r="D283" t="s">
        <v>716</v>
      </c>
      <c r="E283">
        <v>729</v>
      </c>
    </row>
    <row r="284" spans="2:5">
      <c r="B284" s="3" t="s">
        <v>718</v>
      </c>
      <c r="C284" t="s">
        <v>717</v>
      </c>
      <c r="D284" t="s">
        <v>719</v>
      </c>
      <c r="E284">
        <v>740</v>
      </c>
    </row>
    <row r="285" spans="2:5">
      <c r="B285" s="3" t="s">
        <v>721</v>
      </c>
      <c r="C285" t="s">
        <v>720</v>
      </c>
      <c r="D285" t="s">
        <v>722</v>
      </c>
      <c r="E285">
        <v>744</v>
      </c>
    </row>
    <row r="286" spans="2:5">
      <c r="B286" s="3" t="s">
        <v>11</v>
      </c>
      <c r="C286" t="s">
        <v>723</v>
      </c>
      <c r="D286" t="s">
        <v>724</v>
      </c>
      <c r="E286">
        <v>752</v>
      </c>
    </row>
    <row r="287" spans="2:5">
      <c r="B287" s="3" t="s">
        <v>134</v>
      </c>
      <c r="C287" t="s">
        <v>725</v>
      </c>
      <c r="D287" t="s">
        <v>726</v>
      </c>
      <c r="E287">
        <v>756</v>
      </c>
    </row>
    <row r="288" spans="2:5">
      <c r="B288" s="3" t="s">
        <v>728</v>
      </c>
      <c r="C288" t="s">
        <v>727</v>
      </c>
      <c r="D288" t="s">
        <v>729</v>
      </c>
      <c r="E288">
        <v>760</v>
      </c>
    </row>
    <row r="289" spans="2:5">
      <c r="B289" s="3" t="s">
        <v>731</v>
      </c>
      <c r="C289" t="s">
        <v>730</v>
      </c>
      <c r="D289" t="s">
        <v>732</v>
      </c>
      <c r="E289">
        <v>158</v>
      </c>
    </row>
    <row r="290" spans="2:5">
      <c r="B290" s="3" t="s">
        <v>734</v>
      </c>
      <c r="C290" t="s">
        <v>733</v>
      </c>
      <c r="D290" t="s">
        <v>735</v>
      </c>
      <c r="E290">
        <v>762</v>
      </c>
    </row>
    <row r="291" spans="2:5">
      <c r="B291" s="3" t="s">
        <v>737</v>
      </c>
      <c r="C291" t="s">
        <v>736</v>
      </c>
      <c r="D291" t="s">
        <v>738</v>
      </c>
      <c r="E291">
        <v>834</v>
      </c>
    </row>
    <row r="292" spans="2:5">
      <c r="B292" s="3" t="s">
        <v>740</v>
      </c>
      <c r="C292" t="s">
        <v>739</v>
      </c>
      <c r="D292" t="s">
        <v>741</v>
      </c>
      <c r="E292">
        <v>764</v>
      </c>
    </row>
    <row r="293" spans="2:5">
      <c r="B293" s="3" t="s">
        <v>743</v>
      </c>
      <c r="C293" t="s">
        <v>742</v>
      </c>
      <c r="D293" t="s">
        <v>744</v>
      </c>
      <c r="E293">
        <v>626</v>
      </c>
    </row>
    <row r="294" spans="2:5">
      <c r="B294" s="3" t="s">
        <v>746</v>
      </c>
      <c r="C294" t="s">
        <v>745</v>
      </c>
      <c r="D294" t="s">
        <v>747</v>
      </c>
      <c r="E294">
        <v>768</v>
      </c>
    </row>
    <row r="295" spans="2:5">
      <c r="B295" s="3" t="s">
        <v>749</v>
      </c>
      <c r="C295" t="s">
        <v>748</v>
      </c>
      <c r="D295" t="s">
        <v>750</v>
      </c>
      <c r="E295">
        <v>772</v>
      </c>
    </row>
    <row r="296" spans="2:5">
      <c r="B296" s="3" t="s">
        <v>752</v>
      </c>
      <c r="C296" t="s">
        <v>751</v>
      </c>
      <c r="D296" t="s">
        <v>753</v>
      </c>
      <c r="E296">
        <v>776</v>
      </c>
    </row>
    <row r="297" spans="2:5">
      <c r="B297" s="3" t="s">
        <v>755</v>
      </c>
      <c r="C297" t="s">
        <v>754</v>
      </c>
      <c r="D297" t="s">
        <v>756</v>
      </c>
      <c r="E297">
        <v>780</v>
      </c>
    </row>
    <row r="298" spans="2:5">
      <c r="B298" s="3" t="s">
        <v>152</v>
      </c>
      <c r="C298" t="s">
        <v>757</v>
      </c>
      <c r="D298" t="s">
        <v>758</v>
      </c>
      <c r="E298">
        <v>788</v>
      </c>
    </row>
    <row r="299" spans="2:5">
      <c r="B299" s="3" t="s">
        <v>137</v>
      </c>
      <c r="C299" t="s">
        <v>759</v>
      </c>
      <c r="D299" t="s">
        <v>760</v>
      </c>
      <c r="E299">
        <v>792</v>
      </c>
    </row>
    <row r="300" spans="2:5">
      <c r="B300" s="3" t="s">
        <v>762</v>
      </c>
      <c r="C300" t="s">
        <v>761</v>
      </c>
      <c r="D300" t="s">
        <v>763</v>
      </c>
      <c r="E300">
        <v>795</v>
      </c>
    </row>
    <row r="301" spans="2:5">
      <c r="B301" s="3" t="s">
        <v>764</v>
      </c>
      <c r="C301" t="s">
        <v>872</v>
      </c>
      <c r="D301" t="s">
        <v>765</v>
      </c>
      <c r="E301">
        <v>796</v>
      </c>
    </row>
    <row r="302" spans="2:5">
      <c r="B302" s="3" t="s">
        <v>767</v>
      </c>
      <c r="C302" t="s">
        <v>766</v>
      </c>
      <c r="D302" t="s">
        <v>768</v>
      </c>
      <c r="E302">
        <v>798</v>
      </c>
    </row>
    <row r="303" spans="2:5">
      <c r="B303" s="3" t="s">
        <v>770</v>
      </c>
      <c r="C303" t="s">
        <v>769</v>
      </c>
      <c r="D303" t="s">
        <v>771</v>
      </c>
      <c r="E303">
        <v>800</v>
      </c>
    </row>
    <row r="304" spans="2:5">
      <c r="B304" s="3" t="s">
        <v>119</v>
      </c>
      <c r="C304" t="s">
        <v>772</v>
      </c>
      <c r="D304" t="s">
        <v>773</v>
      </c>
      <c r="E304">
        <v>804</v>
      </c>
    </row>
    <row r="305" spans="2:5">
      <c r="B305" s="3" t="s">
        <v>80</v>
      </c>
      <c r="C305" t="s">
        <v>873</v>
      </c>
      <c r="D305" t="s">
        <v>774</v>
      </c>
      <c r="E305">
        <v>784</v>
      </c>
    </row>
    <row r="306" spans="2:5">
      <c r="B306" s="3" t="s">
        <v>23</v>
      </c>
      <c r="C306" t="s">
        <v>876</v>
      </c>
      <c r="D306" t="s">
        <v>775</v>
      </c>
      <c r="E306">
        <v>826</v>
      </c>
    </row>
    <row r="307" spans="2:5">
      <c r="B307" s="3" t="s">
        <v>776</v>
      </c>
      <c r="C307" t="s">
        <v>874</v>
      </c>
      <c r="D307" t="s">
        <v>777</v>
      </c>
      <c r="E307">
        <v>581</v>
      </c>
    </row>
    <row r="308" spans="2:5">
      <c r="B308" s="3" t="s">
        <v>22</v>
      </c>
      <c r="C308" t="s">
        <v>875</v>
      </c>
      <c r="D308" t="s">
        <v>778</v>
      </c>
      <c r="E308">
        <v>840</v>
      </c>
    </row>
    <row r="309" spans="2:5">
      <c r="B309" s="3" t="s">
        <v>780</v>
      </c>
      <c r="C309" t="s">
        <v>779</v>
      </c>
      <c r="D309" t="s">
        <v>781</v>
      </c>
      <c r="E309">
        <v>858</v>
      </c>
    </row>
    <row r="310" spans="2:5">
      <c r="B310" s="3" t="s">
        <v>783</v>
      </c>
      <c r="C310" t="s">
        <v>782</v>
      </c>
      <c r="D310" t="s">
        <v>784</v>
      </c>
      <c r="E310">
        <v>860</v>
      </c>
    </row>
    <row r="311" spans="2:5">
      <c r="B311" s="3" t="s">
        <v>786</v>
      </c>
      <c r="C311" t="s">
        <v>785</v>
      </c>
      <c r="D311" t="s">
        <v>787</v>
      </c>
      <c r="E311">
        <v>548</v>
      </c>
    </row>
    <row r="312" spans="2:5">
      <c r="B312" s="3" t="s">
        <v>788</v>
      </c>
      <c r="C312" t="s">
        <v>877</v>
      </c>
      <c r="D312" t="s">
        <v>789</v>
      </c>
      <c r="E312">
        <v>862</v>
      </c>
    </row>
    <row r="313" spans="2:5">
      <c r="B313" s="3" t="s">
        <v>117</v>
      </c>
      <c r="C313" t="s">
        <v>790</v>
      </c>
      <c r="D313" t="s">
        <v>791</v>
      </c>
      <c r="E313">
        <v>704</v>
      </c>
    </row>
    <row r="314" spans="2:5">
      <c r="B314" s="3" t="s">
        <v>793</v>
      </c>
      <c r="C314" t="s">
        <v>792</v>
      </c>
      <c r="D314" t="s">
        <v>794</v>
      </c>
      <c r="E314">
        <v>92</v>
      </c>
    </row>
    <row r="315" spans="2:5">
      <c r="B315" s="3" t="s">
        <v>796</v>
      </c>
      <c r="C315" t="s">
        <v>795</v>
      </c>
      <c r="D315" t="s">
        <v>797</v>
      </c>
      <c r="E315">
        <v>850</v>
      </c>
    </row>
    <row r="316" spans="2:5">
      <c r="B316" s="3" t="s">
        <v>799</v>
      </c>
      <c r="C316" t="s">
        <v>798</v>
      </c>
      <c r="D316" t="s">
        <v>800</v>
      </c>
      <c r="E316">
        <v>876</v>
      </c>
    </row>
    <row r="317" spans="2:5">
      <c r="B317" s="3" t="s">
        <v>802</v>
      </c>
      <c r="C317" t="s">
        <v>801</v>
      </c>
      <c r="D317" t="s">
        <v>803</v>
      </c>
      <c r="E317">
        <v>732</v>
      </c>
    </row>
    <row r="318" spans="2:5">
      <c r="B318" s="3" t="s">
        <v>805</v>
      </c>
      <c r="C318" t="s">
        <v>804</v>
      </c>
      <c r="D318" t="s">
        <v>806</v>
      </c>
      <c r="E318">
        <v>887</v>
      </c>
    </row>
    <row r="319" spans="2:5">
      <c r="B319" s="3" t="s">
        <v>808</v>
      </c>
      <c r="C319" t="s">
        <v>807</v>
      </c>
      <c r="D319" t="s">
        <v>809</v>
      </c>
      <c r="E319">
        <v>894</v>
      </c>
    </row>
    <row r="320" spans="2:5">
      <c r="B320" s="3" t="s">
        <v>811</v>
      </c>
      <c r="C320" t="s">
        <v>810</v>
      </c>
      <c r="D320" t="s">
        <v>812</v>
      </c>
      <c r="E320">
        <v>716</v>
      </c>
    </row>
    <row r="321" spans="2:3">
      <c r="B321" s="3" t="s">
        <v>814</v>
      </c>
      <c r="C321" t="s">
        <v>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FFCCCC"/>
  </sheetPr>
  <dimension ref="A1:U49"/>
  <sheetViews>
    <sheetView topLeftCell="A10" workbookViewId="0">
      <selection activeCell="E16" sqref="E16"/>
    </sheetView>
  </sheetViews>
  <sheetFormatPr defaultRowHeight="15"/>
  <cols>
    <col min="11" max="11" width="30.5703125" customWidth="1"/>
  </cols>
  <sheetData>
    <row r="1" spans="1:21">
      <c r="A1" t="s">
        <v>0</v>
      </c>
      <c r="B1" t="s">
        <v>1</v>
      </c>
      <c r="K1" t="s">
        <v>0</v>
      </c>
      <c r="L1" t="s">
        <v>1</v>
      </c>
      <c r="T1" t="s">
        <v>0</v>
      </c>
      <c r="U1" t="s">
        <v>1</v>
      </c>
    </row>
    <row r="2" spans="1:21">
      <c r="A2" t="s">
        <v>2</v>
      </c>
      <c r="B2">
        <v>88</v>
      </c>
      <c r="K2" t="s">
        <v>3</v>
      </c>
      <c r="L2">
        <v>127</v>
      </c>
      <c r="T2" t="s">
        <v>4</v>
      </c>
      <c r="U2">
        <v>5</v>
      </c>
    </row>
    <row r="3" spans="1:21">
      <c r="A3" t="s">
        <v>5</v>
      </c>
      <c r="B3">
        <v>26</v>
      </c>
      <c r="K3" t="s">
        <v>6</v>
      </c>
      <c r="L3">
        <v>99</v>
      </c>
      <c r="T3" t="s">
        <v>7</v>
      </c>
      <c r="U3">
        <v>4</v>
      </c>
    </row>
    <row r="4" spans="1:21">
      <c r="A4" t="s">
        <v>8</v>
      </c>
      <c r="B4">
        <v>213</v>
      </c>
      <c r="K4" t="s">
        <v>9</v>
      </c>
      <c r="L4">
        <v>381</v>
      </c>
      <c r="T4" t="s">
        <v>10</v>
      </c>
      <c r="U4">
        <v>588</v>
      </c>
    </row>
    <row r="5" spans="1:21">
      <c r="A5" t="s">
        <v>11</v>
      </c>
      <c r="B5">
        <v>280</v>
      </c>
      <c r="K5" t="s">
        <v>12</v>
      </c>
      <c r="L5">
        <v>607</v>
      </c>
      <c r="T5" t="s">
        <v>13</v>
      </c>
      <c r="U5">
        <v>10</v>
      </c>
    </row>
    <row r="6" spans="1:21">
      <c r="A6" t="s">
        <v>12</v>
      </c>
      <c r="B6">
        <v>607</v>
      </c>
      <c r="T6" t="s">
        <v>12</v>
      </c>
      <c r="U6">
        <v>607</v>
      </c>
    </row>
    <row r="8" spans="1:21">
      <c r="A8" t="s">
        <v>14</v>
      </c>
      <c r="T8" t="s">
        <v>15</v>
      </c>
    </row>
    <row r="9" spans="1:21">
      <c r="A9" t="s">
        <v>16</v>
      </c>
      <c r="T9" t="s">
        <v>17</v>
      </c>
    </row>
    <row r="10" spans="1:21">
      <c r="A10" t="s">
        <v>18</v>
      </c>
      <c r="T10" t="s">
        <v>19</v>
      </c>
    </row>
    <row r="11" spans="1:21">
      <c r="A11" t="s">
        <v>20</v>
      </c>
      <c r="T11" t="s">
        <v>21</v>
      </c>
    </row>
    <row r="16" spans="1:21">
      <c r="A16" t="s">
        <v>0</v>
      </c>
      <c r="B16" t="s">
        <v>1</v>
      </c>
    </row>
    <row r="17" spans="1:12">
      <c r="A17">
        <v>2020</v>
      </c>
      <c r="B17">
        <v>72</v>
      </c>
      <c r="K17" t="s">
        <v>0</v>
      </c>
      <c r="L17" t="s">
        <v>1</v>
      </c>
    </row>
    <row r="18" spans="1:12">
      <c r="A18">
        <v>2021</v>
      </c>
      <c r="B18">
        <v>217</v>
      </c>
      <c r="K18" t="s">
        <v>22</v>
      </c>
      <c r="L18">
        <v>355</v>
      </c>
    </row>
    <row r="19" spans="1:12">
      <c r="A19">
        <v>2022</v>
      </c>
      <c r="B19">
        <v>318</v>
      </c>
      <c r="K19" t="s">
        <v>23</v>
      </c>
      <c r="L19">
        <v>47</v>
      </c>
    </row>
    <row r="20" spans="1:12">
      <c r="A20" t="s">
        <v>12</v>
      </c>
      <c r="B20">
        <v>607</v>
      </c>
      <c r="K20" t="s">
        <v>24</v>
      </c>
      <c r="L20">
        <v>30</v>
      </c>
    </row>
    <row r="21" spans="1:12">
      <c r="K21" t="s">
        <v>25</v>
      </c>
      <c r="L21">
        <v>28</v>
      </c>
    </row>
    <row r="22" spans="1:12">
      <c r="K22" t="s">
        <v>26</v>
      </c>
      <c r="L22">
        <v>24</v>
      </c>
    </row>
    <row r="23" spans="1:12">
      <c r="K23" t="s">
        <v>27</v>
      </c>
      <c r="L23">
        <v>15</v>
      </c>
    </row>
    <row r="24" spans="1:12">
      <c r="K24" t="s">
        <v>28</v>
      </c>
      <c r="L24">
        <v>14</v>
      </c>
    </row>
    <row r="25" spans="1:12">
      <c r="K25" t="s">
        <v>29</v>
      </c>
      <c r="L25">
        <v>11</v>
      </c>
    </row>
    <row r="26" spans="1:12">
      <c r="K26" t="s">
        <v>30</v>
      </c>
      <c r="L26">
        <v>6</v>
      </c>
    </row>
    <row r="27" spans="1:12">
      <c r="K27" t="s">
        <v>13</v>
      </c>
      <c r="L27">
        <v>4</v>
      </c>
    </row>
    <row r="28" spans="1:12">
      <c r="K28" t="s">
        <v>31</v>
      </c>
      <c r="L28">
        <v>4</v>
      </c>
    </row>
    <row r="29" spans="1:12">
      <c r="K29" t="s">
        <v>32</v>
      </c>
      <c r="L29">
        <v>4</v>
      </c>
    </row>
    <row r="30" spans="1:12">
      <c r="K30" t="s">
        <v>33</v>
      </c>
      <c r="L30">
        <v>4</v>
      </c>
    </row>
    <row r="31" spans="1:12">
      <c r="K31" t="s">
        <v>12</v>
      </c>
      <c r="L31">
        <v>546</v>
      </c>
    </row>
    <row r="34" spans="11:12">
      <c r="K34" t="s">
        <v>0</v>
      </c>
      <c r="L34" t="s">
        <v>1</v>
      </c>
    </row>
    <row r="35" spans="11:12">
      <c r="K35" t="s">
        <v>34</v>
      </c>
      <c r="L35">
        <v>143</v>
      </c>
    </row>
    <row r="36" spans="11:12">
      <c r="K36" t="s">
        <v>35</v>
      </c>
      <c r="L36">
        <v>132</v>
      </c>
    </row>
    <row r="37" spans="11:12">
      <c r="K37" t="s">
        <v>36</v>
      </c>
      <c r="L37">
        <v>97</v>
      </c>
    </row>
    <row r="38" spans="11:12">
      <c r="K38" t="s">
        <v>37</v>
      </c>
      <c r="L38">
        <v>41</v>
      </c>
    </row>
    <row r="39" spans="11:12">
      <c r="K39" t="s">
        <v>38</v>
      </c>
      <c r="L39">
        <v>16</v>
      </c>
    </row>
    <row r="40" spans="11:12">
      <c r="K40" t="s">
        <v>39</v>
      </c>
      <c r="L40">
        <v>12</v>
      </c>
    </row>
    <row r="41" spans="11:12">
      <c r="K41" t="s">
        <v>40</v>
      </c>
      <c r="L41">
        <v>11</v>
      </c>
    </row>
    <row r="42" spans="11:12">
      <c r="K42" t="s">
        <v>41</v>
      </c>
      <c r="L42">
        <v>8</v>
      </c>
    </row>
    <row r="43" spans="11:12">
      <c r="K43" t="s">
        <v>42</v>
      </c>
      <c r="L43">
        <v>8</v>
      </c>
    </row>
    <row r="44" spans="11:12">
      <c r="K44" t="s">
        <v>43</v>
      </c>
      <c r="L44">
        <v>7</v>
      </c>
    </row>
    <row r="45" spans="11:12">
      <c r="K45" t="s">
        <v>44</v>
      </c>
      <c r="L45">
        <v>7</v>
      </c>
    </row>
    <row r="46" spans="11:12">
      <c r="K46" t="s">
        <v>45</v>
      </c>
      <c r="L46">
        <v>7</v>
      </c>
    </row>
    <row r="47" spans="11:12">
      <c r="K47" t="s">
        <v>46</v>
      </c>
      <c r="L47">
        <v>7</v>
      </c>
    </row>
    <row r="48" spans="11:12">
      <c r="K48" t="s">
        <v>47</v>
      </c>
      <c r="L48">
        <v>7</v>
      </c>
    </row>
    <row r="49" spans="11:12">
      <c r="K49" t="s">
        <v>12</v>
      </c>
      <c r="L49">
        <v>503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2951-3EDC-4664-9F40-C26CDD864E80}">
  <sheetPr codeName="Sheet12">
    <tabColor rgb="FFFFCCCC"/>
  </sheetPr>
  <dimension ref="C3:D14"/>
  <sheetViews>
    <sheetView workbookViewId="0">
      <selection activeCell="B18" sqref="B18"/>
    </sheetView>
  </sheetViews>
  <sheetFormatPr defaultRowHeight="15"/>
  <cols>
    <col min="3" max="3" width="22" bestFit="1" customWidth="1"/>
    <col min="4" max="4" width="86" style="24" customWidth="1"/>
  </cols>
  <sheetData>
    <row r="3" spans="3:4" ht="24.75" customHeight="1">
      <c r="C3" s="26" t="s">
        <v>909</v>
      </c>
      <c r="D3" s="27" t="s">
        <v>910</v>
      </c>
    </row>
    <row r="4" spans="3:4" s="24" customFormat="1" ht="39" customHeight="1">
      <c r="C4" s="25" t="s">
        <v>48</v>
      </c>
      <c r="D4" s="25" t="s">
        <v>898</v>
      </c>
    </row>
    <row r="5" spans="3:4" s="24" customFormat="1" ht="39" customHeight="1">
      <c r="C5" s="25" t="s">
        <v>49</v>
      </c>
      <c r="D5" s="25" t="s">
        <v>899</v>
      </c>
    </row>
    <row r="6" spans="3:4" s="24" customFormat="1" ht="39" customHeight="1">
      <c r="C6" s="25" t="s">
        <v>50</v>
      </c>
      <c r="D6" s="25" t="s">
        <v>900</v>
      </c>
    </row>
    <row r="7" spans="3:4" s="24" customFormat="1" ht="39" customHeight="1">
      <c r="C7" s="25" t="s">
        <v>51</v>
      </c>
      <c r="D7" s="25" t="s">
        <v>901</v>
      </c>
    </row>
    <row r="8" spans="3:4" s="24" customFormat="1" ht="39" customHeight="1">
      <c r="C8" s="25" t="s">
        <v>52</v>
      </c>
      <c r="D8" s="25" t="s">
        <v>902</v>
      </c>
    </row>
    <row r="9" spans="3:4" s="24" customFormat="1" ht="39" customHeight="1">
      <c r="C9" s="25" t="s">
        <v>53</v>
      </c>
      <c r="D9" s="25" t="s">
        <v>903</v>
      </c>
    </row>
    <row r="10" spans="3:4" s="24" customFormat="1" ht="39" customHeight="1">
      <c r="C10" s="25" t="s">
        <v>54</v>
      </c>
      <c r="D10" s="25" t="s">
        <v>904</v>
      </c>
    </row>
    <row r="11" spans="3:4" s="24" customFormat="1" ht="39" customHeight="1">
      <c r="C11" s="25" t="s">
        <v>55</v>
      </c>
      <c r="D11" s="25" t="s">
        <v>905</v>
      </c>
    </row>
    <row r="12" spans="3:4" s="24" customFormat="1" ht="39" customHeight="1">
      <c r="C12" s="25" t="s">
        <v>56</v>
      </c>
      <c r="D12" s="25" t="s">
        <v>906</v>
      </c>
    </row>
    <row r="13" spans="3:4" s="24" customFormat="1" ht="39" customHeight="1">
      <c r="C13" s="25" t="s">
        <v>57</v>
      </c>
      <c r="D13" s="25" t="s">
        <v>907</v>
      </c>
    </row>
    <row r="14" spans="3:4" s="24" customFormat="1" ht="39" customHeight="1">
      <c r="C14" s="25" t="s">
        <v>58</v>
      </c>
      <c r="D14" s="25" t="s">
        <v>908</v>
      </c>
    </row>
  </sheetData>
  <pageMargins left="0.7" right="0.7" top="0.75" bottom="0.75" header="0.3" footer="0.3"/>
  <pageSetup orientation="portrait" horizontalDpi="30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D0774-E48B-415E-8C2C-ABA0DA867AFC}">
  <sheetPr codeName="Sheet4">
    <tabColor rgb="FFFF0000"/>
  </sheetPr>
  <dimension ref="B1:U612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F5" sqref="F5"/>
    </sheetView>
  </sheetViews>
  <sheetFormatPr defaultRowHeight="15"/>
  <cols>
    <col min="2" max="2" width="9.140625" style="1"/>
    <col min="6" max="6" width="38.42578125" bestFit="1" customWidth="1"/>
    <col min="14" max="14" width="22.5703125" bestFit="1" customWidth="1"/>
    <col min="15" max="15" width="10.7109375" bestFit="1" customWidth="1"/>
    <col min="16" max="17" width="23.28515625" bestFit="1" customWidth="1"/>
    <col min="18" max="18" width="34.42578125" bestFit="1" customWidth="1"/>
    <col min="19" max="19" width="11.140625" bestFit="1" customWidth="1"/>
  </cols>
  <sheetData>
    <row r="1" spans="2:21">
      <c r="C1" s="1">
        <f t="shared" ref="C1:S1" si="0">COUNTA(_xlfn.UNIQUE(C6:C612))</f>
        <v>3</v>
      </c>
      <c r="D1" s="1">
        <f t="shared" si="0"/>
        <v>4</v>
      </c>
      <c r="E1" s="1">
        <f t="shared" si="0"/>
        <v>4</v>
      </c>
      <c r="F1" s="1">
        <f t="shared" si="0"/>
        <v>50</v>
      </c>
      <c r="G1" s="1">
        <f t="shared" si="0"/>
        <v>272</v>
      </c>
      <c r="H1" s="1">
        <f t="shared" si="0"/>
        <v>17</v>
      </c>
      <c r="I1" s="1">
        <f t="shared" si="0"/>
        <v>369</v>
      </c>
      <c r="J1" s="1">
        <f t="shared" si="0"/>
        <v>57</v>
      </c>
      <c r="K1" s="1">
        <f t="shared" si="0"/>
        <v>3</v>
      </c>
      <c r="L1" s="1">
        <f t="shared" si="0"/>
        <v>50</v>
      </c>
      <c r="M1" s="1">
        <f t="shared" si="0"/>
        <v>3</v>
      </c>
      <c r="N1" s="1">
        <f t="shared" si="0"/>
        <v>4</v>
      </c>
      <c r="O1" s="1">
        <f t="shared" si="0"/>
        <v>4</v>
      </c>
      <c r="P1" s="1">
        <f t="shared" si="0"/>
        <v>50</v>
      </c>
      <c r="Q1" s="1">
        <f t="shared" si="0"/>
        <v>57</v>
      </c>
      <c r="R1" s="1">
        <f t="shared" si="0"/>
        <v>3</v>
      </c>
      <c r="S1" s="1">
        <f t="shared" si="0"/>
        <v>4</v>
      </c>
      <c r="T1" s="1">
        <f>COUNTA(_xlfn.UNIQUE(T6:T612))</f>
        <v>3</v>
      </c>
    </row>
    <row r="2" spans="2:21">
      <c r="C2" s="10"/>
      <c r="E2" s="12"/>
      <c r="M2" s="12"/>
      <c r="O2" s="11"/>
      <c r="R2" s="11"/>
    </row>
    <row r="3" spans="2:21">
      <c r="B3" s="2">
        <v>1</v>
      </c>
      <c r="C3" s="2">
        <v>2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10</v>
      </c>
      <c r="L3" s="2">
        <v>11</v>
      </c>
      <c r="M3" s="2">
        <v>12</v>
      </c>
      <c r="N3" s="2">
        <v>13</v>
      </c>
      <c r="O3" s="2">
        <v>14</v>
      </c>
      <c r="P3" s="2">
        <v>15</v>
      </c>
      <c r="Q3" s="2">
        <v>16</v>
      </c>
      <c r="R3" s="2">
        <v>17</v>
      </c>
      <c r="S3" s="2">
        <v>18</v>
      </c>
      <c r="T3" s="2">
        <v>19</v>
      </c>
      <c r="U3" s="2">
        <v>20</v>
      </c>
    </row>
    <row r="5" spans="2:21" s="6" customFormat="1" ht="47.25" customHeight="1">
      <c r="B5" s="7" t="s">
        <v>161</v>
      </c>
      <c r="C5" s="6" t="s">
        <v>48</v>
      </c>
      <c r="D5" s="6" t="s">
        <v>49</v>
      </c>
      <c r="E5" s="6" t="s">
        <v>50</v>
      </c>
      <c r="F5" s="6" t="s">
        <v>51</v>
      </c>
      <c r="G5" s="6" t="s">
        <v>52</v>
      </c>
      <c r="H5" s="6" t="s">
        <v>53</v>
      </c>
      <c r="I5" s="6" t="s">
        <v>54</v>
      </c>
      <c r="J5" s="6" t="s">
        <v>55</v>
      </c>
      <c r="K5" s="6" t="s">
        <v>56</v>
      </c>
      <c r="L5" s="6" t="s">
        <v>57</v>
      </c>
      <c r="M5" s="6" t="s">
        <v>878</v>
      </c>
      <c r="N5" s="6" t="s">
        <v>825</v>
      </c>
      <c r="O5" s="6" t="s">
        <v>826</v>
      </c>
      <c r="P5" s="6" t="s">
        <v>885</v>
      </c>
      <c r="Q5" s="6" t="s">
        <v>827</v>
      </c>
      <c r="R5" s="6" t="s">
        <v>828</v>
      </c>
      <c r="S5" s="6" t="s">
        <v>841</v>
      </c>
      <c r="T5" s="6" t="s">
        <v>881</v>
      </c>
      <c r="U5" s="6" t="s">
        <v>915</v>
      </c>
    </row>
    <row r="6" spans="2:21">
      <c r="B6" s="1">
        <v>0</v>
      </c>
      <c r="C6">
        <v>2020</v>
      </c>
      <c r="D6" t="s">
        <v>8</v>
      </c>
      <c r="E6" t="s">
        <v>10</v>
      </c>
      <c r="F6" t="s">
        <v>34</v>
      </c>
      <c r="G6">
        <v>70000</v>
      </c>
      <c r="H6" t="s">
        <v>59</v>
      </c>
      <c r="I6">
        <v>79833</v>
      </c>
      <c r="J6" t="s">
        <v>25</v>
      </c>
      <c r="K6">
        <v>0</v>
      </c>
      <c r="L6" t="s">
        <v>25</v>
      </c>
      <c r="M6" t="s">
        <v>60</v>
      </c>
      <c r="N6" t="str">
        <f>_xlfn.XLOOKUP(D6,Xlation!$B:$B,Xlation!$C:$C,"Error",0)</f>
        <v xml:space="preserve">Mid-level Intermediate </v>
      </c>
      <c r="O6" t="str">
        <f>_xlfn.XLOOKUP(E6,Xlation!$B:$B,Xlation!$C:$C,"Error",0)</f>
        <v xml:space="preserve">Full-time </v>
      </c>
      <c r="P6" t="str">
        <f>_xlfn.XLOOKUP(L6,Xlation!$B:$B,Xlation!$C:$C,"Error",0)</f>
        <v>Germany</v>
      </c>
      <c r="Q6" t="str">
        <f>_xlfn.XLOOKUP(J6,Xlation!$B:$B,Xlation!$C:$C,"Error",0)</f>
        <v>Germany</v>
      </c>
      <c r="R6" t="str">
        <f>_xlfn.XLOOKUP(M6,Xlation!$B:$B,Xlation!$C:$C,"Error",0)</f>
        <v>Large_Greater_than_250_Emp</v>
      </c>
      <c r="S6" t="str">
        <f>_xlfn.XLOOKUP(F6,Xlation!$B:$B,Xlation!$C:$C,"Error",0)</f>
        <v>Scientist</v>
      </c>
      <c r="T6" t="str">
        <f>_xlfn.XLOOKUP(K6,Xlation!$B:$B,Xlation!$C:$C,"Error",0)</f>
        <v>0-20%</v>
      </c>
      <c r="U6" t="str">
        <f>_xlfn.XLOOKUP(F6,Categories!B:B,Categories!C:C,"Not in dataset",0)</f>
        <v>Not ML</v>
      </c>
    </row>
    <row r="7" spans="2:21">
      <c r="B7" s="1">
        <v>1</v>
      </c>
      <c r="C7">
        <v>2020</v>
      </c>
      <c r="D7" t="s">
        <v>11</v>
      </c>
      <c r="E7" t="s">
        <v>10</v>
      </c>
      <c r="F7" t="s">
        <v>41</v>
      </c>
      <c r="G7">
        <v>260000</v>
      </c>
      <c r="H7" t="s">
        <v>61</v>
      </c>
      <c r="I7">
        <v>260000</v>
      </c>
      <c r="J7" t="s">
        <v>30</v>
      </c>
      <c r="K7">
        <v>0</v>
      </c>
      <c r="L7" t="s">
        <v>30</v>
      </c>
      <c r="M7" t="s">
        <v>62</v>
      </c>
      <c r="N7" t="str">
        <f>_xlfn.XLOOKUP(D7,Xlation!$B:$B,Xlation!$C:$C,"Error",0)</f>
        <v xml:space="preserve">Senior-level Expert </v>
      </c>
      <c r="O7" t="str">
        <f>_xlfn.XLOOKUP(E7,Xlation!$B:$B,Xlation!$C:$C,"Error",0)</f>
        <v xml:space="preserve">Full-time </v>
      </c>
      <c r="P7" t="str">
        <f>_xlfn.XLOOKUP(L7,Xlation!$B:$B,Xlation!$C:$C,"Error",0)</f>
        <v>Japan</v>
      </c>
      <c r="Q7" t="str">
        <f>_xlfn.XLOOKUP(J7,Xlation!$B:$B,Xlation!$C:$C,"Error",0)</f>
        <v>Japan</v>
      </c>
      <c r="R7" t="str">
        <f>_xlfn.XLOOKUP(M7,Xlation!$B:$B,Xlation!$C:$C,"Error",0)</f>
        <v>Small_Less_than_50_Emp</v>
      </c>
      <c r="S7" t="str">
        <f>_xlfn.XLOOKUP(F7,Xlation!$B:$B,Xlation!$C:$C,"Error",0)</f>
        <v>Scientist</v>
      </c>
      <c r="T7" t="str">
        <f>_xlfn.XLOOKUP(K7,Xlation!$B:$B,Xlation!$C:$C,"Error",0)</f>
        <v>0-20%</v>
      </c>
      <c r="U7" t="str">
        <f>_xlfn.XLOOKUP(F7,Categories!B:B,Categories!C:C,"Not in dataset",0)</f>
        <v>ML Professional</v>
      </c>
    </row>
    <row r="8" spans="2:21">
      <c r="B8" s="1">
        <v>2</v>
      </c>
      <c r="C8">
        <v>2020</v>
      </c>
      <c r="D8" t="s">
        <v>11</v>
      </c>
      <c r="E8" t="s">
        <v>10</v>
      </c>
      <c r="F8" t="s">
        <v>42</v>
      </c>
      <c r="G8">
        <v>85000</v>
      </c>
      <c r="H8" t="s">
        <v>63</v>
      </c>
      <c r="I8">
        <v>109024</v>
      </c>
      <c r="J8" t="s">
        <v>23</v>
      </c>
      <c r="K8">
        <v>50</v>
      </c>
      <c r="L8" t="s">
        <v>23</v>
      </c>
      <c r="M8" t="s">
        <v>64</v>
      </c>
      <c r="N8" t="str">
        <f>_xlfn.XLOOKUP(D8,Xlation!$B:$B,Xlation!$C:$C,"Error",0)</f>
        <v xml:space="preserve">Senior-level Expert </v>
      </c>
      <c r="O8" t="str">
        <f>_xlfn.XLOOKUP(E8,Xlation!$B:$B,Xlation!$C:$C,"Error",0)</f>
        <v xml:space="preserve">Full-time </v>
      </c>
      <c r="P8" t="str">
        <f>_xlfn.XLOOKUP(L8,Xlation!$B:$B,Xlation!$C:$C,"Error",0)</f>
        <v>United Kingdom</v>
      </c>
      <c r="Q8" t="str">
        <f>_xlfn.XLOOKUP(J8,Xlation!$B:$B,Xlation!$C:$C,"Error",0)</f>
        <v>United Kingdom</v>
      </c>
      <c r="R8" t="str">
        <f>_xlfn.XLOOKUP(M8,Xlation!$B:$B,Xlation!$C:$C,"Error",0)</f>
        <v>Medium_Between_50_and_250_Emp</v>
      </c>
      <c r="S8" t="str">
        <f>_xlfn.XLOOKUP(F8,Xlation!$B:$B,Xlation!$C:$C,"Error",0)</f>
        <v>Engineer</v>
      </c>
      <c r="T8" t="str">
        <f>_xlfn.XLOOKUP(K8,Xlation!$B:$B,Xlation!$C:$C,"Error",0)</f>
        <v>20-80%</v>
      </c>
      <c r="U8" t="str">
        <f>_xlfn.XLOOKUP(F8,Categories!B:B,Categories!C:C,"Not in dataset",0)</f>
        <v>Not ML</v>
      </c>
    </row>
    <row r="9" spans="2:21">
      <c r="B9" s="1">
        <v>3</v>
      </c>
      <c r="C9">
        <v>2020</v>
      </c>
      <c r="D9" t="s">
        <v>8</v>
      </c>
      <c r="E9" t="s">
        <v>10</v>
      </c>
      <c r="F9" t="s">
        <v>65</v>
      </c>
      <c r="G9">
        <v>20000</v>
      </c>
      <c r="H9" t="s">
        <v>61</v>
      </c>
      <c r="I9">
        <v>20000</v>
      </c>
      <c r="J9" t="s">
        <v>66</v>
      </c>
      <c r="K9">
        <v>0</v>
      </c>
      <c r="L9" t="s">
        <v>66</v>
      </c>
      <c r="M9" t="s">
        <v>62</v>
      </c>
      <c r="N9" t="str">
        <f>_xlfn.XLOOKUP(D9,Xlation!$B:$B,Xlation!$C:$C,"Error",0)</f>
        <v xml:space="preserve">Mid-level Intermediate </v>
      </c>
      <c r="O9" t="str">
        <f>_xlfn.XLOOKUP(E9,Xlation!$B:$B,Xlation!$C:$C,"Error",0)</f>
        <v xml:space="preserve">Full-time </v>
      </c>
      <c r="P9" t="str">
        <f>_xlfn.XLOOKUP(L9,Xlation!$B:$B,Xlation!$C:$C,"Error",0)</f>
        <v>Honduras</v>
      </c>
      <c r="Q9" t="str">
        <f>_xlfn.XLOOKUP(J9,Xlation!$B:$B,Xlation!$C:$C,"Error",0)</f>
        <v>Honduras</v>
      </c>
      <c r="R9" t="str">
        <f>_xlfn.XLOOKUP(M9,Xlation!$B:$B,Xlation!$C:$C,"Error",0)</f>
        <v>Small_Less_than_50_Emp</v>
      </c>
      <c r="S9" t="str">
        <f>_xlfn.XLOOKUP(F9,Xlation!$B:$B,Xlation!$C:$C,"Error",0)</f>
        <v>Analysis</v>
      </c>
      <c r="T9" t="str">
        <f>_xlfn.XLOOKUP(K9,Xlation!$B:$B,Xlation!$C:$C,"Error",0)</f>
        <v>0-20%</v>
      </c>
      <c r="U9" t="str">
        <f>_xlfn.XLOOKUP(F9,Categories!B:B,Categories!C:C,"Not in dataset",0)</f>
        <v>Not ML</v>
      </c>
    </row>
    <row r="10" spans="2:21">
      <c r="B10" s="1">
        <v>4</v>
      </c>
      <c r="C10">
        <v>2020</v>
      </c>
      <c r="D10" t="s">
        <v>11</v>
      </c>
      <c r="E10" t="s">
        <v>10</v>
      </c>
      <c r="F10" t="s">
        <v>37</v>
      </c>
      <c r="G10">
        <v>150000</v>
      </c>
      <c r="H10" t="s">
        <v>61</v>
      </c>
      <c r="I10">
        <v>150000</v>
      </c>
      <c r="J10" t="s">
        <v>22</v>
      </c>
      <c r="K10">
        <v>50</v>
      </c>
      <c r="L10" t="s">
        <v>22</v>
      </c>
      <c r="M10" t="s">
        <v>60</v>
      </c>
      <c r="N10" t="str">
        <f>_xlfn.XLOOKUP(D10,Xlation!$B:$B,Xlation!$C:$C,"Error",0)</f>
        <v xml:space="preserve">Senior-level Expert </v>
      </c>
      <c r="O10" t="str">
        <f>_xlfn.XLOOKUP(E10,Xlation!$B:$B,Xlation!$C:$C,"Error",0)</f>
        <v xml:space="preserve">Full-time </v>
      </c>
      <c r="P10" t="str">
        <f>_xlfn.XLOOKUP(L10,Xlation!$B:$B,Xlation!$C:$C,"Error",0)</f>
        <v>United States of America</v>
      </c>
      <c r="Q10" t="str">
        <f>_xlfn.XLOOKUP(J10,Xlation!$B:$B,Xlation!$C:$C,"Error",0)</f>
        <v>United States of America</v>
      </c>
      <c r="R10" t="str">
        <f>_xlfn.XLOOKUP(M10,Xlation!$B:$B,Xlation!$C:$C,"Error",0)</f>
        <v>Large_Greater_than_250_Emp</v>
      </c>
      <c r="S10" t="str">
        <f>_xlfn.XLOOKUP(F10,Xlation!$B:$B,Xlation!$C:$C,"Error",0)</f>
        <v>Engineer</v>
      </c>
      <c r="T10" t="str">
        <f>_xlfn.XLOOKUP(K10,Xlation!$B:$B,Xlation!$C:$C,"Error",0)</f>
        <v>20-80%</v>
      </c>
      <c r="U10" t="str">
        <f>_xlfn.XLOOKUP(F10,Categories!B:B,Categories!C:C,"Not in dataset",0)</f>
        <v>ML Professional</v>
      </c>
    </row>
    <row r="11" spans="2:21">
      <c r="B11" s="1">
        <v>5</v>
      </c>
      <c r="C11">
        <v>2020</v>
      </c>
      <c r="D11" t="s">
        <v>2</v>
      </c>
      <c r="E11" t="s">
        <v>10</v>
      </c>
      <c r="F11" t="s">
        <v>36</v>
      </c>
      <c r="G11">
        <v>72000</v>
      </c>
      <c r="H11" t="s">
        <v>61</v>
      </c>
      <c r="I11">
        <v>72000</v>
      </c>
      <c r="J11" t="s">
        <v>22</v>
      </c>
      <c r="K11">
        <v>100</v>
      </c>
      <c r="L11" t="s">
        <v>22</v>
      </c>
      <c r="M11" t="s">
        <v>60</v>
      </c>
      <c r="N11" t="str">
        <f>_xlfn.XLOOKUP(D11,Xlation!$B:$B,Xlation!$C:$C,"Error",0)</f>
        <v xml:space="preserve">Entry-level Junior </v>
      </c>
      <c r="O11" t="str">
        <f>_xlfn.XLOOKUP(E11,Xlation!$B:$B,Xlation!$C:$C,"Error",0)</f>
        <v xml:space="preserve">Full-time </v>
      </c>
      <c r="P11" t="str">
        <f>_xlfn.XLOOKUP(L11,Xlation!$B:$B,Xlation!$C:$C,"Error",0)</f>
        <v>United States of America</v>
      </c>
      <c r="Q11" t="str">
        <f>_xlfn.XLOOKUP(J11,Xlation!$B:$B,Xlation!$C:$C,"Error",0)</f>
        <v>United States of America</v>
      </c>
      <c r="R11" t="str">
        <f>_xlfn.XLOOKUP(M11,Xlation!$B:$B,Xlation!$C:$C,"Error",0)</f>
        <v>Large_Greater_than_250_Emp</v>
      </c>
      <c r="S11" t="str">
        <f>_xlfn.XLOOKUP(F11,Xlation!$B:$B,Xlation!$C:$C,"Error",0)</f>
        <v>Analysis</v>
      </c>
      <c r="T11" t="str">
        <f>_xlfn.XLOOKUP(K11,Xlation!$B:$B,Xlation!$C:$C,"Error",0)</f>
        <v>80-100%</v>
      </c>
      <c r="U11" t="str">
        <f>_xlfn.XLOOKUP(F11,Categories!B:B,Categories!C:C,"Not in dataset",0)</f>
        <v>Not ML</v>
      </c>
    </row>
    <row r="12" spans="2:21">
      <c r="B12" s="1">
        <v>6</v>
      </c>
      <c r="C12">
        <v>2020</v>
      </c>
      <c r="D12" t="s">
        <v>11</v>
      </c>
      <c r="E12" t="s">
        <v>10</v>
      </c>
      <c r="F12" t="s">
        <v>67</v>
      </c>
      <c r="G12">
        <v>190000</v>
      </c>
      <c r="H12" t="s">
        <v>61</v>
      </c>
      <c r="I12">
        <v>190000</v>
      </c>
      <c r="J12" t="s">
        <v>22</v>
      </c>
      <c r="K12">
        <v>100</v>
      </c>
      <c r="L12" t="s">
        <v>22</v>
      </c>
      <c r="M12" t="s">
        <v>62</v>
      </c>
      <c r="N12" t="str">
        <f>_xlfn.XLOOKUP(D12,Xlation!$B:$B,Xlation!$C:$C,"Error",0)</f>
        <v xml:space="preserve">Senior-level Expert </v>
      </c>
      <c r="O12" t="str">
        <f>_xlfn.XLOOKUP(E12,Xlation!$B:$B,Xlation!$C:$C,"Error",0)</f>
        <v xml:space="preserve">Full-time </v>
      </c>
      <c r="P12" t="str">
        <f>_xlfn.XLOOKUP(L12,Xlation!$B:$B,Xlation!$C:$C,"Error",0)</f>
        <v>United States of America</v>
      </c>
      <c r="Q12" t="str">
        <f>_xlfn.XLOOKUP(J12,Xlation!$B:$B,Xlation!$C:$C,"Error",0)</f>
        <v>United States of America</v>
      </c>
      <c r="R12" t="str">
        <f>_xlfn.XLOOKUP(M12,Xlation!$B:$B,Xlation!$C:$C,"Error",0)</f>
        <v>Small_Less_than_50_Emp</v>
      </c>
      <c r="S12" t="str">
        <f>_xlfn.XLOOKUP(F12,Xlation!$B:$B,Xlation!$C:$C,"Error",0)</f>
        <v>Scientist</v>
      </c>
      <c r="T12" t="str">
        <f>_xlfn.XLOOKUP(K12,Xlation!$B:$B,Xlation!$C:$C,"Error",0)</f>
        <v>80-100%</v>
      </c>
      <c r="U12" t="str">
        <f>_xlfn.XLOOKUP(F12,Categories!B:B,Categories!C:C,"Not in dataset",0)</f>
        <v>Not ML</v>
      </c>
    </row>
    <row r="13" spans="2:21">
      <c r="B13" s="1">
        <v>7</v>
      </c>
      <c r="C13">
        <v>2020</v>
      </c>
      <c r="D13" t="s">
        <v>8</v>
      </c>
      <c r="E13" t="s">
        <v>10</v>
      </c>
      <c r="F13" t="s">
        <v>34</v>
      </c>
      <c r="G13">
        <v>11000000</v>
      </c>
      <c r="H13" t="s">
        <v>68</v>
      </c>
      <c r="I13">
        <v>35735</v>
      </c>
      <c r="J13" t="s">
        <v>69</v>
      </c>
      <c r="K13">
        <v>50</v>
      </c>
      <c r="L13" t="s">
        <v>69</v>
      </c>
      <c r="M13" t="s">
        <v>60</v>
      </c>
      <c r="N13" t="str">
        <f>_xlfn.XLOOKUP(D13,Xlation!$B:$B,Xlation!$C:$C,"Error",0)</f>
        <v xml:space="preserve">Mid-level Intermediate </v>
      </c>
      <c r="O13" t="str">
        <f>_xlfn.XLOOKUP(E13,Xlation!$B:$B,Xlation!$C:$C,"Error",0)</f>
        <v xml:space="preserve">Full-time </v>
      </c>
      <c r="P13" t="str">
        <f>_xlfn.XLOOKUP(L13,Xlation!$B:$B,Xlation!$C:$C,"Error",0)</f>
        <v>Hungary</v>
      </c>
      <c r="Q13" t="str">
        <f>_xlfn.XLOOKUP(J13,Xlation!$B:$B,Xlation!$C:$C,"Error",0)</f>
        <v>Hungary</v>
      </c>
      <c r="R13" t="str">
        <f>_xlfn.XLOOKUP(M13,Xlation!$B:$B,Xlation!$C:$C,"Error",0)</f>
        <v>Large_Greater_than_250_Emp</v>
      </c>
      <c r="S13" t="str">
        <f>_xlfn.XLOOKUP(F13,Xlation!$B:$B,Xlation!$C:$C,"Error",0)</f>
        <v>Scientist</v>
      </c>
      <c r="T13" t="str">
        <f>_xlfn.XLOOKUP(K13,Xlation!$B:$B,Xlation!$C:$C,"Error",0)</f>
        <v>20-80%</v>
      </c>
      <c r="U13" t="str">
        <f>_xlfn.XLOOKUP(F13,Categories!B:B,Categories!C:C,"Not in dataset",0)</f>
        <v>Not ML</v>
      </c>
    </row>
    <row r="14" spans="2:21">
      <c r="B14" s="1">
        <v>8</v>
      </c>
      <c r="C14">
        <v>2020</v>
      </c>
      <c r="D14" t="s">
        <v>8</v>
      </c>
      <c r="E14" t="s">
        <v>10</v>
      </c>
      <c r="F14" t="s">
        <v>70</v>
      </c>
      <c r="G14">
        <v>135000</v>
      </c>
      <c r="H14" t="s">
        <v>61</v>
      </c>
      <c r="I14">
        <v>135000</v>
      </c>
      <c r="J14" t="s">
        <v>22</v>
      </c>
      <c r="K14">
        <v>100</v>
      </c>
      <c r="L14" t="s">
        <v>22</v>
      </c>
      <c r="M14" t="s">
        <v>60</v>
      </c>
      <c r="N14" t="str">
        <f>_xlfn.XLOOKUP(D14,Xlation!$B:$B,Xlation!$C:$C,"Error",0)</f>
        <v xml:space="preserve">Mid-level Intermediate </v>
      </c>
      <c r="O14" t="str">
        <f>_xlfn.XLOOKUP(E14,Xlation!$B:$B,Xlation!$C:$C,"Error",0)</f>
        <v xml:space="preserve">Full-time </v>
      </c>
      <c r="P14" t="str">
        <f>_xlfn.XLOOKUP(L14,Xlation!$B:$B,Xlation!$C:$C,"Error",0)</f>
        <v>United States of America</v>
      </c>
      <c r="Q14" t="str">
        <f>_xlfn.XLOOKUP(J14,Xlation!$B:$B,Xlation!$C:$C,"Error",0)</f>
        <v>United States of America</v>
      </c>
      <c r="R14" t="str">
        <f>_xlfn.XLOOKUP(M14,Xlation!$B:$B,Xlation!$C:$C,"Error",0)</f>
        <v>Large_Greater_than_250_Emp</v>
      </c>
      <c r="S14" t="str">
        <f>_xlfn.XLOOKUP(F14,Xlation!$B:$B,Xlation!$C:$C,"Error",0)</f>
        <v>Analysis</v>
      </c>
      <c r="T14" t="str">
        <f>_xlfn.XLOOKUP(K14,Xlation!$B:$B,Xlation!$C:$C,"Error",0)</f>
        <v>80-100%</v>
      </c>
      <c r="U14" t="str">
        <f>_xlfn.XLOOKUP(F14,Categories!B:B,Categories!C:C,"Not in dataset",0)</f>
        <v>Not ML</v>
      </c>
    </row>
    <row r="15" spans="2:21">
      <c r="B15" s="1">
        <v>9</v>
      </c>
      <c r="C15">
        <v>2020</v>
      </c>
      <c r="D15" t="s">
        <v>11</v>
      </c>
      <c r="E15" t="s">
        <v>10</v>
      </c>
      <c r="F15" t="s">
        <v>71</v>
      </c>
      <c r="G15">
        <v>125000</v>
      </c>
      <c r="H15" t="s">
        <v>61</v>
      </c>
      <c r="I15">
        <v>125000</v>
      </c>
      <c r="J15" t="s">
        <v>72</v>
      </c>
      <c r="K15">
        <v>50</v>
      </c>
      <c r="L15" t="s">
        <v>72</v>
      </c>
      <c r="M15" t="s">
        <v>62</v>
      </c>
      <c r="N15" t="str">
        <f>_xlfn.XLOOKUP(D15,Xlation!$B:$B,Xlation!$C:$C,"Error",0)</f>
        <v xml:space="preserve">Senior-level Expert </v>
      </c>
      <c r="O15" t="str">
        <f>_xlfn.XLOOKUP(E15,Xlation!$B:$B,Xlation!$C:$C,"Error",0)</f>
        <v xml:space="preserve">Full-time </v>
      </c>
      <c r="P15" t="str">
        <f>_xlfn.XLOOKUP(L15,Xlation!$B:$B,Xlation!$C:$C,"Error",0)</f>
        <v>New Zealand</v>
      </c>
      <c r="Q15" t="str">
        <f>_xlfn.XLOOKUP(J15,Xlation!$B:$B,Xlation!$C:$C,"Error",0)</f>
        <v>New Zealand</v>
      </c>
      <c r="R15" t="str">
        <f>_xlfn.XLOOKUP(M15,Xlation!$B:$B,Xlation!$C:$C,"Error",0)</f>
        <v>Small_Less_than_50_Emp</v>
      </c>
      <c r="S15" t="str">
        <f>_xlfn.XLOOKUP(F15,Xlation!$B:$B,Xlation!$C:$C,"Error",0)</f>
        <v>Engineer</v>
      </c>
      <c r="T15" t="str">
        <f>_xlfn.XLOOKUP(K15,Xlation!$B:$B,Xlation!$C:$C,"Error",0)</f>
        <v>20-80%</v>
      </c>
      <c r="U15" t="str">
        <f>_xlfn.XLOOKUP(F15,Categories!B:B,Categories!C:C,"Not in dataset",0)</f>
        <v>Not ML</v>
      </c>
    </row>
    <row r="16" spans="2:21">
      <c r="B16" s="1">
        <v>10</v>
      </c>
      <c r="C16">
        <v>2020</v>
      </c>
      <c r="D16" t="s">
        <v>2</v>
      </c>
      <c r="E16" t="s">
        <v>10</v>
      </c>
      <c r="F16" t="s">
        <v>34</v>
      </c>
      <c r="G16">
        <v>45000</v>
      </c>
      <c r="H16" t="s">
        <v>59</v>
      </c>
      <c r="I16">
        <v>51321</v>
      </c>
      <c r="J16" t="s">
        <v>27</v>
      </c>
      <c r="K16">
        <v>0</v>
      </c>
      <c r="L16" t="s">
        <v>27</v>
      </c>
      <c r="M16" t="s">
        <v>62</v>
      </c>
      <c r="N16" t="str">
        <f>_xlfn.XLOOKUP(D16,Xlation!$B:$B,Xlation!$C:$C,"Error",0)</f>
        <v xml:space="preserve">Entry-level Junior </v>
      </c>
      <c r="O16" t="str">
        <f>_xlfn.XLOOKUP(E16,Xlation!$B:$B,Xlation!$C:$C,"Error",0)</f>
        <v xml:space="preserve">Full-time </v>
      </c>
      <c r="P16" t="str">
        <f>_xlfn.XLOOKUP(L16,Xlation!$B:$B,Xlation!$C:$C,"Error",0)</f>
        <v>France</v>
      </c>
      <c r="Q16" t="str">
        <f>_xlfn.XLOOKUP(J16,Xlation!$B:$B,Xlation!$C:$C,"Error",0)</f>
        <v>France</v>
      </c>
      <c r="R16" t="str">
        <f>_xlfn.XLOOKUP(M16,Xlation!$B:$B,Xlation!$C:$C,"Error",0)</f>
        <v>Small_Less_than_50_Emp</v>
      </c>
      <c r="S16" t="str">
        <f>_xlfn.XLOOKUP(F16,Xlation!$B:$B,Xlation!$C:$C,"Error",0)</f>
        <v>Scientist</v>
      </c>
      <c r="T16" t="str">
        <f>_xlfn.XLOOKUP(K16,Xlation!$B:$B,Xlation!$C:$C,"Error",0)</f>
        <v>0-20%</v>
      </c>
      <c r="U16" t="str">
        <f>_xlfn.XLOOKUP(F16,Categories!B:B,Categories!C:C,"Not in dataset",0)</f>
        <v>Not ML</v>
      </c>
    </row>
    <row r="17" spans="2:21">
      <c r="B17" s="1">
        <v>11</v>
      </c>
      <c r="C17">
        <v>2020</v>
      </c>
      <c r="D17" t="s">
        <v>8</v>
      </c>
      <c r="E17" t="s">
        <v>10</v>
      </c>
      <c r="F17" t="s">
        <v>34</v>
      </c>
      <c r="G17">
        <v>3000000</v>
      </c>
      <c r="H17" t="s">
        <v>73</v>
      </c>
      <c r="I17">
        <v>40481</v>
      </c>
      <c r="J17" t="s">
        <v>26</v>
      </c>
      <c r="K17">
        <v>0</v>
      </c>
      <c r="L17" t="s">
        <v>26</v>
      </c>
      <c r="M17" t="s">
        <v>60</v>
      </c>
      <c r="N17" t="str">
        <f>_xlfn.XLOOKUP(D17,Xlation!$B:$B,Xlation!$C:$C,"Error",0)</f>
        <v xml:space="preserve">Mid-level Intermediate </v>
      </c>
      <c r="O17" t="str">
        <f>_xlfn.XLOOKUP(E17,Xlation!$B:$B,Xlation!$C:$C,"Error",0)</f>
        <v xml:space="preserve">Full-time </v>
      </c>
      <c r="P17" t="str">
        <f>_xlfn.XLOOKUP(L17,Xlation!$B:$B,Xlation!$C:$C,"Error",0)</f>
        <v>India</v>
      </c>
      <c r="Q17" t="str">
        <f>_xlfn.XLOOKUP(J17,Xlation!$B:$B,Xlation!$C:$C,"Error",0)</f>
        <v>India</v>
      </c>
      <c r="R17" t="str">
        <f>_xlfn.XLOOKUP(M17,Xlation!$B:$B,Xlation!$C:$C,"Error",0)</f>
        <v>Large_Greater_than_250_Emp</v>
      </c>
      <c r="S17" t="str">
        <f>_xlfn.XLOOKUP(F17,Xlation!$B:$B,Xlation!$C:$C,"Error",0)</f>
        <v>Scientist</v>
      </c>
      <c r="T17" t="str">
        <f>_xlfn.XLOOKUP(K17,Xlation!$B:$B,Xlation!$C:$C,"Error",0)</f>
        <v>0-20%</v>
      </c>
      <c r="U17" t="str">
        <f>_xlfn.XLOOKUP(F17,Categories!B:B,Categories!C:C,"Not in dataset",0)</f>
        <v>Not ML</v>
      </c>
    </row>
    <row r="18" spans="2:21">
      <c r="B18" s="1">
        <v>12</v>
      </c>
      <c r="C18">
        <v>2020</v>
      </c>
      <c r="D18" t="s">
        <v>2</v>
      </c>
      <c r="E18" t="s">
        <v>10</v>
      </c>
      <c r="F18" t="s">
        <v>34</v>
      </c>
      <c r="G18">
        <v>35000</v>
      </c>
      <c r="H18" t="s">
        <v>59</v>
      </c>
      <c r="I18">
        <v>39916</v>
      </c>
      <c r="J18" t="s">
        <v>27</v>
      </c>
      <c r="K18">
        <v>0</v>
      </c>
      <c r="L18" t="s">
        <v>27</v>
      </c>
      <c r="M18" t="s">
        <v>64</v>
      </c>
      <c r="N18" t="str">
        <f>_xlfn.XLOOKUP(D18,Xlation!$B:$B,Xlation!$C:$C,"Error",0)</f>
        <v xml:space="preserve">Entry-level Junior </v>
      </c>
      <c r="O18" t="str">
        <f>_xlfn.XLOOKUP(E18,Xlation!$B:$B,Xlation!$C:$C,"Error",0)</f>
        <v xml:space="preserve">Full-time </v>
      </c>
      <c r="P18" t="str">
        <f>_xlfn.XLOOKUP(L18,Xlation!$B:$B,Xlation!$C:$C,"Error",0)</f>
        <v>France</v>
      </c>
      <c r="Q18" t="str">
        <f>_xlfn.XLOOKUP(J18,Xlation!$B:$B,Xlation!$C:$C,"Error",0)</f>
        <v>France</v>
      </c>
      <c r="R18" t="str">
        <f>_xlfn.XLOOKUP(M18,Xlation!$B:$B,Xlation!$C:$C,"Error",0)</f>
        <v>Medium_Between_50_and_250_Emp</v>
      </c>
      <c r="S18" t="str">
        <f>_xlfn.XLOOKUP(F18,Xlation!$B:$B,Xlation!$C:$C,"Error",0)</f>
        <v>Scientist</v>
      </c>
      <c r="T18" t="str">
        <f>_xlfn.XLOOKUP(K18,Xlation!$B:$B,Xlation!$C:$C,"Error",0)</f>
        <v>0-20%</v>
      </c>
      <c r="U18" t="str">
        <f>_xlfn.XLOOKUP(F18,Categories!B:B,Categories!C:C,"Not in dataset",0)</f>
        <v>Not ML</v>
      </c>
    </row>
    <row r="19" spans="2:21">
      <c r="B19" s="1">
        <v>13</v>
      </c>
      <c r="C19">
        <v>2020</v>
      </c>
      <c r="D19" t="s">
        <v>8</v>
      </c>
      <c r="E19" t="s">
        <v>10</v>
      </c>
      <c r="F19" t="s">
        <v>74</v>
      </c>
      <c r="G19">
        <v>87000</v>
      </c>
      <c r="H19" t="s">
        <v>61</v>
      </c>
      <c r="I19">
        <v>87000</v>
      </c>
      <c r="J19" t="s">
        <v>22</v>
      </c>
      <c r="K19">
        <v>100</v>
      </c>
      <c r="L19" t="s">
        <v>22</v>
      </c>
      <c r="M19" t="s">
        <v>60</v>
      </c>
      <c r="N19" t="str">
        <f>_xlfn.XLOOKUP(D19,Xlation!$B:$B,Xlation!$C:$C,"Error",0)</f>
        <v xml:space="preserve">Mid-level Intermediate </v>
      </c>
      <c r="O19" t="str">
        <f>_xlfn.XLOOKUP(E19,Xlation!$B:$B,Xlation!$C:$C,"Error",0)</f>
        <v xml:space="preserve">Full-time </v>
      </c>
      <c r="P19" t="str">
        <f>_xlfn.XLOOKUP(L19,Xlation!$B:$B,Xlation!$C:$C,"Error",0)</f>
        <v>United States of America</v>
      </c>
      <c r="Q19" t="str">
        <f>_xlfn.XLOOKUP(J19,Xlation!$B:$B,Xlation!$C:$C,"Error",0)</f>
        <v>United States of America</v>
      </c>
      <c r="R19" t="str">
        <f>_xlfn.XLOOKUP(M19,Xlation!$B:$B,Xlation!$C:$C,"Error",0)</f>
        <v>Large_Greater_than_250_Emp</v>
      </c>
      <c r="S19" t="str">
        <f>_xlfn.XLOOKUP(F19,Xlation!$B:$B,Xlation!$C:$C,"Error",0)</f>
        <v>Analysis</v>
      </c>
      <c r="T19" t="str">
        <f>_xlfn.XLOOKUP(K19,Xlation!$B:$B,Xlation!$C:$C,"Error",0)</f>
        <v>80-100%</v>
      </c>
      <c r="U19" t="str">
        <f>_xlfn.XLOOKUP(F19,Categories!B:B,Categories!C:C,"Not in dataset",0)</f>
        <v>Not ML</v>
      </c>
    </row>
    <row r="20" spans="2:21">
      <c r="B20" s="1">
        <v>14</v>
      </c>
      <c r="C20">
        <v>2020</v>
      </c>
      <c r="D20" t="s">
        <v>8</v>
      </c>
      <c r="E20" t="s">
        <v>10</v>
      </c>
      <c r="F20" t="s">
        <v>36</v>
      </c>
      <c r="G20">
        <v>85000</v>
      </c>
      <c r="H20" t="s">
        <v>61</v>
      </c>
      <c r="I20">
        <v>85000</v>
      </c>
      <c r="J20" t="s">
        <v>22</v>
      </c>
      <c r="K20">
        <v>100</v>
      </c>
      <c r="L20" t="s">
        <v>22</v>
      </c>
      <c r="M20" t="s">
        <v>60</v>
      </c>
      <c r="N20" t="str">
        <f>_xlfn.XLOOKUP(D20,Xlation!$B:$B,Xlation!$C:$C,"Error",0)</f>
        <v xml:space="preserve">Mid-level Intermediate </v>
      </c>
      <c r="O20" t="str">
        <f>_xlfn.XLOOKUP(E20,Xlation!$B:$B,Xlation!$C:$C,"Error",0)</f>
        <v xml:space="preserve">Full-time </v>
      </c>
      <c r="P20" t="str">
        <f>_xlfn.XLOOKUP(L20,Xlation!$B:$B,Xlation!$C:$C,"Error",0)</f>
        <v>United States of America</v>
      </c>
      <c r="Q20" t="str">
        <f>_xlfn.XLOOKUP(J20,Xlation!$B:$B,Xlation!$C:$C,"Error",0)</f>
        <v>United States of America</v>
      </c>
      <c r="R20" t="str">
        <f>_xlfn.XLOOKUP(M20,Xlation!$B:$B,Xlation!$C:$C,"Error",0)</f>
        <v>Large_Greater_than_250_Emp</v>
      </c>
      <c r="S20" t="str">
        <f>_xlfn.XLOOKUP(F20,Xlation!$B:$B,Xlation!$C:$C,"Error",0)</f>
        <v>Analysis</v>
      </c>
      <c r="T20" t="str">
        <f>_xlfn.XLOOKUP(K20,Xlation!$B:$B,Xlation!$C:$C,"Error",0)</f>
        <v>80-100%</v>
      </c>
      <c r="U20" t="str">
        <f>_xlfn.XLOOKUP(F20,Categories!B:B,Categories!C:C,"Not in dataset",0)</f>
        <v>Not ML</v>
      </c>
    </row>
    <row r="21" spans="2:21">
      <c r="B21" s="1">
        <v>15</v>
      </c>
      <c r="C21">
        <v>2020</v>
      </c>
      <c r="D21" t="s">
        <v>8</v>
      </c>
      <c r="E21" t="s">
        <v>10</v>
      </c>
      <c r="F21" t="s">
        <v>36</v>
      </c>
      <c r="G21">
        <v>8000</v>
      </c>
      <c r="H21" t="s">
        <v>61</v>
      </c>
      <c r="I21">
        <v>8000</v>
      </c>
      <c r="J21" t="s">
        <v>75</v>
      </c>
      <c r="K21">
        <v>50</v>
      </c>
      <c r="L21" t="s">
        <v>75</v>
      </c>
      <c r="M21" t="s">
        <v>60</v>
      </c>
      <c r="N21" t="str">
        <f>_xlfn.XLOOKUP(D21,Xlation!$B:$B,Xlation!$C:$C,"Error",0)</f>
        <v xml:space="preserve">Mid-level Intermediate </v>
      </c>
      <c r="O21" t="str">
        <f>_xlfn.XLOOKUP(E21,Xlation!$B:$B,Xlation!$C:$C,"Error",0)</f>
        <v xml:space="preserve">Full-time </v>
      </c>
      <c r="P21" t="str">
        <f>_xlfn.XLOOKUP(L21,Xlation!$B:$B,Xlation!$C:$C,"Error",0)</f>
        <v>Pakistan</v>
      </c>
      <c r="Q21" t="str">
        <f>_xlfn.XLOOKUP(J21,Xlation!$B:$B,Xlation!$C:$C,"Error",0)</f>
        <v>Pakistan</v>
      </c>
      <c r="R21" t="str">
        <f>_xlfn.XLOOKUP(M21,Xlation!$B:$B,Xlation!$C:$C,"Error",0)</f>
        <v>Large_Greater_than_250_Emp</v>
      </c>
      <c r="S21" t="str">
        <f>_xlfn.XLOOKUP(F21,Xlation!$B:$B,Xlation!$C:$C,"Error",0)</f>
        <v>Analysis</v>
      </c>
      <c r="T21" t="str">
        <f>_xlfn.XLOOKUP(K21,Xlation!$B:$B,Xlation!$C:$C,"Error",0)</f>
        <v>20-80%</v>
      </c>
      <c r="U21" t="str">
        <f>_xlfn.XLOOKUP(F21,Categories!B:B,Categories!C:C,"Not in dataset",0)</f>
        <v>Not ML</v>
      </c>
    </row>
    <row r="22" spans="2:21">
      <c r="B22" s="1">
        <v>16</v>
      </c>
      <c r="C22">
        <v>2020</v>
      </c>
      <c r="D22" t="s">
        <v>2</v>
      </c>
      <c r="E22" t="s">
        <v>10</v>
      </c>
      <c r="F22" t="s">
        <v>35</v>
      </c>
      <c r="G22">
        <v>4450000</v>
      </c>
      <c r="H22" t="s">
        <v>76</v>
      </c>
      <c r="I22">
        <v>41689</v>
      </c>
      <c r="J22" t="s">
        <v>30</v>
      </c>
      <c r="K22">
        <v>100</v>
      </c>
      <c r="L22" t="s">
        <v>30</v>
      </c>
      <c r="M22" t="s">
        <v>62</v>
      </c>
      <c r="N22" t="str">
        <f>_xlfn.XLOOKUP(D22,Xlation!$B:$B,Xlation!$C:$C,"Error",0)</f>
        <v xml:space="preserve">Entry-level Junior </v>
      </c>
      <c r="O22" t="str">
        <f>_xlfn.XLOOKUP(E22,Xlation!$B:$B,Xlation!$C:$C,"Error",0)</f>
        <v xml:space="preserve">Full-time </v>
      </c>
      <c r="P22" t="str">
        <f>_xlfn.XLOOKUP(L22,Xlation!$B:$B,Xlation!$C:$C,"Error",0)</f>
        <v>Japan</v>
      </c>
      <c r="Q22" t="str">
        <f>_xlfn.XLOOKUP(J22,Xlation!$B:$B,Xlation!$C:$C,"Error",0)</f>
        <v>Japan</v>
      </c>
      <c r="R22" t="str">
        <f>_xlfn.XLOOKUP(M22,Xlation!$B:$B,Xlation!$C:$C,"Error",0)</f>
        <v>Small_Less_than_50_Emp</v>
      </c>
      <c r="S22" t="str">
        <f>_xlfn.XLOOKUP(F22,Xlation!$B:$B,Xlation!$C:$C,"Error",0)</f>
        <v>Engineer</v>
      </c>
      <c r="T22" t="str">
        <f>_xlfn.XLOOKUP(K22,Xlation!$B:$B,Xlation!$C:$C,"Error",0)</f>
        <v>80-100%</v>
      </c>
      <c r="U22" t="str">
        <f>_xlfn.XLOOKUP(F22,Categories!B:B,Categories!C:C,"Not in dataset",0)</f>
        <v>Not ML</v>
      </c>
    </row>
    <row r="23" spans="2:21">
      <c r="B23" s="1">
        <v>17</v>
      </c>
      <c r="C23">
        <v>2020</v>
      </c>
      <c r="D23" t="s">
        <v>11</v>
      </c>
      <c r="E23" t="s">
        <v>10</v>
      </c>
      <c r="F23" t="s">
        <v>42</v>
      </c>
      <c r="G23">
        <v>100000</v>
      </c>
      <c r="H23" t="s">
        <v>59</v>
      </c>
      <c r="I23">
        <v>114047</v>
      </c>
      <c r="J23" t="s">
        <v>33</v>
      </c>
      <c r="K23">
        <v>100</v>
      </c>
      <c r="L23" t="s">
        <v>23</v>
      </c>
      <c r="M23" t="s">
        <v>62</v>
      </c>
      <c r="N23" t="str">
        <f>_xlfn.XLOOKUP(D23,Xlation!$B:$B,Xlation!$C:$C,"Error",0)</f>
        <v xml:space="preserve">Senior-level Expert </v>
      </c>
      <c r="O23" t="str">
        <f>_xlfn.XLOOKUP(E23,Xlation!$B:$B,Xlation!$C:$C,"Error",0)</f>
        <v xml:space="preserve">Full-time </v>
      </c>
      <c r="P23" t="str">
        <f>_xlfn.XLOOKUP(L23,Xlation!$B:$B,Xlation!$C:$C,"Error",0)</f>
        <v>United Kingdom</v>
      </c>
      <c r="Q23" t="str">
        <f>_xlfn.XLOOKUP(J23,Xlation!$B:$B,Xlation!$C:$C,"Error",0)</f>
        <v>Poland</v>
      </c>
      <c r="R23" t="str">
        <f>_xlfn.XLOOKUP(M23,Xlation!$B:$B,Xlation!$C:$C,"Error",0)</f>
        <v>Small_Less_than_50_Emp</v>
      </c>
      <c r="S23" t="str">
        <f>_xlfn.XLOOKUP(F23,Xlation!$B:$B,Xlation!$C:$C,"Error",0)</f>
        <v>Engineer</v>
      </c>
      <c r="T23" t="str">
        <f>_xlfn.XLOOKUP(K23,Xlation!$B:$B,Xlation!$C:$C,"Error",0)</f>
        <v>80-100%</v>
      </c>
      <c r="U23" t="str">
        <f>_xlfn.XLOOKUP(F23,Categories!B:B,Categories!C:C,"Not in dataset",0)</f>
        <v>Not ML</v>
      </c>
    </row>
    <row r="24" spans="2:21">
      <c r="B24" s="1">
        <v>18</v>
      </c>
      <c r="C24">
        <v>2020</v>
      </c>
      <c r="D24" t="s">
        <v>2</v>
      </c>
      <c r="E24" t="s">
        <v>10</v>
      </c>
      <c r="F24" t="s">
        <v>47</v>
      </c>
      <c r="G24">
        <v>423000</v>
      </c>
      <c r="H24" t="s">
        <v>73</v>
      </c>
      <c r="I24">
        <v>5707</v>
      </c>
      <c r="J24" t="s">
        <v>26</v>
      </c>
      <c r="K24">
        <v>50</v>
      </c>
      <c r="L24" t="s">
        <v>26</v>
      </c>
      <c r="M24" t="s">
        <v>64</v>
      </c>
      <c r="N24" t="str">
        <f>_xlfn.XLOOKUP(D24,Xlation!$B:$B,Xlation!$C:$C,"Error",0)</f>
        <v xml:space="preserve">Entry-level Junior </v>
      </c>
      <c r="O24" t="str">
        <f>_xlfn.XLOOKUP(E24,Xlation!$B:$B,Xlation!$C:$C,"Error",0)</f>
        <v xml:space="preserve">Full-time </v>
      </c>
      <c r="P24" t="str">
        <f>_xlfn.XLOOKUP(L24,Xlation!$B:$B,Xlation!$C:$C,"Error",0)</f>
        <v>India</v>
      </c>
      <c r="Q24" t="str">
        <f>_xlfn.XLOOKUP(J24,Xlation!$B:$B,Xlation!$C:$C,"Error",0)</f>
        <v>India</v>
      </c>
      <c r="R24" t="str">
        <f>_xlfn.XLOOKUP(M24,Xlation!$B:$B,Xlation!$C:$C,"Error",0)</f>
        <v>Medium_Between_50_and_250_Emp</v>
      </c>
      <c r="S24" t="str">
        <f>_xlfn.XLOOKUP(F24,Xlation!$B:$B,Xlation!$C:$C,"Error",0)</f>
        <v>Scientist</v>
      </c>
      <c r="T24" t="str">
        <f>_xlfn.XLOOKUP(K24,Xlation!$B:$B,Xlation!$C:$C,"Error",0)</f>
        <v>20-80%</v>
      </c>
      <c r="U24" t="str">
        <f>_xlfn.XLOOKUP(F24,Categories!B:B,Categories!C:C,"Not in dataset",0)</f>
        <v>Not ML</v>
      </c>
    </row>
    <row r="25" spans="2:21">
      <c r="B25" s="1">
        <v>19</v>
      </c>
      <c r="C25">
        <v>2020</v>
      </c>
      <c r="D25" t="s">
        <v>8</v>
      </c>
      <c r="E25" t="s">
        <v>10</v>
      </c>
      <c r="F25" t="s">
        <v>71</v>
      </c>
      <c r="G25">
        <v>56000</v>
      </c>
      <c r="H25" t="s">
        <v>61</v>
      </c>
      <c r="I25">
        <v>56000</v>
      </c>
      <c r="J25" t="s">
        <v>13</v>
      </c>
      <c r="K25">
        <v>100</v>
      </c>
      <c r="L25" t="s">
        <v>22</v>
      </c>
      <c r="M25" t="s">
        <v>64</v>
      </c>
      <c r="N25" t="str">
        <f>_xlfn.XLOOKUP(D25,Xlation!$B:$B,Xlation!$C:$C,"Error",0)</f>
        <v xml:space="preserve">Mid-level Intermediate </v>
      </c>
      <c r="O25" t="str">
        <f>_xlfn.XLOOKUP(E25,Xlation!$B:$B,Xlation!$C:$C,"Error",0)</f>
        <v xml:space="preserve">Full-time </v>
      </c>
      <c r="P25" t="str">
        <f>_xlfn.XLOOKUP(L25,Xlation!$B:$B,Xlation!$C:$C,"Error",0)</f>
        <v>United States of America</v>
      </c>
      <c r="Q25" t="str">
        <f>_xlfn.XLOOKUP(J25,Xlation!$B:$B,Xlation!$C:$C,"Error",0)</f>
        <v xml:space="preserve">Part-time </v>
      </c>
      <c r="R25" t="str">
        <f>_xlfn.XLOOKUP(M25,Xlation!$B:$B,Xlation!$C:$C,"Error",0)</f>
        <v>Medium_Between_50_and_250_Emp</v>
      </c>
      <c r="S25" t="str">
        <f>_xlfn.XLOOKUP(F25,Xlation!$B:$B,Xlation!$C:$C,"Error",0)</f>
        <v>Engineer</v>
      </c>
      <c r="T25" t="str">
        <f>_xlfn.XLOOKUP(K25,Xlation!$B:$B,Xlation!$C:$C,"Error",0)</f>
        <v>80-100%</v>
      </c>
      <c r="U25" t="str">
        <f>_xlfn.XLOOKUP(F25,Categories!B:B,Categories!C:C,"Not in dataset",0)</f>
        <v>Not ML</v>
      </c>
    </row>
    <row r="26" spans="2:21">
      <c r="B26" s="1">
        <v>20</v>
      </c>
      <c r="C26">
        <v>2020</v>
      </c>
      <c r="D26" t="s">
        <v>8</v>
      </c>
      <c r="E26" t="s">
        <v>10</v>
      </c>
      <c r="F26" t="s">
        <v>37</v>
      </c>
      <c r="G26">
        <v>299000</v>
      </c>
      <c r="H26" t="s">
        <v>77</v>
      </c>
      <c r="I26">
        <v>43331</v>
      </c>
      <c r="J26" t="s">
        <v>78</v>
      </c>
      <c r="K26">
        <v>0</v>
      </c>
      <c r="L26" t="s">
        <v>78</v>
      </c>
      <c r="M26" t="s">
        <v>64</v>
      </c>
      <c r="N26" t="str">
        <f>_xlfn.XLOOKUP(D26,Xlation!$B:$B,Xlation!$C:$C,"Error",0)</f>
        <v xml:space="preserve">Mid-level Intermediate </v>
      </c>
      <c r="O26" t="str">
        <f>_xlfn.XLOOKUP(E26,Xlation!$B:$B,Xlation!$C:$C,"Error",0)</f>
        <v xml:space="preserve">Full-time </v>
      </c>
      <c r="P26" t="str">
        <f>_xlfn.XLOOKUP(L26,Xlation!$B:$B,Xlation!$C:$C,"Error",0)</f>
        <v>China</v>
      </c>
      <c r="Q26" t="str">
        <f>_xlfn.XLOOKUP(J26,Xlation!$B:$B,Xlation!$C:$C,"Error",0)</f>
        <v>China</v>
      </c>
      <c r="R26" t="str">
        <f>_xlfn.XLOOKUP(M26,Xlation!$B:$B,Xlation!$C:$C,"Error",0)</f>
        <v>Medium_Between_50_and_250_Emp</v>
      </c>
      <c r="S26" t="str">
        <f>_xlfn.XLOOKUP(F26,Xlation!$B:$B,Xlation!$C:$C,"Error",0)</f>
        <v>Engineer</v>
      </c>
      <c r="T26" t="str">
        <f>_xlfn.XLOOKUP(K26,Xlation!$B:$B,Xlation!$C:$C,"Error",0)</f>
        <v>0-20%</v>
      </c>
      <c r="U26" t="str">
        <f>_xlfn.XLOOKUP(F26,Categories!B:B,Categories!C:C,"Not in dataset",0)</f>
        <v>ML Professional</v>
      </c>
    </row>
    <row r="27" spans="2:21">
      <c r="B27" s="1">
        <v>21</v>
      </c>
      <c r="C27">
        <v>2020</v>
      </c>
      <c r="D27" t="s">
        <v>8</v>
      </c>
      <c r="E27" t="s">
        <v>10</v>
      </c>
      <c r="F27" t="s">
        <v>65</v>
      </c>
      <c r="G27">
        <v>450000</v>
      </c>
      <c r="H27" t="s">
        <v>73</v>
      </c>
      <c r="I27">
        <v>6072</v>
      </c>
      <c r="J27" t="s">
        <v>26</v>
      </c>
      <c r="K27">
        <v>100</v>
      </c>
      <c r="L27" t="s">
        <v>26</v>
      </c>
      <c r="M27" t="s">
        <v>60</v>
      </c>
      <c r="N27" t="str">
        <f>_xlfn.XLOOKUP(D27,Xlation!$B:$B,Xlation!$C:$C,"Error",0)</f>
        <v xml:space="preserve">Mid-level Intermediate </v>
      </c>
      <c r="O27" t="str">
        <f>_xlfn.XLOOKUP(E27,Xlation!$B:$B,Xlation!$C:$C,"Error",0)</f>
        <v xml:space="preserve">Full-time </v>
      </c>
      <c r="P27" t="str">
        <f>_xlfn.XLOOKUP(L27,Xlation!$B:$B,Xlation!$C:$C,"Error",0)</f>
        <v>India</v>
      </c>
      <c r="Q27" t="str">
        <f>_xlfn.XLOOKUP(J27,Xlation!$B:$B,Xlation!$C:$C,"Error",0)</f>
        <v>India</v>
      </c>
      <c r="R27" t="str">
        <f>_xlfn.XLOOKUP(M27,Xlation!$B:$B,Xlation!$C:$C,"Error",0)</f>
        <v>Large_Greater_than_250_Emp</v>
      </c>
      <c r="S27" t="str">
        <f>_xlfn.XLOOKUP(F27,Xlation!$B:$B,Xlation!$C:$C,"Error",0)</f>
        <v>Analysis</v>
      </c>
      <c r="T27" t="str">
        <f>_xlfn.XLOOKUP(K27,Xlation!$B:$B,Xlation!$C:$C,"Error",0)</f>
        <v>80-100%</v>
      </c>
      <c r="U27" t="str">
        <f>_xlfn.XLOOKUP(F27,Categories!B:B,Categories!C:C,"Not in dataset",0)</f>
        <v>Not ML</v>
      </c>
    </row>
    <row r="28" spans="2:21">
      <c r="B28" s="1">
        <v>22</v>
      </c>
      <c r="C28">
        <v>2020</v>
      </c>
      <c r="D28" t="s">
        <v>11</v>
      </c>
      <c r="E28" t="s">
        <v>10</v>
      </c>
      <c r="F28" t="s">
        <v>35</v>
      </c>
      <c r="G28">
        <v>42000</v>
      </c>
      <c r="H28" t="s">
        <v>59</v>
      </c>
      <c r="I28">
        <v>47899</v>
      </c>
      <c r="J28" t="s">
        <v>29</v>
      </c>
      <c r="K28">
        <v>50</v>
      </c>
      <c r="L28" t="s">
        <v>29</v>
      </c>
      <c r="M28" t="s">
        <v>60</v>
      </c>
      <c r="N28" t="str">
        <f>_xlfn.XLOOKUP(D28,Xlation!$B:$B,Xlation!$C:$C,"Error",0)</f>
        <v xml:space="preserve">Senior-level Expert </v>
      </c>
      <c r="O28" t="str">
        <f>_xlfn.XLOOKUP(E28,Xlation!$B:$B,Xlation!$C:$C,"Error",0)</f>
        <v xml:space="preserve">Full-time </v>
      </c>
      <c r="P28" t="str">
        <f>_xlfn.XLOOKUP(L28,Xlation!$B:$B,Xlation!$C:$C,"Error",0)</f>
        <v>Greece</v>
      </c>
      <c r="Q28" t="str">
        <f>_xlfn.XLOOKUP(J28,Xlation!$B:$B,Xlation!$C:$C,"Error",0)</f>
        <v>Greece</v>
      </c>
      <c r="R28" t="str">
        <f>_xlfn.XLOOKUP(M28,Xlation!$B:$B,Xlation!$C:$C,"Error",0)</f>
        <v>Large_Greater_than_250_Emp</v>
      </c>
      <c r="S28" t="str">
        <f>_xlfn.XLOOKUP(F28,Xlation!$B:$B,Xlation!$C:$C,"Error",0)</f>
        <v>Engineer</v>
      </c>
      <c r="T28" t="str">
        <f>_xlfn.XLOOKUP(K28,Xlation!$B:$B,Xlation!$C:$C,"Error",0)</f>
        <v>20-80%</v>
      </c>
      <c r="U28" t="str">
        <f>_xlfn.XLOOKUP(F28,Categories!B:B,Categories!C:C,"Not in dataset",0)</f>
        <v>Not ML</v>
      </c>
    </row>
    <row r="29" spans="2:21">
      <c r="B29" s="1">
        <v>23</v>
      </c>
      <c r="C29">
        <v>2020</v>
      </c>
      <c r="D29" t="s">
        <v>8</v>
      </c>
      <c r="E29" t="s">
        <v>10</v>
      </c>
      <c r="F29" t="s">
        <v>79</v>
      </c>
      <c r="G29">
        <v>98000</v>
      </c>
      <c r="H29" t="s">
        <v>61</v>
      </c>
      <c r="I29">
        <v>98000</v>
      </c>
      <c r="J29" t="s">
        <v>22</v>
      </c>
      <c r="K29">
        <v>0</v>
      </c>
      <c r="L29" t="s">
        <v>22</v>
      </c>
      <c r="M29" t="s">
        <v>64</v>
      </c>
      <c r="N29" t="str">
        <f>_xlfn.XLOOKUP(D29,Xlation!$B:$B,Xlation!$C:$C,"Error",0)</f>
        <v xml:space="preserve">Mid-level Intermediate </v>
      </c>
      <c r="O29" t="str">
        <f>_xlfn.XLOOKUP(E29,Xlation!$B:$B,Xlation!$C:$C,"Error",0)</f>
        <v xml:space="preserve">Full-time </v>
      </c>
      <c r="P29" t="str">
        <f>_xlfn.XLOOKUP(L29,Xlation!$B:$B,Xlation!$C:$C,"Error",0)</f>
        <v>United States of America</v>
      </c>
      <c r="Q29" t="str">
        <f>_xlfn.XLOOKUP(J29,Xlation!$B:$B,Xlation!$C:$C,"Error",0)</f>
        <v>United States of America</v>
      </c>
      <c r="R29" t="str">
        <f>_xlfn.XLOOKUP(M29,Xlation!$B:$B,Xlation!$C:$C,"Error",0)</f>
        <v>Medium_Between_50_and_250_Emp</v>
      </c>
      <c r="S29" t="str">
        <f>_xlfn.XLOOKUP(F29,Xlation!$B:$B,Xlation!$C:$C,"Error",0)</f>
        <v>Analysis</v>
      </c>
      <c r="T29" t="str">
        <f>_xlfn.XLOOKUP(K29,Xlation!$B:$B,Xlation!$C:$C,"Error",0)</f>
        <v>0-20%</v>
      </c>
      <c r="U29" t="str">
        <f>_xlfn.XLOOKUP(F29,Categories!B:B,Categories!C:C,"Not in dataset",0)</f>
        <v>Not ML</v>
      </c>
    </row>
    <row r="30" spans="2:21">
      <c r="B30" s="1">
        <v>24</v>
      </c>
      <c r="C30">
        <v>2020</v>
      </c>
      <c r="D30" t="s">
        <v>8</v>
      </c>
      <c r="E30" t="s">
        <v>10</v>
      </c>
      <c r="F30" t="s">
        <v>67</v>
      </c>
      <c r="G30">
        <v>115000</v>
      </c>
      <c r="H30" t="s">
        <v>61</v>
      </c>
      <c r="I30">
        <v>115000</v>
      </c>
      <c r="J30" t="s">
        <v>80</v>
      </c>
      <c r="K30">
        <v>0</v>
      </c>
      <c r="L30" t="s">
        <v>80</v>
      </c>
      <c r="M30" t="s">
        <v>60</v>
      </c>
      <c r="N30" t="str">
        <f>_xlfn.XLOOKUP(D30,Xlation!$B:$B,Xlation!$C:$C,"Error",0)</f>
        <v xml:space="preserve">Mid-level Intermediate </v>
      </c>
      <c r="O30" t="str">
        <f>_xlfn.XLOOKUP(E30,Xlation!$B:$B,Xlation!$C:$C,"Error",0)</f>
        <v xml:space="preserve">Full-time </v>
      </c>
      <c r="P30" t="str">
        <f>_xlfn.XLOOKUP(L30,Xlation!$B:$B,Xlation!$C:$C,"Error",0)</f>
        <v>United Arab Emirates</v>
      </c>
      <c r="Q30" t="str">
        <f>_xlfn.XLOOKUP(J30,Xlation!$B:$B,Xlation!$C:$C,"Error",0)</f>
        <v>United Arab Emirates</v>
      </c>
      <c r="R30" t="str">
        <f>_xlfn.XLOOKUP(M30,Xlation!$B:$B,Xlation!$C:$C,"Error",0)</f>
        <v>Large_Greater_than_250_Emp</v>
      </c>
      <c r="S30" t="str">
        <f>_xlfn.XLOOKUP(F30,Xlation!$B:$B,Xlation!$C:$C,"Error",0)</f>
        <v>Scientist</v>
      </c>
      <c r="T30" t="str">
        <f>_xlfn.XLOOKUP(K30,Xlation!$B:$B,Xlation!$C:$C,"Error",0)</f>
        <v>0-20%</v>
      </c>
      <c r="U30" t="str">
        <f>_xlfn.XLOOKUP(F30,Categories!B:B,Categories!C:C,"Not in dataset",0)</f>
        <v>Not ML</v>
      </c>
    </row>
    <row r="31" spans="2:21">
      <c r="B31" s="1">
        <v>25</v>
      </c>
      <c r="C31">
        <v>2020</v>
      </c>
      <c r="D31" t="s">
        <v>5</v>
      </c>
      <c r="E31" t="s">
        <v>10</v>
      </c>
      <c r="F31" t="s">
        <v>43</v>
      </c>
      <c r="G31">
        <v>325000</v>
      </c>
      <c r="H31" t="s">
        <v>61</v>
      </c>
      <c r="I31">
        <v>325000</v>
      </c>
      <c r="J31" t="s">
        <v>22</v>
      </c>
      <c r="K31">
        <v>100</v>
      </c>
      <c r="L31" t="s">
        <v>22</v>
      </c>
      <c r="M31" t="s">
        <v>60</v>
      </c>
      <c r="N31" t="str">
        <f>_xlfn.XLOOKUP(D31,Xlation!$B:$B,Xlation!$C:$C,"Error",0)</f>
        <v>Executive-level Director</v>
      </c>
      <c r="O31" t="str">
        <f>_xlfn.XLOOKUP(E31,Xlation!$B:$B,Xlation!$C:$C,"Error",0)</f>
        <v xml:space="preserve">Full-time </v>
      </c>
      <c r="P31" t="str">
        <f>_xlfn.XLOOKUP(L31,Xlation!$B:$B,Xlation!$C:$C,"Error",0)</f>
        <v>United States of America</v>
      </c>
      <c r="Q31" t="str">
        <f>_xlfn.XLOOKUP(J31,Xlation!$B:$B,Xlation!$C:$C,"Error",0)</f>
        <v>United States of America</v>
      </c>
      <c r="R31" t="str">
        <f>_xlfn.XLOOKUP(M31,Xlation!$B:$B,Xlation!$C:$C,"Error",0)</f>
        <v>Large_Greater_than_250_Emp</v>
      </c>
      <c r="S31" t="str">
        <f>_xlfn.XLOOKUP(F31,Xlation!$B:$B,Xlation!$C:$C,"Error",0)</f>
        <v>Scientist</v>
      </c>
      <c r="T31" t="str">
        <f>_xlfn.XLOOKUP(K31,Xlation!$B:$B,Xlation!$C:$C,"Error",0)</f>
        <v>80-100%</v>
      </c>
      <c r="U31" t="str">
        <f>_xlfn.XLOOKUP(F31,Categories!B:B,Categories!C:C,"Not in dataset",0)</f>
        <v>Not ML</v>
      </c>
    </row>
    <row r="32" spans="2:21">
      <c r="B32" s="1">
        <v>26</v>
      </c>
      <c r="C32">
        <v>2020</v>
      </c>
      <c r="D32" t="s">
        <v>2</v>
      </c>
      <c r="E32" t="s">
        <v>10</v>
      </c>
      <c r="F32" t="s">
        <v>38</v>
      </c>
      <c r="G32">
        <v>42000</v>
      </c>
      <c r="H32" t="s">
        <v>61</v>
      </c>
      <c r="I32">
        <v>42000</v>
      </c>
      <c r="J32" t="s">
        <v>32</v>
      </c>
      <c r="K32">
        <v>50</v>
      </c>
      <c r="L32" t="s">
        <v>32</v>
      </c>
      <c r="M32" t="s">
        <v>60</v>
      </c>
      <c r="N32" t="str">
        <f>_xlfn.XLOOKUP(D32,Xlation!$B:$B,Xlation!$C:$C,"Error",0)</f>
        <v xml:space="preserve">Entry-level Junior </v>
      </c>
      <c r="O32" t="str">
        <f>_xlfn.XLOOKUP(E32,Xlation!$B:$B,Xlation!$C:$C,"Error",0)</f>
        <v xml:space="preserve">Full-time </v>
      </c>
      <c r="P32" t="str">
        <f>_xlfn.XLOOKUP(L32,Xlation!$B:$B,Xlation!$C:$C,"Error",0)</f>
        <v>Netherlands</v>
      </c>
      <c r="Q32" t="str">
        <f>_xlfn.XLOOKUP(J32,Xlation!$B:$B,Xlation!$C:$C,"Error",0)</f>
        <v>Netherlands</v>
      </c>
      <c r="R32" t="str">
        <f>_xlfn.XLOOKUP(M32,Xlation!$B:$B,Xlation!$C:$C,"Error",0)</f>
        <v>Large_Greater_than_250_Emp</v>
      </c>
      <c r="S32" t="str">
        <f>_xlfn.XLOOKUP(F32,Xlation!$B:$B,Xlation!$C:$C,"Error",0)</f>
        <v>Scientist</v>
      </c>
      <c r="T32" t="str">
        <f>_xlfn.XLOOKUP(K32,Xlation!$B:$B,Xlation!$C:$C,"Error",0)</f>
        <v>20-80%</v>
      </c>
      <c r="U32" t="str">
        <f>_xlfn.XLOOKUP(F32,Categories!B:B,Categories!C:C,"Not in dataset",0)</f>
        <v>Not ML</v>
      </c>
    </row>
    <row r="33" spans="2:21">
      <c r="B33" s="1">
        <v>27</v>
      </c>
      <c r="C33">
        <v>2020</v>
      </c>
      <c r="D33" t="s">
        <v>11</v>
      </c>
      <c r="E33" t="s">
        <v>10</v>
      </c>
      <c r="F33" t="s">
        <v>35</v>
      </c>
      <c r="G33">
        <v>720000</v>
      </c>
      <c r="H33" t="s">
        <v>81</v>
      </c>
      <c r="I33">
        <v>33511</v>
      </c>
      <c r="J33" t="s">
        <v>82</v>
      </c>
      <c r="K33">
        <v>0</v>
      </c>
      <c r="L33" t="s">
        <v>82</v>
      </c>
      <c r="M33" t="s">
        <v>62</v>
      </c>
      <c r="N33" t="str">
        <f>_xlfn.XLOOKUP(D33,Xlation!$B:$B,Xlation!$C:$C,"Error",0)</f>
        <v xml:space="preserve">Senior-level Expert </v>
      </c>
      <c r="O33" t="str">
        <f>_xlfn.XLOOKUP(E33,Xlation!$B:$B,Xlation!$C:$C,"Error",0)</f>
        <v xml:space="preserve">Full-time </v>
      </c>
      <c r="P33" t="str">
        <f>_xlfn.XLOOKUP(L33,Xlation!$B:$B,Xlation!$C:$C,"Error",0)</f>
        <v>Mexico</v>
      </c>
      <c r="Q33" t="str">
        <f>_xlfn.XLOOKUP(J33,Xlation!$B:$B,Xlation!$C:$C,"Error",0)</f>
        <v>Mexico</v>
      </c>
      <c r="R33" t="str">
        <f>_xlfn.XLOOKUP(M33,Xlation!$B:$B,Xlation!$C:$C,"Error",0)</f>
        <v>Small_Less_than_50_Emp</v>
      </c>
      <c r="S33" t="str">
        <f>_xlfn.XLOOKUP(F33,Xlation!$B:$B,Xlation!$C:$C,"Error",0)</f>
        <v>Engineer</v>
      </c>
      <c r="T33" t="str">
        <f>_xlfn.XLOOKUP(K33,Xlation!$B:$B,Xlation!$C:$C,"Error",0)</f>
        <v>0-20%</v>
      </c>
      <c r="U33" t="str">
        <f>_xlfn.XLOOKUP(F33,Categories!B:B,Categories!C:C,"Not in dataset",0)</f>
        <v>Not ML</v>
      </c>
    </row>
    <row r="34" spans="2:21">
      <c r="B34" s="1">
        <v>28</v>
      </c>
      <c r="C34">
        <v>2020</v>
      </c>
      <c r="D34" t="s">
        <v>2</v>
      </c>
      <c r="E34" t="s">
        <v>4</v>
      </c>
      <c r="F34" t="s">
        <v>70</v>
      </c>
      <c r="G34">
        <v>100000</v>
      </c>
      <c r="H34" t="s">
        <v>61</v>
      </c>
      <c r="I34">
        <v>100000</v>
      </c>
      <c r="J34" t="s">
        <v>22</v>
      </c>
      <c r="K34">
        <v>100</v>
      </c>
      <c r="L34" t="s">
        <v>22</v>
      </c>
      <c r="M34" t="s">
        <v>60</v>
      </c>
      <c r="N34" t="str">
        <f>_xlfn.XLOOKUP(D34,Xlation!$B:$B,Xlation!$C:$C,"Error",0)</f>
        <v xml:space="preserve">Entry-level Junior </v>
      </c>
      <c r="O34" t="str">
        <f>_xlfn.XLOOKUP(E34,Xlation!$B:$B,Xlation!$C:$C,"Error",0)</f>
        <v xml:space="preserve">Contract </v>
      </c>
      <c r="P34" t="str">
        <f>_xlfn.XLOOKUP(L34,Xlation!$B:$B,Xlation!$C:$C,"Error",0)</f>
        <v>United States of America</v>
      </c>
      <c r="Q34" t="str">
        <f>_xlfn.XLOOKUP(J34,Xlation!$B:$B,Xlation!$C:$C,"Error",0)</f>
        <v>United States of America</v>
      </c>
      <c r="R34" t="str">
        <f>_xlfn.XLOOKUP(M34,Xlation!$B:$B,Xlation!$C:$C,"Error",0)</f>
        <v>Large_Greater_than_250_Emp</v>
      </c>
      <c r="S34" t="str">
        <f>_xlfn.XLOOKUP(F34,Xlation!$B:$B,Xlation!$C:$C,"Error",0)</f>
        <v>Analysis</v>
      </c>
      <c r="T34" t="str">
        <f>_xlfn.XLOOKUP(K34,Xlation!$B:$B,Xlation!$C:$C,"Error",0)</f>
        <v>80-100%</v>
      </c>
      <c r="U34" t="str">
        <f>_xlfn.XLOOKUP(F34,Categories!B:B,Categories!C:C,"Not in dataset",0)</f>
        <v>Not ML</v>
      </c>
    </row>
    <row r="35" spans="2:21">
      <c r="B35" s="1">
        <v>29</v>
      </c>
      <c r="C35">
        <v>2020</v>
      </c>
      <c r="D35" t="s">
        <v>11</v>
      </c>
      <c r="E35" t="s">
        <v>10</v>
      </c>
      <c r="F35" t="s">
        <v>83</v>
      </c>
      <c r="G35">
        <v>157000</v>
      </c>
      <c r="H35" t="s">
        <v>84</v>
      </c>
      <c r="I35">
        <v>117104</v>
      </c>
      <c r="J35" t="s">
        <v>24</v>
      </c>
      <c r="K35">
        <v>50</v>
      </c>
      <c r="L35" t="s">
        <v>24</v>
      </c>
      <c r="M35" t="s">
        <v>60</v>
      </c>
      <c r="N35" t="str">
        <f>_xlfn.XLOOKUP(D35,Xlation!$B:$B,Xlation!$C:$C,"Error",0)</f>
        <v xml:space="preserve">Senior-level Expert </v>
      </c>
      <c r="O35" t="str">
        <f>_xlfn.XLOOKUP(E35,Xlation!$B:$B,Xlation!$C:$C,"Error",0)</f>
        <v xml:space="preserve">Full-time </v>
      </c>
      <c r="P35" t="str">
        <f>_xlfn.XLOOKUP(L35,Xlation!$B:$B,Xlation!$C:$C,"Error",0)</f>
        <v>Canada</v>
      </c>
      <c r="Q35" t="str">
        <f>_xlfn.XLOOKUP(J35,Xlation!$B:$B,Xlation!$C:$C,"Error",0)</f>
        <v>Canada</v>
      </c>
      <c r="R35" t="str">
        <f>_xlfn.XLOOKUP(M35,Xlation!$B:$B,Xlation!$C:$C,"Error",0)</f>
        <v>Large_Greater_than_250_Emp</v>
      </c>
      <c r="S35" t="str">
        <f>_xlfn.XLOOKUP(F35,Xlation!$B:$B,Xlation!$C:$C,"Error",0)</f>
        <v>Other</v>
      </c>
      <c r="T35" t="str">
        <f>_xlfn.XLOOKUP(K35,Xlation!$B:$B,Xlation!$C:$C,"Error",0)</f>
        <v>20-80%</v>
      </c>
      <c r="U35" t="str">
        <f>_xlfn.XLOOKUP(F35,Categories!B:B,Categories!C:C,"Not in dataset",0)</f>
        <v>ML Professional</v>
      </c>
    </row>
    <row r="36" spans="2:21">
      <c r="B36" s="1">
        <v>30</v>
      </c>
      <c r="C36">
        <v>2020</v>
      </c>
      <c r="D36" t="s">
        <v>8</v>
      </c>
      <c r="E36" t="s">
        <v>10</v>
      </c>
      <c r="F36" t="s">
        <v>85</v>
      </c>
      <c r="G36">
        <v>51999</v>
      </c>
      <c r="H36" t="s">
        <v>59</v>
      </c>
      <c r="I36">
        <v>59303</v>
      </c>
      <c r="J36" t="s">
        <v>25</v>
      </c>
      <c r="K36">
        <v>100</v>
      </c>
      <c r="L36" t="s">
        <v>25</v>
      </c>
      <c r="M36" t="s">
        <v>62</v>
      </c>
      <c r="N36" t="str">
        <f>_xlfn.XLOOKUP(D36,Xlation!$B:$B,Xlation!$C:$C,"Error",0)</f>
        <v xml:space="preserve">Mid-level Intermediate </v>
      </c>
      <c r="O36" t="str">
        <f>_xlfn.XLOOKUP(E36,Xlation!$B:$B,Xlation!$C:$C,"Error",0)</f>
        <v xml:space="preserve">Full-time </v>
      </c>
      <c r="P36" t="str">
        <f>_xlfn.XLOOKUP(L36,Xlation!$B:$B,Xlation!$C:$C,"Error",0)</f>
        <v>Germany</v>
      </c>
      <c r="Q36" t="str">
        <f>_xlfn.XLOOKUP(J36,Xlation!$B:$B,Xlation!$C:$C,"Error",0)</f>
        <v>Germany</v>
      </c>
      <c r="R36" t="str">
        <f>_xlfn.XLOOKUP(M36,Xlation!$B:$B,Xlation!$C:$C,"Error",0)</f>
        <v>Small_Less_than_50_Emp</v>
      </c>
      <c r="S36" t="str">
        <f>_xlfn.XLOOKUP(F36,Xlation!$B:$B,Xlation!$C:$C,"Error",0)</f>
        <v>Engineer</v>
      </c>
      <c r="T36" t="str">
        <f>_xlfn.XLOOKUP(K36,Xlation!$B:$B,Xlation!$C:$C,"Error",0)</f>
        <v>80-100%</v>
      </c>
      <c r="U36" t="str">
        <f>_xlfn.XLOOKUP(F36,Categories!B:B,Categories!C:C,"Not in dataset",0)</f>
        <v>Not ML</v>
      </c>
    </row>
    <row r="37" spans="2:21">
      <c r="B37" s="1">
        <v>31</v>
      </c>
      <c r="C37">
        <v>2020</v>
      </c>
      <c r="D37" t="s">
        <v>2</v>
      </c>
      <c r="E37" t="s">
        <v>10</v>
      </c>
      <c r="F37" t="s">
        <v>42</v>
      </c>
      <c r="G37">
        <v>70000</v>
      </c>
      <c r="H37" t="s">
        <v>61</v>
      </c>
      <c r="I37">
        <v>70000</v>
      </c>
      <c r="J37" t="s">
        <v>22</v>
      </c>
      <c r="K37">
        <v>100</v>
      </c>
      <c r="L37" t="s">
        <v>22</v>
      </c>
      <c r="M37" t="s">
        <v>60</v>
      </c>
      <c r="N37" t="str">
        <f>_xlfn.XLOOKUP(D37,Xlation!$B:$B,Xlation!$C:$C,"Error",0)</f>
        <v xml:space="preserve">Entry-level Junior </v>
      </c>
      <c r="O37" t="str">
        <f>_xlfn.XLOOKUP(E37,Xlation!$B:$B,Xlation!$C:$C,"Error",0)</f>
        <v xml:space="preserve">Full-time </v>
      </c>
      <c r="P37" t="str">
        <f>_xlfn.XLOOKUP(L37,Xlation!$B:$B,Xlation!$C:$C,"Error",0)</f>
        <v>United States of America</v>
      </c>
      <c r="Q37" t="str">
        <f>_xlfn.XLOOKUP(J37,Xlation!$B:$B,Xlation!$C:$C,"Error",0)</f>
        <v>United States of America</v>
      </c>
      <c r="R37" t="str">
        <f>_xlfn.XLOOKUP(M37,Xlation!$B:$B,Xlation!$C:$C,"Error",0)</f>
        <v>Large_Greater_than_250_Emp</v>
      </c>
      <c r="S37" t="str">
        <f>_xlfn.XLOOKUP(F37,Xlation!$B:$B,Xlation!$C:$C,"Error",0)</f>
        <v>Engineer</v>
      </c>
      <c r="T37" t="str">
        <f>_xlfn.XLOOKUP(K37,Xlation!$B:$B,Xlation!$C:$C,"Error",0)</f>
        <v>80-100%</v>
      </c>
      <c r="U37" t="str">
        <f>_xlfn.XLOOKUP(F37,Categories!B:B,Categories!C:C,"Not in dataset",0)</f>
        <v>Not ML</v>
      </c>
    </row>
    <row r="38" spans="2:21">
      <c r="B38" s="1">
        <v>32</v>
      </c>
      <c r="C38">
        <v>2020</v>
      </c>
      <c r="D38" t="s">
        <v>11</v>
      </c>
      <c r="E38" t="s">
        <v>10</v>
      </c>
      <c r="F38" t="s">
        <v>34</v>
      </c>
      <c r="G38">
        <v>60000</v>
      </c>
      <c r="H38" t="s">
        <v>59</v>
      </c>
      <c r="I38">
        <v>68428</v>
      </c>
      <c r="J38" t="s">
        <v>29</v>
      </c>
      <c r="K38">
        <v>100</v>
      </c>
      <c r="L38" t="s">
        <v>22</v>
      </c>
      <c r="M38" t="s">
        <v>60</v>
      </c>
      <c r="N38" t="str">
        <f>_xlfn.XLOOKUP(D38,Xlation!$B:$B,Xlation!$C:$C,"Error",0)</f>
        <v xml:space="preserve">Senior-level Expert </v>
      </c>
      <c r="O38" t="str">
        <f>_xlfn.XLOOKUP(E38,Xlation!$B:$B,Xlation!$C:$C,"Error",0)</f>
        <v xml:space="preserve">Full-time </v>
      </c>
      <c r="P38" t="str">
        <f>_xlfn.XLOOKUP(L38,Xlation!$B:$B,Xlation!$C:$C,"Error",0)</f>
        <v>United States of America</v>
      </c>
      <c r="Q38" t="str">
        <f>_xlfn.XLOOKUP(J38,Xlation!$B:$B,Xlation!$C:$C,"Error",0)</f>
        <v>Greece</v>
      </c>
      <c r="R38" t="str">
        <f>_xlfn.XLOOKUP(M38,Xlation!$B:$B,Xlation!$C:$C,"Error",0)</f>
        <v>Large_Greater_than_250_Emp</v>
      </c>
      <c r="S38" t="str">
        <f>_xlfn.XLOOKUP(F38,Xlation!$B:$B,Xlation!$C:$C,"Error",0)</f>
        <v>Scientist</v>
      </c>
      <c r="T38" t="str">
        <f>_xlfn.XLOOKUP(K38,Xlation!$B:$B,Xlation!$C:$C,"Error",0)</f>
        <v>80-100%</v>
      </c>
      <c r="U38" t="str">
        <f>_xlfn.XLOOKUP(F38,Categories!B:B,Categories!C:C,"Not in dataset",0)</f>
        <v>Not ML</v>
      </c>
    </row>
    <row r="39" spans="2:21">
      <c r="B39" s="1">
        <v>33</v>
      </c>
      <c r="C39">
        <v>2020</v>
      </c>
      <c r="D39" t="s">
        <v>8</v>
      </c>
      <c r="E39" t="s">
        <v>10</v>
      </c>
      <c r="F39" t="s">
        <v>38</v>
      </c>
      <c r="G39">
        <v>450000</v>
      </c>
      <c r="H39" t="s">
        <v>61</v>
      </c>
      <c r="I39">
        <v>450000</v>
      </c>
      <c r="J39" t="s">
        <v>22</v>
      </c>
      <c r="K39">
        <v>0</v>
      </c>
      <c r="L39" t="s">
        <v>22</v>
      </c>
      <c r="M39" t="s">
        <v>64</v>
      </c>
      <c r="N39" t="str">
        <f>_xlfn.XLOOKUP(D39,Xlation!$B:$B,Xlation!$C:$C,"Error",0)</f>
        <v xml:space="preserve">Mid-level Intermediate </v>
      </c>
      <c r="O39" t="str">
        <f>_xlfn.XLOOKUP(E39,Xlation!$B:$B,Xlation!$C:$C,"Error",0)</f>
        <v xml:space="preserve">Full-time </v>
      </c>
      <c r="P39" t="str">
        <f>_xlfn.XLOOKUP(L39,Xlation!$B:$B,Xlation!$C:$C,"Error",0)</f>
        <v>United States of America</v>
      </c>
      <c r="Q39" t="str">
        <f>_xlfn.XLOOKUP(J39,Xlation!$B:$B,Xlation!$C:$C,"Error",0)</f>
        <v>United States of America</v>
      </c>
      <c r="R39" t="str">
        <f>_xlfn.XLOOKUP(M39,Xlation!$B:$B,Xlation!$C:$C,"Error",0)</f>
        <v>Medium_Between_50_and_250_Emp</v>
      </c>
      <c r="S39" t="str">
        <f>_xlfn.XLOOKUP(F39,Xlation!$B:$B,Xlation!$C:$C,"Error",0)</f>
        <v>Scientist</v>
      </c>
      <c r="T39" t="str">
        <f>_xlfn.XLOOKUP(K39,Xlation!$B:$B,Xlation!$C:$C,"Error",0)</f>
        <v>0-20%</v>
      </c>
      <c r="U39" t="str">
        <f>_xlfn.XLOOKUP(F39,Categories!B:B,Categories!C:C,"Not in dataset",0)</f>
        <v>Not ML</v>
      </c>
    </row>
    <row r="40" spans="2:21">
      <c r="B40" s="1">
        <v>34</v>
      </c>
      <c r="C40">
        <v>2020</v>
      </c>
      <c r="D40" t="s">
        <v>8</v>
      </c>
      <c r="E40" t="s">
        <v>10</v>
      </c>
      <c r="F40" t="s">
        <v>36</v>
      </c>
      <c r="G40">
        <v>41000</v>
      </c>
      <c r="H40" t="s">
        <v>59</v>
      </c>
      <c r="I40">
        <v>46759</v>
      </c>
      <c r="J40" t="s">
        <v>27</v>
      </c>
      <c r="K40">
        <v>50</v>
      </c>
      <c r="L40" t="s">
        <v>27</v>
      </c>
      <c r="M40" t="s">
        <v>60</v>
      </c>
      <c r="N40" t="str">
        <f>_xlfn.XLOOKUP(D40,Xlation!$B:$B,Xlation!$C:$C,"Error",0)</f>
        <v xml:space="preserve">Mid-level Intermediate </v>
      </c>
      <c r="O40" t="str">
        <f>_xlfn.XLOOKUP(E40,Xlation!$B:$B,Xlation!$C:$C,"Error",0)</f>
        <v xml:space="preserve">Full-time </v>
      </c>
      <c r="P40" t="str">
        <f>_xlfn.XLOOKUP(L40,Xlation!$B:$B,Xlation!$C:$C,"Error",0)</f>
        <v>France</v>
      </c>
      <c r="Q40" t="str">
        <f>_xlfn.XLOOKUP(J40,Xlation!$B:$B,Xlation!$C:$C,"Error",0)</f>
        <v>France</v>
      </c>
      <c r="R40" t="str">
        <f>_xlfn.XLOOKUP(M40,Xlation!$B:$B,Xlation!$C:$C,"Error",0)</f>
        <v>Large_Greater_than_250_Emp</v>
      </c>
      <c r="S40" t="str">
        <f>_xlfn.XLOOKUP(F40,Xlation!$B:$B,Xlation!$C:$C,"Error",0)</f>
        <v>Analysis</v>
      </c>
      <c r="T40" t="str">
        <f>_xlfn.XLOOKUP(K40,Xlation!$B:$B,Xlation!$C:$C,"Error",0)</f>
        <v>20-80%</v>
      </c>
      <c r="U40" t="str">
        <f>_xlfn.XLOOKUP(F40,Categories!B:B,Categories!C:C,"Not in dataset",0)</f>
        <v>Not ML</v>
      </c>
    </row>
    <row r="41" spans="2:21">
      <c r="B41" s="1">
        <v>35</v>
      </c>
      <c r="C41">
        <v>2020</v>
      </c>
      <c r="D41" t="s">
        <v>8</v>
      </c>
      <c r="E41" t="s">
        <v>10</v>
      </c>
      <c r="F41" t="s">
        <v>35</v>
      </c>
      <c r="G41">
        <v>65000</v>
      </c>
      <c r="H41" t="s">
        <v>59</v>
      </c>
      <c r="I41">
        <v>74130</v>
      </c>
      <c r="J41" t="s">
        <v>31</v>
      </c>
      <c r="K41">
        <v>50</v>
      </c>
      <c r="L41" t="s">
        <v>31</v>
      </c>
      <c r="M41" t="s">
        <v>60</v>
      </c>
      <c r="N41" t="str">
        <f>_xlfn.XLOOKUP(D41,Xlation!$B:$B,Xlation!$C:$C,"Error",0)</f>
        <v xml:space="preserve">Mid-level Intermediate </v>
      </c>
      <c r="O41" t="str">
        <f>_xlfn.XLOOKUP(E41,Xlation!$B:$B,Xlation!$C:$C,"Error",0)</f>
        <v xml:space="preserve">Full-time </v>
      </c>
      <c r="P41" t="str">
        <f>_xlfn.XLOOKUP(L41,Xlation!$B:$B,Xlation!$C:$C,"Error",0)</f>
        <v>Austria</v>
      </c>
      <c r="Q41" t="str">
        <f>_xlfn.XLOOKUP(J41,Xlation!$B:$B,Xlation!$C:$C,"Error",0)</f>
        <v>Austria</v>
      </c>
      <c r="R41" t="str">
        <f>_xlfn.XLOOKUP(M41,Xlation!$B:$B,Xlation!$C:$C,"Error",0)</f>
        <v>Large_Greater_than_250_Emp</v>
      </c>
      <c r="S41" t="str">
        <f>_xlfn.XLOOKUP(F41,Xlation!$B:$B,Xlation!$C:$C,"Error",0)</f>
        <v>Engineer</v>
      </c>
      <c r="T41" t="str">
        <f>_xlfn.XLOOKUP(K41,Xlation!$B:$B,Xlation!$C:$C,"Error",0)</f>
        <v>20-80%</v>
      </c>
      <c r="U41" t="str">
        <f>_xlfn.XLOOKUP(F41,Categories!B:B,Categories!C:C,"Not in dataset",0)</f>
        <v>Not ML</v>
      </c>
    </row>
    <row r="42" spans="2:21">
      <c r="B42" s="1">
        <v>36</v>
      </c>
      <c r="C42">
        <v>2020</v>
      </c>
      <c r="D42" t="s">
        <v>8</v>
      </c>
      <c r="E42" t="s">
        <v>10</v>
      </c>
      <c r="F42" t="s">
        <v>47</v>
      </c>
      <c r="G42">
        <v>103000</v>
      </c>
      <c r="H42" t="s">
        <v>61</v>
      </c>
      <c r="I42">
        <v>103000</v>
      </c>
      <c r="J42" t="s">
        <v>22</v>
      </c>
      <c r="K42">
        <v>100</v>
      </c>
      <c r="L42" t="s">
        <v>22</v>
      </c>
      <c r="M42" t="s">
        <v>60</v>
      </c>
      <c r="N42" t="str">
        <f>_xlfn.XLOOKUP(D42,Xlation!$B:$B,Xlation!$C:$C,"Error",0)</f>
        <v xml:space="preserve">Mid-level Intermediate </v>
      </c>
      <c r="O42" t="str">
        <f>_xlfn.XLOOKUP(E42,Xlation!$B:$B,Xlation!$C:$C,"Error",0)</f>
        <v xml:space="preserve">Full-time </v>
      </c>
      <c r="P42" t="str">
        <f>_xlfn.XLOOKUP(L42,Xlation!$B:$B,Xlation!$C:$C,"Error",0)</f>
        <v>United States of America</v>
      </c>
      <c r="Q42" t="str">
        <f>_xlfn.XLOOKUP(J42,Xlation!$B:$B,Xlation!$C:$C,"Error",0)</f>
        <v>United States of America</v>
      </c>
      <c r="R42" t="str">
        <f>_xlfn.XLOOKUP(M42,Xlation!$B:$B,Xlation!$C:$C,"Error",0)</f>
        <v>Large_Greater_than_250_Emp</v>
      </c>
      <c r="S42" t="str">
        <f>_xlfn.XLOOKUP(F42,Xlation!$B:$B,Xlation!$C:$C,"Error",0)</f>
        <v>Scientist</v>
      </c>
      <c r="T42" t="str">
        <f>_xlfn.XLOOKUP(K42,Xlation!$B:$B,Xlation!$C:$C,"Error",0)</f>
        <v>80-100%</v>
      </c>
      <c r="U42" t="str">
        <f>_xlfn.XLOOKUP(F42,Categories!B:B,Categories!C:C,"Not in dataset",0)</f>
        <v>Not ML</v>
      </c>
    </row>
    <row r="43" spans="2:21">
      <c r="B43" s="1">
        <v>37</v>
      </c>
      <c r="C43">
        <v>2020</v>
      </c>
      <c r="D43" t="s">
        <v>2</v>
      </c>
      <c r="E43" t="s">
        <v>10</v>
      </c>
      <c r="F43" t="s">
        <v>37</v>
      </c>
      <c r="G43">
        <v>250000</v>
      </c>
      <c r="H43" t="s">
        <v>61</v>
      </c>
      <c r="I43">
        <v>250000</v>
      </c>
      <c r="J43" t="s">
        <v>22</v>
      </c>
      <c r="K43">
        <v>50</v>
      </c>
      <c r="L43" t="s">
        <v>22</v>
      </c>
      <c r="M43" t="s">
        <v>60</v>
      </c>
      <c r="N43" t="str">
        <f>_xlfn.XLOOKUP(D43,Xlation!$B:$B,Xlation!$C:$C,"Error",0)</f>
        <v xml:space="preserve">Entry-level Junior </v>
      </c>
      <c r="O43" t="str">
        <f>_xlfn.XLOOKUP(E43,Xlation!$B:$B,Xlation!$C:$C,"Error",0)</f>
        <v xml:space="preserve">Full-time </v>
      </c>
      <c r="P43" t="str">
        <f>_xlfn.XLOOKUP(L43,Xlation!$B:$B,Xlation!$C:$C,"Error",0)</f>
        <v>United States of America</v>
      </c>
      <c r="Q43" t="str">
        <f>_xlfn.XLOOKUP(J43,Xlation!$B:$B,Xlation!$C:$C,"Error",0)</f>
        <v>United States of America</v>
      </c>
      <c r="R43" t="str">
        <f>_xlfn.XLOOKUP(M43,Xlation!$B:$B,Xlation!$C:$C,"Error",0)</f>
        <v>Large_Greater_than_250_Emp</v>
      </c>
      <c r="S43" t="str">
        <f>_xlfn.XLOOKUP(F43,Xlation!$B:$B,Xlation!$C:$C,"Error",0)</f>
        <v>Engineer</v>
      </c>
      <c r="T43" t="str">
        <f>_xlfn.XLOOKUP(K43,Xlation!$B:$B,Xlation!$C:$C,"Error",0)</f>
        <v>20-80%</v>
      </c>
      <c r="U43" t="str">
        <f>_xlfn.XLOOKUP(F43,Categories!B:B,Categories!C:C,"Not in dataset",0)</f>
        <v>ML Professional</v>
      </c>
    </row>
    <row r="44" spans="2:21">
      <c r="B44" s="1">
        <v>38</v>
      </c>
      <c r="C44">
        <v>2020</v>
      </c>
      <c r="D44" t="s">
        <v>2</v>
      </c>
      <c r="E44" t="s">
        <v>10</v>
      </c>
      <c r="F44" t="s">
        <v>36</v>
      </c>
      <c r="G44">
        <v>10000</v>
      </c>
      <c r="H44" t="s">
        <v>61</v>
      </c>
      <c r="I44">
        <v>10000</v>
      </c>
      <c r="J44" t="s">
        <v>86</v>
      </c>
      <c r="K44">
        <v>100</v>
      </c>
      <c r="L44" t="s">
        <v>86</v>
      </c>
      <c r="M44" t="s">
        <v>62</v>
      </c>
      <c r="N44" t="str">
        <f>_xlfn.XLOOKUP(D44,Xlation!$B:$B,Xlation!$C:$C,"Error",0)</f>
        <v xml:space="preserve">Entry-level Junior </v>
      </c>
      <c r="O44" t="str">
        <f>_xlfn.XLOOKUP(E44,Xlation!$B:$B,Xlation!$C:$C,"Error",0)</f>
        <v xml:space="preserve">Full-time </v>
      </c>
      <c r="P44" t="str">
        <f>_xlfn.XLOOKUP(L44,Xlation!$B:$B,Xlation!$C:$C,"Error",0)</f>
        <v>Nigeria</v>
      </c>
      <c r="Q44" t="str">
        <f>_xlfn.XLOOKUP(J44,Xlation!$B:$B,Xlation!$C:$C,"Error",0)</f>
        <v>Nigeria</v>
      </c>
      <c r="R44" t="str">
        <f>_xlfn.XLOOKUP(M44,Xlation!$B:$B,Xlation!$C:$C,"Error",0)</f>
        <v>Small_Less_than_50_Emp</v>
      </c>
      <c r="S44" t="str">
        <f>_xlfn.XLOOKUP(F44,Xlation!$B:$B,Xlation!$C:$C,"Error",0)</f>
        <v>Analysis</v>
      </c>
      <c r="T44" t="str">
        <f>_xlfn.XLOOKUP(K44,Xlation!$B:$B,Xlation!$C:$C,"Error",0)</f>
        <v>80-100%</v>
      </c>
      <c r="U44" t="str">
        <f>_xlfn.XLOOKUP(F44,Categories!B:B,Categories!C:C,"Not in dataset",0)</f>
        <v>Not ML</v>
      </c>
    </row>
    <row r="45" spans="2:21">
      <c r="B45" s="1">
        <v>39</v>
      </c>
      <c r="C45">
        <v>2020</v>
      </c>
      <c r="D45" t="s">
        <v>2</v>
      </c>
      <c r="E45" t="s">
        <v>10</v>
      </c>
      <c r="F45" t="s">
        <v>37</v>
      </c>
      <c r="G45">
        <v>138000</v>
      </c>
      <c r="H45" t="s">
        <v>61</v>
      </c>
      <c r="I45">
        <v>138000</v>
      </c>
      <c r="J45" t="s">
        <v>22</v>
      </c>
      <c r="K45">
        <v>100</v>
      </c>
      <c r="L45" t="s">
        <v>22</v>
      </c>
      <c r="M45" t="s">
        <v>62</v>
      </c>
      <c r="N45" t="str">
        <f>_xlfn.XLOOKUP(D45,Xlation!$B:$B,Xlation!$C:$C,"Error",0)</f>
        <v xml:space="preserve">Entry-level Junior </v>
      </c>
      <c r="O45" t="str">
        <f>_xlfn.XLOOKUP(E45,Xlation!$B:$B,Xlation!$C:$C,"Error",0)</f>
        <v xml:space="preserve">Full-time </v>
      </c>
      <c r="P45" t="str">
        <f>_xlfn.XLOOKUP(L45,Xlation!$B:$B,Xlation!$C:$C,"Error",0)</f>
        <v>United States of America</v>
      </c>
      <c r="Q45" t="str">
        <f>_xlfn.XLOOKUP(J45,Xlation!$B:$B,Xlation!$C:$C,"Error",0)</f>
        <v>United States of America</v>
      </c>
      <c r="R45" t="str">
        <f>_xlfn.XLOOKUP(M45,Xlation!$B:$B,Xlation!$C:$C,"Error",0)</f>
        <v>Small_Less_than_50_Emp</v>
      </c>
      <c r="S45" t="str">
        <f>_xlfn.XLOOKUP(F45,Xlation!$B:$B,Xlation!$C:$C,"Error",0)</f>
        <v>Engineer</v>
      </c>
      <c r="T45" t="str">
        <f>_xlfn.XLOOKUP(K45,Xlation!$B:$B,Xlation!$C:$C,"Error",0)</f>
        <v>80-100%</v>
      </c>
      <c r="U45" t="str">
        <f>_xlfn.XLOOKUP(F45,Categories!B:B,Categories!C:C,"Not in dataset",0)</f>
        <v>ML Professional</v>
      </c>
    </row>
    <row r="46" spans="2:21">
      <c r="B46" s="1">
        <v>40</v>
      </c>
      <c r="C46">
        <v>2020</v>
      </c>
      <c r="D46" t="s">
        <v>8</v>
      </c>
      <c r="E46" t="s">
        <v>10</v>
      </c>
      <c r="F46" t="s">
        <v>34</v>
      </c>
      <c r="G46">
        <v>45760</v>
      </c>
      <c r="H46" t="s">
        <v>61</v>
      </c>
      <c r="I46">
        <v>45760</v>
      </c>
      <c r="J46" t="s">
        <v>87</v>
      </c>
      <c r="K46">
        <v>100</v>
      </c>
      <c r="L46" t="s">
        <v>22</v>
      </c>
      <c r="M46" t="s">
        <v>62</v>
      </c>
      <c r="N46" t="str">
        <f>_xlfn.XLOOKUP(D46,Xlation!$B:$B,Xlation!$C:$C,"Error",0)</f>
        <v xml:space="preserve">Mid-level Intermediate </v>
      </c>
      <c r="O46" t="str">
        <f>_xlfn.XLOOKUP(E46,Xlation!$B:$B,Xlation!$C:$C,"Error",0)</f>
        <v xml:space="preserve">Full-time </v>
      </c>
      <c r="P46" t="str">
        <f>_xlfn.XLOOKUP(L46,Xlation!$B:$B,Xlation!$C:$C,"Error",0)</f>
        <v>United States of America</v>
      </c>
      <c r="Q46" t="str">
        <f>_xlfn.XLOOKUP(J46,Xlation!$B:$B,Xlation!$C:$C,"Error",0)</f>
        <v>Philippines</v>
      </c>
      <c r="R46" t="str">
        <f>_xlfn.XLOOKUP(M46,Xlation!$B:$B,Xlation!$C:$C,"Error",0)</f>
        <v>Small_Less_than_50_Emp</v>
      </c>
      <c r="S46" t="str">
        <f>_xlfn.XLOOKUP(F46,Xlation!$B:$B,Xlation!$C:$C,"Error",0)</f>
        <v>Scientist</v>
      </c>
      <c r="T46" t="str">
        <f>_xlfn.XLOOKUP(K46,Xlation!$B:$B,Xlation!$C:$C,"Error",0)</f>
        <v>80-100%</v>
      </c>
      <c r="U46" t="str">
        <f>_xlfn.XLOOKUP(F46,Categories!B:B,Categories!C:C,"Not in dataset",0)</f>
        <v>Not ML</v>
      </c>
    </row>
    <row r="47" spans="2:21">
      <c r="B47" s="1">
        <v>41</v>
      </c>
      <c r="C47">
        <v>2020</v>
      </c>
      <c r="D47" t="s">
        <v>5</v>
      </c>
      <c r="E47" t="s">
        <v>10</v>
      </c>
      <c r="F47" t="s">
        <v>85</v>
      </c>
      <c r="G47">
        <v>70000</v>
      </c>
      <c r="H47" t="s">
        <v>59</v>
      </c>
      <c r="I47">
        <v>79833</v>
      </c>
      <c r="J47" t="s">
        <v>28</v>
      </c>
      <c r="K47">
        <v>50</v>
      </c>
      <c r="L47" t="s">
        <v>28</v>
      </c>
      <c r="M47" t="s">
        <v>60</v>
      </c>
      <c r="N47" t="str">
        <f>_xlfn.XLOOKUP(D47,Xlation!$B:$B,Xlation!$C:$C,"Error",0)</f>
        <v>Executive-level Director</v>
      </c>
      <c r="O47" t="str">
        <f>_xlfn.XLOOKUP(E47,Xlation!$B:$B,Xlation!$C:$C,"Error",0)</f>
        <v xml:space="preserve">Full-time </v>
      </c>
      <c r="P47" t="str">
        <f>_xlfn.XLOOKUP(L47,Xlation!$B:$B,Xlation!$C:$C,"Error",0)</f>
        <v>Spain</v>
      </c>
      <c r="Q47" t="str">
        <f>_xlfn.XLOOKUP(J47,Xlation!$B:$B,Xlation!$C:$C,"Error",0)</f>
        <v>Spain</v>
      </c>
      <c r="R47" t="str">
        <f>_xlfn.XLOOKUP(M47,Xlation!$B:$B,Xlation!$C:$C,"Error",0)</f>
        <v>Large_Greater_than_250_Emp</v>
      </c>
      <c r="S47" t="str">
        <f>_xlfn.XLOOKUP(F47,Xlation!$B:$B,Xlation!$C:$C,"Error",0)</f>
        <v>Engineer</v>
      </c>
      <c r="T47" t="str">
        <f>_xlfn.XLOOKUP(K47,Xlation!$B:$B,Xlation!$C:$C,"Error",0)</f>
        <v>20-80%</v>
      </c>
      <c r="U47" t="str">
        <f>_xlfn.XLOOKUP(F47,Categories!B:B,Categories!C:C,"Not in dataset",0)</f>
        <v>Not ML</v>
      </c>
    </row>
    <row r="48" spans="2:21">
      <c r="B48" s="1">
        <v>42</v>
      </c>
      <c r="C48">
        <v>2020</v>
      </c>
      <c r="D48" t="s">
        <v>8</v>
      </c>
      <c r="E48" t="s">
        <v>10</v>
      </c>
      <c r="F48" t="s">
        <v>88</v>
      </c>
      <c r="G48">
        <v>44000</v>
      </c>
      <c r="H48" t="s">
        <v>59</v>
      </c>
      <c r="I48">
        <v>50180</v>
      </c>
      <c r="J48" t="s">
        <v>13</v>
      </c>
      <c r="K48">
        <v>0</v>
      </c>
      <c r="L48" t="s">
        <v>13</v>
      </c>
      <c r="M48" t="s">
        <v>64</v>
      </c>
      <c r="N48" t="str">
        <f>_xlfn.XLOOKUP(D48,Xlation!$B:$B,Xlation!$C:$C,"Error",0)</f>
        <v xml:space="preserve">Mid-level Intermediate </v>
      </c>
      <c r="O48" t="str">
        <f>_xlfn.XLOOKUP(E48,Xlation!$B:$B,Xlation!$C:$C,"Error",0)</f>
        <v xml:space="preserve">Full-time </v>
      </c>
      <c r="P48" t="str">
        <f>_xlfn.XLOOKUP(L48,Xlation!$B:$B,Xlation!$C:$C,"Error",0)</f>
        <v xml:space="preserve">Part-time </v>
      </c>
      <c r="Q48" t="str">
        <f>_xlfn.XLOOKUP(J48,Xlation!$B:$B,Xlation!$C:$C,"Error",0)</f>
        <v xml:space="preserve">Part-time </v>
      </c>
      <c r="R48" t="str">
        <f>_xlfn.XLOOKUP(M48,Xlation!$B:$B,Xlation!$C:$C,"Error",0)</f>
        <v>Medium_Between_50_and_250_Emp</v>
      </c>
      <c r="S48" t="str">
        <f>_xlfn.XLOOKUP(F48,Xlation!$B:$B,Xlation!$C:$C,"Error",0)</f>
        <v>Engineer</v>
      </c>
      <c r="T48" t="str">
        <f>_xlfn.XLOOKUP(K48,Xlation!$B:$B,Xlation!$C:$C,"Error",0)</f>
        <v>0-20%</v>
      </c>
      <c r="U48" t="str">
        <f>_xlfn.XLOOKUP(F48,Categories!B:B,Categories!C:C,"Not in dataset",0)</f>
        <v>ML Professional</v>
      </c>
    </row>
    <row r="49" spans="2:21">
      <c r="B49" s="1">
        <v>43</v>
      </c>
      <c r="C49">
        <v>2020</v>
      </c>
      <c r="D49" t="s">
        <v>8</v>
      </c>
      <c r="E49" t="s">
        <v>10</v>
      </c>
      <c r="F49" t="s">
        <v>35</v>
      </c>
      <c r="G49">
        <v>106000</v>
      </c>
      <c r="H49" t="s">
        <v>61</v>
      </c>
      <c r="I49">
        <v>106000</v>
      </c>
      <c r="J49" t="s">
        <v>22</v>
      </c>
      <c r="K49">
        <v>100</v>
      </c>
      <c r="L49" t="s">
        <v>22</v>
      </c>
      <c r="M49" t="s">
        <v>60</v>
      </c>
      <c r="N49" t="str">
        <f>_xlfn.XLOOKUP(D49,Xlation!$B:$B,Xlation!$C:$C,"Error",0)</f>
        <v xml:space="preserve">Mid-level Intermediate </v>
      </c>
      <c r="O49" t="str">
        <f>_xlfn.XLOOKUP(E49,Xlation!$B:$B,Xlation!$C:$C,"Error",0)</f>
        <v xml:space="preserve">Full-time </v>
      </c>
      <c r="P49" t="str">
        <f>_xlfn.XLOOKUP(L49,Xlation!$B:$B,Xlation!$C:$C,"Error",0)</f>
        <v>United States of America</v>
      </c>
      <c r="Q49" t="str">
        <f>_xlfn.XLOOKUP(J49,Xlation!$B:$B,Xlation!$C:$C,"Error",0)</f>
        <v>United States of America</v>
      </c>
      <c r="R49" t="str">
        <f>_xlfn.XLOOKUP(M49,Xlation!$B:$B,Xlation!$C:$C,"Error",0)</f>
        <v>Large_Greater_than_250_Emp</v>
      </c>
      <c r="S49" t="str">
        <f>_xlfn.XLOOKUP(F49,Xlation!$B:$B,Xlation!$C:$C,"Error",0)</f>
        <v>Engineer</v>
      </c>
      <c r="T49" t="str">
        <f>_xlfn.XLOOKUP(K49,Xlation!$B:$B,Xlation!$C:$C,"Error",0)</f>
        <v>80-100%</v>
      </c>
      <c r="U49" t="str">
        <f>_xlfn.XLOOKUP(F49,Categories!B:B,Categories!C:C,"Not in dataset",0)</f>
        <v>Not ML</v>
      </c>
    </row>
    <row r="50" spans="2:21">
      <c r="B50" s="1">
        <v>44</v>
      </c>
      <c r="C50">
        <v>2020</v>
      </c>
      <c r="D50" t="s">
        <v>8</v>
      </c>
      <c r="E50" t="s">
        <v>10</v>
      </c>
      <c r="F50" t="s">
        <v>35</v>
      </c>
      <c r="G50">
        <v>88000</v>
      </c>
      <c r="H50" t="s">
        <v>63</v>
      </c>
      <c r="I50">
        <v>112872</v>
      </c>
      <c r="J50" t="s">
        <v>23</v>
      </c>
      <c r="K50">
        <v>50</v>
      </c>
      <c r="L50" t="s">
        <v>23</v>
      </c>
      <c r="M50" t="s">
        <v>60</v>
      </c>
      <c r="N50" t="str">
        <f>_xlfn.XLOOKUP(D50,Xlation!$B:$B,Xlation!$C:$C,"Error",0)</f>
        <v xml:space="preserve">Mid-level Intermediate </v>
      </c>
      <c r="O50" t="str">
        <f>_xlfn.XLOOKUP(E50,Xlation!$B:$B,Xlation!$C:$C,"Error",0)</f>
        <v xml:space="preserve">Full-time </v>
      </c>
      <c r="P50" t="str">
        <f>_xlfn.XLOOKUP(L50,Xlation!$B:$B,Xlation!$C:$C,"Error",0)</f>
        <v>United Kingdom</v>
      </c>
      <c r="Q50" t="str">
        <f>_xlfn.XLOOKUP(J50,Xlation!$B:$B,Xlation!$C:$C,"Error",0)</f>
        <v>United Kingdom</v>
      </c>
      <c r="R50" t="str">
        <f>_xlfn.XLOOKUP(M50,Xlation!$B:$B,Xlation!$C:$C,"Error",0)</f>
        <v>Large_Greater_than_250_Emp</v>
      </c>
      <c r="S50" t="str">
        <f>_xlfn.XLOOKUP(F50,Xlation!$B:$B,Xlation!$C:$C,"Error",0)</f>
        <v>Engineer</v>
      </c>
      <c r="T50" t="str">
        <f>_xlfn.XLOOKUP(K50,Xlation!$B:$B,Xlation!$C:$C,"Error",0)</f>
        <v>20-80%</v>
      </c>
      <c r="U50" t="str">
        <f>_xlfn.XLOOKUP(F50,Categories!B:B,Categories!C:C,"Not in dataset",0)</f>
        <v>Not ML</v>
      </c>
    </row>
    <row r="51" spans="2:21">
      <c r="B51" s="1">
        <v>45</v>
      </c>
      <c r="C51">
        <v>2020</v>
      </c>
      <c r="D51" t="s">
        <v>2</v>
      </c>
      <c r="E51" t="s">
        <v>13</v>
      </c>
      <c r="F51" t="s">
        <v>89</v>
      </c>
      <c r="G51">
        <v>14000</v>
      </c>
      <c r="H51" t="s">
        <v>59</v>
      </c>
      <c r="I51">
        <v>15966</v>
      </c>
      <c r="J51" t="s">
        <v>25</v>
      </c>
      <c r="K51">
        <v>100</v>
      </c>
      <c r="L51" t="s">
        <v>25</v>
      </c>
      <c r="M51" t="s">
        <v>62</v>
      </c>
      <c r="N51" t="str">
        <f>_xlfn.XLOOKUP(D51,Xlation!$B:$B,Xlation!$C:$C,"Error",0)</f>
        <v xml:space="preserve">Entry-level Junior </v>
      </c>
      <c r="O51" t="str">
        <f>_xlfn.XLOOKUP(E51,Xlation!$B:$B,Xlation!$C:$C,"Error",0)</f>
        <v xml:space="preserve">Part-time </v>
      </c>
      <c r="P51" t="str">
        <f>_xlfn.XLOOKUP(L51,Xlation!$B:$B,Xlation!$C:$C,"Error",0)</f>
        <v>Germany</v>
      </c>
      <c r="Q51" t="str">
        <f>_xlfn.XLOOKUP(J51,Xlation!$B:$B,Xlation!$C:$C,"Error",0)</f>
        <v>Germany</v>
      </c>
      <c r="R51" t="str">
        <f>_xlfn.XLOOKUP(M51,Xlation!$B:$B,Xlation!$C:$C,"Error",0)</f>
        <v>Small_Less_than_50_Emp</v>
      </c>
      <c r="S51" t="str">
        <f>_xlfn.XLOOKUP(F51,Xlation!$B:$B,Xlation!$C:$C,"Error",0)</f>
        <v>Engineer</v>
      </c>
      <c r="T51" t="str">
        <f>_xlfn.XLOOKUP(K51,Xlation!$B:$B,Xlation!$C:$C,"Error",0)</f>
        <v>80-100%</v>
      </c>
      <c r="U51" t="str">
        <f>_xlfn.XLOOKUP(F51,Categories!B:B,Categories!C:C,"Not in dataset",0)</f>
        <v>Not ML</v>
      </c>
    </row>
    <row r="52" spans="2:21">
      <c r="B52" s="1">
        <v>46</v>
      </c>
      <c r="C52">
        <v>2020</v>
      </c>
      <c r="D52" t="s">
        <v>8</v>
      </c>
      <c r="E52" t="s">
        <v>10</v>
      </c>
      <c r="F52" t="s">
        <v>34</v>
      </c>
      <c r="G52">
        <v>60000</v>
      </c>
      <c r="H52" t="s">
        <v>63</v>
      </c>
      <c r="I52">
        <v>76958</v>
      </c>
      <c r="J52" t="s">
        <v>23</v>
      </c>
      <c r="K52">
        <v>100</v>
      </c>
      <c r="L52" t="s">
        <v>23</v>
      </c>
      <c r="M52" t="s">
        <v>62</v>
      </c>
      <c r="N52" t="str">
        <f>_xlfn.XLOOKUP(D52,Xlation!$B:$B,Xlation!$C:$C,"Error",0)</f>
        <v xml:space="preserve">Mid-level Intermediate </v>
      </c>
      <c r="O52" t="str">
        <f>_xlfn.XLOOKUP(E52,Xlation!$B:$B,Xlation!$C:$C,"Error",0)</f>
        <v xml:space="preserve">Full-time </v>
      </c>
      <c r="P52" t="str">
        <f>_xlfn.XLOOKUP(L52,Xlation!$B:$B,Xlation!$C:$C,"Error",0)</f>
        <v>United Kingdom</v>
      </c>
      <c r="Q52" t="str">
        <f>_xlfn.XLOOKUP(J52,Xlation!$B:$B,Xlation!$C:$C,"Error",0)</f>
        <v>United Kingdom</v>
      </c>
      <c r="R52" t="str">
        <f>_xlfn.XLOOKUP(M52,Xlation!$B:$B,Xlation!$C:$C,"Error",0)</f>
        <v>Small_Less_than_50_Emp</v>
      </c>
      <c r="S52" t="str">
        <f>_xlfn.XLOOKUP(F52,Xlation!$B:$B,Xlation!$C:$C,"Error",0)</f>
        <v>Scientist</v>
      </c>
      <c r="T52" t="str">
        <f>_xlfn.XLOOKUP(K52,Xlation!$B:$B,Xlation!$C:$C,"Error",0)</f>
        <v>80-100%</v>
      </c>
      <c r="U52" t="str">
        <f>_xlfn.XLOOKUP(F52,Categories!B:B,Categories!C:C,"Not in dataset",0)</f>
        <v>Not ML</v>
      </c>
    </row>
    <row r="53" spans="2:21">
      <c r="B53" s="1">
        <v>47</v>
      </c>
      <c r="C53">
        <v>2020</v>
      </c>
      <c r="D53" t="s">
        <v>11</v>
      </c>
      <c r="E53" t="s">
        <v>10</v>
      </c>
      <c r="F53" t="s">
        <v>35</v>
      </c>
      <c r="G53">
        <v>188000</v>
      </c>
      <c r="H53" t="s">
        <v>61</v>
      </c>
      <c r="I53">
        <v>188000</v>
      </c>
      <c r="J53" t="s">
        <v>22</v>
      </c>
      <c r="K53">
        <v>100</v>
      </c>
      <c r="L53" t="s">
        <v>22</v>
      </c>
      <c r="M53" t="s">
        <v>60</v>
      </c>
      <c r="N53" t="str">
        <f>_xlfn.XLOOKUP(D53,Xlation!$B:$B,Xlation!$C:$C,"Error",0)</f>
        <v xml:space="preserve">Senior-level Expert </v>
      </c>
      <c r="O53" t="str">
        <f>_xlfn.XLOOKUP(E53,Xlation!$B:$B,Xlation!$C:$C,"Error",0)</f>
        <v xml:space="preserve">Full-time </v>
      </c>
      <c r="P53" t="str">
        <f>_xlfn.XLOOKUP(L53,Xlation!$B:$B,Xlation!$C:$C,"Error",0)</f>
        <v>United States of America</v>
      </c>
      <c r="Q53" t="str">
        <f>_xlfn.XLOOKUP(J53,Xlation!$B:$B,Xlation!$C:$C,"Error",0)</f>
        <v>United States of America</v>
      </c>
      <c r="R53" t="str">
        <f>_xlfn.XLOOKUP(M53,Xlation!$B:$B,Xlation!$C:$C,"Error",0)</f>
        <v>Large_Greater_than_250_Emp</v>
      </c>
      <c r="S53" t="str">
        <f>_xlfn.XLOOKUP(F53,Xlation!$B:$B,Xlation!$C:$C,"Error",0)</f>
        <v>Engineer</v>
      </c>
      <c r="T53" t="str">
        <f>_xlfn.XLOOKUP(K53,Xlation!$B:$B,Xlation!$C:$C,"Error",0)</f>
        <v>80-100%</v>
      </c>
      <c r="U53" t="str">
        <f>_xlfn.XLOOKUP(F53,Categories!B:B,Categories!C:C,"Not in dataset",0)</f>
        <v>Not ML</v>
      </c>
    </row>
    <row r="54" spans="2:21">
      <c r="B54" s="1">
        <v>48</v>
      </c>
      <c r="C54">
        <v>2020</v>
      </c>
      <c r="D54" t="s">
        <v>8</v>
      </c>
      <c r="E54" t="s">
        <v>10</v>
      </c>
      <c r="F54" t="s">
        <v>34</v>
      </c>
      <c r="G54">
        <v>105000</v>
      </c>
      <c r="H54" t="s">
        <v>61</v>
      </c>
      <c r="I54">
        <v>105000</v>
      </c>
      <c r="J54" t="s">
        <v>22</v>
      </c>
      <c r="K54">
        <v>100</v>
      </c>
      <c r="L54" t="s">
        <v>22</v>
      </c>
      <c r="M54" t="s">
        <v>60</v>
      </c>
      <c r="N54" t="str">
        <f>_xlfn.XLOOKUP(D54,Xlation!$B:$B,Xlation!$C:$C,"Error",0)</f>
        <v xml:space="preserve">Mid-level Intermediate </v>
      </c>
      <c r="O54" t="str">
        <f>_xlfn.XLOOKUP(E54,Xlation!$B:$B,Xlation!$C:$C,"Error",0)</f>
        <v xml:space="preserve">Full-time </v>
      </c>
      <c r="P54" t="str">
        <f>_xlfn.XLOOKUP(L54,Xlation!$B:$B,Xlation!$C:$C,"Error",0)</f>
        <v>United States of America</v>
      </c>
      <c r="Q54" t="str">
        <f>_xlfn.XLOOKUP(J54,Xlation!$B:$B,Xlation!$C:$C,"Error",0)</f>
        <v>United States of America</v>
      </c>
      <c r="R54" t="str">
        <f>_xlfn.XLOOKUP(M54,Xlation!$B:$B,Xlation!$C:$C,"Error",0)</f>
        <v>Large_Greater_than_250_Emp</v>
      </c>
      <c r="S54" t="str">
        <f>_xlfn.XLOOKUP(F54,Xlation!$B:$B,Xlation!$C:$C,"Error",0)</f>
        <v>Scientist</v>
      </c>
      <c r="T54" t="str">
        <f>_xlfn.XLOOKUP(K54,Xlation!$B:$B,Xlation!$C:$C,"Error",0)</f>
        <v>80-100%</v>
      </c>
      <c r="U54" t="str">
        <f>_xlfn.XLOOKUP(F54,Categories!B:B,Categories!C:C,"Not in dataset",0)</f>
        <v>Not ML</v>
      </c>
    </row>
    <row r="55" spans="2:21">
      <c r="B55" s="1">
        <v>49</v>
      </c>
      <c r="C55">
        <v>2020</v>
      </c>
      <c r="D55" t="s">
        <v>8</v>
      </c>
      <c r="E55" t="s">
        <v>10</v>
      </c>
      <c r="F55" t="s">
        <v>35</v>
      </c>
      <c r="G55">
        <v>61500</v>
      </c>
      <c r="H55" t="s">
        <v>59</v>
      </c>
      <c r="I55">
        <v>70139</v>
      </c>
      <c r="J55" t="s">
        <v>27</v>
      </c>
      <c r="K55">
        <v>50</v>
      </c>
      <c r="L55" t="s">
        <v>27</v>
      </c>
      <c r="M55" t="s">
        <v>60</v>
      </c>
      <c r="N55" t="str">
        <f>_xlfn.XLOOKUP(D55,Xlation!$B:$B,Xlation!$C:$C,"Error",0)</f>
        <v xml:space="preserve">Mid-level Intermediate </v>
      </c>
      <c r="O55" t="str">
        <f>_xlfn.XLOOKUP(E55,Xlation!$B:$B,Xlation!$C:$C,"Error",0)</f>
        <v xml:space="preserve">Full-time </v>
      </c>
      <c r="P55" t="str">
        <f>_xlfn.XLOOKUP(L55,Xlation!$B:$B,Xlation!$C:$C,"Error",0)</f>
        <v>France</v>
      </c>
      <c r="Q55" t="str">
        <f>_xlfn.XLOOKUP(J55,Xlation!$B:$B,Xlation!$C:$C,"Error",0)</f>
        <v>France</v>
      </c>
      <c r="R55" t="str">
        <f>_xlfn.XLOOKUP(M55,Xlation!$B:$B,Xlation!$C:$C,"Error",0)</f>
        <v>Large_Greater_than_250_Emp</v>
      </c>
      <c r="S55" t="str">
        <f>_xlfn.XLOOKUP(F55,Xlation!$B:$B,Xlation!$C:$C,"Error",0)</f>
        <v>Engineer</v>
      </c>
      <c r="T55" t="str">
        <f>_xlfn.XLOOKUP(K55,Xlation!$B:$B,Xlation!$C:$C,"Error",0)</f>
        <v>20-80%</v>
      </c>
      <c r="U55" t="str">
        <f>_xlfn.XLOOKUP(F55,Categories!B:B,Categories!C:C,"Not in dataset",0)</f>
        <v>Not ML</v>
      </c>
    </row>
    <row r="56" spans="2:21">
      <c r="B56" s="1">
        <v>50</v>
      </c>
      <c r="C56">
        <v>2020</v>
      </c>
      <c r="D56" t="s">
        <v>2</v>
      </c>
      <c r="E56" t="s">
        <v>10</v>
      </c>
      <c r="F56" t="s">
        <v>36</v>
      </c>
      <c r="G56">
        <v>450000</v>
      </c>
      <c r="H56" t="s">
        <v>73</v>
      </c>
      <c r="I56">
        <v>6072</v>
      </c>
      <c r="J56" t="s">
        <v>26</v>
      </c>
      <c r="K56">
        <v>0</v>
      </c>
      <c r="L56" t="s">
        <v>26</v>
      </c>
      <c r="M56" t="s">
        <v>62</v>
      </c>
      <c r="N56" t="str">
        <f>_xlfn.XLOOKUP(D56,Xlation!$B:$B,Xlation!$C:$C,"Error",0)</f>
        <v xml:space="preserve">Entry-level Junior </v>
      </c>
      <c r="O56" t="str">
        <f>_xlfn.XLOOKUP(E56,Xlation!$B:$B,Xlation!$C:$C,"Error",0)</f>
        <v xml:space="preserve">Full-time </v>
      </c>
      <c r="P56" t="str">
        <f>_xlfn.XLOOKUP(L56,Xlation!$B:$B,Xlation!$C:$C,"Error",0)</f>
        <v>India</v>
      </c>
      <c r="Q56" t="str">
        <f>_xlfn.XLOOKUP(J56,Xlation!$B:$B,Xlation!$C:$C,"Error",0)</f>
        <v>India</v>
      </c>
      <c r="R56" t="str">
        <f>_xlfn.XLOOKUP(M56,Xlation!$B:$B,Xlation!$C:$C,"Error",0)</f>
        <v>Small_Less_than_50_Emp</v>
      </c>
      <c r="S56" t="str">
        <f>_xlfn.XLOOKUP(F56,Xlation!$B:$B,Xlation!$C:$C,"Error",0)</f>
        <v>Analysis</v>
      </c>
      <c r="T56" t="str">
        <f>_xlfn.XLOOKUP(K56,Xlation!$B:$B,Xlation!$C:$C,"Error",0)</f>
        <v>0-20%</v>
      </c>
      <c r="U56" t="str">
        <f>_xlfn.XLOOKUP(F56,Categories!B:B,Categories!C:C,"Not in dataset",0)</f>
        <v>Not ML</v>
      </c>
    </row>
    <row r="57" spans="2:21">
      <c r="B57" s="1">
        <v>51</v>
      </c>
      <c r="C57">
        <v>2020</v>
      </c>
      <c r="D57" t="s">
        <v>2</v>
      </c>
      <c r="E57" t="s">
        <v>10</v>
      </c>
      <c r="F57" t="s">
        <v>36</v>
      </c>
      <c r="G57">
        <v>91000</v>
      </c>
      <c r="H57" t="s">
        <v>61</v>
      </c>
      <c r="I57">
        <v>91000</v>
      </c>
      <c r="J57" t="s">
        <v>22</v>
      </c>
      <c r="K57">
        <v>100</v>
      </c>
      <c r="L57" t="s">
        <v>22</v>
      </c>
      <c r="M57" t="s">
        <v>60</v>
      </c>
      <c r="N57" t="str">
        <f>_xlfn.XLOOKUP(D57,Xlation!$B:$B,Xlation!$C:$C,"Error",0)</f>
        <v xml:space="preserve">Entry-level Junior </v>
      </c>
      <c r="O57" t="str">
        <f>_xlfn.XLOOKUP(E57,Xlation!$B:$B,Xlation!$C:$C,"Error",0)</f>
        <v xml:space="preserve">Full-time </v>
      </c>
      <c r="P57" t="str">
        <f>_xlfn.XLOOKUP(L57,Xlation!$B:$B,Xlation!$C:$C,"Error",0)</f>
        <v>United States of America</v>
      </c>
      <c r="Q57" t="str">
        <f>_xlfn.XLOOKUP(J57,Xlation!$B:$B,Xlation!$C:$C,"Error",0)</f>
        <v>United States of America</v>
      </c>
      <c r="R57" t="str">
        <f>_xlfn.XLOOKUP(M57,Xlation!$B:$B,Xlation!$C:$C,"Error",0)</f>
        <v>Large_Greater_than_250_Emp</v>
      </c>
      <c r="S57" t="str">
        <f>_xlfn.XLOOKUP(F57,Xlation!$B:$B,Xlation!$C:$C,"Error",0)</f>
        <v>Analysis</v>
      </c>
      <c r="T57" t="str">
        <f>_xlfn.XLOOKUP(K57,Xlation!$B:$B,Xlation!$C:$C,"Error",0)</f>
        <v>80-100%</v>
      </c>
      <c r="U57" t="str">
        <f>_xlfn.XLOOKUP(F57,Categories!B:B,Categories!C:C,"Not in dataset",0)</f>
        <v>Not ML</v>
      </c>
    </row>
    <row r="58" spans="2:21">
      <c r="B58" s="1">
        <v>52</v>
      </c>
      <c r="C58">
        <v>2020</v>
      </c>
      <c r="D58" t="s">
        <v>2</v>
      </c>
      <c r="E58" t="s">
        <v>10</v>
      </c>
      <c r="F58" t="s">
        <v>46</v>
      </c>
      <c r="G58">
        <v>300000</v>
      </c>
      <c r="H58" t="s">
        <v>90</v>
      </c>
      <c r="I58">
        <v>45896</v>
      </c>
      <c r="J58" t="s">
        <v>91</v>
      </c>
      <c r="K58">
        <v>50</v>
      </c>
      <c r="L58" t="s">
        <v>91</v>
      </c>
      <c r="M58" t="s">
        <v>62</v>
      </c>
      <c r="N58" t="str">
        <f>_xlfn.XLOOKUP(D58,Xlation!$B:$B,Xlation!$C:$C,"Error",0)</f>
        <v xml:space="preserve">Entry-level Junior </v>
      </c>
      <c r="O58" t="str">
        <f>_xlfn.XLOOKUP(E58,Xlation!$B:$B,Xlation!$C:$C,"Error",0)</f>
        <v xml:space="preserve">Full-time </v>
      </c>
      <c r="P58" t="str">
        <f>_xlfn.XLOOKUP(L58,Xlation!$B:$B,Xlation!$C:$C,"Error",0)</f>
        <v>Denmark</v>
      </c>
      <c r="Q58" t="str">
        <f>_xlfn.XLOOKUP(J58,Xlation!$B:$B,Xlation!$C:$C,"Error",0)</f>
        <v>Denmark</v>
      </c>
      <c r="R58" t="str">
        <f>_xlfn.XLOOKUP(M58,Xlation!$B:$B,Xlation!$C:$C,"Error",0)</f>
        <v>Small_Less_than_50_Emp</v>
      </c>
      <c r="S58" t="str">
        <f>_xlfn.XLOOKUP(F58,Xlation!$B:$B,Xlation!$C:$C,"Error",0)</f>
        <v>Scientist</v>
      </c>
      <c r="T58" t="str">
        <f>_xlfn.XLOOKUP(K58,Xlation!$B:$B,Xlation!$C:$C,"Error",0)</f>
        <v>20-80%</v>
      </c>
      <c r="U58" t="str">
        <f>_xlfn.XLOOKUP(F58,Categories!B:B,Categories!C:C,"Not in dataset",0)</f>
        <v>Not ML</v>
      </c>
    </row>
    <row r="59" spans="2:21">
      <c r="B59" s="1">
        <v>53</v>
      </c>
      <c r="C59">
        <v>2020</v>
      </c>
      <c r="D59" t="s">
        <v>2</v>
      </c>
      <c r="E59" t="s">
        <v>10</v>
      </c>
      <c r="F59" t="s">
        <v>35</v>
      </c>
      <c r="G59">
        <v>48000</v>
      </c>
      <c r="H59" t="s">
        <v>59</v>
      </c>
      <c r="I59">
        <v>54742</v>
      </c>
      <c r="J59" t="s">
        <v>75</v>
      </c>
      <c r="K59">
        <v>100</v>
      </c>
      <c r="L59" t="s">
        <v>25</v>
      </c>
      <c r="M59" t="s">
        <v>60</v>
      </c>
      <c r="N59" t="str">
        <f>_xlfn.XLOOKUP(D59,Xlation!$B:$B,Xlation!$C:$C,"Error",0)</f>
        <v xml:space="preserve">Entry-level Junior </v>
      </c>
      <c r="O59" t="str">
        <f>_xlfn.XLOOKUP(E59,Xlation!$B:$B,Xlation!$C:$C,"Error",0)</f>
        <v xml:space="preserve">Full-time </v>
      </c>
      <c r="P59" t="str">
        <f>_xlfn.XLOOKUP(L59,Xlation!$B:$B,Xlation!$C:$C,"Error",0)</f>
        <v>Germany</v>
      </c>
      <c r="Q59" t="str">
        <f>_xlfn.XLOOKUP(J59,Xlation!$B:$B,Xlation!$C:$C,"Error",0)</f>
        <v>Pakistan</v>
      </c>
      <c r="R59" t="str">
        <f>_xlfn.XLOOKUP(M59,Xlation!$B:$B,Xlation!$C:$C,"Error",0)</f>
        <v>Large_Greater_than_250_Emp</v>
      </c>
      <c r="S59" t="str">
        <f>_xlfn.XLOOKUP(F59,Xlation!$B:$B,Xlation!$C:$C,"Error",0)</f>
        <v>Engineer</v>
      </c>
      <c r="T59" t="str">
        <f>_xlfn.XLOOKUP(K59,Xlation!$B:$B,Xlation!$C:$C,"Error",0)</f>
        <v>80-100%</v>
      </c>
      <c r="U59" t="str">
        <f>_xlfn.XLOOKUP(F59,Categories!B:B,Categories!C:C,"Not in dataset",0)</f>
        <v>Not ML</v>
      </c>
    </row>
    <row r="60" spans="2:21">
      <c r="B60" s="1">
        <v>54</v>
      </c>
      <c r="C60">
        <v>2020</v>
      </c>
      <c r="D60" t="s">
        <v>11</v>
      </c>
      <c r="E60" t="s">
        <v>7</v>
      </c>
      <c r="F60" t="s">
        <v>92</v>
      </c>
      <c r="G60">
        <v>60000</v>
      </c>
      <c r="H60" t="s">
        <v>61</v>
      </c>
      <c r="I60">
        <v>60000</v>
      </c>
      <c r="J60" t="s">
        <v>93</v>
      </c>
      <c r="K60">
        <v>100</v>
      </c>
      <c r="L60" t="s">
        <v>22</v>
      </c>
      <c r="M60" t="s">
        <v>62</v>
      </c>
      <c r="N60" t="str">
        <f>_xlfn.XLOOKUP(D60,Xlation!$B:$B,Xlation!$C:$C,"Error",0)</f>
        <v xml:space="preserve">Senior-level Expert </v>
      </c>
      <c r="O60" t="str">
        <f>_xlfn.XLOOKUP(E60,Xlation!$B:$B,Xlation!$C:$C,"Error",0)</f>
        <v>Freelance</v>
      </c>
      <c r="P60" t="str">
        <f>_xlfn.XLOOKUP(L60,Xlation!$B:$B,Xlation!$C:$C,"Error",0)</f>
        <v>United States of America</v>
      </c>
      <c r="Q60" t="str">
        <f>_xlfn.XLOOKUP(J60,Xlation!$B:$B,Xlation!$C:$C,"Error",0)</f>
        <v>Russian Federation</v>
      </c>
      <c r="R60" t="str">
        <f>_xlfn.XLOOKUP(M60,Xlation!$B:$B,Xlation!$C:$C,"Error",0)</f>
        <v>Small_Less_than_50_Emp</v>
      </c>
      <c r="S60" t="str">
        <f>_xlfn.XLOOKUP(F60,Xlation!$B:$B,Xlation!$C:$C,"Error",0)</f>
        <v>Engineer</v>
      </c>
      <c r="T60" t="str">
        <f>_xlfn.XLOOKUP(K60,Xlation!$B:$B,Xlation!$C:$C,"Error",0)</f>
        <v>80-100%</v>
      </c>
      <c r="U60" t="str">
        <f>_xlfn.XLOOKUP(F60,Categories!B:B,Categories!C:C,"Not in dataset",0)</f>
        <v>Not ML</v>
      </c>
    </row>
    <row r="61" spans="2:21">
      <c r="B61" s="1">
        <v>55</v>
      </c>
      <c r="C61">
        <v>2020</v>
      </c>
      <c r="D61" t="s">
        <v>11</v>
      </c>
      <c r="E61" t="s">
        <v>10</v>
      </c>
      <c r="F61" t="s">
        <v>44</v>
      </c>
      <c r="G61">
        <v>130000</v>
      </c>
      <c r="H61" t="s">
        <v>59</v>
      </c>
      <c r="I61">
        <v>148261</v>
      </c>
      <c r="J61" t="s">
        <v>25</v>
      </c>
      <c r="K61">
        <v>100</v>
      </c>
      <c r="L61" t="s">
        <v>25</v>
      </c>
      <c r="M61" t="s">
        <v>64</v>
      </c>
      <c r="N61" t="str">
        <f>_xlfn.XLOOKUP(D61,Xlation!$B:$B,Xlation!$C:$C,"Error",0)</f>
        <v xml:space="preserve">Senior-level Expert </v>
      </c>
      <c r="O61" t="str">
        <f>_xlfn.XLOOKUP(E61,Xlation!$B:$B,Xlation!$C:$C,"Error",0)</f>
        <v xml:space="preserve">Full-time </v>
      </c>
      <c r="P61" t="str">
        <f>_xlfn.XLOOKUP(L61,Xlation!$B:$B,Xlation!$C:$C,"Error",0)</f>
        <v>Germany</v>
      </c>
      <c r="Q61" t="str">
        <f>_xlfn.XLOOKUP(J61,Xlation!$B:$B,Xlation!$C:$C,"Error",0)</f>
        <v>Germany</v>
      </c>
      <c r="R61" t="str">
        <f>_xlfn.XLOOKUP(M61,Xlation!$B:$B,Xlation!$C:$C,"Error",0)</f>
        <v>Medium_Between_50_and_250_Emp</v>
      </c>
      <c r="S61" t="str">
        <f>_xlfn.XLOOKUP(F61,Xlation!$B:$B,Xlation!$C:$C,"Error",0)</f>
        <v>Scientist</v>
      </c>
      <c r="T61" t="str">
        <f>_xlfn.XLOOKUP(K61,Xlation!$B:$B,Xlation!$C:$C,"Error",0)</f>
        <v>80-100%</v>
      </c>
      <c r="U61" t="str">
        <f>_xlfn.XLOOKUP(F61,Categories!B:B,Categories!C:C,"Not in dataset",0)</f>
        <v>Not ML</v>
      </c>
    </row>
    <row r="62" spans="2:21">
      <c r="B62" s="1">
        <v>56</v>
      </c>
      <c r="C62">
        <v>2020</v>
      </c>
      <c r="D62" t="s">
        <v>8</v>
      </c>
      <c r="E62" t="s">
        <v>10</v>
      </c>
      <c r="F62" t="s">
        <v>34</v>
      </c>
      <c r="G62">
        <v>34000</v>
      </c>
      <c r="H62" t="s">
        <v>59</v>
      </c>
      <c r="I62">
        <v>38776</v>
      </c>
      <c r="J62" t="s">
        <v>28</v>
      </c>
      <c r="K62">
        <v>100</v>
      </c>
      <c r="L62" t="s">
        <v>28</v>
      </c>
      <c r="M62" t="s">
        <v>64</v>
      </c>
      <c r="N62" t="str">
        <f>_xlfn.XLOOKUP(D62,Xlation!$B:$B,Xlation!$C:$C,"Error",0)</f>
        <v xml:space="preserve">Mid-level Intermediate </v>
      </c>
      <c r="O62" t="str">
        <f>_xlfn.XLOOKUP(E62,Xlation!$B:$B,Xlation!$C:$C,"Error",0)</f>
        <v xml:space="preserve">Full-time </v>
      </c>
      <c r="P62" t="str">
        <f>_xlfn.XLOOKUP(L62,Xlation!$B:$B,Xlation!$C:$C,"Error",0)</f>
        <v>Spain</v>
      </c>
      <c r="Q62" t="str">
        <f>_xlfn.XLOOKUP(J62,Xlation!$B:$B,Xlation!$C:$C,"Error",0)</f>
        <v>Spain</v>
      </c>
      <c r="R62" t="str">
        <f>_xlfn.XLOOKUP(M62,Xlation!$B:$B,Xlation!$C:$C,"Error",0)</f>
        <v>Medium_Between_50_and_250_Emp</v>
      </c>
      <c r="S62" t="str">
        <f>_xlfn.XLOOKUP(F62,Xlation!$B:$B,Xlation!$C:$C,"Error",0)</f>
        <v>Scientist</v>
      </c>
      <c r="T62" t="str">
        <f>_xlfn.XLOOKUP(K62,Xlation!$B:$B,Xlation!$C:$C,"Error",0)</f>
        <v>80-100%</v>
      </c>
      <c r="U62" t="str">
        <f>_xlfn.XLOOKUP(F62,Categories!B:B,Categories!C:C,"Not in dataset",0)</f>
        <v>Not ML</v>
      </c>
    </row>
    <row r="63" spans="2:21">
      <c r="B63" s="1">
        <v>57</v>
      </c>
      <c r="C63">
        <v>2020</v>
      </c>
      <c r="D63" t="s">
        <v>8</v>
      </c>
      <c r="E63" t="s">
        <v>10</v>
      </c>
      <c r="F63" t="s">
        <v>34</v>
      </c>
      <c r="G63">
        <v>118000</v>
      </c>
      <c r="H63" t="s">
        <v>61</v>
      </c>
      <c r="I63">
        <v>118000</v>
      </c>
      <c r="J63" t="s">
        <v>22</v>
      </c>
      <c r="K63">
        <v>100</v>
      </c>
      <c r="L63" t="s">
        <v>22</v>
      </c>
      <c r="M63" t="s">
        <v>64</v>
      </c>
      <c r="N63" t="str">
        <f>_xlfn.XLOOKUP(D63,Xlation!$B:$B,Xlation!$C:$C,"Error",0)</f>
        <v xml:space="preserve">Mid-level Intermediate </v>
      </c>
      <c r="O63" t="str">
        <f>_xlfn.XLOOKUP(E63,Xlation!$B:$B,Xlation!$C:$C,"Error",0)</f>
        <v xml:space="preserve">Full-time </v>
      </c>
      <c r="P63" t="str">
        <f>_xlfn.XLOOKUP(L63,Xlation!$B:$B,Xlation!$C:$C,"Error",0)</f>
        <v>United States of America</v>
      </c>
      <c r="Q63" t="str">
        <f>_xlfn.XLOOKUP(J63,Xlation!$B:$B,Xlation!$C:$C,"Error",0)</f>
        <v>United States of America</v>
      </c>
      <c r="R63" t="str">
        <f>_xlfn.XLOOKUP(M63,Xlation!$B:$B,Xlation!$C:$C,"Error",0)</f>
        <v>Medium_Between_50_and_250_Emp</v>
      </c>
      <c r="S63" t="str">
        <f>_xlfn.XLOOKUP(F63,Xlation!$B:$B,Xlation!$C:$C,"Error",0)</f>
        <v>Scientist</v>
      </c>
      <c r="T63" t="str">
        <f>_xlfn.XLOOKUP(K63,Xlation!$B:$B,Xlation!$C:$C,"Error",0)</f>
        <v>80-100%</v>
      </c>
      <c r="U63" t="str">
        <f>_xlfn.XLOOKUP(F63,Categories!B:B,Categories!C:C,"Not in dataset",0)</f>
        <v>Not ML</v>
      </c>
    </row>
    <row r="64" spans="2:21">
      <c r="B64" s="1">
        <v>58</v>
      </c>
      <c r="C64">
        <v>2020</v>
      </c>
      <c r="D64" t="s">
        <v>11</v>
      </c>
      <c r="E64" t="s">
        <v>10</v>
      </c>
      <c r="F64" t="s">
        <v>34</v>
      </c>
      <c r="G64">
        <v>120000</v>
      </c>
      <c r="H64" t="s">
        <v>61</v>
      </c>
      <c r="I64">
        <v>120000</v>
      </c>
      <c r="J64" t="s">
        <v>22</v>
      </c>
      <c r="K64">
        <v>50</v>
      </c>
      <c r="L64" t="s">
        <v>22</v>
      </c>
      <c r="M64" t="s">
        <v>60</v>
      </c>
      <c r="N64" t="str">
        <f>_xlfn.XLOOKUP(D64,Xlation!$B:$B,Xlation!$C:$C,"Error",0)</f>
        <v xml:space="preserve">Senior-level Expert </v>
      </c>
      <c r="O64" t="str">
        <f>_xlfn.XLOOKUP(E64,Xlation!$B:$B,Xlation!$C:$C,"Error",0)</f>
        <v xml:space="preserve">Full-time </v>
      </c>
      <c r="P64" t="str">
        <f>_xlfn.XLOOKUP(L64,Xlation!$B:$B,Xlation!$C:$C,"Error",0)</f>
        <v>United States of America</v>
      </c>
      <c r="Q64" t="str">
        <f>_xlfn.XLOOKUP(J64,Xlation!$B:$B,Xlation!$C:$C,"Error",0)</f>
        <v>United States of America</v>
      </c>
      <c r="R64" t="str">
        <f>_xlfn.XLOOKUP(M64,Xlation!$B:$B,Xlation!$C:$C,"Error",0)</f>
        <v>Large_Greater_than_250_Emp</v>
      </c>
      <c r="S64" t="str">
        <f>_xlfn.XLOOKUP(F64,Xlation!$B:$B,Xlation!$C:$C,"Error",0)</f>
        <v>Scientist</v>
      </c>
      <c r="T64" t="str">
        <f>_xlfn.XLOOKUP(K64,Xlation!$B:$B,Xlation!$C:$C,"Error",0)</f>
        <v>20-80%</v>
      </c>
      <c r="U64" t="str">
        <f>_xlfn.XLOOKUP(F64,Categories!B:B,Categories!C:C,"Not in dataset",0)</f>
        <v>Not ML</v>
      </c>
    </row>
    <row r="65" spans="2:21">
      <c r="B65" s="1">
        <v>59</v>
      </c>
      <c r="C65">
        <v>2020</v>
      </c>
      <c r="D65" t="s">
        <v>8</v>
      </c>
      <c r="E65" t="s">
        <v>10</v>
      </c>
      <c r="F65" t="s">
        <v>34</v>
      </c>
      <c r="G65">
        <v>138350</v>
      </c>
      <c r="H65" t="s">
        <v>61</v>
      </c>
      <c r="I65">
        <v>138350</v>
      </c>
      <c r="J65" t="s">
        <v>22</v>
      </c>
      <c r="K65">
        <v>100</v>
      </c>
      <c r="L65" t="s">
        <v>22</v>
      </c>
      <c r="M65" t="s">
        <v>64</v>
      </c>
      <c r="N65" t="str">
        <f>_xlfn.XLOOKUP(D65,Xlation!$B:$B,Xlation!$C:$C,"Error",0)</f>
        <v xml:space="preserve">Mid-level Intermediate </v>
      </c>
      <c r="O65" t="str">
        <f>_xlfn.XLOOKUP(E65,Xlation!$B:$B,Xlation!$C:$C,"Error",0)</f>
        <v xml:space="preserve">Full-time </v>
      </c>
      <c r="P65" t="str">
        <f>_xlfn.XLOOKUP(L65,Xlation!$B:$B,Xlation!$C:$C,"Error",0)</f>
        <v>United States of America</v>
      </c>
      <c r="Q65" t="str">
        <f>_xlfn.XLOOKUP(J65,Xlation!$B:$B,Xlation!$C:$C,"Error",0)</f>
        <v>United States of America</v>
      </c>
      <c r="R65" t="str">
        <f>_xlfn.XLOOKUP(M65,Xlation!$B:$B,Xlation!$C:$C,"Error",0)</f>
        <v>Medium_Between_50_and_250_Emp</v>
      </c>
      <c r="S65" t="str">
        <f>_xlfn.XLOOKUP(F65,Xlation!$B:$B,Xlation!$C:$C,"Error",0)</f>
        <v>Scientist</v>
      </c>
      <c r="T65" t="str">
        <f>_xlfn.XLOOKUP(K65,Xlation!$B:$B,Xlation!$C:$C,"Error",0)</f>
        <v>80-100%</v>
      </c>
      <c r="U65" t="str">
        <f>_xlfn.XLOOKUP(F65,Categories!B:B,Categories!C:C,"Not in dataset",0)</f>
        <v>Not ML</v>
      </c>
    </row>
    <row r="66" spans="2:21">
      <c r="B66" s="1">
        <v>60</v>
      </c>
      <c r="C66">
        <v>2020</v>
      </c>
      <c r="D66" t="s">
        <v>8</v>
      </c>
      <c r="E66" t="s">
        <v>10</v>
      </c>
      <c r="F66" t="s">
        <v>35</v>
      </c>
      <c r="G66">
        <v>110000</v>
      </c>
      <c r="H66" t="s">
        <v>61</v>
      </c>
      <c r="I66">
        <v>110000</v>
      </c>
      <c r="J66" t="s">
        <v>22</v>
      </c>
      <c r="K66">
        <v>100</v>
      </c>
      <c r="L66" t="s">
        <v>22</v>
      </c>
      <c r="M66" t="s">
        <v>60</v>
      </c>
      <c r="N66" t="str">
        <f>_xlfn.XLOOKUP(D66,Xlation!$B:$B,Xlation!$C:$C,"Error",0)</f>
        <v xml:space="preserve">Mid-level Intermediate </v>
      </c>
      <c r="O66" t="str">
        <f>_xlfn.XLOOKUP(E66,Xlation!$B:$B,Xlation!$C:$C,"Error",0)</f>
        <v xml:space="preserve">Full-time </v>
      </c>
      <c r="P66" t="str">
        <f>_xlfn.XLOOKUP(L66,Xlation!$B:$B,Xlation!$C:$C,"Error",0)</f>
        <v>United States of America</v>
      </c>
      <c r="Q66" t="str">
        <f>_xlfn.XLOOKUP(J66,Xlation!$B:$B,Xlation!$C:$C,"Error",0)</f>
        <v>United States of America</v>
      </c>
      <c r="R66" t="str">
        <f>_xlfn.XLOOKUP(M66,Xlation!$B:$B,Xlation!$C:$C,"Error",0)</f>
        <v>Large_Greater_than_250_Emp</v>
      </c>
      <c r="S66" t="str">
        <f>_xlfn.XLOOKUP(F66,Xlation!$B:$B,Xlation!$C:$C,"Error",0)</f>
        <v>Engineer</v>
      </c>
      <c r="T66" t="str">
        <f>_xlfn.XLOOKUP(K66,Xlation!$B:$B,Xlation!$C:$C,"Error",0)</f>
        <v>80-100%</v>
      </c>
      <c r="U66" t="str">
        <f>_xlfn.XLOOKUP(F66,Categories!B:B,Categories!C:C,"Not in dataset",0)</f>
        <v>Not ML</v>
      </c>
    </row>
    <row r="67" spans="2:21">
      <c r="B67" s="1">
        <v>61</v>
      </c>
      <c r="C67">
        <v>2020</v>
      </c>
      <c r="D67" t="s">
        <v>8</v>
      </c>
      <c r="E67" t="s">
        <v>10</v>
      </c>
      <c r="F67" t="s">
        <v>35</v>
      </c>
      <c r="G67">
        <v>130800</v>
      </c>
      <c r="H67" t="s">
        <v>61</v>
      </c>
      <c r="I67">
        <v>130800</v>
      </c>
      <c r="J67" t="s">
        <v>28</v>
      </c>
      <c r="K67">
        <v>100</v>
      </c>
      <c r="L67" t="s">
        <v>22</v>
      </c>
      <c r="M67" t="s">
        <v>64</v>
      </c>
      <c r="N67" t="str">
        <f>_xlfn.XLOOKUP(D67,Xlation!$B:$B,Xlation!$C:$C,"Error",0)</f>
        <v xml:space="preserve">Mid-level Intermediate </v>
      </c>
      <c r="O67" t="str">
        <f>_xlfn.XLOOKUP(E67,Xlation!$B:$B,Xlation!$C:$C,"Error",0)</f>
        <v xml:space="preserve">Full-time </v>
      </c>
      <c r="P67" t="str">
        <f>_xlfn.XLOOKUP(L67,Xlation!$B:$B,Xlation!$C:$C,"Error",0)</f>
        <v>United States of America</v>
      </c>
      <c r="Q67" t="str">
        <f>_xlfn.XLOOKUP(J67,Xlation!$B:$B,Xlation!$C:$C,"Error",0)</f>
        <v>Spain</v>
      </c>
      <c r="R67" t="str">
        <f>_xlfn.XLOOKUP(M67,Xlation!$B:$B,Xlation!$C:$C,"Error",0)</f>
        <v>Medium_Between_50_and_250_Emp</v>
      </c>
      <c r="S67" t="str">
        <f>_xlfn.XLOOKUP(F67,Xlation!$B:$B,Xlation!$C:$C,"Error",0)</f>
        <v>Engineer</v>
      </c>
      <c r="T67" t="str">
        <f>_xlfn.XLOOKUP(K67,Xlation!$B:$B,Xlation!$C:$C,"Error",0)</f>
        <v>80-100%</v>
      </c>
      <c r="U67" t="str">
        <f>_xlfn.XLOOKUP(F67,Categories!B:B,Categories!C:C,"Not in dataset",0)</f>
        <v>Not ML</v>
      </c>
    </row>
    <row r="68" spans="2:21">
      <c r="B68" s="1">
        <v>62</v>
      </c>
      <c r="C68">
        <v>2020</v>
      </c>
      <c r="D68" t="s">
        <v>2</v>
      </c>
      <c r="E68" t="s">
        <v>13</v>
      </c>
      <c r="F68" t="s">
        <v>34</v>
      </c>
      <c r="G68">
        <v>19000</v>
      </c>
      <c r="H68" t="s">
        <v>59</v>
      </c>
      <c r="I68">
        <v>21669</v>
      </c>
      <c r="J68" t="s">
        <v>94</v>
      </c>
      <c r="K68">
        <v>50</v>
      </c>
      <c r="L68" t="s">
        <v>94</v>
      </c>
      <c r="M68" t="s">
        <v>62</v>
      </c>
      <c r="N68" t="str">
        <f>_xlfn.XLOOKUP(D68,Xlation!$B:$B,Xlation!$C:$C,"Error",0)</f>
        <v xml:space="preserve">Entry-level Junior </v>
      </c>
      <c r="O68" t="str">
        <f>_xlfn.XLOOKUP(E68,Xlation!$B:$B,Xlation!$C:$C,"Error",0)</f>
        <v xml:space="preserve">Part-time </v>
      </c>
      <c r="P68" t="str">
        <f>_xlfn.XLOOKUP(L68,Xlation!$B:$B,Xlation!$C:$C,"Error",0)</f>
        <v>Italy</v>
      </c>
      <c r="Q68" t="str">
        <f>_xlfn.XLOOKUP(J68,Xlation!$B:$B,Xlation!$C:$C,"Error",0)</f>
        <v>Italy</v>
      </c>
      <c r="R68" t="str">
        <f>_xlfn.XLOOKUP(M68,Xlation!$B:$B,Xlation!$C:$C,"Error",0)</f>
        <v>Small_Less_than_50_Emp</v>
      </c>
      <c r="S68" t="str">
        <f>_xlfn.XLOOKUP(F68,Xlation!$B:$B,Xlation!$C:$C,"Error",0)</f>
        <v>Scientist</v>
      </c>
      <c r="T68" t="str">
        <f>_xlfn.XLOOKUP(K68,Xlation!$B:$B,Xlation!$C:$C,"Error",0)</f>
        <v>20-80%</v>
      </c>
      <c r="U68" t="str">
        <f>_xlfn.XLOOKUP(F68,Categories!B:B,Categories!C:C,"Not in dataset",0)</f>
        <v>Not ML</v>
      </c>
    </row>
    <row r="69" spans="2:21">
      <c r="B69" s="1">
        <v>63</v>
      </c>
      <c r="C69">
        <v>2020</v>
      </c>
      <c r="D69" t="s">
        <v>11</v>
      </c>
      <c r="E69" t="s">
        <v>10</v>
      </c>
      <c r="F69" t="s">
        <v>34</v>
      </c>
      <c r="G69">
        <v>412000</v>
      </c>
      <c r="H69" t="s">
        <v>61</v>
      </c>
      <c r="I69">
        <v>412000</v>
      </c>
      <c r="J69" t="s">
        <v>22</v>
      </c>
      <c r="K69">
        <v>100</v>
      </c>
      <c r="L69" t="s">
        <v>22</v>
      </c>
      <c r="M69" t="s">
        <v>60</v>
      </c>
      <c r="N69" t="str">
        <f>_xlfn.XLOOKUP(D69,Xlation!$B:$B,Xlation!$C:$C,"Error",0)</f>
        <v xml:space="preserve">Senior-level Expert </v>
      </c>
      <c r="O69" t="str">
        <f>_xlfn.XLOOKUP(E69,Xlation!$B:$B,Xlation!$C:$C,"Error",0)</f>
        <v xml:space="preserve">Full-time </v>
      </c>
      <c r="P69" t="str">
        <f>_xlfn.XLOOKUP(L69,Xlation!$B:$B,Xlation!$C:$C,"Error",0)</f>
        <v>United States of America</v>
      </c>
      <c r="Q69" t="str">
        <f>_xlfn.XLOOKUP(J69,Xlation!$B:$B,Xlation!$C:$C,"Error",0)</f>
        <v>United States of America</v>
      </c>
      <c r="R69" t="str">
        <f>_xlfn.XLOOKUP(M69,Xlation!$B:$B,Xlation!$C:$C,"Error",0)</f>
        <v>Large_Greater_than_250_Emp</v>
      </c>
      <c r="S69" t="str">
        <f>_xlfn.XLOOKUP(F69,Xlation!$B:$B,Xlation!$C:$C,"Error",0)</f>
        <v>Scientist</v>
      </c>
      <c r="T69" t="str">
        <f>_xlfn.XLOOKUP(K69,Xlation!$B:$B,Xlation!$C:$C,"Error",0)</f>
        <v>80-100%</v>
      </c>
      <c r="U69" t="str">
        <f>_xlfn.XLOOKUP(F69,Categories!B:B,Categories!C:C,"Not in dataset",0)</f>
        <v>Not ML</v>
      </c>
    </row>
    <row r="70" spans="2:21">
      <c r="B70" s="1">
        <v>64</v>
      </c>
      <c r="C70">
        <v>2020</v>
      </c>
      <c r="D70" t="s">
        <v>11</v>
      </c>
      <c r="E70" t="s">
        <v>10</v>
      </c>
      <c r="F70" t="s">
        <v>37</v>
      </c>
      <c r="G70">
        <v>40000</v>
      </c>
      <c r="H70" t="s">
        <v>59</v>
      </c>
      <c r="I70">
        <v>45618</v>
      </c>
      <c r="J70" t="s">
        <v>95</v>
      </c>
      <c r="K70">
        <v>100</v>
      </c>
      <c r="L70" t="s">
        <v>95</v>
      </c>
      <c r="M70" t="s">
        <v>62</v>
      </c>
      <c r="N70" t="str">
        <f>_xlfn.XLOOKUP(D70,Xlation!$B:$B,Xlation!$C:$C,"Error",0)</f>
        <v xml:space="preserve">Senior-level Expert </v>
      </c>
      <c r="O70" t="str">
        <f>_xlfn.XLOOKUP(E70,Xlation!$B:$B,Xlation!$C:$C,"Error",0)</f>
        <v xml:space="preserve">Full-time </v>
      </c>
      <c r="P70" t="str">
        <f>_xlfn.XLOOKUP(L70,Xlation!$B:$B,Xlation!$C:$C,"Error",0)</f>
        <v>Croatia</v>
      </c>
      <c r="Q70" t="str">
        <f>_xlfn.XLOOKUP(J70,Xlation!$B:$B,Xlation!$C:$C,"Error",0)</f>
        <v>Croatia</v>
      </c>
      <c r="R70" t="str">
        <f>_xlfn.XLOOKUP(M70,Xlation!$B:$B,Xlation!$C:$C,"Error",0)</f>
        <v>Small_Less_than_50_Emp</v>
      </c>
      <c r="S70" t="str">
        <f>_xlfn.XLOOKUP(F70,Xlation!$B:$B,Xlation!$C:$C,"Error",0)</f>
        <v>Engineer</v>
      </c>
      <c r="T70" t="str">
        <f>_xlfn.XLOOKUP(K70,Xlation!$B:$B,Xlation!$C:$C,"Error",0)</f>
        <v>80-100%</v>
      </c>
      <c r="U70" t="str">
        <f>_xlfn.XLOOKUP(F70,Categories!B:B,Categories!C:C,"Not in dataset",0)</f>
        <v>ML Professional</v>
      </c>
    </row>
    <row r="71" spans="2:21">
      <c r="B71" s="1">
        <v>65</v>
      </c>
      <c r="C71">
        <v>2020</v>
      </c>
      <c r="D71" t="s">
        <v>2</v>
      </c>
      <c r="E71" t="s">
        <v>10</v>
      </c>
      <c r="F71" t="s">
        <v>34</v>
      </c>
      <c r="G71">
        <v>55000</v>
      </c>
      <c r="H71" t="s">
        <v>59</v>
      </c>
      <c r="I71">
        <v>62726</v>
      </c>
      <c r="J71" t="s">
        <v>25</v>
      </c>
      <c r="K71">
        <v>50</v>
      </c>
      <c r="L71" t="s">
        <v>25</v>
      </c>
      <c r="M71" t="s">
        <v>62</v>
      </c>
      <c r="N71" t="str">
        <f>_xlfn.XLOOKUP(D71,Xlation!$B:$B,Xlation!$C:$C,"Error",0)</f>
        <v xml:space="preserve">Entry-level Junior </v>
      </c>
      <c r="O71" t="str">
        <f>_xlfn.XLOOKUP(E71,Xlation!$B:$B,Xlation!$C:$C,"Error",0)</f>
        <v xml:space="preserve">Full-time </v>
      </c>
      <c r="P71" t="str">
        <f>_xlfn.XLOOKUP(L71,Xlation!$B:$B,Xlation!$C:$C,"Error",0)</f>
        <v>Germany</v>
      </c>
      <c r="Q71" t="str">
        <f>_xlfn.XLOOKUP(J71,Xlation!$B:$B,Xlation!$C:$C,"Error",0)</f>
        <v>Germany</v>
      </c>
      <c r="R71" t="str">
        <f>_xlfn.XLOOKUP(M71,Xlation!$B:$B,Xlation!$C:$C,"Error",0)</f>
        <v>Small_Less_than_50_Emp</v>
      </c>
      <c r="S71" t="str">
        <f>_xlfn.XLOOKUP(F71,Xlation!$B:$B,Xlation!$C:$C,"Error",0)</f>
        <v>Scientist</v>
      </c>
      <c r="T71" t="str">
        <f>_xlfn.XLOOKUP(K71,Xlation!$B:$B,Xlation!$C:$C,"Error",0)</f>
        <v>20-80%</v>
      </c>
      <c r="U71" t="str">
        <f>_xlfn.XLOOKUP(F71,Categories!B:B,Categories!C:C,"Not in dataset",0)</f>
        <v>Not ML</v>
      </c>
    </row>
    <row r="72" spans="2:21">
      <c r="B72" s="1">
        <v>66</v>
      </c>
      <c r="C72">
        <v>2020</v>
      </c>
      <c r="D72" t="s">
        <v>2</v>
      </c>
      <c r="E72" t="s">
        <v>10</v>
      </c>
      <c r="F72" t="s">
        <v>34</v>
      </c>
      <c r="G72">
        <v>43200</v>
      </c>
      <c r="H72" t="s">
        <v>59</v>
      </c>
      <c r="I72">
        <v>49268</v>
      </c>
      <c r="J72" t="s">
        <v>25</v>
      </c>
      <c r="K72">
        <v>0</v>
      </c>
      <c r="L72" t="s">
        <v>25</v>
      </c>
      <c r="M72" t="s">
        <v>62</v>
      </c>
      <c r="N72" t="str">
        <f>_xlfn.XLOOKUP(D72,Xlation!$B:$B,Xlation!$C:$C,"Error",0)</f>
        <v xml:space="preserve">Entry-level Junior </v>
      </c>
      <c r="O72" t="str">
        <f>_xlfn.XLOOKUP(E72,Xlation!$B:$B,Xlation!$C:$C,"Error",0)</f>
        <v xml:space="preserve">Full-time </v>
      </c>
      <c r="P72" t="str">
        <f>_xlfn.XLOOKUP(L72,Xlation!$B:$B,Xlation!$C:$C,"Error",0)</f>
        <v>Germany</v>
      </c>
      <c r="Q72" t="str">
        <f>_xlfn.XLOOKUP(J72,Xlation!$B:$B,Xlation!$C:$C,"Error",0)</f>
        <v>Germany</v>
      </c>
      <c r="R72" t="str">
        <f>_xlfn.XLOOKUP(M72,Xlation!$B:$B,Xlation!$C:$C,"Error",0)</f>
        <v>Small_Less_than_50_Emp</v>
      </c>
      <c r="S72" t="str">
        <f>_xlfn.XLOOKUP(F72,Xlation!$B:$B,Xlation!$C:$C,"Error",0)</f>
        <v>Scientist</v>
      </c>
      <c r="T72" t="str">
        <f>_xlfn.XLOOKUP(K72,Xlation!$B:$B,Xlation!$C:$C,"Error",0)</f>
        <v>0-20%</v>
      </c>
      <c r="U72" t="str">
        <f>_xlfn.XLOOKUP(F72,Categories!B:B,Categories!C:C,"Not in dataset",0)</f>
        <v>Not ML</v>
      </c>
    </row>
    <row r="73" spans="2:21">
      <c r="B73" s="1">
        <v>67</v>
      </c>
      <c r="C73">
        <v>2020</v>
      </c>
      <c r="D73" t="s">
        <v>11</v>
      </c>
      <c r="E73" t="s">
        <v>10</v>
      </c>
      <c r="F73" t="s">
        <v>39</v>
      </c>
      <c r="G73">
        <v>190200</v>
      </c>
      <c r="H73" t="s">
        <v>61</v>
      </c>
      <c r="I73">
        <v>190200</v>
      </c>
      <c r="J73" t="s">
        <v>22</v>
      </c>
      <c r="K73">
        <v>100</v>
      </c>
      <c r="L73" t="s">
        <v>22</v>
      </c>
      <c r="M73" t="s">
        <v>64</v>
      </c>
      <c r="N73" t="str">
        <f>_xlfn.XLOOKUP(D73,Xlation!$B:$B,Xlation!$C:$C,"Error",0)</f>
        <v xml:space="preserve">Senior-level Expert </v>
      </c>
      <c r="O73" t="str">
        <f>_xlfn.XLOOKUP(E73,Xlation!$B:$B,Xlation!$C:$C,"Error",0)</f>
        <v xml:space="preserve">Full-time </v>
      </c>
      <c r="P73" t="str">
        <f>_xlfn.XLOOKUP(L73,Xlation!$B:$B,Xlation!$C:$C,"Error",0)</f>
        <v>United States of America</v>
      </c>
      <c r="Q73" t="str">
        <f>_xlfn.XLOOKUP(J73,Xlation!$B:$B,Xlation!$C:$C,"Error",0)</f>
        <v>United States of America</v>
      </c>
      <c r="R73" t="str">
        <f>_xlfn.XLOOKUP(M73,Xlation!$B:$B,Xlation!$C:$C,"Error",0)</f>
        <v>Medium_Between_50_and_250_Emp</v>
      </c>
      <c r="S73" t="str">
        <f>_xlfn.XLOOKUP(F73,Xlation!$B:$B,Xlation!$C:$C,"Error",0)</f>
        <v>Scientist</v>
      </c>
      <c r="T73" t="str">
        <f>_xlfn.XLOOKUP(K73,Xlation!$B:$B,Xlation!$C:$C,"Error",0)</f>
        <v>80-100%</v>
      </c>
      <c r="U73" t="str">
        <f>_xlfn.XLOOKUP(F73,Categories!B:B,Categories!C:C,"Not in dataset",0)</f>
        <v>Not ML</v>
      </c>
    </row>
    <row r="74" spans="2:21">
      <c r="B74" s="1">
        <v>68</v>
      </c>
      <c r="C74">
        <v>2020</v>
      </c>
      <c r="D74" t="s">
        <v>2</v>
      </c>
      <c r="E74" t="s">
        <v>10</v>
      </c>
      <c r="F74" t="s">
        <v>34</v>
      </c>
      <c r="G74">
        <v>105000</v>
      </c>
      <c r="H74" t="s">
        <v>61</v>
      </c>
      <c r="I74">
        <v>105000</v>
      </c>
      <c r="J74" t="s">
        <v>22</v>
      </c>
      <c r="K74">
        <v>100</v>
      </c>
      <c r="L74" t="s">
        <v>22</v>
      </c>
      <c r="M74" t="s">
        <v>62</v>
      </c>
      <c r="N74" t="str">
        <f>_xlfn.XLOOKUP(D74,Xlation!$B:$B,Xlation!$C:$C,"Error",0)</f>
        <v xml:space="preserve">Entry-level Junior </v>
      </c>
      <c r="O74" t="str">
        <f>_xlfn.XLOOKUP(E74,Xlation!$B:$B,Xlation!$C:$C,"Error",0)</f>
        <v xml:space="preserve">Full-time </v>
      </c>
      <c r="P74" t="str">
        <f>_xlfn.XLOOKUP(L74,Xlation!$B:$B,Xlation!$C:$C,"Error",0)</f>
        <v>United States of America</v>
      </c>
      <c r="Q74" t="str">
        <f>_xlfn.XLOOKUP(J74,Xlation!$B:$B,Xlation!$C:$C,"Error",0)</f>
        <v>United States of America</v>
      </c>
      <c r="R74" t="str">
        <f>_xlfn.XLOOKUP(M74,Xlation!$B:$B,Xlation!$C:$C,"Error",0)</f>
        <v>Small_Less_than_50_Emp</v>
      </c>
      <c r="S74" t="str">
        <f>_xlfn.XLOOKUP(F74,Xlation!$B:$B,Xlation!$C:$C,"Error",0)</f>
        <v>Scientist</v>
      </c>
      <c r="T74" t="str">
        <f>_xlfn.XLOOKUP(K74,Xlation!$B:$B,Xlation!$C:$C,"Error",0)</f>
        <v>80-100%</v>
      </c>
      <c r="U74" t="str">
        <f>_xlfn.XLOOKUP(F74,Categories!B:B,Categories!C:C,"Not in dataset",0)</f>
        <v>Not ML</v>
      </c>
    </row>
    <row r="75" spans="2:21">
      <c r="B75" s="1">
        <v>69</v>
      </c>
      <c r="C75">
        <v>2020</v>
      </c>
      <c r="D75" t="s">
        <v>11</v>
      </c>
      <c r="E75" t="s">
        <v>10</v>
      </c>
      <c r="F75" t="s">
        <v>34</v>
      </c>
      <c r="G75">
        <v>80000</v>
      </c>
      <c r="H75" t="s">
        <v>59</v>
      </c>
      <c r="I75">
        <v>91237</v>
      </c>
      <c r="J75" t="s">
        <v>31</v>
      </c>
      <c r="K75">
        <v>0</v>
      </c>
      <c r="L75" t="s">
        <v>31</v>
      </c>
      <c r="M75" t="s">
        <v>62</v>
      </c>
      <c r="N75" t="str">
        <f>_xlfn.XLOOKUP(D75,Xlation!$B:$B,Xlation!$C:$C,"Error",0)</f>
        <v xml:space="preserve">Senior-level Expert </v>
      </c>
      <c r="O75" t="str">
        <f>_xlfn.XLOOKUP(E75,Xlation!$B:$B,Xlation!$C:$C,"Error",0)</f>
        <v xml:space="preserve">Full-time </v>
      </c>
      <c r="P75" t="str">
        <f>_xlfn.XLOOKUP(L75,Xlation!$B:$B,Xlation!$C:$C,"Error",0)</f>
        <v>Austria</v>
      </c>
      <c r="Q75" t="str">
        <f>_xlfn.XLOOKUP(J75,Xlation!$B:$B,Xlation!$C:$C,"Error",0)</f>
        <v>Austria</v>
      </c>
      <c r="R75" t="str">
        <f>_xlfn.XLOOKUP(M75,Xlation!$B:$B,Xlation!$C:$C,"Error",0)</f>
        <v>Small_Less_than_50_Emp</v>
      </c>
      <c r="S75" t="str">
        <f>_xlfn.XLOOKUP(F75,Xlation!$B:$B,Xlation!$C:$C,"Error",0)</f>
        <v>Scientist</v>
      </c>
      <c r="T75" t="str">
        <f>_xlfn.XLOOKUP(K75,Xlation!$B:$B,Xlation!$C:$C,"Error",0)</f>
        <v>0-20%</v>
      </c>
      <c r="U75" t="str">
        <f>_xlfn.XLOOKUP(F75,Categories!B:B,Categories!C:C,"Not in dataset",0)</f>
        <v>Not ML</v>
      </c>
    </row>
    <row r="76" spans="2:21">
      <c r="B76" s="1">
        <v>70</v>
      </c>
      <c r="C76">
        <v>2020</v>
      </c>
      <c r="D76" t="s">
        <v>8</v>
      </c>
      <c r="E76" t="s">
        <v>10</v>
      </c>
      <c r="F76" t="s">
        <v>34</v>
      </c>
      <c r="G76">
        <v>55000</v>
      </c>
      <c r="H76" t="s">
        <v>59</v>
      </c>
      <c r="I76">
        <v>62726</v>
      </c>
      <c r="J76" t="s">
        <v>27</v>
      </c>
      <c r="K76">
        <v>50</v>
      </c>
      <c r="L76" t="s">
        <v>96</v>
      </c>
      <c r="M76" t="s">
        <v>62</v>
      </c>
      <c r="N76" t="str">
        <f>_xlfn.XLOOKUP(D76,Xlation!$B:$B,Xlation!$C:$C,"Error",0)</f>
        <v xml:space="preserve">Mid-level Intermediate </v>
      </c>
      <c r="O76" t="str">
        <f>_xlfn.XLOOKUP(E76,Xlation!$B:$B,Xlation!$C:$C,"Error",0)</f>
        <v xml:space="preserve">Full-time </v>
      </c>
      <c r="P76" t="str">
        <f>_xlfn.XLOOKUP(L76,Xlation!$B:$B,Xlation!$C:$C,"Error",0)</f>
        <v>Luxembourg</v>
      </c>
      <c r="Q76" t="str">
        <f>_xlfn.XLOOKUP(J76,Xlation!$B:$B,Xlation!$C:$C,"Error",0)</f>
        <v>France</v>
      </c>
      <c r="R76" t="str">
        <f>_xlfn.XLOOKUP(M76,Xlation!$B:$B,Xlation!$C:$C,"Error",0)</f>
        <v>Small_Less_than_50_Emp</v>
      </c>
      <c r="S76" t="str">
        <f>_xlfn.XLOOKUP(F76,Xlation!$B:$B,Xlation!$C:$C,"Error",0)</f>
        <v>Scientist</v>
      </c>
      <c r="T76" t="str">
        <f>_xlfn.XLOOKUP(K76,Xlation!$B:$B,Xlation!$C:$C,"Error",0)</f>
        <v>20-80%</v>
      </c>
      <c r="U76" t="str">
        <f>_xlfn.XLOOKUP(F76,Categories!B:B,Categories!C:C,"Not in dataset",0)</f>
        <v>Not ML</v>
      </c>
    </row>
    <row r="77" spans="2:21">
      <c r="B77" s="1">
        <v>71</v>
      </c>
      <c r="C77">
        <v>2020</v>
      </c>
      <c r="D77" t="s">
        <v>8</v>
      </c>
      <c r="E77" t="s">
        <v>10</v>
      </c>
      <c r="F77" t="s">
        <v>34</v>
      </c>
      <c r="G77">
        <v>37000</v>
      </c>
      <c r="H77" t="s">
        <v>59</v>
      </c>
      <c r="I77">
        <v>42197</v>
      </c>
      <c r="J77" t="s">
        <v>27</v>
      </c>
      <c r="K77">
        <v>50</v>
      </c>
      <c r="L77" t="s">
        <v>27</v>
      </c>
      <c r="M77" t="s">
        <v>62</v>
      </c>
      <c r="N77" t="str">
        <f>_xlfn.XLOOKUP(D77,Xlation!$B:$B,Xlation!$C:$C,"Error",0)</f>
        <v xml:space="preserve">Mid-level Intermediate </v>
      </c>
      <c r="O77" t="str">
        <f>_xlfn.XLOOKUP(E77,Xlation!$B:$B,Xlation!$C:$C,"Error",0)</f>
        <v xml:space="preserve">Full-time </v>
      </c>
      <c r="P77" t="str">
        <f>_xlfn.XLOOKUP(L77,Xlation!$B:$B,Xlation!$C:$C,"Error",0)</f>
        <v>France</v>
      </c>
      <c r="Q77" t="str">
        <f>_xlfn.XLOOKUP(J77,Xlation!$B:$B,Xlation!$C:$C,"Error",0)</f>
        <v>France</v>
      </c>
      <c r="R77" t="str">
        <f>_xlfn.XLOOKUP(M77,Xlation!$B:$B,Xlation!$C:$C,"Error",0)</f>
        <v>Small_Less_than_50_Emp</v>
      </c>
      <c r="S77" t="str">
        <f>_xlfn.XLOOKUP(F77,Xlation!$B:$B,Xlation!$C:$C,"Error",0)</f>
        <v>Scientist</v>
      </c>
      <c r="T77" t="str">
        <f>_xlfn.XLOOKUP(K77,Xlation!$B:$B,Xlation!$C:$C,"Error",0)</f>
        <v>20-80%</v>
      </c>
      <c r="U77" t="str">
        <f>_xlfn.XLOOKUP(F77,Categories!B:B,Categories!C:C,"Not in dataset",0)</f>
        <v>Not ML</v>
      </c>
    </row>
    <row r="78" spans="2:21">
      <c r="B78" s="1">
        <v>72</v>
      </c>
      <c r="C78">
        <v>2021</v>
      </c>
      <c r="D78" t="s">
        <v>2</v>
      </c>
      <c r="E78" t="s">
        <v>10</v>
      </c>
      <c r="F78" t="s">
        <v>38</v>
      </c>
      <c r="G78">
        <v>60000</v>
      </c>
      <c r="H78" t="s">
        <v>63</v>
      </c>
      <c r="I78">
        <v>82528</v>
      </c>
      <c r="J78" t="s">
        <v>23</v>
      </c>
      <c r="K78">
        <v>50</v>
      </c>
      <c r="L78" t="s">
        <v>23</v>
      </c>
      <c r="M78" t="s">
        <v>60</v>
      </c>
      <c r="N78" t="str">
        <f>_xlfn.XLOOKUP(D78,Xlation!$B:$B,Xlation!$C:$C,"Error",0)</f>
        <v xml:space="preserve">Entry-level Junior </v>
      </c>
      <c r="O78" t="str">
        <f>_xlfn.XLOOKUP(E78,Xlation!$B:$B,Xlation!$C:$C,"Error",0)</f>
        <v xml:space="preserve">Full-time </v>
      </c>
      <c r="P78" t="str">
        <f>_xlfn.XLOOKUP(L78,Xlation!$B:$B,Xlation!$C:$C,"Error",0)</f>
        <v>United Kingdom</v>
      </c>
      <c r="Q78" t="str">
        <f>_xlfn.XLOOKUP(J78,Xlation!$B:$B,Xlation!$C:$C,"Error",0)</f>
        <v>United Kingdom</v>
      </c>
      <c r="R78" t="str">
        <f>_xlfn.XLOOKUP(M78,Xlation!$B:$B,Xlation!$C:$C,"Error",0)</f>
        <v>Large_Greater_than_250_Emp</v>
      </c>
      <c r="S78" t="str">
        <f>_xlfn.XLOOKUP(F78,Xlation!$B:$B,Xlation!$C:$C,"Error",0)</f>
        <v>Scientist</v>
      </c>
      <c r="T78" t="str">
        <f>_xlfn.XLOOKUP(K78,Xlation!$B:$B,Xlation!$C:$C,"Error",0)</f>
        <v>20-80%</v>
      </c>
      <c r="U78" t="str">
        <f>_xlfn.XLOOKUP(F78,Categories!B:B,Categories!C:C,"Not in dataset",0)</f>
        <v>Not ML</v>
      </c>
    </row>
    <row r="79" spans="2:21">
      <c r="B79" s="1">
        <v>73</v>
      </c>
      <c r="C79">
        <v>2021</v>
      </c>
      <c r="D79" t="s">
        <v>5</v>
      </c>
      <c r="E79" t="s">
        <v>10</v>
      </c>
      <c r="F79" t="s">
        <v>79</v>
      </c>
      <c r="G79">
        <v>150000</v>
      </c>
      <c r="H79" t="s">
        <v>61</v>
      </c>
      <c r="I79">
        <v>150000</v>
      </c>
      <c r="J79" t="s">
        <v>26</v>
      </c>
      <c r="K79">
        <v>100</v>
      </c>
      <c r="L79" t="s">
        <v>22</v>
      </c>
      <c r="M79" t="s">
        <v>60</v>
      </c>
      <c r="N79" t="str">
        <f>_xlfn.XLOOKUP(D79,Xlation!$B:$B,Xlation!$C:$C,"Error",0)</f>
        <v>Executive-level Director</v>
      </c>
      <c r="O79" t="str">
        <f>_xlfn.XLOOKUP(E79,Xlation!$B:$B,Xlation!$C:$C,"Error",0)</f>
        <v xml:space="preserve">Full-time </v>
      </c>
      <c r="P79" t="str">
        <f>_xlfn.XLOOKUP(L79,Xlation!$B:$B,Xlation!$C:$C,"Error",0)</f>
        <v>United States of America</v>
      </c>
      <c r="Q79" t="str">
        <f>_xlfn.XLOOKUP(J79,Xlation!$B:$B,Xlation!$C:$C,"Error",0)</f>
        <v>India</v>
      </c>
      <c r="R79" t="str">
        <f>_xlfn.XLOOKUP(M79,Xlation!$B:$B,Xlation!$C:$C,"Error",0)</f>
        <v>Large_Greater_than_250_Emp</v>
      </c>
      <c r="S79" t="str">
        <f>_xlfn.XLOOKUP(F79,Xlation!$B:$B,Xlation!$C:$C,"Error",0)</f>
        <v>Analysis</v>
      </c>
      <c r="T79" t="str">
        <f>_xlfn.XLOOKUP(K79,Xlation!$B:$B,Xlation!$C:$C,"Error",0)</f>
        <v>80-100%</v>
      </c>
      <c r="U79" t="str">
        <f>_xlfn.XLOOKUP(F79,Categories!B:B,Categories!C:C,"Not in dataset",0)</f>
        <v>Not ML</v>
      </c>
    </row>
    <row r="80" spans="2:21">
      <c r="B80" s="1">
        <v>74</v>
      </c>
      <c r="C80">
        <v>2021</v>
      </c>
      <c r="D80" t="s">
        <v>5</v>
      </c>
      <c r="E80" t="s">
        <v>10</v>
      </c>
      <c r="F80" t="s">
        <v>97</v>
      </c>
      <c r="G80">
        <v>235000</v>
      </c>
      <c r="H80" t="s">
        <v>61</v>
      </c>
      <c r="I80">
        <v>235000</v>
      </c>
      <c r="J80" t="s">
        <v>22</v>
      </c>
      <c r="K80">
        <v>100</v>
      </c>
      <c r="L80" t="s">
        <v>22</v>
      </c>
      <c r="M80" t="s">
        <v>60</v>
      </c>
      <c r="N80" t="str">
        <f>_xlfn.XLOOKUP(D80,Xlation!$B:$B,Xlation!$C:$C,"Error",0)</f>
        <v>Executive-level Director</v>
      </c>
      <c r="O80" t="str">
        <f>_xlfn.XLOOKUP(E80,Xlation!$B:$B,Xlation!$C:$C,"Error",0)</f>
        <v xml:space="preserve">Full-time </v>
      </c>
      <c r="P80" t="str">
        <f>_xlfn.XLOOKUP(L80,Xlation!$B:$B,Xlation!$C:$C,"Error",0)</f>
        <v>United States of America</v>
      </c>
      <c r="Q80" t="str">
        <f>_xlfn.XLOOKUP(J80,Xlation!$B:$B,Xlation!$C:$C,"Error",0)</f>
        <v>United States of America</v>
      </c>
      <c r="R80" t="str">
        <f>_xlfn.XLOOKUP(M80,Xlation!$B:$B,Xlation!$C:$C,"Error",0)</f>
        <v>Large_Greater_than_250_Emp</v>
      </c>
      <c r="S80" t="str">
        <f>_xlfn.XLOOKUP(F80,Xlation!$B:$B,Xlation!$C:$C,"Error",0)</f>
        <v>Other</v>
      </c>
      <c r="T80" t="str">
        <f>_xlfn.XLOOKUP(K80,Xlation!$B:$B,Xlation!$C:$C,"Error",0)</f>
        <v>80-100%</v>
      </c>
      <c r="U80" t="str">
        <f>_xlfn.XLOOKUP(F80,Categories!B:B,Categories!C:C,"Not in dataset",0)</f>
        <v>Not ML</v>
      </c>
    </row>
    <row r="81" spans="2:21">
      <c r="B81" s="1">
        <v>75</v>
      </c>
      <c r="C81">
        <v>2021</v>
      </c>
      <c r="D81" t="s">
        <v>11</v>
      </c>
      <c r="E81" t="s">
        <v>10</v>
      </c>
      <c r="F81" t="s">
        <v>34</v>
      </c>
      <c r="G81">
        <v>45000</v>
      </c>
      <c r="H81" t="s">
        <v>59</v>
      </c>
      <c r="I81">
        <v>53192</v>
      </c>
      <c r="J81" t="s">
        <v>27</v>
      </c>
      <c r="K81">
        <v>50</v>
      </c>
      <c r="L81" t="s">
        <v>27</v>
      </c>
      <c r="M81" t="s">
        <v>60</v>
      </c>
      <c r="N81" t="str">
        <f>_xlfn.XLOOKUP(D81,Xlation!$B:$B,Xlation!$C:$C,"Error",0)</f>
        <v xml:space="preserve">Senior-level Expert </v>
      </c>
      <c r="O81" t="str">
        <f>_xlfn.XLOOKUP(E81,Xlation!$B:$B,Xlation!$C:$C,"Error",0)</f>
        <v xml:space="preserve">Full-time </v>
      </c>
      <c r="P81" t="str">
        <f>_xlfn.XLOOKUP(L81,Xlation!$B:$B,Xlation!$C:$C,"Error",0)</f>
        <v>France</v>
      </c>
      <c r="Q81" t="str">
        <f>_xlfn.XLOOKUP(J81,Xlation!$B:$B,Xlation!$C:$C,"Error",0)</f>
        <v>France</v>
      </c>
      <c r="R81" t="str">
        <f>_xlfn.XLOOKUP(M81,Xlation!$B:$B,Xlation!$C:$C,"Error",0)</f>
        <v>Large_Greater_than_250_Emp</v>
      </c>
      <c r="S81" t="str">
        <f>_xlfn.XLOOKUP(F81,Xlation!$B:$B,Xlation!$C:$C,"Error",0)</f>
        <v>Scientist</v>
      </c>
      <c r="T81" t="str">
        <f>_xlfn.XLOOKUP(K81,Xlation!$B:$B,Xlation!$C:$C,"Error",0)</f>
        <v>20-80%</v>
      </c>
      <c r="U81" t="str">
        <f>_xlfn.XLOOKUP(F81,Categories!B:B,Categories!C:C,"Not in dataset",0)</f>
        <v>Not ML</v>
      </c>
    </row>
    <row r="82" spans="2:21">
      <c r="B82" s="1">
        <v>76</v>
      </c>
      <c r="C82">
        <v>2021</v>
      </c>
      <c r="D82" t="s">
        <v>8</v>
      </c>
      <c r="E82" t="s">
        <v>10</v>
      </c>
      <c r="F82" t="s">
        <v>79</v>
      </c>
      <c r="G82">
        <v>100000</v>
      </c>
      <c r="H82" t="s">
        <v>61</v>
      </c>
      <c r="I82">
        <v>100000</v>
      </c>
      <c r="J82" t="s">
        <v>22</v>
      </c>
      <c r="K82">
        <v>100</v>
      </c>
      <c r="L82" t="s">
        <v>22</v>
      </c>
      <c r="M82" t="s">
        <v>64</v>
      </c>
      <c r="N82" t="str">
        <f>_xlfn.XLOOKUP(D82,Xlation!$B:$B,Xlation!$C:$C,"Error",0)</f>
        <v xml:space="preserve">Mid-level Intermediate </v>
      </c>
      <c r="O82" t="str">
        <f>_xlfn.XLOOKUP(E82,Xlation!$B:$B,Xlation!$C:$C,"Error",0)</f>
        <v xml:space="preserve">Full-time </v>
      </c>
      <c r="P82" t="str">
        <f>_xlfn.XLOOKUP(L82,Xlation!$B:$B,Xlation!$C:$C,"Error",0)</f>
        <v>United States of America</v>
      </c>
      <c r="Q82" t="str">
        <f>_xlfn.XLOOKUP(J82,Xlation!$B:$B,Xlation!$C:$C,"Error",0)</f>
        <v>United States of America</v>
      </c>
      <c r="R82" t="str">
        <f>_xlfn.XLOOKUP(M82,Xlation!$B:$B,Xlation!$C:$C,"Error",0)</f>
        <v>Medium_Between_50_and_250_Emp</v>
      </c>
      <c r="S82" t="str">
        <f>_xlfn.XLOOKUP(F82,Xlation!$B:$B,Xlation!$C:$C,"Error",0)</f>
        <v>Analysis</v>
      </c>
      <c r="T82" t="str">
        <f>_xlfn.XLOOKUP(K82,Xlation!$B:$B,Xlation!$C:$C,"Error",0)</f>
        <v>80-100%</v>
      </c>
      <c r="U82" t="str">
        <f>_xlfn.XLOOKUP(F82,Categories!B:B,Categories!C:C,"Not in dataset",0)</f>
        <v>Not ML</v>
      </c>
    </row>
    <row r="83" spans="2:21">
      <c r="B83" s="1">
        <v>77</v>
      </c>
      <c r="C83">
        <v>2021</v>
      </c>
      <c r="D83" t="s">
        <v>8</v>
      </c>
      <c r="E83" t="s">
        <v>13</v>
      </c>
      <c r="F83" t="s">
        <v>98</v>
      </c>
      <c r="G83">
        <v>400000</v>
      </c>
      <c r="H83" t="s">
        <v>73</v>
      </c>
      <c r="I83">
        <v>5409</v>
      </c>
      <c r="J83" t="s">
        <v>26</v>
      </c>
      <c r="K83">
        <v>50</v>
      </c>
      <c r="L83" t="s">
        <v>26</v>
      </c>
      <c r="M83" t="s">
        <v>64</v>
      </c>
      <c r="N83" t="str">
        <f>_xlfn.XLOOKUP(D83,Xlation!$B:$B,Xlation!$C:$C,"Error",0)</f>
        <v xml:space="preserve">Mid-level Intermediate </v>
      </c>
      <c r="O83" t="str">
        <f>_xlfn.XLOOKUP(E83,Xlation!$B:$B,Xlation!$C:$C,"Error",0)</f>
        <v xml:space="preserve">Part-time </v>
      </c>
      <c r="P83" t="str">
        <f>_xlfn.XLOOKUP(L83,Xlation!$B:$B,Xlation!$C:$C,"Error",0)</f>
        <v>India</v>
      </c>
      <c r="Q83" t="str">
        <f>_xlfn.XLOOKUP(J83,Xlation!$B:$B,Xlation!$C:$C,"Error",0)</f>
        <v>India</v>
      </c>
      <c r="R83" t="str">
        <f>_xlfn.XLOOKUP(M83,Xlation!$B:$B,Xlation!$C:$C,"Error",0)</f>
        <v>Medium_Between_50_and_250_Emp</v>
      </c>
      <c r="S83" t="str">
        <f>_xlfn.XLOOKUP(F83,Xlation!$B:$B,Xlation!$C:$C,"Error",0)</f>
        <v>Other</v>
      </c>
      <c r="T83" t="str">
        <f>_xlfn.XLOOKUP(K83,Xlation!$B:$B,Xlation!$C:$C,"Error",0)</f>
        <v>20-80%</v>
      </c>
      <c r="U83" t="str">
        <f>_xlfn.XLOOKUP(F83,Categories!B:B,Categories!C:C,"Not in dataset",0)</f>
        <v>Not ML</v>
      </c>
    </row>
    <row r="84" spans="2:21">
      <c r="B84" s="1">
        <v>78</v>
      </c>
      <c r="C84">
        <v>2021</v>
      </c>
      <c r="D84" t="s">
        <v>8</v>
      </c>
      <c r="E84" t="s">
        <v>4</v>
      </c>
      <c r="F84" t="s">
        <v>89</v>
      </c>
      <c r="G84">
        <v>270000</v>
      </c>
      <c r="H84" t="s">
        <v>61</v>
      </c>
      <c r="I84">
        <v>270000</v>
      </c>
      <c r="J84" t="s">
        <v>22</v>
      </c>
      <c r="K84">
        <v>100</v>
      </c>
      <c r="L84" t="s">
        <v>22</v>
      </c>
      <c r="M84" t="s">
        <v>60</v>
      </c>
      <c r="N84" t="str">
        <f>_xlfn.XLOOKUP(D84,Xlation!$B:$B,Xlation!$C:$C,"Error",0)</f>
        <v xml:space="preserve">Mid-level Intermediate </v>
      </c>
      <c r="O84" t="str">
        <f>_xlfn.XLOOKUP(E84,Xlation!$B:$B,Xlation!$C:$C,"Error",0)</f>
        <v xml:space="preserve">Contract </v>
      </c>
      <c r="P84" t="str">
        <f>_xlfn.XLOOKUP(L84,Xlation!$B:$B,Xlation!$C:$C,"Error",0)</f>
        <v>United States of America</v>
      </c>
      <c r="Q84" t="str">
        <f>_xlfn.XLOOKUP(J84,Xlation!$B:$B,Xlation!$C:$C,"Error",0)</f>
        <v>United States of America</v>
      </c>
      <c r="R84" t="str">
        <f>_xlfn.XLOOKUP(M84,Xlation!$B:$B,Xlation!$C:$C,"Error",0)</f>
        <v>Large_Greater_than_250_Emp</v>
      </c>
      <c r="S84" t="str">
        <f>_xlfn.XLOOKUP(F84,Xlation!$B:$B,Xlation!$C:$C,"Error",0)</f>
        <v>Engineer</v>
      </c>
      <c r="T84" t="str">
        <f>_xlfn.XLOOKUP(K84,Xlation!$B:$B,Xlation!$C:$C,"Error",0)</f>
        <v>80-100%</v>
      </c>
      <c r="U84" t="str">
        <f>_xlfn.XLOOKUP(F84,Categories!B:B,Categories!C:C,"Not in dataset",0)</f>
        <v>Not ML</v>
      </c>
    </row>
    <row r="85" spans="2:21">
      <c r="B85" s="1">
        <v>79</v>
      </c>
      <c r="C85">
        <v>2021</v>
      </c>
      <c r="D85" t="s">
        <v>2</v>
      </c>
      <c r="E85" t="s">
        <v>10</v>
      </c>
      <c r="F85" t="s">
        <v>36</v>
      </c>
      <c r="G85">
        <v>80000</v>
      </c>
      <c r="H85" t="s">
        <v>61</v>
      </c>
      <c r="I85">
        <v>80000</v>
      </c>
      <c r="J85" t="s">
        <v>22</v>
      </c>
      <c r="K85">
        <v>100</v>
      </c>
      <c r="L85" t="s">
        <v>22</v>
      </c>
      <c r="M85" t="s">
        <v>64</v>
      </c>
      <c r="N85" t="str">
        <f>_xlfn.XLOOKUP(D85,Xlation!$B:$B,Xlation!$C:$C,"Error",0)</f>
        <v xml:space="preserve">Entry-level Junior </v>
      </c>
      <c r="O85" t="str">
        <f>_xlfn.XLOOKUP(E85,Xlation!$B:$B,Xlation!$C:$C,"Error",0)</f>
        <v xml:space="preserve">Full-time </v>
      </c>
      <c r="P85" t="str">
        <f>_xlfn.XLOOKUP(L85,Xlation!$B:$B,Xlation!$C:$C,"Error",0)</f>
        <v>United States of America</v>
      </c>
      <c r="Q85" t="str">
        <f>_xlfn.XLOOKUP(J85,Xlation!$B:$B,Xlation!$C:$C,"Error",0)</f>
        <v>United States of America</v>
      </c>
      <c r="R85" t="str">
        <f>_xlfn.XLOOKUP(M85,Xlation!$B:$B,Xlation!$C:$C,"Error",0)</f>
        <v>Medium_Between_50_and_250_Emp</v>
      </c>
      <c r="S85" t="str">
        <f>_xlfn.XLOOKUP(F85,Xlation!$B:$B,Xlation!$C:$C,"Error",0)</f>
        <v>Analysis</v>
      </c>
      <c r="T85" t="str">
        <f>_xlfn.XLOOKUP(K85,Xlation!$B:$B,Xlation!$C:$C,"Error",0)</f>
        <v>80-100%</v>
      </c>
      <c r="U85" t="str">
        <f>_xlfn.XLOOKUP(F85,Categories!B:B,Categories!C:C,"Not in dataset",0)</f>
        <v>Not ML</v>
      </c>
    </row>
    <row r="86" spans="2:21">
      <c r="B86" s="1">
        <v>80</v>
      </c>
      <c r="C86">
        <v>2021</v>
      </c>
      <c r="D86" t="s">
        <v>11</v>
      </c>
      <c r="E86" t="s">
        <v>10</v>
      </c>
      <c r="F86" t="s">
        <v>99</v>
      </c>
      <c r="G86">
        <v>67000</v>
      </c>
      <c r="H86" t="s">
        <v>59</v>
      </c>
      <c r="I86">
        <v>79197</v>
      </c>
      <c r="J86" t="s">
        <v>25</v>
      </c>
      <c r="K86">
        <v>100</v>
      </c>
      <c r="L86" t="s">
        <v>25</v>
      </c>
      <c r="M86" t="s">
        <v>60</v>
      </c>
      <c r="N86" t="str">
        <f>_xlfn.XLOOKUP(D86,Xlation!$B:$B,Xlation!$C:$C,"Error",0)</f>
        <v xml:space="preserve">Senior-level Expert </v>
      </c>
      <c r="O86" t="str">
        <f>_xlfn.XLOOKUP(E86,Xlation!$B:$B,Xlation!$C:$C,"Error",0)</f>
        <v xml:space="preserve">Full-time </v>
      </c>
      <c r="P86" t="str">
        <f>_xlfn.XLOOKUP(L86,Xlation!$B:$B,Xlation!$C:$C,"Error",0)</f>
        <v>Germany</v>
      </c>
      <c r="Q86" t="str">
        <f>_xlfn.XLOOKUP(J86,Xlation!$B:$B,Xlation!$C:$C,"Error",0)</f>
        <v>Germany</v>
      </c>
      <c r="R86" t="str">
        <f>_xlfn.XLOOKUP(M86,Xlation!$B:$B,Xlation!$C:$C,"Error",0)</f>
        <v>Large_Greater_than_250_Emp</v>
      </c>
      <c r="S86" t="str">
        <f>_xlfn.XLOOKUP(F86,Xlation!$B:$B,Xlation!$C:$C,"Error",0)</f>
        <v>Engineer</v>
      </c>
      <c r="T86" t="str">
        <f>_xlfn.XLOOKUP(K86,Xlation!$B:$B,Xlation!$C:$C,"Error",0)</f>
        <v>80-100%</v>
      </c>
      <c r="U86" t="str">
        <f>_xlfn.XLOOKUP(F86,Categories!B:B,Categories!C:C,"Not in dataset",0)</f>
        <v>Not ML</v>
      </c>
    </row>
    <row r="87" spans="2:21">
      <c r="B87" s="1">
        <v>81</v>
      </c>
      <c r="C87">
        <v>2021</v>
      </c>
      <c r="D87" t="s">
        <v>8</v>
      </c>
      <c r="E87" t="s">
        <v>10</v>
      </c>
      <c r="F87" t="s">
        <v>35</v>
      </c>
      <c r="G87">
        <v>140000</v>
      </c>
      <c r="H87" t="s">
        <v>61</v>
      </c>
      <c r="I87">
        <v>140000</v>
      </c>
      <c r="J87" t="s">
        <v>22</v>
      </c>
      <c r="K87">
        <v>100</v>
      </c>
      <c r="L87" t="s">
        <v>22</v>
      </c>
      <c r="M87" t="s">
        <v>60</v>
      </c>
      <c r="N87" t="str">
        <f>_xlfn.XLOOKUP(D87,Xlation!$B:$B,Xlation!$C:$C,"Error",0)</f>
        <v xml:space="preserve">Mid-level Intermediate </v>
      </c>
      <c r="O87" t="str">
        <f>_xlfn.XLOOKUP(E87,Xlation!$B:$B,Xlation!$C:$C,"Error",0)</f>
        <v xml:space="preserve">Full-time </v>
      </c>
      <c r="P87" t="str">
        <f>_xlfn.XLOOKUP(L87,Xlation!$B:$B,Xlation!$C:$C,"Error",0)</f>
        <v>United States of America</v>
      </c>
      <c r="Q87" t="str">
        <f>_xlfn.XLOOKUP(J87,Xlation!$B:$B,Xlation!$C:$C,"Error",0)</f>
        <v>United States of America</v>
      </c>
      <c r="R87" t="str">
        <f>_xlfn.XLOOKUP(M87,Xlation!$B:$B,Xlation!$C:$C,"Error",0)</f>
        <v>Large_Greater_than_250_Emp</v>
      </c>
      <c r="S87" t="str">
        <f>_xlfn.XLOOKUP(F87,Xlation!$B:$B,Xlation!$C:$C,"Error",0)</f>
        <v>Engineer</v>
      </c>
      <c r="T87" t="str">
        <f>_xlfn.XLOOKUP(K87,Xlation!$B:$B,Xlation!$C:$C,"Error",0)</f>
        <v>80-100%</v>
      </c>
      <c r="U87" t="str">
        <f>_xlfn.XLOOKUP(F87,Categories!B:B,Categories!C:C,"Not in dataset",0)</f>
        <v>Not ML</v>
      </c>
    </row>
    <row r="88" spans="2:21">
      <c r="B88" s="1">
        <v>82</v>
      </c>
      <c r="C88">
        <v>2021</v>
      </c>
      <c r="D88" t="s">
        <v>8</v>
      </c>
      <c r="E88" t="s">
        <v>10</v>
      </c>
      <c r="F88" t="s">
        <v>100</v>
      </c>
      <c r="G88">
        <v>68000</v>
      </c>
      <c r="H88" t="s">
        <v>84</v>
      </c>
      <c r="I88">
        <v>54238</v>
      </c>
      <c r="J88" t="s">
        <v>23</v>
      </c>
      <c r="K88">
        <v>50</v>
      </c>
      <c r="L88" t="s">
        <v>24</v>
      </c>
      <c r="M88" t="s">
        <v>60</v>
      </c>
      <c r="N88" t="str">
        <f>_xlfn.XLOOKUP(D88,Xlation!$B:$B,Xlation!$C:$C,"Error",0)</f>
        <v xml:space="preserve">Mid-level Intermediate </v>
      </c>
      <c r="O88" t="str">
        <f>_xlfn.XLOOKUP(E88,Xlation!$B:$B,Xlation!$C:$C,"Error",0)</f>
        <v xml:space="preserve">Full-time </v>
      </c>
      <c r="P88" t="str">
        <f>_xlfn.XLOOKUP(L88,Xlation!$B:$B,Xlation!$C:$C,"Error",0)</f>
        <v>Canada</v>
      </c>
      <c r="Q88" t="str">
        <f>_xlfn.XLOOKUP(J88,Xlation!$B:$B,Xlation!$C:$C,"Error",0)</f>
        <v>United Kingdom</v>
      </c>
      <c r="R88" t="str">
        <f>_xlfn.XLOOKUP(M88,Xlation!$B:$B,Xlation!$C:$C,"Error",0)</f>
        <v>Large_Greater_than_250_Emp</v>
      </c>
      <c r="S88" t="str">
        <f>_xlfn.XLOOKUP(F88,Xlation!$B:$B,Xlation!$C:$C,"Error",0)</f>
        <v>Scientist</v>
      </c>
      <c r="T88" t="str">
        <f>_xlfn.XLOOKUP(K88,Xlation!$B:$B,Xlation!$C:$C,"Error",0)</f>
        <v>20-80%</v>
      </c>
      <c r="U88" t="str">
        <f>_xlfn.XLOOKUP(F88,Categories!B:B,Categories!C:C,"Not in dataset",0)</f>
        <v>Not ML</v>
      </c>
    </row>
    <row r="89" spans="2:21">
      <c r="B89" s="1">
        <v>83</v>
      </c>
      <c r="C89">
        <v>2021</v>
      </c>
      <c r="D89" t="s">
        <v>8</v>
      </c>
      <c r="E89" t="s">
        <v>10</v>
      </c>
      <c r="F89" t="s">
        <v>37</v>
      </c>
      <c r="G89">
        <v>40000</v>
      </c>
      <c r="H89" t="s">
        <v>59</v>
      </c>
      <c r="I89">
        <v>47282</v>
      </c>
      <c r="J89" t="s">
        <v>28</v>
      </c>
      <c r="K89">
        <v>100</v>
      </c>
      <c r="L89" t="s">
        <v>28</v>
      </c>
      <c r="M89" t="s">
        <v>62</v>
      </c>
      <c r="N89" t="str">
        <f>_xlfn.XLOOKUP(D89,Xlation!$B:$B,Xlation!$C:$C,"Error",0)</f>
        <v xml:space="preserve">Mid-level Intermediate </v>
      </c>
      <c r="O89" t="str">
        <f>_xlfn.XLOOKUP(E89,Xlation!$B:$B,Xlation!$C:$C,"Error",0)</f>
        <v xml:space="preserve">Full-time </v>
      </c>
      <c r="P89" t="str">
        <f>_xlfn.XLOOKUP(L89,Xlation!$B:$B,Xlation!$C:$C,"Error",0)</f>
        <v>Spain</v>
      </c>
      <c r="Q89" t="str">
        <f>_xlfn.XLOOKUP(J89,Xlation!$B:$B,Xlation!$C:$C,"Error",0)</f>
        <v>Spain</v>
      </c>
      <c r="R89" t="str">
        <f>_xlfn.XLOOKUP(M89,Xlation!$B:$B,Xlation!$C:$C,"Error",0)</f>
        <v>Small_Less_than_50_Emp</v>
      </c>
      <c r="S89" t="str">
        <f>_xlfn.XLOOKUP(F89,Xlation!$B:$B,Xlation!$C:$C,"Error",0)</f>
        <v>Engineer</v>
      </c>
      <c r="T89" t="str">
        <f>_xlfn.XLOOKUP(K89,Xlation!$B:$B,Xlation!$C:$C,"Error",0)</f>
        <v>80-100%</v>
      </c>
      <c r="U89" t="str">
        <f>_xlfn.XLOOKUP(F89,Categories!B:B,Categories!C:C,"Not in dataset",0)</f>
        <v>ML Professional</v>
      </c>
    </row>
    <row r="90" spans="2:21">
      <c r="B90" s="1">
        <v>84</v>
      </c>
      <c r="C90">
        <v>2021</v>
      </c>
      <c r="D90" t="s">
        <v>5</v>
      </c>
      <c r="E90" t="s">
        <v>10</v>
      </c>
      <c r="F90" t="s">
        <v>43</v>
      </c>
      <c r="G90">
        <v>130000</v>
      </c>
      <c r="H90" t="s">
        <v>59</v>
      </c>
      <c r="I90">
        <v>153667</v>
      </c>
      <c r="J90" t="s">
        <v>94</v>
      </c>
      <c r="K90">
        <v>100</v>
      </c>
      <c r="L90" t="s">
        <v>33</v>
      </c>
      <c r="M90" t="s">
        <v>60</v>
      </c>
      <c r="N90" t="str">
        <f>_xlfn.XLOOKUP(D90,Xlation!$B:$B,Xlation!$C:$C,"Error",0)</f>
        <v>Executive-level Director</v>
      </c>
      <c r="O90" t="str">
        <f>_xlfn.XLOOKUP(E90,Xlation!$B:$B,Xlation!$C:$C,"Error",0)</f>
        <v xml:space="preserve">Full-time </v>
      </c>
      <c r="P90" t="str">
        <f>_xlfn.XLOOKUP(L90,Xlation!$B:$B,Xlation!$C:$C,"Error",0)</f>
        <v>Poland</v>
      </c>
      <c r="Q90" t="str">
        <f>_xlfn.XLOOKUP(J90,Xlation!$B:$B,Xlation!$C:$C,"Error",0)</f>
        <v>Italy</v>
      </c>
      <c r="R90" t="str">
        <f>_xlfn.XLOOKUP(M90,Xlation!$B:$B,Xlation!$C:$C,"Error",0)</f>
        <v>Large_Greater_than_250_Emp</v>
      </c>
      <c r="S90" t="str">
        <f>_xlfn.XLOOKUP(F90,Xlation!$B:$B,Xlation!$C:$C,"Error",0)</f>
        <v>Scientist</v>
      </c>
      <c r="T90" t="str">
        <f>_xlfn.XLOOKUP(K90,Xlation!$B:$B,Xlation!$C:$C,"Error",0)</f>
        <v>80-100%</v>
      </c>
      <c r="U90" t="str">
        <f>_xlfn.XLOOKUP(F90,Categories!B:B,Categories!C:C,"Not in dataset",0)</f>
        <v>Not ML</v>
      </c>
    </row>
    <row r="91" spans="2:21">
      <c r="B91" s="1">
        <v>85</v>
      </c>
      <c r="C91">
        <v>2021</v>
      </c>
      <c r="D91" t="s">
        <v>8</v>
      </c>
      <c r="E91" t="s">
        <v>10</v>
      </c>
      <c r="F91" t="s">
        <v>35</v>
      </c>
      <c r="G91">
        <v>110000</v>
      </c>
      <c r="H91" t="s">
        <v>101</v>
      </c>
      <c r="I91">
        <v>28476</v>
      </c>
      <c r="J91" t="s">
        <v>33</v>
      </c>
      <c r="K91">
        <v>100</v>
      </c>
      <c r="L91" t="s">
        <v>33</v>
      </c>
      <c r="M91" t="s">
        <v>60</v>
      </c>
      <c r="N91" t="str">
        <f>_xlfn.XLOOKUP(D91,Xlation!$B:$B,Xlation!$C:$C,"Error",0)</f>
        <v xml:space="preserve">Mid-level Intermediate </v>
      </c>
      <c r="O91" t="str">
        <f>_xlfn.XLOOKUP(E91,Xlation!$B:$B,Xlation!$C:$C,"Error",0)</f>
        <v xml:space="preserve">Full-time </v>
      </c>
      <c r="P91" t="str">
        <f>_xlfn.XLOOKUP(L91,Xlation!$B:$B,Xlation!$C:$C,"Error",0)</f>
        <v>Poland</v>
      </c>
      <c r="Q91" t="str">
        <f>_xlfn.XLOOKUP(J91,Xlation!$B:$B,Xlation!$C:$C,"Error",0)</f>
        <v>Poland</v>
      </c>
      <c r="R91" t="str">
        <f>_xlfn.XLOOKUP(M91,Xlation!$B:$B,Xlation!$C:$C,"Error",0)</f>
        <v>Large_Greater_than_250_Emp</v>
      </c>
      <c r="S91" t="str">
        <f>_xlfn.XLOOKUP(F91,Xlation!$B:$B,Xlation!$C:$C,"Error",0)</f>
        <v>Engineer</v>
      </c>
      <c r="T91" t="str">
        <f>_xlfn.XLOOKUP(K91,Xlation!$B:$B,Xlation!$C:$C,"Error",0)</f>
        <v>80-100%</v>
      </c>
      <c r="U91" t="str">
        <f>_xlfn.XLOOKUP(F91,Categories!B:B,Categories!C:C,"Not in dataset",0)</f>
        <v>Not ML</v>
      </c>
    </row>
    <row r="92" spans="2:21">
      <c r="B92" s="1">
        <v>86</v>
      </c>
      <c r="C92">
        <v>2021</v>
      </c>
      <c r="D92" t="s">
        <v>2</v>
      </c>
      <c r="E92" t="s">
        <v>10</v>
      </c>
      <c r="F92" t="s">
        <v>36</v>
      </c>
      <c r="G92">
        <v>50000</v>
      </c>
      <c r="H92" t="s">
        <v>59</v>
      </c>
      <c r="I92">
        <v>59102</v>
      </c>
      <c r="J92" t="s">
        <v>27</v>
      </c>
      <c r="K92">
        <v>50</v>
      </c>
      <c r="L92" t="s">
        <v>27</v>
      </c>
      <c r="M92" t="s">
        <v>64</v>
      </c>
      <c r="N92" t="str">
        <f>_xlfn.XLOOKUP(D92,Xlation!$B:$B,Xlation!$C:$C,"Error",0)</f>
        <v xml:space="preserve">Entry-level Junior </v>
      </c>
      <c r="O92" t="str">
        <f>_xlfn.XLOOKUP(E92,Xlation!$B:$B,Xlation!$C:$C,"Error",0)</f>
        <v xml:space="preserve">Full-time </v>
      </c>
      <c r="P92" t="str">
        <f>_xlfn.XLOOKUP(L92,Xlation!$B:$B,Xlation!$C:$C,"Error",0)</f>
        <v>France</v>
      </c>
      <c r="Q92" t="str">
        <f>_xlfn.XLOOKUP(J92,Xlation!$B:$B,Xlation!$C:$C,"Error",0)</f>
        <v>France</v>
      </c>
      <c r="R92" t="str">
        <f>_xlfn.XLOOKUP(M92,Xlation!$B:$B,Xlation!$C:$C,"Error",0)</f>
        <v>Medium_Between_50_and_250_Emp</v>
      </c>
      <c r="S92" t="str">
        <f>_xlfn.XLOOKUP(F92,Xlation!$B:$B,Xlation!$C:$C,"Error",0)</f>
        <v>Analysis</v>
      </c>
      <c r="T92" t="str">
        <f>_xlfn.XLOOKUP(K92,Xlation!$B:$B,Xlation!$C:$C,"Error",0)</f>
        <v>20-80%</v>
      </c>
      <c r="U92" t="str">
        <f>_xlfn.XLOOKUP(F92,Categories!B:B,Categories!C:C,"Not in dataset",0)</f>
        <v>Not ML</v>
      </c>
    </row>
    <row r="93" spans="2:21">
      <c r="B93" s="1">
        <v>87</v>
      </c>
      <c r="C93">
        <v>2021</v>
      </c>
      <c r="D93" t="s">
        <v>8</v>
      </c>
      <c r="E93" t="s">
        <v>10</v>
      </c>
      <c r="F93" t="s">
        <v>99</v>
      </c>
      <c r="G93">
        <v>110000</v>
      </c>
      <c r="H93" t="s">
        <v>61</v>
      </c>
      <c r="I93">
        <v>110000</v>
      </c>
      <c r="J93" t="s">
        <v>22</v>
      </c>
      <c r="K93">
        <v>100</v>
      </c>
      <c r="L93" t="s">
        <v>22</v>
      </c>
      <c r="M93" t="s">
        <v>60</v>
      </c>
      <c r="N93" t="str">
        <f>_xlfn.XLOOKUP(D93,Xlation!$B:$B,Xlation!$C:$C,"Error",0)</f>
        <v xml:space="preserve">Mid-level Intermediate </v>
      </c>
      <c r="O93" t="str">
        <f>_xlfn.XLOOKUP(E93,Xlation!$B:$B,Xlation!$C:$C,"Error",0)</f>
        <v xml:space="preserve">Full-time </v>
      </c>
      <c r="P93" t="str">
        <f>_xlfn.XLOOKUP(L93,Xlation!$B:$B,Xlation!$C:$C,"Error",0)</f>
        <v>United States of America</v>
      </c>
      <c r="Q93" t="str">
        <f>_xlfn.XLOOKUP(J93,Xlation!$B:$B,Xlation!$C:$C,"Error",0)</f>
        <v>United States of America</v>
      </c>
      <c r="R93" t="str">
        <f>_xlfn.XLOOKUP(M93,Xlation!$B:$B,Xlation!$C:$C,"Error",0)</f>
        <v>Large_Greater_than_250_Emp</v>
      </c>
      <c r="S93" t="str">
        <f>_xlfn.XLOOKUP(F93,Xlation!$B:$B,Xlation!$C:$C,"Error",0)</f>
        <v>Engineer</v>
      </c>
      <c r="T93" t="str">
        <f>_xlfn.XLOOKUP(K93,Xlation!$B:$B,Xlation!$C:$C,"Error",0)</f>
        <v>80-100%</v>
      </c>
      <c r="U93" t="str">
        <f>_xlfn.XLOOKUP(F93,Categories!B:B,Categories!C:C,"Not in dataset",0)</f>
        <v>Not ML</v>
      </c>
    </row>
    <row r="94" spans="2:21">
      <c r="B94" s="1">
        <v>88</v>
      </c>
      <c r="C94">
        <v>2021</v>
      </c>
      <c r="D94" t="s">
        <v>11</v>
      </c>
      <c r="E94" t="s">
        <v>10</v>
      </c>
      <c r="F94" t="s">
        <v>74</v>
      </c>
      <c r="G94">
        <v>170000</v>
      </c>
      <c r="H94" t="s">
        <v>61</v>
      </c>
      <c r="I94">
        <v>170000</v>
      </c>
      <c r="J94" t="s">
        <v>22</v>
      </c>
      <c r="K94">
        <v>100</v>
      </c>
      <c r="L94" t="s">
        <v>22</v>
      </c>
      <c r="M94" t="s">
        <v>60</v>
      </c>
      <c r="N94" t="str">
        <f>_xlfn.XLOOKUP(D94,Xlation!$B:$B,Xlation!$C:$C,"Error",0)</f>
        <v xml:space="preserve">Senior-level Expert </v>
      </c>
      <c r="O94" t="str">
        <f>_xlfn.XLOOKUP(E94,Xlation!$B:$B,Xlation!$C:$C,"Error",0)</f>
        <v xml:space="preserve">Full-time </v>
      </c>
      <c r="P94" t="str">
        <f>_xlfn.XLOOKUP(L94,Xlation!$B:$B,Xlation!$C:$C,"Error",0)</f>
        <v>United States of America</v>
      </c>
      <c r="Q94" t="str">
        <f>_xlfn.XLOOKUP(J94,Xlation!$B:$B,Xlation!$C:$C,"Error",0)</f>
        <v>United States of America</v>
      </c>
      <c r="R94" t="str">
        <f>_xlfn.XLOOKUP(M94,Xlation!$B:$B,Xlation!$C:$C,"Error",0)</f>
        <v>Large_Greater_than_250_Emp</v>
      </c>
      <c r="S94" t="str">
        <f>_xlfn.XLOOKUP(F94,Xlation!$B:$B,Xlation!$C:$C,"Error",0)</f>
        <v>Analysis</v>
      </c>
      <c r="T94" t="str">
        <f>_xlfn.XLOOKUP(K94,Xlation!$B:$B,Xlation!$C:$C,"Error",0)</f>
        <v>80-100%</v>
      </c>
      <c r="U94" t="str">
        <f>_xlfn.XLOOKUP(F94,Categories!B:B,Categories!C:C,"Not in dataset",0)</f>
        <v>Not ML</v>
      </c>
    </row>
    <row r="95" spans="2:21">
      <c r="B95" s="1">
        <v>89</v>
      </c>
      <c r="C95">
        <v>2021</v>
      </c>
      <c r="D95" t="s">
        <v>11</v>
      </c>
      <c r="E95" t="s">
        <v>10</v>
      </c>
      <c r="F95" t="s">
        <v>36</v>
      </c>
      <c r="G95">
        <v>80000</v>
      </c>
      <c r="H95" t="s">
        <v>61</v>
      </c>
      <c r="I95">
        <v>80000</v>
      </c>
      <c r="J95" t="s">
        <v>102</v>
      </c>
      <c r="K95">
        <v>100</v>
      </c>
      <c r="L95" t="s">
        <v>22</v>
      </c>
      <c r="M95" t="s">
        <v>62</v>
      </c>
      <c r="N95" t="str">
        <f>_xlfn.XLOOKUP(D95,Xlation!$B:$B,Xlation!$C:$C,"Error",0)</f>
        <v xml:space="preserve">Senior-level Expert </v>
      </c>
      <c r="O95" t="str">
        <f>_xlfn.XLOOKUP(E95,Xlation!$B:$B,Xlation!$C:$C,"Error",0)</f>
        <v xml:space="preserve">Full-time </v>
      </c>
      <c r="P95" t="str">
        <f>_xlfn.XLOOKUP(L95,Xlation!$B:$B,Xlation!$C:$C,"Error",0)</f>
        <v>United States of America</v>
      </c>
      <c r="Q95" t="str">
        <f>_xlfn.XLOOKUP(J95,Xlation!$B:$B,Xlation!$C:$C,"Error",0)</f>
        <v>Bulgaria</v>
      </c>
      <c r="R95" t="str">
        <f>_xlfn.XLOOKUP(M95,Xlation!$B:$B,Xlation!$C:$C,"Error",0)</f>
        <v>Small_Less_than_50_Emp</v>
      </c>
      <c r="S95" t="str">
        <f>_xlfn.XLOOKUP(F95,Xlation!$B:$B,Xlation!$C:$C,"Error",0)</f>
        <v>Analysis</v>
      </c>
      <c r="T95" t="str">
        <f>_xlfn.XLOOKUP(K95,Xlation!$B:$B,Xlation!$C:$C,"Error",0)</f>
        <v>80-100%</v>
      </c>
      <c r="U95" t="str">
        <f>_xlfn.XLOOKUP(F95,Categories!B:B,Categories!C:C,"Not in dataset",0)</f>
        <v>Not ML</v>
      </c>
    </row>
    <row r="96" spans="2:21">
      <c r="B96" s="1">
        <v>90</v>
      </c>
      <c r="C96">
        <v>2021</v>
      </c>
      <c r="D96" t="s">
        <v>11</v>
      </c>
      <c r="E96" t="s">
        <v>10</v>
      </c>
      <c r="F96" t="s">
        <v>103</v>
      </c>
      <c r="G96">
        <v>75000</v>
      </c>
      <c r="H96" t="s">
        <v>59</v>
      </c>
      <c r="I96">
        <v>88654</v>
      </c>
      <c r="J96" t="s">
        <v>29</v>
      </c>
      <c r="K96">
        <v>100</v>
      </c>
      <c r="L96" t="s">
        <v>91</v>
      </c>
      <c r="M96" t="s">
        <v>60</v>
      </c>
      <c r="N96" t="str">
        <f>_xlfn.XLOOKUP(D96,Xlation!$B:$B,Xlation!$C:$C,"Error",0)</f>
        <v xml:space="preserve">Senior-level Expert </v>
      </c>
      <c r="O96" t="str">
        <f>_xlfn.XLOOKUP(E96,Xlation!$B:$B,Xlation!$C:$C,"Error",0)</f>
        <v xml:space="preserve">Full-time </v>
      </c>
      <c r="P96" t="str">
        <f>_xlfn.XLOOKUP(L96,Xlation!$B:$B,Xlation!$C:$C,"Error",0)</f>
        <v>Denmark</v>
      </c>
      <c r="Q96" t="str">
        <f>_xlfn.XLOOKUP(J96,Xlation!$B:$B,Xlation!$C:$C,"Error",0)</f>
        <v>Greece</v>
      </c>
      <c r="R96" t="str">
        <f>_xlfn.XLOOKUP(M96,Xlation!$B:$B,Xlation!$C:$C,"Error",0)</f>
        <v>Large_Greater_than_250_Emp</v>
      </c>
      <c r="S96" t="str">
        <f>_xlfn.XLOOKUP(F96,Xlation!$B:$B,Xlation!$C:$C,"Error",0)</f>
        <v>Analysis</v>
      </c>
      <c r="T96" t="str">
        <f>_xlfn.XLOOKUP(K96,Xlation!$B:$B,Xlation!$C:$C,"Error",0)</f>
        <v>80-100%</v>
      </c>
      <c r="U96" t="str">
        <f>_xlfn.XLOOKUP(F96,Categories!B:B,Categories!C:C,"Not in dataset",0)</f>
        <v>Not ML</v>
      </c>
    </row>
    <row r="97" spans="2:21">
      <c r="B97" s="1">
        <v>91</v>
      </c>
      <c r="C97">
        <v>2021</v>
      </c>
      <c r="D97" t="s">
        <v>2</v>
      </c>
      <c r="E97" t="s">
        <v>10</v>
      </c>
      <c r="F97" t="s">
        <v>47</v>
      </c>
      <c r="G97">
        <v>65000</v>
      </c>
      <c r="H97" t="s">
        <v>59</v>
      </c>
      <c r="I97">
        <v>76833</v>
      </c>
      <c r="J97" t="s">
        <v>25</v>
      </c>
      <c r="K97">
        <v>100</v>
      </c>
      <c r="L97" t="s">
        <v>25</v>
      </c>
      <c r="M97" t="s">
        <v>62</v>
      </c>
      <c r="N97" t="str">
        <f>_xlfn.XLOOKUP(D97,Xlation!$B:$B,Xlation!$C:$C,"Error",0)</f>
        <v xml:space="preserve">Entry-level Junior </v>
      </c>
      <c r="O97" t="str">
        <f>_xlfn.XLOOKUP(E97,Xlation!$B:$B,Xlation!$C:$C,"Error",0)</f>
        <v xml:space="preserve">Full-time </v>
      </c>
      <c r="P97" t="str">
        <f>_xlfn.XLOOKUP(L97,Xlation!$B:$B,Xlation!$C:$C,"Error",0)</f>
        <v>Germany</v>
      </c>
      <c r="Q97" t="str">
        <f>_xlfn.XLOOKUP(J97,Xlation!$B:$B,Xlation!$C:$C,"Error",0)</f>
        <v>Germany</v>
      </c>
      <c r="R97" t="str">
        <f>_xlfn.XLOOKUP(M97,Xlation!$B:$B,Xlation!$C:$C,"Error",0)</f>
        <v>Small_Less_than_50_Emp</v>
      </c>
      <c r="S97" t="str">
        <f>_xlfn.XLOOKUP(F97,Xlation!$B:$B,Xlation!$C:$C,"Error",0)</f>
        <v>Scientist</v>
      </c>
      <c r="T97" t="str">
        <f>_xlfn.XLOOKUP(K97,Xlation!$B:$B,Xlation!$C:$C,"Error",0)</f>
        <v>80-100%</v>
      </c>
      <c r="U97" t="str">
        <f>_xlfn.XLOOKUP(F97,Categories!B:B,Categories!C:C,"Not in dataset",0)</f>
        <v>Not ML</v>
      </c>
    </row>
    <row r="98" spans="2:21">
      <c r="B98" s="1">
        <v>92</v>
      </c>
      <c r="C98">
        <v>2021</v>
      </c>
      <c r="D98" t="s">
        <v>8</v>
      </c>
      <c r="E98" t="s">
        <v>10</v>
      </c>
      <c r="F98" t="s">
        <v>74</v>
      </c>
      <c r="G98">
        <v>1450000</v>
      </c>
      <c r="H98" t="s">
        <v>73</v>
      </c>
      <c r="I98">
        <v>19609</v>
      </c>
      <c r="J98" t="s">
        <v>26</v>
      </c>
      <c r="K98">
        <v>100</v>
      </c>
      <c r="L98" t="s">
        <v>26</v>
      </c>
      <c r="M98" t="s">
        <v>60</v>
      </c>
      <c r="N98" t="str">
        <f>_xlfn.XLOOKUP(D98,Xlation!$B:$B,Xlation!$C:$C,"Error",0)</f>
        <v xml:space="preserve">Mid-level Intermediate </v>
      </c>
      <c r="O98" t="str">
        <f>_xlfn.XLOOKUP(E98,Xlation!$B:$B,Xlation!$C:$C,"Error",0)</f>
        <v xml:space="preserve">Full-time </v>
      </c>
      <c r="P98" t="str">
        <f>_xlfn.XLOOKUP(L98,Xlation!$B:$B,Xlation!$C:$C,"Error",0)</f>
        <v>India</v>
      </c>
      <c r="Q98" t="str">
        <f>_xlfn.XLOOKUP(J98,Xlation!$B:$B,Xlation!$C:$C,"Error",0)</f>
        <v>India</v>
      </c>
      <c r="R98" t="str">
        <f>_xlfn.XLOOKUP(M98,Xlation!$B:$B,Xlation!$C:$C,"Error",0)</f>
        <v>Large_Greater_than_250_Emp</v>
      </c>
      <c r="S98" t="str">
        <f>_xlfn.XLOOKUP(F98,Xlation!$B:$B,Xlation!$C:$C,"Error",0)</f>
        <v>Analysis</v>
      </c>
      <c r="T98" t="str">
        <f>_xlfn.XLOOKUP(K98,Xlation!$B:$B,Xlation!$C:$C,"Error",0)</f>
        <v>80-100%</v>
      </c>
      <c r="U98" t="str">
        <f>_xlfn.XLOOKUP(F98,Categories!B:B,Categories!C:C,"Not in dataset",0)</f>
        <v>Not ML</v>
      </c>
    </row>
    <row r="99" spans="2:21">
      <c r="B99" s="1">
        <v>93</v>
      </c>
      <c r="C99">
        <v>2021</v>
      </c>
      <c r="D99" t="s">
        <v>11</v>
      </c>
      <c r="E99" t="s">
        <v>10</v>
      </c>
      <c r="F99" t="s">
        <v>71</v>
      </c>
      <c r="G99">
        <v>276000</v>
      </c>
      <c r="H99" t="s">
        <v>61</v>
      </c>
      <c r="I99">
        <v>276000</v>
      </c>
      <c r="J99" t="s">
        <v>22</v>
      </c>
      <c r="K99">
        <v>0</v>
      </c>
      <c r="L99" t="s">
        <v>22</v>
      </c>
      <c r="M99" t="s">
        <v>60</v>
      </c>
      <c r="N99" t="str">
        <f>_xlfn.XLOOKUP(D99,Xlation!$B:$B,Xlation!$C:$C,"Error",0)</f>
        <v xml:space="preserve">Senior-level Expert </v>
      </c>
      <c r="O99" t="str">
        <f>_xlfn.XLOOKUP(E99,Xlation!$B:$B,Xlation!$C:$C,"Error",0)</f>
        <v xml:space="preserve">Full-time </v>
      </c>
      <c r="P99" t="str">
        <f>_xlfn.XLOOKUP(L99,Xlation!$B:$B,Xlation!$C:$C,"Error",0)</f>
        <v>United States of America</v>
      </c>
      <c r="Q99" t="str">
        <f>_xlfn.XLOOKUP(J99,Xlation!$B:$B,Xlation!$C:$C,"Error",0)</f>
        <v>United States of America</v>
      </c>
      <c r="R99" t="str">
        <f>_xlfn.XLOOKUP(M99,Xlation!$B:$B,Xlation!$C:$C,"Error",0)</f>
        <v>Large_Greater_than_250_Emp</v>
      </c>
      <c r="S99" t="str">
        <f>_xlfn.XLOOKUP(F99,Xlation!$B:$B,Xlation!$C:$C,"Error",0)</f>
        <v>Engineer</v>
      </c>
      <c r="T99" t="str">
        <f>_xlfn.XLOOKUP(K99,Xlation!$B:$B,Xlation!$C:$C,"Error",0)</f>
        <v>0-20%</v>
      </c>
      <c r="U99" t="str">
        <f>_xlfn.XLOOKUP(F99,Categories!B:B,Categories!C:C,"Not in dataset",0)</f>
        <v>Not ML</v>
      </c>
    </row>
    <row r="100" spans="2:21">
      <c r="B100" s="1">
        <v>94</v>
      </c>
      <c r="C100">
        <v>2021</v>
      </c>
      <c r="D100" t="s">
        <v>2</v>
      </c>
      <c r="E100" t="s">
        <v>10</v>
      </c>
      <c r="F100" t="s">
        <v>34</v>
      </c>
      <c r="G100">
        <v>2200000</v>
      </c>
      <c r="H100" t="s">
        <v>73</v>
      </c>
      <c r="I100">
        <v>29751</v>
      </c>
      <c r="J100" t="s">
        <v>26</v>
      </c>
      <c r="K100">
        <v>50</v>
      </c>
      <c r="L100" t="s">
        <v>26</v>
      </c>
      <c r="M100" t="s">
        <v>60</v>
      </c>
      <c r="N100" t="str">
        <f>_xlfn.XLOOKUP(D100,Xlation!$B:$B,Xlation!$C:$C,"Error",0)</f>
        <v xml:space="preserve">Entry-level Junior </v>
      </c>
      <c r="O100" t="str">
        <f>_xlfn.XLOOKUP(E100,Xlation!$B:$B,Xlation!$C:$C,"Error",0)</f>
        <v xml:space="preserve">Full-time </v>
      </c>
      <c r="P100" t="str">
        <f>_xlfn.XLOOKUP(L100,Xlation!$B:$B,Xlation!$C:$C,"Error",0)</f>
        <v>India</v>
      </c>
      <c r="Q100" t="str">
        <f>_xlfn.XLOOKUP(J100,Xlation!$B:$B,Xlation!$C:$C,"Error",0)</f>
        <v>India</v>
      </c>
      <c r="R100" t="str">
        <f>_xlfn.XLOOKUP(M100,Xlation!$B:$B,Xlation!$C:$C,"Error",0)</f>
        <v>Large_Greater_than_250_Emp</v>
      </c>
      <c r="S100" t="str">
        <f>_xlfn.XLOOKUP(F100,Xlation!$B:$B,Xlation!$C:$C,"Error",0)</f>
        <v>Scientist</v>
      </c>
      <c r="T100" t="str">
        <f>_xlfn.XLOOKUP(K100,Xlation!$B:$B,Xlation!$C:$C,"Error",0)</f>
        <v>20-80%</v>
      </c>
      <c r="U100" t="str">
        <f>_xlfn.XLOOKUP(F100,Categories!B:B,Categories!C:C,"Not in dataset",0)</f>
        <v>Not ML</v>
      </c>
    </row>
    <row r="101" spans="2:21">
      <c r="B101" s="1">
        <v>95</v>
      </c>
      <c r="C101">
        <v>2021</v>
      </c>
      <c r="D101" t="s">
        <v>8</v>
      </c>
      <c r="E101" t="s">
        <v>10</v>
      </c>
      <c r="F101" t="s">
        <v>104</v>
      </c>
      <c r="G101">
        <v>120000</v>
      </c>
      <c r="H101" t="s">
        <v>105</v>
      </c>
      <c r="I101">
        <v>89294</v>
      </c>
      <c r="J101" t="s">
        <v>106</v>
      </c>
      <c r="K101">
        <v>50</v>
      </c>
      <c r="L101" t="s">
        <v>106</v>
      </c>
      <c r="M101" t="s">
        <v>60</v>
      </c>
      <c r="N101" t="str">
        <f>_xlfn.XLOOKUP(D101,Xlation!$B:$B,Xlation!$C:$C,"Error",0)</f>
        <v xml:space="preserve">Mid-level Intermediate </v>
      </c>
      <c r="O101" t="str">
        <f>_xlfn.XLOOKUP(E101,Xlation!$B:$B,Xlation!$C:$C,"Error",0)</f>
        <v xml:space="preserve">Full-time </v>
      </c>
      <c r="P101" t="str">
        <f>_xlfn.XLOOKUP(L101,Xlation!$B:$B,Xlation!$C:$C,"Error",0)</f>
        <v>Singapore</v>
      </c>
      <c r="Q101" t="str">
        <f>_xlfn.XLOOKUP(J101,Xlation!$B:$B,Xlation!$C:$C,"Error",0)</f>
        <v>Singapore</v>
      </c>
      <c r="R101" t="str">
        <f>_xlfn.XLOOKUP(M101,Xlation!$B:$B,Xlation!$C:$C,"Error",0)</f>
        <v>Large_Greater_than_250_Emp</v>
      </c>
      <c r="S101" t="str">
        <f>_xlfn.XLOOKUP(F101,Xlation!$B:$B,Xlation!$C:$C,"Error",0)</f>
        <v>Engineer</v>
      </c>
      <c r="T101" t="str">
        <f>_xlfn.XLOOKUP(K101,Xlation!$B:$B,Xlation!$C:$C,"Error",0)</f>
        <v>20-80%</v>
      </c>
      <c r="U101" t="str">
        <f>_xlfn.XLOOKUP(F101,Categories!B:B,Categories!C:C,"Not in dataset",0)</f>
        <v>Not ML</v>
      </c>
    </row>
    <row r="102" spans="2:21">
      <c r="B102" s="1">
        <v>96</v>
      </c>
      <c r="C102">
        <v>2021</v>
      </c>
      <c r="D102" t="s">
        <v>2</v>
      </c>
      <c r="E102" t="s">
        <v>13</v>
      </c>
      <c r="F102" t="s">
        <v>46</v>
      </c>
      <c r="G102">
        <v>12000</v>
      </c>
      <c r="H102" t="s">
        <v>61</v>
      </c>
      <c r="I102">
        <v>12000</v>
      </c>
      <c r="J102" t="s">
        <v>107</v>
      </c>
      <c r="K102">
        <v>100</v>
      </c>
      <c r="L102" t="s">
        <v>22</v>
      </c>
      <c r="M102" t="s">
        <v>62</v>
      </c>
      <c r="N102" t="str">
        <f>_xlfn.XLOOKUP(D102,Xlation!$B:$B,Xlation!$C:$C,"Error",0)</f>
        <v xml:space="preserve">Entry-level Junior </v>
      </c>
      <c r="O102" t="str">
        <f>_xlfn.XLOOKUP(E102,Xlation!$B:$B,Xlation!$C:$C,"Error",0)</f>
        <v xml:space="preserve">Part-time </v>
      </c>
      <c r="P102" t="str">
        <f>_xlfn.XLOOKUP(L102,Xlation!$B:$B,Xlation!$C:$C,"Error",0)</f>
        <v>United States of America</v>
      </c>
      <c r="Q102" t="str">
        <f>_xlfn.XLOOKUP(J102,Xlation!$B:$B,Xlation!$C:$C,"Error",0)</f>
        <v>Brazil</v>
      </c>
      <c r="R102" t="str">
        <f>_xlfn.XLOOKUP(M102,Xlation!$B:$B,Xlation!$C:$C,"Error",0)</f>
        <v>Small_Less_than_50_Emp</v>
      </c>
      <c r="S102" t="str">
        <f>_xlfn.XLOOKUP(F102,Xlation!$B:$B,Xlation!$C:$C,"Error",0)</f>
        <v>Scientist</v>
      </c>
      <c r="T102" t="str">
        <f>_xlfn.XLOOKUP(K102,Xlation!$B:$B,Xlation!$C:$C,"Error",0)</f>
        <v>80-100%</v>
      </c>
      <c r="U102" t="str">
        <f>_xlfn.XLOOKUP(F102,Categories!B:B,Categories!C:C,"Not in dataset",0)</f>
        <v>Not ML</v>
      </c>
    </row>
    <row r="103" spans="2:21">
      <c r="B103" s="1">
        <v>97</v>
      </c>
      <c r="C103">
        <v>2021</v>
      </c>
      <c r="D103" t="s">
        <v>8</v>
      </c>
      <c r="E103" t="s">
        <v>10</v>
      </c>
      <c r="F103" t="s">
        <v>108</v>
      </c>
      <c r="G103">
        <v>450000</v>
      </c>
      <c r="H103" t="s">
        <v>61</v>
      </c>
      <c r="I103">
        <v>450000</v>
      </c>
      <c r="J103" t="s">
        <v>22</v>
      </c>
      <c r="K103">
        <v>100</v>
      </c>
      <c r="L103" t="s">
        <v>22</v>
      </c>
      <c r="M103" t="s">
        <v>60</v>
      </c>
      <c r="N103" t="str">
        <f>_xlfn.XLOOKUP(D103,Xlation!$B:$B,Xlation!$C:$C,"Error",0)</f>
        <v xml:space="preserve">Mid-level Intermediate </v>
      </c>
      <c r="O103" t="str">
        <f>_xlfn.XLOOKUP(E103,Xlation!$B:$B,Xlation!$C:$C,"Error",0)</f>
        <v xml:space="preserve">Full-time </v>
      </c>
      <c r="P103" t="str">
        <f>_xlfn.XLOOKUP(L103,Xlation!$B:$B,Xlation!$C:$C,"Error",0)</f>
        <v>United States of America</v>
      </c>
      <c r="Q103" t="str">
        <f>_xlfn.XLOOKUP(J103,Xlation!$B:$B,Xlation!$C:$C,"Error",0)</f>
        <v>United States of America</v>
      </c>
      <c r="R103" t="str">
        <f>_xlfn.XLOOKUP(M103,Xlation!$B:$B,Xlation!$C:$C,"Error",0)</f>
        <v>Large_Greater_than_250_Emp</v>
      </c>
      <c r="S103" t="str">
        <f>_xlfn.XLOOKUP(F103,Xlation!$B:$B,Xlation!$C:$C,"Error",0)</f>
        <v>Analysis</v>
      </c>
      <c r="T103" t="str">
        <f>_xlfn.XLOOKUP(K103,Xlation!$B:$B,Xlation!$C:$C,"Error",0)</f>
        <v>80-100%</v>
      </c>
      <c r="U103" t="str">
        <f>_xlfn.XLOOKUP(F103,Categories!B:B,Categories!C:C,"Not in dataset",0)</f>
        <v>Not ML</v>
      </c>
    </row>
    <row r="104" spans="2:21">
      <c r="B104" s="1">
        <v>98</v>
      </c>
      <c r="C104">
        <v>2021</v>
      </c>
      <c r="D104" t="s">
        <v>2</v>
      </c>
      <c r="E104" t="s">
        <v>10</v>
      </c>
      <c r="F104" t="s">
        <v>109</v>
      </c>
      <c r="G104">
        <v>70000</v>
      </c>
      <c r="H104" t="s">
        <v>61</v>
      </c>
      <c r="I104">
        <v>70000</v>
      </c>
      <c r="J104" t="s">
        <v>22</v>
      </c>
      <c r="K104">
        <v>100</v>
      </c>
      <c r="L104" t="s">
        <v>22</v>
      </c>
      <c r="M104" t="s">
        <v>64</v>
      </c>
      <c r="N104" t="str">
        <f>_xlfn.XLOOKUP(D104,Xlation!$B:$B,Xlation!$C:$C,"Error",0)</f>
        <v xml:space="preserve">Entry-level Junior </v>
      </c>
      <c r="O104" t="str">
        <f>_xlfn.XLOOKUP(E104,Xlation!$B:$B,Xlation!$C:$C,"Error",0)</f>
        <v xml:space="preserve">Full-time </v>
      </c>
      <c r="P104" t="str">
        <f>_xlfn.XLOOKUP(L104,Xlation!$B:$B,Xlation!$C:$C,"Error",0)</f>
        <v>United States of America</v>
      </c>
      <c r="Q104" t="str">
        <f>_xlfn.XLOOKUP(J104,Xlation!$B:$B,Xlation!$C:$C,"Error",0)</f>
        <v>United States of America</v>
      </c>
      <c r="R104" t="str">
        <f>_xlfn.XLOOKUP(M104,Xlation!$B:$B,Xlation!$C:$C,"Error",0)</f>
        <v>Medium_Between_50_and_250_Emp</v>
      </c>
      <c r="S104" t="str">
        <f>_xlfn.XLOOKUP(F104,Xlation!$B:$B,Xlation!$C:$C,"Error",0)</f>
        <v>Engineer</v>
      </c>
      <c r="T104" t="str">
        <f>_xlfn.XLOOKUP(K104,Xlation!$B:$B,Xlation!$C:$C,"Error",0)</f>
        <v>80-100%</v>
      </c>
      <c r="U104" t="str">
        <f>_xlfn.XLOOKUP(F104,Categories!B:B,Categories!C:C,"Not in dataset",0)</f>
        <v>Not ML</v>
      </c>
    </row>
    <row r="105" spans="2:21">
      <c r="B105" s="1">
        <v>99</v>
      </c>
      <c r="C105">
        <v>2021</v>
      </c>
      <c r="D105" t="s">
        <v>8</v>
      </c>
      <c r="E105" t="s">
        <v>10</v>
      </c>
      <c r="F105" t="s">
        <v>109</v>
      </c>
      <c r="G105">
        <v>81000</v>
      </c>
      <c r="H105" t="s">
        <v>59</v>
      </c>
      <c r="I105">
        <v>95746</v>
      </c>
      <c r="J105" t="s">
        <v>25</v>
      </c>
      <c r="K105">
        <v>100</v>
      </c>
      <c r="L105" t="s">
        <v>22</v>
      </c>
      <c r="M105" t="s">
        <v>62</v>
      </c>
      <c r="N105" t="str">
        <f>_xlfn.XLOOKUP(D105,Xlation!$B:$B,Xlation!$C:$C,"Error",0)</f>
        <v xml:space="preserve">Mid-level Intermediate </v>
      </c>
      <c r="O105" t="str">
        <f>_xlfn.XLOOKUP(E105,Xlation!$B:$B,Xlation!$C:$C,"Error",0)</f>
        <v xml:space="preserve">Full-time </v>
      </c>
      <c r="P105" t="str">
        <f>_xlfn.XLOOKUP(L105,Xlation!$B:$B,Xlation!$C:$C,"Error",0)</f>
        <v>United States of America</v>
      </c>
      <c r="Q105" t="str">
        <f>_xlfn.XLOOKUP(J105,Xlation!$B:$B,Xlation!$C:$C,"Error",0)</f>
        <v>Germany</v>
      </c>
      <c r="R105" t="str">
        <f>_xlfn.XLOOKUP(M105,Xlation!$B:$B,Xlation!$C:$C,"Error",0)</f>
        <v>Small_Less_than_50_Emp</v>
      </c>
      <c r="S105" t="str">
        <f>_xlfn.XLOOKUP(F105,Xlation!$B:$B,Xlation!$C:$C,"Error",0)</f>
        <v>Engineer</v>
      </c>
      <c r="T105" t="str">
        <f>_xlfn.XLOOKUP(K105,Xlation!$B:$B,Xlation!$C:$C,"Error",0)</f>
        <v>80-100%</v>
      </c>
      <c r="U105" t="str">
        <f>_xlfn.XLOOKUP(F105,Categories!B:B,Categories!C:C,"Not in dataset",0)</f>
        <v>Not ML</v>
      </c>
    </row>
    <row r="106" spans="2:21">
      <c r="B106" s="1">
        <v>100</v>
      </c>
      <c r="C106">
        <v>2021</v>
      </c>
      <c r="D106" t="s">
        <v>8</v>
      </c>
      <c r="E106" t="s">
        <v>10</v>
      </c>
      <c r="F106" t="s">
        <v>36</v>
      </c>
      <c r="G106">
        <v>75000</v>
      </c>
      <c r="H106" t="s">
        <v>61</v>
      </c>
      <c r="I106">
        <v>75000</v>
      </c>
      <c r="J106" t="s">
        <v>22</v>
      </c>
      <c r="K106">
        <v>0</v>
      </c>
      <c r="L106" t="s">
        <v>22</v>
      </c>
      <c r="M106" t="s">
        <v>60</v>
      </c>
      <c r="N106" t="str">
        <f>_xlfn.XLOOKUP(D106,Xlation!$B:$B,Xlation!$C:$C,"Error",0)</f>
        <v xml:space="preserve">Mid-level Intermediate </v>
      </c>
      <c r="O106" t="str">
        <f>_xlfn.XLOOKUP(E106,Xlation!$B:$B,Xlation!$C:$C,"Error",0)</f>
        <v xml:space="preserve">Full-time </v>
      </c>
      <c r="P106" t="str">
        <f>_xlfn.XLOOKUP(L106,Xlation!$B:$B,Xlation!$C:$C,"Error",0)</f>
        <v>United States of America</v>
      </c>
      <c r="Q106" t="str">
        <f>_xlfn.XLOOKUP(J106,Xlation!$B:$B,Xlation!$C:$C,"Error",0)</f>
        <v>United States of America</v>
      </c>
      <c r="R106" t="str">
        <f>_xlfn.XLOOKUP(M106,Xlation!$B:$B,Xlation!$C:$C,"Error",0)</f>
        <v>Large_Greater_than_250_Emp</v>
      </c>
      <c r="S106" t="str">
        <f>_xlfn.XLOOKUP(F106,Xlation!$B:$B,Xlation!$C:$C,"Error",0)</f>
        <v>Analysis</v>
      </c>
      <c r="T106" t="str">
        <f>_xlfn.XLOOKUP(K106,Xlation!$B:$B,Xlation!$C:$C,"Error",0)</f>
        <v>0-20%</v>
      </c>
      <c r="U106" t="str">
        <f>_xlfn.XLOOKUP(F106,Categories!B:B,Categories!C:C,"Not in dataset",0)</f>
        <v>Not ML</v>
      </c>
    </row>
    <row r="107" spans="2:21">
      <c r="B107" s="1">
        <v>101</v>
      </c>
      <c r="C107">
        <v>2021</v>
      </c>
      <c r="D107" t="s">
        <v>11</v>
      </c>
      <c r="E107" t="s">
        <v>10</v>
      </c>
      <c r="F107" t="s">
        <v>35</v>
      </c>
      <c r="G107">
        <v>150000</v>
      </c>
      <c r="H107" t="s">
        <v>61</v>
      </c>
      <c r="I107">
        <v>150000</v>
      </c>
      <c r="J107" t="s">
        <v>22</v>
      </c>
      <c r="K107">
        <v>100</v>
      </c>
      <c r="L107" t="s">
        <v>22</v>
      </c>
      <c r="M107" t="s">
        <v>60</v>
      </c>
      <c r="N107" t="str">
        <f>_xlfn.XLOOKUP(D107,Xlation!$B:$B,Xlation!$C:$C,"Error",0)</f>
        <v xml:space="preserve">Senior-level Expert </v>
      </c>
      <c r="O107" t="str">
        <f>_xlfn.XLOOKUP(E107,Xlation!$B:$B,Xlation!$C:$C,"Error",0)</f>
        <v xml:space="preserve">Full-time </v>
      </c>
      <c r="P107" t="str">
        <f>_xlfn.XLOOKUP(L107,Xlation!$B:$B,Xlation!$C:$C,"Error",0)</f>
        <v>United States of America</v>
      </c>
      <c r="Q107" t="str">
        <f>_xlfn.XLOOKUP(J107,Xlation!$B:$B,Xlation!$C:$C,"Error",0)</f>
        <v>United States of America</v>
      </c>
      <c r="R107" t="str">
        <f>_xlfn.XLOOKUP(M107,Xlation!$B:$B,Xlation!$C:$C,"Error",0)</f>
        <v>Large_Greater_than_250_Emp</v>
      </c>
      <c r="S107" t="str">
        <f>_xlfn.XLOOKUP(F107,Xlation!$B:$B,Xlation!$C:$C,"Error",0)</f>
        <v>Engineer</v>
      </c>
      <c r="T107" t="str">
        <f>_xlfn.XLOOKUP(K107,Xlation!$B:$B,Xlation!$C:$C,"Error",0)</f>
        <v>80-100%</v>
      </c>
      <c r="U107" t="str">
        <f>_xlfn.XLOOKUP(F107,Categories!B:B,Categories!C:C,"Not in dataset",0)</f>
        <v>Not ML</v>
      </c>
    </row>
    <row r="108" spans="2:21">
      <c r="B108" s="1">
        <v>102</v>
      </c>
      <c r="C108">
        <v>2021</v>
      </c>
      <c r="D108" t="s">
        <v>8</v>
      </c>
      <c r="E108" t="s">
        <v>10</v>
      </c>
      <c r="F108" t="s">
        <v>79</v>
      </c>
      <c r="G108">
        <v>11000000</v>
      </c>
      <c r="H108" t="s">
        <v>68</v>
      </c>
      <c r="I108">
        <v>36259</v>
      </c>
      <c r="J108" t="s">
        <v>69</v>
      </c>
      <c r="K108">
        <v>50</v>
      </c>
      <c r="L108" t="s">
        <v>22</v>
      </c>
      <c r="M108" t="s">
        <v>60</v>
      </c>
      <c r="N108" t="str">
        <f>_xlfn.XLOOKUP(D108,Xlation!$B:$B,Xlation!$C:$C,"Error",0)</f>
        <v xml:space="preserve">Mid-level Intermediate </v>
      </c>
      <c r="O108" t="str">
        <f>_xlfn.XLOOKUP(E108,Xlation!$B:$B,Xlation!$C:$C,"Error",0)</f>
        <v xml:space="preserve">Full-time </v>
      </c>
      <c r="P108" t="str">
        <f>_xlfn.XLOOKUP(L108,Xlation!$B:$B,Xlation!$C:$C,"Error",0)</f>
        <v>United States of America</v>
      </c>
      <c r="Q108" t="str">
        <f>_xlfn.XLOOKUP(J108,Xlation!$B:$B,Xlation!$C:$C,"Error",0)</f>
        <v>Hungary</v>
      </c>
      <c r="R108" t="str">
        <f>_xlfn.XLOOKUP(M108,Xlation!$B:$B,Xlation!$C:$C,"Error",0)</f>
        <v>Large_Greater_than_250_Emp</v>
      </c>
      <c r="S108" t="str">
        <f>_xlfn.XLOOKUP(F108,Xlation!$B:$B,Xlation!$C:$C,"Error",0)</f>
        <v>Analysis</v>
      </c>
      <c r="T108" t="str">
        <f>_xlfn.XLOOKUP(K108,Xlation!$B:$B,Xlation!$C:$C,"Error",0)</f>
        <v>20-80%</v>
      </c>
      <c r="U108" t="str">
        <f>_xlfn.XLOOKUP(F108,Categories!B:B,Categories!C:C,"Not in dataset",0)</f>
        <v>Not ML</v>
      </c>
    </row>
    <row r="109" spans="2:21">
      <c r="B109" s="1">
        <v>103</v>
      </c>
      <c r="C109">
        <v>2021</v>
      </c>
      <c r="D109" t="s">
        <v>8</v>
      </c>
      <c r="E109" t="s">
        <v>10</v>
      </c>
      <c r="F109" t="s">
        <v>36</v>
      </c>
      <c r="G109">
        <v>62000</v>
      </c>
      <c r="H109" t="s">
        <v>61</v>
      </c>
      <c r="I109">
        <v>62000</v>
      </c>
      <c r="J109" t="s">
        <v>22</v>
      </c>
      <c r="K109">
        <v>0</v>
      </c>
      <c r="L109" t="s">
        <v>22</v>
      </c>
      <c r="M109" t="s">
        <v>60</v>
      </c>
      <c r="N109" t="str">
        <f>_xlfn.XLOOKUP(D109,Xlation!$B:$B,Xlation!$C:$C,"Error",0)</f>
        <v xml:space="preserve">Mid-level Intermediate </v>
      </c>
      <c r="O109" t="str">
        <f>_xlfn.XLOOKUP(E109,Xlation!$B:$B,Xlation!$C:$C,"Error",0)</f>
        <v xml:space="preserve">Full-time </v>
      </c>
      <c r="P109" t="str">
        <f>_xlfn.XLOOKUP(L109,Xlation!$B:$B,Xlation!$C:$C,"Error",0)</f>
        <v>United States of America</v>
      </c>
      <c r="Q109" t="str">
        <f>_xlfn.XLOOKUP(J109,Xlation!$B:$B,Xlation!$C:$C,"Error",0)</f>
        <v>United States of America</v>
      </c>
      <c r="R109" t="str">
        <f>_xlfn.XLOOKUP(M109,Xlation!$B:$B,Xlation!$C:$C,"Error",0)</f>
        <v>Large_Greater_than_250_Emp</v>
      </c>
      <c r="S109" t="str">
        <f>_xlfn.XLOOKUP(F109,Xlation!$B:$B,Xlation!$C:$C,"Error",0)</f>
        <v>Analysis</v>
      </c>
      <c r="T109" t="str">
        <f>_xlfn.XLOOKUP(K109,Xlation!$B:$B,Xlation!$C:$C,"Error",0)</f>
        <v>0-20%</v>
      </c>
      <c r="U109" t="str">
        <f>_xlfn.XLOOKUP(F109,Categories!B:B,Categories!C:C,"Not in dataset",0)</f>
        <v>Not ML</v>
      </c>
    </row>
    <row r="110" spans="2:21">
      <c r="B110" s="1">
        <v>104</v>
      </c>
      <c r="C110">
        <v>2021</v>
      </c>
      <c r="D110" t="s">
        <v>8</v>
      </c>
      <c r="E110" t="s">
        <v>10</v>
      </c>
      <c r="F110" t="s">
        <v>34</v>
      </c>
      <c r="G110">
        <v>73000</v>
      </c>
      <c r="H110" t="s">
        <v>61</v>
      </c>
      <c r="I110">
        <v>73000</v>
      </c>
      <c r="J110" t="s">
        <v>22</v>
      </c>
      <c r="K110">
        <v>0</v>
      </c>
      <c r="L110" t="s">
        <v>22</v>
      </c>
      <c r="M110" t="s">
        <v>60</v>
      </c>
      <c r="N110" t="str">
        <f>_xlfn.XLOOKUP(D110,Xlation!$B:$B,Xlation!$C:$C,"Error",0)</f>
        <v xml:space="preserve">Mid-level Intermediate </v>
      </c>
      <c r="O110" t="str">
        <f>_xlfn.XLOOKUP(E110,Xlation!$B:$B,Xlation!$C:$C,"Error",0)</f>
        <v xml:space="preserve">Full-time </v>
      </c>
      <c r="P110" t="str">
        <f>_xlfn.XLOOKUP(L110,Xlation!$B:$B,Xlation!$C:$C,"Error",0)</f>
        <v>United States of America</v>
      </c>
      <c r="Q110" t="str">
        <f>_xlfn.XLOOKUP(J110,Xlation!$B:$B,Xlation!$C:$C,"Error",0)</f>
        <v>United States of America</v>
      </c>
      <c r="R110" t="str">
        <f>_xlfn.XLOOKUP(M110,Xlation!$B:$B,Xlation!$C:$C,"Error",0)</f>
        <v>Large_Greater_than_250_Emp</v>
      </c>
      <c r="S110" t="str">
        <f>_xlfn.XLOOKUP(F110,Xlation!$B:$B,Xlation!$C:$C,"Error",0)</f>
        <v>Scientist</v>
      </c>
      <c r="T110" t="str">
        <f>_xlfn.XLOOKUP(K110,Xlation!$B:$B,Xlation!$C:$C,"Error",0)</f>
        <v>0-20%</v>
      </c>
      <c r="U110" t="str">
        <f>_xlfn.XLOOKUP(F110,Categories!B:B,Categories!C:C,"Not in dataset",0)</f>
        <v>Not ML</v>
      </c>
    </row>
    <row r="111" spans="2:21">
      <c r="B111" s="1">
        <v>105</v>
      </c>
      <c r="C111">
        <v>2021</v>
      </c>
      <c r="D111" t="s">
        <v>8</v>
      </c>
      <c r="E111" t="s">
        <v>10</v>
      </c>
      <c r="F111" t="s">
        <v>36</v>
      </c>
      <c r="G111">
        <v>37456</v>
      </c>
      <c r="H111" t="s">
        <v>63</v>
      </c>
      <c r="I111">
        <v>51519</v>
      </c>
      <c r="J111" t="s">
        <v>23</v>
      </c>
      <c r="K111">
        <v>50</v>
      </c>
      <c r="L111" t="s">
        <v>23</v>
      </c>
      <c r="M111" t="s">
        <v>60</v>
      </c>
      <c r="N111" t="str">
        <f>_xlfn.XLOOKUP(D111,Xlation!$B:$B,Xlation!$C:$C,"Error",0)</f>
        <v xml:space="preserve">Mid-level Intermediate </v>
      </c>
      <c r="O111" t="str">
        <f>_xlfn.XLOOKUP(E111,Xlation!$B:$B,Xlation!$C:$C,"Error",0)</f>
        <v xml:space="preserve">Full-time </v>
      </c>
      <c r="P111" t="str">
        <f>_xlfn.XLOOKUP(L111,Xlation!$B:$B,Xlation!$C:$C,"Error",0)</f>
        <v>United Kingdom</v>
      </c>
      <c r="Q111" t="str">
        <f>_xlfn.XLOOKUP(J111,Xlation!$B:$B,Xlation!$C:$C,"Error",0)</f>
        <v>United Kingdom</v>
      </c>
      <c r="R111" t="str">
        <f>_xlfn.XLOOKUP(M111,Xlation!$B:$B,Xlation!$C:$C,"Error",0)</f>
        <v>Large_Greater_than_250_Emp</v>
      </c>
      <c r="S111" t="str">
        <f>_xlfn.XLOOKUP(F111,Xlation!$B:$B,Xlation!$C:$C,"Error",0)</f>
        <v>Analysis</v>
      </c>
      <c r="T111" t="str">
        <f>_xlfn.XLOOKUP(K111,Xlation!$B:$B,Xlation!$C:$C,"Error",0)</f>
        <v>20-80%</v>
      </c>
      <c r="U111" t="str">
        <f>_xlfn.XLOOKUP(F111,Categories!B:B,Categories!C:C,"Not in dataset",0)</f>
        <v>Not ML</v>
      </c>
    </row>
    <row r="112" spans="2:21">
      <c r="B112" s="1">
        <v>106</v>
      </c>
      <c r="C112">
        <v>2021</v>
      </c>
      <c r="D112" t="s">
        <v>8</v>
      </c>
      <c r="E112" t="s">
        <v>10</v>
      </c>
      <c r="F112" t="s">
        <v>38</v>
      </c>
      <c r="G112">
        <v>235000</v>
      </c>
      <c r="H112" t="s">
        <v>84</v>
      </c>
      <c r="I112">
        <v>187442</v>
      </c>
      <c r="J112" t="s">
        <v>24</v>
      </c>
      <c r="K112">
        <v>100</v>
      </c>
      <c r="L112" t="s">
        <v>24</v>
      </c>
      <c r="M112" t="s">
        <v>60</v>
      </c>
      <c r="N112" t="str">
        <f>_xlfn.XLOOKUP(D112,Xlation!$B:$B,Xlation!$C:$C,"Error",0)</f>
        <v xml:space="preserve">Mid-level Intermediate </v>
      </c>
      <c r="O112" t="str">
        <f>_xlfn.XLOOKUP(E112,Xlation!$B:$B,Xlation!$C:$C,"Error",0)</f>
        <v xml:space="preserve">Full-time </v>
      </c>
      <c r="P112" t="str">
        <f>_xlfn.XLOOKUP(L112,Xlation!$B:$B,Xlation!$C:$C,"Error",0)</f>
        <v>Canada</v>
      </c>
      <c r="Q112" t="str">
        <f>_xlfn.XLOOKUP(J112,Xlation!$B:$B,Xlation!$C:$C,"Error",0)</f>
        <v>Canada</v>
      </c>
      <c r="R112" t="str">
        <f>_xlfn.XLOOKUP(M112,Xlation!$B:$B,Xlation!$C:$C,"Error",0)</f>
        <v>Large_Greater_than_250_Emp</v>
      </c>
      <c r="S112" t="str">
        <f>_xlfn.XLOOKUP(F112,Xlation!$B:$B,Xlation!$C:$C,"Error",0)</f>
        <v>Scientist</v>
      </c>
      <c r="T112" t="str">
        <f>_xlfn.XLOOKUP(K112,Xlation!$B:$B,Xlation!$C:$C,"Error",0)</f>
        <v>80-100%</v>
      </c>
      <c r="U112" t="str">
        <f>_xlfn.XLOOKUP(F112,Categories!B:B,Categories!C:C,"Not in dataset",0)</f>
        <v>Not ML</v>
      </c>
    </row>
    <row r="113" spans="2:21">
      <c r="B113" s="1">
        <v>107</v>
      </c>
      <c r="C113">
        <v>2021</v>
      </c>
      <c r="D113" t="s">
        <v>11</v>
      </c>
      <c r="E113" t="s">
        <v>10</v>
      </c>
      <c r="F113" t="s">
        <v>35</v>
      </c>
      <c r="G113">
        <v>115000</v>
      </c>
      <c r="H113" t="s">
        <v>61</v>
      </c>
      <c r="I113">
        <v>115000</v>
      </c>
      <c r="J113" t="s">
        <v>22</v>
      </c>
      <c r="K113">
        <v>100</v>
      </c>
      <c r="L113" t="s">
        <v>22</v>
      </c>
      <c r="M113" t="s">
        <v>62</v>
      </c>
      <c r="N113" t="str">
        <f>_xlfn.XLOOKUP(D113,Xlation!$B:$B,Xlation!$C:$C,"Error",0)</f>
        <v xml:space="preserve">Senior-level Expert </v>
      </c>
      <c r="O113" t="str">
        <f>_xlfn.XLOOKUP(E113,Xlation!$B:$B,Xlation!$C:$C,"Error",0)</f>
        <v xml:space="preserve">Full-time </v>
      </c>
      <c r="P113" t="str">
        <f>_xlfn.XLOOKUP(L113,Xlation!$B:$B,Xlation!$C:$C,"Error",0)</f>
        <v>United States of America</v>
      </c>
      <c r="Q113" t="str">
        <f>_xlfn.XLOOKUP(J113,Xlation!$B:$B,Xlation!$C:$C,"Error",0)</f>
        <v>United States of America</v>
      </c>
      <c r="R113" t="str">
        <f>_xlfn.XLOOKUP(M113,Xlation!$B:$B,Xlation!$C:$C,"Error",0)</f>
        <v>Small_Less_than_50_Emp</v>
      </c>
      <c r="S113" t="str">
        <f>_xlfn.XLOOKUP(F113,Xlation!$B:$B,Xlation!$C:$C,"Error",0)</f>
        <v>Engineer</v>
      </c>
      <c r="T113" t="str">
        <f>_xlfn.XLOOKUP(K113,Xlation!$B:$B,Xlation!$C:$C,"Error",0)</f>
        <v>80-100%</v>
      </c>
      <c r="U113" t="str">
        <f>_xlfn.XLOOKUP(F113,Categories!B:B,Categories!C:C,"Not in dataset",0)</f>
        <v>Not ML</v>
      </c>
    </row>
    <row r="114" spans="2:21">
      <c r="B114" s="1">
        <v>108</v>
      </c>
      <c r="C114">
        <v>2021</v>
      </c>
      <c r="D114" t="s">
        <v>11</v>
      </c>
      <c r="E114" t="s">
        <v>10</v>
      </c>
      <c r="F114" t="s">
        <v>35</v>
      </c>
      <c r="G114">
        <v>150000</v>
      </c>
      <c r="H114" t="s">
        <v>61</v>
      </c>
      <c r="I114">
        <v>150000</v>
      </c>
      <c r="J114" t="s">
        <v>22</v>
      </c>
      <c r="K114">
        <v>100</v>
      </c>
      <c r="L114" t="s">
        <v>22</v>
      </c>
      <c r="M114" t="s">
        <v>64</v>
      </c>
      <c r="N114" t="str">
        <f>_xlfn.XLOOKUP(D114,Xlation!$B:$B,Xlation!$C:$C,"Error",0)</f>
        <v xml:space="preserve">Senior-level Expert </v>
      </c>
      <c r="O114" t="str">
        <f>_xlfn.XLOOKUP(E114,Xlation!$B:$B,Xlation!$C:$C,"Error",0)</f>
        <v xml:space="preserve">Full-time </v>
      </c>
      <c r="P114" t="str">
        <f>_xlfn.XLOOKUP(L114,Xlation!$B:$B,Xlation!$C:$C,"Error",0)</f>
        <v>United States of America</v>
      </c>
      <c r="Q114" t="str">
        <f>_xlfn.XLOOKUP(J114,Xlation!$B:$B,Xlation!$C:$C,"Error",0)</f>
        <v>United States of America</v>
      </c>
      <c r="R114" t="str">
        <f>_xlfn.XLOOKUP(M114,Xlation!$B:$B,Xlation!$C:$C,"Error",0)</f>
        <v>Medium_Between_50_and_250_Emp</v>
      </c>
      <c r="S114" t="str">
        <f>_xlfn.XLOOKUP(F114,Xlation!$B:$B,Xlation!$C:$C,"Error",0)</f>
        <v>Engineer</v>
      </c>
      <c r="T114" t="str">
        <f>_xlfn.XLOOKUP(K114,Xlation!$B:$B,Xlation!$C:$C,"Error",0)</f>
        <v>80-100%</v>
      </c>
      <c r="U114" t="str">
        <f>_xlfn.XLOOKUP(F114,Categories!B:B,Categories!C:C,"Not in dataset",0)</f>
        <v>Not ML</v>
      </c>
    </row>
    <row r="115" spans="2:21">
      <c r="B115" s="1">
        <v>109</v>
      </c>
      <c r="C115">
        <v>2021</v>
      </c>
      <c r="D115" t="s">
        <v>2</v>
      </c>
      <c r="E115" t="s">
        <v>10</v>
      </c>
      <c r="F115" t="s">
        <v>35</v>
      </c>
      <c r="G115">
        <v>2250000</v>
      </c>
      <c r="H115" t="s">
        <v>73</v>
      </c>
      <c r="I115">
        <v>30428</v>
      </c>
      <c r="J115" t="s">
        <v>26</v>
      </c>
      <c r="K115">
        <v>100</v>
      </c>
      <c r="L115" t="s">
        <v>26</v>
      </c>
      <c r="M115" t="s">
        <v>60</v>
      </c>
      <c r="N115" t="str">
        <f>_xlfn.XLOOKUP(D115,Xlation!$B:$B,Xlation!$C:$C,"Error",0)</f>
        <v xml:space="preserve">Entry-level Junior </v>
      </c>
      <c r="O115" t="str">
        <f>_xlfn.XLOOKUP(E115,Xlation!$B:$B,Xlation!$C:$C,"Error",0)</f>
        <v xml:space="preserve">Full-time </v>
      </c>
      <c r="P115" t="str">
        <f>_xlfn.XLOOKUP(L115,Xlation!$B:$B,Xlation!$C:$C,"Error",0)</f>
        <v>India</v>
      </c>
      <c r="Q115" t="str">
        <f>_xlfn.XLOOKUP(J115,Xlation!$B:$B,Xlation!$C:$C,"Error",0)</f>
        <v>India</v>
      </c>
      <c r="R115" t="str">
        <f>_xlfn.XLOOKUP(M115,Xlation!$B:$B,Xlation!$C:$C,"Error",0)</f>
        <v>Large_Greater_than_250_Emp</v>
      </c>
      <c r="S115" t="str">
        <f>_xlfn.XLOOKUP(F115,Xlation!$B:$B,Xlation!$C:$C,"Error",0)</f>
        <v>Engineer</v>
      </c>
      <c r="T115" t="str">
        <f>_xlfn.XLOOKUP(K115,Xlation!$B:$B,Xlation!$C:$C,"Error",0)</f>
        <v>80-100%</v>
      </c>
      <c r="U115" t="str">
        <f>_xlfn.XLOOKUP(F115,Categories!B:B,Categories!C:C,"Not in dataset",0)</f>
        <v>Not ML</v>
      </c>
    </row>
    <row r="116" spans="2:21">
      <c r="B116" s="1">
        <v>110</v>
      </c>
      <c r="C116">
        <v>2021</v>
      </c>
      <c r="D116" t="s">
        <v>11</v>
      </c>
      <c r="E116" t="s">
        <v>10</v>
      </c>
      <c r="F116" t="s">
        <v>37</v>
      </c>
      <c r="G116">
        <v>80000</v>
      </c>
      <c r="H116" t="s">
        <v>59</v>
      </c>
      <c r="I116">
        <v>94564</v>
      </c>
      <c r="J116" t="s">
        <v>25</v>
      </c>
      <c r="K116">
        <v>50</v>
      </c>
      <c r="L116" t="s">
        <v>25</v>
      </c>
      <c r="M116" t="s">
        <v>60</v>
      </c>
      <c r="N116" t="str">
        <f>_xlfn.XLOOKUP(D116,Xlation!$B:$B,Xlation!$C:$C,"Error",0)</f>
        <v xml:space="preserve">Senior-level Expert </v>
      </c>
      <c r="O116" t="str">
        <f>_xlfn.XLOOKUP(E116,Xlation!$B:$B,Xlation!$C:$C,"Error",0)</f>
        <v xml:space="preserve">Full-time </v>
      </c>
      <c r="P116" t="str">
        <f>_xlfn.XLOOKUP(L116,Xlation!$B:$B,Xlation!$C:$C,"Error",0)</f>
        <v>Germany</v>
      </c>
      <c r="Q116" t="str">
        <f>_xlfn.XLOOKUP(J116,Xlation!$B:$B,Xlation!$C:$C,"Error",0)</f>
        <v>Germany</v>
      </c>
      <c r="R116" t="str">
        <f>_xlfn.XLOOKUP(M116,Xlation!$B:$B,Xlation!$C:$C,"Error",0)</f>
        <v>Large_Greater_than_250_Emp</v>
      </c>
      <c r="S116" t="str">
        <f>_xlfn.XLOOKUP(F116,Xlation!$B:$B,Xlation!$C:$C,"Error",0)</f>
        <v>Engineer</v>
      </c>
      <c r="T116" t="str">
        <f>_xlfn.XLOOKUP(K116,Xlation!$B:$B,Xlation!$C:$C,"Error",0)</f>
        <v>20-80%</v>
      </c>
      <c r="U116" t="str">
        <f>_xlfn.XLOOKUP(F116,Categories!B:B,Categories!C:C,"Not in dataset",0)</f>
        <v>ML Professional</v>
      </c>
    </row>
    <row r="117" spans="2:21">
      <c r="B117" s="1">
        <v>111</v>
      </c>
      <c r="C117">
        <v>2021</v>
      </c>
      <c r="D117" t="s">
        <v>11</v>
      </c>
      <c r="E117" t="s">
        <v>10</v>
      </c>
      <c r="F117" t="s">
        <v>110</v>
      </c>
      <c r="G117">
        <v>82500</v>
      </c>
      <c r="H117" t="s">
        <v>63</v>
      </c>
      <c r="I117">
        <v>113476</v>
      </c>
      <c r="J117" t="s">
        <v>23</v>
      </c>
      <c r="K117">
        <v>100</v>
      </c>
      <c r="L117" t="s">
        <v>23</v>
      </c>
      <c r="M117" t="s">
        <v>64</v>
      </c>
      <c r="N117" t="str">
        <f>_xlfn.XLOOKUP(D117,Xlation!$B:$B,Xlation!$C:$C,"Error",0)</f>
        <v xml:space="preserve">Senior-level Expert </v>
      </c>
      <c r="O117" t="str">
        <f>_xlfn.XLOOKUP(E117,Xlation!$B:$B,Xlation!$C:$C,"Error",0)</f>
        <v xml:space="preserve">Full-time </v>
      </c>
      <c r="P117" t="str">
        <f>_xlfn.XLOOKUP(L117,Xlation!$B:$B,Xlation!$C:$C,"Error",0)</f>
        <v>United Kingdom</v>
      </c>
      <c r="Q117" t="str">
        <f>_xlfn.XLOOKUP(J117,Xlation!$B:$B,Xlation!$C:$C,"Error",0)</f>
        <v>United Kingdom</v>
      </c>
      <c r="R117" t="str">
        <f>_xlfn.XLOOKUP(M117,Xlation!$B:$B,Xlation!$C:$C,"Error",0)</f>
        <v>Medium_Between_50_and_250_Emp</v>
      </c>
      <c r="S117" t="str">
        <f>_xlfn.XLOOKUP(F117,Xlation!$B:$B,Xlation!$C:$C,"Error",0)</f>
        <v>Engineer</v>
      </c>
      <c r="T117" t="str">
        <f>_xlfn.XLOOKUP(K117,Xlation!$B:$B,Xlation!$C:$C,"Error",0)</f>
        <v>80-100%</v>
      </c>
      <c r="U117" t="str">
        <f>_xlfn.XLOOKUP(F117,Categories!B:B,Categories!C:C,"Not in dataset",0)</f>
        <v>Not ML</v>
      </c>
    </row>
    <row r="118" spans="2:21">
      <c r="B118" s="1">
        <v>112</v>
      </c>
      <c r="C118">
        <v>2021</v>
      </c>
      <c r="D118" t="s">
        <v>11</v>
      </c>
      <c r="E118" t="s">
        <v>10</v>
      </c>
      <c r="F118" t="s">
        <v>71</v>
      </c>
      <c r="G118">
        <v>75000</v>
      </c>
      <c r="H118" t="s">
        <v>63</v>
      </c>
      <c r="I118">
        <v>103160</v>
      </c>
      <c r="J118" t="s">
        <v>23</v>
      </c>
      <c r="K118">
        <v>100</v>
      </c>
      <c r="L118" t="s">
        <v>23</v>
      </c>
      <c r="M118" t="s">
        <v>62</v>
      </c>
      <c r="N118" t="str">
        <f>_xlfn.XLOOKUP(D118,Xlation!$B:$B,Xlation!$C:$C,"Error",0)</f>
        <v xml:space="preserve">Senior-level Expert </v>
      </c>
      <c r="O118" t="str">
        <f>_xlfn.XLOOKUP(E118,Xlation!$B:$B,Xlation!$C:$C,"Error",0)</f>
        <v xml:space="preserve">Full-time </v>
      </c>
      <c r="P118" t="str">
        <f>_xlfn.XLOOKUP(L118,Xlation!$B:$B,Xlation!$C:$C,"Error",0)</f>
        <v>United Kingdom</v>
      </c>
      <c r="Q118" t="str">
        <f>_xlfn.XLOOKUP(J118,Xlation!$B:$B,Xlation!$C:$C,"Error",0)</f>
        <v>United Kingdom</v>
      </c>
      <c r="R118" t="str">
        <f>_xlfn.XLOOKUP(M118,Xlation!$B:$B,Xlation!$C:$C,"Error",0)</f>
        <v>Small_Less_than_50_Emp</v>
      </c>
      <c r="S118" t="str">
        <f>_xlfn.XLOOKUP(F118,Xlation!$B:$B,Xlation!$C:$C,"Error",0)</f>
        <v>Engineer</v>
      </c>
      <c r="T118" t="str">
        <f>_xlfn.XLOOKUP(K118,Xlation!$B:$B,Xlation!$C:$C,"Error",0)</f>
        <v>80-100%</v>
      </c>
      <c r="U118" t="str">
        <f>_xlfn.XLOOKUP(F118,Categories!B:B,Categories!C:C,"Not in dataset",0)</f>
        <v>Not ML</v>
      </c>
    </row>
    <row r="119" spans="2:21">
      <c r="B119" s="1">
        <v>113</v>
      </c>
      <c r="C119">
        <v>2021</v>
      </c>
      <c r="D119" t="s">
        <v>2</v>
      </c>
      <c r="E119" t="s">
        <v>13</v>
      </c>
      <c r="F119" t="s">
        <v>46</v>
      </c>
      <c r="G119">
        <v>12000</v>
      </c>
      <c r="H119" t="s">
        <v>61</v>
      </c>
      <c r="I119">
        <v>12000</v>
      </c>
      <c r="J119" t="s">
        <v>75</v>
      </c>
      <c r="K119">
        <v>100</v>
      </c>
      <c r="L119" t="s">
        <v>22</v>
      </c>
      <c r="M119" t="s">
        <v>64</v>
      </c>
      <c r="N119" t="str">
        <f>_xlfn.XLOOKUP(D119,Xlation!$B:$B,Xlation!$C:$C,"Error",0)</f>
        <v xml:space="preserve">Entry-level Junior </v>
      </c>
      <c r="O119" t="str">
        <f>_xlfn.XLOOKUP(E119,Xlation!$B:$B,Xlation!$C:$C,"Error",0)</f>
        <v xml:space="preserve">Part-time </v>
      </c>
      <c r="P119" t="str">
        <f>_xlfn.XLOOKUP(L119,Xlation!$B:$B,Xlation!$C:$C,"Error",0)</f>
        <v>United States of America</v>
      </c>
      <c r="Q119" t="str">
        <f>_xlfn.XLOOKUP(J119,Xlation!$B:$B,Xlation!$C:$C,"Error",0)</f>
        <v>Pakistan</v>
      </c>
      <c r="R119" t="str">
        <f>_xlfn.XLOOKUP(M119,Xlation!$B:$B,Xlation!$C:$C,"Error",0)</f>
        <v>Medium_Between_50_and_250_Emp</v>
      </c>
      <c r="S119" t="str">
        <f>_xlfn.XLOOKUP(F119,Xlation!$B:$B,Xlation!$C:$C,"Error",0)</f>
        <v>Scientist</v>
      </c>
      <c r="T119" t="str">
        <f>_xlfn.XLOOKUP(K119,Xlation!$B:$B,Xlation!$C:$C,"Error",0)</f>
        <v>80-100%</v>
      </c>
      <c r="U119" t="str">
        <f>_xlfn.XLOOKUP(F119,Categories!B:B,Categories!C:C,"Not in dataset",0)</f>
        <v>Not ML</v>
      </c>
    </row>
    <row r="120" spans="2:21">
      <c r="B120" s="1">
        <v>114</v>
      </c>
      <c r="C120">
        <v>2021</v>
      </c>
      <c r="D120" t="s">
        <v>8</v>
      </c>
      <c r="E120" t="s">
        <v>10</v>
      </c>
      <c r="F120" t="s">
        <v>35</v>
      </c>
      <c r="G120">
        <v>38400</v>
      </c>
      <c r="H120" t="s">
        <v>59</v>
      </c>
      <c r="I120">
        <v>45391</v>
      </c>
      <c r="J120" t="s">
        <v>32</v>
      </c>
      <c r="K120">
        <v>100</v>
      </c>
      <c r="L120" t="s">
        <v>32</v>
      </c>
      <c r="M120" t="s">
        <v>60</v>
      </c>
      <c r="N120" t="str">
        <f>_xlfn.XLOOKUP(D120,Xlation!$B:$B,Xlation!$C:$C,"Error",0)</f>
        <v xml:space="preserve">Mid-level Intermediate </v>
      </c>
      <c r="O120" t="str">
        <f>_xlfn.XLOOKUP(E120,Xlation!$B:$B,Xlation!$C:$C,"Error",0)</f>
        <v xml:space="preserve">Full-time </v>
      </c>
      <c r="P120" t="str">
        <f>_xlfn.XLOOKUP(L120,Xlation!$B:$B,Xlation!$C:$C,"Error",0)</f>
        <v>Netherlands</v>
      </c>
      <c r="Q120" t="str">
        <f>_xlfn.XLOOKUP(J120,Xlation!$B:$B,Xlation!$C:$C,"Error",0)</f>
        <v>Netherlands</v>
      </c>
      <c r="R120" t="str">
        <f>_xlfn.XLOOKUP(M120,Xlation!$B:$B,Xlation!$C:$C,"Error",0)</f>
        <v>Large_Greater_than_250_Emp</v>
      </c>
      <c r="S120" t="str">
        <f>_xlfn.XLOOKUP(F120,Xlation!$B:$B,Xlation!$C:$C,"Error",0)</f>
        <v>Engineer</v>
      </c>
      <c r="T120" t="str">
        <f>_xlfn.XLOOKUP(K120,Xlation!$B:$B,Xlation!$C:$C,"Error",0)</f>
        <v>80-100%</v>
      </c>
      <c r="U120" t="str">
        <f>_xlfn.XLOOKUP(F120,Categories!B:B,Categories!C:C,"Not in dataset",0)</f>
        <v>Not ML</v>
      </c>
    </row>
    <row r="121" spans="2:21">
      <c r="B121" s="1">
        <v>115</v>
      </c>
      <c r="C121">
        <v>2021</v>
      </c>
      <c r="D121" t="s">
        <v>2</v>
      </c>
      <c r="E121" t="s">
        <v>10</v>
      </c>
      <c r="F121" t="s">
        <v>41</v>
      </c>
      <c r="G121">
        <v>225000</v>
      </c>
      <c r="H121" t="s">
        <v>61</v>
      </c>
      <c r="I121">
        <v>225000</v>
      </c>
      <c r="J121" t="s">
        <v>22</v>
      </c>
      <c r="K121">
        <v>100</v>
      </c>
      <c r="L121" t="s">
        <v>22</v>
      </c>
      <c r="M121" t="s">
        <v>60</v>
      </c>
      <c r="N121" t="str">
        <f>_xlfn.XLOOKUP(D121,Xlation!$B:$B,Xlation!$C:$C,"Error",0)</f>
        <v xml:space="preserve">Entry-level Junior </v>
      </c>
      <c r="O121" t="str">
        <f>_xlfn.XLOOKUP(E121,Xlation!$B:$B,Xlation!$C:$C,"Error",0)</f>
        <v xml:space="preserve">Full-time </v>
      </c>
      <c r="P121" t="str">
        <f>_xlfn.XLOOKUP(L121,Xlation!$B:$B,Xlation!$C:$C,"Error",0)</f>
        <v>United States of America</v>
      </c>
      <c r="Q121" t="str">
        <f>_xlfn.XLOOKUP(J121,Xlation!$B:$B,Xlation!$C:$C,"Error",0)</f>
        <v>United States of America</v>
      </c>
      <c r="R121" t="str">
        <f>_xlfn.XLOOKUP(M121,Xlation!$B:$B,Xlation!$C:$C,"Error",0)</f>
        <v>Large_Greater_than_250_Emp</v>
      </c>
      <c r="S121" t="str">
        <f>_xlfn.XLOOKUP(F121,Xlation!$B:$B,Xlation!$C:$C,"Error",0)</f>
        <v>Scientist</v>
      </c>
      <c r="T121" t="str">
        <f>_xlfn.XLOOKUP(K121,Xlation!$B:$B,Xlation!$C:$C,"Error",0)</f>
        <v>80-100%</v>
      </c>
      <c r="U121" t="str">
        <f>_xlfn.XLOOKUP(F121,Categories!B:B,Categories!C:C,"Not in dataset",0)</f>
        <v>ML Professional</v>
      </c>
    </row>
    <row r="122" spans="2:21">
      <c r="B122" s="1">
        <v>116</v>
      </c>
      <c r="C122">
        <v>2021</v>
      </c>
      <c r="D122" t="s">
        <v>8</v>
      </c>
      <c r="E122" t="s">
        <v>10</v>
      </c>
      <c r="F122" t="s">
        <v>34</v>
      </c>
      <c r="G122">
        <v>50000</v>
      </c>
      <c r="H122" t="s">
        <v>61</v>
      </c>
      <c r="I122">
        <v>50000</v>
      </c>
      <c r="J122" t="s">
        <v>86</v>
      </c>
      <c r="K122">
        <v>100</v>
      </c>
      <c r="L122" t="s">
        <v>86</v>
      </c>
      <c r="M122" t="s">
        <v>60</v>
      </c>
      <c r="N122" t="str">
        <f>_xlfn.XLOOKUP(D122,Xlation!$B:$B,Xlation!$C:$C,"Error",0)</f>
        <v xml:space="preserve">Mid-level Intermediate </v>
      </c>
      <c r="O122" t="str">
        <f>_xlfn.XLOOKUP(E122,Xlation!$B:$B,Xlation!$C:$C,"Error",0)</f>
        <v xml:space="preserve">Full-time </v>
      </c>
      <c r="P122" t="str">
        <f>_xlfn.XLOOKUP(L122,Xlation!$B:$B,Xlation!$C:$C,"Error",0)</f>
        <v>Nigeria</v>
      </c>
      <c r="Q122" t="str">
        <f>_xlfn.XLOOKUP(J122,Xlation!$B:$B,Xlation!$C:$C,"Error",0)</f>
        <v>Nigeria</v>
      </c>
      <c r="R122" t="str">
        <f>_xlfn.XLOOKUP(M122,Xlation!$B:$B,Xlation!$C:$C,"Error",0)</f>
        <v>Large_Greater_than_250_Emp</v>
      </c>
      <c r="S122" t="str">
        <f>_xlfn.XLOOKUP(F122,Xlation!$B:$B,Xlation!$C:$C,"Error",0)</f>
        <v>Scientist</v>
      </c>
      <c r="T122" t="str">
        <f>_xlfn.XLOOKUP(K122,Xlation!$B:$B,Xlation!$C:$C,"Error",0)</f>
        <v>80-100%</v>
      </c>
      <c r="U122" t="str">
        <f>_xlfn.XLOOKUP(F122,Categories!B:B,Categories!C:C,"Not in dataset",0)</f>
        <v>Not ML</v>
      </c>
    </row>
    <row r="123" spans="2:21">
      <c r="B123" s="1">
        <v>117</v>
      </c>
      <c r="C123">
        <v>2021</v>
      </c>
      <c r="D123" t="s">
        <v>8</v>
      </c>
      <c r="E123" t="s">
        <v>10</v>
      </c>
      <c r="F123" t="s">
        <v>111</v>
      </c>
      <c r="G123">
        <v>34000</v>
      </c>
      <c r="H123" t="s">
        <v>59</v>
      </c>
      <c r="I123">
        <v>40189</v>
      </c>
      <c r="J123" t="s">
        <v>29</v>
      </c>
      <c r="K123">
        <v>100</v>
      </c>
      <c r="L123" t="s">
        <v>29</v>
      </c>
      <c r="M123" t="s">
        <v>64</v>
      </c>
      <c r="N123" t="str">
        <f>_xlfn.XLOOKUP(D123,Xlation!$B:$B,Xlation!$C:$C,"Error",0)</f>
        <v xml:space="preserve">Mid-level Intermediate </v>
      </c>
      <c r="O123" t="str">
        <f>_xlfn.XLOOKUP(E123,Xlation!$B:$B,Xlation!$C:$C,"Error",0)</f>
        <v xml:space="preserve">Full-time </v>
      </c>
      <c r="P123" t="str">
        <f>_xlfn.XLOOKUP(L123,Xlation!$B:$B,Xlation!$C:$C,"Error",0)</f>
        <v>Greece</v>
      </c>
      <c r="Q123" t="str">
        <f>_xlfn.XLOOKUP(J123,Xlation!$B:$B,Xlation!$C:$C,"Error",0)</f>
        <v>Greece</v>
      </c>
      <c r="R123" t="str">
        <f>_xlfn.XLOOKUP(M123,Xlation!$B:$B,Xlation!$C:$C,"Error",0)</f>
        <v>Medium_Between_50_and_250_Emp</v>
      </c>
      <c r="S123" t="str">
        <f>_xlfn.XLOOKUP(F123,Xlation!$B:$B,Xlation!$C:$C,"Error",0)</f>
        <v>Engineer</v>
      </c>
      <c r="T123" t="str">
        <f>_xlfn.XLOOKUP(K123,Xlation!$B:$B,Xlation!$C:$C,"Error",0)</f>
        <v>80-100%</v>
      </c>
      <c r="U123" t="str">
        <f>_xlfn.XLOOKUP(F123,Categories!B:B,Categories!C:C,"Not in dataset",0)</f>
        <v>Not ML</v>
      </c>
    </row>
    <row r="124" spans="2:21">
      <c r="B124" s="1">
        <v>118</v>
      </c>
      <c r="C124">
        <v>2021</v>
      </c>
      <c r="D124" t="s">
        <v>2</v>
      </c>
      <c r="E124" t="s">
        <v>10</v>
      </c>
      <c r="F124" t="s">
        <v>36</v>
      </c>
      <c r="G124">
        <v>90000</v>
      </c>
      <c r="H124" t="s">
        <v>61</v>
      </c>
      <c r="I124">
        <v>90000</v>
      </c>
      <c r="J124" t="s">
        <v>22</v>
      </c>
      <c r="K124">
        <v>100</v>
      </c>
      <c r="L124" t="s">
        <v>22</v>
      </c>
      <c r="M124" t="s">
        <v>62</v>
      </c>
      <c r="N124" t="str">
        <f>_xlfn.XLOOKUP(D124,Xlation!$B:$B,Xlation!$C:$C,"Error",0)</f>
        <v xml:space="preserve">Entry-level Junior </v>
      </c>
      <c r="O124" t="str">
        <f>_xlfn.XLOOKUP(E124,Xlation!$B:$B,Xlation!$C:$C,"Error",0)</f>
        <v xml:space="preserve">Full-time </v>
      </c>
      <c r="P124" t="str">
        <f>_xlfn.XLOOKUP(L124,Xlation!$B:$B,Xlation!$C:$C,"Error",0)</f>
        <v>United States of America</v>
      </c>
      <c r="Q124" t="str">
        <f>_xlfn.XLOOKUP(J124,Xlation!$B:$B,Xlation!$C:$C,"Error",0)</f>
        <v>United States of America</v>
      </c>
      <c r="R124" t="str">
        <f>_xlfn.XLOOKUP(M124,Xlation!$B:$B,Xlation!$C:$C,"Error",0)</f>
        <v>Small_Less_than_50_Emp</v>
      </c>
      <c r="S124" t="str">
        <f>_xlfn.XLOOKUP(F124,Xlation!$B:$B,Xlation!$C:$C,"Error",0)</f>
        <v>Analysis</v>
      </c>
      <c r="T124" t="str">
        <f>_xlfn.XLOOKUP(K124,Xlation!$B:$B,Xlation!$C:$C,"Error",0)</f>
        <v>80-100%</v>
      </c>
      <c r="U124" t="str">
        <f>_xlfn.XLOOKUP(F124,Categories!B:B,Categories!C:C,"Not in dataset",0)</f>
        <v>Not ML</v>
      </c>
    </row>
    <row r="125" spans="2:21">
      <c r="B125" s="1">
        <v>119</v>
      </c>
      <c r="C125">
        <v>2021</v>
      </c>
      <c r="D125" t="s">
        <v>8</v>
      </c>
      <c r="E125" t="s">
        <v>10</v>
      </c>
      <c r="F125" t="s">
        <v>35</v>
      </c>
      <c r="G125">
        <v>200000</v>
      </c>
      <c r="H125" t="s">
        <v>61</v>
      </c>
      <c r="I125">
        <v>200000</v>
      </c>
      <c r="J125" t="s">
        <v>22</v>
      </c>
      <c r="K125">
        <v>100</v>
      </c>
      <c r="L125" t="s">
        <v>22</v>
      </c>
      <c r="M125" t="s">
        <v>60</v>
      </c>
      <c r="N125" t="str">
        <f>_xlfn.XLOOKUP(D125,Xlation!$B:$B,Xlation!$C:$C,"Error",0)</f>
        <v xml:space="preserve">Mid-level Intermediate </v>
      </c>
      <c r="O125" t="str">
        <f>_xlfn.XLOOKUP(E125,Xlation!$B:$B,Xlation!$C:$C,"Error",0)</f>
        <v xml:space="preserve">Full-time </v>
      </c>
      <c r="P125" t="str">
        <f>_xlfn.XLOOKUP(L125,Xlation!$B:$B,Xlation!$C:$C,"Error",0)</f>
        <v>United States of America</v>
      </c>
      <c r="Q125" t="str">
        <f>_xlfn.XLOOKUP(J125,Xlation!$B:$B,Xlation!$C:$C,"Error",0)</f>
        <v>United States of America</v>
      </c>
      <c r="R125" t="str">
        <f>_xlfn.XLOOKUP(M125,Xlation!$B:$B,Xlation!$C:$C,"Error",0)</f>
        <v>Large_Greater_than_250_Emp</v>
      </c>
      <c r="S125" t="str">
        <f>_xlfn.XLOOKUP(F125,Xlation!$B:$B,Xlation!$C:$C,"Error",0)</f>
        <v>Engineer</v>
      </c>
      <c r="T125" t="str">
        <f>_xlfn.XLOOKUP(K125,Xlation!$B:$B,Xlation!$C:$C,"Error",0)</f>
        <v>80-100%</v>
      </c>
      <c r="U125" t="str">
        <f>_xlfn.XLOOKUP(F125,Categories!B:B,Categories!C:C,"Not in dataset",0)</f>
        <v>Not ML</v>
      </c>
    </row>
    <row r="126" spans="2:21">
      <c r="B126" s="1">
        <v>120</v>
      </c>
      <c r="C126">
        <v>2021</v>
      </c>
      <c r="D126" t="s">
        <v>8</v>
      </c>
      <c r="E126" t="s">
        <v>10</v>
      </c>
      <c r="F126" t="s">
        <v>42</v>
      </c>
      <c r="G126">
        <v>60000</v>
      </c>
      <c r="H126" t="s">
        <v>61</v>
      </c>
      <c r="I126">
        <v>60000</v>
      </c>
      <c r="J126" t="s">
        <v>28</v>
      </c>
      <c r="K126">
        <v>50</v>
      </c>
      <c r="L126" t="s">
        <v>112</v>
      </c>
      <c r="M126" t="s">
        <v>64</v>
      </c>
      <c r="N126" t="str">
        <f>_xlfn.XLOOKUP(D126,Xlation!$B:$B,Xlation!$C:$C,"Error",0)</f>
        <v xml:space="preserve">Mid-level Intermediate </v>
      </c>
      <c r="O126" t="str">
        <f>_xlfn.XLOOKUP(E126,Xlation!$B:$B,Xlation!$C:$C,"Error",0)</f>
        <v xml:space="preserve">Full-time </v>
      </c>
      <c r="P126" t="str">
        <f>_xlfn.XLOOKUP(L126,Xlation!$B:$B,Xlation!$C:$C,"Error",0)</f>
        <v>Romania</v>
      </c>
      <c r="Q126" t="str">
        <f>_xlfn.XLOOKUP(J126,Xlation!$B:$B,Xlation!$C:$C,"Error",0)</f>
        <v>Spain</v>
      </c>
      <c r="R126" t="str">
        <f>_xlfn.XLOOKUP(M126,Xlation!$B:$B,Xlation!$C:$C,"Error",0)</f>
        <v>Medium_Between_50_and_250_Emp</v>
      </c>
      <c r="S126" t="str">
        <f>_xlfn.XLOOKUP(F126,Xlation!$B:$B,Xlation!$C:$C,"Error",0)</f>
        <v>Engineer</v>
      </c>
      <c r="T126" t="str">
        <f>_xlfn.XLOOKUP(K126,Xlation!$B:$B,Xlation!$C:$C,"Error",0)</f>
        <v>20-80%</v>
      </c>
      <c r="U126" t="str">
        <f>_xlfn.XLOOKUP(F126,Categories!B:B,Categories!C:C,"Not in dataset",0)</f>
        <v>Not ML</v>
      </c>
    </row>
    <row r="127" spans="2:21">
      <c r="B127" s="1">
        <v>121</v>
      </c>
      <c r="C127">
        <v>2021</v>
      </c>
      <c r="D127" t="s">
        <v>11</v>
      </c>
      <c r="E127" t="s">
        <v>10</v>
      </c>
      <c r="F127" t="s">
        <v>113</v>
      </c>
      <c r="G127">
        <v>200000</v>
      </c>
      <c r="H127" t="s">
        <v>61</v>
      </c>
      <c r="I127">
        <v>200000</v>
      </c>
      <c r="J127" t="s">
        <v>22</v>
      </c>
      <c r="K127">
        <v>100</v>
      </c>
      <c r="L127" t="s">
        <v>22</v>
      </c>
      <c r="M127" t="s">
        <v>64</v>
      </c>
      <c r="N127" t="str">
        <f>_xlfn.XLOOKUP(D127,Xlation!$B:$B,Xlation!$C:$C,"Error",0)</f>
        <v xml:space="preserve">Senior-level Expert </v>
      </c>
      <c r="O127" t="str">
        <f>_xlfn.XLOOKUP(E127,Xlation!$B:$B,Xlation!$C:$C,"Error",0)</f>
        <v xml:space="preserve">Full-time </v>
      </c>
      <c r="P127" t="str">
        <f>_xlfn.XLOOKUP(L127,Xlation!$B:$B,Xlation!$C:$C,"Error",0)</f>
        <v>United States of America</v>
      </c>
      <c r="Q127" t="str">
        <f>_xlfn.XLOOKUP(J127,Xlation!$B:$B,Xlation!$C:$C,"Error",0)</f>
        <v>United States of America</v>
      </c>
      <c r="R127" t="str">
        <f>_xlfn.XLOOKUP(M127,Xlation!$B:$B,Xlation!$C:$C,"Error",0)</f>
        <v>Medium_Between_50_and_250_Emp</v>
      </c>
      <c r="S127" t="str">
        <f>_xlfn.XLOOKUP(F127,Xlation!$B:$B,Xlation!$C:$C,"Error",0)</f>
        <v>Engineer</v>
      </c>
      <c r="T127" t="str">
        <f>_xlfn.XLOOKUP(K127,Xlation!$B:$B,Xlation!$C:$C,"Error",0)</f>
        <v>80-100%</v>
      </c>
      <c r="U127" t="str">
        <f>_xlfn.XLOOKUP(F127,Categories!B:B,Categories!C:C,"Not in dataset",0)</f>
        <v>Not ML</v>
      </c>
    </row>
    <row r="128" spans="2:21">
      <c r="B128" s="1">
        <v>122</v>
      </c>
      <c r="C128">
        <v>2021</v>
      </c>
      <c r="D128" t="s">
        <v>2</v>
      </c>
      <c r="E128" t="s">
        <v>10</v>
      </c>
      <c r="F128" t="s">
        <v>36</v>
      </c>
      <c r="G128">
        <v>50000</v>
      </c>
      <c r="H128" t="s">
        <v>61</v>
      </c>
      <c r="I128">
        <v>50000</v>
      </c>
      <c r="J128" t="s">
        <v>22</v>
      </c>
      <c r="K128">
        <v>100</v>
      </c>
      <c r="L128" t="s">
        <v>22</v>
      </c>
      <c r="M128" t="s">
        <v>64</v>
      </c>
      <c r="N128" t="str">
        <f>_xlfn.XLOOKUP(D128,Xlation!$B:$B,Xlation!$C:$C,"Error",0)</f>
        <v xml:space="preserve">Entry-level Junior </v>
      </c>
      <c r="O128" t="str">
        <f>_xlfn.XLOOKUP(E128,Xlation!$B:$B,Xlation!$C:$C,"Error",0)</f>
        <v xml:space="preserve">Full-time </v>
      </c>
      <c r="P128" t="str">
        <f>_xlfn.XLOOKUP(L128,Xlation!$B:$B,Xlation!$C:$C,"Error",0)</f>
        <v>United States of America</v>
      </c>
      <c r="Q128" t="str">
        <f>_xlfn.XLOOKUP(J128,Xlation!$B:$B,Xlation!$C:$C,"Error",0)</f>
        <v>United States of America</v>
      </c>
      <c r="R128" t="str">
        <f>_xlfn.XLOOKUP(M128,Xlation!$B:$B,Xlation!$C:$C,"Error",0)</f>
        <v>Medium_Between_50_and_250_Emp</v>
      </c>
      <c r="S128" t="str">
        <f>_xlfn.XLOOKUP(F128,Xlation!$B:$B,Xlation!$C:$C,"Error",0)</f>
        <v>Analysis</v>
      </c>
      <c r="T128" t="str">
        <f>_xlfn.XLOOKUP(K128,Xlation!$B:$B,Xlation!$C:$C,"Error",0)</f>
        <v>80-100%</v>
      </c>
      <c r="U128" t="str">
        <f>_xlfn.XLOOKUP(F128,Categories!B:B,Categories!C:C,"Not in dataset",0)</f>
        <v>Not ML</v>
      </c>
    </row>
    <row r="129" spans="2:21">
      <c r="B129" s="1">
        <v>123</v>
      </c>
      <c r="C129">
        <v>2021</v>
      </c>
      <c r="D129" t="s">
        <v>2</v>
      </c>
      <c r="E129" t="s">
        <v>10</v>
      </c>
      <c r="F129" t="s">
        <v>100</v>
      </c>
      <c r="G129">
        <v>80000</v>
      </c>
      <c r="H129" t="s">
        <v>63</v>
      </c>
      <c r="I129">
        <v>110037</v>
      </c>
      <c r="J129" t="s">
        <v>23</v>
      </c>
      <c r="K129">
        <v>0</v>
      </c>
      <c r="L129" t="s">
        <v>23</v>
      </c>
      <c r="M129" t="s">
        <v>60</v>
      </c>
      <c r="N129" t="str">
        <f>_xlfn.XLOOKUP(D129,Xlation!$B:$B,Xlation!$C:$C,"Error",0)</f>
        <v xml:space="preserve">Entry-level Junior </v>
      </c>
      <c r="O129" t="str">
        <f>_xlfn.XLOOKUP(E129,Xlation!$B:$B,Xlation!$C:$C,"Error",0)</f>
        <v xml:space="preserve">Full-time </v>
      </c>
      <c r="P129" t="str">
        <f>_xlfn.XLOOKUP(L129,Xlation!$B:$B,Xlation!$C:$C,"Error",0)</f>
        <v>United Kingdom</v>
      </c>
      <c r="Q129" t="str">
        <f>_xlfn.XLOOKUP(J129,Xlation!$B:$B,Xlation!$C:$C,"Error",0)</f>
        <v>United Kingdom</v>
      </c>
      <c r="R129" t="str">
        <f>_xlfn.XLOOKUP(M129,Xlation!$B:$B,Xlation!$C:$C,"Error",0)</f>
        <v>Large_Greater_than_250_Emp</v>
      </c>
      <c r="S129" t="str">
        <f>_xlfn.XLOOKUP(F129,Xlation!$B:$B,Xlation!$C:$C,"Error",0)</f>
        <v>Scientist</v>
      </c>
      <c r="T129" t="str">
        <f>_xlfn.XLOOKUP(K129,Xlation!$B:$B,Xlation!$C:$C,"Error",0)</f>
        <v>0-20%</v>
      </c>
      <c r="U129" t="str">
        <f>_xlfn.XLOOKUP(F129,Categories!B:B,Categories!C:C,"Not in dataset",0)</f>
        <v>Not ML</v>
      </c>
    </row>
    <row r="130" spans="2:21">
      <c r="B130" s="1">
        <v>124</v>
      </c>
      <c r="C130">
        <v>2021</v>
      </c>
      <c r="D130" t="s">
        <v>2</v>
      </c>
      <c r="E130" t="s">
        <v>13</v>
      </c>
      <c r="F130" t="s">
        <v>36</v>
      </c>
      <c r="G130">
        <v>8760</v>
      </c>
      <c r="H130" t="s">
        <v>59</v>
      </c>
      <c r="I130">
        <v>10354</v>
      </c>
      <c r="J130" t="s">
        <v>28</v>
      </c>
      <c r="K130">
        <v>50</v>
      </c>
      <c r="L130" t="s">
        <v>28</v>
      </c>
      <c r="M130" t="s">
        <v>64</v>
      </c>
      <c r="N130" t="str">
        <f>_xlfn.XLOOKUP(D130,Xlation!$B:$B,Xlation!$C:$C,"Error",0)</f>
        <v xml:space="preserve">Entry-level Junior </v>
      </c>
      <c r="O130" t="str">
        <f>_xlfn.XLOOKUP(E130,Xlation!$B:$B,Xlation!$C:$C,"Error",0)</f>
        <v xml:space="preserve">Part-time </v>
      </c>
      <c r="P130" t="str">
        <f>_xlfn.XLOOKUP(L130,Xlation!$B:$B,Xlation!$C:$C,"Error",0)</f>
        <v>Spain</v>
      </c>
      <c r="Q130" t="str">
        <f>_xlfn.XLOOKUP(J130,Xlation!$B:$B,Xlation!$C:$C,"Error",0)</f>
        <v>Spain</v>
      </c>
      <c r="R130" t="str">
        <f>_xlfn.XLOOKUP(M130,Xlation!$B:$B,Xlation!$C:$C,"Error",0)</f>
        <v>Medium_Between_50_and_250_Emp</v>
      </c>
      <c r="S130" t="str">
        <f>_xlfn.XLOOKUP(F130,Xlation!$B:$B,Xlation!$C:$C,"Error",0)</f>
        <v>Analysis</v>
      </c>
      <c r="T130" t="str">
        <f>_xlfn.XLOOKUP(K130,Xlation!$B:$B,Xlation!$C:$C,"Error",0)</f>
        <v>20-80%</v>
      </c>
      <c r="U130" t="str">
        <f>_xlfn.XLOOKUP(F130,Categories!B:B,Categories!C:C,"Not in dataset",0)</f>
        <v>Not ML</v>
      </c>
    </row>
    <row r="131" spans="2:21">
      <c r="B131" s="1">
        <v>125</v>
      </c>
      <c r="C131">
        <v>2021</v>
      </c>
      <c r="D131" t="s">
        <v>8</v>
      </c>
      <c r="E131" t="s">
        <v>10</v>
      </c>
      <c r="F131" t="s">
        <v>44</v>
      </c>
      <c r="G131">
        <v>151000</v>
      </c>
      <c r="H131" t="s">
        <v>61</v>
      </c>
      <c r="I131">
        <v>151000</v>
      </c>
      <c r="J131" t="s">
        <v>22</v>
      </c>
      <c r="K131">
        <v>100</v>
      </c>
      <c r="L131" t="s">
        <v>22</v>
      </c>
      <c r="M131" t="s">
        <v>60</v>
      </c>
      <c r="N131" t="str">
        <f>_xlfn.XLOOKUP(D131,Xlation!$B:$B,Xlation!$C:$C,"Error",0)</f>
        <v xml:space="preserve">Mid-level Intermediate </v>
      </c>
      <c r="O131" t="str">
        <f>_xlfn.XLOOKUP(E131,Xlation!$B:$B,Xlation!$C:$C,"Error",0)</f>
        <v xml:space="preserve">Full-time </v>
      </c>
      <c r="P131" t="str">
        <f>_xlfn.XLOOKUP(L131,Xlation!$B:$B,Xlation!$C:$C,"Error",0)</f>
        <v>United States of America</v>
      </c>
      <c r="Q131" t="str">
        <f>_xlfn.XLOOKUP(J131,Xlation!$B:$B,Xlation!$C:$C,"Error",0)</f>
        <v>United States of America</v>
      </c>
      <c r="R131" t="str">
        <f>_xlfn.XLOOKUP(M131,Xlation!$B:$B,Xlation!$C:$C,"Error",0)</f>
        <v>Large_Greater_than_250_Emp</v>
      </c>
      <c r="S131" t="str">
        <f>_xlfn.XLOOKUP(F131,Xlation!$B:$B,Xlation!$C:$C,"Error",0)</f>
        <v>Scientist</v>
      </c>
      <c r="T131" t="str">
        <f>_xlfn.XLOOKUP(K131,Xlation!$B:$B,Xlation!$C:$C,"Error",0)</f>
        <v>80-100%</v>
      </c>
      <c r="U131" t="str">
        <f>_xlfn.XLOOKUP(F131,Categories!B:B,Categories!C:C,"Not in dataset",0)</f>
        <v>Not ML</v>
      </c>
    </row>
    <row r="132" spans="2:21">
      <c r="B132" s="1">
        <v>126</v>
      </c>
      <c r="C132">
        <v>2021</v>
      </c>
      <c r="D132" t="s">
        <v>11</v>
      </c>
      <c r="E132" t="s">
        <v>10</v>
      </c>
      <c r="F132" t="s">
        <v>41</v>
      </c>
      <c r="G132">
        <v>120000</v>
      </c>
      <c r="H132" t="s">
        <v>61</v>
      </c>
      <c r="I132">
        <v>120000</v>
      </c>
      <c r="J132" t="s">
        <v>22</v>
      </c>
      <c r="K132">
        <v>50</v>
      </c>
      <c r="L132" t="s">
        <v>22</v>
      </c>
      <c r="M132" t="s">
        <v>62</v>
      </c>
      <c r="N132" t="str">
        <f>_xlfn.XLOOKUP(D132,Xlation!$B:$B,Xlation!$C:$C,"Error",0)</f>
        <v xml:space="preserve">Senior-level Expert </v>
      </c>
      <c r="O132" t="str">
        <f>_xlfn.XLOOKUP(E132,Xlation!$B:$B,Xlation!$C:$C,"Error",0)</f>
        <v xml:space="preserve">Full-time </v>
      </c>
      <c r="P132" t="str">
        <f>_xlfn.XLOOKUP(L132,Xlation!$B:$B,Xlation!$C:$C,"Error",0)</f>
        <v>United States of America</v>
      </c>
      <c r="Q132" t="str">
        <f>_xlfn.XLOOKUP(J132,Xlation!$B:$B,Xlation!$C:$C,"Error",0)</f>
        <v>United States of America</v>
      </c>
      <c r="R132" t="str">
        <f>_xlfn.XLOOKUP(M132,Xlation!$B:$B,Xlation!$C:$C,"Error",0)</f>
        <v>Small_Less_than_50_Emp</v>
      </c>
      <c r="S132" t="str">
        <f>_xlfn.XLOOKUP(F132,Xlation!$B:$B,Xlation!$C:$C,"Error",0)</f>
        <v>Scientist</v>
      </c>
      <c r="T132" t="str">
        <f>_xlfn.XLOOKUP(K132,Xlation!$B:$B,Xlation!$C:$C,"Error",0)</f>
        <v>20-80%</v>
      </c>
      <c r="U132" t="str">
        <f>_xlfn.XLOOKUP(F132,Categories!B:B,Categories!C:C,"Not in dataset",0)</f>
        <v>ML Professional</v>
      </c>
    </row>
    <row r="133" spans="2:21">
      <c r="B133" s="1">
        <v>127</v>
      </c>
      <c r="C133">
        <v>2021</v>
      </c>
      <c r="D133" t="s">
        <v>8</v>
      </c>
      <c r="E133" t="s">
        <v>10</v>
      </c>
      <c r="F133" t="s">
        <v>34</v>
      </c>
      <c r="G133">
        <v>700000</v>
      </c>
      <c r="H133" t="s">
        <v>73</v>
      </c>
      <c r="I133">
        <v>9466</v>
      </c>
      <c r="J133" t="s">
        <v>26</v>
      </c>
      <c r="K133">
        <v>0</v>
      </c>
      <c r="L133" t="s">
        <v>26</v>
      </c>
      <c r="M133" t="s">
        <v>62</v>
      </c>
      <c r="N133" t="str">
        <f>_xlfn.XLOOKUP(D133,Xlation!$B:$B,Xlation!$C:$C,"Error",0)</f>
        <v xml:space="preserve">Mid-level Intermediate </v>
      </c>
      <c r="O133" t="str">
        <f>_xlfn.XLOOKUP(E133,Xlation!$B:$B,Xlation!$C:$C,"Error",0)</f>
        <v xml:space="preserve">Full-time </v>
      </c>
      <c r="P133" t="str">
        <f>_xlfn.XLOOKUP(L133,Xlation!$B:$B,Xlation!$C:$C,"Error",0)</f>
        <v>India</v>
      </c>
      <c r="Q133" t="str">
        <f>_xlfn.XLOOKUP(J133,Xlation!$B:$B,Xlation!$C:$C,"Error",0)</f>
        <v>India</v>
      </c>
      <c r="R133" t="str">
        <f>_xlfn.XLOOKUP(M133,Xlation!$B:$B,Xlation!$C:$C,"Error",0)</f>
        <v>Small_Less_than_50_Emp</v>
      </c>
      <c r="S133" t="str">
        <f>_xlfn.XLOOKUP(F133,Xlation!$B:$B,Xlation!$C:$C,"Error",0)</f>
        <v>Scientist</v>
      </c>
      <c r="T133" t="str">
        <f>_xlfn.XLOOKUP(K133,Xlation!$B:$B,Xlation!$C:$C,"Error",0)</f>
        <v>0-20%</v>
      </c>
      <c r="U133" t="str">
        <f>_xlfn.XLOOKUP(F133,Categories!B:B,Categories!C:C,"Not in dataset",0)</f>
        <v>Not ML</v>
      </c>
    </row>
    <row r="134" spans="2:21">
      <c r="B134" s="1">
        <v>128</v>
      </c>
      <c r="C134">
        <v>2021</v>
      </c>
      <c r="D134" t="s">
        <v>2</v>
      </c>
      <c r="E134" t="s">
        <v>10</v>
      </c>
      <c r="F134" t="s">
        <v>37</v>
      </c>
      <c r="G134">
        <v>20000</v>
      </c>
      <c r="H134" t="s">
        <v>61</v>
      </c>
      <c r="I134">
        <v>20000</v>
      </c>
      <c r="J134" t="s">
        <v>26</v>
      </c>
      <c r="K134">
        <v>100</v>
      </c>
      <c r="L134" t="s">
        <v>26</v>
      </c>
      <c r="M134" t="s">
        <v>62</v>
      </c>
      <c r="N134" t="str">
        <f>_xlfn.XLOOKUP(D134,Xlation!$B:$B,Xlation!$C:$C,"Error",0)</f>
        <v xml:space="preserve">Entry-level Junior </v>
      </c>
      <c r="O134" t="str">
        <f>_xlfn.XLOOKUP(E134,Xlation!$B:$B,Xlation!$C:$C,"Error",0)</f>
        <v xml:space="preserve">Full-time </v>
      </c>
      <c r="P134" t="str">
        <f>_xlfn.XLOOKUP(L134,Xlation!$B:$B,Xlation!$C:$C,"Error",0)</f>
        <v>India</v>
      </c>
      <c r="Q134" t="str">
        <f>_xlfn.XLOOKUP(J134,Xlation!$B:$B,Xlation!$C:$C,"Error",0)</f>
        <v>India</v>
      </c>
      <c r="R134" t="str">
        <f>_xlfn.XLOOKUP(M134,Xlation!$B:$B,Xlation!$C:$C,"Error",0)</f>
        <v>Small_Less_than_50_Emp</v>
      </c>
      <c r="S134" t="str">
        <f>_xlfn.XLOOKUP(F134,Xlation!$B:$B,Xlation!$C:$C,"Error",0)</f>
        <v>Engineer</v>
      </c>
      <c r="T134" t="str">
        <f>_xlfn.XLOOKUP(K134,Xlation!$B:$B,Xlation!$C:$C,"Error",0)</f>
        <v>80-100%</v>
      </c>
      <c r="U134" t="str">
        <f>_xlfn.XLOOKUP(F134,Categories!B:B,Categories!C:C,"Not in dataset",0)</f>
        <v>ML Professional</v>
      </c>
    </row>
    <row r="135" spans="2:21">
      <c r="B135" s="1">
        <v>129</v>
      </c>
      <c r="C135">
        <v>2021</v>
      </c>
      <c r="D135" t="s">
        <v>11</v>
      </c>
      <c r="E135" t="s">
        <v>10</v>
      </c>
      <c r="F135" t="s">
        <v>67</v>
      </c>
      <c r="G135">
        <v>3000000</v>
      </c>
      <c r="H135" t="s">
        <v>73</v>
      </c>
      <c r="I135">
        <v>40570</v>
      </c>
      <c r="J135" t="s">
        <v>26</v>
      </c>
      <c r="K135">
        <v>50</v>
      </c>
      <c r="L135" t="s">
        <v>26</v>
      </c>
      <c r="M135" t="s">
        <v>60</v>
      </c>
      <c r="N135" t="str">
        <f>_xlfn.XLOOKUP(D135,Xlation!$B:$B,Xlation!$C:$C,"Error",0)</f>
        <v xml:space="preserve">Senior-level Expert </v>
      </c>
      <c r="O135" t="str">
        <f>_xlfn.XLOOKUP(E135,Xlation!$B:$B,Xlation!$C:$C,"Error",0)</f>
        <v xml:space="preserve">Full-time </v>
      </c>
      <c r="P135" t="str">
        <f>_xlfn.XLOOKUP(L135,Xlation!$B:$B,Xlation!$C:$C,"Error",0)</f>
        <v>India</v>
      </c>
      <c r="Q135" t="str">
        <f>_xlfn.XLOOKUP(J135,Xlation!$B:$B,Xlation!$C:$C,"Error",0)</f>
        <v>India</v>
      </c>
      <c r="R135" t="str">
        <f>_xlfn.XLOOKUP(M135,Xlation!$B:$B,Xlation!$C:$C,"Error",0)</f>
        <v>Large_Greater_than_250_Emp</v>
      </c>
      <c r="S135" t="str">
        <f>_xlfn.XLOOKUP(F135,Xlation!$B:$B,Xlation!$C:$C,"Error",0)</f>
        <v>Scientist</v>
      </c>
      <c r="T135" t="str">
        <f>_xlfn.XLOOKUP(K135,Xlation!$B:$B,Xlation!$C:$C,"Error",0)</f>
        <v>20-80%</v>
      </c>
      <c r="U135" t="str">
        <f>_xlfn.XLOOKUP(F135,Categories!B:B,Categories!C:C,"Not in dataset",0)</f>
        <v>Not ML</v>
      </c>
    </row>
    <row r="136" spans="2:21">
      <c r="B136" s="1">
        <v>130</v>
      </c>
      <c r="C136">
        <v>2021</v>
      </c>
      <c r="D136" t="s">
        <v>2</v>
      </c>
      <c r="E136" t="s">
        <v>10</v>
      </c>
      <c r="F136" t="s">
        <v>114</v>
      </c>
      <c r="G136">
        <v>100000</v>
      </c>
      <c r="H136" t="s">
        <v>61</v>
      </c>
      <c r="I136">
        <v>100000</v>
      </c>
      <c r="J136" t="s">
        <v>115</v>
      </c>
      <c r="K136">
        <v>50</v>
      </c>
      <c r="L136" t="s">
        <v>115</v>
      </c>
      <c r="M136" t="s">
        <v>62</v>
      </c>
      <c r="N136" t="str">
        <f>_xlfn.XLOOKUP(D136,Xlation!$B:$B,Xlation!$C:$C,"Error",0)</f>
        <v xml:space="preserve">Entry-level Junior </v>
      </c>
      <c r="O136" t="str">
        <f>_xlfn.XLOOKUP(E136,Xlation!$B:$B,Xlation!$C:$C,"Error",0)</f>
        <v xml:space="preserve">Full-time </v>
      </c>
      <c r="P136" t="str">
        <f>_xlfn.XLOOKUP(L136,Xlation!$B:$B,Xlation!$C:$C,"Error",0)</f>
        <v>Iraq</v>
      </c>
      <c r="Q136" t="str">
        <f>_xlfn.XLOOKUP(J136,Xlation!$B:$B,Xlation!$C:$C,"Error",0)</f>
        <v>Iraq</v>
      </c>
      <c r="R136" t="str">
        <f>_xlfn.XLOOKUP(M136,Xlation!$B:$B,Xlation!$C:$C,"Error",0)</f>
        <v>Small_Less_than_50_Emp</v>
      </c>
      <c r="S136" t="str">
        <f>_xlfn.XLOOKUP(F136,Xlation!$B:$B,Xlation!$C:$C,"Error",0)</f>
        <v>Other</v>
      </c>
      <c r="T136" t="str">
        <f>_xlfn.XLOOKUP(K136,Xlation!$B:$B,Xlation!$C:$C,"Error",0)</f>
        <v>20-80%</v>
      </c>
      <c r="U136" t="str">
        <f>_xlfn.XLOOKUP(F136,Categories!B:B,Categories!C:C,"Not in dataset",0)</f>
        <v>ML Professional</v>
      </c>
    </row>
    <row r="137" spans="2:21">
      <c r="B137" s="1">
        <v>131</v>
      </c>
      <c r="C137">
        <v>2021</v>
      </c>
      <c r="D137" t="s">
        <v>2</v>
      </c>
      <c r="E137" t="s">
        <v>10</v>
      </c>
      <c r="F137" t="s">
        <v>34</v>
      </c>
      <c r="G137">
        <v>42000</v>
      </c>
      <c r="H137" t="s">
        <v>59</v>
      </c>
      <c r="I137">
        <v>49646</v>
      </c>
      <c r="J137" t="s">
        <v>27</v>
      </c>
      <c r="K137">
        <v>50</v>
      </c>
      <c r="L137" t="s">
        <v>27</v>
      </c>
      <c r="M137" t="s">
        <v>64</v>
      </c>
      <c r="N137" t="str">
        <f>_xlfn.XLOOKUP(D137,Xlation!$B:$B,Xlation!$C:$C,"Error",0)</f>
        <v xml:space="preserve">Entry-level Junior </v>
      </c>
      <c r="O137" t="str">
        <f>_xlfn.XLOOKUP(E137,Xlation!$B:$B,Xlation!$C:$C,"Error",0)</f>
        <v xml:space="preserve">Full-time </v>
      </c>
      <c r="P137" t="str">
        <f>_xlfn.XLOOKUP(L137,Xlation!$B:$B,Xlation!$C:$C,"Error",0)</f>
        <v>France</v>
      </c>
      <c r="Q137" t="str">
        <f>_xlfn.XLOOKUP(J137,Xlation!$B:$B,Xlation!$C:$C,"Error",0)</f>
        <v>France</v>
      </c>
      <c r="R137" t="str">
        <f>_xlfn.XLOOKUP(M137,Xlation!$B:$B,Xlation!$C:$C,"Error",0)</f>
        <v>Medium_Between_50_and_250_Emp</v>
      </c>
      <c r="S137" t="str">
        <f>_xlfn.XLOOKUP(F137,Xlation!$B:$B,Xlation!$C:$C,"Error",0)</f>
        <v>Scientist</v>
      </c>
      <c r="T137" t="str">
        <f>_xlfn.XLOOKUP(K137,Xlation!$B:$B,Xlation!$C:$C,"Error",0)</f>
        <v>20-80%</v>
      </c>
      <c r="U137" t="str">
        <f>_xlfn.XLOOKUP(F137,Categories!B:B,Categories!C:C,"Not in dataset",0)</f>
        <v>Not ML</v>
      </c>
    </row>
    <row r="138" spans="2:21">
      <c r="B138" s="1">
        <v>132</v>
      </c>
      <c r="C138">
        <v>2021</v>
      </c>
      <c r="D138" t="s">
        <v>8</v>
      </c>
      <c r="E138" t="s">
        <v>10</v>
      </c>
      <c r="F138" t="s">
        <v>116</v>
      </c>
      <c r="G138">
        <v>38400</v>
      </c>
      <c r="H138" t="s">
        <v>61</v>
      </c>
      <c r="I138">
        <v>38400</v>
      </c>
      <c r="J138" t="s">
        <v>117</v>
      </c>
      <c r="K138">
        <v>100</v>
      </c>
      <c r="L138" t="s">
        <v>22</v>
      </c>
      <c r="M138" t="s">
        <v>64</v>
      </c>
      <c r="N138" t="str">
        <f>_xlfn.XLOOKUP(D138,Xlation!$B:$B,Xlation!$C:$C,"Error",0)</f>
        <v xml:space="preserve">Mid-level Intermediate </v>
      </c>
      <c r="O138" t="str">
        <f>_xlfn.XLOOKUP(E138,Xlation!$B:$B,Xlation!$C:$C,"Error",0)</f>
        <v xml:space="preserve">Full-time </v>
      </c>
      <c r="P138" t="str">
        <f>_xlfn.XLOOKUP(L138,Xlation!$B:$B,Xlation!$C:$C,"Error",0)</f>
        <v>United States of America</v>
      </c>
      <c r="Q138" t="str">
        <f>_xlfn.XLOOKUP(J138,Xlation!$B:$B,Xlation!$C:$C,"Error",0)</f>
        <v>Viet Nam</v>
      </c>
      <c r="R138" t="str">
        <f>_xlfn.XLOOKUP(M138,Xlation!$B:$B,Xlation!$C:$C,"Error",0)</f>
        <v>Medium_Between_50_and_250_Emp</v>
      </c>
      <c r="S138" t="str">
        <f>_xlfn.XLOOKUP(F138,Xlation!$B:$B,Xlation!$C:$C,"Error",0)</f>
        <v>Scientist</v>
      </c>
      <c r="T138" t="str">
        <f>_xlfn.XLOOKUP(K138,Xlation!$B:$B,Xlation!$C:$C,"Error",0)</f>
        <v>80-100%</v>
      </c>
      <c r="U138" t="str">
        <f>_xlfn.XLOOKUP(F138,Categories!B:B,Categories!C:C,"Not in dataset",0)</f>
        <v>ML Professional</v>
      </c>
    </row>
    <row r="139" spans="2:21">
      <c r="B139" s="1">
        <v>133</v>
      </c>
      <c r="C139">
        <v>2021</v>
      </c>
      <c r="D139" t="s">
        <v>11</v>
      </c>
      <c r="E139" t="s">
        <v>10</v>
      </c>
      <c r="F139" t="s">
        <v>92</v>
      </c>
      <c r="G139">
        <v>24000</v>
      </c>
      <c r="H139" t="s">
        <v>61</v>
      </c>
      <c r="I139">
        <v>24000</v>
      </c>
      <c r="J139" t="s">
        <v>107</v>
      </c>
      <c r="K139">
        <v>100</v>
      </c>
      <c r="L139" t="s">
        <v>107</v>
      </c>
      <c r="M139" t="s">
        <v>64</v>
      </c>
      <c r="N139" t="str">
        <f>_xlfn.XLOOKUP(D139,Xlation!$B:$B,Xlation!$C:$C,"Error",0)</f>
        <v xml:space="preserve">Senior-level Expert </v>
      </c>
      <c r="O139" t="str">
        <f>_xlfn.XLOOKUP(E139,Xlation!$B:$B,Xlation!$C:$C,"Error",0)</f>
        <v xml:space="preserve">Full-time </v>
      </c>
      <c r="P139" t="str">
        <f>_xlfn.XLOOKUP(L139,Xlation!$B:$B,Xlation!$C:$C,"Error",0)</f>
        <v>Brazil</v>
      </c>
      <c r="Q139" t="str">
        <f>_xlfn.XLOOKUP(J139,Xlation!$B:$B,Xlation!$C:$C,"Error",0)</f>
        <v>Brazil</v>
      </c>
      <c r="R139" t="str">
        <f>_xlfn.XLOOKUP(M139,Xlation!$B:$B,Xlation!$C:$C,"Error",0)</f>
        <v>Medium_Between_50_and_250_Emp</v>
      </c>
      <c r="S139" t="str">
        <f>_xlfn.XLOOKUP(F139,Xlation!$B:$B,Xlation!$C:$C,"Error",0)</f>
        <v>Engineer</v>
      </c>
      <c r="T139" t="str">
        <f>_xlfn.XLOOKUP(K139,Xlation!$B:$B,Xlation!$C:$C,"Error",0)</f>
        <v>80-100%</v>
      </c>
      <c r="U139" t="str">
        <f>_xlfn.XLOOKUP(F139,Categories!B:B,Categories!C:C,"Not in dataset",0)</f>
        <v>Not ML</v>
      </c>
    </row>
    <row r="140" spans="2:21">
      <c r="B140" s="1">
        <v>134</v>
      </c>
      <c r="C140">
        <v>2021</v>
      </c>
      <c r="D140" t="s">
        <v>2</v>
      </c>
      <c r="E140" t="s">
        <v>10</v>
      </c>
      <c r="F140" t="s">
        <v>34</v>
      </c>
      <c r="G140">
        <v>100000</v>
      </c>
      <c r="H140" t="s">
        <v>61</v>
      </c>
      <c r="I140">
        <v>100000</v>
      </c>
      <c r="J140" t="s">
        <v>22</v>
      </c>
      <c r="K140">
        <v>0</v>
      </c>
      <c r="L140" t="s">
        <v>22</v>
      </c>
      <c r="M140" t="s">
        <v>62</v>
      </c>
      <c r="N140" t="str">
        <f>_xlfn.XLOOKUP(D140,Xlation!$B:$B,Xlation!$C:$C,"Error",0)</f>
        <v xml:space="preserve">Entry-level Junior </v>
      </c>
      <c r="O140" t="str">
        <f>_xlfn.XLOOKUP(E140,Xlation!$B:$B,Xlation!$C:$C,"Error",0)</f>
        <v xml:space="preserve">Full-time </v>
      </c>
      <c r="P140" t="str">
        <f>_xlfn.XLOOKUP(L140,Xlation!$B:$B,Xlation!$C:$C,"Error",0)</f>
        <v>United States of America</v>
      </c>
      <c r="Q140" t="str">
        <f>_xlfn.XLOOKUP(J140,Xlation!$B:$B,Xlation!$C:$C,"Error",0)</f>
        <v>United States of America</v>
      </c>
      <c r="R140" t="str">
        <f>_xlfn.XLOOKUP(M140,Xlation!$B:$B,Xlation!$C:$C,"Error",0)</f>
        <v>Small_Less_than_50_Emp</v>
      </c>
      <c r="S140" t="str">
        <f>_xlfn.XLOOKUP(F140,Xlation!$B:$B,Xlation!$C:$C,"Error",0)</f>
        <v>Scientist</v>
      </c>
      <c r="T140" t="str">
        <f>_xlfn.XLOOKUP(K140,Xlation!$B:$B,Xlation!$C:$C,"Error",0)</f>
        <v>0-20%</v>
      </c>
      <c r="U140" t="str">
        <f>_xlfn.XLOOKUP(F140,Categories!B:B,Categories!C:C,"Not in dataset",0)</f>
        <v>Not ML</v>
      </c>
    </row>
    <row r="141" spans="2:21">
      <c r="B141" s="1">
        <v>135</v>
      </c>
      <c r="C141">
        <v>2021</v>
      </c>
      <c r="D141" t="s">
        <v>8</v>
      </c>
      <c r="E141" t="s">
        <v>10</v>
      </c>
      <c r="F141" t="s">
        <v>36</v>
      </c>
      <c r="G141">
        <v>90000</v>
      </c>
      <c r="H141" t="s">
        <v>61</v>
      </c>
      <c r="I141">
        <v>90000</v>
      </c>
      <c r="J141" t="s">
        <v>22</v>
      </c>
      <c r="K141">
        <v>100</v>
      </c>
      <c r="L141" t="s">
        <v>22</v>
      </c>
      <c r="M141" t="s">
        <v>64</v>
      </c>
      <c r="N141" t="str">
        <f>_xlfn.XLOOKUP(D141,Xlation!$B:$B,Xlation!$C:$C,"Error",0)</f>
        <v xml:space="preserve">Mid-level Intermediate </v>
      </c>
      <c r="O141" t="str">
        <f>_xlfn.XLOOKUP(E141,Xlation!$B:$B,Xlation!$C:$C,"Error",0)</f>
        <v xml:space="preserve">Full-time </v>
      </c>
      <c r="P141" t="str">
        <f>_xlfn.XLOOKUP(L141,Xlation!$B:$B,Xlation!$C:$C,"Error",0)</f>
        <v>United States of America</v>
      </c>
      <c r="Q141" t="str">
        <f>_xlfn.XLOOKUP(J141,Xlation!$B:$B,Xlation!$C:$C,"Error",0)</f>
        <v>United States of America</v>
      </c>
      <c r="R141" t="str">
        <f>_xlfn.XLOOKUP(M141,Xlation!$B:$B,Xlation!$C:$C,"Error",0)</f>
        <v>Medium_Between_50_and_250_Emp</v>
      </c>
      <c r="S141" t="str">
        <f>_xlfn.XLOOKUP(F141,Xlation!$B:$B,Xlation!$C:$C,"Error",0)</f>
        <v>Analysis</v>
      </c>
      <c r="T141" t="str">
        <f>_xlfn.XLOOKUP(K141,Xlation!$B:$B,Xlation!$C:$C,"Error",0)</f>
        <v>80-100%</v>
      </c>
      <c r="U141" t="str">
        <f>_xlfn.XLOOKUP(F141,Categories!B:B,Categories!C:C,"Not in dataset",0)</f>
        <v>Not ML</v>
      </c>
    </row>
    <row r="142" spans="2:21">
      <c r="B142" s="1">
        <v>136</v>
      </c>
      <c r="C142">
        <v>2021</v>
      </c>
      <c r="D142" t="s">
        <v>8</v>
      </c>
      <c r="E142" t="s">
        <v>10</v>
      </c>
      <c r="F142" t="s">
        <v>89</v>
      </c>
      <c r="G142">
        <v>7000000</v>
      </c>
      <c r="H142" t="s">
        <v>76</v>
      </c>
      <c r="I142">
        <v>63711</v>
      </c>
      <c r="J142" t="s">
        <v>30</v>
      </c>
      <c r="K142">
        <v>50</v>
      </c>
      <c r="L142" t="s">
        <v>30</v>
      </c>
      <c r="M142" t="s">
        <v>62</v>
      </c>
      <c r="N142" t="str">
        <f>_xlfn.XLOOKUP(D142,Xlation!$B:$B,Xlation!$C:$C,"Error",0)</f>
        <v xml:space="preserve">Mid-level Intermediate </v>
      </c>
      <c r="O142" t="str">
        <f>_xlfn.XLOOKUP(E142,Xlation!$B:$B,Xlation!$C:$C,"Error",0)</f>
        <v xml:space="preserve">Full-time </v>
      </c>
      <c r="P142" t="str">
        <f>_xlfn.XLOOKUP(L142,Xlation!$B:$B,Xlation!$C:$C,"Error",0)</f>
        <v>Japan</v>
      </c>
      <c r="Q142" t="str">
        <f>_xlfn.XLOOKUP(J142,Xlation!$B:$B,Xlation!$C:$C,"Error",0)</f>
        <v>Japan</v>
      </c>
      <c r="R142" t="str">
        <f>_xlfn.XLOOKUP(M142,Xlation!$B:$B,Xlation!$C:$C,"Error",0)</f>
        <v>Small_Less_than_50_Emp</v>
      </c>
      <c r="S142" t="str">
        <f>_xlfn.XLOOKUP(F142,Xlation!$B:$B,Xlation!$C:$C,"Error",0)</f>
        <v>Engineer</v>
      </c>
      <c r="T142" t="str">
        <f>_xlfn.XLOOKUP(K142,Xlation!$B:$B,Xlation!$C:$C,"Error",0)</f>
        <v>20-80%</v>
      </c>
      <c r="U142" t="str">
        <f>_xlfn.XLOOKUP(F142,Categories!B:B,Categories!C:C,"Not in dataset",0)</f>
        <v>Not ML</v>
      </c>
    </row>
    <row r="143" spans="2:21">
      <c r="B143" s="1">
        <v>137</v>
      </c>
      <c r="C143">
        <v>2021</v>
      </c>
      <c r="D143" t="s">
        <v>8</v>
      </c>
      <c r="E143" t="s">
        <v>10</v>
      </c>
      <c r="F143" t="s">
        <v>89</v>
      </c>
      <c r="G143">
        <v>8500000</v>
      </c>
      <c r="H143" t="s">
        <v>76</v>
      </c>
      <c r="I143">
        <v>77364</v>
      </c>
      <c r="J143" t="s">
        <v>30</v>
      </c>
      <c r="K143">
        <v>50</v>
      </c>
      <c r="L143" t="s">
        <v>30</v>
      </c>
      <c r="M143" t="s">
        <v>62</v>
      </c>
      <c r="N143" t="str">
        <f>_xlfn.XLOOKUP(D143,Xlation!$B:$B,Xlation!$C:$C,"Error",0)</f>
        <v xml:space="preserve">Mid-level Intermediate </v>
      </c>
      <c r="O143" t="str">
        <f>_xlfn.XLOOKUP(E143,Xlation!$B:$B,Xlation!$C:$C,"Error",0)</f>
        <v xml:space="preserve">Full-time </v>
      </c>
      <c r="P143" t="str">
        <f>_xlfn.XLOOKUP(L143,Xlation!$B:$B,Xlation!$C:$C,"Error",0)</f>
        <v>Japan</v>
      </c>
      <c r="Q143" t="str">
        <f>_xlfn.XLOOKUP(J143,Xlation!$B:$B,Xlation!$C:$C,"Error",0)</f>
        <v>Japan</v>
      </c>
      <c r="R143" t="str">
        <f>_xlfn.XLOOKUP(M143,Xlation!$B:$B,Xlation!$C:$C,"Error",0)</f>
        <v>Small_Less_than_50_Emp</v>
      </c>
      <c r="S143" t="str">
        <f>_xlfn.XLOOKUP(F143,Xlation!$B:$B,Xlation!$C:$C,"Error",0)</f>
        <v>Engineer</v>
      </c>
      <c r="T143" t="str">
        <f>_xlfn.XLOOKUP(K143,Xlation!$B:$B,Xlation!$C:$C,"Error",0)</f>
        <v>20-80%</v>
      </c>
      <c r="U143" t="str">
        <f>_xlfn.XLOOKUP(F143,Categories!B:B,Categories!C:C,"Not in dataset",0)</f>
        <v>Not ML</v>
      </c>
    </row>
    <row r="144" spans="2:21">
      <c r="B144" s="1">
        <v>138</v>
      </c>
      <c r="C144">
        <v>2021</v>
      </c>
      <c r="D144" t="s">
        <v>11</v>
      </c>
      <c r="E144" t="s">
        <v>10</v>
      </c>
      <c r="F144" t="s">
        <v>44</v>
      </c>
      <c r="G144">
        <v>220000</v>
      </c>
      <c r="H144" t="s">
        <v>61</v>
      </c>
      <c r="I144">
        <v>220000</v>
      </c>
      <c r="J144" t="s">
        <v>22</v>
      </c>
      <c r="K144">
        <v>0</v>
      </c>
      <c r="L144" t="s">
        <v>22</v>
      </c>
      <c r="M144" t="s">
        <v>60</v>
      </c>
      <c r="N144" t="str">
        <f>_xlfn.XLOOKUP(D144,Xlation!$B:$B,Xlation!$C:$C,"Error",0)</f>
        <v xml:space="preserve">Senior-level Expert </v>
      </c>
      <c r="O144" t="str">
        <f>_xlfn.XLOOKUP(E144,Xlation!$B:$B,Xlation!$C:$C,"Error",0)</f>
        <v xml:space="preserve">Full-time </v>
      </c>
      <c r="P144" t="str">
        <f>_xlfn.XLOOKUP(L144,Xlation!$B:$B,Xlation!$C:$C,"Error",0)</f>
        <v>United States of America</v>
      </c>
      <c r="Q144" t="str">
        <f>_xlfn.XLOOKUP(J144,Xlation!$B:$B,Xlation!$C:$C,"Error",0)</f>
        <v>United States of America</v>
      </c>
      <c r="R144" t="str">
        <f>_xlfn.XLOOKUP(M144,Xlation!$B:$B,Xlation!$C:$C,"Error",0)</f>
        <v>Large_Greater_than_250_Emp</v>
      </c>
      <c r="S144" t="str">
        <f>_xlfn.XLOOKUP(F144,Xlation!$B:$B,Xlation!$C:$C,"Error",0)</f>
        <v>Scientist</v>
      </c>
      <c r="T144" t="str">
        <f>_xlfn.XLOOKUP(K144,Xlation!$B:$B,Xlation!$C:$C,"Error",0)</f>
        <v>0-20%</v>
      </c>
      <c r="U144" t="str">
        <f>_xlfn.XLOOKUP(F144,Categories!B:B,Categories!C:C,"Not in dataset",0)</f>
        <v>Not ML</v>
      </c>
    </row>
    <row r="145" spans="2:21">
      <c r="B145" s="1">
        <v>139</v>
      </c>
      <c r="C145">
        <v>2021</v>
      </c>
      <c r="D145" t="s">
        <v>2</v>
      </c>
      <c r="E145" t="s">
        <v>10</v>
      </c>
      <c r="F145" t="s">
        <v>34</v>
      </c>
      <c r="G145">
        <v>80000</v>
      </c>
      <c r="H145" t="s">
        <v>61</v>
      </c>
      <c r="I145">
        <v>80000</v>
      </c>
      <c r="J145" t="s">
        <v>22</v>
      </c>
      <c r="K145">
        <v>100</v>
      </c>
      <c r="L145" t="s">
        <v>22</v>
      </c>
      <c r="M145" t="s">
        <v>64</v>
      </c>
      <c r="N145" t="str">
        <f>_xlfn.XLOOKUP(D145,Xlation!$B:$B,Xlation!$C:$C,"Error",0)</f>
        <v xml:space="preserve">Entry-level Junior </v>
      </c>
      <c r="O145" t="str">
        <f>_xlfn.XLOOKUP(E145,Xlation!$B:$B,Xlation!$C:$C,"Error",0)</f>
        <v xml:space="preserve">Full-time </v>
      </c>
      <c r="P145" t="str">
        <f>_xlfn.XLOOKUP(L145,Xlation!$B:$B,Xlation!$C:$C,"Error",0)</f>
        <v>United States of America</v>
      </c>
      <c r="Q145" t="str">
        <f>_xlfn.XLOOKUP(J145,Xlation!$B:$B,Xlation!$C:$C,"Error",0)</f>
        <v>United States of America</v>
      </c>
      <c r="R145" t="str">
        <f>_xlfn.XLOOKUP(M145,Xlation!$B:$B,Xlation!$C:$C,"Error",0)</f>
        <v>Medium_Between_50_and_250_Emp</v>
      </c>
      <c r="S145" t="str">
        <f>_xlfn.XLOOKUP(F145,Xlation!$B:$B,Xlation!$C:$C,"Error",0)</f>
        <v>Scientist</v>
      </c>
      <c r="T145" t="str">
        <f>_xlfn.XLOOKUP(K145,Xlation!$B:$B,Xlation!$C:$C,"Error",0)</f>
        <v>80-100%</v>
      </c>
      <c r="U145" t="str">
        <f>_xlfn.XLOOKUP(F145,Categories!B:B,Categories!C:C,"Not in dataset",0)</f>
        <v>Not ML</v>
      </c>
    </row>
    <row r="146" spans="2:21">
      <c r="B146" s="1">
        <v>140</v>
      </c>
      <c r="C146">
        <v>2021</v>
      </c>
      <c r="D146" t="s">
        <v>8</v>
      </c>
      <c r="E146" t="s">
        <v>10</v>
      </c>
      <c r="F146" t="s">
        <v>36</v>
      </c>
      <c r="G146">
        <v>135000</v>
      </c>
      <c r="H146" t="s">
        <v>61</v>
      </c>
      <c r="I146">
        <v>135000</v>
      </c>
      <c r="J146" t="s">
        <v>22</v>
      </c>
      <c r="K146">
        <v>100</v>
      </c>
      <c r="L146" t="s">
        <v>22</v>
      </c>
      <c r="M146" t="s">
        <v>60</v>
      </c>
      <c r="N146" t="str">
        <f>_xlfn.XLOOKUP(D146,Xlation!$B:$B,Xlation!$C:$C,"Error",0)</f>
        <v xml:space="preserve">Mid-level Intermediate </v>
      </c>
      <c r="O146" t="str">
        <f>_xlfn.XLOOKUP(E146,Xlation!$B:$B,Xlation!$C:$C,"Error",0)</f>
        <v xml:space="preserve">Full-time </v>
      </c>
      <c r="P146" t="str">
        <f>_xlfn.XLOOKUP(L146,Xlation!$B:$B,Xlation!$C:$C,"Error",0)</f>
        <v>United States of America</v>
      </c>
      <c r="Q146" t="str">
        <f>_xlfn.XLOOKUP(J146,Xlation!$B:$B,Xlation!$C:$C,"Error",0)</f>
        <v>United States of America</v>
      </c>
      <c r="R146" t="str">
        <f>_xlfn.XLOOKUP(M146,Xlation!$B:$B,Xlation!$C:$C,"Error",0)</f>
        <v>Large_Greater_than_250_Emp</v>
      </c>
      <c r="S146" t="str">
        <f>_xlfn.XLOOKUP(F146,Xlation!$B:$B,Xlation!$C:$C,"Error",0)</f>
        <v>Analysis</v>
      </c>
      <c r="T146" t="str">
        <f>_xlfn.XLOOKUP(K146,Xlation!$B:$B,Xlation!$C:$C,"Error",0)</f>
        <v>80-100%</v>
      </c>
      <c r="U146" t="str">
        <f>_xlfn.XLOOKUP(F146,Categories!B:B,Categories!C:C,"Not in dataset",0)</f>
        <v>Not ML</v>
      </c>
    </row>
    <row r="147" spans="2:21">
      <c r="B147" s="1">
        <v>141</v>
      </c>
      <c r="C147">
        <v>2021</v>
      </c>
      <c r="D147" t="s">
        <v>11</v>
      </c>
      <c r="E147" t="s">
        <v>10</v>
      </c>
      <c r="F147" t="s">
        <v>39</v>
      </c>
      <c r="G147">
        <v>240000</v>
      </c>
      <c r="H147" t="s">
        <v>61</v>
      </c>
      <c r="I147">
        <v>240000</v>
      </c>
      <c r="J147" t="s">
        <v>22</v>
      </c>
      <c r="K147">
        <v>0</v>
      </c>
      <c r="L147" t="s">
        <v>22</v>
      </c>
      <c r="M147" t="s">
        <v>60</v>
      </c>
      <c r="N147" t="str">
        <f>_xlfn.XLOOKUP(D147,Xlation!$B:$B,Xlation!$C:$C,"Error",0)</f>
        <v xml:space="preserve">Senior-level Expert </v>
      </c>
      <c r="O147" t="str">
        <f>_xlfn.XLOOKUP(E147,Xlation!$B:$B,Xlation!$C:$C,"Error",0)</f>
        <v xml:space="preserve">Full-time </v>
      </c>
      <c r="P147" t="str">
        <f>_xlfn.XLOOKUP(L147,Xlation!$B:$B,Xlation!$C:$C,"Error",0)</f>
        <v>United States of America</v>
      </c>
      <c r="Q147" t="str">
        <f>_xlfn.XLOOKUP(J147,Xlation!$B:$B,Xlation!$C:$C,"Error",0)</f>
        <v>United States of America</v>
      </c>
      <c r="R147" t="str">
        <f>_xlfn.XLOOKUP(M147,Xlation!$B:$B,Xlation!$C:$C,"Error",0)</f>
        <v>Large_Greater_than_250_Emp</v>
      </c>
      <c r="S147" t="str">
        <f>_xlfn.XLOOKUP(F147,Xlation!$B:$B,Xlation!$C:$C,"Error",0)</f>
        <v>Scientist</v>
      </c>
      <c r="T147" t="str">
        <f>_xlfn.XLOOKUP(K147,Xlation!$B:$B,Xlation!$C:$C,"Error",0)</f>
        <v>0-20%</v>
      </c>
      <c r="U147" t="str">
        <f>_xlfn.XLOOKUP(F147,Categories!B:B,Categories!C:C,"Not in dataset",0)</f>
        <v>Not ML</v>
      </c>
    </row>
    <row r="148" spans="2:21">
      <c r="B148" s="1">
        <v>142</v>
      </c>
      <c r="C148">
        <v>2021</v>
      </c>
      <c r="D148" t="s">
        <v>11</v>
      </c>
      <c r="E148" t="s">
        <v>10</v>
      </c>
      <c r="F148" t="s">
        <v>85</v>
      </c>
      <c r="G148">
        <v>150000</v>
      </c>
      <c r="H148" t="s">
        <v>61</v>
      </c>
      <c r="I148">
        <v>150000</v>
      </c>
      <c r="J148" t="s">
        <v>22</v>
      </c>
      <c r="K148">
        <v>0</v>
      </c>
      <c r="L148" t="s">
        <v>22</v>
      </c>
      <c r="M148" t="s">
        <v>60</v>
      </c>
      <c r="N148" t="str">
        <f>_xlfn.XLOOKUP(D148,Xlation!$B:$B,Xlation!$C:$C,"Error",0)</f>
        <v xml:space="preserve">Senior-level Expert </v>
      </c>
      <c r="O148" t="str">
        <f>_xlfn.XLOOKUP(E148,Xlation!$B:$B,Xlation!$C:$C,"Error",0)</f>
        <v xml:space="preserve">Full-time </v>
      </c>
      <c r="P148" t="str">
        <f>_xlfn.XLOOKUP(L148,Xlation!$B:$B,Xlation!$C:$C,"Error",0)</f>
        <v>United States of America</v>
      </c>
      <c r="Q148" t="str">
        <f>_xlfn.XLOOKUP(J148,Xlation!$B:$B,Xlation!$C:$C,"Error",0)</f>
        <v>United States of America</v>
      </c>
      <c r="R148" t="str">
        <f>_xlfn.XLOOKUP(M148,Xlation!$B:$B,Xlation!$C:$C,"Error",0)</f>
        <v>Large_Greater_than_250_Emp</v>
      </c>
      <c r="S148" t="str">
        <f>_xlfn.XLOOKUP(F148,Xlation!$B:$B,Xlation!$C:$C,"Error",0)</f>
        <v>Engineer</v>
      </c>
      <c r="T148" t="str">
        <f>_xlfn.XLOOKUP(K148,Xlation!$B:$B,Xlation!$C:$C,"Error",0)</f>
        <v>0-20%</v>
      </c>
      <c r="U148" t="str">
        <f>_xlfn.XLOOKUP(F148,Categories!B:B,Categories!C:C,"Not in dataset",0)</f>
        <v>Not ML</v>
      </c>
    </row>
    <row r="149" spans="2:21">
      <c r="B149" s="1">
        <v>143</v>
      </c>
      <c r="C149">
        <v>2021</v>
      </c>
      <c r="D149" t="s">
        <v>8</v>
      </c>
      <c r="E149" t="s">
        <v>10</v>
      </c>
      <c r="F149" t="s">
        <v>34</v>
      </c>
      <c r="G149">
        <v>82500</v>
      </c>
      <c r="H149" t="s">
        <v>61</v>
      </c>
      <c r="I149">
        <v>82500</v>
      </c>
      <c r="J149" t="s">
        <v>22</v>
      </c>
      <c r="K149">
        <v>100</v>
      </c>
      <c r="L149" t="s">
        <v>22</v>
      </c>
      <c r="M149" t="s">
        <v>62</v>
      </c>
      <c r="N149" t="str">
        <f>_xlfn.XLOOKUP(D149,Xlation!$B:$B,Xlation!$C:$C,"Error",0)</f>
        <v xml:space="preserve">Mid-level Intermediate </v>
      </c>
      <c r="O149" t="str">
        <f>_xlfn.XLOOKUP(E149,Xlation!$B:$B,Xlation!$C:$C,"Error",0)</f>
        <v xml:space="preserve">Full-time </v>
      </c>
      <c r="P149" t="str">
        <f>_xlfn.XLOOKUP(L149,Xlation!$B:$B,Xlation!$C:$C,"Error",0)</f>
        <v>United States of America</v>
      </c>
      <c r="Q149" t="str">
        <f>_xlfn.XLOOKUP(J149,Xlation!$B:$B,Xlation!$C:$C,"Error",0)</f>
        <v>United States of America</v>
      </c>
      <c r="R149" t="str">
        <f>_xlfn.XLOOKUP(M149,Xlation!$B:$B,Xlation!$C:$C,"Error",0)</f>
        <v>Small_Less_than_50_Emp</v>
      </c>
      <c r="S149" t="str">
        <f>_xlfn.XLOOKUP(F149,Xlation!$B:$B,Xlation!$C:$C,"Error",0)</f>
        <v>Scientist</v>
      </c>
      <c r="T149" t="str">
        <f>_xlfn.XLOOKUP(K149,Xlation!$B:$B,Xlation!$C:$C,"Error",0)</f>
        <v>80-100%</v>
      </c>
      <c r="U149" t="str">
        <f>_xlfn.XLOOKUP(F149,Categories!B:B,Categories!C:C,"Not in dataset",0)</f>
        <v>Not ML</v>
      </c>
    </row>
    <row r="150" spans="2:21">
      <c r="B150" s="1">
        <v>144</v>
      </c>
      <c r="C150">
        <v>2021</v>
      </c>
      <c r="D150" t="s">
        <v>8</v>
      </c>
      <c r="E150" t="s">
        <v>10</v>
      </c>
      <c r="F150" t="s">
        <v>35</v>
      </c>
      <c r="G150">
        <v>100000</v>
      </c>
      <c r="H150" t="s">
        <v>61</v>
      </c>
      <c r="I150">
        <v>100000</v>
      </c>
      <c r="J150" t="s">
        <v>22</v>
      </c>
      <c r="K150">
        <v>100</v>
      </c>
      <c r="L150" t="s">
        <v>22</v>
      </c>
      <c r="M150" t="s">
        <v>60</v>
      </c>
      <c r="N150" t="str">
        <f>_xlfn.XLOOKUP(D150,Xlation!$B:$B,Xlation!$C:$C,"Error",0)</f>
        <v xml:space="preserve">Mid-level Intermediate </v>
      </c>
      <c r="O150" t="str">
        <f>_xlfn.XLOOKUP(E150,Xlation!$B:$B,Xlation!$C:$C,"Error",0)</f>
        <v xml:space="preserve">Full-time </v>
      </c>
      <c r="P150" t="str">
        <f>_xlfn.XLOOKUP(L150,Xlation!$B:$B,Xlation!$C:$C,"Error",0)</f>
        <v>United States of America</v>
      </c>
      <c r="Q150" t="str">
        <f>_xlfn.XLOOKUP(J150,Xlation!$B:$B,Xlation!$C:$C,"Error",0)</f>
        <v>United States of America</v>
      </c>
      <c r="R150" t="str">
        <f>_xlfn.XLOOKUP(M150,Xlation!$B:$B,Xlation!$C:$C,"Error",0)</f>
        <v>Large_Greater_than_250_Emp</v>
      </c>
      <c r="S150" t="str">
        <f>_xlfn.XLOOKUP(F150,Xlation!$B:$B,Xlation!$C:$C,"Error",0)</f>
        <v>Engineer</v>
      </c>
      <c r="T150" t="str">
        <f>_xlfn.XLOOKUP(K150,Xlation!$B:$B,Xlation!$C:$C,"Error",0)</f>
        <v>80-100%</v>
      </c>
      <c r="U150" t="str">
        <f>_xlfn.XLOOKUP(F150,Categories!B:B,Categories!C:C,"Not in dataset",0)</f>
        <v>Not ML</v>
      </c>
    </row>
    <row r="151" spans="2:21">
      <c r="B151" s="1">
        <v>145</v>
      </c>
      <c r="C151">
        <v>2021</v>
      </c>
      <c r="D151" t="s">
        <v>11</v>
      </c>
      <c r="E151" t="s">
        <v>10</v>
      </c>
      <c r="F151" t="s">
        <v>37</v>
      </c>
      <c r="G151">
        <v>70000</v>
      </c>
      <c r="H151" t="s">
        <v>59</v>
      </c>
      <c r="I151">
        <v>82744</v>
      </c>
      <c r="J151" t="s">
        <v>118</v>
      </c>
      <c r="K151">
        <v>50</v>
      </c>
      <c r="L151" t="s">
        <v>118</v>
      </c>
      <c r="M151" t="s">
        <v>64</v>
      </c>
      <c r="N151" t="str">
        <f>_xlfn.XLOOKUP(D151,Xlation!$B:$B,Xlation!$C:$C,"Error",0)</f>
        <v xml:space="preserve">Senior-level Expert </v>
      </c>
      <c r="O151" t="str">
        <f>_xlfn.XLOOKUP(E151,Xlation!$B:$B,Xlation!$C:$C,"Error",0)</f>
        <v xml:space="preserve">Full-time </v>
      </c>
      <c r="P151" t="str">
        <f>_xlfn.XLOOKUP(L151,Xlation!$B:$B,Xlation!$C:$C,"Error",0)</f>
        <v>Belgium</v>
      </c>
      <c r="Q151" t="str">
        <f>_xlfn.XLOOKUP(J151,Xlation!$B:$B,Xlation!$C:$C,"Error",0)</f>
        <v>Belgium</v>
      </c>
      <c r="R151" t="str">
        <f>_xlfn.XLOOKUP(M151,Xlation!$B:$B,Xlation!$C:$C,"Error",0)</f>
        <v>Medium_Between_50_and_250_Emp</v>
      </c>
      <c r="S151" t="str">
        <f>_xlfn.XLOOKUP(F151,Xlation!$B:$B,Xlation!$C:$C,"Error",0)</f>
        <v>Engineer</v>
      </c>
      <c r="T151" t="str">
        <f>_xlfn.XLOOKUP(K151,Xlation!$B:$B,Xlation!$C:$C,"Error",0)</f>
        <v>20-80%</v>
      </c>
      <c r="U151" t="str">
        <f>_xlfn.XLOOKUP(F151,Categories!B:B,Categories!C:C,"Not in dataset",0)</f>
        <v>ML Professional</v>
      </c>
    </row>
    <row r="152" spans="2:21">
      <c r="B152" s="1">
        <v>146</v>
      </c>
      <c r="C152">
        <v>2021</v>
      </c>
      <c r="D152" t="s">
        <v>8</v>
      </c>
      <c r="E152" t="s">
        <v>10</v>
      </c>
      <c r="F152" t="s">
        <v>38</v>
      </c>
      <c r="G152">
        <v>53000</v>
      </c>
      <c r="H152" t="s">
        <v>59</v>
      </c>
      <c r="I152">
        <v>62649</v>
      </c>
      <c r="J152" t="s">
        <v>27</v>
      </c>
      <c r="K152">
        <v>50</v>
      </c>
      <c r="L152" t="s">
        <v>27</v>
      </c>
      <c r="M152" t="s">
        <v>64</v>
      </c>
      <c r="N152" t="str">
        <f>_xlfn.XLOOKUP(D152,Xlation!$B:$B,Xlation!$C:$C,"Error",0)</f>
        <v xml:space="preserve">Mid-level Intermediate </v>
      </c>
      <c r="O152" t="str">
        <f>_xlfn.XLOOKUP(E152,Xlation!$B:$B,Xlation!$C:$C,"Error",0)</f>
        <v xml:space="preserve">Full-time </v>
      </c>
      <c r="P152" t="str">
        <f>_xlfn.XLOOKUP(L152,Xlation!$B:$B,Xlation!$C:$C,"Error",0)</f>
        <v>France</v>
      </c>
      <c r="Q152" t="str">
        <f>_xlfn.XLOOKUP(J152,Xlation!$B:$B,Xlation!$C:$C,"Error",0)</f>
        <v>France</v>
      </c>
      <c r="R152" t="str">
        <f>_xlfn.XLOOKUP(M152,Xlation!$B:$B,Xlation!$C:$C,"Error",0)</f>
        <v>Medium_Between_50_and_250_Emp</v>
      </c>
      <c r="S152" t="str">
        <f>_xlfn.XLOOKUP(F152,Xlation!$B:$B,Xlation!$C:$C,"Error",0)</f>
        <v>Scientist</v>
      </c>
      <c r="T152" t="str">
        <f>_xlfn.XLOOKUP(K152,Xlation!$B:$B,Xlation!$C:$C,"Error",0)</f>
        <v>20-80%</v>
      </c>
      <c r="U152" t="str">
        <f>_xlfn.XLOOKUP(F152,Categories!B:B,Categories!C:C,"Not in dataset",0)</f>
        <v>Not ML</v>
      </c>
    </row>
    <row r="153" spans="2:21">
      <c r="B153" s="1">
        <v>147</v>
      </c>
      <c r="C153">
        <v>2021</v>
      </c>
      <c r="D153" t="s">
        <v>8</v>
      </c>
      <c r="E153" t="s">
        <v>10</v>
      </c>
      <c r="F153" t="s">
        <v>35</v>
      </c>
      <c r="G153">
        <v>90000</v>
      </c>
      <c r="H153" t="s">
        <v>61</v>
      </c>
      <c r="I153">
        <v>90000</v>
      </c>
      <c r="J153" t="s">
        <v>22</v>
      </c>
      <c r="K153">
        <v>100</v>
      </c>
      <c r="L153" t="s">
        <v>22</v>
      </c>
      <c r="M153" t="s">
        <v>60</v>
      </c>
      <c r="N153" t="str">
        <f>_xlfn.XLOOKUP(D153,Xlation!$B:$B,Xlation!$C:$C,"Error",0)</f>
        <v xml:space="preserve">Mid-level Intermediate </v>
      </c>
      <c r="O153" t="str">
        <f>_xlfn.XLOOKUP(E153,Xlation!$B:$B,Xlation!$C:$C,"Error",0)</f>
        <v xml:space="preserve">Full-time </v>
      </c>
      <c r="P153" t="str">
        <f>_xlfn.XLOOKUP(L153,Xlation!$B:$B,Xlation!$C:$C,"Error",0)</f>
        <v>United States of America</v>
      </c>
      <c r="Q153" t="str">
        <f>_xlfn.XLOOKUP(J153,Xlation!$B:$B,Xlation!$C:$C,"Error",0)</f>
        <v>United States of America</v>
      </c>
      <c r="R153" t="str">
        <f>_xlfn.XLOOKUP(M153,Xlation!$B:$B,Xlation!$C:$C,"Error",0)</f>
        <v>Large_Greater_than_250_Emp</v>
      </c>
      <c r="S153" t="str">
        <f>_xlfn.XLOOKUP(F153,Xlation!$B:$B,Xlation!$C:$C,"Error",0)</f>
        <v>Engineer</v>
      </c>
      <c r="T153" t="str">
        <f>_xlfn.XLOOKUP(K153,Xlation!$B:$B,Xlation!$C:$C,"Error",0)</f>
        <v>80-100%</v>
      </c>
      <c r="U153" t="str">
        <f>_xlfn.XLOOKUP(F153,Categories!B:B,Categories!C:C,"Not in dataset",0)</f>
        <v>Not ML</v>
      </c>
    </row>
    <row r="154" spans="2:21">
      <c r="B154" s="1">
        <v>148</v>
      </c>
      <c r="C154">
        <v>2021</v>
      </c>
      <c r="D154" t="s">
        <v>11</v>
      </c>
      <c r="E154" t="s">
        <v>10</v>
      </c>
      <c r="F154" t="s">
        <v>85</v>
      </c>
      <c r="G154">
        <v>153000</v>
      </c>
      <c r="H154" t="s">
        <v>61</v>
      </c>
      <c r="I154">
        <v>153000</v>
      </c>
      <c r="J154" t="s">
        <v>22</v>
      </c>
      <c r="K154">
        <v>100</v>
      </c>
      <c r="L154" t="s">
        <v>22</v>
      </c>
      <c r="M154" t="s">
        <v>60</v>
      </c>
      <c r="N154" t="str">
        <f>_xlfn.XLOOKUP(D154,Xlation!$B:$B,Xlation!$C:$C,"Error",0)</f>
        <v xml:space="preserve">Senior-level Expert </v>
      </c>
      <c r="O154" t="str">
        <f>_xlfn.XLOOKUP(E154,Xlation!$B:$B,Xlation!$C:$C,"Error",0)</f>
        <v xml:space="preserve">Full-time </v>
      </c>
      <c r="P154" t="str">
        <f>_xlfn.XLOOKUP(L154,Xlation!$B:$B,Xlation!$C:$C,"Error",0)</f>
        <v>United States of America</v>
      </c>
      <c r="Q154" t="str">
        <f>_xlfn.XLOOKUP(J154,Xlation!$B:$B,Xlation!$C:$C,"Error",0)</f>
        <v>United States of America</v>
      </c>
      <c r="R154" t="str">
        <f>_xlfn.XLOOKUP(M154,Xlation!$B:$B,Xlation!$C:$C,"Error",0)</f>
        <v>Large_Greater_than_250_Emp</v>
      </c>
      <c r="S154" t="str">
        <f>_xlfn.XLOOKUP(F154,Xlation!$B:$B,Xlation!$C:$C,"Error",0)</f>
        <v>Engineer</v>
      </c>
      <c r="T154" t="str">
        <f>_xlfn.XLOOKUP(K154,Xlation!$B:$B,Xlation!$C:$C,"Error",0)</f>
        <v>80-100%</v>
      </c>
      <c r="U154" t="str">
        <f>_xlfn.XLOOKUP(F154,Categories!B:B,Categories!C:C,"Not in dataset",0)</f>
        <v>Not ML</v>
      </c>
    </row>
    <row r="155" spans="2:21">
      <c r="B155" s="1">
        <v>149</v>
      </c>
      <c r="C155">
        <v>2021</v>
      </c>
      <c r="D155" t="s">
        <v>11</v>
      </c>
      <c r="E155" t="s">
        <v>10</v>
      </c>
      <c r="F155" t="s">
        <v>104</v>
      </c>
      <c r="G155">
        <v>160000</v>
      </c>
      <c r="H155" t="s">
        <v>61</v>
      </c>
      <c r="I155">
        <v>160000</v>
      </c>
      <c r="J155" t="s">
        <v>107</v>
      </c>
      <c r="K155">
        <v>100</v>
      </c>
      <c r="L155" t="s">
        <v>22</v>
      </c>
      <c r="M155" t="s">
        <v>62</v>
      </c>
      <c r="N155" t="str">
        <f>_xlfn.XLOOKUP(D155,Xlation!$B:$B,Xlation!$C:$C,"Error",0)</f>
        <v xml:space="preserve">Senior-level Expert </v>
      </c>
      <c r="O155" t="str">
        <f>_xlfn.XLOOKUP(E155,Xlation!$B:$B,Xlation!$C:$C,"Error",0)</f>
        <v xml:space="preserve">Full-time </v>
      </c>
      <c r="P155" t="str">
        <f>_xlfn.XLOOKUP(L155,Xlation!$B:$B,Xlation!$C:$C,"Error",0)</f>
        <v>United States of America</v>
      </c>
      <c r="Q155" t="str">
        <f>_xlfn.XLOOKUP(J155,Xlation!$B:$B,Xlation!$C:$C,"Error",0)</f>
        <v>Brazil</v>
      </c>
      <c r="R155" t="str">
        <f>_xlfn.XLOOKUP(M155,Xlation!$B:$B,Xlation!$C:$C,"Error",0)</f>
        <v>Small_Less_than_50_Emp</v>
      </c>
      <c r="S155" t="str">
        <f>_xlfn.XLOOKUP(F155,Xlation!$B:$B,Xlation!$C:$C,"Error",0)</f>
        <v>Engineer</v>
      </c>
      <c r="T155" t="str">
        <f>_xlfn.XLOOKUP(K155,Xlation!$B:$B,Xlation!$C:$C,"Error",0)</f>
        <v>80-100%</v>
      </c>
      <c r="U155" t="str">
        <f>_xlfn.XLOOKUP(F155,Categories!B:B,Categories!C:C,"Not in dataset",0)</f>
        <v>Not ML</v>
      </c>
    </row>
    <row r="156" spans="2:21">
      <c r="B156" s="1">
        <v>150</v>
      </c>
      <c r="C156">
        <v>2021</v>
      </c>
      <c r="D156" t="s">
        <v>11</v>
      </c>
      <c r="E156" t="s">
        <v>10</v>
      </c>
      <c r="F156" t="s">
        <v>43</v>
      </c>
      <c r="G156">
        <v>168000</v>
      </c>
      <c r="H156" t="s">
        <v>61</v>
      </c>
      <c r="I156">
        <v>168000</v>
      </c>
      <c r="J156" t="s">
        <v>30</v>
      </c>
      <c r="K156">
        <v>0</v>
      </c>
      <c r="L156" t="s">
        <v>30</v>
      </c>
      <c r="M156" t="s">
        <v>62</v>
      </c>
      <c r="N156" t="str">
        <f>_xlfn.XLOOKUP(D156,Xlation!$B:$B,Xlation!$C:$C,"Error",0)</f>
        <v xml:space="preserve">Senior-level Expert </v>
      </c>
      <c r="O156" t="str">
        <f>_xlfn.XLOOKUP(E156,Xlation!$B:$B,Xlation!$C:$C,"Error",0)</f>
        <v xml:space="preserve">Full-time </v>
      </c>
      <c r="P156" t="str">
        <f>_xlfn.XLOOKUP(L156,Xlation!$B:$B,Xlation!$C:$C,"Error",0)</f>
        <v>Japan</v>
      </c>
      <c r="Q156" t="str">
        <f>_xlfn.XLOOKUP(J156,Xlation!$B:$B,Xlation!$C:$C,"Error",0)</f>
        <v>Japan</v>
      </c>
      <c r="R156" t="str">
        <f>_xlfn.XLOOKUP(M156,Xlation!$B:$B,Xlation!$C:$C,"Error",0)</f>
        <v>Small_Less_than_50_Emp</v>
      </c>
      <c r="S156" t="str">
        <f>_xlfn.XLOOKUP(F156,Xlation!$B:$B,Xlation!$C:$C,"Error",0)</f>
        <v>Scientist</v>
      </c>
      <c r="T156" t="str">
        <f>_xlfn.XLOOKUP(K156,Xlation!$B:$B,Xlation!$C:$C,"Error",0)</f>
        <v>0-20%</v>
      </c>
      <c r="U156" t="str">
        <f>_xlfn.XLOOKUP(F156,Categories!B:B,Categories!C:C,"Not in dataset",0)</f>
        <v>Not ML</v>
      </c>
    </row>
    <row r="157" spans="2:21">
      <c r="B157" s="1">
        <v>151</v>
      </c>
      <c r="C157">
        <v>2021</v>
      </c>
      <c r="D157" t="s">
        <v>8</v>
      </c>
      <c r="E157" t="s">
        <v>10</v>
      </c>
      <c r="F157" t="s">
        <v>34</v>
      </c>
      <c r="G157">
        <v>150000</v>
      </c>
      <c r="H157" t="s">
        <v>61</v>
      </c>
      <c r="I157">
        <v>150000</v>
      </c>
      <c r="J157" t="s">
        <v>22</v>
      </c>
      <c r="K157">
        <v>100</v>
      </c>
      <c r="L157" t="s">
        <v>22</v>
      </c>
      <c r="M157" t="s">
        <v>64</v>
      </c>
      <c r="N157" t="str">
        <f>_xlfn.XLOOKUP(D157,Xlation!$B:$B,Xlation!$C:$C,"Error",0)</f>
        <v xml:space="preserve">Mid-level Intermediate </v>
      </c>
      <c r="O157" t="str">
        <f>_xlfn.XLOOKUP(E157,Xlation!$B:$B,Xlation!$C:$C,"Error",0)</f>
        <v xml:space="preserve">Full-time </v>
      </c>
      <c r="P157" t="str">
        <f>_xlfn.XLOOKUP(L157,Xlation!$B:$B,Xlation!$C:$C,"Error",0)</f>
        <v>United States of America</v>
      </c>
      <c r="Q157" t="str">
        <f>_xlfn.XLOOKUP(J157,Xlation!$B:$B,Xlation!$C:$C,"Error",0)</f>
        <v>United States of America</v>
      </c>
      <c r="R157" t="str">
        <f>_xlfn.XLOOKUP(M157,Xlation!$B:$B,Xlation!$C:$C,"Error",0)</f>
        <v>Medium_Between_50_and_250_Emp</v>
      </c>
      <c r="S157" t="str">
        <f>_xlfn.XLOOKUP(F157,Xlation!$B:$B,Xlation!$C:$C,"Error",0)</f>
        <v>Scientist</v>
      </c>
      <c r="T157" t="str">
        <f>_xlfn.XLOOKUP(K157,Xlation!$B:$B,Xlation!$C:$C,"Error",0)</f>
        <v>80-100%</v>
      </c>
      <c r="U157" t="str">
        <f>_xlfn.XLOOKUP(F157,Categories!B:B,Categories!C:C,"Not in dataset",0)</f>
        <v>Not ML</v>
      </c>
    </row>
    <row r="158" spans="2:21">
      <c r="B158" s="1">
        <v>152</v>
      </c>
      <c r="C158">
        <v>2021</v>
      </c>
      <c r="D158" t="s">
        <v>8</v>
      </c>
      <c r="E158" t="s">
        <v>10</v>
      </c>
      <c r="F158" t="s">
        <v>34</v>
      </c>
      <c r="G158">
        <v>95000</v>
      </c>
      <c r="H158" t="s">
        <v>84</v>
      </c>
      <c r="I158">
        <v>75774</v>
      </c>
      <c r="J158" t="s">
        <v>24</v>
      </c>
      <c r="K158">
        <v>100</v>
      </c>
      <c r="L158" t="s">
        <v>24</v>
      </c>
      <c r="M158" t="s">
        <v>60</v>
      </c>
      <c r="N158" t="str">
        <f>_xlfn.XLOOKUP(D158,Xlation!$B:$B,Xlation!$C:$C,"Error",0)</f>
        <v xml:space="preserve">Mid-level Intermediate </v>
      </c>
      <c r="O158" t="str">
        <f>_xlfn.XLOOKUP(E158,Xlation!$B:$B,Xlation!$C:$C,"Error",0)</f>
        <v xml:space="preserve">Full-time </v>
      </c>
      <c r="P158" t="str">
        <f>_xlfn.XLOOKUP(L158,Xlation!$B:$B,Xlation!$C:$C,"Error",0)</f>
        <v>Canada</v>
      </c>
      <c r="Q158" t="str">
        <f>_xlfn.XLOOKUP(J158,Xlation!$B:$B,Xlation!$C:$C,"Error",0)</f>
        <v>Canada</v>
      </c>
      <c r="R158" t="str">
        <f>_xlfn.XLOOKUP(M158,Xlation!$B:$B,Xlation!$C:$C,"Error",0)</f>
        <v>Large_Greater_than_250_Emp</v>
      </c>
      <c r="S158" t="str">
        <f>_xlfn.XLOOKUP(F158,Xlation!$B:$B,Xlation!$C:$C,"Error",0)</f>
        <v>Scientist</v>
      </c>
      <c r="T158" t="str">
        <f>_xlfn.XLOOKUP(K158,Xlation!$B:$B,Xlation!$C:$C,"Error",0)</f>
        <v>80-100%</v>
      </c>
      <c r="U158" t="str">
        <f>_xlfn.XLOOKUP(F158,Categories!B:B,Categories!C:C,"Not in dataset",0)</f>
        <v>Not ML</v>
      </c>
    </row>
    <row r="159" spans="2:21">
      <c r="B159" s="1">
        <v>153</v>
      </c>
      <c r="C159">
        <v>2021</v>
      </c>
      <c r="D159" t="s">
        <v>2</v>
      </c>
      <c r="E159" t="s">
        <v>10</v>
      </c>
      <c r="F159" t="s">
        <v>34</v>
      </c>
      <c r="G159">
        <v>13400</v>
      </c>
      <c r="H159" t="s">
        <v>61</v>
      </c>
      <c r="I159">
        <v>13400</v>
      </c>
      <c r="J159" t="s">
        <v>119</v>
      </c>
      <c r="K159">
        <v>100</v>
      </c>
      <c r="L159" t="s">
        <v>119</v>
      </c>
      <c r="M159" t="s">
        <v>60</v>
      </c>
      <c r="N159" t="str">
        <f>_xlfn.XLOOKUP(D159,Xlation!$B:$B,Xlation!$C:$C,"Error",0)</f>
        <v xml:space="preserve">Entry-level Junior </v>
      </c>
      <c r="O159" t="str">
        <f>_xlfn.XLOOKUP(E159,Xlation!$B:$B,Xlation!$C:$C,"Error",0)</f>
        <v xml:space="preserve">Full-time </v>
      </c>
      <c r="P159" t="str">
        <f>_xlfn.XLOOKUP(L159,Xlation!$B:$B,Xlation!$C:$C,"Error",0)</f>
        <v>Ukraine</v>
      </c>
      <c r="Q159" t="str">
        <f>_xlfn.XLOOKUP(J159,Xlation!$B:$B,Xlation!$C:$C,"Error",0)</f>
        <v>Ukraine</v>
      </c>
      <c r="R159" t="str">
        <f>_xlfn.XLOOKUP(M159,Xlation!$B:$B,Xlation!$C:$C,"Error",0)</f>
        <v>Large_Greater_than_250_Emp</v>
      </c>
      <c r="S159" t="str">
        <f>_xlfn.XLOOKUP(F159,Xlation!$B:$B,Xlation!$C:$C,"Error",0)</f>
        <v>Scientist</v>
      </c>
      <c r="T159" t="str">
        <f>_xlfn.XLOOKUP(K159,Xlation!$B:$B,Xlation!$C:$C,"Error",0)</f>
        <v>80-100%</v>
      </c>
      <c r="U159" t="str">
        <f>_xlfn.XLOOKUP(F159,Categories!B:B,Categories!C:C,"Not in dataset",0)</f>
        <v>Not ML</v>
      </c>
    </row>
    <row r="160" spans="2:21">
      <c r="B160" s="1">
        <v>154</v>
      </c>
      <c r="C160">
        <v>2021</v>
      </c>
      <c r="D160" t="s">
        <v>11</v>
      </c>
      <c r="E160" t="s">
        <v>10</v>
      </c>
      <c r="F160" t="s">
        <v>39</v>
      </c>
      <c r="G160">
        <v>144000</v>
      </c>
      <c r="H160" t="s">
        <v>61</v>
      </c>
      <c r="I160">
        <v>144000</v>
      </c>
      <c r="J160" t="s">
        <v>22</v>
      </c>
      <c r="K160">
        <v>100</v>
      </c>
      <c r="L160" t="s">
        <v>22</v>
      </c>
      <c r="M160" t="s">
        <v>60</v>
      </c>
      <c r="N160" t="str">
        <f>_xlfn.XLOOKUP(D160,Xlation!$B:$B,Xlation!$C:$C,"Error",0)</f>
        <v xml:space="preserve">Senior-level Expert </v>
      </c>
      <c r="O160" t="str">
        <f>_xlfn.XLOOKUP(E160,Xlation!$B:$B,Xlation!$C:$C,"Error",0)</f>
        <v xml:space="preserve">Full-time </v>
      </c>
      <c r="P160" t="str">
        <f>_xlfn.XLOOKUP(L160,Xlation!$B:$B,Xlation!$C:$C,"Error",0)</f>
        <v>United States of America</v>
      </c>
      <c r="Q160" t="str">
        <f>_xlfn.XLOOKUP(J160,Xlation!$B:$B,Xlation!$C:$C,"Error",0)</f>
        <v>United States of America</v>
      </c>
      <c r="R160" t="str">
        <f>_xlfn.XLOOKUP(M160,Xlation!$B:$B,Xlation!$C:$C,"Error",0)</f>
        <v>Large_Greater_than_250_Emp</v>
      </c>
      <c r="S160" t="str">
        <f>_xlfn.XLOOKUP(F160,Xlation!$B:$B,Xlation!$C:$C,"Error",0)</f>
        <v>Scientist</v>
      </c>
      <c r="T160" t="str">
        <f>_xlfn.XLOOKUP(K160,Xlation!$B:$B,Xlation!$C:$C,"Error",0)</f>
        <v>80-100%</v>
      </c>
      <c r="U160" t="str">
        <f>_xlfn.XLOOKUP(F160,Categories!B:B,Categories!C:C,"Not in dataset",0)</f>
        <v>Not ML</v>
      </c>
    </row>
    <row r="161" spans="2:21">
      <c r="B161" s="1">
        <v>155</v>
      </c>
      <c r="C161">
        <v>2021</v>
      </c>
      <c r="D161" t="s">
        <v>11</v>
      </c>
      <c r="E161" t="s">
        <v>10</v>
      </c>
      <c r="F161" t="s">
        <v>111</v>
      </c>
      <c r="G161">
        <v>159500</v>
      </c>
      <c r="H161" t="s">
        <v>84</v>
      </c>
      <c r="I161">
        <v>127221</v>
      </c>
      <c r="J161" t="s">
        <v>24</v>
      </c>
      <c r="K161">
        <v>50</v>
      </c>
      <c r="L161" t="s">
        <v>24</v>
      </c>
      <c r="M161" t="s">
        <v>60</v>
      </c>
      <c r="N161" t="str">
        <f>_xlfn.XLOOKUP(D161,Xlation!$B:$B,Xlation!$C:$C,"Error",0)</f>
        <v xml:space="preserve">Senior-level Expert </v>
      </c>
      <c r="O161" t="str">
        <f>_xlfn.XLOOKUP(E161,Xlation!$B:$B,Xlation!$C:$C,"Error",0)</f>
        <v xml:space="preserve">Full-time </v>
      </c>
      <c r="P161" t="str">
        <f>_xlfn.XLOOKUP(L161,Xlation!$B:$B,Xlation!$C:$C,"Error",0)</f>
        <v>Canada</v>
      </c>
      <c r="Q161" t="str">
        <f>_xlfn.XLOOKUP(J161,Xlation!$B:$B,Xlation!$C:$C,"Error",0)</f>
        <v>Canada</v>
      </c>
      <c r="R161" t="str">
        <f>_xlfn.XLOOKUP(M161,Xlation!$B:$B,Xlation!$C:$C,"Error",0)</f>
        <v>Large_Greater_than_250_Emp</v>
      </c>
      <c r="S161" t="str">
        <f>_xlfn.XLOOKUP(F161,Xlation!$B:$B,Xlation!$C:$C,"Error",0)</f>
        <v>Engineer</v>
      </c>
      <c r="T161" t="str">
        <f>_xlfn.XLOOKUP(K161,Xlation!$B:$B,Xlation!$C:$C,"Error",0)</f>
        <v>20-80%</v>
      </c>
      <c r="U161" t="str">
        <f>_xlfn.XLOOKUP(F161,Categories!B:B,Categories!C:C,"Not in dataset",0)</f>
        <v>Not ML</v>
      </c>
    </row>
    <row r="162" spans="2:21">
      <c r="B162" s="1">
        <v>156</v>
      </c>
      <c r="C162">
        <v>2021</v>
      </c>
      <c r="D162" t="s">
        <v>8</v>
      </c>
      <c r="E162" t="s">
        <v>10</v>
      </c>
      <c r="F162" t="s">
        <v>34</v>
      </c>
      <c r="G162">
        <v>160000</v>
      </c>
      <c r="H162" t="s">
        <v>105</v>
      </c>
      <c r="I162">
        <v>119059</v>
      </c>
      <c r="J162" t="s">
        <v>106</v>
      </c>
      <c r="K162">
        <v>100</v>
      </c>
      <c r="L162" t="s">
        <v>120</v>
      </c>
      <c r="M162" t="s">
        <v>64</v>
      </c>
      <c r="N162" t="str">
        <f>_xlfn.XLOOKUP(D162,Xlation!$B:$B,Xlation!$C:$C,"Error",0)</f>
        <v xml:space="preserve">Mid-level Intermediate </v>
      </c>
      <c r="O162" t="str">
        <f>_xlfn.XLOOKUP(E162,Xlation!$B:$B,Xlation!$C:$C,"Error",0)</f>
        <v xml:space="preserve">Full-time </v>
      </c>
      <c r="P162" t="str">
        <f>_xlfn.XLOOKUP(L162,Xlation!$B:$B,Xlation!$C:$C,"Error",0)</f>
        <v>Israel</v>
      </c>
      <c r="Q162" t="str">
        <f>_xlfn.XLOOKUP(J162,Xlation!$B:$B,Xlation!$C:$C,"Error",0)</f>
        <v>Singapore</v>
      </c>
      <c r="R162" t="str">
        <f>_xlfn.XLOOKUP(M162,Xlation!$B:$B,Xlation!$C:$C,"Error",0)</f>
        <v>Medium_Between_50_and_250_Emp</v>
      </c>
      <c r="S162" t="str">
        <f>_xlfn.XLOOKUP(F162,Xlation!$B:$B,Xlation!$C:$C,"Error",0)</f>
        <v>Scientist</v>
      </c>
      <c r="T162" t="str">
        <f>_xlfn.XLOOKUP(K162,Xlation!$B:$B,Xlation!$C:$C,"Error",0)</f>
        <v>80-100%</v>
      </c>
      <c r="U162" t="str">
        <f>_xlfn.XLOOKUP(F162,Categories!B:B,Categories!C:C,"Not in dataset",0)</f>
        <v>Not ML</v>
      </c>
    </row>
    <row r="163" spans="2:21">
      <c r="B163" s="1">
        <v>157</v>
      </c>
      <c r="C163">
        <v>2021</v>
      </c>
      <c r="D163" t="s">
        <v>8</v>
      </c>
      <c r="E163" t="s">
        <v>10</v>
      </c>
      <c r="F163" t="s">
        <v>116</v>
      </c>
      <c r="G163">
        <v>423000</v>
      </c>
      <c r="H163" t="s">
        <v>61</v>
      </c>
      <c r="I163">
        <v>423000</v>
      </c>
      <c r="J163" t="s">
        <v>22</v>
      </c>
      <c r="K163">
        <v>50</v>
      </c>
      <c r="L163" t="s">
        <v>22</v>
      </c>
      <c r="M163" t="s">
        <v>60</v>
      </c>
      <c r="N163" t="str">
        <f>_xlfn.XLOOKUP(D163,Xlation!$B:$B,Xlation!$C:$C,"Error",0)</f>
        <v xml:space="preserve">Mid-level Intermediate </v>
      </c>
      <c r="O163" t="str">
        <f>_xlfn.XLOOKUP(E163,Xlation!$B:$B,Xlation!$C:$C,"Error",0)</f>
        <v xml:space="preserve">Full-time </v>
      </c>
      <c r="P163" t="str">
        <f>_xlfn.XLOOKUP(L163,Xlation!$B:$B,Xlation!$C:$C,"Error",0)</f>
        <v>United States of America</v>
      </c>
      <c r="Q163" t="str">
        <f>_xlfn.XLOOKUP(J163,Xlation!$B:$B,Xlation!$C:$C,"Error",0)</f>
        <v>United States of America</v>
      </c>
      <c r="R163" t="str">
        <f>_xlfn.XLOOKUP(M163,Xlation!$B:$B,Xlation!$C:$C,"Error",0)</f>
        <v>Large_Greater_than_250_Emp</v>
      </c>
      <c r="S163" t="str">
        <f>_xlfn.XLOOKUP(F163,Xlation!$B:$B,Xlation!$C:$C,"Error",0)</f>
        <v>Scientist</v>
      </c>
      <c r="T163" t="str">
        <f>_xlfn.XLOOKUP(K163,Xlation!$B:$B,Xlation!$C:$C,"Error",0)</f>
        <v>20-80%</v>
      </c>
      <c r="U163" t="str">
        <f>_xlfn.XLOOKUP(F163,Categories!B:B,Categories!C:C,"Not in dataset",0)</f>
        <v>ML Professional</v>
      </c>
    </row>
    <row r="164" spans="2:21">
      <c r="B164" s="1">
        <v>158</v>
      </c>
      <c r="C164">
        <v>2021</v>
      </c>
      <c r="D164" t="s">
        <v>11</v>
      </c>
      <c r="E164" t="s">
        <v>10</v>
      </c>
      <c r="F164" t="s">
        <v>45</v>
      </c>
      <c r="G164">
        <v>120000</v>
      </c>
      <c r="H164" t="s">
        <v>61</v>
      </c>
      <c r="I164">
        <v>120000</v>
      </c>
      <c r="J164" t="s">
        <v>22</v>
      </c>
      <c r="K164">
        <v>100</v>
      </c>
      <c r="L164" t="s">
        <v>22</v>
      </c>
      <c r="M164" t="s">
        <v>64</v>
      </c>
      <c r="N164" t="str">
        <f>_xlfn.XLOOKUP(D164,Xlation!$B:$B,Xlation!$C:$C,"Error",0)</f>
        <v xml:space="preserve">Senior-level Expert </v>
      </c>
      <c r="O164" t="str">
        <f>_xlfn.XLOOKUP(E164,Xlation!$B:$B,Xlation!$C:$C,"Error",0)</f>
        <v xml:space="preserve">Full-time </v>
      </c>
      <c r="P164" t="str">
        <f>_xlfn.XLOOKUP(L164,Xlation!$B:$B,Xlation!$C:$C,"Error",0)</f>
        <v>United States of America</v>
      </c>
      <c r="Q164" t="str">
        <f>_xlfn.XLOOKUP(J164,Xlation!$B:$B,Xlation!$C:$C,"Error",0)</f>
        <v>United States of America</v>
      </c>
      <c r="R164" t="str">
        <f>_xlfn.XLOOKUP(M164,Xlation!$B:$B,Xlation!$C:$C,"Error",0)</f>
        <v>Medium_Between_50_and_250_Emp</v>
      </c>
      <c r="S164" t="str">
        <f>_xlfn.XLOOKUP(F164,Xlation!$B:$B,Xlation!$C:$C,"Error",0)</f>
        <v>Analysis</v>
      </c>
      <c r="T164" t="str">
        <f>_xlfn.XLOOKUP(K164,Xlation!$B:$B,Xlation!$C:$C,"Error",0)</f>
        <v>80-100%</v>
      </c>
      <c r="U164" t="str">
        <f>_xlfn.XLOOKUP(F164,Categories!B:B,Categories!C:C,"Not in dataset",0)</f>
        <v>Not ML</v>
      </c>
    </row>
    <row r="165" spans="2:21">
      <c r="B165" s="1">
        <v>159</v>
      </c>
      <c r="C165">
        <v>2021</v>
      </c>
      <c r="D165" t="s">
        <v>2</v>
      </c>
      <c r="E165" t="s">
        <v>10</v>
      </c>
      <c r="F165" t="s">
        <v>37</v>
      </c>
      <c r="G165">
        <v>125000</v>
      </c>
      <c r="H165" t="s">
        <v>61</v>
      </c>
      <c r="I165">
        <v>125000</v>
      </c>
      <c r="J165" t="s">
        <v>22</v>
      </c>
      <c r="K165">
        <v>100</v>
      </c>
      <c r="L165" t="s">
        <v>22</v>
      </c>
      <c r="M165" t="s">
        <v>62</v>
      </c>
      <c r="N165" t="str">
        <f>_xlfn.XLOOKUP(D165,Xlation!$B:$B,Xlation!$C:$C,"Error",0)</f>
        <v xml:space="preserve">Entry-level Junior </v>
      </c>
      <c r="O165" t="str">
        <f>_xlfn.XLOOKUP(E165,Xlation!$B:$B,Xlation!$C:$C,"Error",0)</f>
        <v xml:space="preserve">Full-time </v>
      </c>
      <c r="P165" t="str">
        <f>_xlfn.XLOOKUP(L165,Xlation!$B:$B,Xlation!$C:$C,"Error",0)</f>
        <v>United States of America</v>
      </c>
      <c r="Q165" t="str">
        <f>_xlfn.XLOOKUP(J165,Xlation!$B:$B,Xlation!$C:$C,"Error",0)</f>
        <v>United States of America</v>
      </c>
      <c r="R165" t="str">
        <f>_xlfn.XLOOKUP(M165,Xlation!$B:$B,Xlation!$C:$C,"Error",0)</f>
        <v>Small_Less_than_50_Emp</v>
      </c>
      <c r="S165" t="str">
        <f>_xlfn.XLOOKUP(F165,Xlation!$B:$B,Xlation!$C:$C,"Error",0)</f>
        <v>Engineer</v>
      </c>
      <c r="T165" t="str">
        <f>_xlfn.XLOOKUP(K165,Xlation!$B:$B,Xlation!$C:$C,"Error",0)</f>
        <v>80-100%</v>
      </c>
      <c r="U165" t="str">
        <f>_xlfn.XLOOKUP(F165,Categories!B:B,Categories!C:C,"Not in dataset",0)</f>
        <v>ML Professional</v>
      </c>
    </row>
    <row r="166" spans="2:21">
      <c r="B166" s="1">
        <v>160</v>
      </c>
      <c r="C166">
        <v>2021</v>
      </c>
      <c r="D166" t="s">
        <v>5</v>
      </c>
      <c r="E166" t="s">
        <v>10</v>
      </c>
      <c r="F166" t="s">
        <v>97</v>
      </c>
      <c r="G166">
        <v>230000</v>
      </c>
      <c r="H166" t="s">
        <v>61</v>
      </c>
      <c r="I166">
        <v>230000</v>
      </c>
      <c r="J166" t="s">
        <v>93</v>
      </c>
      <c r="K166">
        <v>50</v>
      </c>
      <c r="L166" t="s">
        <v>93</v>
      </c>
      <c r="M166" t="s">
        <v>60</v>
      </c>
      <c r="N166" t="str">
        <f>_xlfn.XLOOKUP(D166,Xlation!$B:$B,Xlation!$C:$C,"Error",0)</f>
        <v>Executive-level Director</v>
      </c>
      <c r="O166" t="str">
        <f>_xlfn.XLOOKUP(E166,Xlation!$B:$B,Xlation!$C:$C,"Error",0)</f>
        <v xml:space="preserve">Full-time </v>
      </c>
      <c r="P166" t="str">
        <f>_xlfn.XLOOKUP(L166,Xlation!$B:$B,Xlation!$C:$C,"Error",0)</f>
        <v>Russian Federation</v>
      </c>
      <c r="Q166" t="str">
        <f>_xlfn.XLOOKUP(J166,Xlation!$B:$B,Xlation!$C:$C,"Error",0)</f>
        <v>Russian Federation</v>
      </c>
      <c r="R166" t="str">
        <f>_xlfn.XLOOKUP(M166,Xlation!$B:$B,Xlation!$C:$C,"Error",0)</f>
        <v>Large_Greater_than_250_Emp</v>
      </c>
      <c r="S166" t="str">
        <f>_xlfn.XLOOKUP(F166,Xlation!$B:$B,Xlation!$C:$C,"Error",0)</f>
        <v>Other</v>
      </c>
      <c r="T166" t="str">
        <f>_xlfn.XLOOKUP(K166,Xlation!$B:$B,Xlation!$C:$C,"Error",0)</f>
        <v>20-80%</v>
      </c>
      <c r="U166" t="str">
        <f>_xlfn.XLOOKUP(F166,Categories!B:B,Categories!C:C,"Not in dataset",0)</f>
        <v>Not ML</v>
      </c>
    </row>
    <row r="167" spans="2:21">
      <c r="B167" s="1">
        <v>161</v>
      </c>
      <c r="C167">
        <v>2021</v>
      </c>
      <c r="D167" t="s">
        <v>5</v>
      </c>
      <c r="E167" t="s">
        <v>10</v>
      </c>
      <c r="F167" t="s">
        <v>121</v>
      </c>
      <c r="G167">
        <v>85000</v>
      </c>
      <c r="H167" t="s">
        <v>61</v>
      </c>
      <c r="I167">
        <v>85000</v>
      </c>
      <c r="J167" t="s">
        <v>93</v>
      </c>
      <c r="K167">
        <v>0</v>
      </c>
      <c r="L167" t="s">
        <v>93</v>
      </c>
      <c r="M167" t="s">
        <v>64</v>
      </c>
      <c r="N167" t="str">
        <f>_xlfn.XLOOKUP(D167,Xlation!$B:$B,Xlation!$C:$C,"Error",0)</f>
        <v>Executive-level Director</v>
      </c>
      <c r="O167" t="str">
        <f>_xlfn.XLOOKUP(E167,Xlation!$B:$B,Xlation!$C:$C,"Error",0)</f>
        <v xml:space="preserve">Full-time </v>
      </c>
      <c r="P167" t="str">
        <f>_xlfn.XLOOKUP(L167,Xlation!$B:$B,Xlation!$C:$C,"Error",0)</f>
        <v>Russian Federation</v>
      </c>
      <c r="Q167" t="str">
        <f>_xlfn.XLOOKUP(J167,Xlation!$B:$B,Xlation!$C:$C,"Error",0)</f>
        <v>Russian Federation</v>
      </c>
      <c r="R167" t="str">
        <f>_xlfn.XLOOKUP(M167,Xlation!$B:$B,Xlation!$C:$C,"Error",0)</f>
        <v>Medium_Between_50_and_250_Emp</v>
      </c>
      <c r="S167" t="str">
        <f>_xlfn.XLOOKUP(F167,Xlation!$B:$B,Xlation!$C:$C,"Error",0)</f>
        <v>Scientist</v>
      </c>
      <c r="T167" t="str">
        <f>_xlfn.XLOOKUP(K167,Xlation!$B:$B,Xlation!$C:$C,"Error",0)</f>
        <v>0-20%</v>
      </c>
      <c r="U167" t="str">
        <f>_xlfn.XLOOKUP(F167,Categories!B:B,Categories!C:C,"Not in dataset",0)</f>
        <v>Not ML</v>
      </c>
    </row>
    <row r="168" spans="2:21">
      <c r="B168" s="1">
        <v>162</v>
      </c>
      <c r="C168">
        <v>2021</v>
      </c>
      <c r="D168" t="s">
        <v>8</v>
      </c>
      <c r="E168" t="s">
        <v>10</v>
      </c>
      <c r="F168" t="s">
        <v>35</v>
      </c>
      <c r="G168">
        <v>24000</v>
      </c>
      <c r="H168" t="s">
        <v>59</v>
      </c>
      <c r="I168">
        <v>28369</v>
      </c>
      <c r="J168" t="s">
        <v>122</v>
      </c>
      <c r="K168">
        <v>50</v>
      </c>
      <c r="L168" t="s">
        <v>122</v>
      </c>
      <c r="M168" t="s">
        <v>60</v>
      </c>
      <c r="N168" t="str">
        <f>_xlfn.XLOOKUP(D168,Xlation!$B:$B,Xlation!$C:$C,"Error",0)</f>
        <v xml:space="preserve">Mid-level Intermediate </v>
      </c>
      <c r="O168" t="str">
        <f>_xlfn.XLOOKUP(E168,Xlation!$B:$B,Xlation!$C:$C,"Error",0)</f>
        <v xml:space="preserve">Full-time </v>
      </c>
      <c r="P168" t="str">
        <f>_xlfn.XLOOKUP(L168,Xlation!$B:$B,Xlation!$C:$C,"Error",0)</f>
        <v>Malta</v>
      </c>
      <c r="Q168" t="str">
        <f>_xlfn.XLOOKUP(J168,Xlation!$B:$B,Xlation!$C:$C,"Error",0)</f>
        <v>Malta</v>
      </c>
      <c r="R168" t="str">
        <f>_xlfn.XLOOKUP(M168,Xlation!$B:$B,Xlation!$C:$C,"Error",0)</f>
        <v>Large_Greater_than_250_Emp</v>
      </c>
      <c r="S168" t="str">
        <f>_xlfn.XLOOKUP(F168,Xlation!$B:$B,Xlation!$C:$C,"Error",0)</f>
        <v>Engineer</v>
      </c>
      <c r="T168" t="str">
        <f>_xlfn.XLOOKUP(K168,Xlation!$B:$B,Xlation!$C:$C,"Error",0)</f>
        <v>20-80%</v>
      </c>
      <c r="U168" t="str">
        <f>_xlfn.XLOOKUP(F168,Categories!B:B,Categories!C:C,"Not in dataset",0)</f>
        <v>Not ML</v>
      </c>
    </row>
    <row r="169" spans="2:21">
      <c r="B169" s="1">
        <v>163</v>
      </c>
      <c r="C169">
        <v>2021</v>
      </c>
      <c r="D169" t="s">
        <v>2</v>
      </c>
      <c r="E169" t="s">
        <v>10</v>
      </c>
      <c r="F169" t="s">
        <v>47</v>
      </c>
      <c r="G169">
        <v>54000</v>
      </c>
      <c r="H169" t="s">
        <v>59</v>
      </c>
      <c r="I169">
        <v>63831</v>
      </c>
      <c r="J169" t="s">
        <v>25</v>
      </c>
      <c r="K169">
        <v>50</v>
      </c>
      <c r="L169" t="s">
        <v>25</v>
      </c>
      <c r="M169" t="s">
        <v>60</v>
      </c>
      <c r="N169" t="str">
        <f>_xlfn.XLOOKUP(D169,Xlation!$B:$B,Xlation!$C:$C,"Error",0)</f>
        <v xml:space="preserve">Entry-level Junior </v>
      </c>
      <c r="O169" t="str">
        <f>_xlfn.XLOOKUP(E169,Xlation!$B:$B,Xlation!$C:$C,"Error",0)</f>
        <v xml:space="preserve">Full-time </v>
      </c>
      <c r="P169" t="str">
        <f>_xlfn.XLOOKUP(L169,Xlation!$B:$B,Xlation!$C:$C,"Error",0)</f>
        <v>Germany</v>
      </c>
      <c r="Q169" t="str">
        <f>_xlfn.XLOOKUP(J169,Xlation!$B:$B,Xlation!$C:$C,"Error",0)</f>
        <v>Germany</v>
      </c>
      <c r="R169" t="str">
        <f>_xlfn.XLOOKUP(M169,Xlation!$B:$B,Xlation!$C:$C,"Error",0)</f>
        <v>Large_Greater_than_250_Emp</v>
      </c>
      <c r="S169" t="str">
        <f>_xlfn.XLOOKUP(F169,Xlation!$B:$B,Xlation!$C:$C,"Error",0)</f>
        <v>Scientist</v>
      </c>
      <c r="T169" t="str">
        <f>_xlfn.XLOOKUP(K169,Xlation!$B:$B,Xlation!$C:$C,"Error",0)</f>
        <v>20-80%</v>
      </c>
      <c r="U169" t="str">
        <f>_xlfn.XLOOKUP(F169,Categories!B:B,Categories!C:C,"Not in dataset",0)</f>
        <v>Not ML</v>
      </c>
    </row>
    <row r="170" spans="2:21">
      <c r="B170" s="1">
        <v>164</v>
      </c>
      <c r="C170">
        <v>2021</v>
      </c>
      <c r="D170" t="s">
        <v>5</v>
      </c>
      <c r="E170" t="s">
        <v>10</v>
      </c>
      <c r="F170" t="s">
        <v>43</v>
      </c>
      <c r="G170">
        <v>110000</v>
      </c>
      <c r="H170" t="s">
        <v>59</v>
      </c>
      <c r="I170">
        <v>130026</v>
      </c>
      <c r="J170" t="s">
        <v>25</v>
      </c>
      <c r="K170">
        <v>50</v>
      </c>
      <c r="L170" t="s">
        <v>25</v>
      </c>
      <c r="M170" t="s">
        <v>64</v>
      </c>
      <c r="N170" t="str">
        <f>_xlfn.XLOOKUP(D170,Xlation!$B:$B,Xlation!$C:$C,"Error",0)</f>
        <v>Executive-level Director</v>
      </c>
      <c r="O170" t="str">
        <f>_xlfn.XLOOKUP(E170,Xlation!$B:$B,Xlation!$C:$C,"Error",0)</f>
        <v xml:space="preserve">Full-time </v>
      </c>
      <c r="P170" t="str">
        <f>_xlfn.XLOOKUP(L170,Xlation!$B:$B,Xlation!$C:$C,"Error",0)</f>
        <v>Germany</v>
      </c>
      <c r="Q170" t="str">
        <f>_xlfn.XLOOKUP(J170,Xlation!$B:$B,Xlation!$C:$C,"Error",0)</f>
        <v>Germany</v>
      </c>
      <c r="R170" t="str">
        <f>_xlfn.XLOOKUP(M170,Xlation!$B:$B,Xlation!$C:$C,"Error",0)</f>
        <v>Medium_Between_50_and_250_Emp</v>
      </c>
      <c r="S170" t="str">
        <f>_xlfn.XLOOKUP(F170,Xlation!$B:$B,Xlation!$C:$C,"Error",0)</f>
        <v>Scientist</v>
      </c>
      <c r="T170" t="str">
        <f>_xlfn.XLOOKUP(K170,Xlation!$B:$B,Xlation!$C:$C,"Error",0)</f>
        <v>20-80%</v>
      </c>
      <c r="U170" t="str">
        <f>_xlfn.XLOOKUP(F170,Categories!B:B,Categories!C:C,"Not in dataset",0)</f>
        <v>Not ML</v>
      </c>
    </row>
    <row r="171" spans="2:21">
      <c r="B171" s="1">
        <v>165</v>
      </c>
      <c r="C171">
        <v>2021</v>
      </c>
      <c r="D171" t="s">
        <v>11</v>
      </c>
      <c r="E171" t="s">
        <v>10</v>
      </c>
      <c r="F171" t="s">
        <v>123</v>
      </c>
      <c r="G171">
        <v>165000</v>
      </c>
      <c r="H171" t="s">
        <v>61</v>
      </c>
      <c r="I171">
        <v>165000</v>
      </c>
      <c r="J171" t="s">
        <v>22</v>
      </c>
      <c r="K171">
        <v>100</v>
      </c>
      <c r="L171" t="s">
        <v>22</v>
      </c>
      <c r="M171" t="s">
        <v>60</v>
      </c>
      <c r="N171" t="str">
        <f>_xlfn.XLOOKUP(D171,Xlation!$B:$B,Xlation!$C:$C,"Error",0)</f>
        <v xml:space="preserve">Senior-level Expert </v>
      </c>
      <c r="O171" t="str">
        <f>_xlfn.XLOOKUP(E171,Xlation!$B:$B,Xlation!$C:$C,"Error",0)</f>
        <v xml:space="preserve">Full-time </v>
      </c>
      <c r="P171" t="str">
        <f>_xlfn.XLOOKUP(L171,Xlation!$B:$B,Xlation!$C:$C,"Error",0)</f>
        <v>United States of America</v>
      </c>
      <c r="Q171" t="str">
        <f>_xlfn.XLOOKUP(J171,Xlation!$B:$B,Xlation!$C:$C,"Error",0)</f>
        <v>United States of America</v>
      </c>
      <c r="R171" t="str">
        <f>_xlfn.XLOOKUP(M171,Xlation!$B:$B,Xlation!$C:$C,"Error",0)</f>
        <v>Large_Greater_than_250_Emp</v>
      </c>
      <c r="S171" t="str">
        <f>_xlfn.XLOOKUP(F171,Xlation!$B:$B,Xlation!$C:$C,"Error",0)</f>
        <v>Other</v>
      </c>
      <c r="T171" t="str">
        <f>_xlfn.XLOOKUP(K171,Xlation!$B:$B,Xlation!$C:$C,"Error",0)</f>
        <v>80-100%</v>
      </c>
      <c r="U171" t="str">
        <f>_xlfn.XLOOKUP(F171,Categories!B:B,Categories!C:C,"Not in dataset",0)</f>
        <v>Not ML</v>
      </c>
    </row>
    <row r="172" spans="2:21">
      <c r="B172" s="1">
        <v>166</v>
      </c>
      <c r="C172">
        <v>2021</v>
      </c>
      <c r="D172" t="s">
        <v>2</v>
      </c>
      <c r="E172" t="s">
        <v>10</v>
      </c>
      <c r="F172" t="s">
        <v>35</v>
      </c>
      <c r="G172">
        <v>80000</v>
      </c>
      <c r="H172" t="s">
        <v>61</v>
      </c>
      <c r="I172">
        <v>80000</v>
      </c>
      <c r="J172" t="s">
        <v>22</v>
      </c>
      <c r="K172">
        <v>100</v>
      </c>
      <c r="L172" t="s">
        <v>22</v>
      </c>
      <c r="M172" t="s">
        <v>60</v>
      </c>
      <c r="N172" t="str">
        <f>_xlfn.XLOOKUP(D172,Xlation!$B:$B,Xlation!$C:$C,"Error",0)</f>
        <v xml:space="preserve">Entry-level Junior </v>
      </c>
      <c r="O172" t="str">
        <f>_xlfn.XLOOKUP(E172,Xlation!$B:$B,Xlation!$C:$C,"Error",0)</f>
        <v xml:space="preserve">Full-time </v>
      </c>
      <c r="P172" t="str">
        <f>_xlfn.XLOOKUP(L172,Xlation!$B:$B,Xlation!$C:$C,"Error",0)</f>
        <v>United States of America</v>
      </c>
      <c r="Q172" t="str">
        <f>_xlfn.XLOOKUP(J172,Xlation!$B:$B,Xlation!$C:$C,"Error",0)</f>
        <v>United States of America</v>
      </c>
      <c r="R172" t="str">
        <f>_xlfn.XLOOKUP(M172,Xlation!$B:$B,Xlation!$C:$C,"Error",0)</f>
        <v>Large_Greater_than_250_Emp</v>
      </c>
      <c r="S172" t="str">
        <f>_xlfn.XLOOKUP(F172,Xlation!$B:$B,Xlation!$C:$C,"Error",0)</f>
        <v>Engineer</v>
      </c>
      <c r="T172" t="str">
        <f>_xlfn.XLOOKUP(K172,Xlation!$B:$B,Xlation!$C:$C,"Error",0)</f>
        <v>80-100%</v>
      </c>
      <c r="U172" t="str">
        <f>_xlfn.XLOOKUP(F172,Categories!B:B,Categories!C:C,"Not in dataset",0)</f>
        <v>Not ML</v>
      </c>
    </row>
    <row r="173" spans="2:21">
      <c r="B173" s="1">
        <v>167</v>
      </c>
      <c r="C173">
        <v>2021</v>
      </c>
      <c r="D173" t="s">
        <v>5</v>
      </c>
      <c r="E173" t="s">
        <v>10</v>
      </c>
      <c r="F173" t="s">
        <v>43</v>
      </c>
      <c r="G173">
        <v>250000</v>
      </c>
      <c r="H173" t="s">
        <v>61</v>
      </c>
      <c r="I173">
        <v>250000</v>
      </c>
      <c r="J173" t="s">
        <v>22</v>
      </c>
      <c r="K173">
        <v>0</v>
      </c>
      <c r="L173" t="s">
        <v>22</v>
      </c>
      <c r="M173" t="s">
        <v>60</v>
      </c>
      <c r="N173" t="str">
        <f>_xlfn.XLOOKUP(D173,Xlation!$B:$B,Xlation!$C:$C,"Error",0)</f>
        <v>Executive-level Director</v>
      </c>
      <c r="O173" t="str">
        <f>_xlfn.XLOOKUP(E173,Xlation!$B:$B,Xlation!$C:$C,"Error",0)</f>
        <v xml:space="preserve">Full-time </v>
      </c>
      <c r="P173" t="str">
        <f>_xlfn.XLOOKUP(L173,Xlation!$B:$B,Xlation!$C:$C,"Error",0)</f>
        <v>United States of America</v>
      </c>
      <c r="Q173" t="str">
        <f>_xlfn.XLOOKUP(J173,Xlation!$B:$B,Xlation!$C:$C,"Error",0)</f>
        <v>United States of America</v>
      </c>
      <c r="R173" t="str">
        <f>_xlfn.XLOOKUP(M173,Xlation!$B:$B,Xlation!$C:$C,"Error",0)</f>
        <v>Large_Greater_than_250_Emp</v>
      </c>
      <c r="S173" t="str">
        <f>_xlfn.XLOOKUP(F173,Xlation!$B:$B,Xlation!$C:$C,"Error",0)</f>
        <v>Scientist</v>
      </c>
      <c r="T173" t="str">
        <f>_xlfn.XLOOKUP(K173,Xlation!$B:$B,Xlation!$C:$C,"Error",0)</f>
        <v>0-20%</v>
      </c>
      <c r="U173" t="str">
        <f>_xlfn.XLOOKUP(F173,Categories!B:B,Categories!C:C,"Not in dataset",0)</f>
        <v>Not ML</v>
      </c>
    </row>
    <row r="174" spans="2:21">
      <c r="B174" s="1">
        <v>168</v>
      </c>
      <c r="C174">
        <v>2021</v>
      </c>
      <c r="D174" t="s">
        <v>2</v>
      </c>
      <c r="E174" t="s">
        <v>10</v>
      </c>
      <c r="F174" t="s">
        <v>79</v>
      </c>
      <c r="G174">
        <v>55000</v>
      </c>
      <c r="H174" t="s">
        <v>61</v>
      </c>
      <c r="I174">
        <v>55000</v>
      </c>
      <c r="J174" t="s">
        <v>22</v>
      </c>
      <c r="K174">
        <v>50</v>
      </c>
      <c r="L174" t="s">
        <v>22</v>
      </c>
      <c r="M174" t="s">
        <v>62</v>
      </c>
      <c r="N174" t="str">
        <f>_xlfn.XLOOKUP(D174,Xlation!$B:$B,Xlation!$C:$C,"Error",0)</f>
        <v xml:space="preserve">Entry-level Junior </v>
      </c>
      <c r="O174" t="str">
        <f>_xlfn.XLOOKUP(E174,Xlation!$B:$B,Xlation!$C:$C,"Error",0)</f>
        <v xml:space="preserve">Full-time </v>
      </c>
      <c r="P174" t="str">
        <f>_xlfn.XLOOKUP(L174,Xlation!$B:$B,Xlation!$C:$C,"Error",0)</f>
        <v>United States of America</v>
      </c>
      <c r="Q174" t="str">
        <f>_xlfn.XLOOKUP(J174,Xlation!$B:$B,Xlation!$C:$C,"Error",0)</f>
        <v>United States of America</v>
      </c>
      <c r="R174" t="str">
        <f>_xlfn.XLOOKUP(M174,Xlation!$B:$B,Xlation!$C:$C,"Error",0)</f>
        <v>Small_Less_than_50_Emp</v>
      </c>
      <c r="S174" t="str">
        <f>_xlfn.XLOOKUP(F174,Xlation!$B:$B,Xlation!$C:$C,"Error",0)</f>
        <v>Analysis</v>
      </c>
      <c r="T174" t="str">
        <f>_xlfn.XLOOKUP(K174,Xlation!$B:$B,Xlation!$C:$C,"Error",0)</f>
        <v>20-80%</v>
      </c>
      <c r="U174" t="str">
        <f>_xlfn.XLOOKUP(F174,Categories!B:B,Categories!C:C,"Not in dataset",0)</f>
        <v>Not ML</v>
      </c>
    </row>
    <row r="175" spans="2:21">
      <c r="B175" s="1">
        <v>169</v>
      </c>
      <c r="C175">
        <v>2021</v>
      </c>
      <c r="D175" t="s">
        <v>8</v>
      </c>
      <c r="E175" t="s">
        <v>10</v>
      </c>
      <c r="F175" t="s">
        <v>40</v>
      </c>
      <c r="G175">
        <v>150000</v>
      </c>
      <c r="H175" t="s">
        <v>61</v>
      </c>
      <c r="I175">
        <v>150000</v>
      </c>
      <c r="J175" t="s">
        <v>22</v>
      </c>
      <c r="K175">
        <v>100</v>
      </c>
      <c r="L175" t="s">
        <v>22</v>
      </c>
      <c r="M175" t="s">
        <v>60</v>
      </c>
      <c r="N175" t="str">
        <f>_xlfn.XLOOKUP(D175,Xlation!$B:$B,Xlation!$C:$C,"Error",0)</f>
        <v xml:space="preserve">Mid-level Intermediate </v>
      </c>
      <c r="O175" t="str">
        <f>_xlfn.XLOOKUP(E175,Xlation!$B:$B,Xlation!$C:$C,"Error",0)</f>
        <v xml:space="preserve">Full-time </v>
      </c>
      <c r="P175" t="str">
        <f>_xlfn.XLOOKUP(L175,Xlation!$B:$B,Xlation!$C:$C,"Error",0)</f>
        <v>United States of America</v>
      </c>
      <c r="Q175" t="str">
        <f>_xlfn.XLOOKUP(J175,Xlation!$B:$B,Xlation!$C:$C,"Error",0)</f>
        <v>United States of America</v>
      </c>
      <c r="R175" t="str">
        <f>_xlfn.XLOOKUP(M175,Xlation!$B:$B,Xlation!$C:$C,"Error",0)</f>
        <v>Large_Greater_than_250_Emp</v>
      </c>
      <c r="S175" t="str">
        <f>_xlfn.XLOOKUP(F175,Xlation!$B:$B,Xlation!$C:$C,"Error",0)</f>
        <v>Other</v>
      </c>
      <c r="T175" t="str">
        <f>_xlfn.XLOOKUP(K175,Xlation!$B:$B,Xlation!$C:$C,"Error",0)</f>
        <v>80-100%</v>
      </c>
      <c r="U175" t="str">
        <f>_xlfn.XLOOKUP(F175,Categories!B:B,Categories!C:C,"Not in dataset",0)</f>
        <v>Not ML</v>
      </c>
    </row>
    <row r="176" spans="2:21">
      <c r="B176" s="1">
        <v>170</v>
      </c>
      <c r="C176">
        <v>2021</v>
      </c>
      <c r="D176" t="s">
        <v>8</v>
      </c>
      <c r="E176" t="s">
        <v>10</v>
      </c>
      <c r="F176" t="s">
        <v>40</v>
      </c>
      <c r="G176">
        <v>170000</v>
      </c>
      <c r="H176" t="s">
        <v>61</v>
      </c>
      <c r="I176">
        <v>170000</v>
      </c>
      <c r="J176" t="s">
        <v>22</v>
      </c>
      <c r="K176">
        <v>100</v>
      </c>
      <c r="L176" t="s">
        <v>22</v>
      </c>
      <c r="M176" t="s">
        <v>60</v>
      </c>
      <c r="N176" t="str">
        <f>_xlfn.XLOOKUP(D176,Xlation!$B:$B,Xlation!$C:$C,"Error",0)</f>
        <v xml:space="preserve">Mid-level Intermediate </v>
      </c>
      <c r="O176" t="str">
        <f>_xlfn.XLOOKUP(E176,Xlation!$B:$B,Xlation!$C:$C,"Error",0)</f>
        <v xml:space="preserve">Full-time </v>
      </c>
      <c r="P176" t="str">
        <f>_xlfn.XLOOKUP(L176,Xlation!$B:$B,Xlation!$C:$C,"Error",0)</f>
        <v>United States of America</v>
      </c>
      <c r="Q176" t="str">
        <f>_xlfn.XLOOKUP(J176,Xlation!$B:$B,Xlation!$C:$C,"Error",0)</f>
        <v>United States of America</v>
      </c>
      <c r="R176" t="str">
        <f>_xlfn.XLOOKUP(M176,Xlation!$B:$B,Xlation!$C:$C,"Error",0)</f>
        <v>Large_Greater_than_250_Emp</v>
      </c>
      <c r="S176" t="str">
        <f>_xlfn.XLOOKUP(F176,Xlation!$B:$B,Xlation!$C:$C,"Error",0)</f>
        <v>Other</v>
      </c>
      <c r="T176" t="str">
        <f>_xlfn.XLOOKUP(K176,Xlation!$B:$B,Xlation!$C:$C,"Error",0)</f>
        <v>80-100%</v>
      </c>
      <c r="U176" t="str">
        <f>_xlfn.XLOOKUP(F176,Categories!B:B,Categories!C:C,"Not in dataset",0)</f>
        <v>Not ML</v>
      </c>
    </row>
    <row r="177" spans="2:21">
      <c r="B177" s="1">
        <v>171</v>
      </c>
      <c r="C177">
        <v>2021</v>
      </c>
      <c r="D177" t="s">
        <v>8</v>
      </c>
      <c r="E177" t="s">
        <v>10</v>
      </c>
      <c r="F177" t="s">
        <v>35</v>
      </c>
      <c r="G177">
        <v>60000</v>
      </c>
      <c r="H177" t="s">
        <v>63</v>
      </c>
      <c r="I177">
        <v>82528</v>
      </c>
      <c r="J177" t="s">
        <v>23</v>
      </c>
      <c r="K177">
        <v>100</v>
      </c>
      <c r="L177" t="s">
        <v>23</v>
      </c>
      <c r="M177" t="s">
        <v>60</v>
      </c>
      <c r="N177" t="str">
        <f>_xlfn.XLOOKUP(D177,Xlation!$B:$B,Xlation!$C:$C,"Error",0)</f>
        <v xml:space="preserve">Mid-level Intermediate </v>
      </c>
      <c r="O177" t="str">
        <f>_xlfn.XLOOKUP(E177,Xlation!$B:$B,Xlation!$C:$C,"Error",0)</f>
        <v xml:space="preserve">Full-time </v>
      </c>
      <c r="P177" t="str">
        <f>_xlfn.XLOOKUP(L177,Xlation!$B:$B,Xlation!$C:$C,"Error",0)</f>
        <v>United Kingdom</v>
      </c>
      <c r="Q177" t="str">
        <f>_xlfn.XLOOKUP(J177,Xlation!$B:$B,Xlation!$C:$C,"Error",0)</f>
        <v>United Kingdom</v>
      </c>
      <c r="R177" t="str">
        <f>_xlfn.XLOOKUP(M177,Xlation!$B:$B,Xlation!$C:$C,"Error",0)</f>
        <v>Large_Greater_than_250_Emp</v>
      </c>
      <c r="S177" t="str">
        <f>_xlfn.XLOOKUP(F177,Xlation!$B:$B,Xlation!$C:$C,"Error",0)</f>
        <v>Engineer</v>
      </c>
      <c r="T177" t="str">
        <f>_xlfn.XLOOKUP(K177,Xlation!$B:$B,Xlation!$C:$C,"Error",0)</f>
        <v>80-100%</v>
      </c>
      <c r="U177" t="str">
        <f>_xlfn.XLOOKUP(F177,Categories!B:B,Categories!C:C,"Not in dataset",0)</f>
        <v>Not ML</v>
      </c>
    </row>
    <row r="178" spans="2:21">
      <c r="B178" s="1">
        <v>172</v>
      </c>
      <c r="C178">
        <v>2021</v>
      </c>
      <c r="D178" t="s">
        <v>2</v>
      </c>
      <c r="E178" t="s">
        <v>10</v>
      </c>
      <c r="F178" t="s">
        <v>36</v>
      </c>
      <c r="G178">
        <v>60000</v>
      </c>
      <c r="H178" t="s">
        <v>61</v>
      </c>
      <c r="I178">
        <v>60000</v>
      </c>
      <c r="J178" t="s">
        <v>22</v>
      </c>
      <c r="K178">
        <v>100</v>
      </c>
      <c r="L178" t="s">
        <v>22</v>
      </c>
      <c r="M178" t="s">
        <v>62</v>
      </c>
      <c r="N178" t="str">
        <f>_xlfn.XLOOKUP(D178,Xlation!$B:$B,Xlation!$C:$C,"Error",0)</f>
        <v xml:space="preserve">Entry-level Junior </v>
      </c>
      <c r="O178" t="str">
        <f>_xlfn.XLOOKUP(E178,Xlation!$B:$B,Xlation!$C:$C,"Error",0)</f>
        <v xml:space="preserve">Full-time </v>
      </c>
      <c r="P178" t="str">
        <f>_xlfn.XLOOKUP(L178,Xlation!$B:$B,Xlation!$C:$C,"Error",0)</f>
        <v>United States of America</v>
      </c>
      <c r="Q178" t="str">
        <f>_xlfn.XLOOKUP(J178,Xlation!$B:$B,Xlation!$C:$C,"Error",0)</f>
        <v>United States of America</v>
      </c>
      <c r="R178" t="str">
        <f>_xlfn.XLOOKUP(M178,Xlation!$B:$B,Xlation!$C:$C,"Error",0)</f>
        <v>Small_Less_than_50_Emp</v>
      </c>
      <c r="S178" t="str">
        <f>_xlfn.XLOOKUP(F178,Xlation!$B:$B,Xlation!$C:$C,"Error",0)</f>
        <v>Analysis</v>
      </c>
      <c r="T178" t="str">
        <f>_xlfn.XLOOKUP(K178,Xlation!$B:$B,Xlation!$C:$C,"Error",0)</f>
        <v>80-100%</v>
      </c>
      <c r="U178" t="str">
        <f>_xlfn.XLOOKUP(F178,Categories!B:B,Categories!C:C,"Not in dataset",0)</f>
        <v>Not ML</v>
      </c>
    </row>
    <row r="179" spans="2:21">
      <c r="B179" s="1">
        <v>173</v>
      </c>
      <c r="C179">
        <v>2021</v>
      </c>
      <c r="D179" t="s">
        <v>11</v>
      </c>
      <c r="E179" t="s">
        <v>10</v>
      </c>
      <c r="F179" t="s">
        <v>44</v>
      </c>
      <c r="G179">
        <v>235000</v>
      </c>
      <c r="H179" t="s">
        <v>61</v>
      </c>
      <c r="I179">
        <v>235000</v>
      </c>
      <c r="J179" t="s">
        <v>22</v>
      </c>
      <c r="K179">
        <v>100</v>
      </c>
      <c r="L179" t="s">
        <v>22</v>
      </c>
      <c r="M179" t="s">
        <v>60</v>
      </c>
      <c r="N179" t="str">
        <f>_xlfn.XLOOKUP(D179,Xlation!$B:$B,Xlation!$C:$C,"Error",0)</f>
        <v xml:space="preserve">Senior-level Expert </v>
      </c>
      <c r="O179" t="str">
        <f>_xlfn.XLOOKUP(E179,Xlation!$B:$B,Xlation!$C:$C,"Error",0)</f>
        <v xml:space="preserve">Full-time </v>
      </c>
      <c r="P179" t="str">
        <f>_xlfn.XLOOKUP(L179,Xlation!$B:$B,Xlation!$C:$C,"Error",0)</f>
        <v>United States of America</v>
      </c>
      <c r="Q179" t="str">
        <f>_xlfn.XLOOKUP(J179,Xlation!$B:$B,Xlation!$C:$C,"Error",0)</f>
        <v>United States of America</v>
      </c>
      <c r="R179" t="str">
        <f>_xlfn.XLOOKUP(M179,Xlation!$B:$B,Xlation!$C:$C,"Error",0)</f>
        <v>Large_Greater_than_250_Emp</v>
      </c>
      <c r="S179" t="str">
        <f>_xlfn.XLOOKUP(F179,Xlation!$B:$B,Xlation!$C:$C,"Error",0)</f>
        <v>Scientist</v>
      </c>
      <c r="T179" t="str">
        <f>_xlfn.XLOOKUP(K179,Xlation!$B:$B,Xlation!$C:$C,"Error",0)</f>
        <v>80-100%</v>
      </c>
      <c r="U179" t="str">
        <f>_xlfn.XLOOKUP(F179,Categories!B:B,Categories!C:C,"Not in dataset",0)</f>
        <v>Not ML</v>
      </c>
    </row>
    <row r="180" spans="2:21">
      <c r="B180" s="1">
        <v>174</v>
      </c>
      <c r="C180">
        <v>2021</v>
      </c>
      <c r="D180" t="s">
        <v>11</v>
      </c>
      <c r="E180" t="s">
        <v>10</v>
      </c>
      <c r="F180" t="s">
        <v>38</v>
      </c>
      <c r="G180">
        <v>51400</v>
      </c>
      <c r="H180" t="s">
        <v>59</v>
      </c>
      <c r="I180">
        <v>60757</v>
      </c>
      <c r="J180" t="s">
        <v>13</v>
      </c>
      <c r="K180">
        <v>50</v>
      </c>
      <c r="L180" t="s">
        <v>13</v>
      </c>
      <c r="M180" t="s">
        <v>60</v>
      </c>
      <c r="N180" t="str">
        <f>_xlfn.XLOOKUP(D180,Xlation!$B:$B,Xlation!$C:$C,"Error",0)</f>
        <v xml:space="preserve">Senior-level Expert </v>
      </c>
      <c r="O180" t="str">
        <f>_xlfn.XLOOKUP(E180,Xlation!$B:$B,Xlation!$C:$C,"Error",0)</f>
        <v xml:space="preserve">Full-time </v>
      </c>
      <c r="P180" t="str">
        <f>_xlfn.XLOOKUP(L180,Xlation!$B:$B,Xlation!$C:$C,"Error",0)</f>
        <v xml:space="preserve">Part-time </v>
      </c>
      <c r="Q180" t="str">
        <f>_xlfn.XLOOKUP(J180,Xlation!$B:$B,Xlation!$C:$C,"Error",0)</f>
        <v xml:space="preserve">Part-time </v>
      </c>
      <c r="R180" t="str">
        <f>_xlfn.XLOOKUP(M180,Xlation!$B:$B,Xlation!$C:$C,"Error",0)</f>
        <v>Large_Greater_than_250_Emp</v>
      </c>
      <c r="S180" t="str">
        <f>_xlfn.XLOOKUP(F180,Xlation!$B:$B,Xlation!$C:$C,"Error",0)</f>
        <v>Scientist</v>
      </c>
      <c r="T180" t="str">
        <f>_xlfn.XLOOKUP(K180,Xlation!$B:$B,Xlation!$C:$C,"Error",0)</f>
        <v>20-80%</v>
      </c>
      <c r="U180" t="str">
        <f>_xlfn.XLOOKUP(F180,Categories!B:B,Categories!C:C,"Not in dataset",0)</f>
        <v>Not ML</v>
      </c>
    </row>
    <row r="181" spans="2:21">
      <c r="B181" s="1">
        <v>175</v>
      </c>
      <c r="C181">
        <v>2021</v>
      </c>
      <c r="D181" t="s">
        <v>11</v>
      </c>
      <c r="E181" t="s">
        <v>10</v>
      </c>
      <c r="F181" t="s">
        <v>85</v>
      </c>
      <c r="G181">
        <v>174000</v>
      </c>
      <c r="H181" t="s">
        <v>61</v>
      </c>
      <c r="I181">
        <v>174000</v>
      </c>
      <c r="J181" t="s">
        <v>22</v>
      </c>
      <c r="K181">
        <v>100</v>
      </c>
      <c r="L181" t="s">
        <v>22</v>
      </c>
      <c r="M181" t="s">
        <v>60</v>
      </c>
      <c r="N181" t="str">
        <f>_xlfn.XLOOKUP(D181,Xlation!$B:$B,Xlation!$C:$C,"Error",0)</f>
        <v xml:space="preserve">Senior-level Expert </v>
      </c>
      <c r="O181" t="str">
        <f>_xlfn.XLOOKUP(E181,Xlation!$B:$B,Xlation!$C:$C,"Error",0)</f>
        <v xml:space="preserve">Full-time </v>
      </c>
      <c r="P181" t="str">
        <f>_xlfn.XLOOKUP(L181,Xlation!$B:$B,Xlation!$C:$C,"Error",0)</f>
        <v>United States of America</v>
      </c>
      <c r="Q181" t="str">
        <f>_xlfn.XLOOKUP(J181,Xlation!$B:$B,Xlation!$C:$C,"Error",0)</f>
        <v>United States of America</v>
      </c>
      <c r="R181" t="str">
        <f>_xlfn.XLOOKUP(M181,Xlation!$B:$B,Xlation!$C:$C,"Error",0)</f>
        <v>Large_Greater_than_250_Emp</v>
      </c>
      <c r="S181" t="str">
        <f>_xlfn.XLOOKUP(F181,Xlation!$B:$B,Xlation!$C:$C,"Error",0)</f>
        <v>Engineer</v>
      </c>
      <c r="T181" t="str">
        <f>_xlfn.XLOOKUP(K181,Xlation!$B:$B,Xlation!$C:$C,"Error",0)</f>
        <v>80-100%</v>
      </c>
      <c r="U181" t="str">
        <f>_xlfn.XLOOKUP(F181,Categories!B:B,Categories!C:C,"Not in dataset",0)</f>
        <v>Not ML</v>
      </c>
    </row>
    <row r="182" spans="2:21">
      <c r="B182" s="1">
        <v>176</v>
      </c>
      <c r="C182">
        <v>2021</v>
      </c>
      <c r="D182" t="s">
        <v>8</v>
      </c>
      <c r="E182" t="s">
        <v>10</v>
      </c>
      <c r="F182" t="s">
        <v>34</v>
      </c>
      <c r="G182">
        <v>58000</v>
      </c>
      <c r="H182" t="s">
        <v>81</v>
      </c>
      <c r="I182">
        <v>2859</v>
      </c>
      <c r="J182" t="s">
        <v>82</v>
      </c>
      <c r="K182">
        <v>0</v>
      </c>
      <c r="L182" t="s">
        <v>82</v>
      </c>
      <c r="M182" t="s">
        <v>62</v>
      </c>
      <c r="N182" t="str">
        <f>_xlfn.XLOOKUP(D182,Xlation!$B:$B,Xlation!$C:$C,"Error",0)</f>
        <v xml:space="preserve">Mid-level Intermediate </v>
      </c>
      <c r="O182" t="str">
        <f>_xlfn.XLOOKUP(E182,Xlation!$B:$B,Xlation!$C:$C,"Error",0)</f>
        <v xml:space="preserve">Full-time </v>
      </c>
      <c r="P182" t="str">
        <f>_xlfn.XLOOKUP(L182,Xlation!$B:$B,Xlation!$C:$C,"Error",0)</f>
        <v>Mexico</v>
      </c>
      <c r="Q182" t="str">
        <f>_xlfn.XLOOKUP(J182,Xlation!$B:$B,Xlation!$C:$C,"Error",0)</f>
        <v>Mexico</v>
      </c>
      <c r="R182" t="str">
        <f>_xlfn.XLOOKUP(M182,Xlation!$B:$B,Xlation!$C:$C,"Error",0)</f>
        <v>Small_Less_than_50_Emp</v>
      </c>
      <c r="S182" t="str">
        <f>_xlfn.XLOOKUP(F182,Xlation!$B:$B,Xlation!$C:$C,"Error",0)</f>
        <v>Scientist</v>
      </c>
      <c r="T182" t="str">
        <f>_xlfn.XLOOKUP(K182,Xlation!$B:$B,Xlation!$C:$C,"Error",0)</f>
        <v>0-20%</v>
      </c>
      <c r="U182" t="str">
        <f>_xlfn.XLOOKUP(F182,Categories!B:B,Categories!C:C,"Not in dataset",0)</f>
        <v>Not ML</v>
      </c>
    </row>
    <row r="183" spans="2:21">
      <c r="B183" s="1">
        <v>177</v>
      </c>
      <c r="C183">
        <v>2021</v>
      </c>
      <c r="D183" t="s">
        <v>8</v>
      </c>
      <c r="E183" t="s">
        <v>10</v>
      </c>
      <c r="F183" t="s">
        <v>34</v>
      </c>
      <c r="G183">
        <v>30400000</v>
      </c>
      <c r="H183" t="s">
        <v>124</v>
      </c>
      <c r="I183">
        <v>40038</v>
      </c>
      <c r="J183" t="s">
        <v>125</v>
      </c>
      <c r="K183">
        <v>100</v>
      </c>
      <c r="L183" t="s">
        <v>125</v>
      </c>
      <c r="M183" t="s">
        <v>60</v>
      </c>
      <c r="N183" t="str">
        <f>_xlfn.XLOOKUP(D183,Xlation!$B:$B,Xlation!$C:$C,"Error",0)</f>
        <v xml:space="preserve">Mid-level Intermediate </v>
      </c>
      <c r="O183" t="str">
        <f>_xlfn.XLOOKUP(E183,Xlation!$B:$B,Xlation!$C:$C,"Error",0)</f>
        <v xml:space="preserve">Full-time </v>
      </c>
      <c r="P183" t="str">
        <f>_xlfn.XLOOKUP(L183,Xlation!$B:$B,Xlation!$C:$C,"Error",0)</f>
        <v>Chile</v>
      </c>
      <c r="Q183" t="str">
        <f>_xlfn.XLOOKUP(J183,Xlation!$B:$B,Xlation!$C:$C,"Error",0)</f>
        <v>Chile</v>
      </c>
      <c r="R183" t="str">
        <f>_xlfn.XLOOKUP(M183,Xlation!$B:$B,Xlation!$C:$C,"Error",0)</f>
        <v>Large_Greater_than_250_Emp</v>
      </c>
      <c r="S183" t="str">
        <f>_xlfn.XLOOKUP(F183,Xlation!$B:$B,Xlation!$C:$C,"Error",0)</f>
        <v>Scientist</v>
      </c>
      <c r="T183" t="str">
        <f>_xlfn.XLOOKUP(K183,Xlation!$B:$B,Xlation!$C:$C,"Error",0)</f>
        <v>80-100%</v>
      </c>
      <c r="U183" t="str">
        <f>_xlfn.XLOOKUP(F183,Categories!B:B,Categories!C:C,"Not in dataset",0)</f>
        <v>Not ML</v>
      </c>
    </row>
    <row r="184" spans="2:21">
      <c r="B184" s="1">
        <v>178</v>
      </c>
      <c r="C184">
        <v>2021</v>
      </c>
      <c r="D184" t="s">
        <v>2</v>
      </c>
      <c r="E184" t="s">
        <v>10</v>
      </c>
      <c r="F184" t="s">
        <v>37</v>
      </c>
      <c r="G184">
        <v>81000</v>
      </c>
      <c r="H184" t="s">
        <v>61</v>
      </c>
      <c r="I184">
        <v>81000</v>
      </c>
      <c r="J184" t="s">
        <v>22</v>
      </c>
      <c r="K184">
        <v>50</v>
      </c>
      <c r="L184" t="s">
        <v>22</v>
      </c>
      <c r="M184" t="s">
        <v>62</v>
      </c>
      <c r="N184" t="str">
        <f>_xlfn.XLOOKUP(D184,Xlation!$B:$B,Xlation!$C:$C,"Error",0)</f>
        <v xml:space="preserve">Entry-level Junior </v>
      </c>
      <c r="O184" t="str">
        <f>_xlfn.XLOOKUP(E184,Xlation!$B:$B,Xlation!$C:$C,"Error",0)</f>
        <v xml:space="preserve">Full-time </v>
      </c>
      <c r="P184" t="str">
        <f>_xlfn.XLOOKUP(L184,Xlation!$B:$B,Xlation!$C:$C,"Error",0)</f>
        <v>United States of America</v>
      </c>
      <c r="Q184" t="str">
        <f>_xlfn.XLOOKUP(J184,Xlation!$B:$B,Xlation!$C:$C,"Error",0)</f>
        <v>United States of America</v>
      </c>
      <c r="R184" t="str">
        <f>_xlfn.XLOOKUP(M184,Xlation!$B:$B,Xlation!$C:$C,"Error",0)</f>
        <v>Small_Less_than_50_Emp</v>
      </c>
      <c r="S184" t="str">
        <f>_xlfn.XLOOKUP(F184,Xlation!$B:$B,Xlation!$C:$C,"Error",0)</f>
        <v>Engineer</v>
      </c>
      <c r="T184" t="str">
        <f>_xlfn.XLOOKUP(K184,Xlation!$B:$B,Xlation!$C:$C,"Error",0)</f>
        <v>20-80%</v>
      </c>
      <c r="U184" t="str">
        <f>_xlfn.XLOOKUP(F184,Categories!B:B,Categories!C:C,"Not in dataset",0)</f>
        <v>ML Professional</v>
      </c>
    </row>
    <row r="185" spans="2:21">
      <c r="B185" s="1">
        <v>179</v>
      </c>
      <c r="C185">
        <v>2021</v>
      </c>
      <c r="D185" t="s">
        <v>8</v>
      </c>
      <c r="E185" t="s">
        <v>10</v>
      </c>
      <c r="F185" t="s">
        <v>34</v>
      </c>
      <c r="G185">
        <v>420000</v>
      </c>
      <c r="H185" t="s">
        <v>73</v>
      </c>
      <c r="I185">
        <v>5679</v>
      </c>
      <c r="J185" t="s">
        <v>26</v>
      </c>
      <c r="K185">
        <v>100</v>
      </c>
      <c r="L185" t="s">
        <v>22</v>
      </c>
      <c r="M185" t="s">
        <v>62</v>
      </c>
      <c r="N185" t="str">
        <f>_xlfn.XLOOKUP(D185,Xlation!$B:$B,Xlation!$C:$C,"Error",0)</f>
        <v xml:space="preserve">Mid-level Intermediate </v>
      </c>
      <c r="O185" t="str">
        <f>_xlfn.XLOOKUP(E185,Xlation!$B:$B,Xlation!$C:$C,"Error",0)</f>
        <v xml:space="preserve">Full-time </v>
      </c>
      <c r="P185" t="str">
        <f>_xlfn.XLOOKUP(L185,Xlation!$B:$B,Xlation!$C:$C,"Error",0)</f>
        <v>United States of America</v>
      </c>
      <c r="Q185" t="str">
        <f>_xlfn.XLOOKUP(J185,Xlation!$B:$B,Xlation!$C:$C,"Error",0)</f>
        <v>India</v>
      </c>
      <c r="R185" t="str">
        <f>_xlfn.XLOOKUP(M185,Xlation!$B:$B,Xlation!$C:$C,"Error",0)</f>
        <v>Small_Less_than_50_Emp</v>
      </c>
      <c r="S185" t="str">
        <f>_xlfn.XLOOKUP(F185,Xlation!$B:$B,Xlation!$C:$C,"Error",0)</f>
        <v>Scientist</v>
      </c>
      <c r="T185" t="str">
        <f>_xlfn.XLOOKUP(K185,Xlation!$B:$B,Xlation!$C:$C,"Error",0)</f>
        <v>80-100%</v>
      </c>
      <c r="U185" t="str">
        <f>_xlfn.XLOOKUP(F185,Categories!B:B,Categories!C:C,"Not in dataset",0)</f>
        <v>Not ML</v>
      </c>
    </row>
    <row r="186" spans="2:21">
      <c r="B186" s="1">
        <v>180</v>
      </c>
      <c r="C186">
        <v>2021</v>
      </c>
      <c r="D186" t="s">
        <v>8</v>
      </c>
      <c r="E186" t="s">
        <v>10</v>
      </c>
      <c r="F186" t="s">
        <v>42</v>
      </c>
      <c r="G186">
        <v>1672000</v>
      </c>
      <c r="H186" t="s">
        <v>73</v>
      </c>
      <c r="I186">
        <v>22611</v>
      </c>
      <c r="J186" t="s">
        <v>26</v>
      </c>
      <c r="K186">
        <v>0</v>
      </c>
      <c r="L186" t="s">
        <v>26</v>
      </c>
      <c r="M186" t="s">
        <v>60</v>
      </c>
      <c r="N186" t="str">
        <f>_xlfn.XLOOKUP(D186,Xlation!$B:$B,Xlation!$C:$C,"Error",0)</f>
        <v xml:space="preserve">Mid-level Intermediate </v>
      </c>
      <c r="O186" t="str">
        <f>_xlfn.XLOOKUP(E186,Xlation!$B:$B,Xlation!$C:$C,"Error",0)</f>
        <v xml:space="preserve">Full-time </v>
      </c>
      <c r="P186" t="str">
        <f>_xlfn.XLOOKUP(L186,Xlation!$B:$B,Xlation!$C:$C,"Error",0)</f>
        <v>India</v>
      </c>
      <c r="Q186" t="str">
        <f>_xlfn.XLOOKUP(J186,Xlation!$B:$B,Xlation!$C:$C,"Error",0)</f>
        <v>India</v>
      </c>
      <c r="R186" t="str">
        <f>_xlfn.XLOOKUP(M186,Xlation!$B:$B,Xlation!$C:$C,"Error",0)</f>
        <v>Large_Greater_than_250_Emp</v>
      </c>
      <c r="S186" t="str">
        <f>_xlfn.XLOOKUP(F186,Xlation!$B:$B,Xlation!$C:$C,"Error",0)</f>
        <v>Engineer</v>
      </c>
      <c r="T186" t="str">
        <f>_xlfn.XLOOKUP(K186,Xlation!$B:$B,Xlation!$C:$C,"Error",0)</f>
        <v>0-20%</v>
      </c>
      <c r="U186" t="str">
        <f>_xlfn.XLOOKUP(F186,Categories!B:B,Categories!C:C,"Not in dataset",0)</f>
        <v>Not ML</v>
      </c>
    </row>
    <row r="187" spans="2:21">
      <c r="B187" s="1">
        <v>181</v>
      </c>
      <c r="C187">
        <v>2021</v>
      </c>
      <c r="D187" t="s">
        <v>8</v>
      </c>
      <c r="E187" t="s">
        <v>10</v>
      </c>
      <c r="F187" t="s">
        <v>34</v>
      </c>
      <c r="G187">
        <v>76760</v>
      </c>
      <c r="H187" t="s">
        <v>59</v>
      </c>
      <c r="I187">
        <v>90734</v>
      </c>
      <c r="J187" t="s">
        <v>25</v>
      </c>
      <c r="K187">
        <v>50</v>
      </c>
      <c r="L187" t="s">
        <v>25</v>
      </c>
      <c r="M187" t="s">
        <v>60</v>
      </c>
      <c r="N187" t="str">
        <f>_xlfn.XLOOKUP(D187,Xlation!$B:$B,Xlation!$C:$C,"Error",0)</f>
        <v xml:space="preserve">Mid-level Intermediate </v>
      </c>
      <c r="O187" t="str">
        <f>_xlfn.XLOOKUP(E187,Xlation!$B:$B,Xlation!$C:$C,"Error",0)</f>
        <v xml:space="preserve">Full-time </v>
      </c>
      <c r="P187" t="str">
        <f>_xlfn.XLOOKUP(L187,Xlation!$B:$B,Xlation!$C:$C,"Error",0)</f>
        <v>Germany</v>
      </c>
      <c r="Q187" t="str">
        <f>_xlfn.XLOOKUP(J187,Xlation!$B:$B,Xlation!$C:$C,"Error",0)</f>
        <v>Germany</v>
      </c>
      <c r="R187" t="str">
        <f>_xlfn.XLOOKUP(M187,Xlation!$B:$B,Xlation!$C:$C,"Error",0)</f>
        <v>Large_Greater_than_250_Emp</v>
      </c>
      <c r="S187" t="str">
        <f>_xlfn.XLOOKUP(F187,Xlation!$B:$B,Xlation!$C:$C,"Error",0)</f>
        <v>Scientist</v>
      </c>
      <c r="T187" t="str">
        <f>_xlfn.XLOOKUP(K187,Xlation!$B:$B,Xlation!$C:$C,"Error",0)</f>
        <v>20-80%</v>
      </c>
      <c r="U187" t="str">
        <f>_xlfn.XLOOKUP(F187,Categories!B:B,Categories!C:C,"Not in dataset",0)</f>
        <v>Not ML</v>
      </c>
    </row>
    <row r="188" spans="2:21">
      <c r="B188" s="1">
        <v>182</v>
      </c>
      <c r="C188">
        <v>2021</v>
      </c>
      <c r="D188" t="s">
        <v>8</v>
      </c>
      <c r="E188" t="s">
        <v>10</v>
      </c>
      <c r="F188" t="s">
        <v>35</v>
      </c>
      <c r="G188">
        <v>22000</v>
      </c>
      <c r="H188" t="s">
        <v>59</v>
      </c>
      <c r="I188">
        <v>26005</v>
      </c>
      <c r="J188" t="s">
        <v>112</v>
      </c>
      <c r="K188">
        <v>0</v>
      </c>
      <c r="L188" t="s">
        <v>22</v>
      </c>
      <c r="M188" t="s">
        <v>60</v>
      </c>
      <c r="N188" t="str">
        <f>_xlfn.XLOOKUP(D188,Xlation!$B:$B,Xlation!$C:$C,"Error",0)</f>
        <v xml:space="preserve">Mid-level Intermediate </v>
      </c>
      <c r="O188" t="str">
        <f>_xlfn.XLOOKUP(E188,Xlation!$B:$B,Xlation!$C:$C,"Error",0)</f>
        <v xml:space="preserve">Full-time </v>
      </c>
      <c r="P188" t="str">
        <f>_xlfn.XLOOKUP(L188,Xlation!$B:$B,Xlation!$C:$C,"Error",0)</f>
        <v>United States of America</v>
      </c>
      <c r="Q188" t="str">
        <f>_xlfn.XLOOKUP(J188,Xlation!$B:$B,Xlation!$C:$C,"Error",0)</f>
        <v>Romania</v>
      </c>
      <c r="R188" t="str">
        <f>_xlfn.XLOOKUP(M188,Xlation!$B:$B,Xlation!$C:$C,"Error",0)</f>
        <v>Large_Greater_than_250_Emp</v>
      </c>
      <c r="S188" t="str">
        <f>_xlfn.XLOOKUP(F188,Xlation!$B:$B,Xlation!$C:$C,"Error",0)</f>
        <v>Engineer</v>
      </c>
      <c r="T188" t="str">
        <f>_xlfn.XLOOKUP(K188,Xlation!$B:$B,Xlation!$C:$C,"Error",0)</f>
        <v>0-20%</v>
      </c>
      <c r="U188" t="str">
        <f>_xlfn.XLOOKUP(F188,Categories!B:B,Categories!C:C,"Not in dataset",0)</f>
        <v>Not ML</v>
      </c>
    </row>
    <row r="189" spans="2:21">
      <c r="B189" s="1">
        <v>183</v>
      </c>
      <c r="C189">
        <v>2021</v>
      </c>
      <c r="D189" t="s">
        <v>11</v>
      </c>
      <c r="E189" t="s">
        <v>10</v>
      </c>
      <c r="F189" t="s">
        <v>126</v>
      </c>
      <c r="G189">
        <v>45000</v>
      </c>
      <c r="H189" t="s">
        <v>63</v>
      </c>
      <c r="I189">
        <v>61896</v>
      </c>
      <c r="J189" t="s">
        <v>23</v>
      </c>
      <c r="K189">
        <v>50</v>
      </c>
      <c r="L189" t="s">
        <v>23</v>
      </c>
      <c r="M189" t="s">
        <v>60</v>
      </c>
      <c r="N189" t="str">
        <f>_xlfn.XLOOKUP(D189,Xlation!$B:$B,Xlation!$C:$C,"Error",0)</f>
        <v xml:space="preserve">Senior-level Expert </v>
      </c>
      <c r="O189" t="str">
        <f>_xlfn.XLOOKUP(E189,Xlation!$B:$B,Xlation!$C:$C,"Error",0)</f>
        <v xml:space="preserve">Full-time </v>
      </c>
      <c r="P189" t="str">
        <f>_xlfn.XLOOKUP(L189,Xlation!$B:$B,Xlation!$C:$C,"Error",0)</f>
        <v>United Kingdom</v>
      </c>
      <c r="Q189" t="str">
        <f>_xlfn.XLOOKUP(J189,Xlation!$B:$B,Xlation!$C:$C,"Error",0)</f>
        <v>United Kingdom</v>
      </c>
      <c r="R189" t="str">
        <f>_xlfn.XLOOKUP(M189,Xlation!$B:$B,Xlation!$C:$C,"Error",0)</f>
        <v>Large_Greater_than_250_Emp</v>
      </c>
      <c r="S189" t="str">
        <f>_xlfn.XLOOKUP(F189,Xlation!$B:$B,Xlation!$C:$C,"Error",0)</f>
        <v>Analysis</v>
      </c>
      <c r="T189" t="str">
        <f>_xlfn.XLOOKUP(K189,Xlation!$B:$B,Xlation!$C:$C,"Error",0)</f>
        <v>20-80%</v>
      </c>
      <c r="U189" t="str">
        <f>_xlfn.XLOOKUP(F189,Categories!B:B,Categories!C:C,"Not in dataset",0)</f>
        <v>Not ML</v>
      </c>
    </row>
    <row r="190" spans="2:21">
      <c r="B190" s="1">
        <v>184</v>
      </c>
      <c r="C190">
        <v>2021</v>
      </c>
      <c r="D190" t="s">
        <v>8</v>
      </c>
      <c r="E190" t="s">
        <v>7</v>
      </c>
      <c r="F190" t="s">
        <v>41</v>
      </c>
      <c r="G190">
        <v>12000</v>
      </c>
      <c r="H190" t="s">
        <v>61</v>
      </c>
      <c r="I190">
        <v>12000</v>
      </c>
      <c r="J190" t="s">
        <v>75</v>
      </c>
      <c r="K190">
        <v>50</v>
      </c>
      <c r="L190" t="s">
        <v>75</v>
      </c>
      <c r="M190" t="s">
        <v>64</v>
      </c>
      <c r="N190" t="str">
        <f>_xlfn.XLOOKUP(D190,Xlation!$B:$B,Xlation!$C:$C,"Error",0)</f>
        <v xml:space="preserve">Mid-level Intermediate </v>
      </c>
      <c r="O190" t="str">
        <f>_xlfn.XLOOKUP(E190,Xlation!$B:$B,Xlation!$C:$C,"Error",0)</f>
        <v>Freelance</v>
      </c>
      <c r="P190" t="str">
        <f>_xlfn.XLOOKUP(L190,Xlation!$B:$B,Xlation!$C:$C,"Error",0)</f>
        <v>Pakistan</v>
      </c>
      <c r="Q190" t="str">
        <f>_xlfn.XLOOKUP(J190,Xlation!$B:$B,Xlation!$C:$C,"Error",0)</f>
        <v>Pakistan</v>
      </c>
      <c r="R190" t="str">
        <f>_xlfn.XLOOKUP(M190,Xlation!$B:$B,Xlation!$C:$C,"Error",0)</f>
        <v>Medium_Between_50_and_250_Emp</v>
      </c>
      <c r="S190" t="str">
        <f>_xlfn.XLOOKUP(F190,Xlation!$B:$B,Xlation!$C:$C,"Error",0)</f>
        <v>Scientist</v>
      </c>
      <c r="T190" t="str">
        <f>_xlfn.XLOOKUP(K190,Xlation!$B:$B,Xlation!$C:$C,"Error",0)</f>
        <v>20-80%</v>
      </c>
      <c r="U190" t="str">
        <f>_xlfn.XLOOKUP(F190,Categories!B:B,Categories!C:C,"Not in dataset",0)</f>
        <v>ML Professional</v>
      </c>
    </row>
    <row r="191" spans="2:21">
      <c r="B191" s="1">
        <v>185</v>
      </c>
      <c r="C191">
        <v>2021</v>
      </c>
      <c r="D191" t="s">
        <v>8</v>
      </c>
      <c r="E191" t="s">
        <v>10</v>
      </c>
      <c r="F191" t="s">
        <v>35</v>
      </c>
      <c r="G191">
        <v>4000</v>
      </c>
      <c r="H191" t="s">
        <v>61</v>
      </c>
      <c r="I191">
        <v>4000</v>
      </c>
      <c r="J191" t="s">
        <v>127</v>
      </c>
      <c r="K191">
        <v>100</v>
      </c>
      <c r="L191" t="s">
        <v>127</v>
      </c>
      <c r="M191" t="s">
        <v>64</v>
      </c>
      <c r="N191" t="str">
        <f>_xlfn.XLOOKUP(D191,Xlation!$B:$B,Xlation!$C:$C,"Error",0)</f>
        <v xml:space="preserve">Mid-level Intermediate </v>
      </c>
      <c r="O191" t="str">
        <f>_xlfn.XLOOKUP(E191,Xlation!$B:$B,Xlation!$C:$C,"Error",0)</f>
        <v xml:space="preserve">Full-time </v>
      </c>
      <c r="P191" t="str">
        <f>_xlfn.XLOOKUP(L191,Xlation!$B:$B,Xlation!$C:$C,"Error",0)</f>
        <v>Iran (Islamic Republic of)</v>
      </c>
      <c r="Q191" t="str">
        <f>_xlfn.XLOOKUP(J191,Xlation!$B:$B,Xlation!$C:$C,"Error",0)</f>
        <v>Iran (Islamic Republic of)</v>
      </c>
      <c r="R191" t="str">
        <f>_xlfn.XLOOKUP(M191,Xlation!$B:$B,Xlation!$C:$C,"Error",0)</f>
        <v>Medium_Between_50_and_250_Emp</v>
      </c>
      <c r="S191" t="str">
        <f>_xlfn.XLOOKUP(F191,Xlation!$B:$B,Xlation!$C:$C,"Error",0)</f>
        <v>Engineer</v>
      </c>
      <c r="T191" t="str">
        <f>_xlfn.XLOOKUP(K191,Xlation!$B:$B,Xlation!$C:$C,"Error",0)</f>
        <v>80-100%</v>
      </c>
      <c r="U191" t="str">
        <f>_xlfn.XLOOKUP(F191,Categories!B:B,Categories!C:C,"Not in dataset",0)</f>
        <v>Not ML</v>
      </c>
    </row>
    <row r="192" spans="2:21">
      <c r="B192" s="1">
        <v>186</v>
      </c>
      <c r="C192">
        <v>2021</v>
      </c>
      <c r="D192" t="s">
        <v>11</v>
      </c>
      <c r="E192" t="s">
        <v>10</v>
      </c>
      <c r="F192" t="s">
        <v>99</v>
      </c>
      <c r="G192">
        <v>50000</v>
      </c>
      <c r="H192" t="s">
        <v>61</v>
      </c>
      <c r="I192">
        <v>50000</v>
      </c>
      <c r="J192" t="s">
        <v>117</v>
      </c>
      <c r="K192">
        <v>100</v>
      </c>
      <c r="L192" t="s">
        <v>23</v>
      </c>
      <c r="M192" t="s">
        <v>64</v>
      </c>
      <c r="N192" t="str">
        <f>_xlfn.XLOOKUP(D192,Xlation!$B:$B,Xlation!$C:$C,"Error",0)</f>
        <v xml:space="preserve">Senior-level Expert </v>
      </c>
      <c r="O192" t="str">
        <f>_xlfn.XLOOKUP(E192,Xlation!$B:$B,Xlation!$C:$C,"Error",0)</f>
        <v xml:space="preserve">Full-time </v>
      </c>
      <c r="P192" t="str">
        <f>_xlfn.XLOOKUP(L192,Xlation!$B:$B,Xlation!$C:$C,"Error",0)</f>
        <v>United Kingdom</v>
      </c>
      <c r="Q192" t="str">
        <f>_xlfn.XLOOKUP(J192,Xlation!$B:$B,Xlation!$C:$C,"Error",0)</f>
        <v>Viet Nam</v>
      </c>
      <c r="R192" t="str">
        <f>_xlfn.XLOOKUP(M192,Xlation!$B:$B,Xlation!$C:$C,"Error",0)</f>
        <v>Medium_Between_50_and_250_Emp</v>
      </c>
      <c r="S192" t="str">
        <f>_xlfn.XLOOKUP(F192,Xlation!$B:$B,Xlation!$C:$C,"Error",0)</f>
        <v>Engineer</v>
      </c>
      <c r="T192" t="str">
        <f>_xlfn.XLOOKUP(K192,Xlation!$B:$B,Xlation!$C:$C,"Error",0)</f>
        <v>80-100%</v>
      </c>
      <c r="U192" t="str">
        <f>_xlfn.XLOOKUP(F192,Categories!B:B,Categories!C:C,"Not in dataset",0)</f>
        <v>Not ML</v>
      </c>
    </row>
    <row r="193" spans="2:21">
      <c r="B193" s="1">
        <v>187</v>
      </c>
      <c r="C193">
        <v>2021</v>
      </c>
      <c r="D193" t="s">
        <v>5</v>
      </c>
      <c r="E193" t="s">
        <v>10</v>
      </c>
      <c r="F193" t="s">
        <v>47</v>
      </c>
      <c r="G193">
        <v>59000</v>
      </c>
      <c r="H193" t="s">
        <v>59</v>
      </c>
      <c r="I193">
        <v>69741</v>
      </c>
      <c r="J193" t="s">
        <v>27</v>
      </c>
      <c r="K193">
        <v>100</v>
      </c>
      <c r="L193" t="s">
        <v>28</v>
      </c>
      <c r="M193" t="s">
        <v>62</v>
      </c>
      <c r="N193" t="str">
        <f>_xlfn.XLOOKUP(D193,Xlation!$B:$B,Xlation!$C:$C,"Error",0)</f>
        <v>Executive-level Director</v>
      </c>
      <c r="O193" t="str">
        <f>_xlfn.XLOOKUP(E193,Xlation!$B:$B,Xlation!$C:$C,"Error",0)</f>
        <v xml:space="preserve">Full-time </v>
      </c>
      <c r="P193" t="str">
        <f>_xlfn.XLOOKUP(L193,Xlation!$B:$B,Xlation!$C:$C,"Error",0)</f>
        <v>Spain</v>
      </c>
      <c r="Q193" t="str">
        <f>_xlfn.XLOOKUP(J193,Xlation!$B:$B,Xlation!$C:$C,"Error",0)</f>
        <v>France</v>
      </c>
      <c r="R193" t="str">
        <f>_xlfn.XLOOKUP(M193,Xlation!$B:$B,Xlation!$C:$C,"Error",0)</f>
        <v>Small_Less_than_50_Emp</v>
      </c>
      <c r="S193" t="str">
        <f>_xlfn.XLOOKUP(F193,Xlation!$B:$B,Xlation!$C:$C,"Error",0)</f>
        <v>Scientist</v>
      </c>
      <c r="T193" t="str">
        <f>_xlfn.XLOOKUP(K193,Xlation!$B:$B,Xlation!$C:$C,"Error",0)</f>
        <v>80-100%</v>
      </c>
      <c r="U193" t="str">
        <f>_xlfn.XLOOKUP(F193,Categories!B:B,Categories!C:C,"Not in dataset",0)</f>
        <v>Not ML</v>
      </c>
    </row>
    <row r="194" spans="2:21">
      <c r="B194" s="1">
        <v>188</v>
      </c>
      <c r="C194">
        <v>2021</v>
      </c>
      <c r="D194" t="s">
        <v>11</v>
      </c>
      <c r="E194" t="s">
        <v>10</v>
      </c>
      <c r="F194" t="s">
        <v>35</v>
      </c>
      <c r="G194">
        <v>65000</v>
      </c>
      <c r="H194" t="s">
        <v>59</v>
      </c>
      <c r="I194">
        <v>76833</v>
      </c>
      <c r="J194" t="s">
        <v>112</v>
      </c>
      <c r="K194">
        <v>50</v>
      </c>
      <c r="L194" t="s">
        <v>23</v>
      </c>
      <c r="M194" t="s">
        <v>62</v>
      </c>
      <c r="N194" t="str">
        <f>_xlfn.XLOOKUP(D194,Xlation!$B:$B,Xlation!$C:$C,"Error",0)</f>
        <v xml:space="preserve">Senior-level Expert </v>
      </c>
      <c r="O194" t="str">
        <f>_xlfn.XLOOKUP(E194,Xlation!$B:$B,Xlation!$C:$C,"Error",0)</f>
        <v xml:space="preserve">Full-time </v>
      </c>
      <c r="P194" t="str">
        <f>_xlfn.XLOOKUP(L194,Xlation!$B:$B,Xlation!$C:$C,"Error",0)</f>
        <v>United Kingdom</v>
      </c>
      <c r="Q194" t="str">
        <f>_xlfn.XLOOKUP(J194,Xlation!$B:$B,Xlation!$C:$C,"Error",0)</f>
        <v>Romania</v>
      </c>
      <c r="R194" t="str">
        <f>_xlfn.XLOOKUP(M194,Xlation!$B:$B,Xlation!$C:$C,"Error",0)</f>
        <v>Small_Less_than_50_Emp</v>
      </c>
      <c r="S194" t="str">
        <f>_xlfn.XLOOKUP(F194,Xlation!$B:$B,Xlation!$C:$C,"Error",0)</f>
        <v>Engineer</v>
      </c>
      <c r="T194" t="str">
        <f>_xlfn.XLOOKUP(K194,Xlation!$B:$B,Xlation!$C:$C,"Error",0)</f>
        <v>20-80%</v>
      </c>
      <c r="U194" t="str">
        <f>_xlfn.XLOOKUP(F194,Categories!B:B,Categories!C:C,"Not in dataset",0)</f>
        <v>Not ML</v>
      </c>
    </row>
    <row r="195" spans="2:21">
      <c r="B195" s="1">
        <v>189</v>
      </c>
      <c r="C195">
        <v>2021</v>
      </c>
      <c r="D195" t="s">
        <v>8</v>
      </c>
      <c r="E195" t="s">
        <v>10</v>
      </c>
      <c r="F195" t="s">
        <v>37</v>
      </c>
      <c r="G195">
        <v>74000</v>
      </c>
      <c r="H195" t="s">
        <v>61</v>
      </c>
      <c r="I195">
        <v>74000</v>
      </c>
      <c r="J195" t="s">
        <v>30</v>
      </c>
      <c r="K195">
        <v>50</v>
      </c>
      <c r="L195" t="s">
        <v>30</v>
      </c>
      <c r="M195" t="s">
        <v>62</v>
      </c>
      <c r="N195" t="str">
        <f>_xlfn.XLOOKUP(D195,Xlation!$B:$B,Xlation!$C:$C,"Error",0)</f>
        <v xml:space="preserve">Mid-level Intermediate </v>
      </c>
      <c r="O195" t="str">
        <f>_xlfn.XLOOKUP(E195,Xlation!$B:$B,Xlation!$C:$C,"Error",0)</f>
        <v xml:space="preserve">Full-time </v>
      </c>
      <c r="P195" t="str">
        <f>_xlfn.XLOOKUP(L195,Xlation!$B:$B,Xlation!$C:$C,"Error",0)</f>
        <v>Japan</v>
      </c>
      <c r="Q195" t="str">
        <f>_xlfn.XLOOKUP(J195,Xlation!$B:$B,Xlation!$C:$C,"Error",0)</f>
        <v>Japan</v>
      </c>
      <c r="R195" t="str">
        <f>_xlfn.XLOOKUP(M195,Xlation!$B:$B,Xlation!$C:$C,"Error",0)</f>
        <v>Small_Less_than_50_Emp</v>
      </c>
      <c r="S195" t="str">
        <f>_xlfn.XLOOKUP(F195,Xlation!$B:$B,Xlation!$C:$C,"Error",0)</f>
        <v>Engineer</v>
      </c>
      <c r="T195" t="str">
        <f>_xlfn.XLOOKUP(K195,Xlation!$B:$B,Xlation!$C:$C,"Error",0)</f>
        <v>20-80%</v>
      </c>
      <c r="U195" t="str">
        <f>_xlfn.XLOOKUP(F195,Categories!B:B,Categories!C:C,"Not in dataset",0)</f>
        <v>ML Professional</v>
      </c>
    </row>
    <row r="196" spans="2:21">
      <c r="B196" s="1">
        <v>190</v>
      </c>
      <c r="C196">
        <v>2021</v>
      </c>
      <c r="D196" t="s">
        <v>11</v>
      </c>
      <c r="E196" t="s">
        <v>10</v>
      </c>
      <c r="F196" t="s">
        <v>39</v>
      </c>
      <c r="G196">
        <v>152000</v>
      </c>
      <c r="H196" t="s">
        <v>61</v>
      </c>
      <c r="I196">
        <v>152000</v>
      </c>
      <c r="J196" t="s">
        <v>22</v>
      </c>
      <c r="K196">
        <v>100</v>
      </c>
      <c r="L196" t="s">
        <v>27</v>
      </c>
      <c r="M196" t="s">
        <v>60</v>
      </c>
      <c r="N196" t="str">
        <f>_xlfn.XLOOKUP(D196,Xlation!$B:$B,Xlation!$C:$C,"Error",0)</f>
        <v xml:space="preserve">Senior-level Expert </v>
      </c>
      <c r="O196" t="str">
        <f>_xlfn.XLOOKUP(E196,Xlation!$B:$B,Xlation!$C:$C,"Error",0)</f>
        <v xml:space="preserve">Full-time </v>
      </c>
      <c r="P196" t="str">
        <f>_xlfn.XLOOKUP(L196,Xlation!$B:$B,Xlation!$C:$C,"Error",0)</f>
        <v>France</v>
      </c>
      <c r="Q196" t="str">
        <f>_xlfn.XLOOKUP(J196,Xlation!$B:$B,Xlation!$C:$C,"Error",0)</f>
        <v>United States of America</v>
      </c>
      <c r="R196" t="str">
        <f>_xlfn.XLOOKUP(M196,Xlation!$B:$B,Xlation!$C:$C,"Error",0)</f>
        <v>Large_Greater_than_250_Emp</v>
      </c>
      <c r="S196" t="str">
        <f>_xlfn.XLOOKUP(F196,Xlation!$B:$B,Xlation!$C:$C,"Error",0)</f>
        <v>Scientist</v>
      </c>
      <c r="T196" t="str">
        <f>_xlfn.XLOOKUP(K196,Xlation!$B:$B,Xlation!$C:$C,"Error",0)</f>
        <v>80-100%</v>
      </c>
      <c r="U196" t="str">
        <f>_xlfn.XLOOKUP(F196,Categories!B:B,Categories!C:C,"Not in dataset",0)</f>
        <v>Not ML</v>
      </c>
    </row>
    <row r="197" spans="2:21">
      <c r="B197" s="1">
        <v>191</v>
      </c>
      <c r="C197">
        <v>2021</v>
      </c>
      <c r="D197" t="s">
        <v>2</v>
      </c>
      <c r="E197" t="s">
        <v>10</v>
      </c>
      <c r="F197" t="s">
        <v>37</v>
      </c>
      <c r="G197">
        <v>21844</v>
      </c>
      <c r="H197" t="s">
        <v>61</v>
      </c>
      <c r="I197">
        <v>21844</v>
      </c>
      <c r="J197" t="s">
        <v>128</v>
      </c>
      <c r="K197">
        <v>50</v>
      </c>
      <c r="L197" t="s">
        <v>128</v>
      </c>
      <c r="M197" t="s">
        <v>64</v>
      </c>
      <c r="N197" t="str">
        <f>_xlfn.XLOOKUP(D197,Xlation!$B:$B,Xlation!$C:$C,"Error",0)</f>
        <v xml:space="preserve">Entry-level Junior </v>
      </c>
      <c r="O197" t="str">
        <f>_xlfn.XLOOKUP(E197,Xlation!$B:$B,Xlation!$C:$C,"Error",0)</f>
        <v xml:space="preserve">Full-time </v>
      </c>
      <c r="P197" t="str">
        <f>_xlfn.XLOOKUP(L197,Xlation!$B:$B,Xlation!$C:$C,"Error",0)</f>
        <v>Colombia</v>
      </c>
      <c r="Q197" t="str">
        <f>_xlfn.XLOOKUP(J197,Xlation!$B:$B,Xlation!$C:$C,"Error",0)</f>
        <v>Colombia</v>
      </c>
      <c r="R197" t="str">
        <f>_xlfn.XLOOKUP(M197,Xlation!$B:$B,Xlation!$C:$C,"Error",0)</f>
        <v>Medium_Between_50_and_250_Emp</v>
      </c>
      <c r="S197" t="str">
        <f>_xlfn.XLOOKUP(F197,Xlation!$B:$B,Xlation!$C:$C,"Error",0)</f>
        <v>Engineer</v>
      </c>
      <c r="T197" t="str">
        <f>_xlfn.XLOOKUP(K197,Xlation!$B:$B,Xlation!$C:$C,"Error",0)</f>
        <v>20-80%</v>
      </c>
      <c r="U197" t="str">
        <f>_xlfn.XLOOKUP(F197,Categories!B:B,Categories!C:C,"Not in dataset",0)</f>
        <v>ML Professional</v>
      </c>
    </row>
    <row r="198" spans="2:21">
      <c r="B198" s="1">
        <v>192</v>
      </c>
      <c r="C198">
        <v>2021</v>
      </c>
      <c r="D198" t="s">
        <v>8</v>
      </c>
      <c r="E198" t="s">
        <v>10</v>
      </c>
      <c r="F198" t="s">
        <v>42</v>
      </c>
      <c r="G198">
        <v>18000</v>
      </c>
      <c r="H198" t="s">
        <v>61</v>
      </c>
      <c r="I198">
        <v>18000</v>
      </c>
      <c r="J198" t="s">
        <v>129</v>
      </c>
      <c r="K198">
        <v>0</v>
      </c>
      <c r="L198" t="s">
        <v>129</v>
      </c>
      <c r="M198" t="s">
        <v>62</v>
      </c>
      <c r="N198" t="str">
        <f>_xlfn.XLOOKUP(D198,Xlation!$B:$B,Xlation!$C:$C,"Error",0)</f>
        <v xml:space="preserve">Mid-level Intermediate </v>
      </c>
      <c r="O198" t="str">
        <f>_xlfn.XLOOKUP(E198,Xlation!$B:$B,Xlation!$C:$C,"Error",0)</f>
        <v xml:space="preserve">Full-time </v>
      </c>
      <c r="P198" t="str">
        <f>_xlfn.XLOOKUP(L198,Xlation!$B:$B,Xlation!$C:$C,"Error",0)</f>
        <v>Moldova</v>
      </c>
      <c r="Q198" t="str">
        <f>_xlfn.XLOOKUP(J198,Xlation!$B:$B,Xlation!$C:$C,"Error",0)</f>
        <v>Moldova</v>
      </c>
      <c r="R198" t="str">
        <f>_xlfn.XLOOKUP(M198,Xlation!$B:$B,Xlation!$C:$C,"Error",0)</f>
        <v>Small_Less_than_50_Emp</v>
      </c>
      <c r="S198" t="str">
        <f>_xlfn.XLOOKUP(F198,Xlation!$B:$B,Xlation!$C:$C,"Error",0)</f>
        <v>Engineer</v>
      </c>
      <c r="T198" t="str">
        <f>_xlfn.XLOOKUP(K198,Xlation!$B:$B,Xlation!$C:$C,"Error",0)</f>
        <v>0-20%</v>
      </c>
      <c r="U198" t="str">
        <f>_xlfn.XLOOKUP(F198,Categories!B:B,Categories!C:C,"Not in dataset",0)</f>
        <v>Not ML</v>
      </c>
    </row>
    <row r="199" spans="2:21">
      <c r="B199" s="1">
        <v>193</v>
      </c>
      <c r="C199">
        <v>2021</v>
      </c>
      <c r="D199" t="s">
        <v>11</v>
      </c>
      <c r="E199" t="s">
        <v>10</v>
      </c>
      <c r="F199" t="s">
        <v>39</v>
      </c>
      <c r="G199">
        <v>174000</v>
      </c>
      <c r="H199" t="s">
        <v>61</v>
      </c>
      <c r="I199">
        <v>174000</v>
      </c>
      <c r="J199" t="s">
        <v>22</v>
      </c>
      <c r="K199">
        <v>100</v>
      </c>
      <c r="L199" t="s">
        <v>22</v>
      </c>
      <c r="M199" t="s">
        <v>60</v>
      </c>
      <c r="N199" t="str">
        <f>_xlfn.XLOOKUP(D199,Xlation!$B:$B,Xlation!$C:$C,"Error",0)</f>
        <v xml:space="preserve">Senior-level Expert </v>
      </c>
      <c r="O199" t="str">
        <f>_xlfn.XLOOKUP(E199,Xlation!$B:$B,Xlation!$C:$C,"Error",0)</f>
        <v xml:space="preserve">Full-time </v>
      </c>
      <c r="P199" t="str">
        <f>_xlfn.XLOOKUP(L199,Xlation!$B:$B,Xlation!$C:$C,"Error",0)</f>
        <v>United States of America</v>
      </c>
      <c r="Q199" t="str">
        <f>_xlfn.XLOOKUP(J199,Xlation!$B:$B,Xlation!$C:$C,"Error",0)</f>
        <v>United States of America</v>
      </c>
      <c r="R199" t="str">
        <f>_xlfn.XLOOKUP(M199,Xlation!$B:$B,Xlation!$C:$C,"Error",0)</f>
        <v>Large_Greater_than_250_Emp</v>
      </c>
      <c r="S199" t="str">
        <f>_xlfn.XLOOKUP(F199,Xlation!$B:$B,Xlation!$C:$C,"Error",0)</f>
        <v>Scientist</v>
      </c>
      <c r="T199" t="str">
        <f>_xlfn.XLOOKUP(K199,Xlation!$B:$B,Xlation!$C:$C,"Error",0)</f>
        <v>80-100%</v>
      </c>
      <c r="U199" t="str">
        <f>_xlfn.XLOOKUP(F199,Categories!B:B,Categories!C:C,"Not in dataset",0)</f>
        <v>Not ML</v>
      </c>
    </row>
    <row r="200" spans="2:21">
      <c r="B200" s="1">
        <v>194</v>
      </c>
      <c r="C200">
        <v>2021</v>
      </c>
      <c r="D200" t="s">
        <v>11</v>
      </c>
      <c r="E200" t="s">
        <v>10</v>
      </c>
      <c r="F200" t="s">
        <v>38</v>
      </c>
      <c r="G200">
        <v>120500</v>
      </c>
      <c r="H200" t="s">
        <v>84</v>
      </c>
      <c r="I200">
        <v>96113</v>
      </c>
      <c r="J200" t="s">
        <v>24</v>
      </c>
      <c r="K200">
        <v>50</v>
      </c>
      <c r="L200" t="s">
        <v>24</v>
      </c>
      <c r="M200" t="s">
        <v>60</v>
      </c>
      <c r="N200" t="str">
        <f>_xlfn.XLOOKUP(D200,Xlation!$B:$B,Xlation!$C:$C,"Error",0)</f>
        <v xml:space="preserve">Senior-level Expert </v>
      </c>
      <c r="O200" t="str">
        <f>_xlfn.XLOOKUP(E200,Xlation!$B:$B,Xlation!$C:$C,"Error",0)</f>
        <v xml:space="preserve">Full-time </v>
      </c>
      <c r="P200" t="str">
        <f>_xlfn.XLOOKUP(L200,Xlation!$B:$B,Xlation!$C:$C,"Error",0)</f>
        <v>Canada</v>
      </c>
      <c r="Q200" t="str">
        <f>_xlfn.XLOOKUP(J200,Xlation!$B:$B,Xlation!$C:$C,"Error",0)</f>
        <v>Canada</v>
      </c>
      <c r="R200" t="str">
        <f>_xlfn.XLOOKUP(M200,Xlation!$B:$B,Xlation!$C:$C,"Error",0)</f>
        <v>Large_Greater_than_250_Emp</v>
      </c>
      <c r="S200" t="str">
        <f>_xlfn.XLOOKUP(F200,Xlation!$B:$B,Xlation!$C:$C,"Error",0)</f>
        <v>Scientist</v>
      </c>
      <c r="T200" t="str">
        <f>_xlfn.XLOOKUP(K200,Xlation!$B:$B,Xlation!$C:$C,"Error",0)</f>
        <v>20-80%</v>
      </c>
      <c r="U200" t="str">
        <f>_xlfn.XLOOKUP(F200,Categories!B:B,Categories!C:C,"Not in dataset",0)</f>
        <v>Not ML</v>
      </c>
    </row>
    <row r="201" spans="2:21">
      <c r="B201" s="1">
        <v>195</v>
      </c>
      <c r="C201">
        <v>2021</v>
      </c>
      <c r="D201" t="s">
        <v>8</v>
      </c>
      <c r="E201" t="s">
        <v>10</v>
      </c>
      <c r="F201" t="s">
        <v>34</v>
      </c>
      <c r="G201">
        <v>147000</v>
      </c>
      <c r="H201" t="s">
        <v>61</v>
      </c>
      <c r="I201">
        <v>147000</v>
      </c>
      <c r="J201" t="s">
        <v>22</v>
      </c>
      <c r="K201">
        <v>50</v>
      </c>
      <c r="L201" t="s">
        <v>22</v>
      </c>
      <c r="M201" t="s">
        <v>60</v>
      </c>
      <c r="N201" t="str">
        <f>_xlfn.XLOOKUP(D201,Xlation!$B:$B,Xlation!$C:$C,"Error",0)</f>
        <v xml:space="preserve">Mid-level Intermediate </v>
      </c>
      <c r="O201" t="str">
        <f>_xlfn.XLOOKUP(E201,Xlation!$B:$B,Xlation!$C:$C,"Error",0)</f>
        <v xml:space="preserve">Full-time </v>
      </c>
      <c r="P201" t="str">
        <f>_xlfn.XLOOKUP(L201,Xlation!$B:$B,Xlation!$C:$C,"Error",0)</f>
        <v>United States of America</v>
      </c>
      <c r="Q201" t="str">
        <f>_xlfn.XLOOKUP(J201,Xlation!$B:$B,Xlation!$C:$C,"Error",0)</f>
        <v>United States of America</v>
      </c>
      <c r="R201" t="str">
        <f>_xlfn.XLOOKUP(M201,Xlation!$B:$B,Xlation!$C:$C,"Error",0)</f>
        <v>Large_Greater_than_250_Emp</v>
      </c>
      <c r="S201" t="str">
        <f>_xlfn.XLOOKUP(F201,Xlation!$B:$B,Xlation!$C:$C,"Error",0)</f>
        <v>Scientist</v>
      </c>
      <c r="T201" t="str">
        <f>_xlfn.XLOOKUP(K201,Xlation!$B:$B,Xlation!$C:$C,"Error",0)</f>
        <v>20-80%</v>
      </c>
      <c r="U201" t="str">
        <f>_xlfn.XLOOKUP(F201,Categories!B:B,Categories!C:C,"Not in dataset",0)</f>
        <v>Not ML</v>
      </c>
    </row>
    <row r="202" spans="2:21">
      <c r="B202" s="1">
        <v>196</v>
      </c>
      <c r="C202">
        <v>2021</v>
      </c>
      <c r="D202" t="s">
        <v>2</v>
      </c>
      <c r="E202" t="s">
        <v>10</v>
      </c>
      <c r="F202" t="s">
        <v>79</v>
      </c>
      <c r="G202">
        <v>9272</v>
      </c>
      <c r="H202" t="s">
        <v>61</v>
      </c>
      <c r="I202">
        <v>9272</v>
      </c>
      <c r="J202" t="s">
        <v>130</v>
      </c>
      <c r="K202">
        <v>100</v>
      </c>
      <c r="L202" t="s">
        <v>130</v>
      </c>
      <c r="M202" t="s">
        <v>62</v>
      </c>
      <c r="N202" t="str">
        <f>_xlfn.XLOOKUP(D202,Xlation!$B:$B,Xlation!$C:$C,"Error",0)</f>
        <v xml:space="preserve">Entry-level Junior </v>
      </c>
      <c r="O202" t="str">
        <f>_xlfn.XLOOKUP(E202,Xlation!$B:$B,Xlation!$C:$C,"Error",0)</f>
        <v xml:space="preserve">Full-time </v>
      </c>
      <c r="P202" t="str">
        <f>_xlfn.XLOOKUP(L202,Xlation!$B:$B,Xlation!$C:$C,"Error",0)</f>
        <v>Kenya</v>
      </c>
      <c r="Q202" t="str">
        <f>_xlfn.XLOOKUP(J202,Xlation!$B:$B,Xlation!$C:$C,"Error",0)</f>
        <v>Kenya</v>
      </c>
      <c r="R202" t="str">
        <f>_xlfn.XLOOKUP(M202,Xlation!$B:$B,Xlation!$C:$C,"Error",0)</f>
        <v>Small_Less_than_50_Emp</v>
      </c>
      <c r="S202" t="str">
        <f>_xlfn.XLOOKUP(F202,Xlation!$B:$B,Xlation!$C:$C,"Error",0)</f>
        <v>Analysis</v>
      </c>
      <c r="T202" t="str">
        <f>_xlfn.XLOOKUP(K202,Xlation!$B:$B,Xlation!$C:$C,"Error",0)</f>
        <v>80-100%</v>
      </c>
      <c r="U202" t="str">
        <f>_xlfn.XLOOKUP(F202,Categories!B:B,Categories!C:C,"Not in dataset",0)</f>
        <v>Not ML</v>
      </c>
    </row>
    <row r="203" spans="2:21">
      <c r="B203" s="1">
        <v>197</v>
      </c>
      <c r="C203">
        <v>2021</v>
      </c>
      <c r="D203" t="s">
        <v>11</v>
      </c>
      <c r="E203" t="s">
        <v>10</v>
      </c>
      <c r="F203" t="s">
        <v>37</v>
      </c>
      <c r="G203">
        <v>1799997</v>
      </c>
      <c r="H203" t="s">
        <v>73</v>
      </c>
      <c r="I203">
        <v>24342</v>
      </c>
      <c r="J203" t="s">
        <v>26</v>
      </c>
      <c r="K203">
        <v>100</v>
      </c>
      <c r="L203" t="s">
        <v>26</v>
      </c>
      <c r="M203" t="s">
        <v>60</v>
      </c>
      <c r="N203" t="str">
        <f>_xlfn.XLOOKUP(D203,Xlation!$B:$B,Xlation!$C:$C,"Error",0)</f>
        <v xml:space="preserve">Senior-level Expert </v>
      </c>
      <c r="O203" t="str">
        <f>_xlfn.XLOOKUP(E203,Xlation!$B:$B,Xlation!$C:$C,"Error",0)</f>
        <v xml:space="preserve">Full-time </v>
      </c>
      <c r="P203" t="str">
        <f>_xlfn.XLOOKUP(L203,Xlation!$B:$B,Xlation!$C:$C,"Error",0)</f>
        <v>India</v>
      </c>
      <c r="Q203" t="str">
        <f>_xlfn.XLOOKUP(J203,Xlation!$B:$B,Xlation!$C:$C,"Error",0)</f>
        <v>India</v>
      </c>
      <c r="R203" t="str">
        <f>_xlfn.XLOOKUP(M203,Xlation!$B:$B,Xlation!$C:$C,"Error",0)</f>
        <v>Large_Greater_than_250_Emp</v>
      </c>
      <c r="S203" t="str">
        <f>_xlfn.XLOOKUP(F203,Xlation!$B:$B,Xlation!$C:$C,"Error",0)</f>
        <v>Engineer</v>
      </c>
      <c r="T203" t="str">
        <f>_xlfn.XLOOKUP(K203,Xlation!$B:$B,Xlation!$C:$C,"Error",0)</f>
        <v>80-100%</v>
      </c>
      <c r="U203" t="str">
        <f>_xlfn.XLOOKUP(F203,Categories!B:B,Categories!C:C,"Not in dataset",0)</f>
        <v>ML Professional</v>
      </c>
    </row>
    <row r="204" spans="2:21">
      <c r="B204" s="1">
        <v>198</v>
      </c>
      <c r="C204">
        <v>2021</v>
      </c>
      <c r="D204" t="s">
        <v>11</v>
      </c>
      <c r="E204" t="s">
        <v>10</v>
      </c>
      <c r="F204" t="s">
        <v>39</v>
      </c>
      <c r="G204">
        <v>4000000</v>
      </c>
      <c r="H204" t="s">
        <v>73</v>
      </c>
      <c r="I204">
        <v>54094</v>
      </c>
      <c r="J204" t="s">
        <v>26</v>
      </c>
      <c r="K204">
        <v>50</v>
      </c>
      <c r="L204" t="s">
        <v>22</v>
      </c>
      <c r="M204" t="s">
        <v>60</v>
      </c>
      <c r="N204" t="str">
        <f>_xlfn.XLOOKUP(D204,Xlation!$B:$B,Xlation!$C:$C,"Error",0)</f>
        <v xml:space="preserve">Senior-level Expert </v>
      </c>
      <c r="O204" t="str">
        <f>_xlfn.XLOOKUP(E204,Xlation!$B:$B,Xlation!$C:$C,"Error",0)</f>
        <v xml:space="preserve">Full-time </v>
      </c>
      <c r="P204" t="str">
        <f>_xlfn.XLOOKUP(L204,Xlation!$B:$B,Xlation!$C:$C,"Error",0)</f>
        <v>United States of America</v>
      </c>
      <c r="Q204" t="str">
        <f>_xlfn.XLOOKUP(J204,Xlation!$B:$B,Xlation!$C:$C,"Error",0)</f>
        <v>India</v>
      </c>
      <c r="R204" t="str">
        <f>_xlfn.XLOOKUP(M204,Xlation!$B:$B,Xlation!$C:$C,"Error",0)</f>
        <v>Large_Greater_than_250_Emp</v>
      </c>
      <c r="S204" t="str">
        <f>_xlfn.XLOOKUP(F204,Xlation!$B:$B,Xlation!$C:$C,"Error",0)</f>
        <v>Scientist</v>
      </c>
      <c r="T204" t="str">
        <f>_xlfn.XLOOKUP(K204,Xlation!$B:$B,Xlation!$C:$C,"Error",0)</f>
        <v>20-80%</v>
      </c>
      <c r="U204" t="str">
        <f>_xlfn.XLOOKUP(F204,Categories!B:B,Categories!C:C,"Not in dataset",0)</f>
        <v>Not ML</v>
      </c>
    </row>
    <row r="205" spans="2:21">
      <c r="B205" s="1">
        <v>199</v>
      </c>
      <c r="C205">
        <v>2021</v>
      </c>
      <c r="D205" t="s">
        <v>2</v>
      </c>
      <c r="E205" t="s">
        <v>10</v>
      </c>
      <c r="F205" t="s">
        <v>47</v>
      </c>
      <c r="G205">
        <v>90000</v>
      </c>
      <c r="H205" t="s">
        <v>61</v>
      </c>
      <c r="I205">
        <v>90000</v>
      </c>
      <c r="J205" t="s">
        <v>22</v>
      </c>
      <c r="K205">
        <v>100</v>
      </c>
      <c r="L205" t="s">
        <v>22</v>
      </c>
      <c r="M205" t="s">
        <v>62</v>
      </c>
      <c r="N205" t="str">
        <f>_xlfn.XLOOKUP(D205,Xlation!$B:$B,Xlation!$C:$C,"Error",0)</f>
        <v xml:space="preserve">Entry-level Junior </v>
      </c>
      <c r="O205" t="str">
        <f>_xlfn.XLOOKUP(E205,Xlation!$B:$B,Xlation!$C:$C,"Error",0)</f>
        <v xml:space="preserve">Full-time </v>
      </c>
      <c r="P205" t="str">
        <f>_xlfn.XLOOKUP(L205,Xlation!$B:$B,Xlation!$C:$C,"Error",0)</f>
        <v>United States of America</v>
      </c>
      <c r="Q205" t="str">
        <f>_xlfn.XLOOKUP(J205,Xlation!$B:$B,Xlation!$C:$C,"Error",0)</f>
        <v>United States of America</v>
      </c>
      <c r="R205" t="str">
        <f>_xlfn.XLOOKUP(M205,Xlation!$B:$B,Xlation!$C:$C,"Error",0)</f>
        <v>Small_Less_than_50_Emp</v>
      </c>
      <c r="S205" t="str">
        <f>_xlfn.XLOOKUP(F205,Xlation!$B:$B,Xlation!$C:$C,"Error",0)</f>
        <v>Scientist</v>
      </c>
      <c r="T205" t="str">
        <f>_xlfn.XLOOKUP(K205,Xlation!$B:$B,Xlation!$C:$C,"Error",0)</f>
        <v>80-100%</v>
      </c>
      <c r="U205" t="str">
        <f>_xlfn.XLOOKUP(F205,Categories!B:B,Categories!C:C,"Not in dataset",0)</f>
        <v>Not ML</v>
      </c>
    </row>
    <row r="206" spans="2:21">
      <c r="B206" s="1">
        <v>200</v>
      </c>
      <c r="C206">
        <v>2021</v>
      </c>
      <c r="D206" t="s">
        <v>8</v>
      </c>
      <c r="E206" t="s">
        <v>10</v>
      </c>
      <c r="F206" t="s">
        <v>34</v>
      </c>
      <c r="G206">
        <v>52000</v>
      </c>
      <c r="H206" t="s">
        <v>59</v>
      </c>
      <c r="I206">
        <v>61467</v>
      </c>
      <c r="J206" t="s">
        <v>25</v>
      </c>
      <c r="K206">
        <v>50</v>
      </c>
      <c r="L206" t="s">
        <v>31</v>
      </c>
      <c r="M206" t="s">
        <v>64</v>
      </c>
      <c r="N206" t="str">
        <f>_xlfn.XLOOKUP(D206,Xlation!$B:$B,Xlation!$C:$C,"Error",0)</f>
        <v xml:space="preserve">Mid-level Intermediate </v>
      </c>
      <c r="O206" t="str">
        <f>_xlfn.XLOOKUP(E206,Xlation!$B:$B,Xlation!$C:$C,"Error",0)</f>
        <v xml:space="preserve">Full-time </v>
      </c>
      <c r="P206" t="str">
        <f>_xlfn.XLOOKUP(L206,Xlation!$B:$B,Xlation!$C:$C,"Error",0)</f>
        <v>Austria</v>
      </c>
      <c r="Q206" t="str">
        <f>_xlfn.XLOOKUP(J206,Xlation!$B:$B,Xlation!$C:$C,"Error",0)</f>
        <v>Germany</v>
      </c>
      <c r="R206" t="str">
        <f>_xlfn.XLOOKUP(M206,Xlation!$B:$B,Xlation!$C:$C,"Error",0)</f>
        <v>Medium_Between_50_and_250_Emp</v>
      </c>
      <c r="S206" t="str">
        <f>_xlfn.XLOOKUP(F206,Xlation!$B:$B,Xlation!$C:$C,"Error",0)</f>
        <v>Scientist</v>
      </c>
      <c r="T206" t="str">
        <f>_xlfn.XLOOKUP(K206,Xlation!$B:$B,Xlation!$C:$C,"Error",0)</f>
        <v>20-80%</v>
      </c>
      <c r="U206" t="str">
        <f>_xlfn.XLOOKUP(F206,Categories!B:B,Categories!C:C,"Not in dataset",0)</f>
        <v>Not ML</v>
      </c>
    </row>
    <row r="207" spans="2:21">
      <c r="B207" s="1">
        <v>201</v>
      </c>
      <c r="C207">
        <v>2021</v>
      </c>
      <c r="D207" t="s">
        <v>11</v>
      </c>
      <c r="E207" t="s">
        <v>10</v>
      </c>
      <c r="F207" t="s">
        <v>88</v>
      </c>
      <c r="G207">
        <v>195000</v>
      </c>
      <c r="H207" t="s">
        <v>61</v>
      </c>
      <c r="I207">
        <v>195000</v>
      </c>
      <c r="J207" t="s">
        <v>22</v>
      </c>
      <c r="K207">
        <v>100</v>
      </c>
      <c r="L207" t="s">
        <v>22</v>
      </c>
      <c r="M207" t="s">
        <v>64</v>
      </c>
      <c r="N207" t="str">
        <f>_xlfn.XLOOKUP(D207,Xlation!$B:$B,Xlation!$C:$C,"Error",0)</f>
        <v xml:space="preserve">Senior-level Expert </v>
      </c>
      <c r="O207" t="str">
        <f>_xlfn.XLOOKUP(E207,Xlation!$B:$B,Xlation!$C:$C,"Error",0)</f>
        <v xml:space="preserve">Full-time </v>
      </c>
      <c r="P207" t="str">
        <f>_xlfn.XLOOKUP(L207,Xlation!$B:$B,Xlation!$C:$C,"Error",0)</f>
        <v>United States of America</v>
      </c>
      <c r="Q207" t="str">
        <f>_xlfn.XLOOKUP(J207,Xlation!$B:$B,Xlation!$C:$C,"Error",0)</f>
        <v>United States of America</v>
      </c>
      <c r="R207" t="str">
        <f>_xlfn.XLOOKUP(M207,Xlation!$B:$B,Xlation!$C:$C,"Error",0)</f>
        <v>Medium_Between_50_and_250_Emp</v>
      </c>
      <c r="S207" t="str">
        <f>_xlfn.XLOOKUP(F207,Xlation!$B:$B,Xlation!$C:$C,"Error",0)</f>
        <v>Engineer</v>
      </c>
      <c r="T207" t="str">
        <f>_xlfn.XLOOKUP(K207,Xlation!$B:$B,Xlation!$C:$C,"Error",0)</f>
        <v>80-100%</v>
      </c>
      <c r="U207" t="str">
        <f>_xlfn.XLOOKUP(F207,Categories!B:B,Categories!C:C,"Not in dataset",0)</f>
        <v>ML Professional</v>
      </c>
    </row>
    <row r="208" spans="2:21">
      <c r="B208" s="1">
        <v>202</v>
      </c>
      <c r="C208">
        <v>2021</v>
      </c>
      <c r="D208" t="s">
        <v>8</v>
      </c>
      <c r="E208" t="s">
        <v>10</v>
      </c>
      <c r="F208" t="s">
        <v>34</v>
      </c>
      <c r="G208">
        <v>32000</v>
      </c>
      <c r="H208" t="s">
        <v>59</v>
      </c>
      <c r="I208">
        <v>37825</v>
      </c>
      <c r="J208" t="s">
        <v>28</v>
      </c>
      <c r="K208">
        <v>100</v>
      </c>
      <c r="L208" t="s">
        <v>28</v>
      </c>
      <c r="M208" t="s">
        <v>60</v>
      </c>
      <c r="N208" t="str">
        <f>_xlfn.XLOOKUP(D208,Xlation!$B:$B,Xlation!$C:$C,"Error",0)</f>
        <v xml:space="preserve">Mid-level Intermediate </v>
      </c>
      <c r="O208" t="str">
        <f>_xlfn.XLOOKUP(E208,Xlation!$B:$B,Xlation!$C:$C,"Error",0)</f>
        <v xml:space="preserve">Full-time </v>
      </c>
      <c r="P208" t="str">
        <f>_xlfn.XLOOKUP(L208,Xlation!$B:$B,Xlation!$C:$C,"Error",0)</f>
        <v>Spain</v>
      </c>
      <c r="Q208" t="str">
        <f>_xlfn.XLOOKUP(J208,Xlation!$B:$B,Xlation!$C:$C,"Error",0)</f>
        <v>Spain</v>
      </c>
      <c r="R208" t="str">
        <f>_xlfn.XLOOKUP(M208,Xlation!$B:$B,Xlation!$C:$C,"Error",0)</f>
        <v>Large_Greater_than_250_Emp</v>
      </c>
      <c r="S208" t="str">
        <f>_xlfn.XLOOKUP(F208,Xlation!$B:$B,Xlation!$C:$C,"Error",0)</f>
        <v>Scientist</v>
      </c>
      <c r="T208" t="str">
        <f>_xlfn.XLOOKUP(K208,Xlation!$B:$B,Xlation!$C:$C,"Error",0)</f>
        <v>80-100%</v>
      </c>
      <c r="U208" t="str">
        <f>_xlfn.XLOOKUP(F208,Categories!B:B,Categories!C:C,"Not in dataset",0)</f>
        <v>Not ML</v>
      </c>
    </row>
    <row r="209" spans="2:21">
      <c r="B209" s="1">
        <v>203</v>
      </c>
      <c r="C209">
        <v>2021</v>
      </c>
      <c r="D209" t="s">
        <v>11</v>
      </c>
      <c r="E209" t="s">
        <v>10</v>
      </c>
      <c r="F209" t="s">
        <v>38</v>
      </c>
      <c r="G209">
        <v>50000</v>
      </c>
      <c r="H209" t="s">
        <v>61</v>
      </c>
      <c r="I209">
        <v>50000</v>
      </c>
      <c r="J209" t="s">
        <v>27</v>
      </c>
      <c r="K209">
        <v>100</v>
      </c>
      <c r="L209" t="s">
        <v>22</v>
      </c>
      <c r="M209" t="s">
        <v>62</v>
      </c>
      <c r="N209" t="str">
        <f>_xlfn.XLOOKUP(D209,Xlation!$B:$B,Xlation!$C:$C,"Error",0)</f>
        <v xml:space="preserve">Senior-level Expert </v>
      </c>
      <c r="O209" t="str">
        <f>_xlfn.XLOOKUP(E209,Xlation!$B:$B,Xlation!$C:$C,"Error",0)</f>
        <v xml:space="preserve">Full-time </v>
      </c>
      <c r="P209" t="str">
        <f>_xlfn.XLOOKUP(L209,Xlation!$B:$B,Xlation!$C:$C,"Error",0)</f>
        <v>United States of America</v>
      </c>
      <c r="Q209" t="str">
        <f>_xlfn.XLOOKUP(J209,Xlation!$B:$B,Xlation!$C:$C,"Error",0)</f>
        <v>France</v>
      </c>
      <c r="R209" t="str">
        <f>_xlfn.XLOOKUP(M209,Xlation!$B:$B,Xlation!$C:$C,"Error",0)</f>
        <v>Small_Less_than_50_Emp</v>
      </c>
      <c r="S209" t="str">
        <f>_xlfn.XLOOKUP(F209,Xlation!$B:$B,Xlation!$C:$C,"Error",0)</f>
        <v>Scientist</v>
      </c>
      <c r="T209" t="str">
        <f>_xlfn.XLOOKUP(K209,Xlation!$B:$B,Xlation!$C:$C,"Error",0)</f>
        <v>80-100%</v>
      </c>
      <c r="U209" t="str">
        <f>_xlfn.XLOOKUP(F209,Categories!B:B,Categories!C:C,"Not in dataset",0)</f>
        <v>Not ML</v>
      </c>
    </row>
    <row r="210" spans="2:21">
      <c r="B210" s="1">
        <v>204</v>
      </c>
      <c r="C210">
        <v>2021</v>
      </c>
      <c r="D210" t="s">
        <v>8</v>
      </c>
      <c r="E210" t="s">
        <v>10</v>
      </c>
      <c r="F210" t="s">
        <v>34</v>
      </c>
      <c r="G210">
        <v>160000</v>
      </c>
      <c r="H210" t="s">
        <v>61</v>
      </c>
      <c r="I210">
        <v>160000</v>
      </c>
      <c r="J210" t="s">
        <v>22</v>
      </c>
      <c r="K210">
        <v>100</v>
      </c>
      <c r="L210" t="s">
        <v>22</v>
      </c>
      <c r="M210" t="s">
        <v>60</v>
      </c>
      <c r="N210" t="str">
        <f>_xlfn.XLOOKUP(D210,Xlation!$B:$B,Xlation!$C:$C,"Error",0)</f>
        <v xml:space="preserve">Mid-level Intermediate </v>
      </c>
      <c r="O210" t="str">
        <f>_xlfn.XLOOKUP(E210,Xlation!$B:$B,Xlation!$C:$C,"Error",0)</f>
        <v xml:space="preserve">Full-time </v>
      </c>
      <c r="P210" t="str">
        <f>_xlfn.XLOOKUP(L210,Xlation!$B:$B,Xlation!$C:$C,"Error",0)</f>
        <v>United States of America</v>
      </c>
      <c r="Q210" t="str">
        <f>_xlfn.XLOOKUP(J210,Xlation!$B:$B,Xlation!$C:$C,"Error",0)</f>
        <v>United States of America</v>
      </c>
      <c r="R210" t="str">
        <f>_xlfn.XLOOKUP(M210,Xlation!$B:$B,Xlation!$C:$C,"Error",0)</f>
        <v>Large_Greater_than_250_Emp</v>
      </c>
      <c r="S210" t="str">
        <f>_xlfn.XLOOKUP(F210,Xlation!$B:$B,Xlation!$C:$C,"Error",0)</f>
        <v>Scientist</v>
      </c>
      <c r="T210" t="str">
        <f>_xlfn.XLOOKUP(K210,Xlation!$B:$B,Xlation!$C:$C,"Error",0)</f>
        <v>80-100%</v>
      </c>
      <c r="U210" t="str">
        <f>_xlfn.XLOOKUP(F210,Categories!B:B,Categories!C:C,"Not in dataset",0)</f>
        <v>Not ML</v>
      </c>
    </row>
    <row r="211" spans="2:21">
      <c r="B211" s="1">
        <v>205</v>
      </c>
      <c r="C211">
        <v>2021</v>
      </c>
      <c r="D211" t="s">
        <v>8</v>
      </c>
      <c r="E211" t="s">
        <v>10</v>
      </c>
      <c r="F211" t="s">
        <v>34</v>
      </c>
      <c r="G211">
        <v>69600</v>
      </c>
      <c r="H211" t="s">
        <v>131</v>
      </c>
      <c r="I211">
        <v>12901</v>
      </c>
      <c r="J211" t="s">
        <v>107</v>
      </c>
      <c r="K211">
        <v>0</v>
      </c>
      <c r="L211" t="s">
        <v>107</v>
      </c>
      <c r="M211" t="s">
        <v>62</v>
      </c>
      <c r="N211" t="str">
        <f>_xlfn.XLOOKUP(D211,Xlation!$B:$B,Xlation!$C:$C,"Error",0)</f>
        <v xml:space="preserve">Mid-level Intermediate </v>
      </c>
      <c r="O211" t="str">
        <f>_xlfn.XLOOKUP(E211,Xlation!$B:$B,Xlation!$C:$C,"Error",0)</f>
        <v xml:space="preserve">Full-time </v>
      </c>
      <c r="P211" t="str">
        <f>_xlfn.XLOOKUP(L211,Xlation!$B:$B,Xlation!$C:$C,"Error",0)</f>
        <v>Brazil</v>
      </c>
      <c r="Q211" t="str">
        <f>_xlfn.XLOOKUP(J211,Xlation!$B:$B,Xlation!$C:$C,"Error",0)</f>
        <v>Brazil</v>
      </c>
      <c r="R211" t="str">
        <f>_xlfn.XLOOKUP(M211,Xlation!$B:$B,Xlation!$C:$C,"Error",0)</f>
        <v>Small_Less_than_50_Emp</v>
      </c>
      <c r="S211" t="str">
        <f>_xlfn.XLOOKUP(F211,Xlation!$B:$B,Xlation!$C:$C,"Error",0)</f>
        <v>Scientist</v>
      </c>
      <c r="T211" t="str">
        <f>_xlfn.XLOOKUP(K211,Xlation!$B:$B,Xlation!$C:$C,"Error",0)</f>
        <v>0-20%</v>
      </c>
      <c r="U211" t="str">
        <f>_xlfn.XLOOKUP(F211,Categories!B:B,Categories!C:C,"Not in dataset",0)</f>
        <v>Not ML</v>
      </c>
    </row>
    <row r="212" spans="2:21">
      <c r="B212" s="1">
        <v>206</v>
      </c>
      <c r="C212">
        <v>2021</v>
      </c>
      <c r="D212" t="s">
        <v>11</v>
      </c>
      <c r="E212" t="s">
        <v>10</v>
      </c>
      <c r="F212" t="s">
        <v>37</v>
      </c>
      <c r="G212">
        <v>200000</v>
      </c>
      <c r="H212" t="s">
        <v>61</v>
      </c>
      <c r="I212">
        <v>200000</v>
      </c>
      <c r="J212" t="s">
        <v>22</v>
      </c>
      <c r="K212">
        <v>100</v>
      </c>
      <c r="L212" t="s">
        <v>22</v>
      </c>
      <c r="M212" t="s">
        <v>60</v>
      </c>
      <c r="N212" t="str">
        <f>_xlfn.XLOOKUP(D212,Xlation!$B:$B,Xlation!$C:$C,"Error",0)</f>
        <v xml:space="preserve">Senior-level Expert </v>
      </c>
      <c r="O212" t="str">
        <f>_xlfn.XLOOKUP(E212,Xlation!$B:$B,Xlation!$C:$C,"Error",0)</f>
        <v xml:space="preserve">Full-time </v>
      </c>
      <c r="P212" t="str">
        <f>_xlfn.XLOOKUP(L212,Xlation!$B:$B,Xlation!$C:$C,"Error",0)</f>
        <v>United States of America</v>
      </c>
      <c r="Q212" t="str">
        <f>_xlfn.XLOOKUP(J212,Xlation!$B:$B,Xlation!$C:$C,"Error",0)</f>
        <v>United States of America</v>
      </c>
      <c r="R212" t="str">
        <f>_xlfn.XLOOKUP(M212,Xlation!$B:$B,Xlation!$C:$C,"Error",0)</f>
        <v>Large_Greater_than_250_Emp</v>
      </c>
      <c r="S212" t="str">
        <f>_xlfn.XLOOKUP(F212,Xlation!$B:$B,Xlation!$C:$C,"Error",0)</f>
        <v>Engineer</v>
      </c>
      <c r="T212" t="str">
        <f>_xlfn.XLOOKUP(K212,Xlation!$B:$B,Xlation!$C:$C,"Error",0)</f>
        <v>80-100%</v>
      </c>
      <c r="U212" t="str">
        <f>_xlfn.XLOOKUP(F212,Categories!B:B,Categories!C:C,"Not in dataset",0)</f>
        <v>ML Professional</v>
      </c>
    </row>
    <row r="213" spans="2:21">
      <c r="B213" s="1">
        <v>207</v>
      </c>
      <c r="C213">
        <v>2021</v>
      </c>
      <c r="D213" t="s">
        <v>11</v>
      </c>
      <c r="E213" t="s">
        <v>10</v>
      </c>
      <c r="F213" t="s">
        <v>35</v>
      </c>
      <c r="G213">
        <v>165000</v>
      </c>
      <c r="H213" t="s">
        <v>61</v>
      </c>
      <c r="I213">
        <v>165000</v>
      </c>
      <c r="J213" t="s">
        <v>22</v>
      </c>
      <c r="K213">
        <v>0</v>
      </c>
      <c r="L213" t="s">
        <v>22</v>
      </c>
      <c r="M213" t="s">
        <v>64</v>
      </c>
      <c r="N213" t="str">
        <f>_xlfn.XLOOKUP(D213,Xlation!$B:$B,Xlation!$C:$C,"Error",0)</f>
        <v xml:space="preserve">Senior-level Expert </v>
      </c>
      <c r="O213" t="str">
        <f>_xlfn.XLOOKUP(E213,Xlation!$B:$B,Xlation!$C:$C,"Error",0)</f>
        <v xml:space="preserve">Full-time </v>
      </c>
      <c r="P213" t="str">
        <f>_xlfn.XLOOKUP(L213,Xlation!$B:$B,Xlation!$C:$C,"Error",0)</f>
        <v>United States of America</v>
      </c>
      <c r="Q213" t="str">
        <f>_xlfn.XLOOKUP(J213,Xlation!$B:$B,Xlation!$C:$C,"Error",0)</f>
        <v>United States of America</v>
      </c>
      <c r="R213" t="str">
        <f>_xlfn.XLOOKUP(M213,Xlation!$B:$B,Xlation!$C:$C,"Error",0)</f>
        <v>Medium_Between_50_and_250_Emp</v>
      </c>
      <c r="S213" t="str">
        <f>_xlfn.XLOOKUP(F213,Xlation!$B:$B,Xlation!$C:$C,"Error",0)</f>
        <v>Engineer</v>
      </c>
      <c r="T213" t="str">
        <f>_xlfn.XLOOKUP(K213,Xlation!$B:$B,Xlation!$C:$C,"Error",0)</f>
        <v>0-20%</v>
      </c>
      <c r="U213" t="str">
        <f>_xlfn.XLOOKUP(F213,Categories!B:B,Categories!C:C,"Not in dataset",0)</f>
        <v>Not ML</v>
      </c>
    </row>
    <row r="214" spans="2:21">
      <c r="B214" s="1">
        <v>208</v>
      </c>
      <c r="C214">
        <v>2021</v>
      </c>
      <c r="D214" t="s">
        <v>8</v>
      </c>
      <c r="E214" t="s">
        <v>7</v>
      </c>
      <c r="F214" t="s">
        <v>35</v>
      </c>
      <c r="G214">
        <v>20000</v>
      </c>
      <c r="H214" t="s">
        <v>61</v>
      </c>
      <c r="I214">
        <v>20000</v>
      </c>
      <c r="J214" t="s">
        <v>94</v>
      </c>
      <c r="K214">
        <v>0</v>
      </c>
      <c r="L214" t="s">
        <v>22</v>
      </c>
      <c r="M214" t="s">
        <v>60</v>
      </c>
      <c r="N214" t="str">
        <f>_xlfn.XLOOKUP(D214,Xlation!$B:$B,Xlation!$C:$C,"Error",0)</f>
        <v xml:space="preserve">Mid-level Intermediate </v>
      </c>
      <c r="O214" t="str">
        <f>_xlfn.XLOOKUP(E214,Xlation!$B:$B,Xlation!$C:$C,"Error",0)</f>
        <v>Freelance</v>
      </c>
      <c r="P214" t="str">
        <f>_xlfn.XLOOKUP(L214,Xlation!$B:$B,Xlation!$C:$C,"Error",0)</f>
        <v>United States of America</v>
      </c>
      <c r="Q214" t="str">
        <f>_xlfn.XLOOKUP(J214,Xlation!$B:$B,Xlation!$C:$C,"Error",0)</f>
        <v>Italy</v>
      </c>
      <c r="R214" t="str">
        <f>_xlfn.XLOOKUP(M214,Xlation!$B:$B,Xlation!$C:$C,"Error",0)</f>
        <v>Large_Greater_than_250_Emp</v>
      </c>
      <c r="S214" t="str">
        <f>_xlfn.XLOOKUP(F214,Xlation!$B:$B,Xlation!$C:$C,"Error",0)</f>
        <v>Engineer</v>
      </c>
      <c r="T214" t="str">
        <f>_xlfn.XLOOKUP(K214,Xlation!$B:$B,Xlation!$C:$C,"Error",0)</f>
        <v>0-20%</v>
      </c>
      <c r="U214" t="str">
        <f>_xlfn.XLOOKUP(F214,Categories!B:B,Categories!C:C,"Not in dataset",0)</f>
        <v>Not ML</v>
      </c>
    </row>
    <row r="215" spans="2:21">
      <c r="B215" s="1">
        <v>209</v>
      </c>
      <c r="C215">
        <v>2021</v>
      </c>
      <c r="D215" t="s">
        <v>11</v>
      </c>
      <c r="E215" t="s">
        <v>10</v>
      </c>
      <c r="F215" t="s">
        <v>45</v>
      </c>
      <c r="G215">
        <v>120000</v>
      </c>
      <c r="H215" t="s">
        <v>61</v>
      </c>
      <c r="I215">
        <v>120000</v>
      </c>
      <c r="J215" t="s">
        <v>22</v>
      </c>
      <c r="K215">
        <v>0</v>
      </c>
      <c r="L215" t="s">
        <v>22</v>
      </c>
      <c r="M215" t="s">
        <v>60</v>
      </c>
      <c r="N215" t="str">
        <f>_xlfn.XLOOKUP(D215,Xlation!$B:$B,Xlation!$C:$C,"Error",0)</f>
        <v xml:space="preserve">Senior-level Expert </v>
      </c>
      <c r="O215" t="str">
        <f>_xlfn.XLOOKUP(E215,Xlation!$B:$B,Xlation!$C:$C,"Error",0)</f>
        <v xml:space="preserve">Full-time </v>
      </c>
      <c r="P215" t="str">
        <f>_xlfn.XLOOKUP(L215,Xlation!$B:$B,Xlation!$C:$C,"Error",0)</f>
        <v>United States of America</v>
      </c>
      <c r="Q215" t="str">
        <f>_xlfn.XLOOKUP(J215,Xlation!$B:$B,Xlation!$C:$C,"Error",0)</f>
        <v>United States of America</v>
      </c>
      <c r="R215" t="str">
        <f>_xlfn.XLOOKUP(M215,Xlation!$B:$B,Xlation!$C:$C,"Error",0)</f>
        <v>Large_Greater_than_250_Emp</v>
      </c>
      <c r="S215" t="str">
        <f>_xlfn.XLOOKUP(F215,Xlation!$B:$B,Xlation!$C:$C,"Error",0)</f>
        <v>Analysis</v>
      </c>
      <c r="T215" t="str">
        <f>_xlfn.XLOOKUP(K215,Xlation!$B:$B,Xlation!$C:$C,"Error",0)</f>
        <v>0-20%</v>
      </c>
      <c r="U215" t="str">
        <f>_xlfn.XLOOKUP(F215,Categories!B:B,Categories!C:C,"Not in dataset",0)</f>
        <v>Not ML</v>
      </c>
    </row>
    <row r="216" spans="2:21">
      <c r="B216" s="1">
        <v>210</v>
      </c>
      <c r="C216">
        <v>2021</v>
      </c>
      <c r="D216" t="s">
        <v>8</v>
      </c>
      <c r="E216" t="s">
        <v>10</v>
      </c>
      <c r="F216" t="s">
        <v>37</v>
      </c>
      <c r="G216">
        <v>21000</v>
      </c>
      <c r="H216" t="s">
        <v>59</v>
      </c>
      <c r="I216">
        <v>24823</v>
      </c>
      <c r="J216" t="s">
        <v>132</v>
      </c>
      <c r="K216">
        <v>50</v>
      </c>
      <c r="L216" t="s">
        <v>132</v>
      </c>
      <c r="M216" t="s">
        <v>60</v>
      </c>
      <c r="N216" t="str">
        <f>_xlfn.XLOOKUP(D216,Xlation!$B:$B,Xlation!$C:$C,"Error",0)</f>
        <v xml:space="preserve">Mid-level Intermediate </v>
      </c>
      <c r="O216" t="str">
        <f>_xlfn.XLOOKUP(E216,Xlation!$B:$B,Xlation!$C:$C,"Error",0)</f>
        <v xml:space="preserve">Full-time </v>
      </c>
      <c r="P216" t="str">
        <f>_xlfn.XLOOKUP(L216,Xlation!$B:$B,Xlation!$C:$C,"Error",0)</f>
        <v>Slovenia</v>
      </c>
      <c r="Q216" t="str">
        <f>_xlfn.XLOOKUP(J216,Xlation!$B:$B,Xlation!$C:$C,"Error",0)</f>
        <v>Slovenia</v>
      </c>
      <c r="R216" t="str">
        <f>_xlfn.XLOOKUP(M216,Xlation!$B:$B,Xlation!$C:$C,"Error",0)</f>
        <v>Large_Greater_than_250_Emp</v>
      </c>
      <c r="S216" t="str">
        <f>_xlfn.XLOOKUP(F216,Xlation!$B:$B,Xlation!$C:$C,"Error",0)</f>
        <v>Engineer</v>
      </c>
      <c r="T216" t="str">
        <f>_xlfn.XLOOKUP(K216,Xlation!$B:$B,Xlation!$C:$C,"Error",0)</f>
        <v>20-80%</v>
      </c>
      <c r="U216" t="str">
        <f>_xlfn.XLOOKUP(F216,Categories!B:B,Categories!C:C,"Not in dataset",0)</f>
        <v>ML Professional</v>
      </c>
    </row>
    <row r="217" spans="2:21">
      <c r="B217" s="1">
        <v>211</v>
      </c>
      <c r="C217">
        <v>2021</v>
      </c>
      <c r="D217" t="s">
        <v>8</v>
      </c>
      <c r="E217" t="s">
        <v>10</v>
      </c>
      <c r="F217" t="s">
        <v>38</v>
      </c>
      <c r="G217">
        <v>48000</v>
      </c>
      <c r="H217" t="s">
        <v>59</v>
      </c>
      <c r="I217">
        <v>56738</v>
      </c>
      <c r="J217" t="s">
        <v>27</v>
      </c>
      <c r="K217">
        <v>50</v>
      </c>
      <c r="L217" t="s">
        <v>27</v>
      </c>
      <c r="M217" t="s">
        <v>62</v>
      </c>
      <c r="N217" t="str">
        <f>_xlfn.XLOOKUP(D217,Xlation!$B:$B,Xlation!$C:$C,"Error",0)</f>
        <v xml:space="preserve">Mid-level Intermediate </v>
      </c>
      <c r="O217" t="str">
        <f>_xlfn.XLOOKUP(E217,Xlation!$B:$B,Xlation!$C:$C,"Error",0)</f>
        <v xml:space="preserve">Full-time </v>
      </c>
      <c r="P217" t="str">
        <f>_xlfn.XLOOKUP(L217,Xlation!$B:$B,Xlation!$C:$C,"Error",0)</f>
        <v>France</v>
      </c>
      <c r="Q217" t="str">
        <f>_xlfn.XLOOKUP(J217,Xlation!$B:$B,Xlation!$C:$C,"Error",0)</f>
        <v>France</v>
      </c>
      <c r="R217" t="str">
        <f>_xlfn.XLOOKUP(M217,Xlation!$B:$B,Xlation!$C:$C,"Error",0)</f>
        <v>Small_Less_than_50_Emp</v>
      </c>
      <c r="S217" t="str">
        <f>_xlfn.XLOOKUP(F217,Xlation!$B:$B,Xlation!$C:$C,"Error",0)</f>
        <v>Scientist</v>
      </c>
      <c r="T217" t="str">
        <f>_xlfn.XLOOKUP(K217,Xlation!$B:$B,Xlation!$C:$C,"Error",0)</f>
        <v>20-80%</v>
      </c>
      <c r="U217" t="str">
        <f>_xlfn.XLOOKUP(F217,Categories!B:B,Categories!C:C,"Not in dataset",0)</f>
        <v>Not ML</v>
      </c>
    </row>
    <row r="218" spans="2:21">
      <c r="B218" s="1">
        <v>212</v>
      </c>
      <c r="C218">
        <v>2021</v>
      </c>
      <c r="D218" t="s">
        <v>8</v>
      </c>
      <c r="E218" t="s">
        <v>10</v>
      </c>
      <c r="F218" t="s">
        <v>35</v>
      </c>
      <c r="G218">
        <v>48000</v>
      </c>
      <c r="H218" t="s">
        <v>63</v>
      </c>
      <c r="I218">
        <v>66022</v>
      </c>
      <c r="J218" t="s">
        <v>133</v>
      </c>
      <c r="K218">
        <v>50</v>
      </c>
      <c r="L218" t="s">
        <v>23</v>
      </c>
      <c r="M218" t="s">
        <v>62</v>
      </c>
      <c r="N218" t="str">
        <f>_xlfn.XLOOKUP(D218,Xlation!$B:$B,Xlation!$C:$C,"Error",0)</f>
        <v xml:space="preserve">Mid-level Intermediate </v>
      </c>
      <c r="O218" t="str">
        <f>_xlfn.XLOOKUP(E218,Xlation!$B:$B,Xlation!$C:$C,"Error",0)</f>
        <v xml:space="preserve">Full-time </v>
      </c>
      <c r="P218" t="str">
        <f>_xlfn.XLOOKUP(L218,Xlation!$B:$B,Xlation!$C:$C,"Error",0)</f>
        <v>United Kingdom</v>
      </c>
      <c r="Q218" t="str">
        <f>_xlfn.XLOOKUP(J218,Xlation!$B:$B,Xlation!$C:$C,"Error",0)</f>
        <v>Hong Kong</v>
      </c>
      <c r="R218" t="str">
        <f>_xlfn.XLOOKUP(M218,Xlation!$B:$B,Xlation!$C:$C,"Error",0)</f>
        <v>Small_Less_than_50_Emp</v>
      </c>
      <c r="S218" t="str">
        <f>_xlfn.XLOOKUP(F218,Xlation!$B:$B,Xlation!$C:$C,"Error",0)</f>
        <v>Engineer</v>
      </c>
      <c r="T218" t="str">
        <f>_xlfn.XLOOKUP(K218,Xlation!$B:$B,Xlation!$C:$C,"Error",0)</f>
        <v>20-80%</v>
      </c>
      <c r="U218" t="str">
        <f>_xlfn.XLOOKUP(F218,Categories!B:B,Categories!C:C,"Not in dataset",0)</f>
        <v>Not ML</v>
      </c>
    </row>
    <row r="219" spans="2:21">
      <c r="B219" s="1">
        <v>213</v>
      </c>
      <c r="C219">
        <v>2021</v>
      </c>
      <c r="D219" t="s">
        <v>2</v>
      </c>
      <c r="E219" t="s">
        <v>10</v>
      </c>
      <c r="F219" t="s">
        <v>42</v>
      </c>
      <c r="G219">
        <v>435000</v>
      </c>
      <c r="H219" t="s">
        <v>73</v>
      </c>
      <c r="I219">
        <v>5882</v>
      </c>
      <c r="J219" t="s">
        <v>26</v>
      </c>
      <c r="K219">
        <v>0</v>
      </c>
      <c r="L219" t="s">
        <v>134</v>
      </c>
      <c r="M219" t="s">
        <v>60</v>
      </c>
      <c r="N219" t="str">
        <f>_xlfn.XLOOKUP(D219,Xlation!$B:$B,Xlation!$C:$C,"Error",0)</f>
        <v xml:space="preserve">Entry-level Junior </v>
      </c>
      <c r="O219" t="str">
        <f>_xlfn.XLOOKUP(E219,Xlation!$B:$B,Xlation!$C:$C,"Error",0)</f>
        <v xml:space="preserve">Full-time </v>
      </c>
      <c r="P219" t="str">
        <f>_xlfn.XLOOKUP(L219,Xlation!$B:$B,Xlation!$C:$C,"Error",0)</f>
        <v>Switzerland</v>
      </c>
      <c r="Q219" t="str">
        <f>_xlfn.XLOOKUP(J219,Xlation!$B:$B,Xlation!$C:$C,"Error",0)</f>
        <v>India</v>
      </c>
      <c r="R219" t="str">
        <f>_xlfn.XLOOKUP(M219,Xlation!$B:$B,Xlation!$C:$C,"Error",0)</f>
        <v>Large_Greater_than_250_Emp</v>
      </c>
      <c r="S219" t="str">
        <f>_xlfn.XLOOKUP(F219,Xlation!$B:$B,Xlation!$C:$C,"Error",0)</f>
        <v>Engineer</v>
      </c>
      <c r="T219" t="str">
        <f>_xlfn.XLOOKUP(K219,Xlation!$B:$B,Xlation!$C:$C,"Error",0)</f>
        <v>0-20%</v>
      </c>
      <c r="U219" t="str">
        <f>_xlfn.XLOOKUP(F219,Categories!B:B,Categories!C:C,"Not in dataset",0)</f>
        <v>Not ML</v>
      </c>
    </row>
    <row r="220" spans="2:21">
      <c r="B220" s="1">
        <v>214</v>
      </c>
      <c r="C220">
        <v>2021</v>
      </c>
      <c r="D220" t="s">
        <v>2</v>
      </c>
      <c r="E220" t="s">
        <v>10</v>
      </c>
      <c r="F220" t="s">
        <v>37</v>
      </c>
      <c r="G220">
        <v>21000</v>
      </c>
      <c r="H220" t="s">
        <v>59</v>
      </c>
      <c r="I220">
        <v>24823</v>
      </c>
      <c r="J220" t="s">
        <v>25</v>
      </c>
      <c r="K220">
        <v>50</v>
      </c>
      <c r="L220" t="s">
        <v>25</v>
      </c>
      <c r="M220" t="s">
        <v>64</v>
      </c>
      <c r="N220" t="str">
        <f>_xlfn.XLOOKUP(D220,Xlation!$B:$B,Xlation!$C:$C,"Error",0)</f>
        <v xml:space="preserve">Entry-level Junior </v>
      </c>
      <c r="O220" t="str">
        <f>_xlfn.XLOOKUP(E220,Xlation!$B:$B,Xlation!$C:$C,"Error",0)</f>
        <v xml:space="preserve">Full-time </v>
      </c>
      <c r="P220" t="str">
        <f>_xlfn.XLOOKUP(L220,Xlation!$B:$B,Xlation!$C:$C,"Error",0)</f>
        <v>Germany</v>
      </c>
      <c r="Q220" t="str">
        <f>_xlfn.XLOOKUP(J220,Xlation!$B:$B,Xlation!$C:$C,"Error",0)</f>
        <v>Germany</v>
      </c>
      <c r="R220" t="str">
        <f>_xlfn.XLOOKUP(M220,Xlation!$B:$B,Xlation!$C:$C,"Error",0)</f>
        <v>Medium_Between_50_and_250_Emp</v>
      </c>
      <c r="S220" t="str">
        <f>_xlfn.XLOOKUP(F220,Xlation!$B:$B,Xlation!$C:$C,"Error",0)</f>
        <v>Engineer</v>
      </c>
      <c r="T220" t="str">
        <f>_xlfn.XLOOKUP(K220,Xlation!$B:$B,Xlation!$C:$C,"Error",0)</f>
        <v>20-80%</v>
      </c>
      <c r="U220" t="str">
        <f>_xlfn.XLOOKUP(F220,Categories!B:B,Categories!C:C,"Not in dataset",0)</f>
        <v>ML Professional</v>
      </c>
    </row>
    <row r="221" spans="2:21">
      <c r="B221" s="1">
        <v>215</v>
      </c>
      <c r="C221">
        <v>2021</v>
      </c>
      <c r="D221" t="s">
        <v>11</v>
      </c>
      <c r="E221" t="s">
        <v>10</v>
      </c>
      <c r="F221" t="s">
        <v>113</v>
      </c>
      <c r="G221">
        <v>185000</v>
      </c>
      <c r="H221" t="s">
        <v>61</v>
      </c>
      <c r="I221">
        <v>185000</v>
      </c>
      <c r="J221" t="s">
        <v>22</v>
      </c>
      <c r="K221">
        <v>100</v>
      </c>
      <c r="L221" t="s">
        <v>22</v>
      </c>
      <c r="M221" t="s">
        <v>60</v>
      </c>
      <c r="N221" t="str">
        <f>_xlfn.XLOOKUP(D221,Xlation!$B:$B,Xlation!$C:$C,"Error",0)</f>
        <v xml:space="preserve">Senior-level Expert </v>
      </c>
      <c r="O221" t="str">
        <f>_xlfn.XLOOKUP(E221,Xlation!$B:$B,Xlation!$C:$C,"Error",0)</f>
        <v xml:space="preserve">Full-time </v>
      </c>
      <c r="P221" t="str">
        <f>_xlfn.XLOOKUP(L221,Xlation!$B:$B,Xlation!$C:$C,"Error",0)</f>
        <v>United States of America</v>
      </c>
      <c r="Q221" t="str">
        <f>_xlfn.XLOOKUP(J221,Xlation!$B:$B,Xlation!$C:$C,"Error",0)</f>
        <v>United States of America</v>
      </c>
      <c r="R221" t="str">
        <f>_xlfn.XLOOKUP(M221,Xlation!$B:$B,Xlation!$C:$C,"Error",0)</f>
        <v>Large_Greater_than_250_Emp</v>
      </c>
      <c r="S221" t="str">
        <f>_xlfn.XLOOKUP(F221,Xlation!$B:$B,Xlation!$C:$C,"Error",0)</f>
        <v>Engineer</v>
      </c>
      <c r="T221" t="str">
        <f>_xlfn.XLOOKUP(K221,Xlation!$B:$B,Xlation!$C:$C,"Error",0)</f>
        <v>80-100%</v>
      </c>
      <c r="U221" t="str">
        <f>_xlfn.XLOOKUP(F221,Categories!B:B,Categories!C:C,"Not in dataset",0)</f>
        <v>Not ML</v>
      </c>
    </row>
    <row r="222" spans="2:21">
      <c r="B222" s="1">
        <v>216</v>
      </c>
      <c r="C222">
        <v>2021</v>
      </c>
      <c r="D222" t="s">
        <v>2</v>
      </c>
      <c r="E222" t="s">
        <v>13</v>
      </c>
      <c r="F222" t="s">
        <v>92</v>
      </c>
      <c r="G222">
        <v>180000</v>
      </c>
      <c r="H222" t="s">
        <v>90</v>
      </c>
      <c r="I222">
        <v>28609</v>
      </c>
      <c r="J222" t="s">
        <v>91</v>
      </c>
      <c r="K222">
        <v>50</v>
      </c>
      <c r="L222" t="s">
        <v>91</v>
      </c>
      <c r="M222" t="s">
        <v>62</v>
      </c>
      <c r="N222" t="str">
        <f>_xlfn.XLOOKUP(D222,Xlation!$B:$B,Xlation!$C:$C,"Error",0)</f>
        <v xml:space="preserve">Entry-level Junior </v>
      </c>
      <c r="O222" t="str">
        <f>_xlfn.XLOOKUP(E222,Xlation!$B:$B,Xlation!$C:$C,"Error",0)</f>
        <v xml:space="preserve">Part-time </v>
      </c>
      <c r="P222" t="str">
        <f>_xlfn.XLOOKUP(L222,Xlation!$B:$B,Xlation!$C:$C,"Error",0)</f>
        <v>Denmark</v>
      </c>
      <c r="Q222" t="str">
        <f>_xlfn.XLOOKUP(J222,Xlation!$B:$B,Xlation!$C:$C,"Error",0)</f>
        <v>Denmark</v>
      </c>
      <c r="R222" t="str">
        <f>_xlfn.XLOOKUP(M222,Xlation!$B:$B,Xlation!$C:$C,"Error",0)</f>
        <v>Small_Less_than_50_Emp</v>
      </c>
      <c r="S222" t="str">
        <f>_xlfn.XLOOKUP(F222,Xlation!$B:$B,Xlation!$C:$C,"Error",0)</f>
        <v>Engineer</v>
      </c>
      <c r="T222" t="str">
        <f>_xlfn.XLOOKUP(K222,Xlation!$B:$B,Xlation!$C:$C,"Error",0)</f>
        <v>20-80%</v>
      </c>
      <c r="U222" t="str">
        <f>_xlfn.XLOOKUP(F222,Categories!B:B,Categories!C:C,"Not in dataset",0)</f>
        <v>Not ML</v>
      </c>
    </row>
    <row r="223" spans="2:21">
      <c r="B223" s="1">
        <v>217</v>
      </c>
      <c r="C223">
        <v>2021</v>
      </c>
      <c r="D223" t="s">
        <v>8</v>
      </c>
      <c r="E223" t="s">
        <v>10</v>
      </c>
      <c r="F223" t="s">
        <v>34</v>
      </c>
      <c r="G223">
        <v>76760</v>
      </c>
      <c r="H223" t="s">
        <v>59</v>
      </c>
      <c r="I223">
        <v>90734</v>
      </c>
      <c r="J223" t="s">
        <v>25</v>
      </c>
      <c r="K223">
        <v>50</v>
      </c>
      <c r="L223" t="s">
        <v>25</v>
      </c>
      <c r="M223" t="s">
        <v>60</v>
      </c>
      <c r="N223" t="str">
        <f>_xlfn.XLOOKUP(D223,Xlation!$B:$B,Xlation!$C:$C,"Error",0)</f>
        <v xml:space="preserve">Mid-level Intermediate </v>
      </c>
      <c r="O223" t="str">
        <f>_xlfn.XLOOKUP(E223,Xlation!$B:$B,Xlation!$C:$C,"Error",0)</f>
        <v xml:space="preserve">Full-time </v>
      </c>
      <c r="P223" t="str">
        <f>_xlfn.XLOOKUP(L223,Xlation!$B:$B,Xlation!$C:$C,"Error",0)</f>
        <v>Germany</v>
      </c>
      <c r="Q223" t="str">
        <f>_xlfn.XLOOKUP(J223,Xlation!$B:$B,Xlation!$C:$C,"Error",0)</f>
        <v>Germany</v>
      </c>
      <c r="R223" t="str">
        <f>_xlfn.XLOOKUP(M223,Xlation!$B:$B,Xlation!$C:$C,"Error",0)</f>
        <v>Large_Greater_than_250_Emp</v>
      </c>
      <c r="S223" t="str">
        <f>_xlfn.XLOOKUP(F223,Xlation!$B:$B,Xlation!$C:$C,"Error",0)</f>
        <v>Scientist</v>
      </c>
      <c r="T223" t="str">
        <f>_xlfn.XLOOKUP(K223,Xlation!$B:$B,Xlation!$C:$C,"Error",0)</f>
        <v>20-80%</v>
      </c>
      <c r="U223" t="str">
        <f>_xlfn.XLOOKUP(F223,Categories!B:B,Categories!C:C,"Not in dataset",0)</f>
        <v>Not ML</v>
      </c>
    </row>
    <row r="224" spans="2:21">
      <c r="B224" s="1">
        <v>218</v>
      </c>
      <c r="C224">
        <v>2021</v>
      </c>
      <c r="D224" t="s">
        <v>8</v>
      </c>
      <c r="E224" t="s">
        <v>10</v>
      </c>
      <c r="F224" t="s">
        <v>37</v>
      </c>
      <c r="G224">
        <v>75000</v>
      </c>
      <c r="H224" t="s">
        <v>59</v>
      </c>
      <c r="I224">
        <v>88654</v>
      </c>
      <c r="J224" t="s">
        <v>118</v>
      </c>
      <c r="K224">
        <v>100</v>
      </c>
      <c r="L224" t="s">
        <v>118</v>
      </c>
      <c r="M224" t="s">
        <v>64</v>
      </c>
      <c r="N224" t="str">
        <f>_xlfn.XLOOKUP(D224,Xlation!$B:$B,Xlation!$C:$C,"Error",0)</f>
        <v xml:space="preserve">Mid-level Intermediate </v>
      </c>
      <c r="O224" t="str">
        <f>_xlfn.XLOOKUP(E224,Xlation!$B:$B,Xlation!$C:$C,"Error",0)</f>
        <v xml:space="preserve">Full-time </v>
      </c>
      <c r="P224" t="str">
        <f>_xlfn.XLOOKUP(L224,Xlation!$B:$B,Xlation!$C:$C,"Error",0)</f>
        <v>Belgium</v>
      </c>
      <c r="Q224" t="str">
        <f>_xlfn.XLOOKUP(J224,Xlation!$B:$B,Xlation!$C:$C,"Error",0)</f>
        <v>Belgium</v>
      </c>
      <c r="R224" t="str">
        <f>_xlfn.XLOOKUP(M224,Xlation!$B:$B,Xlation!$C:$C,"Error",0)</f>
        <v>Medium_Between_50_and_250_Emp</v>
      </c>
      <c r="S224" t="str">
        <f>_xlfn.XLOOKUP(F224,Xlation!$B:$B,Xlation!$C:$C,"Error",0)</f>
        <v>Engineer</v>
      </c>
      <c r="T224" t="str">
        <f>_xlfn.XLOOKUP(K224,Xlation!$B:$B,Xlation!$C:$C,"Error",0)</f>
        <v>80-100%</v>
      </c>
      <c r="U224" t="str">
        <f>_xlfn.XLOOKUP(F224,Categories!B:B,Categories!C:C,"Not in dataset",0)</f>
        <v>ML Professional</v>
      </c>
    </row>
    <row r="225" spans="2:21">
      <c r="B225" s="1">
        <v>219</v>
      </c>
      <c r="C225">
        <v>2021</v>
      </c>
      <c r="D225" t="s">
        <v>11</v>
      </c>
      <c r="E225" t="s">
        <v>10</v>
      </c>
      <c r="F225" t="s">
        <v>45</v>
      </c>
      <c r="G225">
        <v>140000</v>
      </c>
      <c r="H225" t="s">
        <v>61</v>
      </c>
      <c r="I225">
        <v>140000</v>
      </c>
      <c r="J225" t="s">
        <v>22</v>
      </c>
      <c r="K225">
        <v>100</v>
      </c>
      <c r="L225" t="s">
        <v>22</v>
      </c>
      <c r="M225" t="s">
        <v>60</v>
      </c>
      <c r="N225" t="str">
        <f>_xlfn.XLOOKUP(D225,Xlation!$B:$B,Xlation!$C:$C,"Error",0)</f>
        <v xml:space="preserve">Senior-level Expert </v>
      </c>
      <c r="O225" t="str">
        <f>_xlfn.XLOOKUP(E225,Xlation!$B:$B,Xlation!$C:$C,"Error",0)</f>
        <v xml:space="preserve">Full-time </v>
      </c>
      <c r="P225" t="str">
        <f>_xlfn.XLOOKUP(L225,Xlation!$B:$B,Xlation!$C:$C,"Error",0)</f>
        <v>United States of America</v>
      </c>
      <c r="Q225" t="str">
        <f>_xlfn.XLOOKUP(J225,Xlation!$B:$B,Xlation!$C:$C,"Error",0)</f>
        <v>United States of America</v>
      </c>
      <c r="R225" t="str">
        <f>_xlfn.XLOOKUP(M225,Xlation!$B:$B,Xlation!$C:$C,"Error",0)</f>
        <v>Large_Greater_than_250_Emp</v>
      </c>
      <c r="S225" t="str">
        <f>_xlfn.XLOOKUP(F225,Xlation!$B:$B,Xlation!$C:$C,"Error",0)</f>
        <v>Analysis</v>
      </c>
      <c r="T225" t="str">
        <f>_xlfn.XLOOKUP(K225,Xlation!$B:$B,Xlation!$C:$C,"Error",0)</f>
        <v>80-100%</v>
      </c>
      <c r="U225" t="str">
        <f>_xlfn.XLOOKUP(F225,Categories!B:B,Categories!C:C,"Not in dataset",0)</f>
        <v>Not ML</v>
      </c>
    </row>
    <row r="226" spans="2:21">
      <c r="B226" s="1">
        <v>220</v>
      </c>
      <c r="C226">
        <v>2021</v>
      </c>
      <c r="D226" t="s">
        <v>8</v>
      </c>
      <c r="E226" t="s">
        <v>10</v>
      </c>
      <c r="F226" t="s">
        <v>37</v>
      </c>
      <c r="G226">
        <v>180000</v>
      </c>
      <c r="H226" t="s">
        <v>101</v>
      </c>
      <c r="I226">
        <v>46597</v>
      </c>
      <c r="J226" t="s">
        <v>33</v>
      </c>
      <c r="K226">
        <v>100</v>
      </c>
      <c r="L226" t="s">
        <v>33</v>
      </c>
      <c r="M226" t="s">
        <v>60</v>
      </c>
      <c r="N226" t="str">
        <f>_xlfn.XLOOKUP(D226,Xlation!$B:$B,Xlation!$C:$C,"Error",0)</f>
        <v xml:space="preserve">Mid-level Intermediate </v>
      </c>
      <c r="O226" t="str">
        <f>_xlfn.XLOOKUP(E226,Xlation!$B:$B,Xlation!$C:$C,"Error",0)</f>
        <v xml:space="preserve">Full-time </v>
      </c>
      <c r="P226" t="str">
        <f>_xlfn.XLOOKUP(L226,Xlation!$B:$B,Xlation!$C:$C,"Error",0)</f>
        <v>Poland</v>
      </c>
      <c r="Q226" t="str">
        <f>_xlfn.XLOOKUP(J226,Xlation!$B:$B,Xlation!$C:$C,"Error",0)</f>
        <v>Poland</v>
      </c>
      <c r="R226" t="str">
        <f>_xlfn.XLOOKUP(M226,Xlation!$B:$B,Xlation!$C:$C,"Error",0)</f>
        <v>Large_Greater_than_250_Emp</v>
      </c>
      <c r="S226" t="str">
        <f>_xlfn.XLOOKUP(F226,Xlation!$B:$B,Xlation!$C:$C,"Error",0)</f>
        <v>Engineer</v>
      </c>
      <c r="T226" t="str">
        <f>_xlfn.XLOOKUP(K226,Xlation!$B:$B,Xlation!$C:$C,"Error",0)</f>
        <v>80-100%</v>
      </c>
      <c r="U226" t="str">
        <f>_xlfn.XLOOKUP(F226,Categories!B:B,Categories!C:C,"Not in dataset",0)</f>
        <v>ML Professional</v>
      </c>
    </row>
    <row r="227" spans="2:21">
      <c r="B227" s="1">
        <v>221</v>
      </c>
      <c r="C227">
        <v>2021</v>
      </c>
      <c r="D227" t="s">
        <v>8</v>
      </c>
      <c r="E227" t="s">
        <v>10</v>
      </c>
      <c r="F227" t="s">
        <v>34</v>
      </c>
      <c r="G227">
        <v>85000</v>
      </c>
      <c r="H227" t="s">
        <v>63</v>
      </c>
      <c r="I227">
        <v>116914</v>
      </c>
      <c r="J227" t="s">
        <v>23</v>
      </c>
      <c r="K227">
        <v>50</v>
      </c>
      <c r="L227" t="s">
        <v>23</v>
      </c>
      <c r="M227" t="s">
        <v>60</v>
      </c>
      <c r="N227" t="str">
        <f>_xlfn.XLOOKUP(D227,Xlation!$B:$B,Xlation!$C:$C,"Error",0)</f>
        <v xml:space="preserve">Mid-level Intermediate </v>
      </c>
      <c r="O227" t="str">
        <f>_xlfn.XLOOKUP(E227,Xlation!$B:$B,Xlation!$C:$C,"Error",0)</f>
        <v xml:space="preserve">Full-time </v>
      </c>
      <c r="P227" t="str">
        <f>_xlfn.XLOOKUP(L227,Xlation!$B:$B,Xlation!$C:$C,"Error",0)</f>
        <v>United Kingdom</v>
      </c>
      <c r="Q227" t="str">
        <f>_xlfn.XLOOKUP(J227,Xlation!$B:$B,Xlation!$C:$C,"Error",0)</f>
        <v>United Kingdom</v>
      </c>
      <c r="R227" t="str">
        <f>_xlfn.XLOOKUP(M227,Xlation!$B:$B,Xlation!$C:$C,"Error",0)</f>
        <v>Large_Greater_than_250_Emp</v>
      </c>
      <c r="S227" t="str">
        <f>_xlfn.XLOOKUP(F227,Xlation!$B:$B,Xlation!$C:$C,"Error",0)</f>
        <v>Scientist</v>
      </c>
      <c r="T227" t="str">
        <f>_xlfn.XLOOKUP(K227,Xlation!$B:$B,Xlation!$C:$C,"Error",0)</f>
        <v>20-80%</v>
      </c>
      <c r="U227" t="str">
        <f>_xlfn.XLOOKUP(F227,Categories!B:B,Categories!C:C,"Not in dataset",0)</f>
        <v>Not ML</v>
      </c>
    </row>
    <row r="228" spans="2:21">
      <c r="B228" s="1">
        <v>222</v>
      </c>
      <c r="C228">
        <v>2021</v>
      </c>
      <c r="D228" t="s">
        <v>8</v>
      </c>
      <c r="E228" t="s">
        <v>10</v>
      </c>
      <c r="F228" t="s">
        <v>34</v>
      </c>
      <c r="G228">
        <v>2500000</v>
      </c>
      <c r="H228" t="s">
        <v>73</v>
      </c>
      <c r="I228">
        <v>33808</v>
      </c>
      <c r="J228" t="s">
        <v>26</v>
      </c>
      <c r="K228">
        <v>0</v>
      </c>
      <c r="L228" t="s">
        <v>26</v>
      </c>
      <c r="M228" t="s">
        <v>64</v>
      </c>
      <c r="N228" t="str">
        <f>_xlfn.XLOOKUP(D228,Xlation!$B:$B,Xlation!$C:$C,"Error",0)</f>
        <v xml:space="preserve">Mid-level Intermediate </v>
      </c>
      <c r="O228" t="str">
        <f>_xlfn.XLOOKUP(E228,Xlation!$B:$B,Xlation!$C:$C,"Error",0)</f>
        <v xml:space="preserve">Full-time </v>
      </c>
      <c r="P228" t="str">
        <f>_xlfn.XLOOKUP(L228,Xlation!$B:$B,Xlation!$C:$C,"Error",0)</f>
        <v>India</v>
      </c>
      <c r="Q228" t="str">
        <f>_xlfn.XLOOKUP(J228,Xlation!$B:$B,Xlation!$C:$C,"Error",0)</f>
        <v>India</v>
      </c>
      <c r="R228" t="str">
        <f>_xlfn.XLOOKUP(M228,Xlation!$B:$B,Xlation!$C:$C,"Error",0)</f>
        <v>Medium_Between_50_and_250_Emp</v>
      </c>
      <c r="S228" t="str">
        <f>_xlfn.XLOOKUP(F228,Xlation!$B:$B,Xlation!$C:$C,"Error",0)</f>
        <v>Scientist</v>
      </c>
      <c r="T228" t="str">
        <f>_xlfn.XLOOKUP(K228,Xlation!$B:$B,Xlation!$C:$C,"Error",0)</f>
        <v>0-20%</v>
      </c>
      <c r="U228" t="str">
        <f>_xlfn.XLOOKUP(F228,Categories!B:B,Categories!C:C,"Not in dataset",0)</f>
        <v>Not ML</v>
      </c>
    </row>
    <row r="229" spans="2:21">
      <c r="B229" s="1">
        <v>223</v>
      </c>
      <c r="C229">
        <v>2021</v>
      </c>
      <c r="D229" t="s">
        <v>8</v>
      </c>
      <c r="E229" t="s">
        <v>10</v>
      </c>
      <c r="F229" t="s">
        <v>34</v>
      </c>
      <c r="G229">
        <v>40900</v>
      </c>
      <c r="H229" t="s">
        <v>63</v>
      </c>
      <c r="I229">
        <v>56256</v>
      </c>
      <c r="J229" t="s">
        <v>23</v>
      </c>
      <c r="K229">
        <v>50</v>
      </c>
      <c r="L229" t="s">
        <v>23</v>
      </c>
      <c r="M229" t="s">
        <v>60</v>
      </c>
      <c r="N229" t="str">
        <f>_xlfn.XLOOKUP(D229,Xlation!$B:$B,Xlation!$C:$C,"Error",0)</f>
        <v xml:space="preserve">Mid-level Intermediate </v>
      </c>
      <c r="O229" t="str">
        <f>_xlfn.XLOOKUP(E229,Xlation!$B:$B,Xlation!$C:$C,"Error",0)</f>
        <v xml:space="preserve">Full-time </v>
      </c>
      <c r="P229" t="str">
        <f>_xlfn.XLOOKUP(L229,Xlation!$B:$B,Xlation!$C:$C,"Error",0)</f>
        <v>United Kingdom</v>
      </c>
      <c r="Q229" t="str">
        <f>_xlfn.XLOOKUP(J229,Xlation!$B:$B,Xlation!$C:$C,"Error",0)</f>
        <v>United Kingdom</v>
      </c>
      <c r="R229" t="str">
        <f>_xlfn.XLOOKUP(M229,Xlation!$B:$B,Xlation!$C:$C,"Error",0)</f>
        <v>Large_Greater_than_250_Emp</v>
      </c>
      <c r="S229" t="str">
        <f>_xlfn.XLOOKUP(F229,Xlation!$B:$B,Xlation!$C:$C,"Error",0)</f>
        <v>Scientist</v>
      </c>
      <c r="T229" t="str">
        <f>_xlfn.XLOOKUP(K229,Xlation!$B:$B,Xlation!$C:$C,"Error",0)</f>
        <v>20-80%</v>
      </c>
      <c r="U229" t="str">
        <f>_xlfn.XLOOKUP(F229,Categories!B:B,Categories!C:C,"Not in dataset",0)</f>
        <v>Not ML</v>
      </c>
    </row>
    <row r="230" spans="2:21">
      <c r="B230" s="1">
        <v>224</v>
      </c>
      <c r="C230">
        <v>2021</v>
      </c>
      <c r="D230" t="s">
        <v>11</v>
      </c>
      <c r="E230" t="s">
        <v>10</v>
      </c>
      <c r="F230" t="s">
        <v>41</v>
      </c>
      <c r="G230">
        <v>225000</v>
      </c>
      <c r="H230" t="s">
        <v>61</v>
      </c>
      <c r="I230">
        <v>225000</v>
      </c>
      <c r="J230" t="s">
        <v>22</v>
      </c>
      <c r="K230">
        <v>100</v>
      </c>
      <c r="L230" t="s">
        <v>24</v>
      </c>
      <c r="M230" t="s">
        <v>60</v>
      </c>
      <c r="N230" t="str">
        <f>_xlfn.XLOOKUP(D230,Xlation!$B:$B,Xlation!$C:$C,"Error",0)</f>
        <v xml:space="preserve">Senior-level Expert </v>
      </c>
      <c r="O230" t="str">
        <f>_xlfn.XLOOKUP(E230,Xlation!$B:$B,Xlation!$C:$C,"Error",0)</f>
        <v xml:space="preserve">Full-time </v>
      </c>
      <c r="P230" t="str">
        <f>_xlfn.XLOOKUP(L230,Xlation!$B:$B,Xlation!$C:$C,"Error",0)</f>
        <v>Canada</v>
      </c>
      <c r="Q230" t="str">
        <f>_xlfn.XLOOKUP(J230,Xlation!$B:$B,Xlation!$C:$C,"Error",0)</f>
        <v>United States of America</v>
      </c>
      <c r="R230" t="str">
        <f>_xlfn.XLOOKUP(M230,Xlation!$B:$B,Xlation!$C:$C,"Error",0)</f>
        <v>Large_Greater_than_250_Emp</v>
      </c>
      <c r="S230" t="str">
        <f>_xlfn.XLOOKUP(F230,Xlation!$B:$B,Xlation!$C:$C,"Error",0)</f>
        <v>Scientist</v>
      </c>
      <c r="T230" t="str">
        <f>_xlfn.XLOOKUP(K230,Xlation!$B:$B,Xlation!$C:$C,"Error",0)</f>
        <v>80-100%</v>
      </c>
      <c r="U230" t="str">
        <f>_xlfn.XLOOKUP(F230,Categories!B:B,Categories!C:C,"Not in dataset",0)</f>
        <v>ML Professional</v>
      </c>
    </row>
    <row r="231" spans="2:21">
      <c r="B231" s="1">
        <v>225</v>
      </c>
      <c r="C231">
        <v>2021</v>
      </c>
      <c r="D231" t="s">
        <v>5</v>
      </c>
      <c r="E231" t="s">
        <v>4</v>
      </c>
      <c r="F231" t="s">
        <v>44</v>
      </c>
      <c r="G231">
        <v>416000</v>
      </c>
      <c r="H231" t="s">
        <v>61</v>
      </c>
      <c r="I231">
        <v>416000</v>
      </c>
      <c r="J231" t="s">
        <v>22</v>
      </c>
      <c r="K231">
        <v>100</v>
      </c>
      <c r="L231" t="s">
        <v>22</v>
      </c>
      <c r="M231" t="s">
        <v>62</v>
      </c>
      <c r="N231" t="str">
        <f>_xlfn.XLOOKUP(D231,Xlation!$B:$B,Xlation!$C:$C,"Error",0)</f>
        <v>Executive-level Director</v>
      </c>
      <c r="O231" t="str">
        <f>_xlfn.XLOOKUP(E231,Xlation!$B:$B,Xlation!$C:$C,"Error",0)</f>
        <v xml:space="preserve">Contract </v>
      </c>
      <c r="P231" t="str">
        <f>_xlfn.XLOOKUP(L231,Xlation!$B:$B,Xlation!$C:$C,"Error",0)</f>
        <v>United States of America</v>
      </c>
      <c r="Q231" t="str">
        <f>_xlfn.XLOOKUP(J231,Xlation!$B:$B,Xlation!$C:$C,"Error",0)</f>
        <v>United States of America</v>
      </c>
      <c r="R231" t="str">
        <f>_xlfn.XLOOKUP(M231,Xlation!$B:$B,Xlation!$C:$C,"Error",0)</f>
        <v>Small_Less_than_50_Emp</v>
      </c>
      <c r="S231" t="str">
        <f>_xlfn.XLOOKUP(F231,Xlation!$B:$B,Xlation!$C:$C,"Error",0)</f>
        <v>Scientist</v>
      </c>
      <c r="T231" t="str">
        <f>_xlfn.XLOOKUP(K231,Xlation!$B:$B,Xlation!$C:$C,"Error",0)</f>
        <v>80-100%</v>
      </c>
      <c r="U231" t="str">
        <f>_xlfn.XLOOKUP(F231,Categories!B:B,Categories!C:C,"Not in dataset",0)</f>
        <v>Not ML</v>
      </c>
    </row>
    <row r="232" spans="2:21">
      <c r="B232" s="1">
        <v>226</v>
      </c>
      <c r="C232">
        <v>2021</v>
      </c>
      <c r="D232" t="s">
        <v>11</v>
      </c>
      <c r="E232" t="s">
        <v>10</v>
      </c>
      <c r="F232" t="s">
        <v>34</v>
      </c>
      <c r="G232">
        <v>110000</v>
      </c>
      <c r="H232" t="s">
        <v>84</v>
      </c>
      <c r="I232">
        <v>87738</v>
      </c>
      <c r="J232" t="s">
        <v>24</v>
      </c>
      <c r="K232">
        <v>100</v>
      </c>
      <c r="L232" t="s">
        <v>24</v>
      </c>
      <c r="M232" t="s">
        <v>62</v>
      </c>
      <c r="N232" t="str">
        <f>_xlfn.XLOOKUP(D232,Xlation!$B:$B,Xlation!$C:$C,"Error",0)</f>
        <v xml:space="preserve">Senior-level Expert </v>
      </c>
      <c r="O232" t="str">
        <f>_xlfn.XLOOKUP(E232,Xlation!$B:$B,Xlation!$C:$C,"Error",0)</f>
        <v xml:space="preserve">Full-time </v>
      </c>
      <c r="P232" t="str">
        <f>_xlfn.XLOOKUP(L232,Xlation!$B:$B,Xlation!$C:$C,"Error",0)</f>
        <v>Canada</v>
      </c>
      <c r="Q232" t="str">
        <f>_xlfn.XLOOKUP(J232,Xlation!$B:$B,Xlation!$C:$C,"Error",0)</f>
        <v>Canada</v>
      </c>
      <c r="R232" t="str">
        <f>_xlfn.XLOOKUP(M232,Xlation!$B:$B,Xlation!$C:$C,"Error",0)</f>
        <v>Small_Less_than_50_Emp</v>
      </c>
      <c r="S232" t="str">
        <f>_xlfn.XLOOKUP(F232,Xlation!$B:$B,Xlation!$C:$C,"Error",0)</f>
        <v>Scientist</v>
      </c>
      <c r="T232" t="str">
        <f>_xlfn.XLOOKUP(K232,Xlation!$B:$B,Xlation!$C:$C,"Error",0)</f>
        <v>80-100%</v>
      </c>
      <c r="U232" t="str">
        <f>_xlfn.XLOOKUP(F232,Categories!B:B,Categories!C:C,"Not in dataset",0)</f>
        <v>Not ML</v>
      </c>
    </row>
    <row r="233" spans="2:21">
      <c r="B233" s="1">
        <v>227</v>
      </c>
      <c r="C233">
        <v>2021</v>
      </c>
      <c r="D233" t="s">
        <v>8</v>
      </c>
      <c r="E233" t="s">
        <v>10</v>
      </c>
      <c r="F233" t="s">
        <v>34</v>
      </c>
      <c r="G233">
        <v>75000</v>
      </c>
      <c r="H233" t="s">
        <v>59</v>
      </c>
      <c r="I233">
        <v>88654</v>
      </c>
      <c r="J233" t="s">
        <v>25</v>
      </c>
      <c r="K233">
        <v>50</v>
      </c>
      <c r="L233" t="s">
        <v>25</v>
      </c>
      <c r="M233" t="s">
        <v>60</v>
      </c>
      <c r="N233" t="str">
        <f>_xlfn.XLOOKUP(D233,Xlation!$B:$B,Xlation!$C:$C,"Error",0)</f>
        <v xml:space="preserve">Mid-level Intermediate </v>
      </c>
      <c r="O233" t="str">
        <f>_xlfn.XLOOKUP(E233,Xlation!$B:$B,Xlation!$C:$C,"Error",0)</f>
        <v xml:space="preserve">Full-time </v>
      </c>
      <c r="P233" t="str">
        <f>_xlfn.XLOOKUP(L233,Xlation!$B:$B,Xlation!$C:$C,"Error",0)</f>
        <v>Germany</v>
      </c>
      <c r="Q233" t="str">
        <f>_xlfn.XLOOKUP(J233,Xlation!$B:$B,Xlation!$C:$C,"Error",0)</f>
        <v>Germany</v>
      </c>
      <c r="R233" t="str">
        <f>_xlfn.XLOOKUP(M233,Xlation!$B:$B,Xlation!$C:$C,"Error",0)</f>
        <v>Large_Greater_than_250_Emp</v>
      </c>
      <c r="S233" t="str">
        <f>_xlfn.XLOOKUP(F233,Xlation!$B:$B,Xlation!$C:$C,"Error",0)</f>
        <v>Scientist</v>
      </c>
      <c r="T233" t="str">
        <f>_xlfn.XLOOKUP(K233,Xlation!$B:$B,Xlation!$C:$C,"Error",0)</f>
        <v>20-80%</v>
      </c>
      <c r="U233" t="str">
        <f>_xlfn.XLOOKUP(F233,Categories!B:B,Categories!C:C,"Not in dataset",0)</f>
        <v>Not ML</v>
      </c>
    </row>
    <row r="234" spans="2:21">
      <c r="B234" s="1">
        <v>228</v>
      </c>
      <c r="C234">
        <v>2021</v>
      </c>
      <c r="D234" t="s">
        <v>11</v>
      </c>
      <c r="E234" t="s">
        <v>10</v>
      </c>
      <c r="F234" t="s">
        <v>34</v>
      </c>
      <c r="G234">
        <v>135000</v>
      </c>
      <c r="H234" t="s">
        <v>61</v>
      </c>
      <c r="I234">
        <v>135000</v>
      </c>
      <c r="J234" t="s">
        <v>22</v>
      </c>
      <c r="K234">
        <v>0</v>
      </c>
      <c r="L234" t="s">
        <v>22</v>
      </c>
      <c r="M234" t="s">
        <v>60</v>
      </c>
      <c r="N234" t="str">
        <f>_xlfn.XLOOKUP(D234,Xlation!$B:$B,Xlation!$C:$C,"Error",0)</f>
        <v xml:space="preserve">Senior-level Expert </v>
      </c>
      <c r="O234" t="str">
        <f>_xlfn.XLOOKUP(E234,Xlation!$B:$B,Xlation!$C:$C,"Error",0)</f>
        <v xml:space="preserve">Full-time </v>
      </c>
      <c r="P234" t="str">
        <f>_xlfn.XLOOKUP(L234,Xlation!$B:$B,Xlation!$C:$C,"Error",0)</f>
        <v>United States of America</v>
      </c>
      <c r="Q234" t="str">
        <f>_xlfn.XLOOKUP(J234,Xlation!$B:$B,Xlation!$C:$C,"Error",0)</f>
        <v>United States of America</v>
      </c>
      <c r="R234" t="str">
        <f>_xlfn.XLOOKUP(M234,Xlation!$B:$B,Xlation!$C:$C,"Error",0)</f>
        <v>Large_Greater_than_250_Emp</v>
      </c>
      <c r="S234" t="str">
        <f>_xlfn.XLOOKUP(F234,Xlation!$B:$B,Xlation!$C:$C,"Error",0)</f>
        <v>Scientist</v>
      </c>
      <c r="T234" t="str">
        <f>_xlfn.XLOOKUP(K234,Xlation!$B:$B,Xlation!$C:$C,"Error",0)</f>
        <v>0-20%</v>
      </c>
      <c r="U234" t="str">
        <f>_xlfn.XLOOKUP(F234,Categories!B:B,Categories!C:C,"Not in dataset",0)</f>
        <v>Not ML</v>
      </c>
    </row>
    <row r="235" spans="2:21">
      <c r="B235" s="1">
        <v>229</v>
      </c>
      <c r="C235">
        <v>2021</v>
      </c>
      <c r="D235" t="s">
        <v>11</v>
      </c>
      <c r="E235" t="s">
        <v>10</v>
      </c>
      <c r="F235" t="s">
        <v>36</v>
      </c>
      <c r="G235">
        <v>90000</v>
      </c>
      <c r="H235" t="s">
        <v>84</v>
      </c>
      <c r="I235">
        <v>71786</v>
      </c>
      <c r="J235" t="s">
        <v>24</v>
      </c>
      <c r="K235">
        <v>100</v>
      </c>
      <c r="L235" t="s">
        <v>24</v>
      </c>
      <c r="M235" t="s">
        <v>64</v>
      </c>
      <c r="N235" t="str">
        <f>_xlfn.XLOOKUP(D235,Xlation!$B:$B,Xlation!$C:$C,"Error",0)</f>
        <v xml:space="preserve">Senior-level Expert </v>
      </c>
      <c r="O235" t="str">
        <f>_xlfn.XLOOKUP(E235,Xlation!$B:$B,Xlation!$C:$C,"Error",0)</f>
        <v xml:space="preserve">Full-time </v>
      </c>
      <c r="P235" t="str">
        <f>_xlfn.XLOOKUP(L235,Xlation!$B:$B,Xlation!$C:$C,"Error",0)</f>
        <v>Canada</v>
      </c>
      <c r="Q235" t="str">
        <f>_xlfn.XLOOKUP(J235,Xlation!$B:$B,Xlation!$C:$C,"Error",0)</f>
        <v>Canada</v>
      </c>
      <c r="R235" t="str">
        <f>_xlfn.XLOOKUP(M235,Xlation!$B:$B,Xlation!$C:$C,"Error",0)</f>
        <v>Medium_Between_50_and_250_Emp</v>
      </c>
      <c r="S235" t="str">
        <f>_xlfn.XLOOKUP(F235,Xlation!$B:$B,Xlation!$C:$C,"Error",0)</f>
        <v>Analysis</v>
      </c>
      <c r="T235" t="str">
        <f>_xlfn.XLOOKUP(K235,Xlation!$B:$B,Xlation!$C:$C,"Error",0)</f>
        <v>80-100%</v>
      </c>
      <c r="U235" t="str">
        <f>_xlfn.XLOOKUP(F235,Categories!B:B,Categories!C:C,"Not in dataset",0)</f>
        <v>Not ML</v>
      </c>
    </row>
    <row r="236" spans="2:21">
      <c r="B236" s="1">
        <v>230</v>
      </c>
      <c r="C236">
        <v>2021</v>
      </c>
      <c r="D236" t="s">
        <v>2</v>
      </c>
      <c r="E236" t="s">
        <v>10</v>
      </c>
      <c r="F236" t="s">
        <v>42</v>
      </c>
      <c r="G236">
        <v>1200000</v>
      </c>
      <c r="H236" t="s">
        <v>73</v>
      </c>
      <c r="I236">
        <v>16228</v>
      </c>
      <c r="J236" t="s">
        <v>26</v>
      </c>
      <c r="K236">
        <v>100</v>
      </c>
      <c r="L236" t="s">
        <v>26</v>
      </c>
      <c r="M236" t="s">
        <v>60</v>
      </c>
      <c r="N236" t="str">
        <f>_xlfn.XLOOKUP(D236,Xlation!$B:$B,Xlation!$C:$C,"Error",0)</f>
        <v xml:space="preserve">Entry-level Junior </v>
      </c>
      <c r="O236" t="str">
        <f>_xlfn.XLOOKUP(E236,Xlation!$B:$B,Xlation!$C:$C,"Error",0)</f>
        <v xml:space="preserve">Full-time </v>
      </c>
      <c r="P236" t="str">
        <f>_xlfn.XLOOKUP(L236,Xlation!$B:$B,Xlation!$C:$C,"Error",0)</f>
        <v>India</v>
      </c>
      <c r="Q236" t="str">
        <f>_xlfn.XLOOKUP(J236,Xlation!$B:$B,Xlation!$C:$C,"Error",0)</f>
        <v>India</v>
      </c>
      <c r="R236" t="str">
        <f>_xlfn.XLOOKUP(M236,Xlation!$B:$B,Xlation!$C:$C,"Error",0)</f>
        <v>Large_Greater_than_250_Emp</v>
      </c>
      <c r="S236" t="str">
        <f>_xlfn.XLOOKUP(F236,Xlation!$B:$B,Xlation!$C:$C,"Error",0)</f>
        <v>Engineer</v>
      </c>
      <c r="T236" t="str">
        <f>_xlfn.XLOOKUP(K236,Xlation!$B:$B,Xlation!$C:$C,"Error",0)</f>
        <v>80-100%</v>
      </c>
      <c r="U236" t="str">
        <f>_xlfn.XLOOKUP(F236,Categories!B:B,Categories!C:C,"Not in dataset",0)</f>
        <v>Not ML</v>
      </c>
    </row>
    <row r="237" spans="2:21">
      <c r="B237" s="1">
        <v>231</v>
      </c>
      <c r="C237">
        <v>2021</v>
      </c>
      <c r="D237" t="s">
        <v>11</v>
      </c>
      <c r="E237" t="s">
        <v>10</v>
      </c>
      <c r="F237" t="s">
        <v>89</v>
      </c>
      <c r="G237">
        <v>256000</v>
      </c>
      <c r="H237" t="s">
        <v>61</v>
      </c>
      <c r="I237">
        <v>256000</v>
      </c>
      <c r="J237" t="s">
        <v>22</v>
      </c>
      <c r="K237">
        <v>100</v>
      </c>
      <c r="L237" t="s">
        <v>22</v>
      </c>
      <c r="M237" t="s">
        <v>62</v>
      </c>
      <c r="N237" t="str">
        <f>_xlfn.XLOOKUP(D237,Xlation!$B:$B,Xlation!$C:$C,"Error",0)</f>
        <v xml:space="preserve">Senior-level Expert </v>
      </c>
      <c r="O237" t="str">
        <f>_xlfn.XLOOKUP(E237,Xlation!$B:$B,Xlation!$C:$C,"Error",0)</f>
        <v xml:space="preserve">Full-time </v>
      </c>
      <c r="P237" t="str">
        <f>_xlfn.XLOOKUP(L237,Xlation!$B:$B,Xlation!$C:$C,"Error",0)</f>
        <v>United States of America</v>
      </c>
      <c r="Q237" t="str">
        <f>_xlfn.XLOOKUP(J237,Xlation!$B:$B,Xlation!$C:$C,"Error",0)</f>
        <v>United States of America</v>
      </c>
      <c r="R237" t="str">
        <f>_xlfn.XLOOKUP(M237,Xlation!$B:$B,Xlation!$C:$C,"Error",0)</f>
        <v>Small_Less_than_50_Emp</v>
      </c>
      <c r="S237" t="str">
        <f>_xlfn.XLOOKUP(F237,Xlation!$B:$B,Xlation!$C:$C,"Error",0)</f>
        <v>Engineer</v>
      </c>
      <c r="T237" t="str">
        <f>_xlfn.XLOOKUP(K237,Xlation!$B:$B,Xlation!$C:$C,"Error",0)</f>
        <v>80-100%</v>
      </c>
      <c r="U237" t="str">
        <f>_xlfn.XLOOKUP(F237,Categories!B:B,Categories!C:C,"Not in dataset",0)</f>
        <v>Not ML</v>
      </c>
    </row>
    <row r="238" spans="2:21">
      <c r="B238" s="1">
        <v>232</v>
      </c>
      <c r="C238">
        <v>2021</v>
      </c>
      <c r="D238" t="s">
        <v>11</v>
      </c>
      <c r="E238" t="s">
        <v>10</v>
      </c>
      <c r="F238" t="s">
        <v>110</v>
      </c>
      <c r="G238">
        <v>200000</v>
      </c>
      <c r="H238" t="s">
        <v>61</v>
      </c>
      <c r="I238">
        <v>200000</v>
      </c>
      <c r="J238" t="s">
        <v>22</v>
      </c>
      <c r="K238">
        <v>100</v>
      </c>
      <c r="L238" t="s">
        <v>22</v>
      </c>
      <c r="M238" t="s">
        <v>60</v>
      </c>
      <c r="N238" t="str">
        <f>_xlfn.XLOOKUP(D238,Xlation!$B:$B,Xlation!$C:$C,"Error",0)</f>
        <v xml:space="preserve">Senior-level Expert </v>
      </c>
      <c r="O238" t="str">
        <f>_xlfn.XLOOKUP(E238,Xlation!$B:$B,Xlation!$C:$C,"Error",0)</f>
        <v xml:space="preserve">Full-time </v>
      </c>
      <c r="P238" t="str">
        <f>_xlfn.XLOOKUP(L238,Xlation!$B:$B,Xlation!$C:$C,"Error",0)</f>
        <v>United States of America</v>
      </c>
      <c r="Q238" t="str">
        <f>_xlfn.XLOOKUP(J238,Xlation!$B:$B,Xlation!$C:$C,"Error",0)</f>
        <v>United States of America</v>
      </c>
      <c r="R238" t="str">
        <f>_xlfn.XLOOKUP(M238,Xlation!$B:$B,Xlation!$C:$C,"Error",0)</f>
        <v>Large_Greater_than_250_Emp</v>
      </c>
      <c r="S238" t="str">
        <f>_xlfn.XLOOKUP(F238,Xlation!$B:$B,Xlation!$C:$C,"Error",0)</f>
        <v>Engineer</v>
      </c>
      <c r="T238" t="str">
        <f>_xlfn.XLOOKUP(K238,Xlation!$B:$B,Xlation!$C:$C,"Error",0)</f>
        <v>80-100%</v>
      </c>
      <c r="U238" t="str">
        <f>_xlfn.XLOOKUP(F238,Categories!B:B,Categories!C:C,"Not in dataset",0)</f>
        <v>Not ML</v>
      </c>
    </row>
    <row r="239" spans="2:21">
      <c r="B239" s="1">
        <v>233</v>
      </c>
      <c r="C239">
        <v>2021</v>
      </c>
      <c r="D239" t="s">
        <v>11</v>
      </c>
      <c r="E239" t="s">
        <v>10</v>
      </c>
      <c r="F239" t="s">
        <v>36</v>
      </c>
      <c r="G239">
        <v>200000</v>
      </c>
      <c r="H239" t="s">
        <v>61</v>
      </c>
      <c r="I239">
        <v>200000</v>
      </c>
      <c r="J239" t="s">
        <v>22</v>
      </c>
      <c r="K239">
        <v>100</v>
      </c>
      <c r="L239" t="s">
        <v>22</v>
      </c>
      <c r="M239" t="s">
        <v>60</v>
      </c>
      <c r="N239" t="str">
        <f>_xlfn.XLOOKUP(D239,Xlation!$B:$B,Xlation!$C:$C,"Error",0)</f>
        <v xml:space="preserve">Senior-level Expert </v>
      </c>
      <c r="O239" t="str">
        <f>_xlfn.XLOOKUP(E239,Xlation!$B:$B,Xlation!$C:$C,"Error",0)</f>
        <v xml:space="preserve">Full-time </v>
      </c>
      <c r="P239" t="str">
        <f>_xlfn.XLOOKUP(L239,Xlation!$B:$B,Xlation!$C:$C,"Error",0)</f>
        <v>United States of America</v>
      </c>
      <c r="Q239" t="str">
        <f>_xlfn.XLOOKUP(J239,Xlation!$B:$B,Xlation!$C:$C,"Error",0)</f>
        <v>United States of America</v>
      </c>
      <c r="R239" t="str">
        <f>_xlfn.XLOOKUP(M239,Xlation!$B:$B,Xlation!$C:$C,"Error",0)</f>
        <v>Large_Greater_than_250_Emp</v>
      </c>
      <c r="S239" t="str">
        <f>_xlfn.XLOOKUP(F239,Xlation!$B:$B,Xlation!$C:$C,"Error",0)</f>
        <v>Analysis</v>
      </c>
      <c r="T239" t="str">
        <f>_xlfn.XLOOKUP(K239,Xlation!$B:$B,Xlation!$C:$C,"Error",0)</f>
        <v>80-100%</v>
      </c>
      <c r="U239" t="str">
        <f>_xlfn.XLOOKUP(F239,Categories!B:B,Categories!C:C,"Not in dataset",0)</f>
        <v>Not ML</v>
      </c>
    </row>
    <row r="240" spans="2:21">
      <c r="B240" s="1">
        <v>234</v>
      </c>
      <c r="C240">
        <v>2021</v>
      </c>
      <c r="D240" t="s">
        <v>8</v>
      </c>
      <c r="E240" t="s">
        <v>10</v>
      </c>
      <c r="F240" t="s">
        <v>40</v>
      </c>
      <c r="G240">
        <v>180000</v>
      </c>
      <c r="H240" t="s">
        <v>61</v>
      </c>
      <c r="I240">
        <v>180000</v>
      </c>
      <c r="J240" t="s">
        <v>22</v>
      </c>
      <c r="K240">
        <v>100</v>
      </c>
      <c r="L240" t="s">
        <v>22</v>
      </c>
      <c r="M240" t="s">
        <v>60</v>
      </c>
      <c r="N240" t="str">
        <f>_xlfn.XLOOKUP(D240,Xlation!$B:$B,Xlation!$C:$C,"Error",0)</f>
        <v xml:space="preserve">Mid-level Intermediate </v>
      </c>
      <c r="O240" t="str">
        <f>_xlfn.XLOOKUP(E240,Xlation!$B:$B,Xlation!$C:$C,"Error",0)</f>
        <v xml:space="preserve">Full-time </v>
      </c>
      <c r="P240" t="str">
        <f>_xlfn.XLOOKUP(L240,Xlation!$B:$B,Xlation!$C:$C,"Error",0)</f>
        <v>United States of America</v>
      </c>
      <c r="Q240" t="str">
        <f>_xlfn.XLOOKUP(J240,Xlation!$B:$B,Xlation!$C:$C,"Error",0)</f>
        <v>United States of America</v>
      </c>
      <c r="R240" t="str">
        <f>_xlfn.XLOOKUP(M240,Xlation!$B:$B,Xlation!$C:$C,"Error",0)</f>
        <v>Large_Greater_than_250_Emp</v>
      </c>
      <c r="S240" t="str">
        <f>_xlfn.XLOOKUP(F240,Xlation!$B:$B,Xlation!$C:$C,"Error",0)</f>
        <v>Other</v>
      </c>
      <c r="T240" t="str">
        <f>_xlfn.XLOOKUP(K240,Xlation!$B:$B,Xlation!$C:$C,"Error",0)</f>
        <v>80-100%</v>
      </c>
      <c r="U240" t="str">
        <f>_xlfn.XLOOKUP(F240,Categories!B:B,Categories!C:C,"Not in dataset",0)</f>
        <v>Not ML</v>
      </c>
    </row>
    <row r="241" spans="2:21">
      <c r="B241" s="1">
        <v>235</v>
      </c>
      <c r="C241">
        <v>2021</v>
      </c>
      <c r="D241" t="s">
        <v>8</v>
      </c>
      <c r="E241" t="s">
        <v>10</v>
      </c>
      <c r="F241" t="s">
        <v>121</v>
      </c>
      <c r="G241">
        <v>110000</v>
      </c>
      <c r="H241" t="s">
        <v>61</v>
      </c>
      <c r="I241">
        <v>110000</v>
      </c>
      <c r="J241" t="s">
        <v>22</v>
      </c>
      <c r="K241">
        <v>0</v>
      </c>
      <c r="L241" t="s">
        <v>22</v>
      </c>
      <c r="M241" t="s">
        <v>62</v>
      </c>
      <c r="N241" t="str">
        <f>_xlfn.XLOOKUP(D241,Xlation!$B:$B,Xlation!$C:$C,"Error",0)</f>
        <v xml:space="preserve">Mid-level Intermediate </v>
      </c>
      <c r="O241" t="str">
        <f>_xlfn.XLOOKUP(E241,Xlation!$B:$B,Xlation!$C:$C,"Error",0)</f>
        <v xml:space="preserve">Full-time </v>
      </c>
      <c r="P241" t="str">
        <f>_xlfn.XLOOKUP(L241,Xlation!$B:$B,Xlation!$C:$C,"Error",0)</f>
        <v>United States of America</v>
      </c>
      <c r="Q241" t="str">
        <f>_xlfn.XLOOKUP(J241,Xlation!$B:$B,Xlation!$C:$C,"Error",0)</f>
        <v>United States of America</v>
      </c>
      <c r="R241" t="str">
        <f>_xlfn.XLOOKUP(M241,Xlation!$B:$B,Xlation!$C:$C,"Error",0)</f>
        <v>Small_Less_than_50_Emp</v>
      </c>
      <c r="S241" t="str">
        <f>_xlfn.XLOOKUP(F241,Xlation!$B:$B,Xlation!$C:$C,"Error",0)</f>
        <v>Scientist</v>
      </c>
      <c r="T241" t="str">
        <f>_xlfn.XLOOKUP(K241,Xlation!$B:$B,Xlation!$C:$C,"Error",0)</f>
        <v>0-20%</v>
      </c>
      <c r="U241" t="str">
        <f>_xlfn.XLOOKUP(F241,Categories!B:B,Categories!C:C,"Not in dataset",0)</f>
        <v>Not ML</v>
      </c>
    </row>
    <row r="242" spans="2:21">
      <c r="B242" s="1">
        <v>236</v>
      </c>
      <c r="C242">
        <v>2021</v>
      </c>
      <c r="D242" t="s">
        <v>8</v>
      </c>
      <c r="E242" t="s">
        <v>10</v>
      </c>
      <c r="F242" t="s">
        <v>38</v>
      </c>
      <c r="G242">
        <v>80000</v>
      </c>
      <c r="H242" t="s">
        <v>84</v>
      </c>
      <c r="I242">
        <v>63810</v>
      </c>
      <c r="J242" t="s">
        <v>24</v>
      </c>
      <c r="K242">
        <v>100</v>
      </c>
      <c r="L242" t="s">
        <v>24</v>
      </c>
      <c r="M242" t="s">
        <v>64</v>
      </c>
      <c r="N242" t="str">
        <f>_xlfn.XLOOKUP(D242,Xlation!$B:$B,Xlation!$C:$C,"Error",0)</f>
        <v xml:space="preserve">Mid-level Intermediate </v>
      </c>
      <c r="O242" t="str">
        <f>_xlfn.XLOOKUP(E242,Xlation!$B:$B,Xlation!$C:$C,"Error",0)</f>
        <v xml:space="preserve">Full-time </v>
      </c>
      <c r="P242" t="str">
        <f>_xlfn.XLOOKUP(L242,Xlation!$B:$B,Xlation!$C:$C,"Error",0)</f>
        <v>Canada</v>
      </c>
      <c r="Q242" t="str">
        <f>_xlfn.XLOOKUP(J242,Xlation!$B:$B,Xlation!$C:$C,"Error",0)</f>
        <v>Canada</v>
      </c>
      <c r="R242" t="str">
        <f>_xlfn.XLOOKUP(M242,Xlation!$B:$B,Xlation!$C:$C,"Error",0)</f>
        <v>Medium_Between_50_and_250_Emp</v>
      </c>
      <c r="S242" t="str">
        <f>_xlfn.XLOOKUP(F242,Xlation!$B:$B,Xlation!$C:$C,"Error",0)</f>
        <v>Scientist</v>
      </c>
      <c r="T242" t="str">
        <f>_xlfn.XLOOKUP(K242,Xlation!$B:$B,Xlation!$C:$C,"Error",0)</f>
        <v>80-100%</v>
      </c>
      <c r="U242" t="str">
        <f>_xlfn.XLOOKUP(F242,Categories!B:B,Categories!C:C,"Not in dataset",0)</f>
        <v>Not ML</v>
      </c>
    </row>
    <row r="243" spans="2:21">
      <c r="B243" s="1">
        <v>237</v>
      </c>
      <c r="C243">
        <v>2021</v>
      </c>
      <c r="D243" t="s">
        <v>8</v>
      </c>
      <c r="E243" t="s">
        <v>10</v>
      </c>
      <c r="F243" t="s">
        <v>34</v>
      </c>
      <c r="G243">
        <v>39600</v>
      </c>
      <c r="H243" t="s">
        <v>59</v>
      </c>
      <c r="I243">
        <v>46809</v>
      </c>
      <c r="J243" t="s">
        <v>28</v>
      </c>
      <c r="K243">
        <v>100</v>
      </c>
      <c r="L243" t="s">
        <v>28</v>
      </c>
      <c r="M243" t="s">
        <v>64</v>
      </c>
      <c r="N243" t="str">
        <f>_xlfn.XLOOKUP(D243,Xlation!$B:$B,Xlation!$C:$C,"Error",0)</f>
        <v xml:space="preserve">Mid-level Intermediate </v>
      </c>
      <c r="O243" t="str">
        <f>_xlfn.XLOOKUP(E243,Xlation!$B:$B,Xlation!$C:$C,"Error",0)</f>
        <v xml:space="preserve">Full-time </v>
      </c>
      <c r="P243" t="str">
        <f>_xlfn.XLOOKUP(L243,Xlation!$B:$B,Xlation!$C:$C,"Error",0)</f>
        <v>Spain</v>
      </c>
      <c r="Q243" t="str">
        <f>_xlfn.XLOOKUP(J243,Xlation!$B:$B,Xlation!$C:$C,"Error",0)</f>
        <v>Spain</v>
      </c>
      <c r="R243" t="str">
        <f>_xlfn.XLOOKUP(M243,Xlation!$B:$B,Xlation!$C:$C,"Error",0)</f>
        <v>Medium_Between_50_and_250_Emp</v>
      </c>
      <c r="S243" t="str">
        <f>_xlfn.XLOOKUP(F243,Xlation!$B:$B,Xlation!$C:$C,"Error",0)</f>
        <v>Scientist</v>
      </c>
      <c r="T243" t="str">
        <f>_xlfn.XLOOKUP(K243,Xlation!$B:$B,Xlation!$C:$C,"Error",0)</f>
        <v>80-100%</v>
      </c>
      <c r="U243" t="str">
        <f>_xlfn.XLOOKUP(F243,Categories!B:B,Categories!C:C,"Not in dataset",0)</f>
        <v>Not ML</v>
      </c>
    </row>
    <row r="244" spans="2:21">
      <c r="B244" s="1">
        <v>238</v>
      </c>
      <c r="C244">
        <v>2021</v>
      </c>
      <c r="D244" t="s">
        <v>2</v>
      </c>
      <c r="E244" t="s">
        <v>10</v>
      </c>
      <c r="F244" t="s">
        <v>34</v>
      </c>
      <c r="G244">
        <v>4000</v>
      </c>
      <c r="H244" t="s">
        <v>61</v>
      </c>
      <c r="I244">
        <v>4000</v>
      </c>
      <c r="J244" t="s">
        <v>117</v>
      </c>
      <c r="K244">
        <v>0</v>
      </c>
      <c r="L244" t="s">
        <v>117</v>
      </c>
      <c r="M244" t="s">
        <v>64</v>
      </c>
      <c r="N244" t="str">
        <f>_xlfn.XLOOKUP(D244,Xlation!$B:$B,Xlation!$C:$C,"Error",0)</f>
        <v xml:space="preserve">Entry-level Junior </v>
      </c>
      <c r="O244" t="str">
        <f>_xlfn.XLOOKUP(E244,Xlation!$B:$B,Xlation!$C:$C,"Error",0)</f>
        <v xml:space="preserve">Full-time </v>
      </c>
      <c r="P244" t="str">
        <f>_xlfn.XLOOKUP(L244,Xlation!$B:$B,Xlation!$C:$C,"Error",0)</f>
        <v>Viet Nam</v>
      </c>
      <c r="Q244" t="str">
        <f>_xlfn.XLOOKUP(J244,Xlation!$B:$B,Xlation!$C:$C,"Error",0)</f>
        <v>Viet Nam</v>
      </c>
      <c r="R244" t="str">
        <f>_xlfn.XLOOKUP(M244,Xlation!$B:$B,Xlation!$C:$C,"Error",0)</f>
        <v>Medium_Between_50_and_250_Emp</v>
      </c>
      <c r="S244" t="str">
        <f>_xlfn.XLOOKUP(F244,Xlation!$B:$B,Xlation!$C:$C,"Error",0)</f>
        <v>Scientist</v>
      </c>
      <c r="T244" t="str">
        <f>_xlfn.XLOOKUP(K244,Xlation!$B:$B,Xlation!$C:$C,"Error",0)</f>
        <v>0-20%</v>
      </c>
      <c r="U244" t="str">
        <f>_xlfn.XLOOKUP(F244,Categories!B:B,Categories!C:C,"Not in dataset",0)</f>
        <v>Not ML</v>
      </c>
    </row>
    <row r="245" spans="2:21">
      <c r="B245" s="1">
        <v>239</v>
      </c>
      <c r="C245">
        <v>2021</v>
      </c>
      <c r="D245" t="s">
        <v>2</v>
      </c>
      <c r="E245" t="s">
        <v>10</v>
      </c>
      <c r="F245" t="s">
        <v>35</v>
      </c>
      <c r="G245">
        <v>1600000</v>
      </c>
      <c r="H245" t="s">
        <v>73</v>
      </c>
      <c r="I245">
        <v>21637</v>
      </c>
      <c r="J245" t="s">
        <v>26</v>
      </c>
      <c r="K245">
        <v>50</v>
      </c>
      <c r="L245" t="s">
        <v>26</v>
      </c>
      <c r="M245" t="s">
        <v>64</v>
      </c>
      <c r="N245" t="str">
        <f>_xlfn.XLOOKUP(D245,Xlation!$B:$B,Xlation!$C:$C,"Error",0)</f>
        <v xml:space="preserve">Entry-level Junior </v>
      </c>
      <c r="O245" t="str">
        <f>_xlfn.XLOOKUP(E245,Xlation!$B:$B,Xlation!$C:$C,"Error",0)</f>
        <v xml:space="preserve">Full-time </v>
      </c>
      <c r="P245" t="str">
        <f>_xlfn.XLOOKUP(L245,Xlation!$B:$B,Xlation!$C:$C,"Error",0)</f>
        <v>India</v>
      </c>
      <c r="Q245" t="str">
        <f>_xlfn.XLOOKUP(J245,Xlation!$B:$B,Xlation!$C:$C,"Error",0)</f>
        <v>India</v>
      </c>
      <c r="R245" t="str">
        <f>_xlfn.XLOOKUP(M245,Xlation!$B:$B,Xlation!$C:$C,"Error",0)</f>
        <v>Medium_Between_50_and_250_Emp</v>
      </c>
      <c r="S245" t="str">
        <f>_xlfn.XLOOKUP(F245,Xlation!$B:$B,Xlation!$C:$C,"Error",0)</f>
        <v>Engineer</v>
      </c>
      <c r="T245" t="str">
        <f>_xlfn.XLOOKUP(K245,Xlation!$B:$B,Xlation!$C:$C,"Error",0)</f>
        <v>20-80%</v>
      </c>
      <c r="U245" t="str">
        <f>_xlfn.XLOOKUP(F245,Categories!B:B,Categories!C:C,"Not in dataset",0)</f>
        <v>Not ML</v>
      </c>
    </row>
    <row r="246" spans="2:21">
      <c r="B246" s="1">
        <v>240</v>
      </c>
      <c r="C246">
        <v>2021</v>
      </c>
      <c r="D246" t="s">
        <v>11</v>
      </c>
      <c r="E246" t="s">
        <v>10</v>
      </c>
      <c r="F246" t="s">
        <v>34</v>
      </c>
      <c r="G246">
        <v>130000</v>
      </c>
      <c r="H246" t="s">
        <v>84</v>
      </c>
      <c r="I246">
        <v>103691</v>
      </c>
      <c r="J246" t="s">
        <v>24</v>
      </c>
      <c r="K246">
        <v>100</v>
      </c>
      <c r="L246" t="s">
        <v>24</v>
      </c>
      <c r="M246" t="s">
        <v>60</v>
      </c>
      <c r="N246" t="str">
        <f>_xlfn.XLOOKUP(D246,Xlation!$B:$B,Xlation!$C:$C,"Error",0)</f>
        <v xml:space="preserve">Senior-level Expert </v>
      </c>
      <c r="O246" t="str">
        <f>_xlfn.XLOOKUP(E246,Xlation!$B:$B,Xlation!$C:$C,"Error",0)</f>
        <v xml:space="preserve">Full-time </v>
      </c>
      <c r="P246" t="str">
        <f>_xlfn.XLOOKUP(L246,Xlation!$B:$B,Xlation!$C:$C,"Error",0)</f>
        <v>Canada</v>
      </c>
      <c r="Q246" t="str">
        <f>_xlfn.XLOOKUP(J246,Xlation!$B:$B,Xlation!$C:$C,"Error",0)</f>
        <v>Canada</v>
      </c>
      <c r="R246" t="str">
        <f>_xlfn.XLOOKUP(M246,Xlation!$B:$B,Xlation!$C:$C,"Error",0)</f>
        <v>Large_Greater_than_250_Emp</v>
      </c>
      <c r="S246" t="str">
        <f>_xlfn.XLOOKUP(F246,Xlation!$B:$B,Xlation!$C:$C,"Error",0)</f>
        <v>Scientist</v>
      </c>
      <c r="T246" t="str">
        <f>_xlfn.XLOOKUP(K246,Xlation!$B:$B,Xlation!$C:$C,"Error",0)</f>
        <v>80-100%</v>
      </c>
      <c r="U246" t="str">
        <f>_xlfn.XLOOKUP(F246,Categories!B:B,Categories!C:C,"Not in dataset",0)</f>
        <v>Not ML</v>
      </c>
    </row>
    <row r="247" spans="2:21">
      <c r="B247" s="1">
        <v>241</v>
      </c>
      <c r="C247">
        <v>2021</v>
      </c>
      <c r="D247" t="s">
        <v>8</v>
      </c>
      <c r="E247" t="s">
        <v>10</v>
      </c>
      <c r="F247" t="s">
        <v>36</v>
      </c>
      <c r="G247">
        <v>80000</v>
      </c>
      <c r="H247" t="s">
        <v>61</v>
      </c>
      <c r="I247">
        <v>80000</v>
      </c>
      <c r="J247" t="s">
        <v>22</v>
      </c>
      <c r="K247">
        <v>100</v>
      </c>
      <c r="L247" t="s">
        <v>22</v>
      </c>
      <c r="M247" t="s">
        <v>60</v>
      </c>
      <c r="N247" t="str">
        <f>_xlfn.XLOOKUP(D247,Xlation!$B:$B,Xlation!$C:$C,"Error",0)</f>
        <v xml:space="preserve">Mid-level Intermediate </v>
      </c>
      <c r="O247" t="str">
        <f>_xlfn.XLOOKUP(E247,Xlation!$B:$B,Xlation!$C:$C,"Error",0)</f>
        <v xml:space="preserve">Full-time </v>
      </c>
      <c r="P247" t="str">
        <f>_xlfn.XLOOKUP(L247,Xlation!$B:$B,Xlation!$C:$C,"Error",0)</f>
        <v>United States of America</v>
      </c>
      <c r="Q247" t="str">
        <f>_xlfn.XLOOKUP(J247,Xlation!$B:$B,Xlation!$C:$C,"Error",0)</f>
        <v>United States of America</v>
      </c>
      <c r="R247" t="str">
        <f>_xlfn.XLOOKUP(M247,Xlation!$B:$B,Xlation!$C:$C,"Error",0)</f>
        <v>Large_Greater_than_250_Emp</v>
      </c>
      <c r="S247" t="str">
        <f>_xlfn.XLOOKUP(F247,Xlation!$B:$B,Xlation!$C:$C,"Error",0)</f>
        <v>Analysis</v>
      </c>
      <c r="T247" t="str">
        <f>_xlfn.XLOOKUP(K247,Xlation!$B:$B,Xlation!$C:$C,"Error",0)</f>
        <v>80-100%</v>
      </c>
      <c r="U247" t="str">
        <f>_xlfn.XLOOKUP(F247,Categories!B:B,Categories!C:C,"Not in dataset",0)</f>
        <v>Not ML</v>
      </c>
    </row>
    <row r="248" spans="2:21">
      <c r="B248" s="1">
        <v>242</v>
      </c>
      <c r="C248">
        <v>2021</v>
      </c>
      <c r="D248" t="s">
        <v>8</v>
      </c>
      <c r="E248" t="s">
        <v>10</v>
      </c>
      <c r="F248" t="s">
        <v>35</v>
      </c>
      <c r="G248">
        <v>110000</v>
      </c>
      <c r="H248" t="s">
        <v>61</v>
      </c>
      <c r="I248">
        <v>110000</v>
      </c>
      <c r="J248" t="s">
        <v>22</v>
      </c>
      <c r="K248">
        <v>100</v>
      </c>
      <c r="L248" t="s">
        <v>22</v>
      </c>
      <c r="M248" t="s">
        <v>60</v>
      </c>
      <c r="N248" t="str">
        <f>_xlfn.XLOOKUP(D248,Xlation!$B:$B,Xlation!$C:$C,"Error",0)</f>
        <v xml:space="preserve">Mid-level Intermediate </v>
      </c>
      <c r="O248" t="str">
        <f>_xlfn.XLOOKUP(E248,Xlation!$B:$B,Xlation!$C:$C,"Error",0)</f>
        <v xml:space="preserve">Full-time </v>
      </c>
      <c r="P248" t="str">
        <f>_xlfn.XLOOKUP(L248,Xlation!$B:$B,Xlation!$C:$C,"Error",0)</f>
        <v>United States of America</v>
      </c>
      <c r="Q248" t="str">
        <f>_xlfn.XLOOKUP(J248,Xlation!$B:$B,Xlation!$C:$C,"Error",0)</f>
        <v>United States of America</v>
      </c>
      <c r="R248" t="str">
        <f>_xlfn.XLOOKUP(M248,Xlation!$B:$B,Xlation!$C:$C,"Error",0)</f>
        <v>Large_Greater_than_250_Emp</v>
      </c>
      <c r="S248" t="str">
        <f>_xlfn.XLOOKUP(F248,Xlation!$B:$B,Xlation!$C:$C,"Error",0)</f>
        <v>Engineer</v>
      </c>
      <c r="T248" t="str">
        <f>_xlfn.XLOOKUP(K248,Xlation!$B:$B,Xlation!$C:$C,"Error",0)</f>
        <v>80-100%</v>
      </c>
      <c r="U248" t="str">
        <f>_xlfn.XLOOKUP(F248,Categories!B:B,Categories!C:C,"Not in dataset",0)</f>
        <v>Not ML</v>
      </c>
    </row>
    <row r="249" spans="2:21">
      <c r="B249" s="1">
        <v>243</v>
      </c>
      <c r="C249">
        <v>2021</v>
      </c>
      <c r="D249" t="s">
        <v>11</v>
      </c>
      <c r="E249" t="s">
        <v>10</v>
      </c>
      <c r="F249" t="s">
        <v>34</v>
      </c>
      <c r="G249">
        <v>165000</v>
      </c>
      <c r="H249" t="s">
        <v>61</v>
      </c>
      <c r="I249">
        <v>165000</v>
      </c>
      <c r="J249" t="s">
        <v>22</v>
      </c>
      <c r="K249">
        <v>100</v>
      </c>
      <c r="L249" t="s">
        <v>22</v>
      </c>
      <c r="M249" t="s">
        <v>60</v>
      </c>
      <c r="N249" t="str">
        <f>_xlfn.XLOOKUP(D249,Xlation!$B:$B,Xlation!$C:$C,"Error",0)</f>
        <v xml:space="preserve">Senior-level Expert </v>
      </c>
      <c r="O249" t="str">
        <f>_xlfn.XLOOKUP(E249,Xlation!$B:$B,Xlation!$C:$C,"Error",0)</f>
        <v xml:space="preserve">Full-time </v>
      </c>
      <c r="P249" t="str">
        <f>_xlfn.XLOOKUP(L249,Xlation!$B:$B,Xlation!$C:$C,"Error",0)</f>
        <v>United States of America</v>
      </c>
      <c r="Q249" t="str">
        <f>_xlfn.XLOOKUP(J249,Xlation!$B:$B,Xlation!$C:$C,"Error",0)</f>
        <v>United States of America</v>
      </c>
      <c r="R249" t="str">
        <f>_xlfn.XLOOKUP(M249,Xlation!$B:$B,Xlation!$C:$C,"Error",0)</f>
        <v>Large_Greater_than_250_Emp</v>
      </c>
      <c r="S249" t="str">
        <f>_xlfn.XLOOKUP(F249,Xlation!$B:$B,Xlation!$C:$C,"Error",0)</f>
        <v>Scientist</v>
      </c>
      <c r="T249" t="str">
        <f>_xlfn.XLOOKUP(K249,Xlation!$B:$B,Xlation!$C:$C,"Error",0)</f>
        <v>80-100%</v>
      </c>
      <c r="U249" t="str">
        <f>_xlfn.XLOOKUP(F249,Categories!B:B,Categories!C:C,"Not in dataset",0)</f>
        <v>Not ML</v>
      </c>
    </row>
    <row r="250" spans="2:21">
      <c r="B250" s="1">
        <v>244</v>
      </c>
      <c r="C250">
        <v>2021</v>
      </c>
      <c r="D250" t="s">
        <v>2</v>
      </c>
      <c r="E250" t="s">
        <v>10</v>
      </c>
      <c r="F250" t="s">
        <v>46</v>
      </c>
      <c r="G250">
        <v>1335000</v>
      </c>
      <c r="H250" t="s">
        <v>73</v>
      </c>
      <c r="I250">
        <v>18053</v>
      </c>
      <c r="J250" t="s">
        <v>26</v>
      </c>
      <c r="K250">
        <v>100</v>
      </c>
      <c r="L250" t="s">
        <v>135</v>
      </c>
      <c r="M250" t="s">
        <v>62</v>
      </c>
      <c r="N250" t="str">
        <f>_xlfn.XLOOKUP(D250,Xlation!$B:$B,Xlation!$C:$C,"Error",0)</f>
        <v xml:space="preserve">Entry-level Junior </v>
      </c>
      <c r="O250" t="str">
        <f>_xlfn.XLOOKUP(E250,Xlation!$B:$B,Xlation!$C:$C,"Error",0)</f>
        <v xml:space="preserve">Full-time </v>
      </c>
      <c r="P250" t="str">
        <f>_xlfn.XLOOKUP(L250,Xlation!$B:$B,Xlation!$C:$C,"Error",0)</f>
        <v>American Samoa</v>
      </c>
      <c r="Q250" t="str">
        <f>_xlfn.XLOOKUP(J250,Xlation!$B:$B,Xlation!$C:$C,"Error",0)</f>
        <v>India</v>
      </c>
      <c r="R250" t="str">
        <f>_xlfn.XLOOKUP(M250,Xlation!$B:$B,Xlation!$C:$C,"Error",0)</f>
        <v>Small_Less_than_50_Emp</v>
      </c>
      <c r="S250" t="str">
        <f>_xlfn.XLOOKUP(F250,Xlation!$B:$B,Xlation!$C:$C,"Error",0)</f>
        <v>Scientist</v>
      </c>
      <c r="T250" t="str">
        <f>_xlfn.XLOOKUP(K250,Xlation!$B:$B,Xlation!$C:$C,"Error",0)</f>
        <v>80-100%</v>
      </c>
      <c r="U250" t="str">
        <f>_xlfn.XLOOKUP(F250,Categories!B:B,Categories!C:C,"Not in dataset",0)</f>
        <v>Not ML</v>
      </c>
    </row>
    <row r="251" spans="2:21">
      <c r="B251" s="1">
        <v>245</v>
      </c>
      <c r="C251">
        <v>2021</v>
      </c>
      <c r="D251" t="s">
        <v>8</v>
      </c>
      <c r="E251" t="s">
        <v>10</v>
      </c>
      <c r="F251" t="s">
        <v>35</v>
      </c>
      <c r="G251">
        <v>52500</v>
      </c>
      <c r="H251" t="s">
        <v>63</v>
      </c>
      <c r="I251">
        <v>72212</v>
      </c>
      <c r="J251" t="s">
        <v>23</v>
      </c>
      <c r="K251">
        <v>50</v>
      </c>
      <c r="L251" t="s">
        <v>23</v>
      </c>
      <c r="M251" t="s">
        <v>60</v>
      </c>
      <c r="N251" t="str">
        <f>_xlfn.XLOOKUP(D251,Xlation!$B:$B,Xlation!$C:$C,"Error",0)</f>
        <v xml:space="preserve">Mid-level Intermediate </v>
      </c>
      <c r="O251" t="str">
        <f>_xlfn.XLOOKUP(E251,Xlation!$B:$B,Xlation!$C:$C,"Error",0)</f>
        <v xml:space="preserve">Full-time </v>
      </c>
      <c r="P251" t="str">
        <f>_xlfn.XLOOKUP(L251,Xlation!$B:$B,Xlation!$C:$C,"Error",0)</f>
        <v>United Kingdom</v>
      </c>
      <c r="Q251" t="str">
        <f>_xlfn.XLOOKUP(J251,Xlation!$B:$B,Xlation!$C:$C,"Error",0)</f>
        <v>United Kingdom</v>
      </c>
      <c r="R251" t="str">
        <f>_xlfn.XLOOKUP(M251,Xlation!$B:$B,Xlation!$C:$C,"Error",0)</f>
        <v>Large_Greater_than_250_Emp</v>
      </c>
      <c r="S251" t="str">
        <f>_xlfn.XLOOKUP(F251,Xlation!$B:$B,Xlation!$C:$C,"Error",0)</f>
        <v>Engineer</v>
      </c>
      <c r="T251" t="str">
        <f>_xlfn.XLOOKUP(K251,Xlation!$B:$B,Xlation!$C:$C,"Error",0)</f>
        <v>20-80%</v>
      </c>
      <c r="U251" t="str">
        <f>_xlfn.XLOOKUP(F251,Categories!B:B,Categories!C:C,"Not in dataset",0)</f>
        <v>Not ML</v>
      </c>
    </row>
    <row r="252" spans="2:21">
      <c r="B252" s="1">
        <v>246</v>
      </c>
      <c r="C252">
        <v>2021</v>
      </c>
      <c r="D252" t="s">
        <v>2</v>
      </c>
      <c r="E252" t="s">
        <v>10</v>
      </c>
      <c r="F252" t="s">
        <v>34</v>
      </c>
      <c r="G252">
        <v>31000</v>
      </c>
      <c r="H252" t="s">
        <v>59</v>
      </c>
      <c r="I252">
        <v>36643</v>
      </c>
      <c r="J252" t="s">
        <v>27</v>
      </c>
      <c r="K252">
        <v>50</v>
      </c>
      <c r="L252" t="s">
        <v>27</v>
      </c>
      <c r="M252" t="s">
        <v>60</v>
      </c>
      <c r="N252" t="str">
        <f>_xlfn.XLOOKUP(D252,Xlation!$B:$B,Xlation!$C:$C,"Error",0)</f>
        <v xml:space="preserve">Entry-level Junior </v>
      </c>
      <c r="O252" t="str">
        <f>_xlfn.XLOOKUP(E252,Xlation!$B:$B,Xlation!$C:$C,"Error",0)</f>
        <v xml:space="preserve">Full-time </v>
      </c>
      <c r="P252" t="str">
        <f>_xlfn.XLOOKUP(L252,Xlation!$B:$B,Xlation!$C:$C,"Error",0)</f>
        <v>France</v>
      </c>
      <c r="Q252" t="str">
        <f>_xlfn.XLOOKUP(J252,Xlation!$B:$B,Xlation!$C:$C,"Error",0)</f>
        <v>France</v>
      </c>
      <c r="R252" t="str">
        <f>_xlfn.XLOOKUP(M252,Xlation!$B:$B,Xlation!$C:$C,"Error",0)</f>
        <v>Large_Greater_than_250_Emp</v>
      </c>
      <c r="S252" t="str">
        <f>_xlfn.XLOOKUP(F252,Xlation!$B:$B,Xlation!$C:$C,"Error",0)</f>
        <v>Scientist</v>
      </c>
      <c r="T252" t="str">
        <f>_xlfn.XLOOKUP(K252,Xlation!$B:$B,Xlation!$C:$C,"Error",0)</f>
        <v>20-80%</v>
      </c>
      <c r="U252" t="str">
        <f>_xlfn.XLOOKUP(F252,Categories!B:B,Categories!C:C,"Not in dataset",0)</f>
        <v>Not ML</v>
      </c>
    </row>
    <row r="253" spans="2:21">
      <c r="B253" s="1">
        <v>247</v>
      </c>
      <c r="C253">
        <v>2021</v>
      </c>
      <c r="D253" t="s">
        <v>8</v>
      </c>
      <c r="E253" t="s">
        <v>10</v>
      </c>
      <c r="F253" t="s">
        <v>35</v>
      </c>
      <c r="G253">
        <v>108000</v>
      </c>
      <c r="H253" t="s">
        <v>136</v>
      </c>
      <c r="I253">
        <v>12103</v>
      </c>
      <c r="J253" t="s">
        <v>137</v>
      </c>
      <c r="K253">
        <v>0</v>
      </c>
      <c r="L253" t="s">
        <v>137</v>
      </c>
      <c r="M253" t="s">
        <v>64</v>
      </c>
      <c r="N253" t="str">
        <f>_xlfn.XLOOKUP(D253,Xlation!$B:$B,Xlation!$C:$C,"Error",0)</f>
        <v xml:space="preserve">Mid-level Intermediate </v>
      </c>
      <c r="O253" t="str">
        <f>_xlfn.XLOOKUP(E253,Xlation!$B:$B,Xlation!$C:$C,"Error",0)</f>
        <v xml:space="preserve">Full-time </v>
      </c>
      <c r="P253" t="str">
        <f>_xlfn.XLOOKUP(L253,Xlation!$B:$B,Xlation!$C:$C,"Error",0)</f>
        <v>Turkey</v>
      </c>
      <c r="Q253" t="str">
        <f>_xlfn.XLOOKUP(J253,Xlation!$B:$B,Xlation!$C:$C,"Error",0)</f>
        <v>Turkey</v>
      </c>
      <c r="R253" t="str">
        <f>_xlfn.XLOOKUP(M253,Xlation!$B:$B,Xlation!$C:$C,"Error",0)</f>
        <v>Medium_Between_50_and_250_Emp</v>
      </c>
      <c r="S253" t="str">
        <f>_xlfn.XLOOKUP(F253,Xlation!$B:$B,Xlation!$C:$C,"Error",0)</f>
        <v>Engineer</v>
      </c>
      <c r="T253" t="str">
        <f>_xlfn.XLOOKUP(K253,Xlation!$B:$B,Xlation!$C:$C,"Error",0)</f>
        <v>0-20%</v>
      </c>
      <c r="U253" t="str">
        <f>_xlfn.XLOOKUP(F253,Categories!B:B,Categories!C:C,"Not in dataset",0)</f>
        <v>Not ML</v>
      </c>
    </row>
    <row r="254" spans="2:21">
      <c r="B254" s="1">
        <v>248</v>
      </c>
      <c r="C254">
        <v>2021</v>
      </c>
      <c r="D254" t="s">
        <v>11</v>
      </c>
      <c r="E254" t="s">
        <v>10</v>
      </c>
      <c r="F254" t="s">
        <v>35</v>
      </c>
      <c r="G254">
        <v>70000</v>
      </c>
      <c r="H254" t="s">
        <v>63</v>
      </c>
      <c r="I254">
        <v>96282</v>
      </c>
      <c r="J254" t="s">
        <v>23</v>
      </c>
      <c r="K254">
        <v>50</v>
      </c>
      <c r="L254" t="s">
        <v>23</v>
      </c>
      <c r="M254" t="s">
        <v>60</v>
      </c>
      <c r="N254" t="str">
        <f>_xlfn.XLOOKUP(D254,Xlation!$B:$B,Xlation!$C:$C,"Error",0)</f>
        <v xml:space="preserve">Senior-level Expert </v>
      </c>
      <c r="O254" t="str">
        <f>_xlfn.XLOOKUP(E254,Xlation!$B:$B,Xlation!$C:$C,"Error",0)</f>
        <v xml:space="preserve">Full-time </v>
      </c>
      <c r="P254" t="str">
        <f>_xlfn.XLOOKUP(L254,Xlation!$B:$B,Xlation!$C:$C,"Error",0)</f>
        <v>United Kingdom</v>
      </c>
      <c r="Q254" t="str">
        <f>_xlfn.XLOOKUP(J254,Xlation!$B:$B,Xlation!$C:$C,"Error",0)</f>
        <v>United Kingdom</v>
      </c>
      <c r="R254" t="str">
        <f>_xlfn.XLOOKUP(M254,Xlation!$B:$B,Xlation!$C:$C,"Error",0)</f>
        <v>Large_Greater_than_250_Emp</v>
      </c>
      <c r="S254" t="str">
        <f>_xlfn.XLOOKUP(F254,Xlation!$B:$B,Xlation!$C:$C,"Error",0)</f>
        <v>Engineer</v>
      </c>
      <c r="T254" t="str">
        <f>_xlfn.XLOOKUP(K254,Xlation!$B:$B,Xlation!$C:$C,"Error",0)</f>
        <v>20-80%</v>
      </c>
      <c r="U254" t="str">
        <f>_xlfn.XLOOKUP(F254,Categories!B:B,Categories!C:C,"Not in dataset",0)</f>
        <v>Not ML</v>
      </c>
    </row>
    <row r="255" spans="2:21">
      <c r="B255" s="1">
        <v>249</v>
      </c>
      <c r="C255">
        <v>2021</v>
      </c>
      <c r="D255" t="s">
        <v>11</v>
      </c>
      <c r="E255" t="s">
        <v>10</v>
      </c>
      <c r="F255" t="s">
        <v>138</v>
      </c>
      <c r="G255">
        <v>170000</v>
      </c>
      <c r="H255" t="s">
        <v>61</v>
      </c>
      <c r="I255">
        <v>170000</v>
      </c>
      <c r="J255" t="s">
        <v>22</v>
      </c>
      <c r="K255">
        <v>100</v>
      </c>
      <c r="L255" t="s">
        <v>22</v>
      </c>
      <c r="M255" t="s">
        <v>64</v>
      </c>
      <c r="N255" t="str">
        <f>_xlfn.XLOOKUP(D255,Xlation!$B:$B,Xlation!$C:$C,"Error",0)</f>
        <v xml:space="preserve">Senior-level Expert </v>
      </c>
      <c r="O255" t="str">
        <f>_xlfn.XLOOKUP(E255,Xlation!$B:$B,Xlation!$C:$C,"Error",0)</f>
        <v xml:space="preserve">Full-time </v>
      </c>
      <c r="P255" t="str">
        <f>_xlfn.XLOOKUP(L255,Xlation!$B:$B,Xlation!$C:$C,"Error",0)</f>
        <v>United States of America</v>
      </c>
      <c r="Q255" t="str">
        <f>_xlfn.XLOOKUP(J255,Xlation!$B:$B,Xlation!$C:$C,"Error",0)</f>
        <v>United States of America</v>
      </c>
      <c r="R255" t="str">
        <f>_xlfn.XLOOKUP(M255,Xlation!$B:$B,Xlation!$C:$C,"Error",0)</f>
        <v>Medium_Between_50_and_250_Emp</v>
      </c>
      <c r="S255" t="str">
        <f>_xlfn.XLOOKUP(F255,Xlation!$B:$B,Xlation!$C:$C,"Error",0)</f>
        <v>Analysis</v>
      </c>
      <c r="T255" t="str">
        <f>_xlfn.XLOOKUP(K255,Xlation!$B:$B,Xlation!$C:$C,"Error",0)</f>
        <v>80-100%</v>
      </c>
      <c r="U255" t="str">
        <f>_xlfn.XLOOKUP(F255,Categories!B:B,Categories!C:C,"Not in dataset",0)</f>
        <v>Not ML</v>
      </c>
    </row>
    <row r="256" spans="2:21">
      <c r="B256" s="1">
        <v>250</v>
      </c>
      <c r="C256">
        <v>2021</v>
      </c>
      <c r="D256" t="s">
        <v>8</v>
      </c>
      <c r="E256" t="s">
        <v>10</v>
      </c>
      <c r="F256" t="s">
        <v>34</v>
      </c>
      <c r="G256">
        <v>115000</v>
      </c>
      <c r="H256" t="s">
        <v>61</v>
      </c>
      <c r="I256">
        <v>115000</v>
      </c>
      <c r="J256" t="s">
        <v>22</v>
      </c>
      <c r="K256">
        <v>50</v>
      </c>
      <c r="L256" t="s">
        <v>22</v>
      </c>
      <c r="M256" t="s">
        <v>60</v>
      </c>
      <c r="N256" t="str">
        <f>_xlfn.XLOOKUP(D256,Xlation!$B:$B,Xlation!$C:$C,"Error",0)</f>
        <v xml:space="preserve">Mid-level Intermediate </v>
      </c>
      <c r="O256" t="str">
        <f>_xlfn.XLOOKUP(E256,Xlation!$B:$B,Xlation!$C:$C,"Error",0)</f>
        <v xml:space="preserve">Full-time </v>
      </c>
      <c r="P256" t="str">
        <f>_xlfn.XLOOKUP(L256,Xlation!$B:$B,Xlation!$C:$C,"Error",0)</f>
        <v>United States of America</v>
      </c>
      <c r="Q256" t="str">
        <f>_xlfn.XLOOKUP(J256,Xlation!$B:$B,Xlation!$C:$C,"Error",0)</f>
        <v>United States of America</v>
      </c>
      <c r="R256" t="str">
        <f>_xlfn.XLOOKUP(M256,Xlation!$B:$B,Xlation!$C:$C,"Error",0)</f>
        <v>Large_Greater_than_250_Emp</v>
      </c>
      <c r="S256" t="str">
        <f>_xlfn.XLOOKUP(F256,Xlation!$B:$B,Xlation!$C:$C,"Error",0)</f>
        <v>Scientist</v>
      </c>
      <c r="T256" t="str">
        <f>_xlfn.XLOOKUP(K256,Xlation!$B:$B,Xlation!$C:$C,"Error",0)</f>
        <v>20-80%</v>
      </c>
      <c r="U256" t="str">
        <f>_xlfn.XLOOKUP(F256,Categories!B:B,Categories!C:C,"Not in dataset",0)</f>
        <v>Not ML</v>
      </c>
    </row>
    <row r="257" spans="2:21">
      <c r="B257" s="1">
        <v>251</v>
      </c>
      <c r="C257">
        <v>2021</v>
      </c>
      <c r="D257" t="s">
        <v>2</v>
      </c>
      <c r="E257" t="s">
        <v>10</v>
      </c>
      <c r="F257" t="s">
        <v>34</v>
      </c>
      <c r="G257">
        <v>90000</v>
      </c>
      <c r="H257" t="s">
        <v>61</v>
      </c>
      <c r="I257">
        <v>90000</v>
      </c>
      <c r="J257" t="s">
        <v>22</v>
      </c>
      <c r="K257">
        <v>100</v>
      </c>
      <c r="L257" t="s">
        <v>22</v>
      </c>
      <c r="M257" t="s">
        <v>62</v>
      </c>
      <c r="N257" t="str">
        <f>_xlfn.XLOOKUP(D257,Xlation!$B:$B,Xlation!$C:$C,"Error",0)</f>
        <v xml:space="preserve">Entry-level Junior </v>
      </c>
      <c r="O257" t="str">
        <f>_xlfn.XLOOKUP(E257,Xlation!$B:$B,Xlation!$C:$C,"Error",0)</f>
        <v xml:space="preserve">Full-time </v>
      </c>
      <c r="P257" t="str">
        <f>_xlfn.XLOOKUP(L257,Xlation!$B:$B,Xlation!$C:$C,"Error",0)</f>
        <v>United States of America</v>
      </c>
      <c r="Q257" t="str">
        <f>_xlfn.XLOOKUP(J257,Xlation!$B:$B,Xlation!$C:$C,"Error",0)</f>
        <v>United States of America</v>
      </c>
      <c r="R257" t="str">
        <f>_xlfn.XLOOKUP(M257,Xlation!$B:$B,Xlation!$C:$C,"Error",0)</f>
        <v>Small_Less_than_50_Emp</v>
      </c>
      <c r="S257" t="str">
        <f>_xlfn.XLOOKUP(F257,Xlation!$B:$B,Xlation!$C:$C,"Error",0)</f>
        <v>Scientist</v>
      </c>
      <c r="T257" t="str">
        <f>_xlfn.XLOOKUP(K257,Xlation!$B:$B,Xlation!$C:$C,"Error",0)</f>
        <v>80-100%</v>
      </c>
      <c r="U257" t="str">
        <f>_xlfn.XLOOKUP(F257,Categories!B:B,Categories!C:C,"Not in dataset",0)</f>
        <v>Not ML</v>
      </c>
    </row>
    <row r="258" spans="2:21">
      <c r="B258" s="1">
        <v>252</v>
      </c>
      <c r="C258">
        <v>2021</v>
      </c>
      <c r="D258" t="s">
        <v>5</v>
      </c>
      <c r="E258" t="s">
        <v>10</v>
      </c>
      <c r="F258" t="s">
        <v>113</v>
      </c>
      <c r="G258">
        <v>600000</v>
      </c>
      <c r="H258" t="s">
        <v>61</v>
      </c>
      <c r="I258">
        <v>600000</v>
      </c>
      <c r="J258" t="s">
        <v>22</v>
      </c>
      <c r="K258">
        <v>100</v>
      </c>
      <c r="L258" t="s">
        <v>22</v>
      </c>
      <c r="M258" t="s">
        <v>60</v>
      </c>
      <c r="N258" t="str">
        <f>_xlfn.XLOOKUP(D258,Xlation!$B:$B,Xlation!$C:$C,"Error",0)</f>
        <v>Executive-level Director</v>
      </c>
      <c r="O258" t="str">
        <f>_xlfn.XLOOKUP(E258,Xlation!$B:$B,Xlation!$C:$C,"Error",0)</f>
        <v xml:space="preserve">Full-time </v>
      </c>
      <c r="P258" t="str">
        <f>_xlfn.XLOOKUP(L258,Xlation!$B:$B,Xlation!$C:$C,"Error",0)</f>
        <v>United States of America</v>
      </c>
      <c r="Q258" t="str">
        <f>_xlfn.XLOOKUP(J258,Xlation!$B:$B,Xlation!$C:$C,"Error",0)</f>
        <v>United States of America</v>
      </c>
      <c r="R258" t="str">
        <f>_xlfn.XLOOKUP(M258,Xlation!$B:$B,Xlation!$C:$C,"Error",0)</f>
        <v>Large_Greater_than_250_Emp</v>
      </c>
      <c r="S258" t="str">
        <f>_xlfn.XLOOKUP(F258,Xlation!$B:$B,Xlation!$C:$C,"Error",0)</f>
        <v>Engineer</v>
      </c>
      <c r="T258" t="str">
        <f>_xlfn.XLOOKUP(K258,Xlation!$B:$B,Xlation!$C:$C,"Error",0)</f>
        <v>80-100%</v>
      </c>
      <c r="U258" t="str">
        <f>_xlfn.XLOOKUP(F258,Categories!B:B,Categories!C:C,"Not in dataset",0)</f>
        <v>Not ML</v>
      </c>
    </row>
    <row r="259" spans="2:21">
      <c r="B259" s="1">
        <v>253</v>
      </c>
      <c r="C259">
        <v>2021</v>
      </c>
      <c r="D259" t="s">
        <v>2</v>
      </c>
      <c r="E259" t="s">
        <v>10</v>
      </c>
      <c r="F259" t="s">
        <v>34</v>
      </c>
      <c r="G259">
        <v>2100000</v>
      </c>
      <c r="H259" t="s">
        <v>73</v>
      </c>
      <c r="I259">
        <v>28399</v>
      </c>
      <c r="J259" t="s">
        <v>26</v>
      </c>
      <c r="K259">
        <v>100</v>
      </c>
      <c r="L259" t="s">
        <v>26</v>
      </c>
      <c r="M259" t="s">
        <v>64</v>
      </c>
      <c r="N259" t="str">
        <f>_xlfn.XLOOKUP(D259,Xlation!$B:$B,Xlation!$C:$C,"Error",0)</f>
        <v xml:space="preserve">Entry-level Junior </v>
      </c>
      <c r="O259" t="str">
        <f>_xlfn.XLOOKUP(E259,Xlation!$B:$B,Xlation!$C:$C,"Error",0)</f>
        <v xml:space="preserve">Full-time </v>
      </c>
      <c r="P259" t="str">
        <f>_xlfn.XLOOKUP(L259,Xlation!$B:$B,Xlation!$C:$C,"Error",0)</f>
        <v>India</v>
      </c>
      <c r="Q259" t="str">
        <f>_xlfn.XLOOKUP(J259,Xlation!$B:$B,Xlation!$C:$C,"Error",0)</f>
        <v>India</v>
      </c>
      <c r="R259" t="str">
        <f>_xlfn.XLOOKUP(M259,Xlation!$B:$B,Xlation!$C:$C,"Error",0)</f>
        <v>Medium_Between_50_and_250_Emp</v>
      </c>
      <c r="S259" t="str">
        <f>_xlfn.XLOOKUP(F259,Xlation!$B:$B,Xlation!$C:$C,"Error",0)</f>
        <v>Scientist</v>
      </c>
      <c r="T259" t="str">
        <f>_xlfn.XLOOKUP(K259,Xlation!$B:$B,Xlation!$C:$C,"Error",0)</f>
        <v>80-100%</v>
      </c>
      <c r="U259" t="str">
        <f>_xlfn.XLOOKUP(F259,Categories!B:B,Categories!C:C,"Not in dataset",0)</f>
        <v>Not ML</v>
      </c>
    </row>
    <row r="260" spans="2:21">
      <c r="B260" s="1">
        <v>254</v>
      </c>
      <c r="C260">
        <v>2021</v>
      </c>
      <c r="D260" t="s">
        <v>8</v>
      </c>
      <c r="E260" t="s">
        <v>10</v>
      </c>
      <c r="F260" t="s">
        <v>36</v>
      </c>
      <c r="G260">
        <v>93000</v>
      </c>
      <c r="H260" t="s">
        <v>61</v>
      </c>
      <c r="I260">
        <v>93000</v>
      </c>
      <c r="J260" t="s">
        <v>22</v>
      </c>
      <c r="K260">
        <v>100</v>
      </c>
      <c r="L260" t="s">
        <v>22</v>
      </c>
      <c r="M260" t="s">
        <v>60</v>
      </c>
      <c r="N260" t="str">
        <f>_xlfn.XLOOKUP(D260,Xlation!$B:$B,Xlation!$C:$C,"Error",0)</f>
        <v xml:space="preserve">Mid-level Intermediate </v>
      </c>
      <c r="O260" t="str">
        <f>_xlfn.XLOOKUP(E260,Xlation!$B:$B,Xlation!$C:$C,"Error",0)</f>
        <v xml:space="preserve">Full-time </v>
      </c>
      <c r="P260" t="str">
        <f>_xlfn.XLOOKUP(L260,Xlation!$B:$B,Xlation!$C:$C,"Error",0)</f>
        <v>United States of America</v>
      </c>
      <c r="Q260" t="str">
        <f>_xlfn.XLOOKUP(J260,Xlation!$B:$B,Xlation!$C:$C,"Error",0)</f>
        <v>United States of America</v>
      </c>
      <c r="R260" t="str">
        <f>_xlfn.XLOOKUP(M260,Xlation!$B:$B,Xlation!$C:$C,"Error",0)</f>
        <v>Large_Greater_than_250_Emp</v>
      </c>
      <c r="S260" t="str">
        <f>_xlfn.XLOOKUP(F260,Xlation!$B:$B,Xlation!$C:$C,"Error",0)</f>
        <v>Analysis</v>
      </c>
      <c r="T260" t="str">
        <f>_xlfn.XLOOKUP(K260,Xlation!$B:$B,Xlation!$C:$C,"Error",0)</f>
        <v>80-100%</v>
      </c>
      <c r="U260" t="str">
        <f>_xlfn.XLOOKUP(F260,Categories!B:B,Categories!C:C,"Not in dataset",0)</f>
        <v>Not ML</v>
      </c>
    </row>
    <row r="261" spans="2:21">
      <c r="B261" s="1">
        <v>255</v>
      </c>
      <c r="C261">
        <v>2021</v>
      </c>
      <c r="D261" t="s">
        <v>11</v>
      </c>
      <c r="E261" t="s">
        <v>10</v>
      </c>
      <c r="F261" t="s">
        <v>139</v>
      </c>
      <c r="G261">
        <v>125000</v>
      </c>
      <c r="H261" t="s">
        <v>84</v>
      </c>
      <c r="I261">
        <v>99703</v>
      </c>
      <c r="J261" t="s">
        <v>24</v>
      </c>
      <c r="K261">
        <v>50</v>
      </c>
      <c r="L261" t="s">
        <v>24</v>
      </c>
      <c r="M261" t="s">
        <v>64</v>
      </c>
      <c r="N261" t="str">
        <f>_xlfn.XLOOKUP(D261,Xlation!$B:$B,Xlation!$C:$C,"Error",0)</f>
        <v xml:space="preserve">Senior-level Expert </v>
      </c>
      <c r="O261" t="str">
        <f>_xlfn.XLOOKUP(E261,Xlation!$B:$B,Xlation!$C:$C,"Error",0)</f>
        <v xml:space="preserve">Full-time </v>
      </c>
      <c r="P261" t="str">
        <f>_xlfn.XLOOKUP(L261,Xlation!$B:$B,Xlation!$C:$C,"Error",0)</f>
        <v>Canada</v>
      </c>
      <c r="Q261" t="str">
        <f>_xlfn.XLOOKUP(J261,Xlation!$B:$B,Xlation!$C:$C,"Error",0)</f>
        <v>Canada</v>
      </c>
      <c r="R261" t="str">
        <f>_xlfn.XLOOKUP(M261,Xlation!$B:$B,Xlation!$C:$C,"Error",0)</f>
        <v>Medium_Between_50_and_250_Emp</v>
      </c>
      <c r="S261" t="str">
        <f>_xlfn.XLOOKUP(F261,Xlation!$B:$B,Xlation!$C:$C,"Error",0)</f>
        <v>Other</v>
      </c>
      <c r="T261" t="str">
        <f>_xlfn.XLOOKUP(K261,Xlation!$B:$B,Xlation!$C:$C,"Error",0)</f>
        <v>20-80%</v>
      </c>
      <c r="U261" t="str">
        <f>_xlfn.XLOOKUP(F261,Categories!B:B,Categories!C:C,"Not in dataset",0)</f>
        <v>Not ML</v>
      </c>
    </row>
    <row r="262" spans="2:21">
      <c r="B262" s="1">
        <v>256</v>
      </c>
      <c r="C262">
        <v>2021</v>
      </c>
      <c r="D262" t="s">
        <v>8</v>
      </c>
      <c r="E262" t="s">
        <v>10</v>
      </c>
      <c r="F262" t="s">
        <v>35</v>
      </c>
      <c r="G262">
        <v>200000</v>
      </c>
      <c r="H262" t="s">
        <v>61</v>
      </c>
      <c r="I262">
        <v>200000</v>
      </c>
      <c r="J262" t="s">
        <v>22</v>
      </c>
      <c r="K262">
        <v>100</v>
      </c>
      <c r="L262" t="s">
        <v>22</v>
      </c>
      <c r="M262" t="s">
        <v>60</v>
      </c>
      <c r="N262" t="str">
        <f>_xlfn.XLOOKUP(D262,Xlation!$B:$B,Xlation!$C:$C,"Error",0)</f>
        <v xml:space="preserve">Mid-level Intermediate </v>
      </c>
      <c r="O262" t="str">
        <f>_xlfn.XLOOKUP(E262,Xlation!$B:$B,Xlation!$C:$C,"Error",0)</f>
        <v xml:space="preserve">Full-time </v>
      </c>
      <c r="P262" t="str">
        <f>_xlfn.XLOOKUP(L262,Xlation!$B:$B,Xlation!$C:$C,"Error",0)</f>
        <v>United States of America</v>
      </c>
      <c r="Q262" t="str">
        <f>_xlfn.XLOOKUP(J262,Xlation!$B:$B,Xlation!$C:$C,"Error",0)</f>
        <v>United States of America</v>
      </c>
      <c r="R262" t="str">
        <f>_xlfn.XLOOKUP(M262,Xlation!$B:$B,Xlation!$C:$C,"Error",0)</f>
        <v>Large_Greater_than_250_Emp</v>
      </c>
      <c r="S262" t="str">
        <f>_xlfn.XLOOKUP(F262,Xlation!$B:$B,Xlation!$C:$C,"Error",0)</f>
        <v>Engineer</v>
      </c>
      <c r="T262" t="str">
        <f>_xlfn.XLOOKUP(K262,Xlation!$B:$B,Xlation!$C:$C,"Error",0)</f>
        <v>80-100%</v>
      </c>
      <c r="U262" t="str">
        <f>_xlfn.XLOOKUP(F262,Categories!B:B,Categories!C:C,"Not in dataset",0)</f>
        <v>Not ML</v>
      </c>
    </row>
    <row r="263" spans="2:21">
      <c r="B263" s="1">
        <v>257</v>
      </c>
      <c r="C263">
        <v>2021</v>
      </c>
      <c r="D263" t="s">
        <v>11</v>
      </c>
      <c r="E263" t="s">
        <v>10</v>
      </c>
      <c r="F263" t="s">
        <v>44</v>
      </c>
      <c r="G263">
        <v>147000</v>
      </c>
      <c r="H263" t="s">
        <v>59</v>
      </c>
      <c r="I263">
        <v>173762</v>
      </c>
      <c r="J263" t="s">
        <v>25</v>
      </c>
      <c r="K263">
        <v>100</v>
      </c>
      <c r="L263" t="s">
        <v>25</v>
      </c>
      <c r="M263" t="s">
        <v>64</v>
      </c>
      <c r="N263" t="str">
        <f>_xlfn.XLOOKUP(D263,Xlation!$B:$B,Xlation!$C:$C,"Error",0)</f>
        <v xml:space="preserve">Senior-level Expert </v>
      </c>
      <c r="O263" t="str">
        <f>_xlfn.XLOOKUP(E263,Xlation!$B:$B,Xlation!$C:$C,"Error",0)</f>
        <v xml:space="preserve">Full-time </v>
      </c>
      <c r="P263" t="str">
        <f>_xlfn.XLOOKUP(L263,Xlation!$B:$B,Xlation!$C:$C,"Error",0)</f>
        <v>Germany</v>
      </c>
      <c r="Q263" t="str">
        <f>_xlfn.XLOOKUP(J263,Xlation!$B:$B,Xlation!$C:$C,"Error",0)</f>
        <v>Germany</v>
      </c>
      <c r="R263" t="str">
        <f>_xlfn.XLOOKUP(M263,Xlation!$B:$B,Xlation!$C:$C,"Error",0)</f>
        <v>Medium_Between_50_and_250_Emp</v>
      </c>
      <c r="S263" t="str">
        <f>_xlfn.XLOOKUP(F263,Xlation!$B:$B,Xlation!$C:$C,"Error",0)</f>
        <v>Scientist</v>
      </c>
      <c r="T263" t="str">
        <f>_xlfn.XLOOKUP(K263,Xlation!$B:$B,Xlation!$C:$C,"Error",0)</f>
        <v>80-100%</v>
      </c>
      <c r="U263" t="str">
        <f>_xlfn.XLOOKUP(F263,Categories!B:B,Categories!C:C,"Not in dataset",0)</f>
        <v>Not ML</v>
      </c>
    </row>
    <row r="264" spans="2:21">
      <c r="B264" s="1">
        <v>258</v>
      </c>
      <c r="C264">
        <v>2021</v>
      </c>
      <c r="D264" t="s">
        <v>11</v>
      </c>
      <c r="E264" t="s">
        <v>10</v>
      </c>
      <c r="F264" t="s">
        <v>37</v>
      </c>
      <c r="G264">
        <v>185000</v>
      </c>
      <c r="H264" t="s">
        <v>61</v>
      </c>
      <c r="I264">
        <v>185000</v>
      </c>
      <c r="J264" t="s">
        <v>22</v>
      </c>
      <c r="K264">
        <v>50</v>
      </c>
      <c r="L264" t="s">
        <v>22</v>
      </c>
      <c r="M264" t="s">
        <v>60</v>
      </c>
      <c r="N264" t="str">
        <f>_xlfn.XLOOKUP(D264,Xlation!$B:$B,Xlation!$C:$C,"Error",0)</f>
        <v xml:space="preserve">Senior-level Expert </v>
      </c>
      <c r="O264" t="str">
        <f>_xlfn.XLOOKUP(E264,Xlation!$B:$B,Xlation!$C:$C,"Error",0)</f>
        <v xml:space="preserve">Full-time </v>
      </c>
      <c r="P264" t="str">
        <f>_xlfn.XLOOKUP(L264,Xlation!$B:$B,Xlation!$C:$C,"Error",0)</f>
        <v>United States of America</v>
      </c>
      <c r="Q264" t="str">
        <f>_xlfn.XLOOKUP(J264,Xlation!$B:$B,Xlation!$C:$C,"Error",0)</f>
        <v>United States of America</v>
      </c>
      <c r="R264" t="str">
        <f>_xlfn.XLOOKUP(M264,Xlation!$B:$B,Xlation!$C:$C,"Error",0)</f>
        <v>Large_Greater_than_250_Emp</v>
      </c>
      <c r="S264" t="str">
        <f>_xlfn.XLOOKUP(F264,Xlation!$B:$B,Xlation!$C:$C,"Error",0)</f>
        <v>Engineer</v>
      </c>
      <c r="T264" t="str">
        <f>_xlfn.XLOOKUP(K264,Xlation!$B:$B,Xlation!$C:$C,"Error",0)</f>
        <v>20-80%</v>
      </c>
      <c r="U264" t="str">
        <f>_xlfn.XLOOKUP(F264,Categories!B:B,Categories!C:C,"Not in dataset",0)</f>
        <v>ML Professional</v>
      </c>
    </row>
    <row r="265" spans="2:21">
      <c r="B265" s="1">
        <v>259</v>
      </c>
      <c r="C265">
        <v>2021</v>
      </c>
      <c r="D265" t="s">
        <v>5</v>
      </c>
      <c r="E265" t="s">
        <v>10</v>
      </c>
      <c r="F265" t="s">
        <v>43</v>
      </c>
      <c r="G265">
        <v>120000</v>
      </c>
      <c r="H265" t="s">
        <v>59</v>
      </c>
      <c r="I265">
        <v>141846</v>
      </c>
      <c r="J265" t="s">
        <v>25</v>
      </c>
      <c r="K265">
        <v>0</v>
      </c>
      <c r="L265" t="s">
        <v>25</v>
      </c>
      <c r="M265" t="s">
        <v>60</v>
      </c>
      <c r="N265" t="str">
        <f>_xlfn.XLOOKUP(D265,Xlation!$B:$B,Xlation!$C:$C,"Error",0)</f>
        <v>Executive-level Director</v>
      </c>
      <c r="O265" t="str">
        <f>_xlfn.XLOOKUP(E265,Xlation!$B:$B,Xlation!$C:$C,"Error",0)</f>
        <v xml:space="preserve">Full-time </v>
      </c>
      <c r="P265" t="str">
        <f>_xlfn.XLOOKUP(L265,Xlation!$B:$B,Xlation!$C:$C,"Error",0)</f>
        <v>Germany</v>
      </c>
      <c r="Q265" t="str">
        <f>_xlfn.XLOOKUP(J265,Xlation!$B:$B,Xlation!$C:$C,"Error",0)</f>
        <v>Germany</v>
      </c>
      <c r="R265" t="str">
        <f>_xlfn.XLOOKUP(M265,Xlation!$B:$B,Xlation!$C:$C,"Error",0)</f>
        <v>Large_Greater_than_250_Emp</v>
      </c>
      <c r="S265" t="str">
        <f>_xlfn.XLOOKUP(F265,Xlation!$B:$B,Xlation!$C:$C,"Error",0)</f>
        <v>Scientist</v>
      </c>
      <c r="T265" t="str">
        <f>_xlfn.XLOOKUP(K265,Xlation!$B:$B,Xlation!$C:$C,"Error",0)</f>
        <v>0-20%</v>
      </c>
      <c r="U265" t="str">
        <f>_xlfn.XLOOKUP(F265,Categories!B:B,Categories!C:C,"Not in dataset",0)</f>
        <v>Not ML</v>
      </c>
    </row>
    <row r="266" spans="2:21">
      <c r="B266" s="1">
        <v>260</v>
      </c>
      <c r="C266">
        <v>2021</v>
      </c>
      <c r="D266" t="s">
        <v>8</v>
      </c>
      <c r="E266" t="s">
        <v>10</v>
      </c>
      <c r="F266" t="s">
        <v>34</v>
      </c>
      <c r="G266">
        <v>130000</v>
      </c>
      <c r="H266" t="s">
        <v>61</v>
      </c>
      <c r="I266">
        <v>130000</v>
      </c>
      <c r="J266" t="s">
        <v>22</v>
      </c>
      <c r="K266">
        <v>50</v>
      </c>
      <c r="L266" t="s">
        <v>22</v>
      </c>
      <c r="M266" t="s">
        <v>60</v>
      </c>
      <c r="N266" t="str">
        <f>_xlfn.XLOOKUP(D266,Xlation!$B:$B,Xlation!$C:$C,"Error",0)</f>
        <v xml:space="preserve">Mid-level Intermediate </v>
      </c>
      <c r="O266" t="str">
        <f>_xlfn.XLOOKUP(E266,Xlation!$B:$B,Xlation!$C:$C,"Error",0)</f>
        <v xml:space="preserve">Full-time </v>
      </c>
      <c r="P266" t="str">
        <f>_xlfn.XLOOKUP(L266,Xlation!$B:$B,Xlation!$C:$C,"Error",0)</f>
        <v>United States of America</v>
      </c>
      <c r="Q266" t="str">
        <f>_xlfn.XLOOKUP(J266,Xlation!$B:$B,Xlation!$C:$C,"Error",0)</f>
        <v>United States of America</v>
      </c>
      <c r="R266" t="str">
        <f>_xlfn.XLOOKUP(M266,Xlation!$B:$B,Xlation!$C:$C,"Error",0)</f>
        <v>Large_Greater_than_250_Emp</v>
      </c>
      <c r="S266" t="str">
        <f>_xlfn.XLOOKUP(F266,Xlation!$B:$B,Xlation!$C:$C,"Error",0)</f>
        <v>Scientist</v>
      </c>
      <c r="T266" t="str">
        <f>_xlfn.XLOOKUP(K266,Xlation!$B:$B,Xlation!$C:$C,"Error",0)</f>
        <v>20-80%</v>
      </c>
      <c r="U266" t="str">
        <f>_xlfn.XLOOKUP(F266,Categories!B:B,Categories!C:C,"Not in dataset",0)</f>
        <v>Not ML</v>
      </c>
    </row>
    <row r="267" spans="2:21">
      <c r="B267" s="1">
        <v>261</v>
      </c>
      <c r="C267">
        <v>2021</v>
      </c>
      <c r="D267" t="s">
        <v>11</v>
      </c>
      <c r="E267" t="s">
        <v>10</v>
      </c>
      <c r="F267" t="s">
        <v>36</v>
      </c>
      <c r="G267">
        <v>54000</v>
      </c>
      <c r="H267" t="s">
        <v>59</v>
      </c>
      <c r="I267">
        <v>63831</v>
      </c>
      <c r="J267" t="s">
        <v>25</v>
      </c>
      <c r="K267">
        <v>50</v>
      </c>
      <c r="L267" t="s">
        <v>25</v>
      </c>
      <c r="M267" t="s">
        <v>60</v>
      </c>
      <c r="N267" t="str">
        <f>_xlfn.XLOOKUP(D267,Xlation!$B:$B,Xlation!$C:$C,"Error",0)</f>
        <v xml:space="preserve">Senior-level Expert </v>
      </c>
      <c r="O267" t="str">
        <f>_xlfn.XLOOKUP(E267,Xlation!$B:$B,Xlation!$C:$C,"Error",0)</f>
        <v xml:space="preserve">Full-time </v>
      </c>
      <c r="P267" t="str">
        <f>_xlfn.XLOOKUP(L267,Xlation!$B:$B,Xlation!$C:$C,"Error",0)</f>
        <v>Germany</v>
      </c>
      <c r="Q267" t="str">
        <f>_xlfn.XLOOKUP(J267,Xlation!$B:$B,Xlation!$C:$C,"Error",0)</f>
        <v>Germany</v>
      </c>
      <c r="R267" t="str">
        <f>_xlfn.XLOOKUP(M267,Xlation!$B:$B,Xlation!$C:$C,"Error",0)</f>
        <v>Large_Greater_than_250_Emp</v>
      </c>
      <c r="S267" t="str">
        <f>_xlfn.XLOOKUP(F267,Xlation!$B:$B,Xlation!$C:$C,"Error",0)</f>
        <v>Analysis</v>
      </c>
      <c r="T267" t="str">
        <f>_xlfn.XLOOKUP(K267,Xlation!$B:$B,Xlation!$C:$C,"Error",0)</f>
        <v>20-80%</v>
      </c>
      <c r="U267" t="str">
        <f>_xlfn.XLOOKUP(F267,Categories!B:B,Categories!C:C,"Not in dataset",0)</f>
        <v>Not ML</v>
      </c>
    </row>
    <row r="268" spans="2:21">
      <c r="B268" s="1">
        <v>262</v>
      </c>
      <c r="C268">
        <v>2021</v>
      </c>
      <c r="D268" t="s">
        <v>8</v>
      </c>
      <c r="E268" t="s">
        <v>10</v>
      </c>
      <c r="F268" t="s">
        <v>34</v>
      </c>
      <c r="G268">
        <v>1250000</v>
      </c>
      <c r="H268" t="s">
        <v>73</v>
      </c>
      <c r="I268">
        <v>16904</v>
      </c>
      <c r="J268" t="s">
        <v>26</v>
      </c>
      <c r="K268">
        <v>100</v>
      </c>
      <c r="L268" t="s">
        <v>26</v>
      </c>
      <c r="M268" t="s">
        <v>62</v>
      </c>
      <c r="N268" t="str">
        <f>_xlfn.XLOOKUP(D268,Xlation!$B:$B,Xlation!$C:$C,"Error",0)</f>
        <v xml:space="preserve">Mid-level Intermediate </v>
      </c>
      <c r="O268" t="str">
        <f>_xlfn.XLOOKUP(E268,Xlation!$B:$B,Xlation!$C:$C,"Error",0)</f>
        <v xml:space="preserve">Full-time </v>
      </c>
      <c r="P268" t="str">
        <f>_xlfn.XLOOKUP(L268,Xlation!$B:$B,Xlation!$C:$C,"Error",0)</f>
        <v>India</v>
      </c>
      <c r="Q268" t="str">
        <f>_xlfn.XLOOKUP(J268,Xlation!$B:$B,Xlation!$C:$C,"Error",0)</f>
        <v>India</v>
      </c>
      <c r="R268" t="str">
        <f>_xlfn.XLOOKUP(M268,Xlation!$B:$B,Xlation!$C:$C,"Error",0)</f>
        <v>Small_Less_than_50_Emp</v>
      </c>
      <c r="S268" t="str">
        <f>_xlfn.XLOOKUP(F268,Xlation!$B:$B,Xlation!$C:$C,"Error",0)</f>
        <v>Scientist</v>
      </c>
      <c r="T268" t="str">
        <f>_xlfn.XLOOKUP(K268,Xlation!$B:$B,Xlation!$C:$C,"Error",0)</f>
        <v>80-100%</v>
      </c>
      <c r="U268" t="str">
        <f>_xlfn.XLOOKUP(F268,Categories!B:B,Categories!C:C,"Not in dataset",0)</f>
        <v>Not ML</v>
      </c>
    </row>
    <row r="269" spans="2:21">
      <c r="B269" s="1">
        <v>263</v>
      </c>
      <c r="C269">
        <v>2021</v>
      </c>
      <c r="D269" t="s">
        <v>11</v>
      </c>
      <c r="E269" t="s">
        <v>10</v>
      </c>
      <c r="F269" t="s">
        <v>37</v>
      </c>
      <c r="G269">
        <v>4900000</v>
      </c>
      <c r="H269" t="s">
        <v>73</v>
      </c>
      <c r="I269">
        <v>66265</v>
      </c>
      <c r="J269" t="s">
        <v>26</v>
      </c>
      <c r="K269">
        <v>0</v>
      </c>
      <c r="L269" t="s">
        <v>26</v>
      </c>
      <c r="M269" t="s">
        <v>60</v>
      </c>
      <c r="N269" t="str">
        <f>_xlfn.XLOOKUP(D269,Xlation!$B:$B,Xlation!$C:$C,"Error",0)</f>
        <v xml:space="preserve">Senior-level Expert </v>
      </c>
      <c r="O269" t="str">
        <f>_xlfn.XLOOKUP(E269,Xlation!$B:$B,Xlation!$C:$C,"Error",0)</f>
        <v xml:space="preserve">Full-time </v>
      </c>
      <c r="P269" t="str">
        <f>_xlfn.XLOOKUP(L269,Xlation!$B:$B,Xlation!$C:$C,"Error",0)</f>
        <v>India</v>
      </c>
      <c r="Q269" t="str">
        <f>_xlfn.XLOOKUP(J269,Xlation!$B:$B,Xlation!$C:$C,"Error",0)</f>
        <v>India</v>
      </c>
      <c r="R269" t="str">
        <f>_xlfn.XLOOKUP(M269,Xlation!$B:$B,Xlation!$C:$C,"Error",0)</f>
        <v>Large_Greater_than_250_Emp</v>
      </c>
      <c r="S269" t="str">
        <f>_xlfn.XLOOKUP(F269,Xlation!$B:$B,Xlation!$C:$C,"Error",0)</f>
        <v>Engineer</v>
      </c>
      <c r="T269" t="str">
        <f>_xlfn.XLOOKUP(K269,Xlation!$B:$B,Xlation!$C:$C,"Error",0)</f>
        <v>0-20%</v>
      </c>
      <c r="U269" t="str">
        <f>_xlfn.XLOOKUP(F269,Categories!B:B,Categories!C:C,"Not in dataset",0)</f>
        <v>ML Professional</v>
      </c>
    </row>
    <row r="270" spans="2:21">
      <c r="B270" s="1">
        <v>264</v>
      </c>
      <c r="C270">
        <v>2021</v>
      </c>
      <c r="D270" t="s">
        <v>8</v>
      </c>
      <c r="E270" t="s">
        <v>10</v>
      </c>
      <c r="F270" t="s">
        <v>34</v>
      </c>
      <c r="G270">
        <v>21600</v>
      </c>
      <c r="H270" t="s">
        <v>59</v>
      </c>
      <c r="I270">
        <v>25532</v>
      </c>
      <c r="J270" t="s">
        <v>140</v>
      </c>
      <c r="K270">
        <v>100</v>
      </c>
      <c r="L270" t="s">
        <v>25</v>
      </c>
      <c r="M270" t="s">
        <v>62</v>
      </c>
      <c r="N270" t="str">
        <f>_xlfn.XLOOKUP(D270,Xlation!$B:$B,Xlation!$C:$C,"Error",0)</f>
        <v xml:space="preserve">Mid-level Intermediate </v>
      </c>
      <c r="O270" t="str">
        <f>_xlfn.XLOOKUP(E270,Xlation!$B:$B,Xlation!$C:$C,"Error",0)</f>
        <v xml:space="preserve">Full-time </v>
      </c>
      <c r="P270" t="str">
        <f>_xlfn.XLOOKUP(L270,Xlation!$B:$B,Xlation!$C:$C,"Error",0)</f>
        <v>Germany</v>
      </c>
      <c r="Q270" t="str">
        <f>_xlfn.XLOOKUP(J270,Xlation!$B:$B,Xlation!$C:$C,"Error",0)</f>
        <v>Serbia</v>
      </c>
      <c r="R270" t="str">
        <f>_xlfn.XLOOKUP(M270,Xlation!$B:$B,Xlation!$C:$C,"Error",0)</f>
        <v>Small_Less_than_50_Emp</v>
      </c>
      <c r="S270" t="str">
        <f>_xlfn.XLOOKUP(F270,Xlation!$B:$B,Xlation!$C:$C,"Error",0)</f>
        <v>Scientist</v>
      </c>
      <c r="T270" t="str">
        <f>_xlfn.XLOOKUP(K270,Xlation!$B:$B,Xlation!$C:$C,"Error",0)</f>
        <v>80-100%</v>
      </c>
      <c r="U270" t="str">
        <f>_xlfn.XLOOKUP(F270,Categories!B:B,Categories!C:C,"Not in dataset",0)</f>
        <v>Not ML</v>
      </c>
    </row>
    <row r="271" spans="2:21">
      <c r="B271" s="1">
        <v>265</v>
      </c>
      <c r="C271">
        <v>2021</v>
      </c>
      <c r="D271" t="s">
        <v>11</v>
      </c>
      <c r="E271" t="s">
        <v>10</v>
      </c>
      <c r="F271" t="s">
        <v>71</v>
      </c>
      <c r="G271">
        <v>160000</v>
      </c>
      <c r="H271" t="s">
        <v>61</v>
      </c>
      <c r="I271">
        <v>160000</v>
      </c>
      <c r="J271" t="s">
        <v>141</v>
      </c>
      <c r="K271">
        <v>50</v>
      </c>
      <c r="L271" t="s">
        <v>22</v>
      </c>
      <c r="M271" t="s">
        <v>62</v>
      </c>
      <c r="N271" t="str">
        <f>_xlfn.XLOOKUP(D271,Xlation!$B:$B,Xlation!$C:$C,"Error",0)</f>
        <v xml:space="preserve">Senior-level Expert </v>
      </c>
      <c r="O271" t="str">
        <f>_xlfn.XLOOKUP(E271,Xlation!$B:$B,Xlation!$C:$C,"Error",0)</f>
        <v xml:space="preserve">Full-time </v>
      </c>
      <c r="P271" t="str">
        <f>_xlfn.XLOOKUP(L271,Xlation!$B:$B,Xlation!$C:$C,"Error",0)</f>
        <v>United States of America</v>
      </c>
      <c r="Q271" t="str">
        <f>_xlfn.XLOOKUP(J271,Xlation!$B:$B,Xlation!$C:$C,"Error",0)</f>
        <v>Puerto Rico</v>
      </c>
      <c r="R271" t="str">
        <f>_xlfn.XLOOKUP(M271,Xlation!$B:$B,Xlation!$C:$C,"Error",0)</f>
        <v>Small_Less_than_50_Emp</v>
      </c>
      <c r="S271" t="str">
        <f>_xlfn.XLOOKUP(F271,Xlation!$B:$B,Xlation!$C:$C,"Error",0)</f>
        <v>Engineer</v>
      </c>
      <c r="T271" t="str">
        <f>_xlfn.XLOOKUP(K271,Xlation!$B:$B,Xlation!$C:$C,"Error",0)</f>
        <v>20-80%</v>
      </c>
      <c r="U271" t="str">
        <f>_xlfn.XLOOKUP(F271,Categories!B:B,Categories!C:C,"Not in dataset",0)</f>
        <v>Not ML</v>
      </c>
    </row>
    <row r="272" spans="2:21">
      <c r="B272" s="1">
        <v>266</v>
      </c>
      <c r="C272">
        <v>2021</v>
      </c>
      <c r="D272" t="s">
        <v>8</v>
      </c>
      <c r="E272" t="s">
        <v>10</v>
      </c>
      <c r="F272" t="s">
        <v>35</v>
      </c>
      <c r="G272">
        <v>93150</v>
      </c>
      <c r="H272" t="s">
        <v>61</v>
      </c>
      <c r="I272">
        <v>93150</v>
      </c>
      <c r="J272" t="s">
        <v>22</v>
      </c>
      <c r="K272">
        <v>0</v>
      </c>
      <c r="L272" t="s">
        <v>22</v>
      </c>
      <c r="M272" t="s">
        <v>64</v>
      </c>
      <c r="N272" t="str">
        <f>_xlfn.XLOOKUP(D272,Xlation!$B:$B,Xlation!$C:$C,"Error",0)</f>
        <v xml:space="preserve">Mid-level Intermediate </v>
      </c>
      <c r="O272" t="str">
        <f>_xlfn.XLOOKUP(E272,Xlation!$B:$B,Xlation!$C:$C,"Error",0)</f>
        <v xml:space="preserve">Full-time </v>
      </c>
      <c r="P272" t="str">
        <f>_xlfn.XLOOKUP(L272,Xlation!$B:$B,Xlation!$C:$C,"Error",0)</f>
        <v>United States of America</v>
      </c>
      <c r="Q272" t="str">
        <f>_xlfn.XLOOKUP(J272,Xlation!$B:$B,Xlation!$C:$C,"Error",0)</f>
        <v>United States of America</v>
      </c>
      <c r="R272" t="str">
        <f>_xlfn.XLOOKUP(M272,Xlation!$B:$B,Xlation!$C:$C,"Error",0)</f>
        <v>Medium_Between_50_and_250_Emp</v>
      </c>
      <c r="S272" t="str">
        <f>_xlfn.XLOOKUP(F272,Xlation!$B:$B,Xlation!$C:$C,"Error",0)</f>
        <v>Engineer</v>
      </c>
      <c r="T272" t="str">
        <f>_xlfn.XLOOKUP(K272,Xlation!$B:$B,Xlation!$C:$C,"Error",0)</f>
        <v>0-20%</v>
      </c>
      <c r="U272" t="str">
        <f>_xlfn.XLOOKUP(F272,Categories!B:B,Categories!C:C,"Not in dataset",0)</f>
        <v>Not ML</v>
      </c>
    </row>
    <row r="273" spans="2:21">
      <c r="B273" s="1">
        <v>267</v>
      </c>
      <c r="C273">
        <v>2021</v>
      </c>
      <c r="D273" t="s">
        <v>8</v>
      </c>
      <c r="E273" t="s">
        <v>10</v>
      </c>
      <c r="F273" t="s">
        <v>35</v>
      </c>
      <c r="G273">
        <v>111775</v>
      </c>
      <c r="H273" t="s">
        <v>61</v>
      </c>
      <c r="I273">
        <v>111775</v>
      </c>
      <c r="J273" t="s">
        <v>22</v>
      </c>
      <c r="K273">
        <v>0</v>
      </c>
      <c r="L273" t="s">
        <v>22</v>
      </c>
      <c r="M273" t="s">
        <v>64</v>
      </c>
      <c r="N273" t="str">
        <f>_xlfn.XLOOKUP(D273,Xlation!$B:$B,Xlation!$C:$C,"Error",0)</f>
        <v xml:space="preserve">Mid-level Intermediate </v>
      </c>
      <c r="O273" t="str">
        <f>_xlfn.XLOOKUP(E273,Xlation!$B:$B,Xlation!$C:$C,"Error",0)</f>
        <v xml:space="preserve">Full-time </v>
      </c>
      <c r="P273" t="str">
        <f>_xlfn.XLOOKUP(L273,Xlation!$B:$B,Xlation!$C:$C,"Error",0)</f>
        <v>United States of America</v>
      </c>
      <c r="Q273" t="str">
        <f>_xlfn.XLOOKUP(J273,Xlation!$B:$B,Xlation!$C:$C,"Error",0)</f>
        <v>United States of America</v>
      </c>
      <c r="R273" t="str">
        <f>_xlfn.XLOOKUP(M273,Xlation!$B:$B,Xlation!$C:$C,"Error",0)</f>
        <v>Medium_Between_50_and_250_Emp</v>
      </c>
      <c r="S273" t="str">
        <f>_xlfn.XLOOKUP(F273,Xlation!$B:$B,Xlation!$C:$C,"Error",0)</f>
        <v>Engineer</v>
      </c>
      <c r="T273" t="str">
        <f>_xlfn.XLOOKUP(K273,Xlation!$B:$B,Xlation!$C:$C,"Error",0)</f>
        <v>0-20%</v>
      </c>
      <c r="U273" t="str">
        <f>_xlfn.XLOOKUP(F273,Categories!B:B,Categories!C:C,"Not in dataset",0)</f>
        <v>Not ML</v>
      </c>
    </row>
    <row r="274" spans="2:21">
      <c r="B274" s="1">
        <v>268</v>
      </c>
      <c r="C274">
        <v>2021</v>
      </c>
      <c r="D274" t="s">
        <v>8</v>
      </c>
      <c r="E274" t="s">
        <v>10</v>
      </c>
      <c r="F274" t="s">
        <v>35</v>
      </c>
      <c r="G274">
        <v>250000</v>
      </c>
      <c r="H274" t="s">
        <v>136</v>
      </c>
      <c r="I274">
        <v>28016</v>
      </c>
      <c r="J274" t="s">
        <v>137</v>
      </c>
      <c r="K274">
        <v>100</v>
      </c>
      <c r="L274" t="s">
        <v>137</v>
      </c>
      <c r="M274" t="s">
        <v>64</v>
      </c>
      <c r="N274" t="str">
        <f>_xlfn.XLOOKUP(D274,Xlation!$B:$B,Xlation!$C:$C,"Error",0)</f>
        <v xml:space="preserve">Mid-level Intermediate </v>
      </c>
      <c r="O274" t="str">
        <f>_xlfn.XLOOKUP(E274,Xlation!$B:$B,Xlation!$C:$C,"Error",0)</f>
        <v xml:space="preserve">Full-time </v>
      </c>
      <c r="P274" t="str">
        <f>_xlfn.XLOOKUP(L274,Xlation!$B:$B,Xlation!$C:$C,"Error",0)</f>
        <v>Turkey</v>
      </c>
      <c r="Q274" t="str">
        <f>_xlfn.XLOOKUP(J274,Xlation!$B:$B,Xlation!$C:$C,"Error",0)</f>
        <v>Turkey</v>
      </c>
      <c r="R274" t="str">
        <f>_xlfn.XLOOKUP(M274,Xlation!$B:$B,Xlation!$C:$C,"Error",0)</f>
        <v>Medium_Between_50_and_250_Emp</v>
      </c>
      <c r="S274" t="str">
        <f>_xlfn.XLOOKUP(F274,Xlation!$B:$B,Xlation!$C:$C,"Error",0)</f>
        <v>Engineer</v>
      </c>
      <c r="T274" t="str">
        <f>_xlfn.XLOOKUP(K274,Xlation!$B:$B,Xlation!$C:$C,"Error",0)</f>
        <v>80-100%</v>
      </c>
      <c r="U274" t="str">
        <f>_xlfn.XLOOKUP(F274,Categories!B:B,Categories!C:C,"Not in dataset",0)</f>
        <v>Not ML</v>
      </c>
    </row>
    <row r="275" spans="2:21">
      <c r="B275" s="1">
        <v>269</v>
      </c>
      <c r="C275">
        <v>2021</v>
      </c>
      <c r="D275" t="s">
        <v>2</v>
      </c>
      <c r="E275" t="s">
        <v>10</v>
      </c>
      <c r="F275" t="s">
        <v>35</v>
      </c>
      <c r="G275">
        <v>55000</v>
      </c>
      <c r="H275" t="s">
        <v>59</v>
      </c>
      <c r="I275">
        <v>65013</v>
      </c>
      <c r="J275" t="s">
        <v>25</v>
      </c>
      <c r="K275">
        <v>50</v>
      </c>
      <c r="L275" t="s">
        <v>25</v>
      </c>
      <c r="M275" t="s">
        <v>64</v>
      </c>
      <c r="N275" t="str">
        <f>_xlfn.XLOOKUP(D275,Xlation!$B:$B,Xlation!$C:$C,"Error",0)</f>
        <v xml:space="preserve">Entry-level Junior </v>
      </c>
      <c r="O275" t="str">
        <f>_xlfn.XLOOKUP(E275,Xlation!$B:$B,Xlation!$C:$C,"Error",0)</f>
        <v xml:space="preserve">Full-time </v>
      </c>
      <c r="P275" t="str">
        <f>_xlfn.XLOOKUP(L275,Xlation!$B:$B,Xlation!$C:$C,"Error",0)</f>
        <v>Germany</v>
      </c>
      <c r="Q275" t="str">
        <f>_xlfn.XLOOKUP(J275,Xlation!$B:$B,Xlation!$C:$C,"Error",0)</f>
        <v>Germany</v>
      </c>
      <c r="R275" t="str">
        <f>_xlfn.XLOOKUP(M275,Xlation!$B:$B,Xlation!$C:$C,"Error",0)</f>
        <v>Medium_Between_50_and_250_Emp</v>
      </c>
      <c r="S275" t="str">
        <f>_xlfn.XLOOKUP(F275,Xlation!$B:$B,Xlation!$C:$C,"Error",0)</f>
        <v>Engineer</v>
      </c>
      <c r="T275" t="str">
        <f>_xlfn.XLOOKUP(K275,Xlation!$B:$B,Xlation!$C:$C,"Error",0)</f>
        <v>20-80%</v>
      </c>
      <c r="U275" t="str">
        <f>_xlfn.XLOOKUP(F275,Categories!B:B,Categories!C:C,"Not in dataset",0)</f>
        <v>Not ML</v>
      </c>
    </row>
    <row r="276" spans="2:21">
      <c r="B276" s="1">
        <v>270</v>
      </c>
      <c r="C276">
        <v>2021</v>
      </c>
      <c r="D276" t="s">
        <v>2</v>
      </c>
      <c r="E276" t="s">
        <v>10</v>
      </c>
      <c r="F276" t="s">
        <v>35</v>
      </c>
      <c r="G276">
        <v>72500</v>
      </c>
      <c r="H276" t="s">
        <v>61</v>
      </c>
      <c r="I276">
        <v>72500</v>
      </c>
      <c r="J276" t="s">
        <v>22</v>
      </c>
      <c r="K276">
        <v>100</v>
      </c>
      <c r="L276" t="s">
        <v>22</v>
      </c>
      <c r="M276" t="s">
        <v>60</v>
      </c>
      <c r="N276" t="str">
        <f>_xlfn.XLOOKUP(D276,Xlation!$B:$B,Xlation!$C:$C,"Error",0)</f>
        <v xml:space="preserve">Entry-level Junior </v>
      </c>
      <c r="O276" t="str">
        <f>_xlfn.XLOOKUP(E276,Xlation!$B:$B,Xlation!$C:$C,"Error",0)</f>
        <v xml:space="preserve">Full-time </v>
      </c>
      <c r="P276" t="str">
        <f>_xlfn.XLOOKUP(L276,Xlation!$B:$B,Xlation!$C:$C,"Error",0)</f>
        <v>United States of America</v>
      </c>
      <c r="Q276" t="str">
        <f>_xlfn.XLOOKUP(J276,Xlation!$B:$B,Xlation!$C:$C,"Error",0)</f>
        <v>United States of America</v>
      </c>
      <c r="R276" t="str">
        <f>_xlfn.XLOOKUP(M276,Xlation!$B:$B,Xlation!$C:$C,"Error",0)</f>
        <v>Large_Greater_than_250_Emp</v>
      </c>
      <c r="S276" t="str">
        <f>_xlfn.XLOOKUP(F276,Xlation!$B:$B,Xlation!$C:$C,"Error",0)</f>
        <v>Engineer</v>
      </c>
      <c r="T276" t="str">
        <f>_xlfn.XLOOKUP(K276,Xlation!$B:$B,Xlation!$C:$C,"Error",0)</f>
        <v>80-100%</v>
      </c>
      <c r="U276" t="str">
        <f>_xlfn.XLOOKUP(F276,Categories!B:B,Categories!C:C,"Not in dataset",0)</f>
        <v>Not ML</v>
      </c>
    </row>
    <row r="277" spans="2:21">
      <c r="B277" s="1">
        <v>271</v>
      </c>
      <c r="C277">
        <v>2021</v>
      </c>
      <c r="D277" t="s">
        <v>11</v>
      </c>
      <c r="E277" t="s">
        <v>10</v>
      </c>
      <c r="F277" t="s">
        <v>92</v>
      </c>
      <c r="G277">
        <v>102000</v>
      </c>
      <c r="H277" t="s">
        <v>131</v>
      </c>
      <c r="I277">
        <v>18907</v>
      </c>
      <c r="J277" t="s">
        <v>107</v>
      </c>
      <c r="K277">
        <v>0</v>
      </c>
      <c r="L277" t="s">
        <v>107</v>
      </c>
      <c r="M277" t="s">
        <v>64</v>
      </c>
      <c r="N277" t="str">
        <f>_xlfn.XLOOKUP(D277,Xlation!$B:$B,Xlation!$C:$C,"Error",0)</f>
        <v xml:space="preserve">Senior-level Expert </v>
      </c>
      <c r="O277" t="str">
        <f>_xlfn.XLOOKUP(E277,Xlation!$B:$B,Xlation!$C:$C,"Error",0)</f>
        <v xml:space="preserve">Full-time </v>
      </c>
      <c r="P277" t="str">
        <f>_xlfn.XLOOKUP(L277,Xlation!$B:$B,Xlation!$C:$C,"Error",0)</f>
        <v>Brazil</v>
      </c>
      <c r="Q277" t="str">
        <f>_xlfn.XLOOKUP(J277,Xlation!$B:$B,Xlation!$C:$C,"Error",0)</f>
        <v>Brazil</v>
      </c>
      <c r="R277" t="str">
        <f>_xlfn.XLOOKUP(M277,Xlation!$B:$B,Xlation!$C:$C,"Error",0)</f>
        <v>Medium_Between_50_and_250_Emp</v>
      </c>
      <c r="S277" t="str">
        <f>_xlfn.XLOOKUP(F277,Xlation!$B:$B,Xlation!$C:$C,"Error",0)</f>
        <v>Engineer</v>
      </c>
      <c r="T277" t="str">
        <f>_xlfn.XLOOKUP(K277,Xlation!$B:$B,Xlation!$C:$C,"Error",0)</f>
        <v>0-20%</v>
      </c>
      <c r="U277" t="str">
        <f>_xlfn.XLOOKUP(F277,Categories!B:B,Categories!C:C,"Not in dataset",0)</f>
        <v>Not ML</v>
      </c>
    </row>
    <row r="278" spans="2:21">
      <c r="B278" s="1">
        <v>272</v>
      </c>
      <c r="C278">
        <v>2021</v>
      </c>
      <c r="D278" t="s">
        <v>2</v>
      </c>
      <c r="E278" t="s">
        <v>10</v>
      </c>
      <c r="F278" t="s">
        <v>47</v>
      </c>
      <c r="G278">
        <v>65000</v>
      </c>
      <c r="H278" t="s">
        <v>59</v>
      </c>
      <c r="I278">
        <v>76833</v>
      </c>
      <c r="J278" t="s">
        <v>25</v>
      </c>
      <c r="K278">
        <v>0</v>
      </c>
      <c r="L278" t="s">
        <v>25</v>
      </c>
      <c r="M278" t="s">
        <v>60</v>
      </c>
      <c r="N278" t="str">
        <f>_xlfn.XLOOKUP(D278,Xlation!$B:$B,Xlation!$C:$C,"Error",0)</f>
        <v xml:space="preserve">Entry-level Junior </v>
      </c>
      <c r="O278" t="str">
        <f>_xlfn.XLOOKUP(E278,Xlation!$B:$B,Xlation!$C:$C,"Error",0)</f>
        <v xml:space="preserve">Full-time </v>
      </c>
      <c r="P278" t="str">
        <f>_xlfn.XLOOKUP(L278,Xlation!$B:$B,Xlation!$C:$C,"Error",0)</f>
        <v>Germany</v>
      </c>
      <c r="Q278" t="str">
        <f>_xlfn.XLOOKUP(J278,Xlation!$B:$B,Xlation!$C:$C,"Error",0)</f>
        <v>Germany</v>
      </c>
      <c r="R278" t="str">
        <f>_xlfn.XLOOKUP(M278,Xlation!$B:$B,Xlation!$C:$C,"Error",0)</f>
        <v>Large_Greater_than_250_Emp</v>
      </c>
      <c r="S278" t="str">
        <f>_xlfn.XLOOKUP(F278,Xlation!$B:$B,Xlation!$C:$C,"Error",0)</f>
        <v>Scientist</v>
      </c>
      <c r="T278" t="str">
        <f>_xlfn.XLOOKUP(K278,Xlation!$B:$B,Xlation!$C:$C,"Error",0)</f>
        <v>0-20%</v>
      </c>
      <c r="U278" t="str">
        <f>_xlfn.XLOOKUP(F278,Categories!B:B,Categories!C:C,"Not in dataset",0)</f>
        <v>Not ML</v>
      </c>
    </row>
    <row r="279" spans="2:21">
      <c r="B279" s="1">
        <v>273</v>
      </c>
      <c r="C279">
        <v>2021</v>
      </c>
      <c r="D279" t="s">
        <v>2</v>
      </c>
      <c r="E279" t="s">
        <v>10</v>
      </c>
      <c r="F279" t="s">
        <v>37</v>
      </c>
      <c r="G279">
        <v>85000</v>
      </c>
      <c r="H279" t="s">
        <v>61</v>
      </c>
      <c r="I279">
        <v>85000</v>
      </c>
      <c r="J279" t="s">
        <v>32</v>
      </c>
      <c r="K279">
        <v>100</v>
      </c>
      <c r="L279" t="s">
        <v>25</v>
      </c>
      <c r="M279" t="s">
        <v>62</v>
      </c>
      <c r="N279" t="str">
        <f>_xlfn.XLOOKUP(D279,Xlation!$B:$B,Xlation!$C:$C,"Error",0)</f>
        <v xml:space="preserve">Entry-level Junior </v>
      </c>
      <c r="O279" t="str">
        <f>_xlfn.XLOOKUP(E279,Xlation!$B:$B,Xlation!$C:$C,"Error",0)</f>
        <v xml:space="preserve">Full-time </v>
      </c>
      <c r="P279" t="str">
        <f>_xlfn.XLOOKUP(L279,Xlation!$B:$B,Xlation!$C:$C,"Error",0)</f>
        <v>Germany</v>
      </c>
      <c r="Q279" t="str">
        <f>_xlfn.XLOOKUP(J279,Xlation!$B:$B,Xlation!$C:$C,"Error",0)</f>
        <v>Netherlands</v>
      </c>
      <c r="R279" t="str">
        <f>_xlfn.XLOOKUP(M279,Xlation!$B:$B,Xlation!$C:$C,"Error",0)</f>
        <v>Small_Less_than_50_Emp</v>
      </c>
      <c r="S279" t="str">
        <f>_xlfn.XLOOKUP(F279,Xlation!$B:$B,Xlation!$C:$C,"Error",0)</f>
        <v>Engineer</v>
      </c>
      <c r="T279" t="str">
        <f>_xlfn.XLOOKUP(K279,Xlation!$B:$B,Xlation!$C:$C,"Error",0)</f>
        <v>80-100%</v>
      </c>
      <c r="U279" t="str">
        <f>_xlfn.XLOOKUP(F279,Categories!B:B,Categories!C:C,"Not in dataset",0)</f>
        <v>ML Professional</v>
      </c>
    </row>
    <row r="280" spans="2:21">
      <c r="B280" s="1">
        <v>274</v>
      </c>
      <c r="C280">
        <v>2021</v>
      </c>
      <c r="D280" t="s">
        <v>11</v>
      </c>
      <c r="E280" t="s">
        <v>10</v>
      </c>
      <c r="F280" t="s">
        <v>34</v>
      </c>
      <c r="G280">
        <v>65720</v>
      </c>
      <c r="H280" t="s">
        <v>59</v>
      </c>
      <c r="I280">
        <v>77684</v>
      </c>
      <c r="J280" t="s">
        <v>27</v>
      </c>
      <c r="K280">
        <v>50</v>
      </c>
      <c r="L280" t="s">
        <v>27</v>
      </c>
      <c r="M280" t="s">
        <v>64</v>
      </c>
      <c r="N280" t="str">
        <f>_xlfn.XLOOKUP(D280,Xlation!$B:$B,Xlation!$C:$C,"Error",0)</f>
        <v xml:space="preserve">Senior-level Expert </v>
      </c>
      <c r="O280" t="str">
        <f>_xlfn.XLOOKUP(E280,Xlation!$B:$B,Xlation!$C:$C,"Error",0)</f>
        <v xml:space="preserve">Full-time </v>
      </c>
      <c r="P280" t="str">
        <f>_xlfn.XLOOKUP(L280,Xlation!$B:$B,Xlation!$C:$C,"Error",0)</f>
        <v>France</v>
      </c>
      <c r="Q280" t="str">
        <f>_xlfn.XLOOKUP(J280,Xlation!$B:$B,Xlation!$C:$C,"Error",0)</f>
        <v>France</v>
      </c>
      <c r="R280" t="str">
        <f>_xlfn.XLOOKUP(M280,Xlation!$B:$B,Xlation!$C:$C,"Error",0)</f>
        <v>Medium_Between_50_and_250_Emp</v>
      </c>
      <c r="S280" t="str">
        <f>_xlfn.XLOOKUP(F280,Xlation!$B:$B,Xlation!$C:$C,"Error",0)</f>
        <v>Scientist</v>
      </c>
      <c r="T280" t="str">
        <f>_xlfn.XLOOKUP(K280,Xlation!$B:$B,Xlation!$C:$C,"Error",0)</f>
        <v>20-80%</v>
      </c>
      <c r="U280" t="str">
        <f>_xlfn.XLOOKUP(F280,Categories!B:B,Categories!C:C,"Not in dataset",0)</f>
        <v>Not ML</v>
      </c>
    </row>
    <row r="281" spans="2:21">
      <c r="B281" s="1">
        <v>275</v>
      </c>
      <c r="C281">
        <v>2021</v>
      </c>
      <c r="D281" t="s">
        <v>2</v>
      </c>
      <c r="E281" t="s">
        <v>10</v>
      </c>
      <c r="F281" t="s">
        <v>34</v>
      </c>
      <c r="G281">
        <v>100000</v>
      </c>
      <c r="H281" t="s">
        <v>61</v>
      </c>
      <c r="I281">
        <v>100000</v>
      </c>
      <c r="J281" t="s">
        <v>22</v>
      </c>
      <c r="K281">
        <v>100</v>
      </c>
      <c r="L281" t="s">
        <v>22</v>
      </c>
      <c r="M281" t="s">
        <v>64</v>
      </c>
      <c r="N281" t="str">
        <f>_xlfn.XLOOKUP(D281,Xlation!$B:$B,Xlation!$C:$C,"Error",0)</f>
        <v xml:space="preserve">Entry-level Junior </v>
      </c>
      <c r="O281" t="str">
        <f>_xlfn.XLOOKUP(E281,Xlation!$B:$B,Xlation!$C:$C,"Error",0)</f>
        <v xml:space="preserve">Full-time </v>
      </c>
      <c r="P281" t="str">
        <f>_xlfn.XLOOKUP(L281,Xlation!$B:$B,Xlation!$C:$C,"Error",0)</f>
        <v>United States of America</v>
      </c>
      <c r="Q281" t="str">
        <f>_xlfn.XLOOKUP(J281,Xlation!$B:$B,Xlation!$C:$C,"Error",0)</f>
        <v>United States of America</v>
      </c>
      <c r="R281" t="str">
        <f>_xlfn.XLOOKUP(M281,Xlation!$B:$B,Xlation!$C:$C,"Error",0)</f>
        <v>Medium_Between_50_and_250_Emp</v>
      </c>
      <c r="S281" t="str">
        <f>_xlfn.XLOOKUP(F281,Xlation!$B:$B,Xlation!$C:$C,"Error",0)</f>
        <v>Scientist</v>
      </c>
      <c r="T281" t="str">
        <f>_xlfn.XLOOKUP(K281,Xlation!$B:$B,Xlation!$C:$C,"Error",0)</f>
        <v>80-100%</v>
      </c>
      <c r="U281" t="str">
        <f>_xlfn.XLOOKUP(F281,Categories!B:B,Categories!C:C,"Not in dataset",0)</f>
        <v>Not ML</v>
      </c>
    </row>
    <row r="282" spans="2:21">
      <c r="B282" s="1">
        <v>276</v>
      </c>
      <c r="C282">
        <v>2021</v>
      </c>
      <c r="D282" t="s">
        <v>2</v>
      </c>
      <c r="E282" t="s">
        <v>10</v>
      </c>
      <c r="F282" t="s">
        <v>34</v>
      </c>
      <c r="G282">
        <v>58000</v>
      </c>
      <c r="H282" t="s">
        <v>61</v>
      </c>
      <c r="I282">
        <v>58000</v>
      </c>
      <c r="J282" t="s">
        <v>22</v>
      </c>
      <c r="K282">
        <v>50</v>
      </c>
      <c r="L282" t="s">
        <v>22</v>
      </c>
      <c r="M282" t="s">
        <v>60</v>
      </c>
      <c r="N282" t="str">
        <f>_xlfn.XLOOKUP(D282,Xlation!$B:$B,Xlation!$C:$C,"Error",0)</f>
        <v xml:space="preserve">Entry-level Junior </v>
      </c>
      <c r="O282" t="str">
        <f>_xlfn.XLOOKUP(E282,Xlation!$B:$B,Xlation!$C:$C,"Error",0)</f>
        <v xml:space="preserve">Full-time </v>
      </c>
      <c r="P282" t="str">
        <f>_xlfn.XLOOKUP(L282,Xlation!$B:$B,Xlation!$C:$C,"Error",0)</f>
        <v>United States of America</v>
      </c>
      <c r="Q282" t="str">
        <f>_xlfn.XLOOKUP(J282,Xlation!$B:$B,Xlation!$C:$C,"Error",0)</f>
        <v>United States of America</v>
      </c>
      <c r="R282" t="str">
        <f>_xlfn.XLOOKUP(M282,Xlation!$B:$B,Xlation!$C:$C,"Error",0)</f>
        <v>Large_Greater_than_250_Emp</v>
      </c>
      <c r="S282" t="str">
        <f>_xlfn.XLOOKUP(F282,Xlation!$B:$B,Xlation!$C:$C,"Error",0)</f>
        <v>Scientist</v>
      </c>
      <c r="T282" t="str">
        <f>_xlfn.XLOOKUP(K282,Xlation!$B:$B,Xlation!$C:$C,"Error",0)</f>
        <v>20-80%</v>
      </c>
      <c r="U282" t="str">
        <f>_xlfn.XLOOKUP(F282,Categories!B:B,Categories!C:C,"Not in dataset",0)</f>
        <v>Not ML</v>
      </c>
    </row>
    <row r="283" spans="2:21">
      <c r="B283" s="1">
        <v>277</v>
      </c>
      <c r="C283">
        <v>2021</v>
      </c>
      <c r="D283" t="s">
        <v>11</v>
      </c>
      <c r="E283" t="s">
        <v>10</v>
      </c>
      <c r="F283" t="s">
        <v>46</v>
      </c>
      <c r="G283">
        <v>55000</v>
      </c>
      <c r="H283" t="s">
        <v>61</v>
      </c>
      <c r="I283">
        <v>55000</v>
      </c>
      <c r="J283" t="s">
        <v>28</v>
      </c>
      <c r="K283">
        <v>100</v>
      </c>
      <c r="L283" t="s">
        <v>28</v>
      </c>
      <c r="M283" t="s">
        <v>60</v>
      </c>
      <c r="N283" t="str">
        <f>_xlfn.XLOOKUP(D283,Xlation!$B:$B,Xlation!$C:$C,"Error",0)</f>
        <v xml:space="preserve">Senior-level Expert </v>
      </c>
      <c r="O283" t="str">
        <f>_xlfn.XLOOKUP(E283,Xlation!$B:$B,Xlation!$C:$C,"Error",0)</f>
        <v xml:space="preserve">Full-time </v>
      </c>
      <c r="P283" t="str">
        <f>_xlfn.XLOOKUP(L283,Xlation!$B:$B,Xlation!$C:$C,"Error",0)</f>
        <v>Spain</v>
      </c>
      <c r="Q283" t="str">
        <f>_xlfn.XLOOKUP(J283,Xlation!$B:$B,Xlation!$C:$C,"Error",0)</f>
        <v>Spain</v>
      </c>
      <c r="R283" t="str">
        <f>_xlfn.XLOOKUP(M283,Xlation!$B:$B,Xlation!$C:$C,"Error",0)</f>
        <v>Large_Greater_than_250_Emp</v>
      </c>
      <c r="S283" t="str">
        <f>_xlfn.XLOOKUP(F283,Xlation!$B:$B,Xlation!$C:$C,"Error",0)</f>
        <v>Scientist</v>
      </c>
      <c r="T283" t="str">
        <f>_xlfn.XLOOKUP(K283,Xlation!$B:$B,Xlation!$C:$C,"Error",0)</f>
        <v>80-100%</v>
      </c>
      <c r="U283" t="str">
        <f>_xlfn.XLOOKUP(F283,Categories!B:B,Categories!C:C,"Not in dataset",0)</f>
        <v>Not ML</v>
      </c>
    </row>
    <row r="284" spans="2:21">
      <c r="B284" s="1">
        <v>278</v>
      </c>
      <c r="C284">
        <v>2021</v>
      </c>
      <c r="D284" t="s">
        <v>11</v>
      </c>
      <c r="E284" t="s">
        <v>10</v>
      </c>
      <c r="F284" t="s">
        <v>34</v>
      </c>
      <c r="G284">
        <v>180000</v>
      </c>
      <c r="H284" t="s">
        <v>136</v>
      </c>
      <c r="I284">
        <v>20171</v>
      </c>
      <c r="J284" t="s">
        <v>137</v>
      </c>
      <c r="K284">
        <v>50</v>
      </c>
      <c r="L284" t="s">
        <v>137</v>
      </c>
      <c r="M284" t="s">
        <v>60</v>
      </c>
      <c r="N284" t="str">
        <f>_xlfn.XLOOKUP(D284,Xlation!$B:$B,Xlation!$C:$C,"Error",0)</f>
        <v xml:space="preserve">Senior-level Expert </v>
      </c>
      <c r="O284" t="str">
        <f>_xlfn.XLOOKUP(E284,Xlation!$B:$B,Xlation!$C:$C,"Error",0)</f>
        <v xml:space="preserve">Full-time </v>
      </c>
      <c r="P284" t="str">
        <f>_xlfn.XLOOKUP(L284,Xlation!$B:$B,Xlation!$C:$C,"Error",0)</f>
        <v>Turkey</v>
      </c>
      <c r="Q284" t="str">
        <f>_xlfn.XLOOKUP(J284,Xlation!$B:$B,Xlation!$C:$C,"Error",0)</f>
        <v>Turkey</v>
      </c>
      <c r="R284" t="str">
        <f>_xlfn.XLOOKUP(M284,Xlation!$B:$B,Xlation!$C:$C,"Error",0)</f>
        <v>Large_Greater_than_250_Emp</v>
      </c>
      <c r="S284" t="str">
        <f>_xlfn.XLOOKUP(F284,Xlation!$B:$B,Xlation!$C:$C,"Error",0)</f>
        <v>Scientist</v>
      </c>
      <c r="T284" t="str">
        <f>_xlfn.XLOOKUP(K284,Xlation!$B:$B,Xlation!$C:$C,"Error",0)</f>
        <v>20-80%</v>
      </c>
      <c r="U284" t="str">
        <f>_xlfn.XLOOKUP(F284,Categories!B:B,Categories!C:C,"Not in dataset",0)</f>
        <v>Not ML</v>
      </c>
    </row>
    <row r="285" spans="2:21">
      <c r="B285" s="1">
        <v>279</v>
      </c>
      <c r="C285">
        <v>2021</v>
      </c>
      <c r="D285" t="s">
        <v>2</v>
      </c>
      <c r="E285" t="s">
        <v>10</v>
      </c>
      <c r="F285" t="s">
        <v>70</v>
      </c>
      <c r="G285">
        <v>50000</v>
      </c>
      <c r="H285" t="s">
        <v>59</v>
      </c>
      <c r="I285">
        <v>59102</v>
      </c>
      <c r="J285" t="s">
        <v>96</v>
      </c>
      <c r="K285">
        <v>100</v>
      </c>
      <c r="L285" t="s">
        <v>96</v>
      </c>
      <c r="M285" t="s">
        <v>60</v>
      </c>
      <c r="N285" t="str">
        <f>_xlfn.XLOOKUP(D285,Xlation!$B:$B,Xlation!$C:$C,"Error",0)</f>
        <v xml:space="preserve">Entry-level Junior </v>
      </c>
      <c r="O285" t="str">
        <f>_xlfn.XLOOKUP(E285,Xlation!$B:$B,Xlation!$C:$C,"Error",0)</f>
        <v xml:space="preserve">Full-time </v>
      </c>
      <c r="P285" t="str">
        <f>_xlfn.XLOOKUP(L285,Xlation!$B:$B,Xlation!$C:$C,"Error",0)</f>
        <v>Luxembourg</v>
      </c>
      <c r="Q285" t="str">
        <f>_xlfn.XLOOKUP(J285,Xlation!$B:$B,Xlation!$C:$C,"Error",0)</f>
        <v>Luxembourg</v>
      </c>
      <c r="R285" t="str">
        <f>_xlfn.XLOOKUP(M285,Xlation!$B:$B,Xlation!$C:$C,"Error",0)</f>
        <v>Large_Greater_than_250_Emp</v>
      </c>
      <c r="S285" t="str">
        <f>_xlfn.XLOOKUP(F285,Xlation!$B:$B,Xlation!$C:$C,"Error",0)</f>
        <v>Analysis</v>
      </c>
      <c r="T285" t="str">
        <f>_xlfn.XLOOKUP(K285,Xlation!$B:$B,Xlation!$C:$C,"Error",0)</f>
        <v>80-100%</v>
      </c>
      <c r="U285" t="str">
        <f>_xlfn.XLOOKUP(F285,Categories!B:B,Categories!C:C,"Not in dataset",0)</f>
        <v>Not ML</v>
      </c>
    </row>
    <row r="286" spans="2:21">
      <c r="B286" s="1">
        <v>280</v>
      </c>
      <c r="C286">
        <v>2021</v>
      </c>
      <c r="D286" t="s">
        <v>8</v>
      </c>
      <c r="E286" t="s">
        <v>10</v>
      </c>
      <c r="F286" t="s">
        <v>35</v>
      </c>
      <c r="G286">
        <v>112000</v>
      </c>
      <c r="H286" t="s">
        <v>61</v>
      </c>
      <c r="I286">
        <v>112000</v>
      </c>
      <c r="J286" t="s">
        <v>22</v>
      </c>
      <c r="K286">
        <v>100</v>
      </c>
      <c r="L286" t="s">
        <v>22</v>
      </c>
      <c r="M286" t="s">
        <v>60</v>
      </c>
      <c r="N286" t="str">
        <f>_xlfn.XLOOKUP(D286,Xlation!$B:$B,Xlation!$C:$C,"Error",0)</f>
        <v xml:space="preserve">Mid-level Intermediate </v>
      </c>
      <c r="O286" t="str">
        <f>_xlfn.XLOOKUP(E286,Xlation!$B:$B,Xlation!$C:$C,"Error",0)</f>
        <v xml:space="preserve">Full-time </v>
      </c>
      <c r="P286" t="str">
        <f>_xlfn.XLOOKUP(L286,Xlation!$B:$B,Xlation!$C:$C,"Error",0)</f>
        <v>United States of America</v>
      </c>
      <c r="Q286" t="str">
        <f>_xlfn.XLOOKUP(J286,Xlation!$B:$B,Xlation!$C:$C,"Error",0)</f>
        <v>United States of America</v>
      </c>
      <c r="R286" t="str">
        <f>_xlfn.XLOOKUP(M286,Xlation!$B:$B,Xlation!$C:$C,"Error",0)</f>
        <v>Large_Greater_than_250_Emp</v>
      </c>
      <c r="S286" t="str">
        <f>_xlfn.XLOOKUP(F286,Xlation!$B:$B,Xlation!$C:$C,"Error",0)</f>
        <v>Engineer</v>
      </c>
      <c r="T286" t="str">
        <f>_xlfn.XLOOKUP(K286,Xlation!$B:$B,Xlation!$C:$C,"Error",0)</f>
        <v>80-100%</v>
      </c>
      <c r="U286" t="str">
        <f>_xlfn.XLOOKUP(F286,Categories!B:B,Categories!C:C,"Not in dataset",0)</f>
        <v>Not ML</v>
      </c>
    </row>
    <row r="287" spans="2:21">
      <c r="B287" s="1">
        <v>281</v>
      </c>
      <c r="C287">
        <v>2021</v>
      </c>
      <c r="D287" t="s">
        <v>2</v>
      </c>
      <c r="E287" t="s">
        <v>10</v>
      </c>
      <c r="F287" t="s">
        <v>38</v>
      </c>
      <c r="G287">
        <v>100000</v>
      </c>
      <c r="H287" t="s">
        <v>61</v>
      </c>
      <c r="I287">
        <v>100000</v>
      </c>
      <c r="J287" t="s">
        <v>142</v>
      </c>
      <c r="K287">
        <v>0</v>
      </c>
      <c r="L287" t="s">
        <v>78</v>
      </c>
      <c r="M287" t="s">
        <v>60</v>
      </c>
      <c r="N287" t="str">
        <f>_xlfn.XLOOKUP(D287,Xlation!$B:$B,Xlation!$C:$C,"Error",0)</f>
        <v xml:space="preserve">Entry-level Junior </v>
      </c>
      <c r="O287" t="str">
        <f>_xlfn.XLOOKUP(E287,Xlation!$B:$B,Xlation!$C:$C,"Error",0)</f>
        <v xml:space="preserve">Full-time </v>
      </c>
      <c r="P287" t="str">
        <f>_xlfn.XLOOKUP(L287,Xlation!$B:$B,Xlation!$C:$C,"Error",0)</f>
        <v>China</v>
      </c>
      <c r="Q287" t="str">
        <f>_xlfn.XLOOKUP(J287,Xlation!$B:$B,Xlation!$C:$C,"Error",0)</f>
        <v>Jersey</v>
      </c>
      <c r="R287" t="str">
        <f>_xlfn.XLOOKUP(M287,Xlation!$B:$B,Xlation!$C:$C,"Error",0)</f>
        <v>Large_Greater_than_250_Emp</v>
      </c>
      <c r="S287" t="str">
        <f>_xlfn.XLOOKUP(F287,Xlation!$B:$B,Xlation!$C:$C,"Error",0)</f>
        <v>Scientist</v>
      </c>
      <c r="T287" t="str">
        <f>_xlfn.XLOOKUP(K287,Xlation!$B:$B,Xlation!$C:$C,"Error",0)</f>
        <v>0-20%</v>
      </c>
      <c r="U287" t="str">
        <f>_xlfn.XLOOKUP(F287,Categories!B:B,Categories!C:C,"Not in dataset",0)</f>
        <v>Not ML</v>
      </c>
    </row>
    <row r="288" spans="2:21">
      <c r="B288" s="1">
        <v>282</v>
      </c>
      <c r="C288">
        <v>2021</v>
      </c>
      <c r="D288" t="s">
        <v>8</v>
      </c>
      <c r="E288" t="s">
        <v>13</v>
      </c>
      <c r="F288" t="s">
        <v>35</v>
      </c>
      <c r="G288">
        <v>59000</v>
      </c>
      <c r="H288" t="s">
        <v>59</v>
      </c>
      <c r="I288">
        <v>69741</v>
      </c>
      <c r="J288" t="s">
        <v>32</v>
      </c>
      <c r="K288">
        <v>100</v>
      </c>
      <c r="L288" t="s">
        <v>32</v>
      </c>
      <c r="M288" t="s">
        <v>60</v>
      </c>
      <c r="N288" t="str">
        <f>_xlfn.XLOOKUP(D288,Xlation!$B:$B,Xlation!$C:$C,"Error",0)</f>
        <v xml:space="preserve">Mid-level Intermediate </v>
      </c>
      <c r="O288" t="str">
        <f>_xlfn.XLOOKUP(E288,Xlation!$B:$B,Xlation!$C:$C,"Error",0)</f>
        <v xml:space="preserve">Part-time </v>
      </c>
      <c r="P288" t="str">
        <f>_xlfn.XLOOKUP(L288,Xlation!$B:$B,Xlation!$C:$C,"Error",0)</f>
        <v>Netherlands</v>
      </c>
      <c r="Q288" t="str">
        <f>_xlfn.XLOOKUP(J288,Xlation!$B:$B,Xlation!$C:$C,"Error",0)</f>
        <v>Netherlands</v>
      </c>
      <c r="R288" t="str">
        <f>_xlfn.XLOOKUP(M288,Xlation!$B:$B,Xlation!$C:$C,"Error",0)</f>
        <v>Large_Greater_than_250_Emp</v>
      </c>
      <c r="S288" t="str">
        <f>_xlfn.XLOOKUP(F288,Xlation!$B:$B,Xlation!$C:$C,"Error",0)</f>
        <v>Engineer</v>
      </c>
      <c r="T288" t="str">
        <f>_xlfn.XLOOKUP(K288,Xlation!$B:$B,Xlation!$C:$C,"Error",0)</f>
        <v>80-100%</v>
      </c>
      <c r="U288" t="str">
        <f>_xlfn.XLOOKUP(F288,Categories!B:B,Categories!C:C,"Not in dataset",0)</f>
        <v>Not ML</v>
      </c>
    </row>
    <row r="289" spans="2:21">
      <c r="B289" s="1">
        <v>283</v>
      </c>
      <c r="C289">
        <v>2021</v>
      </c>
      <c r="D289" t="s">
        <v>11</v>
      </c>
      <c r="E289" t="s">
        <v>4</v>
      </c>
      <c r="F289" t="s">
        <v>143</v>
      </c>
      <c r="G289">
        <v>105000</v>
      </c>
      <c r="H289" t="s">
        <v>61</v>
      </c>
      <c r="I289">
        <v>105000</v>
      </c>
      <c r="J289" t="s">
        <v>22</v>
      </c>
      <c r="K289">
        <v>100</v>
      </c>
      <c r="L289" t="s">
        <v>22</v>
      </c>
      <c r="M289" t="s">
        <v>64</v>
      </c>
      <c r="N289" t="str">
        <f>_xlfn.XLOOKUP(D289,Xlation!$B:$B,Xlation!$C:$C,"Error",0)</f>
        <v xml:space="preserve">Senior-level Expert </v>
      </c>
      <c r="O289" t="str">
        <f>_xlfn.XLOOKUP(E289,Xlation!$B:$B,Xlation!$C:$C,"Error",0)</f>
        <v xml:space="preserve">Contract </v>
      </c>
      <c r="P289" t="str">
        <f>_xlfn.XLOOKUP(L289,Xlation!$B:$B,Xlation!$C:$C,"Error",0)</f>
        <v>United States of America</v>
      </c>
      <c r="Q289" t="str">
        <f>_xlfn.XLOOKUP(J289,Xlation!$B:$B,Xlation!$C:$C,"Error",0)</f>
        <v>United States of America</v>
      </c>
      <c r="R289" t="str">
        <f>_xlfn.XLOOKUP(M289,Xlation!$B:$B,Xlation!$C:$C,"Error",0)</f>
        <v>Medium_Between_50_and_250_Emp</v>
      </c>
      <c r="S289" t="str">
        <f>_xlfn.XLOOKUP(F289,Xlation!$B:$B,Xlation!$C:$C,"Error",0)</f>
        <v>Scientist</v>
      </c>
      <c r="T289" t="str">
        <f>_xlfn.XLOOKUP(K289,Xlation!$B:$B,Xlation!$C:$C,"Error",0)</f>
        <v>80-100%</v>
      </c>
      <c r="U289" t="str">
        <f>_xlfn.XLOOKUP(F289,Categories!B:B,Categories!C:C,"Not in dataset",0)</f>
        <v>Not ML</v>
      </c>
    </row>
    <row r="290" spans="2:21">
      <c r="B290" s="1">
        <v>284</v>
      </c>
      <c r="C290">
        <v>2021</v>
      </c>
      <c r="D290" t="s">
        <v>8</v>
      </c>
      <c r="E290" t="s">
        <v>10</v>
      </c>
      <c r="F290" t="s">
        <v>38</v>
      </c>
      <c r="G290">
        <v>69999</v>
      </c>
      <c r="H290" t="s">
        <v>61</v>
      </c>
      <c r="I290">
        <v>69999</v>
      </c>
      <c r="J290" t="s">
        <v>144</v>
      </c>
      <c r="K290">
        <v>50</v>
      </c>
      <c r="L290" t="s">
        <v>144</v>
      </c>
      <c r="M290" t="s">
        <v>60</v>
      </c>
      <c r="N290" t="str">
        <f>_xlfn.XLOOKUP(D290,Xlation!$B:$B,Xlation!$C:$C,"Error",0)</f>
        <v xml:space="preserve">Mid-level Intermediate </v>
      </c>
      <c r="O290" t="str">
        <f>_xlfn.XLOOKUP(E290,Xlation!$B:$B,Xlation!$C:$C,"Error",0)</f>
        <v xml:space="preserve">Full-time </v>
      </c>
      <c r="P290" t="str">
        <f>_xlfn.XLOOKUP(L290,Xlation!$B:$B,Xlation!$C:$C,"Error",0)</f>
        <v>Czechia</v>
      </c>
      <c r="Q290" t="str">
        <f>_xlfn.XLOOKUP(J290,Xlation!$B:$B,Xlation!$C:$C,"Error",0)</f>
        <v>Czechia</v>
      </c>
      <c r="R290" t="str">
        <f>_xlfn.XLOOKUP(M290,Xlation!$B:$B,Xlation!$C:$C,"Error",0)</f>
        <v>Large_Greater_than_250_Emp</v>
      </c>
      <c r="S290" t="str">
        <f>_xlfn.XLOOKUP(F290,Xlation!$B:$B,Xlation!$C:$C,"Error",0)</f>
        <v>Scientist</v>
      </c>
      <c r="T290" t="str">
        <f>_xlfn.XLOOKUP(K290,Xlation!$B:$B,Xlation!$C:$C,"Error",0)</f>
        <v>20-80%</v>
      </c>
      <c r="U290" t="str">
        <f>_xlfn.XLOOKUP(F290,Categories!B:B,Categories!C:C,"Not in dataset",0)</f>
        <v>Not ML</v>
      </c>
    </row>
    <row r="291" spans="2:21">
      <c r="B291" s="1">
        <v>285</v>
      </c>
      <c r="C291">
        <v>2021</v>
      </c>
      <c r="D291" t="s">
        <v>11</v>
      </c>
      <c r="E291" t="s">
        <v>10</v>
      </c>
      <c r="F291" t="s">
        <v>39</v>
      </c>
      <c r="G291">
        <v>7000000</v>
      </c>
      <c r="H291" t="s">
        <v>73</v>
      </c>
      <c r="I291">
        <v>94665</v>
      </c>
      <c r="J291" t="s">
        <v>26</v>
      </c>
      <c r="K291">
        <v>50</v>
      </c>
      <c r="L291" t="s">
        <v>26</v>
      </c>
      <c r="M291" t="s">
        <v>60</v>
      </c>
      <c r="N291" t="str">
        <f>_xlfn.XLOOKUP(D291,Xlation!$B:$B,Xlation!$C:$C,"Error",0)</f>
        <v xml:space="preserve">Senior-level Expert </v>
      </c>
      <c r="O291" t="str">
        <f>_xlfn.XLOOKUP(E291,Xlation!$B:$B,Xlation!$C:$C,"Error",0)</f>
        <v xml:space="preserve">Full-time </v>
      </c>
      <c r="P291" t="str">
        <f>_xlfn.XLOOKUP(L291,Xlation!$B:$B,Xlation!$C:$C,"Error",0)</f>
        <v>India</v>
      </c>
      <c r="Q291" t="str">
        <f>_xlfn.XLOOKUP(J291,Xlation!$B:$B,Xlation!$C:$C,"Error",0)</f>
        <v>India</v>
      </c>
      <c r="R291" t="str">
        <f>_xlfn.XLOOKUP(M291,Xlation!$B:$B,Xlation!$C:$C,"Error",0)</f>
        <v>Large_Greater_than_250_Emp</v>
      </c>
      <c r="S291" t="str">
        <f>_xlfn.XLOOKUP(F291,Xlation!$B:$B,Xlation!$C:$C,"Error",0)</f>
        <v>Scientist</v>
      </c>
      <c r="T291" t="str">
        <f>_xlfn.XLOOKUP(K291,Xlation!$B:$B,Xlation!$C:$C,"Error",0)</f>
        <v>20-80%</v>
      </c>
      <c r="U291" t="str">
        <f>_xlfn.XLOOKUP(F291,Categories!B:B,Categories!C:C,"Not in dataset",0)</f>
        <v>Not ML</v>
      </c>
    </row>
    <row r="292" spans="2:21">
      <c r="B292" s="1">
        <v>286</v>
      </c>
      <c r="C292">
        <v>2021</v>
      </c>
      <c r="D292" t="s">
        <v>11</v>
      </c>
      <c r="E292" t="s">
        <v>10</v>
      </c>
      <c r="F292" t="s">
        <v>97</v>
      </c>
      <c r="G292">
        <v>87000</v>
      </c>
      <c r="H292" t="s">
        <v>59</v>
      </c>
      <c r="I292">
        <v>102839</v>
      </c>
      <c r="J292" t="s">
        <v>132</v>
      </c>
      <c r="K292">
        <v>100</v>
      </c>
      <c r="L292" t="s">
        <v>132</v>
      </c>
      <c r="M292" t="s">
        <v>60</v>
      </c>
      <c r="N292" t="str">
        <f>_xlfn.XLOOKUP(D292,Xlation!$B:$B,Xlation!$C:$C,"Error",0)</f>
        <v xml:space="preserve">Senior-level Expert </v>
      </c>
      <c r="O292" t="str">
        <f>_xlfn.XLOOKUP(E292,Xlation!$B:$B,Xlation!$C:$C,"Error",0)</f>
        <v xml:space="preserve">Full-time </v>
      </c>
      <c r="P292" t="str">
        <f>_xlfn.XLOOKUP(L292,Xlation!$B:$B,Xlation!$C:$C,"Error",0)</f>
        <v>Slovenia</v>
      </c>
      <c r="Q292" t="str">
        <f>_xlfn.XLOOKUP(J292,Xlation!$B:$B,Xlation!$C:$C,"Error",0)</f>
        <v>Slovenia</v>
      </c>
      <c r="R292" t="str">
        <f>_xlfn.XLOOKUP(M292,Xlation!$B:$B,Xlation!$C:$C,"Error",0)</f>
        <v>Large_Greater_than_250_Emp</v>
      </c>
      <c r="S292" t="str">
        <f>_xlfn.XLOOKUP(F292,Xlation!$B:$B,Xlation!$C:$C,"Error",0)</f>
        <v>Other</v>
      </c>
      <c r="T292" t="str">
        <f>_xlfn.XLOOKUP(K292,Xlation!$B:$B,Xlation!$C:$C,"Error",0)</f>
        <v>80-100%</v>
      </c>
      <c r="U292" t="str">
        <f>_xlfn.XLOOKUP(F292,Categories!B:B,Categories!C:C,"Not in dataset",0)</f>
        <v>Not ML</v>
      </c>
    </row>
    <row r="293" spans="2:21">
      <c r="B293" s="1">
        <v>287</v>
      </c>
      <c r="C293">
        <v>2021</v>
      </c>
      <c r="D293" t="s">
        <v>8</v>
      </c>
      <c r="E293" t="s">
        <v>10</v>
      </c>
      <c r="F293" t="s">
        <v>34</v>
      </c>
      <c r="G293">
        <v>109000</v>
      </c>
      <c r="H293" t="s">
        <v>61</v>
      </c>
      <c r="I293">
        <v>109000</v>
      </c>
      <c r="J293" t="s">
        <v>22</v>
      </c>
      <c r="K293">
        <v>50</v>
      </c>
      <c r="L293" t="s">
        <v>22</v>
      </c>
      <c r="M293" t="s">
        <v>60</v>
      </c>
      <c r="N293" t="str">
        <f>_xlfn.XLOOKUP(D293,Xlation!$B:$B,Xlation!$C:$C,"Error",0)</f>
        <v xml:space="preserve">Mid-level Intermediate </v>
      </c>
      <c r="O293" t="str">
        <f>_xlfn.XLOOKUP(E293,Xlation!$B:$B,Xlation!$C:$C,"Error",0)</f>
        <v xml:space="preserve">Full-time </v>
      </c>
      <c r="P293" t="str">
        <f>_xlfn.XLOOKUP(L293,Xlation!$B:$B,Xlation!$C:$C,"Error",0)</f>
        <v>United States of America</v>
      </c>
      <c r="Q293" t="str">
        <f>_xlfn.XLOOKUP(J293,Xlation!$B:$B,Xlation!$C:$C,"Error",0)</f>
        <v>United States of America</v>
      </c>
      <c r="R293" t="str">
        <f>_xlfn.XLOOKUP(M293,Xlation!$B:$B,Xlation!$C:$C,"Error",0)</f>
        <v>Large_Greater_than_250_Emp</v>
      </c>
      <c r="S293" t="str">
        <f>_xlfn.XLOOKUP(F293,Xlation!$B:$B,Xlation!$C:$C,"Error",0)</f>
        <v>Scientist</v>
      </c>
      <c r="T293" t="str">
        <f>_xlfn.XLOOKUP(K293,Xlation!$B:$B,Xlation!$C:$C,"Error",0)</f>
        <v>20-80%</v>
      </c>
      <c r="U293" t="str">
        <f>_xlfn.XLOOKUP(F293,Categories!B:B,Categories!C:C,"Not in dataset",0)</f>
        <v>Not ML</v>
      </c>
    </row>
    <row r="294" spans="2:21">
      <c r="B294" s="1">
        <v>288</v>
      </c>
      <c r="C294">
        <v>2021</v>
      </c>
      <c r="D294" t="s">
        <v>8</v>
      </c>
      <c r="E294" t="s">
        <v>10</v>
      </c>
      <c r="F294" t="s">
        <v>37</v>
      </c>
      <c r="G294">
        <v>43200</v>
      </c>
      <c r="H294" t="s">
        <v>59</v>
      </c>
      <c r="I294">
        <v>51064</v>
      </c>
      <c r="J294" t="s">
        <v>94</v>
      </c>
      <c r="K294">
        <v>50</v>
      </c>
      <c r="L294" t="s">
        <v>94</v>
      </c>
      <c r="M294" t="s">
        <v>60</v>
      </c>
      <c r="N294" t="str">
        <f>_xlfn.XLOOKUP(D294,Xlation!$B:$B,Xlation!$C:$C,"Error",0)</f>
        <v xml:space="preserve">Mid-level Intermediate </v>
      </c>
      <c r="O294" t="str">
        <f>_xlfn.XLOOKUP(E294,Xlation!$B:$B,Xlation!$C:$C,"Error",0)</f>
        <v xml:space="preserve">Full-time </v>
      </c>
      <c r="P294" t="str">
        <f>_xlfn.XLOOKUP(L294,Xlation!$B:$B,Xlation!$C:$C,"Error",0)</f>
        <v>Italy</v>
      </c>
      <c r="Q294" t="str">
        <f>_xlfn.XLOOKUP(J294,Xlation!$B:$B,Xlation!$C:$C,"Error",0)</f>
        <v>Italy</v>
      </c>
      <c r="R294" t="str">
        <f>_xlfn.XLOOKUP(M294,Xlation!$B:$B,Xlation!$C:$C,"Error",0)</f>
        <v>Large_Greater_than_250_Emp</v>
      </c>
      <c r="S294" t="str">
        <f>_xlfn.XLOOKUP(F294,Xlation!$B:$B,Xlation!$C:$C,"Error",0)</f>
        <v>Engineer</v>
      </c>
      <c r="T294" t="str">
        <f>_xlfn.XLOOKUP(K294,Xlation!$B:$B,Xlation!$C:$C,"Error",0)</f>
        <v>20-80%</v>
      </c>
      <c r="U294" t="str">
        <f>_xlfn.XLOOKUP(F294,Categories!B:B,Categories!C:C,"Not in dataset",0)</f>
        <v>ML Professional</v>
      </c>
    </row>
    <row r="295" spans="2:21">
      <c r="B295" s="1">
        <v>289</v>
      </c>
      <c r="C295">
        <v>2022</v>
      </c>
      <c r="D295" t="s">
        <v>11</v>
      </c>
      <c r="E295" t="s">
        <v>10</v>
      </c>
      <c r="F295" t="s">
        <v>35</v>
      </c>
      <c r="G295">
        <v>135000</v>
      </c>
      <c r="H295" t="s">
        <v>61</v>
      </c>
      <c r="I295">
        <v>135000</v>
      </c>
      <c r="J295" t="s">
        <v>22</v>
      </c>
      <c r="K295">
        <v>100</v>
      </c>
      <c r="L295" t="s">
        <v>22</v>
      </c>
      <c r="M295" t="s">
        <v>64</v>
      </c>
      <c r="N295" t="str">
        <f>_xlfn.XLOOKUP(D295,Xlation!$B:$B,Xlation!$C:$C,"Error",0)</f>
        <v xml:space="preserve">Senior-level Expert </v>
      </c>
      <c r="O295" t="str">
        <f>_xlfn.XLOOKUP(E295,Xlation!$B:$B,Xlation!$C:$C,"Error",0)</f>
        <v xml:space="preserve">Full-time </v>
      </c>
      <c r="P295" t="str">
        <f>_xlfn.XLOOKUP(L295,Xlation!$B:$B,Xlation!$C:$C,"Error",0)</f>
        <v>United States of America</v>
      </c>
      <c r="Q295" t="str">
        <f>_xlfn.XLOOKUP(J295,Xlation!$B:$B,Xlation!$C:$C,"Error",0)</f>
        <v>United States of America</v>
      </c>
      <c r="R295" t="str">
        <f>_xlfn.XLOOKUP(M295,Xlation!$B:$B,Xlation!$C:$C,"Error",0)</f>
        <v>Medium_Between_50_and_250_Emp</v>
      </c>
      <c r="S295" t="str">
        <f>_xlfn.XLOOKUP(F295,Xlation!$B:$B,Xlation!$C:$C,"Error",0)</f>
        <v>Engineer</v>
      </c>
      <c r="T295" t="str">
        <f>_xlfn.XLOOKUP(K295,Xlation!$B:$B,Xlation!$C:$C,"Error",0)</f>
        <v>80-100%</v>
      </c>
      <c r="U295" t="str">
        <f>_xlfn.XLOOKUP(F295,Categories!B:B,Categories!C:C,"Not in dataset",0)</f>
        <v>Not ML</v>
      </c>
    </row>
    <row r="296" spans="2:21">
      <c r="B296" s="1">
        <v>290</v>
      </c>
      <c r="C296">
        <v>2022</v>
      </c>
      <c r="D296" t="s">
        <v>11</v>
      </c>
      <c r="E296" t="s">
        <v>10</v>
      </c>
      <c r="F296" t="s">
        <v>36</v>
      </c>
      <c r="G296">
        <v>155000</v>
      </c>
      <c r="H296" t="s">
        <v>61</v>
      </c>
      <c r="I296">
        <v>155000</v>
      </c>
      <c r="J296" t="s">
        <v>22</v>
      </c>
      <c r="K296">
        <v>100</v>
      </c>
      <c r="L296" t="s">
        <v>22</v>
      </c>
      <c r="M296" t="s">
        <v>64</v>
      </c>
      <c r="N296" t="str">
        <f>_xlfn.XLOOKUP(D296,Xlation!$B:$B,Xlation!$C:$C,"Error",0)</f>
        <v xml:space="preserve">Senior-level Expert </v>
      </c>
      <c r="O296" t="str">
        <f>_xlfn.XLOOKUP(E296,Xlation!$B:$B,Xlation!$C:$C,"Error",0)</f>
        <v xml:space="preserve">Full-time </v>
      </c>
      <c r="P296" t="str">
        <f>_xlfn.XLOOKUP(L296,Xlation!$B:$B,Xlation!$C:$C,"Error",0)</f>
        <v>United States of America</v>
      </c>
      <c r="Q296" t="str">
        <f>_xlfn.XLOOKUP(J296,Xlation!$B:$B,Xlation!$C:$C,"Error",0)</f>
        <v>United States of America</v>
      </c>
      <c r="R296" t="str">
        <f>_xlfn.XLOOKUP(M296,Xlation!$B:$B,Xlation!$C:$C,"Error",0)</f>
        <v>Medium_Between_50_and_250_Emp</v>
      </c>
      <c r="S296" t="str">
        <f>_xlfn.XLOOKUP(F296,Xlation!$B:$B,Xlation!$C:$C,"Error",0)</f>
        <v>Analysis</v>
      </c>
      <c r="T296" t="str">
        <f>_xlfn.XLOOKUP(K296,Xlation!$B:$B,Xlation!$C:$C,"Error",0)</f>
        <v>80-100%</v>
      </c>
      <c r="U296" t="str">
        <f>_xlfn.XLOOKUP(F296,Categories!B:B,Categories!C:C,"Not in dataset",0)</f>
        <v>Not ML</v>
      </c>
    </row>
    <row r="297" spans="2:21">
      <c r="B297" s="1">
        <v>291</v>
      </c>
      <c r="C297">
        <v>2022</v>
      </c>
      <c r="D297" t="s">
        <v>11</v>
      </c>
      <c r="E297" t="s">
        <v>10</v>
      </c>
      <c r="F297" t="s">
        <v>36</v>
      </c>
      <c r="G297">
        <v>120600</v>
      </c>
      <c r="H297" t="s">
        <v>61</v>
      </c>
      <c r="I297">
        <v>120600</v>
      </c>
      <c r="J297" t="s">
        <v>22</v>
      </c>
      <c r="K297">
        <v>100</v>
      </c>
      <c r="L297" t="s">
        <v>22</v>
      </c>
      <c r="M297" t="s">
        <v>64</v>
      </c>
      <c r="N297" t="str">
        <f>_xlfn.XLOOKUP(D297,Xlation!$B:$B,Xlation!$C:$C,"Error",0)</f>
        <v xml:space="preserve">Senior-level Expert </v>
      </c>
      <c r="O297" t="str">
        <f>_xlfn.XLOOKUP(E297,Xlation!$B:$B,Xlation!$C:$C,"Error",0)</f>
        <v xml:space="preserve">Full-time </v>
      </c>
      <c r="P297" t="str">
        <f>_xlfn.XLOOKUP(L297,Xlation!$B:$B,Xlation!$C:$C,"Error",0)</f>
        <v>United States of America</v>
      </c>
      <c r="Q297" t="str">
        <f>_xlfn.XLOOKUP(J297,Xlation!$B:$B,Xlation!$C:$C,"Error",0)</f>
        <v>United States of America</v>
      </c>
      <c r="R297" t="str">
        <f>_xlfn.XLOOKUP(M297,Xlation!$B:$B,Xlation!$C:$C,"Error",0)</f>
        <v>Medium_Between_50_and_250_Emp</v>
      </c>
      <c r="S297" t="str">
        <f>_xlfn.XLOOKUP(F297,Xlation!$B:$B,Xlation!$C:$C,"Error",0)</f>
        <v>Analysis</v>
      </c>
      <c r="T297" t="str">
        <f>_xlfn.XLOOKUP(K297,Xlation!$B:$B,Xlation!$C:$C,"Error",0)</f>
        <v>80-100%</v>
      </c>
      <c r="U297" t="str">
        <f>_xlfn.XLOOKUP(F297,Categories!B:B,Categories!C:C,"Not in dataset",0)</f>
        <v>Not ML</v>
      </c>
    </row>
    <row r="298" spans="2:21">
      <c r="B298" s="1">
        <v>292</v>
      </c>
      <c r="C298">
        <v>2022</v>
      </c>
      <c r="D298" t="s">
        <v>8</v>
      </c>
      <c r="E298" t="s">
        <v>10</v>
      </c>
      <c r="F298" t="s">
        <v>34</v>
      </c>
      <c r="G298">
        <v>130000</v>
      </c>
      <c r="H298" t="s">
        <v>61</v>
      </c>
      <c r="I298">
        <v>130000</v>
      </c>
      <c r="J298" t="s">
        <v>22</v>
      </c>
      <c r="K298">
        <v>0</v>
      </c>
      <c r="L298" t="s">
        <v>22</v>
      </c>
      <c r="M298" t="s">
        <v>64</v>
      </c>
      <c r="N298" t="str">
        <f>_xlfn.XLOOKUP(D298,Xlation!$B:$B,Xlation!$C:$C,"Error",0)</f>
        <v xml:space="preserve">Mid-level Intermediate </v>
      </c>
      <c r="O298" t="str">
        <f>_xlfn.XLOOKUP(E298,Xlation!$B:$B,Xlation!$C:$C,"Error",0)</f>
        <v xml:space="preserve">Full-time </v>
      </c>
      <c r="P298" t="str">
        <f>_xlfn.XLOOKUP(L298,Xlation!$B:$B,Xlation!$C:$C,"Error",0)</f>
        <v>United States of America</v>
      </c>
      <c r="Q298" t="str">
        <f>_xlfn.XLOOKUP(J298,Xlation!$B:$B,Xlation!$C:$C,"Error",0)</f>
        <v>United States of America</v>
      </c>
      <c r="R298" t="str">
        <f>_xlfn.XLOOKUP(M298,Xlation!$B:$B,Xlation!$C:$C,"Error",0)</f>
        <v>Medium_Between_50_and_250_Emp</v>
      </c>
      <c r="S298" t="str">
        <f>_xlfn.XLOOKUP(F298,Xlation!$B:$B,Xlation!$C:$C,"Error",0)</f>
        <v>Scientist</v>
      </c>
      <c r="T298" t="str">
        <f>_xlfn.XLOOKUP(K298,Xlation!$B:$B,Xlation!$C:$C,"Error",0)</f>
        <v>0-20%</v>
      </c>
      <c r="U298" t="str">
        <f>_xlfn.XLOOKUP(F298,Categories!B:B,Categories!C:C,"Not in dataset",0)</f>
        <v>Not ML</v>
      </c>
    </row>
    <row r="299" spans="2:21">
      <c r="B299" s="1">
        <v>293</v>
      </c>
      <c r="C299">
        <v>2022</v>
      </c>
      <c r="D299" t="s">
        <v>8</v>
      </c>
      <c r="E299" t="s">
        <v>10</v>
      </c>
      <c r="F299" t="s">
        <v>34</v>
      </c>
      <c r="G299">
        <v>90000</v>
      </c>
      <c r="H299" t="s">
        <v>61</v>
      </c>
      <c r="I299">
        <v>90000</v>
      </c>
      <c r="J299" t="s">
        <v>22</v>
      </c>
      <c r="K299">
        <v>0</v>
      </c>
      <c r="L299" t="s">
        <v>22</v>
      </c>
      <c r="M299" t="s">
        <v>64</v>
      </c>
      <c r="N299" t="str">
        <f>_xlfn.XLOOKUP(D299,Xlation!$B:$B,Xlation!$C:$C,"Error",0)</f>
        <v xml:space="preserve">Mid-level Intermediate </v>
      </c>
      <c r="O299" t="str">
        <f>_xlfn.XLOOKUP(E299,Xlation!$B:$B,Xlation!$C:$C,"Error",0)</f>
        <v xml:space="preserve">Full-time </v>
      </c>
      <c r="P299" t="str">
        <f>_xlfn.XLOOKUP(L299,Xlation!$B:$B,Xlation!$C:$C,"Error",0)</f>
        <v>United States of America</v>
      </c>
      <c r="Q299" t="str">
        <f>_xlfn.XLOOKUP(J299,Xlation!$B:$B,Xlation!$C:$C,"Error",0)</f>
        <v>United States of America</v>
      </c>
      <c r="R299" t="str">
        <f>_xlfn.XLOOKUP(M299,Xlation!$B:$B,Xlation!$C:$C,"Error",0)</f>
        <v>Medium_Between_50_and_250_Emp</v>
      </c>
      <c r="S299" t="str">
        <f>_xlfn.XLOOKUP(F299,Xlation!$B:$B,Xlation!$C:$C,"Error",0)</f>
        <v>Scientist</v>
      </c>
      <c r="T299" t="str">
        <f>_xlfn.XLOOKUP(K299,Xlation!$B:$B,Xlation!$C:$C,"Error",0)</f>
        <v>0-20%</v>
      </c>
      <c r="U299" t="str">
        <f>_xlfn.XLOOKUP(F299,Categories!B:B,Categories!C:C,"Not in dataset",0)</f>
        <v>Not ML</v>
      </c>
    </row>
    <row r="300" spans="2:21">
      <c r="B300" s="1">
        <v>294</v>
      </c>
      <c r="C300">
        <v>2022</v>
      </c>
      <c r="D300" t="s">
        <v>8</v>
      </c>
      <c r="E300" t="s">
        <v>10</v>
      </c>
      <c r="F300" t="s">
        <v>35</v>
      </c>
      <c r="G300">
        <v>170000</v>
      </c>
      <c r="H300" t="s">
        <v>61</v>
      </c>
      <c r="I300">
        <v>170000</v>
      </c>
      <c r="J300" t="s">
        <v>22</v>
      </c>
      <c r="K300">
        <v>100</v>
      </c>
      <c r="L300" t="s">
        <v>22</v>
      </c>
      <c r="M300" t="s">
        <v>64</v>
      </c>
      <c r="N300" t="str">
        <f>_xlfn.XLOOKUP(D300,Xlation!$B:$B,Xlation!$C:$C,"Error",0)</f>
        <v xml:space="preserve">Mid-level Intermediate </v>
      </c>
      <c r="O300" t="str">
        <f>_xlfn.XLOOKUP(E300,Xlation!$B:$B,Xlation!$C:$C,"Error",0)</f>
        <v xml:space="preserve">Full-time </v>
      </c>
      <c r="P300" t="str">
        <f>_xlfn.XLOOKUP(L300,Xlation!$B:$B,Xlation!$C:$C,"Error",0)</f>
        <v>United States of America</v>
      </c>
      <c r="Q300" t="str">
        <f>_xlfn.XLOOKUP(J300,Xlation!$B:$B,Xlation!$C:$C,"Error",0)</f>
        <v>United States of America</v>
      </c>
      <c r="R300" t="str">
        <f>_xlfn.XLOOKUP(M300,Xlation!$B:$B,Xlation!$C:$C,"Error",0)</f>
        <v>Medium_Between_50_and_250_Emp</v>
      </c>
      <c r="S300" t="str">
        <f>_xlfn.XLOOKUP(F300,Xlation!$B:$B,Xlation!$C:$C,"Error",0)</f>
        <v>Engineer</v>
      </c>
      <c r="T300" t="str">
        <f>_xlfn.XLOOKUP(K300,Xlation!$B:$B,Xlation!$C:$C,"Error",0)</f>
        <v>80-100%</v>
      </c>
      <c r="U300" t="str">
        <f>_xlfn.XLOOKUP(F300,Categories!B:B,Categories!C:C,"Not in dataset",0)</f>
        <v>Not ML</v>
      </c>
    </row>
    <row r="301" spans="2:21">
      <c r="B301" s="1">
        <v>295</v>
      </c>
      <c r="C301">
        <v>2022</v>
      </c>
      <c r="D301" t="s">
        <v>8</v>
      </c>
      <c r="E301" t="s">
        <v>10</v>
      </c>
      <c r="F301" t="s">
        <v>35</v>
      </c>
      <c r="G301">
        <v>150000</v>
      </c>
      <c r="H301" t="s">
        <v>61</v>
      </c>
      <c r="I301">
        <v>150000</v>
      </c>
      <c r="J301" t="s">
        <v>22</v>
      </c>
      <c r="K301">
        <v>100</v>
      </c>
      <c r="L301" t="s">
        <v>22</v>
      </c>
      <c r="M301" t="s">
        <v>64</v>
      </c>
      <c r="N301" t="str">
        <f>_xlfn.XLOOKUP(D301,Xlation!$B:$B,Xlation!$C:$C,"Error",0)</f>
        <v xml:space="preserve">Mid-level Intermediate </v>
      </c>
      <c r="O301" t="str">
        <f>_xlfn.XLOOKUP(E301,Xlation!$B:$B,Xlation!$C:$C,"Error",0)</f>
        <v xml:space="preserve">Full-time </v>
      </c>
      <c r="P301" t="str">
        <f>_xlfn.XLOOKUP(L301,Xlation!$B:$B,Xlation!$C:$C,"Error",0)</f>
        <v>United States of America</v>
      </c>
      <c r="Q301" t="str">
        <f>_xlfn.XLOOKUP(J301,Xlation!$B:$B,Xlation!$C:$C,"Error",0)</f>
        <v>United States of America</v>
      </c>
      <c r="R301" t="str">
        <f>_xlfn.XLOOKUP(M301,Xlation!$B:$B,Xlation!$C:$C,"Error",0)</f>
        <v>Medium_Between_50_and_250_Emp</v>
      </c>
      <c r="S301" t="str">
        <f>_xlfn.XLOOKUP(F301,Xlation!$B:$B,Xlation!$C:$C,"Error",0)</f>
        <v>Engineer</v>
      </c>
      <c r="T301" t="str">
        <f>_xlfn.XLOOKUP(K301,Xlation!$B:$B,Xlation!$C:$C,"Error",0)</f>
        <v>80-100%</v>
      </c>
      <c r="U301" t="str">
        <f>_xlfn.XLOOKUP(F301,Categories!B:B,Categories!C:C,"Not in dataset",0)</f>
        <v>Not ML</v>
      </c>
    </row>
    <row r="302" spans="2:21">
      <c r="B302" s="1">
        <v>296</v>
      </c>
      <c r="C302">
        <v>2022</v>
      </c>
      <c r="D302" t="s">
        <v>11</v>
      </c>
      <c r="E302" t="s">
        <v>10</v>
      </c>
      <c r="F302" t="s">
        <v>36</v>
      </c>
      <c r="G302">
        <v>102100</v>
      </c>
      <c r="H302" t="s">
        <v>61</v>
      </c>
      <c r="I302">
        <v>102100</v>
      </c>
      <c r="J302" t="s">
        <v>22</v>
      </c>
      <c r="K302">
        <v>100</v>
      </c>
      <c r="L302" t="s">
        <v>22</v>
      </c>
      <c r="M302" t="s">
        <v>64</v>
      </c>
      <c r="N302" t="str">
        <f>_xlfn.XLOOKUP(D302,Xlation!$B:$B,Xlation!$C:$C,"Error",0)</f>
        <v xml:space="preserve">Senior-level Expert </v>
      </c>
      <c r="O302" t="str">
        <f>_xlfn.XLOOKUP(E302,Xlation!$B:$B,Xlation!$C:$C,"Error",0)</f>
        <v xml:space="preserve">Full-time </v>
      </c>
      <c r="P302" t="str">
        <f>_xlfn.XLOOKUP(L302,Xlation!$B:$B,Xlation!$C:$C,"Error",0)</f>
        <v>United States of America</v>
      </c>
      <c r="Q302" t="str">
        <f>_xlfn.XLOOKUP(J302,Xlation!$B:$B,Xlation!$C:$C,"Error",0)</f>
        <v>United States of America</v>
      </c>
      <c r="R302" t="str">
        <f>_xlfn.XLOOKUP(M302,Xlation!$B:$B,Xlation!$C:$C,"Error",0)</f>
        <v>Medium_Between_50_and_250_Emp</v>
      </c>
      <c r="S302" t="str">
        <f>_xlfn.XLOOKUP(F302,Xlation!$B:$B,Xlation!$C:$C,"Error",0)</f>
        <v>Analysis</v>
      </c>
      <c r="T302" t="str">
        <f>_xlfn.XLOOKUP(K302,Xlation!$B:$B,Xlation!$C:$C,"Error",0)</f>
        <v>80-100%</v>
      </c>
      <c r="U302" t="str">
        <f>_xlfn.XLOOKUP(F302,Categories!B:B,Categories!C:C,"Not in dataset",0)</f>
        <v>Not ML</v>
      </c>
    </row>
    <row r="303" spans="2:21">
      <c r="B303" s="1">
        <v>297</v>
      </c>
      <c r="C303">
        <v>2022</v>
      </c>
      <c r="D303" t="s">
        <v>11</v>
      </c>
      <c r="E303" t="s">
        <v>10</v>
      </c>
      <c r="F303" t="s">
        <v>36</v>
      </c>
      <c r="G303">
        <v>84900</v>
      </c>
      <c r="H303" t="s">
        <v>61</v>
      </c>
      <c r="I303">
        <v>84900</v>
      </c>
      <c r="J303" t="s">
        <v>22</v>
      </c>
      <c r="K303">
        <v>100</v>
      </c>
      <c r="L303" t="s">
        <v>22</v>
      </c>
      <c r="M303" t="s">
        <v>64</v>
      </c>
      <c r="N303" t="str">
        <f>_xlfn.XLOOKUP(D303,Xlation!$B:$B,Xlation!$C:$C,"Error",0)</f>
        <v xml:space="preserve">Senior-level Expert </v>
      </c>
      <c r="O303" t="str">
        <f>_xlfn.XLOOKUP(E303,Xlation!$B:$B,Xlation!$C:$C,"Error",0)</f>
        <v xml:space="preserve">Full-time </v>
      </c>
      <c r="P303" t="str">
        <f>_xlfn.XLOOKUP(L303,Xlation!$B:$B,Xlation!$C:$C,"Error",0)</f>
        <v>United States of America</v>
      </c>
      <c r="Q303" t="str">
        <f>_xlfn.XLOOKUP(J303,Xlation!$B:$B,Xlation!$C:$C,"Error",0)</f>
        <v>United States of America</v>
      </c>
      <c r="R303" t="str">
        <f>_xlfn.XLOOKUP(M303,Xlation!$B:$B,Xlation!$C:$C,"Error",0)</f>
        <v>Medium_Between_50_and_250_Emp</v>
      </c>
      <c r="S303" t="str">
        <f>_xlfn.XLOOKUP(F303,Xlation!$B:$B,Xlation!$C:$C,"Error",0)</f>
        <v>Analysis</v>
      </c>
      <c r="T303" t="str">
        <f>_xlfn.XLOOKUP(K303,Xlation!$B:$B,Xlation!$C:$C,"Error",0)</f>
        <v>80-100%</v>
      </c>
      <c r="U303" t="str">
        <f>_xlfn.XLOOKUP(F303,Categories!B:B,Categories!C:C,"Not in dataset",0)</f>
        <v>Not ML</v>
      </c>
    </row>
    <row r="304" spans="2:21">
      <c r="B304" s="1">
        <v>298</v>
      </c>
      <c r="C304">
        <v>2022</v>
      </c>
      <c r="D304" t="s">
        <v>11</v>
      </c>
      <c r="E304" t="s">
        <v>10</v>
      </c>
      <c r="F304" t="s">
        <v>34</v>
      </c>
      <c r="G304">
        <v>136620</v>
      </c>
      <c r="H304" t="s">
        <v>61</v>
      </c>
      <c r="I304">
        <v>136620</v>
      </c>
      <c r="J304" t="s">
        <v>22</v>
      </c>
      <c r="K304">
        <v>100</v>
      </c>
      <c r="L304" t="s">
        <v>22</v>
      </c>
      <c r="M304" t="s">
        <v>64</v>
      </c>
      <c r="N304" t="str">
        <f>_xlfn.XLOOKUP(D304,Xlation!$B:$B,Xlation!$C:$C,"Error",0)</f>
        <v xml:space="preserve">Senior-level Expert </v>
      </c>
      <c r="O304" t="str">
        <f>_xlfn.XLOOKUP(E304,Xlation!$B:$B,Xlation!$C:$C,"Error",0)</f>
        <v xml:space="preserve">Full-time </v>
      </c>
      <c r="P304" t="str">
        <f>_xlfn.XLOOKUP(L304,Xlation!$B:$B,Xlation!$C:$C,"Error",0)</f>
        <v>United States of America</v>
      </c>
      <c r="Q304" t="str">
        <f>_xlfn.XLOOKUP(J304,Xlation!$B:$B,Xlation!$C:$C,"Error",0)</f>
        <v>United States of America</v>
      </c>
      <c r="R304" t="str">
        <f>_xlfn.XLOOKUP(M304,Xlation!$B:$B,Xlation!$C:$C,"Error",0)</f>
        <v>Medium_Between_50_and_250_Emp</v>
      </c>
      <c r="S304" t="str">
        <f>_xlfn.XLOOKUP(F304,Xlation!$B:$B,Xlation!$C:$C,"Error",0)</f>
        <v>Scientist</v>
      </c>
      <c r="T304" t="str">
        <f>_xlfn.XLOOKUP(K304,Xlation!$B:$B,Xlation!$C:$C,"Error",0)</f>
        <v>80-100%</v>
      </c>
      <c r="U304" t="str">
        <f>_xlfn.XLOOKUP(F304,Categories!B:B,Categories!C:C,"Not in dataset",0)</f>
        <v>Not ML</v>
      </c>
    </row>
    <row r="305" spans="2:21">
      <c r="B305" s="1">
        <v>299</v>
      </c>
      <c r="C305">
        <v>2022</v>
      </c>
      <c r="D305" t="s">
        <v>11</v>
      </c>
      <c r="E305" t="s">
        <v>10</v>
      </c>
      <c r="F305" t="s">
        <v>34</v>
      </c>
      <c r="G305">
        <v>99360</v>
      </c>
      <c r="H305" t="s">
        <v>61</v>
      </c>
      <c r="I305">
        <v>99360</v>
      </c>
      <c r="J305" t="s">
        <v>22</v>
      </c>
      <c r="K305">
        <v>100</v>
      </c>
      <c r="L305" t="s">
        <v>22</v>
      </c>
      <c r="M305" t="s">
        <v>64</v>
      </c>
      <c r="N305" t="str">
        <f>_xlfn.XLOOKUP(D305,Xlation!$B:$B,Xlation!$C:$C,"Error",0)</f>
        <v xml:space="preserve">Senior-level Expert </v>
      </c>
      <c r="O305" t="str">
        <f>_xlfn.XLOOKUP(E305,Xlation!$B:$B,Xlation!$C:$C,"Error",0)</f>
        <v xml:space="preserve">Full-time </v>
      </c>
      <c r="P305" t="str">
        <f>_xlfn.XLOOKUP(L305,Xlation!$B:$B,Xlation!$C:$C,"Error",0)</f>
        <v>United States of America</v>
      </c>
      <c r="Q305" t="str">
        <f>_xlfn.XLOOKUP(J305,Xlation!$B:$B,Xlation!$C:$C,"Error",0)</f>
        <v>United States of America</v>
      </c>
      <c r="R305" t="str">
        <f>_xlfn.XLOOKUP(M305,Xlation!$B:$B,Xlation!$C:$C,"Error",0)</f>
        <v>Medium_Between_50_and_250_Emp</v>
      </c>
      <c r="S305" t="str">
        <f>_xlfn.XLOOKUP(F305,Xlation!$B:$B,Xlation!$C:$C,"Error",0)</f>
        <v>Scientist</v>
      </c>
      <c r="T305" t="str">
        <f>_xlfn.XLOOKUP(K305,Xlation!$B:$B,Xlation!$C:$C,"Error",0)</f>
        <v>80-100%</v>
      </c>
      <c r="U305" t="str">
        <f>_xlfn.XLOOKUP(F305,Categories!B:B,Categories!C:C,"Not in dataset",0)</f>
        <v>Not ML</v>
      </c>
    </row>
    <row r="306" spans="2:21">
      <c r="B306" s="1">
        <v>300</v>
      </c>
      <c r="C306">
        <v>2022</v>
      </c>
      <c r="D306" t="s">
        <v>11</v>
      </c>
      <c r="E306" t="s">
        <v>10</v>
      </c>
      <c r="F306" t="s">
        <v>34</v>
      </c>
      <c r="G306">
        <v>90000</v>
      </c>
      <c r="H306" t="s">
        <v>63</v>
      </c>
      <c r="I306">
        <v>117789</v>
      </c>
      <c r="J306" t="s">
        <v>23</v>
      </c>
      <c r="K306">
        <v>0</v>
      </c>
      <c r="L306" t="s">
        <v>23</v>
      </c>
      <c r="M306" t="s">
        <v>64</v>
      </c>
      <c r="N306" t="str">
        <f>_xlfn.XLOOKUP(D306,Xlation!$B:$B,Xlation!$C:$C,"Error",0)</f>
        <v xml:space="preserve">Senior-level Expert </v>
      </c>
      <c r="O306" t="str">
        <f>_xlfn.XLOOKUP(E306,Xlation!$B:$B,Xlation!$C:$C,"Error",0)</f>
        <v xml:space="preserve">Full-time </v>
      </c>
      <c r="P306" t="str">
        <f>_xlfn.XLOOKUP(L306,Xlation!$B:$B,Xlation!$C:$C,"Error",0)</f>
        <v>United Kingdom</v>
      </c>
      <c r="Q306" t="str">
        <f>_xlfn.XLOOKUP(J306,Xlation!$B:$B,Xlation!$C:$C,"Error",0)</f>
        <v>United Kingdom</v>
      </c>
      <c r="R306" t="str">
        <f>_xlfn.XLOOKUP(M306,Xlation!$B:$B,Xlation!$C:$C,"Error",0)</f>
        <v>Medium_Between_50_and_250_Emp</v>
      </c>
      <c r="S306" t="str">
        <f>_xlfn.XLOOKUP(F306,Xlation!$B:$B,Xlation!$C:$C,"Error",0)</f>
        <v>Scientist</v>
      </c>
      <c r="T306" t="str">
        <f>_xlfn.XLOOKUP(K306,Xlation!$B:$B,Xlation!$C:$C,"Error",0)</f>
        <v>0-20%</v>
      </c>
      <c r="U306" t="str">
        <f>_xlfn.XLOOKUP(F306,Categories!B:B,Categories!C:C,"Not in dataset",0)</f>
        <v>Not ML</v>
      </c>
    </row>
    <row r="307" spans="2:21">
      <c r="B307" s="1">
        <v>301</v>
      </c>
      <c r="C307">
        <v>2022</v>
      </c>
      <c r="D307" t="s">
        <v>11</v>
      </c>
      <c r="E307" t="s">
        <v>10</v>
      </c>
      <c r="F307" t="s">
        <v>34</v>
      </c>
      <c r="G307">
        <v>80000</v>
      </c>
      <c r="H307" t="s">
        <v>63</v>
      </c>
      <c r="I307">
        <v>104702</v>
      </c>
      <c r="J307" t="s">
        <v>23</v>
      </c>
      <c r="K307">
        <v>0</v>
      </c>
      <c r="L307" t="s">
        <v>23</v>
      </c>
      <c r="M307" t="s">
        <v>64</v>
      </c>
      <c r="N307" t="str">
        <f>_xlfn.XLOOKUP(D307,Xlation!$B:$B,Xlation!$C:$C,"Error",0)</f>
        <v xml:space="preserve">Senior-level Expert </v>
      </c>
      <c r="O307" t="str">
        <f>_xlfn.XLOOKUP(E307,Xlation!$B:$B,Xlation!$C:$C,"Error",0)</f>
        <v xml:space="preserve">Full-time </v>
      </c>
      <c r="P307" t="str">
        <f>_xlfn.XLOOKUP(L307,Xlation!$B:$B,Xlation!$C:$C,"Error",0)</f>
        <v>United Kingdom</v>
      </c>
      <c r="Q307" t="str">
        <f>_xlfn.XLOOKUP(J307,Xlation!$B:$B,Xlation!$C:$C,"Error",0)</f>
        <v>United Kingdom</v>
      </c>
      <c r="R307" t="str">
        <f>_xlfn.XLOOKUP(M307,Xlation!$B:$B,Xlation!$C:$C,"Error",0)</f>
        <v>Medium_Between_50_and_250_Emp</v>
      </c>
      <c r="S307" t="str">
        <f>_xlfn.XLOOKUP(F307,Xlation!$B:$B,Xlation!$C:$C,"Error",0)</f>
        <v>Scientist</v>
      </c>
      <c r="T307" t="str">
        <f>_xlfn.XLOOKUP(K307,Xlation!$B:$B,Xlation!$C:$C,"Error",0)</f>
        <v>0-20%</v>
      </c>
      <c r="U307" t="str">
        <f>_xlfn.XLOOKUP(F307,Categories!B:B,Categories!C:C,"Not in dataset",0)</f>
        <v>Not ML</v>
      </c>
    </row>
    <row r="308" spans="2:21">
      <c r="B308" s="1">
        <v>302</v>
      </c>
      <c r="C308">
        <v>2022</v>
      </c>
      <c r="D308" t="s">
        <v>11</v>
      </c>
      <c r="E308" t="s">
        <v>10</v>
      </c>
      <c r="F308" t="s">
        <v>34</v>
      </c>
      <c r="G308">
        <v>146000</v>
      </c>
      <c r="H308" t="s">
        <v>61</v>
      </c>
      <c r="I308">
        <v>146000</v>
      </c>
      <c r="J308" t="s">
        <v>22</v>
      </c>
      <c r="K308">
        <v>100</v>
      </c>
      <c r="L308" t="s">
        <v>22</v>
      </c>
      <c r="M308" t="s">
        <v>64</v>
      </c>
      <c r="N308" t="str">
        <f>_xlfn.XLOOKUP(D308,Xlation!$B:$B,Xlation!$C:$C,"Error",0)</f>
        <v xml:space="preserve">Senior-level Expert </v>
      </c>
      <c r="O308" t="str">
        <f>_xlfn.XLOOKUP(E308,Xlation!$B:$B,Xlation!$C:$C,"Error",0)</f>
        <v xml:space="preserve">Full-time </v>
      </c>
      <c r="P308" t="str">
        <f>_xlfn.XLOOKUP(L308,Xlation!$B:$B,Xlation!$C:$C,"Error",0)</f>
        <v>United States of America</v>
      </c>
      <c r="Q308" t="str">
        <f>_xlfn.XLOOKUP(J308,Xlation!$B:$B,Xlation!$C:$C,"Error",0)</f>
        <v>United States of America</v>
      </c>
      <c r="R308" t="str">
        <f>_xlfn.XLOOKUP(M308,Xlation!$B:$B,Xlation!$C:$C,"Error",0)</f>
        <v>Medium_Between_50_and_250_Emp</v>
      </c>
      <c r="S308" t="str">
        <f>_xlfn.XLOOKUP(F308,Xlation!$B:$B,Xlation!$C:$C,"Error",0)</f>
        <v>Scientist</v>
      </c>
      <c r="T308" t="str">
        <f>_xlfn.XLOOKUP(K308,Xlation!$B:$B,Xlation!$C:$C,"Error",0)</f>
        <v>80-100%</v>
      </c>
      <c r="U308" t="str">
        <f>_xlfn.XLOOKUP(F308,Categories!B:B,Categories!C:C,"Not in dataset",0)</f>
        <v>Not ML</v>
      </c>
    </row>
    <row r="309" spans="2:21">
      <c r="B309" s="1">
        <v>303</v>
      </c>
      <c r="C309">
        <v>2022</v>
      </c>
      <c r="D309" t="s">
        <v>11</v>
      </c>
      <c r="E309" t="s">
        <v>10</v>
      </c>
      <c r="F309" t="s">
        <v>34</v>
      </c>
      <c r="G309">
        <v>123000</v>
      </c>
      <c r="H309" t="s">
        <v>61</v>
      </c>
      <c r="I309">
        <v>123000</v>
      </c>
      <c r="J309" t="s">
        <v>22</v>
      </c>
      <c r="K309">
        <v>100</v>
      </c>
      <c r="L309" t="s">
        <v>22</v>
      </c>
      <c r="M309" t="s">
        <v>64</v>
      </c>
      <c r="N309" t="str">
        <f>_xlfn.XLOOKUP(D309,Xlation!$B:$B,Xlation!$C:$C,"Error",0)</f>
        <v xml:space="preserve">Senior-level Expert </v>
      </c>
      <c r="O309" t="str">
        <f>_xlfn.XLOOKUP(E309,Xlation!$B:$B,Xlation!$C:$C,"Error",0)</f>
        <v xml:space="preserve">Full-time </v>
      </c>
      <c r="P309" t="str">
        <f>_xlfn.XLOOKUP(L309,Xlation!$B:$B,Xlation!$C:$C,"Error",0)</f>
        <v>United States of America</v>
      </c>
      <c r="Q309" t="str">
        <f>_xlfn.XLOOKUP(J309,Xlation!$B:$B,Xlation!$C:$C,"Error",0)</f>
        <v>United States of America</v>
      </c>
      <c r="R309" t="str">
        <f>_xlfn.XLOOKUP(M309,Xlation!$B:$B,Xlation!$C:$C,"Error",0)</f>
        <v>Medium_Between_50_and_250_Emp</v>
      </c>
      <c r="S309" t="str">
        <f>_xlfn.XLOOKUP(F309,Xlation!$B:$B,Xlation!$C:$C,"Error",0)</f>
        <v>Scientist</v>
      </c>
      <c r="T309" t="str">
        <f>_xlfn.XLOOKUP(K309,Xlation!$B:$B,Xlation!$C:$C,"Error",0)</f>
        <v>80-100%</v>
      </c>
      <c r="U309" t="str">
        <f>_xlfn.XLOOKUP(F309,Categories!B:B,Categories!C:C,"Not in dataset",0)</f>
        <v>Not ML</v>
      </c>
    </row>
    <row r="310" spans="2:21">
      <c r="B310" s="1">
        <v>304</v>
      </c>
      <c r="C310">
        <v>2022</v>
      </c>
      <c r="D310" t="s">
        <v>2</v>
      </c>
      <c r="E310" t="s">
        <v>10</v>
      </c>
      <c r="F310" t="s">
        <v>35</v>
      </c>
      <c r="G310">
        <v>40000</v>
      </c>
      <c r="H310" t="s">
        <v>63</v>
      </c>
      <c r="I310">
        <v>52351</v>
      </c>
      <c r="J310" t="s">
        <v>23</v>
      </c>
      <c r="K310">
        <v>100</v>
      </c>
      <c r="L310" t="s">
        <v>23</v>
      </c>
      <c r="M310" t="s">
        <v>64</v>
      </c>
      <c r="N310" t="str">
        <f>_xlfn.XLOOKUP(D310,Xlation!$B:$B,Xlation!$C:$C,"Error",0)</f>
        <v xml:space="preserve">Entry-level Junior </v>
      </c>
      <c r="O310" t="str">
        <f>_xlfn.XLOOKUP(E310,Xlation!$B:$B,Xlation!$C:$C,"Error",0)</f>
        <v xml:space="preserve">Full-time </v>
      </c>
      <c r="P310" t="str">
        <f>_xlfn.XLOOKUP(L310,Xlation!$B:$B,Xlation!$C:$C,"Error",0)</f>
        <v>United Kingdom</v>
      </c>
      <c r="Q310" t="str">
        <f>_xlfn.XLOOKUP(J310,Xlation!$B:$B,Xlation!$C:$C,"Error",0)</f>
        <v>United Kingdom</v>
      </c>
      <c r="R310" t="str">
        <f>_xlfn.XLOOKUP(M310,Xlation!$B:$B,Xlation!$C:$C,"Error",0)</f>
        <v>Medium_Between_50_and_250_Emp</v>
      </c>
      <c r="S310" t="str">
        <f>_xlfn.XLOOKUP(F310,Xlation!$B:$B,Xlation!$C:$C,"Error",0)</f>
        <v>Engineer</v>
      </c>
      <c r="T310" t="str">
        <f>_xlfn.XLOOKUP(K310,Xlation!$B:$B,Xlation!$C:$C,"Error",0)</f>
        <v>80-100%</v>
      </c>
      <c r="U310" t="str">
        <f>_xlfn.XLOOKUP(F310,Categories!B:B,Categories!C:C,"Not in dataset",0)</f>
        <v>Not ML</v>
      </c>
    </row>
    <row r="311" spans="2:21">
      <c r="B311" s="1">
        <v>305</v>
      </c>
      <c r="C311">
        <v>2022</v>
      </c>
      <c r="D311" t="s">
        <v>11</v>
      </c>
      <c r="E311" t="s">
        <v>10</v>
      </c>
      <c r="F311" t="s">
        <v>36</v>
      </c>
      <c r="G311">
        <v>99000</v>
      </c>
      <c r="H311" t="s">
        <v>61</v>
      </c>
      <c r="I311">
        <v>99000</v>
      </c>
      <c r="J311" t="s">
        <v>22</v>
      </c>
      <c r="K311">
        <v>0</v>
      </c>
      <c r="L311" t="s">
        <v>22</v>
      </c>
      <c r="M311" t="s">
        <v>64</v>
      </c>
      <c r="N311" t="str">
        <f>_xlfn.XLOOKUP(D311,Xlation!$B:$B,Xlation!$C:$C,"Error",0)</f>
        <v xml:space="preserve">Senior-level Expert </v>
      </c>
      <c r="O311" t="str">
        <f>_xlfn.XLOOKUP(E311,Xlation!$B:$B,Xlation!$C:$C,"Error",0)</f>
        <v xml:space="preserve">Full-time </v>
      </c>
      <c r="P311" t="str">
        <f>_xlfn.XLOOKUP(L311,Xlation!$B:$B,Xlation!$C:$C,"Error",0)</f>
        <v>United States of America</v>
      </c>
      <c r="Q311" t="str">
        <f>_xlfn.XLOOKUP(J311,Xlation!$B:$B,Xlation!$C:$C,"Error",0)</f>
        <v>United States of America</v>
      </c>
      <c r="R311" t="str">
        <f>_xlfn.XLOOKUP(M311,Xlation!$B:$B,Xlation!$C:$C,"Error",0)</f>
        <v>Medium_Between_50_and_250_Emp</v>
      </c>
      <c r="S311" t="str">
        <f>_xlfn.XLOOKUP(F311,Xlation!$B:$B,Xlation!$C:$C,"Error",0)</f>
        <v>Analysis</v>
      </c>
      <c r="T311" t="str">
        <f>_xlfn.XLOOKUP(K311,Xlation!$B:$B,Xlation!$C:$C,"Error",0)</f>
        <v>0-20%</v>
      </c>
      <c r="U311" t="str">
        <f>_xlfn.XLOOKUP(F311,Categories!B:B,Categories!C:C,"Not in dataset",0)</f>
        <v>Not ML</v>
      </c>
    </row>
    <row r="312" spans="2:21">
      <c r="B312" s="1">
        <v>306</v>
      </c>
      <c r="C312">
        <v>2022</v>
      </c>
      <c r="D312" t="s">
        <v>11</v>
      </c>
      <c r="E312" t="s">
        <v>10</v>
      </c>
      <c r="F312" t="s">
        <v>36</v>
      </c>
      <c r="G312">
        <v>116000</v>
      </c>
      <c r="H312" t="s">
        <v>61</v>
      </c>
      <c r="I312">
        <v>116000</v>
      </c>
      <c r="J312" t="s">
        <v>22</v>
      </c>
      <c r="K312">
        <v>0</v>
      </c>
      <c r="L312" t="s">
        <v>22</v>
      </c>
      <c r="M312" t="s">
        <v>64</v>
      </c>
      <c r="N312" t="str">
        <f>_xlfn.XLOOKUP(D312,Xlation!$B:$B,Xlation!$C:$C,"Error",0)</f>
        <v xml:space="preserve">Senior-level Expert </v>
      </c>
      <c r="O312" t="str">
        <f>_xlfn.XLOOKUP(E312,Xlation!$B:$B,Xlation!$C:$C,"Error",0)</f>
        <v xml:space="preserve">Full-time </v>
      </c>
      <c r="P312" t="str">
        <f>_xlfn.XLOOKUP(L312,Xlation!$B:$B,Xlation!$C:$C,"Error",0)</f>
        <v>United States of America</v>
      </c>
      <c r="Q312" t="str">
        <f>_xlfn.XLOOKUP(J312,Xlation!$B:$B,Xlation!$C:$C,"Error",0)</f>
        <v>United States of America</v>
      </c>
      <c r="R312" t="str">
        <f>_xlfn.XLOOKUP(M312,Xlation!$B:$B,Xlation!$C:$C,"Error",0)</f>
        <v>Medium_Between_50_and_250_Emp</v>
      </c>
      <c r="S312" t="str">
        <f>_xlfn.XLOOKUP(F312,Xlation!$B:$B,Xlation!$C:$C,"Error",0)</f>
        <v>Analysis</v>
      </c>
      <c r="T312" t="str">
        <f>_xlfn.XLOOKUP(K312,Xlation!$B:$B,Xlation!$C:$C,"Error",0)</f>
        <v>0-20%</v>
      </c>
      <c r="U312" t="str">
        <f>_xlfn.XLOOKUP(F312,Categories!B:B,Categories!C:C,"Not in dataset",0)</f>
        <v>Not ML</v>
      </c>
    </row>
    <row r="313" spans="2:21">
      <c r="B313" s="1">
        <v>307</v>
      </c>
      <c r="C313">
        <v>2022</v>
      </c>
      <c r="D313" t="s">
        <v>8</v>
      </c>
      <c r="E313" t="s">
        <v>10</v>
      </c>
      <c r="F313" t="s">
        <v>36</v>
      </c>
      <c r="G313">
        <v>106260</v>
      </c>
      <c r="H313" t="s">
        <v>61</v>
      </c>
      <c r="I313">
        <v>106260</v>
      </c>
      <c r="J313" t="s">
        <v>22</v>
      </c>
      <c r="K313">
        <v>0</v>
      </c>
      <c r="L313" t="s">
        <v>22</v>
      </c>
      <c r="M313" t="s">
        <v>64</v>
      </c>
      <c r="N313" t="str">
        <f>_xlfn.XLOOKUP(D313,Xlation!$B:$B,Xlation!$C:$C,"Error",0)</f>
        <v xml:space="preserve">Mid-level Intermediate </v>
      </c>
      <c r="O313" t="str">
        <f>_xlfn.XLOOKUP(E313,Xlation!$B:$B,Xlation!$C:$C,"Error",0)</f>
        <v xml:space="preserve">Full-time </v>
      </c>
      <c r="P313" t="str">
        <f>_xlfn.XLOOKUP(L313,Xlation!$B:$B,Xlation!$C:$C,"Error",0)</f>
        <v>United States of America</v>
      </c>
      <c r="Q313" t="str">
        <f>_xlfn.XLOOKUP(J313,Xlation!$B:$B,Xlation!$C:$C,"Error",0)</f>
        <v>United States of America</v>
      </c>
      <c r="R313" t="str">
        <f>_xlfn.XLOOKUP(M313,Xlation!$B:$B,Xlation!$C:$C,"Error",0)</f>
        <v>Medium_Between_50_and_250_Emp</v>
      </c>
      <c r="S313" t="str">
        <f>_xlfn.XLOOKUP(F313,Xlation!$B:$B,Xlation!$C:$C,"Error",0)</f>
        <v>Analysis</v>
      </c>
      <c r="T313" t="str">
        <f>_xlfn.XLOOKUP(K313,Xlation!$B:$B,Xlation!$C:$C,"Error",0)</f>
        <v>0-20%</v>
      </c>
      <c r="U313" t="str">
        <f>_xlfn.XLOOKUP(F313,Categories!B:B,Categories!C:C,"Not in dataset",0)</f>
        <v>Not ML</v>
      </c>
    </row>
    <row r="314" spans="2:21">
      <c r="B314" s="1">
        <v>308</v>
      </c>
      <c r="C314">
        <v>2022</v>
      </c>
      <c r="D314" t="s">
        <v>8</v>
      </c>
      <c r="E314" t="s">
        <v>10</v>
      </c>
      <c r="F314" t="s">
        <v>36</v>
      </c>
      <c r="G314">
        <v>126500</v>
      </c>
      <c r="H314" t="s">
        <v>61</v>
      </c>
      <c r="I314">
        <v>126500</v>
      </c>
      <c r="J314" t="s">
        <v>22</v>
      </c>
      <c r="K314">
        <v>0</v>
      </c>
      <c r="L314" t="s">
        <v>22</v>
      </c>
      <c r="M314" t="s">
        <v>64</v>
      </c>
      <c r="N314" t="str">
        <f>_xlfn.XLOOKUP(D314,Xlation!$B:$B,Xlation!$C:$C,"Error",0)</f>
        <v xml:space="preserve">Mid-level Intermediate </v>
      </c>
      <c r="O314" t="str">
        <f>_xlfn.XLOOKUP(E314,Xlation!$B:$B,Xlation!$C:$C,"Error",0)</f>
        <v xml:space="preserve">Full-time </v>
      </c>
      <c r="P314" t="str">
        <f>_xlfn.XLOOKUP(L314,Xlation!$B:$B,Xlation!$C:$C,"Error",0)</f>
        <v>United States of America</v>
      </c>
      <c r="Q314" t="str">
        <f>_xlfn.XLOOKUP(J314,Xlation!$B:$B,Xlation!$C:$C,"Error",0)</f>
        <v>United States of America</v>
      </c>
      <c r="R314" t="str">
        <f>_xlfn.XLOOKUP(M314,Xlation!$B:$B,Xlation!$C:$C,"Error",0)</f>
        <v>Medium_Between_50_and_250_Emp</v>
      </c>
      <c r="S314" t="str">
        <f>_xlfn.XLOOKUP(F314,Xlation!$B:$B,Xlation!$C:$C,"Error",0)</f>
        <v>Analysis</v>
      </c>
      <c r="T314" t="str">
        <f>_xlfn.XLOOKUP(K314,Xlation!$B:$B,Xlation!$C:$C,"Error",0)</f>
        <v>0-20%</v>
      </c>
      <c r="U314" t="str">
        <f>_xlfn.XLOOKUP(F314,Categories!B:B,Categories!C:C,"Not in dataset",0)</f>
        <v>Not ML</v>
      </c>
    </row>
    <row r="315" spans="2:21">
      <c r="B315" s="1">
        <v>309</v>
      </c>
      <c r="C315">
        <v>2022</v>
      </c>
      <c r="D315" t="s">
        <v>5</v>
      </c>
      <c r="E315" t="s">
        <v>10</v>
      </c>
      <c r="F315" t="s">
        <v>35</v>
      </c>
      <c r="G315">
        <v>242000</v>
      </c>
      <c r="H315" t="s">
        <v>61</v>
      </c>
      <c r="I315">
        <v>242000</v>
      </c>
      <c r="J315" t="s">
        <v>22</v>
      </c>
      <c r="K315">
        <v>100</v>
      </c>
      <c r="L315" t="s">
        <v>22</v>
      </c>
      <c r="M315" t="s">
        <v>64</v>
      </c>
      <c r="N315" t="str">
        <f>_xlfn.XLOOKUP(D315,Xlation!$B:$B,Xlation!$C:$C,"Error",0)</f>
        <v>Executive-level Director</v>
      </c>
      <c r="O315" t="str">
        <f>_xlfn.XLOOKUP(E315,Xlation!$B:$B,Xlation!$C:$C,"Error",0)</f>
        <v xml:space="preserve">Full-time </v>
      </c>
      <c r="P315" t="str">
        <f>_xlfn.XLOOKUP(L315,Xlation!$B:$B,Xlation!$C:$C,"Error",0)</f>
        <v>United States of America</v>
      </c>
      <c r="Q315" t="str">
        <f>_xlfn.XLOOKUP(J315,Xlation!$B:$B,Xlation!$C:$C,"Error",0)</f>
        <v>United States of America</v>
      </c>
      <c r="R315" t="str">
        <f>_xlfn.XLOOKUP(M315,Xlation!$B:$B,Xlation!$C:$C,"Error",0)</f>
        <v>Medium_Between_50_and_250_Emp</v>
      </c>
      <c r="S315" t="str">
        <f>_xlfn.XLOOKUP(F315,Xlation!$B:$B,Xlation!$C:$C,"Error",0)</f>
        <v>Engineer</v>
      </c>
      <c r="T315" t="str">
        <f>_xlfn.XLOOKUP(K315,Xlation!$B:$B,Xlation!$C:$C,"Error",0)</f>
        <v>80-100%</v>
      </c>
      <c r="U315" t="str">
        <f>_xlfn.XLOOKUP(F315,Categories!B:B,Categories!C:C,"Not in dataset",0)</f>
        <v>Not ML</v>
      </c>
    </row>
    <row r="316" spans="2:21">
      <c r="B316" s="1">
        <v>310</v>
      </c>
      <c r="C316">
        <v>2022</v>
      </c>
      <c r="D316" t="s">
        <v>5</v>
      </c>
      <c r="E316" t="s">
        <v>10</v>
      </c>
      <c r="F316" t="s">
        <v>35</v>
      </c>
      <c r="G316">
        <v>200000</v>
      </c>
      <c r="H316" t="s">
        <v>61</v>
      </c>
      <c r="I316">
        <v>200000</v>
      </c>
      <c r="J316" t="s">
        <v>22</v>
      </c>
      <c r="K316">
        <v>100</v>
      </c>
      <c r="L316" t="s">
        <v>22</v>
      </c>
      <c r="M316" t="s">
        <v>64</v>
      </c>
      <c r="N316" t="str">
        <f>_xlfn.XLOOKUP(D316,Xlation!$B:$B,Xlation!$C:$C,"Error",0)</f>
        <v>Executive-level Director</v>
      </c>
      <c r="O316" t="str">
        <f>_xlfn.XLOOKUP(E316,Xlation!$B:$B,Xlation!$C:$C,"Error",0)</f>
        <v xml:space="preserve">Full-time </v>
      </c>
      <c r="P316" t="str">
        <f>_xlfn.XLOOKUP(L316,Xlation!$B:$B,Xlation!$C:$C,"Error",0)</f>
        <v>United States of America</v>
      </c>
      <c r="Q316" t="str">
        <f>_xlfn.XLOOKUP(J316,Xlation!$B:$B,Xlation!$C:$C,"Error",0)</f>
        <v>United States of America</v>
      </c>
      <c r="R316" t="str">
        <f>_xlfn.XLOOKUP(M316,Xlation!$B:$B,Xlation!$C:$C,"Error",0)</f>
        <v>Medium_Between_50_and_250_Emp</v>
      </c>
      <c r="S316" t="str">
        <f>_xlfn.XLOOKUP(F316,Xlation!$B:$B,Xlation!$C:$C,"Error",0)</f>
        <v>Engineer</v>
      </c>
      <c r="T316" t="str">
        <f>_xlfn.XLOOKUP(K316,Xlation!$B:$B,Xlation!$C:$C,"Error",0)</f>
        <v>80-100%</v>
      </c>
      <c r="U316" t="str">
        <f>_xlfn.XLOOKUP(F316,Categories!B:B,Categories!C:C,"Not in dataset",0)</f>
        <v>Not ML</v>
      </c>
    </row>
    <row r="317" spans="2:21">
      <c r="B317" s="1">
        <v>311</v>
      </c>
      <c r="C317">
        <v>2022</v>
      </c>
      <c r="D317" t="s">
        <v>8</v>
      </c>
      <c r="E317" t="s">
        <v>10</v>
      </c>
      <c r="F317" t="s">
        <v>34</v>
      </c>
      <c r="G317">
        <v>50000</v>
      </c>
      <c r="H317" t="s">
        <v>63</v>
      </c>
      <c r="I317">
        <v>65438</v>
      </c>
      <c r="J317" t="s">
        <v>23</v>
      </c>
      <c r="K317">
        <v>0</v>
      </c>
      <c r="L317" t="s">
        <v>23</v>
      </c>
      <c r="M317" t="s">
        <v>64</v>
      </c>
      <c r="N317" t="str">
        <f>_xlfn.XLOOKUP(D317,Xlation!$B:$B,Xlation!$C:$C,"Error",0)</f>
        <v xml:space="preserve">Mid-level Intermediate </v>
      </c>
      <c r="O317" t="str">
        <f>_xlfn.XLOOKUP(E317,Xlation!$B:$B,Xlation!$C:$C,"Error",0)</f>
        <v xml:space="preserve">Full-time </v>
      </c>
      <c r="P317" t="str">
        <f>_xlfn.XLOOKUP(L317,Xlation!$B:$B,Xlation!$C:$C,"Error",0)</f>
        <v>United Kingdom</v>
      </c>
      <c r="Q317" t="str">
        <f>_xlfn.XLOOKUP(J317,Xlation!$B:$B,Xlation!$C:$C,"Error",0)</f>
        <v>United Kingdom</v>
      </c>
      <c r="R317" t="str">
        <f>_xlfn.XLOOKUP(M317,Xlation!$B:$B,Xlation!$C:$C,"Error",0)</f>
        <v>Medium_Between_50_and_250_Emp</v>
      </c>
      <c r="S317" t="str">
        <f>_xlfn.XLOOKUP(F317,Xlation!$B:$B,Xlation!$C:$C,"Error",0)</f>
        <v>Scientist</v>
      </c>
      <c r="T317" t="str">
        <f>_xlfn.XLOOKUP(K317,Xlation!$B:$B,Xlation!$C:$C,"Error",0)</f>
        <v>0-20%</v>
      </c>
      <c r="U317" t="str">
        <f>_xlfn.XLOOKUP(F317,Categories!B:B,Categories!C:C,"Not in dataset",0)</f>
        <v>Not ML</v>
      </c>
    </row>
    <row r="318" spans="2:21">
      <c r="B318" s="1">
        <v>312</v>
      </c>
      <c r="C318">
        <v>2022</v>
      </c>
      <c r="D318" t="s">
        <v>8</v>
      </c>
      <c r="E318" t="s">
        <v>10</v>
      </c>
      <c r="F318" t="s">
        <v>34</v>
      </c>
      <c r="G318">
        <v>30000</v>
      </c>
      <c r="H318" t="s">
        <v>63</v>
      </c>
      <c r="I318">
        <v>39263</v>
      </c>
      <c r="J318" t="s">
        <v>23</v>
      </c>
      <c r="K318">
        <v>0</v>
      </c>
      <c r="L318" t="s">
        <v>23</v>
      </c>
      <c r="M318" t="s">
        <v>64</v>
      </c>
      <c r="N318" t="str">
        <f>_xlfn.XLOOKUP(D318,Xlation!$B:$B,Xlation!$C:$C,"Error",0)</f>
        <v xml:space="preserve">Mid-level Intermediate </v>
      </c>
      <c r="O318" t="str">
        <f>_xlfn.XLOOKUP(E318,Xlation!$B:$B,Xlation!$C:$C,"Error",0)</f>
        <v xml:space="preserve">Full-time </v>
      </c>
      <c r="P318" t="str">
        <f>_xlfn.XLOOKUP(L318,Xlation!$B:$B,Xlation!$C:$C,"Error",0)</f>
        <v>United Kingdom</v>
      </c>
      <c r="Q318" t="str">
        <f>_xlfn.XLOOKUP(J318,Xlation!$B:$B,Xlation!$C:$C,"Error",0)</f>
        <v>United Kingdom</v>
      </c>
      <c r="R318" t="str">
        <f>_xlfn.XLOOKUP(M318,Xlation!$B:$B,Xlation!$C:$C,"Error",0)</f>
        <v>Medium_Between_50_and_250_Emp</v>
      </c>
      <c r="S318" t="str">
        <f>_xlfn.XLOOKUP(F318,Xlation!$B:$B,Xlation!$C:$C,"Error",0)</f>
        <v>Scientist</v>
      </c>
      <c r="T318" t="str">
        <f>_xlfn.XLOOKUP(K318,Xlation!$B:$B,Xlation!$C:$C,"Error",0)</f>
        <v>0-20%</v>
      </c>
      <c r="U318" t="str">
        <f>_xlfn.XLOOKUP(F318,Categories!B:B,Categories!C:C,"Not in dataset",0)</f>
        <v>Not ML</v>
      </c>
    </row>
    <row r="319" spans="2:21">
      <c r="B319" s="1">
        <v>313</v>
      </c>
      <c r="C319">
        <v>2022</v>
      </c>
      <c r="D319" t="s">
        <v>8</v>
      </c>
      <c r="E319" t="s">
        <v>10</v>
      </c>
      <c r="F319" t="s">
        <v>35</v>
      </c>
      <c r="G319">
        <v>60000</v>
      </c>
      <c r="H319" t="s">
        <v>63</v>
      </c>
      <c r="I319">
        <v>78526</v>
      </c>
      <c r="J319" t="s">
        <v>23</v>
      </c>
      <c r="K319">
        <v>0</v>
      </c>
      <c r="L319" t="s">
        <v>23</v>
      </c>
      <c r="M319" t="s">
        <v>64</v>
      </c>
      <c r="N319" t="str">
        <f>_xlfn.XLOOKUP(D319,Xlation!$B:$B,Xlation!$C:$C,"Error",0)</f>
        <v xml:space="preserve">Mid-level Intermediate </v>
      </c>
      <c r="O319" t="str">
        <f>_xlfn.XLOOKUP(E319,Xlation!$B:$B,Xlation!$C:$C,"Error",0)</f>
        <v xml:space="preserve">Full-time </v>
      </c>
      <c r="P319" t="str">
        <f>_xlfn.XLOOKUP(L319,Xlation!$B:$B,Xlation!$C:$C,"Error",0)</f>
        <v>United Kingdom</v>
      </c>
      <c r="Q319" t="str">
        <f>_xlfn.XLOOKUP(J319,Xlation!$B:$B,Xlation!$C:$C,"Error",0)</f>
        <v>United Kingdom</v>
      </c>
      <c r="R319" t="str">
        <f>_xlfn.XLOOKUP(M319,Xlation!$B:$B,Xlation!$C:$C,"Error",0)</f>
        <v>Medium_Between_50_and_250_Emp</v>
      </c>
      <c r="S319" t="str">
        <f>_xlfn.XLOOKUP(F319,Xlation!$B:$B,Xlation!$C:$C,"Error",0)</f>
        <v>Engineer</v>
      </c>
      <c r="T319" t="str">
        <f>_xlfn.XLOOKUP(K319,Xlation!$B:$B,Xlation!$C:$C,"Error",0)</f>
        <v>0-20%</v>
      </c>
      <c r="U319" t="str">
        <f>_xlfn.XLOOKUP(F319,Categories!B:B,Categories!C:C,"Not in dataset",0)</f>
        <v>Not ML</v>
      </c>
    </row>
    <row r="320" spans="2:21">
      <c r="B320" s="1">
        <v>314</v>
      </c>
      <c r="C320">
        <v>2022</v>
      </c>
      <c r="D320" t="s">
        <v>8</v>
      </c>
      <c r="E320" t="s">
        <v>10</v>
      </c>
      <c r="F320" t="s">
        <v>35</v>
      </c>
      <c r="G320">
        <v>40000</v>
      </c>
      <c r="H320" t="s">
        <v>63</v>
      </c>
      <c r="I320">
        <v>52351</v>
      </c>
      <c r="J320" t="s">
        <v>23</v>
      </c>
      <c r="K320">
        <v>0</v>
      </c>
      <c r="L320" t="s">
        <v>23</v>
      </c>
      <c r="M320" t="s">
        <v>64</v>
      </c>
      <c r="N320" t="str">
        <f>_xlfn.XLOOKUP(D320,Xlation!$B:$B,Xlation!$C:$C,"Error",0)</f>
        <v xml:space="preserve">Mid-level Intermediate </v>
      </c>
      <c r="O320" t="str">
        <f>_xlfn.XLOOKUP(E320,Xlation!$B:$B,Xlation!$C:$C,"Error",0)</f>
        <v xml:space="preserve">Full-time </v>
      </c>
      <c r="P320" t="str">
        <f>_xlfn.XLOOKUP(L320,Xlation!$B:$B,Xlation!$C:$C,"Error",0)</f>
        <v>United Kingdom</v>
      </c>
      <c r="Q320" t="str">
        <f>_xlfn.XLOOKUP(J320,Xlation!$B:$B,Xlation!$C:$C,"Error",0)</f>
        <v>United Kingdom</v>
      </c>
      <c r="R320" t="str">
        <f>_xlfn.XLOOKUP(M320,Xlation!$B:$B,Xlation!$C:$C,"Error",0)</f>
        <v>Medium_Between_50_and_250_Emp</v>
      </c>
      <c r="S320" t="str">
        <f>_xlfn.XLOOKUP(F320,Xlation!$B:$B,Xlation!$C:$C,"Error",0)</f>
        <v>Engineer</v>
      </c>
      <c r="T320" t="str">
        <f>_xlfn.XLOOKUP(K320,Xlation!$B:$B,Xlation!$C:$C,"Error",0)</f>
        <v>0-20%</v>
      </c>
      <c r="U320" t="str">
        <f>_xlfn.XLOOKUP(F320,Categories!B:B,Categories!C:C,"Not in dataset",0)</f>
        <v>Not ML</v>
      </c>
    </row>
    <row r="321" spans="2:21">
      <c r="B321" s="1">
        <v>315</v>
      </c>
      <c r="C321">
        <v>2022</v>
      </c>
      <c r="D321" t="s">
        <v>11</v>
      </c>
      <c r="E321" t="s">
        <v>10</v>
      </c>
      <c r="F321" t="s">
        <v>34</v>
      </c>
      <c r="G321">
        <v>165220</v>
      </c>
      <c r="H321" t="s">
        <v>61</v>
      </c>
      <c r="I321">
        <v>165220</v>
      </c>
      <c r="J321" t="s">
        <v>22</v>
      </c>
      <c r="K321">
        <v>100</v>
      </c>
      <c r="L321" t="s">
        <v>22</v>
      </c>
      <c r="M321" t="s">
        <v>64</v>
      </c>
      <c r="N321" t="str">
        <f>_xlfn.XLOOKUP(D321,Xlation!$B:$B,Xlation!$C:$C,"Error",0)</f>
        <v xml:space="preserve">Senior-level Expert </v>
      </c>
      <c r="O321" t="str">
        <f>_xlfn.XLOOKUP(E321,Xlation!$B:$B,Xlation!$C:$C,"Error",0)</f>
        <v xml:space="preserve">Full-time </v>
      </c>
      <c r="P321" t="str">
        <f>_xlfn.XLOOKUP(L321,Xlation!$B:$B,Xlation!$C:$C,"Error",0)</f>
        <v>United States of America</v>
      </c>
      <c r="Q321" t="str">
        <f>_xlfn.XLOOKUP(J321,Xlation!$B:$B,Xlation!$C:$C,"Error",0)</f>
        <v>United States of America</v>
      </c>
      <c r="R321" t="str">
        <f>_xlfn.XLOOKUP(M321,Xlation!$B:$B,Xlation!$C:$C,"Error",0)</f>
        <v>Medium_Between_50_and_250_Emp</v>
      </c>
      <c r="S321" t="str">
        <f>_xlfn.XLOOKUP(F321,Xlation!$B:$B,Xlation!$C:$C,"Error",0)</f>
        <v>Scientist</v>
      </c>
      <c r="T321" t="str">
        <f>_xlfn.XLOOKUP(K321,Xlation!$B:$B,Xlation!$C:$C,"Error",0)</f>
        <v>80-100%</v>
      </c>
      <c r="U321" t="str">
        <f>_xlfn.XLOOKUP(F321,Categories!B:B,Categories!C:C,"Not in dataset",0)</f>
        <v>Not ML</v>
      </c>
    </row>
    <row r="322" spans="2:21">
      <c r="B322" s="1">
        <v>316</v>
      </c>
      <c r="C322">
        <v>2022</v>
      </c>
      <c r="D322" t="s">
        <v>2</v>
      </c>
      <c r="E322" t="s">
        <v>10</v>
      </c>
      <c r="F322" t="s">
        <v>35</v>
      </c>
      <c r="G322">
        <v>35000</v>
      </c>
      <c r="H322" t="s">
        <v>63</v>
      </c>
      <c r="I322">
        <v>45807</v>
      </c>
      <c r="J322" t="s">
        <v>23</v>
      </c>
      <c r="K322">
        <v>100</v>
      </c>
      <c r="L322" t="s">
        <v>23</v>
      </c>
      <c r="M322" t="s">
        <v>64</v>
      </c>
      <c r="N322" t="str">
        <f>_xlfn.XLOOKUP(D322,Xlation!$B:$B,Xlation!$C:$C,"Error",0)</f>
        <v xml:space="preserve">Entry-level Junior </v>
      </c>
      <c r="O322" t="str">
        <f>_xlfn.XLOOKUP(E322,Xlation!$B:$B,Xlation!$C:$C,"Error",0)</f>
        <v xml:space="preserve">Full-time </v>
      </c>
      <c r="P322" t="str">
        <f>_xlfn.XLOOKUP(L322,Xlation!$B:$B,Xlation!$C:$C,"Error",0)</f>
        <v>United Kingdom</v>
      </c>
      <c r="Q322" t="str">
        <f>_xlfn.XLOOKUP(J322,Xlation!$B:$B,Xlation!$C:$C,"Error",0)</f>
        <v>United Kingdom</v>
      </c>
      <c r="R322" t="str">
        <f>_xlfn.XLOOKUP(M322,Xlation!$B:$B,Xlation!$C:$C,"Error",0)</f>
        <v>Medium_Between_50_and_250_Emp</v>
      </c>
      <c r="S322" t="str">
        <f>_xlfn.XLOOKUP(F322,Xlation!$B:$B,Xlation!$C:$C,"Error",0)</f>
        <v>Engineer</v>
      </c>
      <c r="T322" t="str">
        <f>_xlfn.XLOOKUP(K322,Xlation!$B:$B,Xlation!$C:$C,"Error",0)</f>
        <v>80-100%</v>
      </c>
      <c r="U322" t="str">
        <f>_xlfn.XLOOKUP(F322,Categories!B:B,Categories!C:C,"Not in dataset",0)</f>
        <v>Not ML</v>
      </c>
    </row>
    <row r="323" spans="2:21">
      <c r="B323" s="1">
        <v>317</v>
      </c>
      <c r="C323">
        <v>2022</v>
      </c>
      <c r="D323" t="s">
        <v>11</v>
      </c>
      <c r="E323" t="s">
        <v>10</v>
      </c>
      <c r="F323" t="s">
        <v>34</v>
      </c>
      <c r="G323">
        <v>120160</v>
      </c>
      <c r="H323" t="s">
        <v>61</v>
      </c>
      <c r="I323">
        <v>120160</v>
      </c>
      <c r="J323" t="s">
        <v>22</v>
      </c>
      <c r="K323">
        <v>100</v>
      </c>
      <c r="L323" t="s">
        <v>22</v>
      </c>
      <c r="M323" t="s">
        <v>64</v>
      </c>
      <c r="N323" t="str">
        <f>_xlfn.XLOOKUP(D323,Xlation!$B:$B,Xlation!$C:$C,"Error",0)</f>
        <v xml:space="preserve">Senior-level Expert </v>
      </c>
      <c r="O323" t="str">
        <f>_xlfn.XLOOKUP(E323,Xlation!$B:$B,Xlation!$C:$C,"Error",0)</f>
        <v xml:space="preserve">Full-time </v>
      </c>
      <c r="P323" t="str">
        <f>_xlfn.XLOOKUP(L323,Xlation!$B:$B,Xlation!$C:$C,"Error",0)</f>
        <v>United States of America</v>
      </c>
      <c r="Q323" t="str">
        <f>_xlfn.XLOOKUP(J323,Xlation!$B:$B,Xlation!$C:$C,"Error",0)</f>
        <v>United States of America</v>
      </c>
      <c r="R323" t="str">
        <f>_xlfn.XLOOKUP(M323,Xlation!$B:$B,Xlation!$C:$C,"Error",0)</f>
        <v>Medium_Between_50_and_250_Emp</v>
      </c>
      <c r="S323" t="str">
        <f>_xlfn.XLOOKUP(F323,Xlation!$B:$B,Xlation!$C:$C,"Error",0)</f>
        <v>Scientist</v>
      </c>
      <c r="T323" t="str">
        <f>_xlfn.XLOOKUP(K323,Xlation!$B:$B,Xlation!$C:$C,"Error",0)</f>
        <v>80-100%</v>
      </c>
      <c r="U323" t="str">
        <f>_xlfn.XLOOKUP(F323,Categories!B:B,Categories!C:C,"Not in dataset",0)</f>
        <v>Not ML</v>
      </c>
    </row>
    <row r="324" spans="2:21">
      <c r="B324" s="1">
        <v>318</v>
      </c>
      <c r="C324">
        <v>2022</v>
      </c>
      <c r="D324" t="s">
        <v>11</v>
      </c>
      <c r="E324" t="s">
        <v>10</v>
      </c>
      <c r="F324" t="s">
        <v>36</v>
      </c>
      <c r="G324">
        <v>90320</v>
      </c>
      <c r="H324" t="s">
        <v>61</v>
      </c>
      <c r="I324">
        <v>90320</v>
      </c>
      <c r="J324" t="s">
        <v>22</v>
      </c>
      <c r="K324">
        <v>100</v>
      </c>
      <c r="L324" t="s">
        <v>22</v>
      </c>
      <c r="M324" t="s">
        <v>64</v>
      </c>
      <c r="N324" t="str">
        <f>_xlfn.XLOOKUP(D324,Xlation!$B:$B,Xlation!$C:$C,"Error",0)</f>
        <v xml:space="preserve">Senior-level Expert </v>
      </c>
      <c r="O324" t="str">
        <f>_xlfn.XLOOKUP(E324,Xlation!$B:$B,Xlation!$C:$C,"Error",0)</f>
        <v xml:space="preserve">Full-time </v>
      </c>
      <c r="P324" t="str">
        <f>_xlfn.XLOOKUP(L324,Xlation!$B:$B,Xlation!$C:$C,"Error",0)</f>
        <v>United States of America</v>
      </c>
      <c r="Q324" t="str">
        <f>_xlfn.XLOOKUP(J324,Xlation!$B:$B,Xlation!$C:$C,"Error",0)</f>
        <v>United States of America</v>
      </c>
      <c r="R324" t="str">
        <f>_xlfn.XLOOKUP(M324,Xlation!$B:$B,Xlation!$C:$C,"Error",0)</f>
        <v>Medium_Between_50_and_250_Emp</v>
      </c>
      <c r="S324" t="str">
        <f>_xlfn.XLOOKUP(F324,Xlation!$B:$B,Xlation!$C:$C,"Error",0)</f>
        <v>Analysis</v>
      </c>
      <c r="T324" t="str">
        <f>_xlfn.XLOOKUP(K324,Xlation!$B:$B,Xlation!$C:$C,"Error",0)</f>
        <v>80-100%</v>
      </c>
      <c r="U324" t="str">
        <f>_xlfn.XLOOKUP(F324,Categories!B:B,Categories!C:C,"Not in dataset",0)</f>
        <v>Not ML</v>
      </c>
    </row>
    <row r="325" spans="2:21">
      <c r="B325" s="1">
        <v>319</v>
      </c>
      <c r="C325">
        <v>2022</v>
      </c>
      <c r="D325" t="s">
        <v>11</v>
      </c>
      <c r="E325" t="s">
        <v>10</v>
      </c>
      <c r="F325" t="s">
        <v>35</v>
      </c>
      <c r="G325">
        <v>181940</v>
      </c>
      <c r="H325" t="s">
        <v>61</v>
      </c>
      <c r="I325">
        <v>181940</v>
      </c>
      <c r="J325" t="s">
        <v>22</v>
      </c>
      <c r="K325">
        <v>0</v>
      </c>
      <c r="L325" t="s">
        <v>22</v>
      </c>
      <c r="M325" t="s">
        <v>64</v>
      </c>
      <c r="N325" t="str">
        <f>_xlfn.XLOOKUP(D325,Xlation!$B:$B,Xlation!$C:$C,"Error",0)</f>
        <v xml:space="preserve">Senior-level Expert </v>
      </c>
      <c r="O325" t="str">
        <f>_xlfn.XLOOKUP(E325,Xlation!$B:$B,Xlation!$C:$C,"Error",0)</f>
        <v xml:space="preserve">Full-time </v>
      </c>
      <c r="P325" t="str">
        <f>_xlfn.XLOOKUP(L325,Xlation!$B:$B,Xlation!$C:$C,"Error",0)</f>
        <v>United States of America</v>
      </c>
      <c r="Q325" t="str">
        <f>_xlfn.XLOOKUP(J325,Xlation!$B:$B,Xlation!$C:$C,"Error",0)</f>
        <v>United States of America</v>
      </c>
      <c r="R325" t="str">
        <f>_xlfn.XLOOKUP(M325,Xlation!$B:$B,Xlation!$C:$C,"Error",0)</f>
        <v>Medium_Between_50_and_250_Emp</v>
      </c>
      <c r="S325" t="str">
        <f>_xlfn.XLOOKUP(F325,Xlation!$B:$B,Xlation!$C:$C,"Error",0)</f>
        <v>Engineer</v>
      </c>
      <c r="T325" t="str">
        <f>_xlfn.XLOOKUP(K325,Xlation!$B:$B,Xlation!$C:$C,"Error",0)</f>
        <v>0-20%</v>
      </c>
      <c r="U325" t="str">
        <f>_xlfn.XLOOKUP(F325,Categories!B:B,Categories!C:C,"Not in dataset",0)</f>
        <v>Not ML</v>
      </c>
    </row>
    <row r="326" spans="2:21">
      <c r="B326" s="1">
        <v>320</v>
      </c>
      <c r="C326">
        <v>2022</v>
      </c>
      <c r="D326" t="s">
        <v>11</v>
      </c>
      <c r="E326" t="s">
        <v>10</v>
      </c>
      <c r="F326" t="s">
        <v>35</v>
      </c>
      <c r="G326">
        <v>132320</v>
      </c>
      <c r="H326" t="s">
        <v>61</v>
      </c>
      <c r="I326">
        <v>132320</v>
      </c>
      <c r="J326" t="s">
        <v>22</v>
      </c>
      <c r="K326">
        <v>0</v>
      </c>
      <c r="L326" t="s">
        <v>22</v>
      </c>
      <c r="M326" t="s">
        <v>64</v>
      </c>
      <c r="N326" t="str">
        <f>_xlfn.XLOOKUP(D326,Xlation!$B:$B,Xlation!$C:$C,"Error",0)</f>
        <v xml:space="preserve">Senior-level Expert </v>
      </c>
      <c r="O326" t="str">
        <f>_xlfn.XLOOKUP(E326,Xlation!$B:$B,Xlation!$C:$C,"Error",0)</f>
        <v xml:space="preserve">Full-time </v>
      </c>
      <c r="P326" t="str">
        <f>_xlfn.XLOOKUP(L326,Xlation!$B:$B,Xlation!$C:$C,"Error",0)</f>
        <v>United States of America</v>
      </c>
      <c r="Q326" t="str">
        <f>_xlfn.XLOOKUP(J326,Xlation!$B:$B,Xlation!$C:$C,"Error",0)</f>
        <v>United States of America</v>
      </c>
      <c r="R326" t="str">
        <f>_xlfn.XLOOKUP(M326,Xlation!$B:$B,Xlation!$C:$C,"Error",0)</f>
        <v>Medium_Between_50_and_250_Emp</v>
      </c>
      <c r="S326" t="str">
        <f>_xlfn.XLOOKUP(F326,Xlation!$B:$B,Xlation!$C:$C,"Error",0)</f>
        <v>Engineer</v>
      </c>
      <c r="T326" t="str">
        <f>_xlfn.XLOOKUP(K326,Xlation!$B:$B,Xlation!$C:$C,"Error",0)</f>
        <v>0-20%</v>
      </c>
      <c r="U326" t="str">
        <f>_xlfn.XLOOKUP(F326,Categories!B:B,Categories!C:C,"Not in dataset",0)</f>
        <v>Not ML</v>
      </c>
    </row>
    <row r="327" spans="2:21">
      <c r="B327" s="1">
        <v>321</v>
      </c>
      <c r="C327">
        <v>2022</v>
      </c>
      <c r="D327" t="s">
        <v>11</v>
      </c>
      <c r="E327" t="s">
        <v>10</v>
      </c>
      <c r="F327" t="s">
        <v>35</v>
      </c>
      <c r="G327">
        <v>220110</v>
      </c>
      <c r="H327" t="s">
        <v>61</v>
      </c>
      <c r="I327">
        <v>220110</v>
      </c>
      <c r="J327" t="s">
        <v>22</v>
      </c>
      <c r="K327">
        <v>0</v>
      </c>
      <c r="L327" t="s">
        <v>22</v>
      </c>
      <c r="M327" t="s">
        <v>64</v>
      </c>
      <c r="N327" t="str">
        <f>_xlfn.XLOOKUP(D327,Xlation!$B:$B,Xlation!$C:$C,"Error",0)</f>
        <v xml:space="preserve">Senior-level Expert </v>
      </c>
      <c r="O327" t="str">
        <f>_xlfn.XLOOKUP(E327,Xlation!$B:$B,Xlation!$C:$C,"Error",0)</f>
        <v xml:space="preserve">Full-time </v>
      </c>
      <c r="P327" t="str">
        <f>_xlfn.XLOOKUP(L327,Xlation!$B:$B,Xlation!$C:$C,"Error",0)</f>
        <v>United States of America</v>
      </c>
      <c r="Q327" t="str">
        <f>_xlfn.XLOOKUP(J327,Xlation!$B:$B,Xlation!$C:$C,"Error",0)</f>
        <v>United States of America</v>
      </c>
      <c r="R327" t="str">
        <f>_xlfn.XLOOKUP(M327,Xlation!$B:$B,Xlation!$C:$C,"Error",0)</f>
        <v>Medium_Between_50_and_250_Emp</v>
      </c>
      <c r="S327" t="str">
        <f>_xlfn.XLOOKUP(F327,Xlation!$B:$B,Xlation!$C:$C,"Error",0)</f>
        <v>Engineer</v>
      </c>
      <c r="T327" t="str">
        <f>_xlfn.XLOOKUP(K327,Xlation!$B:$B,Xlation!$C:$C,"Error",0)</f>
        <v>0-20%</v>
      </c>
      <c r="U327" t="str">
        <f>_xlfn.XLOOKUP(F327,Categories!B:B,Categories!C:C,"Not in dataset",0)</f>
        <v>Not ML</v>
      </c>
    </row>
    <row r="328" spans="2:21">
      <c r="B328" s="1">
        <v>322</v>
      </c>
      <c r="C328">
        <v>2022</v>
      </c>
      <c r="D328" t="s">
        <v>11</v>
      </c>
      <c r="E328" t="s">
        <v>10</v>
      </c>
      <c r="F328" t="s">
        <v>35</v>
      </c>
      <c r="G328">
        <v>160080</v>
      </c>
      <c r="H328" t="s">
        <v>61</v>
      </c>
      <c r="I328">
        <v>160080</v>
      </c>
      <c r="J328" t="s">
        <v>22</v>
      </c>
      <c r="K328">
        <v>0</v>
      </c>
      <c r="L328" t="s">
        <v>22</v>
      </c>
      <c r="M328" t="s">
        <v>64</v>
      </c>
      <c r="N328" t="str">
        <f>_xlfn.XLOOKUP(D328,Xlation!$B:$B,Xlation!$C:$C,"Error",0)</f>
        <v xml:space="preserve">Senior-level Expert </v>
      </c>
      <c r="O328" t="str">
        <f>_xlfn.XLOOKUP(E328,Xlation!$B:$B,Xlation!$C:$C,"Error",0)</f>
        <v xml:space="preserve">Full-time </v>
      </c>
      <c r="P328" t="str">
        <f>_xlfn.XLOOKUP(L328,Xlation!$B:$B,Xlation!$C:$C,"Error",0)</f>
        <v>United States of America</v>
      </c>
      <c r="Q328" t="str">
        <f>_xlfn.XLOOKUP(J328,Xlation!$B:$B,Xlation!$C:$C,"Error",0)</f>
        <v>United States of America</v>
      </c>
      <c r="R328" t="str">
        <f>_xlfn.XLOOKUP(M328,Xlation!$B:$B,Xlation!$C:$C,"Error",0)</f>
        <v>Medium_Between_50_and_250_Emp</v>
      </c>
      <c r="S328" t="str">
        <f>_xlfn.XLOOKUP(F328,Xlation!$B:$B,Xlation!$C:$C,"Error",0)</f>
        <v>Engineer</v>
      </c>
      <c r="T328" t="str">
        <f>_xlfn.XLOOKUP(K328,Xlation!$B:$B,Xlation!$C:$C,"Error",0)</f>
        <v>0-20%</v>
      </c>
      <c r="U328" t="str">
        <f>_xlfn.XLOOKUP(F328,Categories!B:B,Categories!C:C,"Not in dataset",0)</f>
        <v>Not ML</v>
      </c>
    </row>
    <row r="329" spans="2:21">
      <c r="B329" s="1">
        <v>323</v>
      </c>
      <c r="C329">
        <v>2022</v>
      </c>
      <c r="D329" t="s">
        <v>11</v>
      </c>
      <c r="E329" t="s">
        <v>10</v>
      </c>
      <c r="F329" t="s">
        <v>34</v>
      </c>
      <c r="G329">
        <v>180000</v>
      </c>
      <c r="H329" t="s">
        <v>61</v>
      </c>
      <c r="I329">
        <v>180000</v>
      </c>
      <c r="J329" t="s">
        <v>22</v>
      </c>
      <c r="K329">
        <v>0</v>
      </c>
      <c r="L329" t="s">
        <v>22</v>
      </c>
      <c r="M329" t="s">
        <v>60</v>
      </c>
      <c r="N329" t="str">
        <f>_xlfn.XLOOKUP(D329,Xlation!$B:$B,Xlation!$C:$C,"Error",0)</f>
        <v xml:space="preserve">Senior-level Expert </v>
      </c>
      <c r="O329" t="str">
        <f>_xlfn.XLOOKUP(E329,Xlation!$B:$B,Xlation!$C:$C,"Error",0)</f>
        <v xml:space="preserve">Full-time </v>
      </c>
      <c r="P329" t="str">
        <f>_xlfn.XLOOKUP(L329,Xlation!$B:$B,Xlation!$C:$C,"Error",0)</f>
        <v>United States of America</v>
      </c>
      <c r="Q329" t="str">
        <f>_xlfn.XLOOKUP(J329,Xlation!$B:$B,Xlation!$C:$C,"Error",0)</f>
        <v>United States of America</v>
      </c>
      <c r="R329" t="str">
        <f>_xlfn.XLOOKUP(M329,Xlation!$B:$B,Xlation!$C:$C,"Error",0)</f>
        <v>Large_Greater_than_250_Emp</v>
      </c>
      <c r="S329" t="str">
        <f>_xlfn.XLOOKUP(F329,Xlation!$B:$B,Xlation!$C:$C,"Error",0)</f>
        <v>Scientist</v>
      </c>
      <c r="T329" t="str">
        <f>_xlfn.XLOOKUP(K329,Xlation!$B:$B,Xlation!$C:$C,"Error",0)</f>
        <v>0-20%</v>
      </c>
      <c r="U329" t="str">
        <f>_xlfn.XLOOKUP(F329,Categories!B:B,Categories!C:C,"Not in dataset",0)</f>
        <v>Not ML</v>
      </c>
    </row>
    <row r="330" spans="2:21">
      <c r="B330" s="1">
        <v>324</v>
      </c>
      <c r="C330">
        <v>2022</v>
      </c>
      <c r="D330" t="s">
        <v>11</v>
      </c>
      <c r="E330" t="s">
        <v>10</v>
      </c>
      <c r="F330" t="s">
        <v>34</v>
      </c>
      <c r="G330">
        <v>120000</v>
      </c>
      <c r="H330" t="s">
        <v>61</v>
      </c>
      <c r="I330">
        <v>120000</v>
      </c>
      <c r="J330" t="s">
        <v>22</v>
      </c>
      <c r="K330">
        <v>0</v>
      </c>
      <c r="L330" t="s">
        <v>22</v>
      </c>
      <c r="M330" t="s">
        <v>60</v>
      </c>
      <c r="N330" t="str">
        <f>_xlfn.XLOOKUP(D330,Xlation!$B:$B,Xlation!$C:$C,"Error",0)</f>
        <v xml:space="preserve">Senior-level Expert </v>
      </c>
      <c r="O330" t="str">
        <f>_xlfn.XLOOKUP(E330,Xlation!$B:$B,Xlation!$C:$C,"Error",0)</f>
        <v xml:space="preserve">Full-time </v>
      </c>
      <c r="P330" t="str">
        <f>_xlfn.XLOOKUP(L330,Xlation!$B:$B,Xlation!$C:$C,"Error",0)</f>
        <v>United States of America</v>
      </c>
      <c r="Q330" t="str">
        <f>_xlfn.XLOOKUP(J330,Xlation!$B:$B,Xlation!$C:$C,"Error",0)</f>
        <v>United States of America</v>
      </c>
      <c r="R330" t="str">
        <f>_xlfn.XLOOKUP(M330,Xlation!$B:$B,Xlation!$C:$C,"Error",0)</f>
        <v>Large_Greater_than_250_Emp</v>
      </c>
      <c r="S330" t="str">
        <f>_xlfn.XLOOKUP(F330,Xlation!$B:$B,Xlation!$C:$C,"Error",0)</f>
        <v>Scientist</v>
      </c>
      <c r="T330" t="str">
        <f>_xlfn.XLOOKUP(K330,Xlation!$B:$B,Xlation!$C:$C,"Error",0)</f>
        <v>0-20%</v>
      </c>
      <c r="U330" t="str">
        <f>_xlfn.XLOOKUP(F330,Categories!B:B,Categories!C:C,"Not in dataset",0)</f>
        <v>Not ML</v>
      </c>
    </row>
    <row r="331" spans="2:21">
      <c r="B331" s="1">
        <v>325</v>
      </c>
      <c r="C331">
        <v>2022</v>
      </c>
      <c r="D331" t="s">
        <v>11</v>
      </c>
      <c r="E331" t="s">
        <v>10</v>
      </c>
      <c r="F331" t="s">
        <v>36</v>
      </c>
      <c r="G331">
        <v>124190</v>
      </c>
      <c r="H331" t="s">
        <v>61</v>
      </c>
      <c r="I331">
        <v>124190</v>
      </c>
      <c r="J331" t="s">
        <v>22</v>
      </c>
      <c r="K331">
        <v>100</v>
      </c>
      <c r="L331" t="s">
        <v>22</v>
      </c>
      <c r="M331" t="s">
        <v>64</v>
      </c>
      <c r="N331" t="str">
        <f>_xlfn.XLOOKUP(D331,Xlation!$B:$B,Xlation!$C:$C,"Error",0)</f>
        <v xml:space="preserve">Senior-level Expert </v>
      </c>
      <c r="O331" t="str">
        <f>_xlfn.XLOOKUP(E331,Xlation!$B:$B,Xlation!$C:$C,"Error",0)</f>
        <v xml:space="preserve">Full-time </v>
      </c>
      <c r="P331" t="str">
        <f>_xlfn.XLOOKUP(L331,Xlation!$B:$B,Xlation!$C:$C,"Error",0)</f>
        <v>United States of America</v>
      </c>
      <c r="Q331" t="str">
        <f>_xlfn.XLOOKUP(J331,Xlation!$B:$B,Xlation!$C:$C,"Error",0)</f>
        <v>United States of America</v>
      </c>
      <c r="R331" t="str">
        <f>_xlfn.XLOOKUP(M331,Xlation!$B:$B,Xlation!$C:$C,"Error",0)</f>
        <v>Medium_Between_50_and_250_Emp</v>
      </c>
      <c r="S331" t="str">
        <f>_xlfn.XLOOKUP(F331,Xlation!$B:$B,Xlation!$C:$C,"Error",0)</f>
        <v>Analysis</v>
      </c>
      <c r="T331" t="str">
        <f>_xlfn.XLOOKUP(K331,Xlation!$B:$B,Xlation!$C:$C,"Error",0)</f>
        <v>80-100%</v>
      </c>
      <c r="U331" t="str">
        <f>_xlfn.XLOOKUP(F331,Categories!B:B,Categories!C:C,"Not in dataset",0)</f>
        <v>Not ML</v>
      </c>
    </row>
    <row r="332" spans="2:21">
      <c r="B332" s="1">
        <v>326</v>
      </c>
      <c r="C332">
        <v>2022</v>
      </c>
      <c r="D332" t="s">
        <v>5</v>
      </c>
      <c r="E332" t="s">
        <v>10</v>
      </c>
      <c r="F332" t="s">
        <v>36</v>
      </c>
      <c r="G332">
        <v>130000</v>
      </c>
      <c r="H332" t="s">
        <v>61</v>
      </c>
      <c r="I332">
        <v>130000</v>
      </c>
      <c r="J332" t="s">
        <v>22</v>
      </c>
      <c r="K332">
        <v>100</v>
      </c>
      <c r="L332" t="s">
        <v>22</v>
      </c>
      <c r="M332" t="s">
        <v>64</v>
      </c>
      <c r="N332" t="str">
        <f>_xlfn.XLOOKUP(D332,Xlation!$B:$B,Xlation!$C:$C,"Error",0)</f>
        <v>Executive-level Director</v>
      </c>
      <c r="O332" t="str">
        <f>_xlfn.XLOOKUP(E332,Xlation!$B:$B,Xlation!$C:$C,"Error",0)</f>
        <v xml:space="preserve">Full-time </v>
      </c>
      <c r="P332" t="str">
        <f>_xlfn.XLOOKUP(L332,Xlation!$B:$B,Xlation!$C:$C,"Error",0)</f>
        <v>United States of America</v>
      </c>
      <c r="Q332" t="str">
        <f>_xlfn.XLOOKUP(J332,Xlation!$B:$B,Xlation!$C:$C,"Error",0)</f>
        <v>United States of America</v>
      </c>
      <c r="R332" t="str">
        <f>_xlfn.XLOOKUP(M332,Xlation!$B:$B,Xlation!$C:$C,"Error",0)</f>
        <v>Medium_Between_50_and_250_Emp</v>
      </c>
      <c r="S332" t="str">
        <f>_xlfn.XLOOKUP(F332,Xlation!$B:$B,Xlation!$C:$C,"Error",0)</f>
        <v>Analysis</v>
      </c>
      <c r="T332" t="str">
        <f>_xlfn.XLOOKUP(K332,Xlation!$B:$B,Xlation!$C:$C,"Error",0)</f>
        <v>80-100%</v>
      </c>
      <c r="U332" t="str">
        <f>_xlfn.XLOOKUP(F332,Categories!B:B,Categories!C:C,"Not in dataset",0)</f>
        <v>Not ML</v>
      </c>
    </row>
    <row r="333" spans="2:21">
      <c r="B333" s="1">
        <v>327</v>
      </c>
      <c r="C333">
        <v>2022</v>
      </c>
      <c r="D333" t="s">
        <v>5</v>
      </c>
      <c r="E333" t="s">
        <v>10</v>
      </c>
      <c r="F333" t="s">
        <v>36</v>
      </c>
      <c r="G333">
        <v>110000</v>
      </c>
      <c r="H333" t="s">
        <v>61</v>
      </c>
      <c r="I333">
        <v>110000</v>
      </c>
      <c r="J333" t="s">
        <v>22</v>
      </c>
      <c r="K333">
        <v>100</v>
      </c>
      <c r="L333" t="s">
        <v>22</v>
      </c>
      <c r="M333" t="s">
        <v>64</v>
      </c>
      <c r="N333" t="str">
        <f>_xlfn.XLOOKUP(D333,Xlation!$B:$B,Xlation!$C:$C,"Error",0)</f>
        <v>Executive-level Director</v>
      </c>
      <c r="O333" t="str">
        <f>_xlfn.XLOOKUP(E333,Xlation!$B:$B,Xlation!$C:$C,"Error",0)</f>
        <v xml:space="preserve">Full-time </v>
      </c>
      <c r="P333" t="str">
        <f>_xlfn.XLOOKUP(L333,Xlation!$B:$B,Xlation!$C:$C,"Error",0)</f>
        <v>United States of America</v>
      </c>
      <c r="Q333" t="str">
        <f>_xlfn.XLOOKUP(J333,Xlation!$B:$B,Xlation!$C:$C,"Error",0)</f>
        <v>United States of America</v>
      </c>
      <c r="R333" t="str">
        <f>_xlfn.XLOOKUP(M333,Xlation!$B:$B,Xlation!$C:$C,"Error",0)</f>
        <v>Medium_Between_50_and_250_Emp</v>
      </c>
      <c r="S333" t="str">
        <f>_xlfn.XLOOKUP(F333,Xlation!$B:$B,Xlation!$C:$C,"Error",0)</f>
        <v>Analysis</v>
      </c>
      <c r="T333" t="str">
        <f>_xlfn.XLOOKUP(K333,Xlation!$B:$B,Xlation!$C:$C,"Error",0)</f>
        <v>80-100%</v>
      </c>
      <c r="U333" t="str">
        <f>_xlfn.XLOOKUP(F333,Categories!B:B,Categories!C:C,"Not in dataset",0)</f>
        <v>Not ML</v>
      </c>
    </row>
    <row r="334" spans="2:21">
      <c r="B334" s="1">
        <v>328</v>
      </c>
      <c r="C334">
        <v>2022</v>
      </c>
      <c r="D334" t="s">
        <v>11</v>
      </c>
      <c r="E334" t="s">
        <v>10</v>
      </c>
      <c r="F334" t="s">
        <v>36</v>
      </c>
      <c r="G334">
        <v>170000</v>
      </c>
      <c r="H334" t="s">
        <v>61</v>
      </c>
      <c r="I334">
        <v>170000</v>
      </c>
      <c r="J334" t="s">
        <v>22</v>
      </c>
      <c r="K334">
        <v>100</v>
      </c>
      <c r="L334" t="s">
        <v>22</v>
      </c>
      <c r="M334" t="s">
        <v>64</v>
      </c>
      <c r="N334" t="str">
        <f>_xlfn.XLOOKUP(D334,Xlation!$B:$B,Xlation!$C:$C,"Error",0)</f>
        <v xml:space="preserve">Senior-level Expert </v>
      </c>
      <c r="O334" t="str">
        <f>_xlfn.XLOOKUP(E334,Xlation!$B:$B,Xlation!$C:$C,"Error",0)</f>
        <v xml:space="preserve">Full-time </v>
      </c>
      <c r="P334" t="str">
        <f>_xlfn.XLOOKUP(L334,Xlation!$B:$B,Xlation!$C:$C,"Error",0)</f>
        <v>United States of America</v>
      </c>
      <c r="Q334" t="str">
        <f>_xlfn.XLOOKUP(J334,Xlation!$B:$B,Xlation!$C:$C,"Error",0)</f>
        <v>United States of America</v>
      </c>
      <c r="R334" t="str">
        <f>_xlfn.XLOOKUP(M334,Xlation!$B:$B,Xlation!$C:$C,"Error",0)</f>
        <v>Medium_Between_50_and_250_Emp</v>
      </c>
      <c r="S334" t="str">
        <f>_xlfn.XLOOKUP(F334,Xlation!$B:$B,Xlation!$C:$C,"Error",0)</f>
        <v>Analysis</v>
      </c>
      <c r="T334" t="str">
        <f>_xlfn.XLOOKUP(K334,Xlation!$B:$B,Xlation!$C:$C,"Error",0)</f>
        <v>80-100%</v>
      </c>
      <c r="U334" t="str">
        <f>_xlfn.XLOOKUP(F334,Categories!B:B,Categories!C:C,"Not in dataset",0)</f>
        <v>Not ML</v>
      </c>
    </row>
    <row r="335" spans="2:21">
      <c r="B335" s="1">
        <v>329</v>
      </c>
      <c r="C335">
        <v>2022</v>
      </c>
      <c r="D335" t="s">
        <v>8</v>
      </c>
      <c r="E335" t="s">
        <v>10</v>
      </c>
      <c r="F335" t="s">
        <v>36</v>
      </c>
      <c r="G335">
        <v>115500</v>
      </c>
      <c r="H335" t="s">
        <v>61</v>
      </c>
      <c r="I335">
        <v>115500</v>
      </c>
      <c r="J335" t="s">
        <v>22</v>
      </c>
      <c r="K335">
        <v>100</v>
      </c>
      <c r="L335" t="s">
        <v>22</v>
      </c>
      <c r="M335" t="s">
        <v>64</v>
      </c>
      <c r="N335" t="str">
        <f>_xlfn.XLOOKUP(D335,Xlation!$B:$B,Xlation!$C:$C,"Error",0)</f>
        <v xml:space="preserve">Mid-level Intermediate </v>
      </c>
      <c r="O335" t="str">
        <f>_xlfn.XLOOKUP(E335,Xlation!$B:$B,Xlation!$C:$C,"Error",0)</f>
        <v xml:space="preserve">Full-time </v>
      </c>
      <c r="P335" t="str">
        <f>_xlfn.XLOOKUP(L335,Xlation!$B:$B,Xlation!$C:$C,"Error",0)</f>
        <v>United States of America</v>
      </c>
      <c r="Q335" t="str">
        <f>_xlfn.XLOOKUP(J335,Xlation!$B:$B,Xlation!$C:$C,"Error",0)</f>
        <v>United States of America</v>
      </c>
      <c r="R335" t="str">
        <f>_xlfn.XLOOKUP(M335,Xlation!$B:$B,Xlation!$C:$C,"Error",0)</f>
        <v>Medium_Between_50_and_250_Emp</v>
      </c>
      <c r="S335" t="str">
        <f>_xlfn.XLOOKUP(F335,Xlation!$B:$B,Xlation!$C:$C,"Error",0)</f>
        <v>Analysis</v>
      </c>
      <c r="T335" t="str">
        <f>_xlfn.XLOOKUP(K335,Xlation!$B:$B,Xlation!$C:$C,"Error",0)</f>
        <v>80-100%</v>
      </c>
      <c r="U335" t="str">
        <f>_xlfn.XLOOKUP(F335,Categories!B:B,Categories!C:C,"Not in dataset",0)</f>
        <v>Not ML</v>
      </c>
    </row>
    <row r="336" spans="2:21">
      <c r="B336" s="1">
        <v>330</v>
      </c>
      <c r="C336">
        <v>2022</v>
      </c>
      <c r="D336" t="s">
        <v>11</v>
      </c>
      <c r="E336" t="s">
        <v>10</v>
      </c>
      <c r="F336" t="s">
        <v>36</v>
      </c>
      <c r="G336">
        <v>112900</v>
      </c>
      <c r="H336" t="s">
        <v>61</v>
      </c>
      <c r="I336">
        <v>112900</v>
      </c>
      <c r="J336" t="s">
        <v>22</v>
      </c>
      <c r="K336">
        <v>100</v>
      </c>
      <c r="L336" t="s">
        <v>22</v>
      </c>
      <c r="M336" t="s">
        <v>64</v>
      </c>
      <c r="N336" t="str">
        <f>_xlfn.XLOOKUP(D336,Xlation!$B:$B,Xlation!$C:$C,"Error",0)</f>
        <v xml:space="preserve">Senior-level Expert </v>
      </c>
      <c r="O336" t="str">
        <f>_xlfn.XLOOKUP(E336,Xlation!$B:$B,Xlation!$C:$C,"Error",0)</f>
        <v xml:space="preserve">Full-time </v>
      </c>
      <c r="P336" t="str">
        <f>_xlfn.XLOOKUP(L336,Xlation!$B:$B,Xlation!$C:$C,"Error",0)</f>
        <v>United States of America</v>
      </c>
      <c r="Q336" t="str">
        <f>_xlfn.XLOOKUP(J336,Xlation!$B:$B,Xlation!$C:$C,"Error",0)</f>
        <v>United States of America</v>
      </c>
      <c r="R336" t="str">
        <f>_xlfn.XLOOKUP(M336,Xlation!$B:$B,Xlation!$C:$C,"Error",0)</f>
        <v>Medium_Between_50_and_250_Emp</v>
      </c>
      <c r="S336" t="str">
        <f>_xlfn.XLOOKUP(F336,Xlation!$B:$B,Xlation!$C:$C,"Error",0)</f>
        <v>Analysis</v>
      </c>
      <c r="T336" t="str">
        <f>_xlfn.XLOOKUP(K336,Xlation!$B:$B,Xlation!$C:$C,"Error",0)</f>
        <v>80-100%</v>
      </c>
      <c r="U336" t="str">
        <f>_xlfn.XLOOKUP(F336,Categories!B:B,Categories!C:C,"Not in dataset",0)</f>
        <v>Not ML</v>
      </c>
    </row>
    <row r="337" spans="2:21">
      <c r="B337" s="1">
        <v>331</v>
      </c>
      <c r="C337">
        <v>2022</v>
      </c>
      <c r="D337" t="s">
        <v>11</v>
      </c>
      <c r="E337" t="s">
        <v>10</v>
      </c>
      <c r="F337" t="s">
        <v>36</v>
      </c>
      <c r="G337">
        <v>90320</v>
      </c>
      <c r="H337" t="s">
        <v>61</v>
      </c>
      <c r="I337">
        <v>90320</v>
      </c>
      <c r="J337" t="s">
        <v>22</v>
      </c>
      <c r="K337">
        <v>100</v>
      </c>
      <c r="L337" t="s">
        <v>22</v>
      </c>
      <c r="M337" t="s">
        <v>64</v>
      </c>
      <c r="N337" t="str">
        <f>_xlfn.XLOOKUP(D337,Xlation!$B:$B,Xlation!$C:$C,"Error",0)</f>
        <v xml:space="preserve">Senior-level Expert </v>
      </c>
      <c r="O337" t="str">
        <f>_xlfn.XLOOKUP(E337,Xlation!$B:$B,Xlation!$C:$C,"Error",0)</f>
        <v xml:space="preserve">Full-time </v>
      </c>
      <c r="P337" t="str">
        <f>_xlfn.XLOOKUP(L337,Xlation!$B:$B,Xlation!$C:$C,"Error",0)</f>
        <v>United States of America</v>
      </c>
      <c r="Q337" t="str">
        <f>_xlfn.XLOOKUP(J337,Xlation!$B:$B,Xlation!$C:$C,"Error",0)</f>
        <v>United States of America</v>
      </c>
      <c r="R337" t="str">
        <f>_xlfn.XLOOKUP(M337,Xlation!$B:$B,Xlation!$C:$C,"Error",0)</f>
        <v>Medium_Between_50_and_250_Emp</v>
      </c>
      <c r="S337" t="str">
        <f>_xlfn.XLOOKUP(F337,Xlation!$B:$B,Xlation!$C:$C,"Error",0)</f>
        <v>Analysis</v>
      </c>
      <c r="T337" t="str">
        <f>_xlfn.XLOOKUP(K337,Xlation!$B:$B,Xlation!$C:$C,"Error",0)</f>
        <v>80-100%</v>
      </c>
      <c r="U337" t="str">
        <f>_xlfn.XLOOKUP(F337,Categories!B:B,Categories!C:C,"Not in dataset",0)</f>
        <v>Not ML</v>
      </c>
    </row>
    <row r="338" spans="2:21">
      <c r="B338" s="1">
        <v>332</v>
      </c>
      <c r="C338">
        <v>2022</v>
      </c>
      <c r="D338" t="s">
        <v>11</v>
      </c>
      <c r="E338" t="s">
        <v>10</v>
      </c>
      <c r="F338" t="s">
        <v>36</v>
      </c>
      <c r="G338">
        <v>112900</v>
      </c>
      <c r="H338" t="s">
        <v>61</v>
      </c>
      <c r="I338">
        <v>112900</v>
      </c>
      <c r="J338" t="s">
        <v>22</v>
      </c>
      <c r="K338">
        <v>100</v>
      </c>
      <c r="L338" t="s">
        <v>22</v>
      </c>
      <c r="M338" t="s">
        <v>64</v>
      </c>
      <c r="N338" t="str">
        <f>_xlfn.XLOOKUP(D338,Xlation!$B:$B,Xlation!$C:$C,"Error",0)</f>
        <v xml:space="preserve">Senior-level Expert </v>
      </c>
      <c r="O338" t="str">
        <f>_xlfn.XLOOKUP(E338,Xlation!$B:$B,Xlation!$C:$C,"Error",0)</f>
        <v xml:space="preserve">Full-time </v>
      </c>
      <c r="P338" t="str">
        <f>_xlfn.XLOOKUP(L338,Xlation!$B:$B,Xlation!$C:$C,"Error",0)</f>
        <v>United States of America</v>
      </c>
      <c r="Q338" t="str">
        <f>_xlfn.XLOOKUP(J338,Xlation!$B:$B,Xlation!$C:$C,"Error",0)</f>
        <v>United States of America</v>
      </c>
      <c r="R338" t="str">
        <f>_xlfn.XLOOKUP(M338,Xlation!$B:$B,Xlation!$C:$C,"Error",0)</f>
        <v>Medium_Between_50_and_250_Emp</v>
      </c>
      <c r="S338" t="str">
        <f>_xlfn.XLOOKUP(F338,Xlation!$B:$B,Xlation!$C:$C,"Error",0)</f>
        <v>Analysis</v>
      </c>
      <c r="T338" t="str">
        <f>_xlfn.XLOOKUP(K338,Xlation!$B:$B,Xlation!$C:$C,"Error",0)</f>
        <v>80-100%</v>
      </c>
      <c r="U338" t="str">
        <f>_xlfn.XLOOKUP(F338,Categories!B:B,Categories!C:C,"Not in dataset",0)</f>
        <v>Not ML</v>
      </c>
    </row>
    <row r="339" spans="2:21">
      <c r="B339" s="1">
        <v>333</v>
      </c>
      <c r="C339">
        <v>2022</v>
      </c>
      <c r="D339" t="s">
        <v>11</v>
      </c>
      <c r="E339" t="s">
        <v>10</v>
      </c>
      <c r="F339" t="s">
        <v>36</v>
      </c>
      <c r="G339">
        <v>90320</v>
      </c>
      <c r="H339" t="s">
        <v>61</v>
      </c>
      <c r="I339">
        <v>90320</v>
      </c>
      <c r="J339" t="s">
        <v>22</v>
      </c>
      <c r="K339">
        <v>100</v>
      </c>
      <c r="L339" t="s">
        <v>22</v>
      </c>
      <c r="M339" t="s">
        <v>64</v>
      </c>
      <c r="N339" t="str">
        <f>_xlfn.XLOOKUP(D339,Xlation!$B:$B,Xlation!$C:$C,"Error",0)</f>
        <v xml:space="preserve">Senior-level Expert </v>
      </c>
      <c r="O339" t="str">
        <f>_xlfn.XLOOKUP(E339,Xlation!$B:$B,Xlation!$C:$C,"Error",0)</f>
        <v xml:space="preserve">Full-time </v>
      </c>
      <c r="P339" t="str">
        <f>_xlfn.XLOOKUP(L339,Xlation!$B:$B,Xlation!$C:$C,"Error",0)</f>
        <v>United States of America</v>
      </c>
      <c r="Q339" t="str">
        <f>_xlfn.XLOOKUP(J339,Xlation!$B:$B,Xlation!$C:$C,"Error",0)</f>
        <v>United States of America</v>
      </c>
      <c r="R339" t="str">
        <f>_xlfn.XLOOKUP(M339,Xlation!$B:$B,Xlation!$C:$C,"Error",0)</f>
        <v>Medium_Between_50_and_250_Emp</v>
      </c>
      <c r="S339" t="str">
        <f>_xlfn.XLOOKUP(F339,Xlation!$B:$B,Xlation!$C:$C,"Error",0)</f>
        <v>Analysis</v>
      </c>
      <c r="T339" t="str">
        <f>_xlfn.XLOOKUP(K339,Xlation!$B:$B,Xlation!$C:$C,"Error",0)</f>
        <v>80-100%</v>
      </c>
      <c r="U339" t="str">
        <f>_xlfn.XLOOKUP(F339,Categories!B:B,Categories!C:C,"Not in dataset",0)</f>
        <v>Not ML</v>
      </c>
    </row>
    <row r="340" spans="2:21">
      <c r="B340" s="1">
        <v>334</v>
      </c>
      <c r="C340">
        <v>2022</v>
      </c>
      <c r="D340" t="s">
        <v>11</v>
      </c>
      <c r="E340" t="s">
        <v>10</v>
      </c>
      <c r="F340" t="s">
        <v>35</v>
      </c>
      <c r="G340">
        <v>165400</v>
      </c>
      <c r="H340" t="s">
        <v>61</v>
      </c>
      <c r="I340">
        <v>165400</v>
      </c>
      <c r="J340" t="s">
        <v>22</v>
      </c>
      <c r="K340">
        <v>100</v>
      </c>
      <c r="L340" t="s">
        <v>22</v>
      </c>
      <c r="M340" t="s">
        <v>64</v>
      </c>
      <c r="N340" t="str">
        <f>_xlfn.XLOOKUP(D340,Xlation!$B:$B,Xlation!$C:$C,"Error",0)</f>
        <v xml:space="preserve">Senior-level Expert </v>
      </c>
      <c r="O340" t="str">
        <f>_xlfn.XLOOKUP(E340,Xlation!$B:$B,Xlation!$C:$C,"Error",0)</f>
        <v xml:space="preserve">Full-time </v>
      </c>
      <c r="P340" t="str">
        <f>_xlfn.XLOOKUP(L340,Xlation!$B:$B,Xlation!$C:$C,"Error",0)</f>
        <v>United States of America</v>
      </c>
      <c r="Q340" t="str">
        <f>_xlfn.XLOOKUP(J340,Xlation!$B:$B,Xlation!$C:$C,"Error",0)</f>
        <v>United States of America</v>
      </c>
      <c r="R340" t="str">
        <f>_xlfn.XLOOKUP(M340,Xlation!$B:$B,Xlation!$C:$C,"Error",0)</f>
        <v>Medium_Between_50_and_250_Emp</v>
      </c>
      <c r="S340" t="str">
        <f>_xlfn.XLOOKUP(F340,Xlation!$B:$B,Xlation!$C:$C,"Error",0)</f>
        <v>Engineer</v>
      </c>
      <c r="T340" t="str">
        <f>_xlfn.XLOOKUP(K340,Xlation!$B:$B,Xlation!$C:$C,"Error",0)</f>
        <v>80-100%</v>
      </c>
      <c r="U340" t="str">
        <f>_xlfn.XLOOKUP(F340,Categories!B:B,Categories!C:C,"Not in dataset",0)</f>
        <v>Not ML</v>
      </c>
    </row>
    <row r="341" spans="2:21">
      <c r="B341" s="1">
        <v>335</v>
      </c>
      <c r="C341">
        <v>2022</v>
      </c>
      <c r="D341" t="s">
        <v>11</v>
      </c>
      <c r="E341" t="s">
        <v>10</v>
      </c>
      <c r="F341" t="s">
        <v>35</v>
      </c>
      <c r="G341">
        <v>132320</v>
      </c>
      <c r="H341" t="s">
        <v>61</v>
      </c>
      <c r="I341">
        <v>132320</v>
      </c>
      <c r="J341" t="s">
        <v>22</v>
      </c>
      <c r="K341">
        <v>100</v>
      </c>
      <c r="L341" t="s">
        <v>22</v>
      </c>
      <c r="M341" t="s">
        <v>64</v>
      </c>
      <c r="N341" t="str">
        <f>_xlfn.XLOOKUP(D341,Xlation!$B:$B,Xlation!$C:$C,"Error",0)</f>
        <v xml:space="preserve">Senior-level Expert </v>
      </c>
      <c r="O341" t="str">
        <f>_xlfn.XLOOKUP(E341,Xlation!$B:$B,Xlation!$C:$C,"Error",0)</f>
        <v xml:space="preserve">Full-time </v>
      </c>
      <c r="P341" t="str">
        <f>_xlfn.XLOOKUP(L341,Xlation!$B:$B,Xlation!$C:$C,"Error",0)</f>
        <v>United States of America</v>
      </c>
      <c r="Q341" t="str">
        <f>_xlfn.XLOOKUP(J341,Xlation!$B:$B,Xlation!$C:$C,"Error",0)</f>
        <v>United States of America</v>
      </c>
      <c r="R341" t="str">
        <f>_xlfn.XLOOKUP(M341,Xlation!$B:$B,Xlation!$C:$C,"Error",0)</f>
        <v>Medium_Between_50_and_250_Emp</v>
      </c>
      <c r="S341" t="str">
        <f>_xlfn.XLOOKUP(F341,Xlation!$B:$B,Xlation!$C:$C,"Error",0)</f>
        <v>Engineer</v>
      </c>
      <c r="T341" t="str">
        <f>_xlfn.XLOOKUP(K341,Xlation!$B:$B,Xlation!$C:$C,"Error",0)</f>
        <v>80-100%</v>
      </c>
      <c r="U341" t="str">
        <f>_xlfn.XLOOKUP(F341,Categories!B:B,Categories!C:C,"Not in dataset",0)</f>
        <v>Not ML</v>
      </c>
    </row>
    <row r="342" spans="2:21">
      <c r="B342" s="1">
        <v>336</v>
      </c>
      <c r="C342">
        <v>2022</v>
      </c>
      <c r="D342" t="s">
        <v>8</v>
      </c>
      <c r="E342" t="s">
        <v>10</v>
      </c>
      <c r="F342" t="s">
        <v>36</v>
      </c>
      <c r="G342">
        <v>167000</v>
      </c>
      <c r="H342" t="s">
        <v>61</v>
      </c>
      <c r="I342">
        <v>167000</v>
      </c>
      <c r="J342" t="s">
        <v>22</v>
      </c>
      <c r="K342">
        <v>100</v>
      </c>
      <c r="L342" t="s">
        <v>22</v>
      </c>
      <c r="M342" t="s">
        <v>64</v>
      </c>
      <c r="N342" t="str">
        <f>_xlfn.XLOOKUP(D342,Xlation!$B:$B,Xlation!$C:$C,"Error",0)</f>
        <v xml:space="preserve">Mid-level Intermediate </v>
      </c>
      <c r="O342" t="str">
        <f>_xlfn.XLOOKUP(E342,Xlation!$B:$B,Xlation!$C:$C,"Error",0)</f>
        <v xml:space="preserve">Full-time </v>
      </c>
      <c r="P342" t="str">
        <f>_xlfn.XLOOKUP(L342,Xlation!$B:$B,Xlation!$C:$C,"Error",0)</f>
        <v>United States of America</v>
      </c>
      <c r="Q342" t="str">
        <f>_xlfn.XLOOKUP(J342,Xlation!$B:$B,Xlation!$C:$C,"Error",0)</f>
        <v>United States of America</v>
      </c>
      <c r="R342" t="str">
        <f>_xlfn.XLOOKUP(M342,Xlation!$B:$B,Xlation!$C:$C,"Error",0)</f>
        <v>Medium_Between_50_and_250_Emp</v>
      </c>
      <c r="S342" t="str">
        <f>_xlfn.XLOOKUP(F342,Xlation!$B:$B,Xlation!$C:$C,"Error",0)</f>
        <v>Analysis</v>
      </c>
      <c r="T342" t="str">
        <f>_xlfn.XLOOKUP(K342,Xlation!$B:$B,Xlation!$C:$C,"Error",0)</f>
        <v>80-100%</v>
      </c>
      <c r="U342" t="str">
        <f>_xlfn.XLOOKUP(F342,Categories!B:B,Categories!C:C,"Not in dataset",0)</f>
        <v>Not ML</v>
      </c>
    </row>
    <row r="343" spans="2:21">
      <c r="B343" s="1">
        <v>337</v>
      </c>
      <c r="C343">
        <v>2022</v>
      </c>
      <c r="D343" t="s">
        <v>11</v>
      </c>
      <c r="E343" t="s">
        <v>10</v>
      </c>
      <c r="F343" t="s">
        <v>35</v>
      </c>
      <c r="G343">
        <v>243900</v>
      </c>
      <c r="H343" t="s">
        <v>61</v>
      </c>
      <c r="I343">
        <v>243900</v>
      </c>
      <c r="J343" t="s">
        <v>22</v>
      </c>
      <c r="K343">
        <v>100</v>
      </c>
      <c r="L343" t="s">
        <v>22</v>
      </c>
      <c r="M343" t="s">
        <v>64</v>
      </c>
      <c r="N343" t="str">
        <f>_xlfn.XLOOKUP(D343,Xlation!$B:$B,Xlation!$C:$C,"Error",0)</f>
        <v xml:space="preserve">Senior-level Expert </v>
      </c>
      <c r="O343" t="str">
        <f>_xlfn.XLOOKUP(E343,Xlation!$B:$B,Xlation!$C:$C,"Error",0)</f>
        <v xml:space="preserve">Full-time </v>
      </c>
      <c r="P343" t="str">
        <f>_xlfn.XLOOKUP(L343,Xlation!$B:$B,Xlation!$C:$C,"Error",0)</f>
        <v>United States of America</v>
      </c>
      <c r="Q343" t="str">
        <f>_xlfn.XLOOKUP(J343,Xlation!$B:$B,Xlation!$C:$C,"Error",0)</f>
        <v>United States of America</v>
      </c>
      <c r="R343" t="str">
        <f>_xlfn.XLOOKUP(M343,Xlation!$B:$B,Xlation!$C:$C,"Error",0)</f>
        <v>Medium_Between_50_and_250_Emp</v>
      </c>
      <c r="S343" t="str">
        <f>_xlfn.XLOOKUP(F343,Xlation!$B:$B,Xlation!$C:$C,"Error",0)</f>
        <v>Engineer</v>
      </c>
      <c r="T343" t="str">
        <f>_xlfn.XLOOKUP(K343,Xlation!$B:$B,Xlation!$C:$C,"Error",0)</f>
        <v>80-100%</v>
      </c>
      <c r="U343" t="str">
        <f>_xlfn.XLOOKUP(F343,Categories!B:B,Categories!C:C,"Not in dataset",0)</f>
        <v>Not ML</v>
      </c>
    </row>
    <row r="344" spans="2:21">
      <c r="B344" s="1">
        <v>338</v>
      </c>
      <c r="C344">
        <v>2022</v>
      </c>
      <c r="D344" t="s">
        <v>11</v>
      </c>
      <c r="E344" t="s">
        <v>10</v>
      </c>
      <c r="F344" t="s">
        <v>36</v>
      </c>
      <c r="G344">
        <v>136600</v>
      </c>
      <c r="H344" t="s">
        <v>61</v>
      </c>
      <c r="I344">
        <v>136600</v>
      </c>
      <c r="J344" t="s">
        <v>22</v>
      </c>
      <c r="K344">
        <v>100</v>
      </c>
      <c r="L344" t="s">
        <v>22</v>
      </c>
      <c r="M344" t="s">
        <v>64</v>
      </c>
      <c r="N344" t="str">
        <f>_xlfn.XLOOKUP(D344,Xlation!$B:$B,Xlation!$C:$C,"Error",0)</f>
        <v xml:space="preserve">Senior-level Expert </v>
      </c>
      <c r="O344" t="str">
        <f>_xlfn.XLOOKUP(E344,Xlation!$B:$B,Xlation!$C:$C,"Error",0)</f>
        <v xml:space="preserve">Full-time </v>
      </c>
      <c r="P344" t="str">
        <f>_xlfn.XLOOKUP(L344,Xlation!$B:$B,Xlation!$C:$C,"Error",0)</f>
        <v>United States of America</v>
      </c>
      <c r="Q344" t="str">
        <f>_xlfn.XLOOKUP(J344,Xlation!$B:$B,Xlation!$C:$C,"Error",0)</f>
        <v>United States of America</v>
      </c>
      <c r="R344" t="str">
        <f>_xlfn.XLOOKUP(M344,Xlation!$B:$B,Xlation!$C:$C,"Error",0)</f>
        <v>Medium_Between_50_and_250_Emp</v>
      </c>
      <c r="S344" t="str">
        <f>_xlfn.XLOOKUP(F344,Xlation!$B:$B,Xlation!$C:$C,"Error",0)</f>
        <v>Analysis</v>
      </c>
      <c r="T344" t="str">
        <f>_xlfn.XLOOKUP(K344,Xlation!$B:$B,Xlation!$C:$C,"Error",0)</f>
        <v>80-100%</v>
      </c>
      <c r="U344" t="str">
        <f>_xlfn.XLOOKUP(F344,Categories!B:B,Categories!C:C,"Not in dataset",0)</f>
        <v>Not ML</v>
      </c>
    </row>
    <row r="345" spans="2:21">
      <c r="B345" s="1">
        <v>339</v>
      </c>
      <c r="C345">
        <v>2022</v>
      </c>
      <c r="D345" t="s">
        <v>11</v>
      </c>
      <c r="E345" t="s">
        <v>10</v>
      </c>
      <c r="F345" t="s">
        <v>36</v>
      </c>
      <c r="G345">
        <v>109280</v>
      </c>
      <c r="H345" t="s">
        <v>61</v>
      </c>
      <c r="I345">
        <v>109280</v>
      </c>
      <c r="J345" t="s">
        <v>22</v>
      </c>
      <c r="K345">
        <v>100</v>
      </c>
      <c r="L345" t="s">
        <v>22</v>
      </c>
      <c r="M345" t="s">
        <v>64</v>
      </c>
      <c r="N345" t="str">
        <f>_xlfn.XLOOKUP(D345,Xlation!$B:$B,Xlation!$C:$C,"Error",0)</f>
        <v xml:space="preserve">Senior-level Expert </v>
      </c>
      <c r="O345" t="str">
        <f>_xlfn.XLOOKUP(E345,Xlation!$B:$B,Xlation!$C:$C,"Error",0)</f>
        <v xml:space="preserve">Full-time </v>
      </c>
      <c r="P345" t="str">
        <f>_xlfn.XLOOKUP(L345,Xlation!$B:$B,Xlation!$C:$C,"Error",0)</f>
        <v>United States of America</v>
      </c>
      <c r="Q345" t="str">
        <f>_xlfn.XLOOKUP(J345,Xlation!$B:$B,Xlation!$C:$C,"Error",0)</f>
        <v>United States of America</v>
      </c>
      <c r="R345" t="str">
        <f>_xlfn.XLOOKUP(M345,Xlation!$B:$B,Xlation!$C:$C,"Error",0)</f>
        <v>Medium_Between_50_and_250_Emp</v>
      </c>
      <c r="S345" t="str">
        <f>_xlfn.XLOOKUP(F345,Xlation!$B:$B,Xlation!$C:$C,"Error",0)</f>
        <v>Analysis</v>
      </c>
      <c r="T345" t="str">
        <f>_xlfn.XLOOKUP(K345,Xlation!$B:$B,Xlation!$C:$C,"Error",0)</f>
        <v>80-100%</v>
      </c>
      <c r="U345" t="str">
        <f>_xlfn.XLOOKUP(F345,Categories!B:B,Categories!C:C,"Not in dataset",0)</f>
        <v>Not ML</v>
      </c>
    </row>
    <row r="346" spans="2:21">
      <c r="B346" s="1">
        <v>340</v>
      </c>
      <c r="C346">
        <v>2022</v>
      </c>
      <c r="D346" t="s">
        <v>11</v>
      </c>
      <c r="E346" t="s">
        <v>10</v>
      </c>
      <c r="F346" t="s">
        <v>35</v>
      </c>
      <c r="G346">
        <v>128875</v>
      </c>
      <c r="H346" t="s">
        <v>61</v>
      </c>
      <c r="I346">
        <v>128875</v>
      </c>
      <c r="J346" t="s">
        <v>22</v>
      </c>
      <c r="K346">
        <v>100</v>
      </c>
      <c r="L346" t="s">
        <v>22</v>
      </c>
      <c r="M346" t="s">
        <v>64</v>
      </c>
      <c r="N346" t="str">
        <f>_xlfn.XLOOKUP(D346,Xlation!$B:$B,Xlation!$C:$C,"Error",0)</f>
        <v xml:space="preserve">Senior-level Expert </v>
      </c>
      <c r="O346" t="str">
        <f>_xlfn.XLOOKUP(E346,Xlation!$B:$B,Xlation!$C:$C,"Error",0)</f>
        <v xml:space="preserve">Full-time </v>
      </c>
      <c r="P346" t="str">
        <f>_xlfn.XLOOKUP(L346,Xlation!$B:$B,Xlation!$C:$C,"Error",0)</f>
        <v>United States of America</v>
      </c>
      <c r="Q346" t="str">
        <f>_xlfn.XLOOKUP(J346,Xlation!$B:$B,Xlation!$C:$C,"Error",0)</f>
        <v>United States of America</v>
      </c>
      <c r="R346" t="str">
        <f>_xlfn.XLOOKUP(M346,Xlation!$B:$B,Xlation!$C:$C,"Error",0)</f>
        <v>Medium_Between_50_and_250_Emp</v>
      </c>
      <c r="S346" t="str">
        <f>_xlfn.XLOOKUP(F346,Xlation!$B:$B,Xlation!$C:$C,"Error",0)</f>
        <v>Engineer</v>
      </c>
      <c r="T346" t="str">
        <f>_xlfn.XLOOKUP(K346,Xlation!$B:$B,Xlation!$C:$C,"Error",0)</f>
        <v>80-100%</v>
      </c>
      <c r="U346" t="str">
        <f>_xlfn.XLOOKUP(F346,Categories!B:B,Categories!C:C,"Not in dataset",0)</f>
        <v>Not ML</v>
      </c>
    </row>
    <row r="347" spans="2:21">
      <c r="B347" s="1">
        <v>341</v>
      </c>
      <c r="C347">
        <v>2022</v>
      </c>
      <c r="D347" t="s">
        <v>11</v>
      </c>
      <c r="E347" t="s">
        <v>10</v>
      </c>
      <c r="F347" t="s">
        <v>35</v>
      </c>
      <c r="G347">
        <v>93700</v>
      </c>
      <c r="H347" t="s">
        <v>61</v>
      </c>
      <c r="I347">
        <v>93700</v>
      </c>
      <c r="J347" t="s">
        <v>22</v>
      </c>
      <c r="K347">
        <v>100</v>
      </c>
      <c r="L347" t="s">
        <v>22</v>
      </c>
      <c r="M347" t="s">
        <v>64</v>
      </c>
      <c r="N347" t="str">
        <f>_xlfn.XLOOKUP(D347,Xlation!$B:$B,Xlation!$C:$C,"Error",0)</f>
        <v xml:space="preserve">Senior-level Expert </v>
      </c>
      <c r="O347" t="str">
        <f>_xlfn.XLOOKUP(E347,Xlation!$B:$B,Xlation!$C:$C,"Error",0)</f>
        <v xml:space="preserve">Full-time </v>
      </c>
      <c r="P347" t="str">
        <f>_xlfn.XLOOKUP(L347,Xlation!$B:$B,Xlation!$C:$C,"Error",0)</f>
        <v>United States of America</v>
      </c>
      <c r="Q347" t="str">
        <f>_xlfn.XLOOKUP(J347,Xlation!$B:$B,Xlation!$C:$C,"Error",0)</f>
        <v>United States of America</v>
      </c>
      <c r="R347" t="str">
        <f>_xlfn.XLOOKUP(M347,Xlation!$B:$B,Xlation!$C:$C,"Error",0)</f>
        <v>Medium_Between_50_and_250_Emp</v>
      </c>
      <c r="S347" t="str">
        <f>_xlfn.XLOOKUP(F347,Xlation!$B:$B,Xlation!$C:$C,"Error",0)</f>
        <v>Engineer</v>
      </c>
      <c r="T347" t="str">
        <f>_xlfn.XLOOKUP(K347,Xlation!$B:$B,Xlation!$C:$C,"Error",0)</f>
        <v>80-100%</v>
      </c>
      <c r="U347" t="str">
        <f>_xlfn.XLOOKUP(F347,Categories!B:B,Categories!C:C,"Not in dataset",0)</f>
        <v>Not ML</v>
      </c>
    </row>
    <row r="348" spans="2:21">
      <c r="B348" s="1">
        <v>342</v>
      </c>
      <c r="C348">
        <v>2022</v>
      </c>
      <c r="D348" t="s">
        <v>5</v>
      </c>
      <c r="E348" t="s">
        <v>10</v>
      </c>
      <c r="F348" t="s">
        <v>121</v>
      </c>
      <c r="G348">
        <v>224000</v>
      </c>
      <c r="H348" t="s">
        <v>61</v>
      </c>
      <c r="I348">
        <v>224000</v>
      </c>
      <c r="J348" t="s">
        <v>22</v>
      </c>
      <c r="K348">
        <v>100</v>
      </c>
      <c r="L348" t="s">
        <v>22</v>
      </c>
      <c r="M348" t="s">
        <v>64</v>
      </c>
      <c r="N348" t="str">
        <f>_xlfn.XLOOKUP(D348,Xlation!$B:$B,Xlation!$C:$C,"Error",0)</f>
        <v>Executive-level Director</v>
      </c>
      <c r="O348" t="str">
        <f>_xlfn.XLOOKUP(E348,Xlation!$B:$B,Xlation!$C:$C,"Error",0)</f>
        <v xml:space="preserve">Full-time </v>
      </c>
      <c r="P348" t="str">
        <f>_xlfn.XLOOKUP(L348,Xlation!$B:$B,Xlation!$C:$C,"Error",0)</f>
        <v>United States of America</v>
      </c>
      <c r="Q348" t="str">
        <f>_xlfn.XLOOKUP(J348,Xlation!$B:$B,Xlation!$C:$C,"Error",0)</f>
        <v>United States of America</v>
      </c>
      <c r="R348" t="str">
        <f>_xlfn.XLOOKUP(M348,Xlation!$B:$B,Xlation!$C:$C,"Error",0)</f>
        <v>Medium_Between_50_and_250_Emp</v>
      </c>
      <c r="S348" t="str">
        <f>_xlfn.XLOOKUP(F348,Xlation!$B:$B,Xlation!$C:$C,"Error",0)</f>
        <v>Scientist</v>
      </c>
      <c r="T348" t="str">
        <f>_xlfn.XLOOKUP(K348,Xlation!$B:$B,Xlation!$C:$C,"Error",0)</f>
        <v>80-100%</v>
      </c>
      <c r="U348" t="str">
        <f>_xlfn.XLOOKUP(F348,Categories!B:B,Categories!C:C,"Not in dataset",0)</f>
        <v>Not ML</v>
      </c>
    </row>
    <row r="349" spans="2:21">
      <c r="B349" s="1">
        <v>343</v>
      </c>
      <c r="C349">
        <v>2022</v>
      </c>
      <c r="D349" t="s">
        <v>5</v>
      </c>
      <c r="E349" t="s">
        <v>10</v>
      </c>
      <c r="F349" t="s">
        <v>121</v>
      </c>
      <c r="G349">
        <v>167875</v>
      </c>
      <c r="H349" t="s">
        <v>61</v>
      </c>
      <c r="I349">
        <v>167875</v>
      </c>
      <c r="J349" t="s">
        <v>22</v>
      </c>
      <c r="K349">
        <v>100</v>
      </c>
      <c r="L349" t="s">
        <v>22</v>
      </c>
      <c r="M349" t="s">
        <v>64</v>
      </c>
      <c r="N349" t="str">
        <f>_xlfn.XLOOKUP(D349,Xlation!$B:$B,Xlation!$C:$C,"Error",0)</f>
        <v>Executive-level Director</v>
      </c>
      <c r="O349" t="str">
        <f>_xlfn.XLOOKUP(E349,Xlation!$B:$B,Xlation!$C:$C,"Error",0)</f>
        <v xml:space="preserve">Full-time </v>
      </c>
      <c r="P349" t="str">
        <f>_xlfn.XLOOKUP(L349,Xlation!$B:$B,Xlation!$C:$C,"Error",0)</f>
        <v>United States of America</v>
      </c>
      <c r="Q349" t="str">
        <f>_xlfn.XLOOKUP(J349,Xlation!$B:$B,Xlation!$C:$C,"Error",0)</f>
        <v>United States of America</v>
      </c>
      <c r="R349" t="str">
        <f>_xlfn.XLOOKUP(M349,Xlation!$B:$B,Xlation!$C:$C,"Error",0)</f>
        <v>Medium_Between_50_and_250_Emp</v>
      </c>
      <c r="S349" t="str">
        <f>_xlfn.XLOOKUP(F349,Xlation!$B:$B,Xlation!$C:$C,"Error",0)</f>
        <v>Scientist</v>
      </c>
      <c r="T349" t="str">
        <f>_xlfn.XLOOKUP(K349,Xlation!$B:$B,Xlation!$C:$C,"Error",0)</f>
        <v>80-100%</v>
      </c>
      <c r="U349" t="str">
        <f>_xlfn.XLOOKUP(F349,Categories!B:B,Categories!C:C,"Not in dataset",0)</f>
        <v>Not ML</v>
      </c>
    </row>
    <row r="350" spans="2:21">
      <c r="B350" s="1">
        <v>344</v>
      </c>
      <c r="C350">
        <v>2022</v>
      </c>
      <c r="D350" t="s">
        <v>5</v>
      </c>
      <c r="E350" t="s">
        <v>10</v>
      </c>
      <c r="F350" t="s">
        <v>145</v>
      </c>
      <c r="G350">
        <v>175000</v>
      </c>
      <c r="H350" t="s">
        <v>61</v>
      </c>
      <c r="I350">
        <v>175000</v>
      </c>
      <c r="J350" t="s">
        <v>22</v>
      </c>
      <c r="K350">
        <v>100</v>
      </c>
      <c r="L350" t="s">
        <v>22</v>
      </c>
      <c r="M350" t="s">
        <v>64</v>
      </c>
      <c r="N350" t="str">
        <f>_xlfn.XLOOKUP(D350,Xlation!$B:$B,Xlation!$C:$C,"Error",0)</f>
        <v>Executive-level Director</v>
      </c>
      <c r="O350" t="str">
        <f>_xlfn.XLOOKUP(E350,Xlation!$B:$B,Xlation!$C:$C,"Error",0)</f>
        <v xml:space="preserve">Full-time </v>
      </c>
      <c r="P350" t="str">
        <f>_xlfn.XLOOKUP(L350,Xlation!$B:$B,Xlation!$C:$C,"Error",0)</f>
        <v>United States of America</v>
      </c>
      <c r="Q350" t="str">
        <f>_xlfn.XLOOKUP(J350,Xlation!$B:$B,Xlation!$C:$C,"Error",0)</f>
        <v>United States of America</v>
      </c>
      <c r="R350" t="str">
        <f>_xlfn.XLOOKUP(M350,Xlation!$B:$B,Xlation!$C:$C,"Error",0)</f>
        <v>Medium_Between_50_and_250_Emp</v>
      </c>
      <c r="S350" t="str">
        <f>_xlfn.XLOOKUP(F350,Xlation!$B:$B,Xlation!$C:$C,"Error",0)</f>
        <v>Engineer</v>
      </c>
      <c r="T350" t="str">
        <f>_xlfn.XLOOKUP(K350,Xlation!$B:$B,Xlation!$C:$C,"Error",0)</f>
        <v>80-100%</v>
      </c>
      <c r="U350" t="str">
        <f>_xlfn.XLOOKUP(F350,Categories!B:B,Categories!C:C,"Not in dataset",0)</f>
        <v>Not ML</v>
      </c>
    </row>
    <row r="351" spans="2:21">
      <c r="B351" s="1">
        <v>345</v>
      </c>
      <c r="C351">
        <v>2022</v>
      </c>
      <c r="D351" t="s">
        <v>11</v>
      </c>
      <c r="E351" t="s">
        <v>10</v>
      </c>
      <c r="F351" t="s">
        <v>35</v>
      </c>
      <c r="G351">
        <v>156600</v>
      </c>
      <c r="H351" t="s">
        <v>61</v>
      </c>
      <c r="I351">
        <v>156600</v>
      </c>
      <c r="J351" t="s">
        <v>22</v>
      </c>
      <c r="K351">
        <v>100</v>
      </c>
      <c r="L351" t="s">
        <v>22</v>
      </c>
      <c r="M351" t="s">
        <v>64</v>
      </c>
      <c r="N351" t="str">
        <f>_xlfn.XLOOKUP(D351,Xlation!$B:$B,Xlation!$C:$C,"Error",0)</f>
        <v xml:space="preserve">Senior-level Expert </v>
      </c>
      <c r="O351" t="str">
        <f>_xlfn.XLOOKUP(E351,Xlation!$B:$B,Xlation!$C:$C,"Error",0)</f>
        <v xml:space="preserve">Full-time </v>
      </c>
      <c r="P351" t="str">
        <f>_xlfn.XLOOKUP(L351,Xlation!$B:$B,Xlation!$C:$C,"Error",0)</f>
        <v>United States of America</v>
      </c>
      <c r="Q351" t="str">
        <f>_xlfn.XLOOKUP(J351,Xlation!$B:$B,Xlation!$C:$C,"Error",0)</f>
        <v>United States of America</v>
      </c>
      <c r="R351" t="str">
        <f>_xlfn.XLOOKUP(M351,Xlation!$B:$B,Xlation!$C:$C,"Error",0)</f>
        <v>Medium_Between_50_and_250_Emp</v>
      </c>
      <c r="S351" t="str">
        <f>_xlfn.XLOOKUP(F351,Xlation!$B:$B,Xlation!$C:$C,"Error",0)</f>
        <v>Engineer</v>
      </c>
      <c r="T351" t="str">
        <f>_xlfn.XLOOKUP(K351,Xlation!$B:$B,Xlation!$C:$C,"Error",0)</f>
        <v>80-100%</v>
      </c>
      <c r="U351" t="str">
        <f>_xlfn.XLOOKUP(F351,Categories!B:B,Categories!C:C,"Not in dataset",0)</f>
        <v>Not ML</v>
      </c>
    </row>
    <row r="352" spans="2:21">
      <c r="B352" s="1">
        <v>346</v>
      </c>
      <c r="C352">
        <v>2022</v>
      </c>
      <c r="D352" t="s">
        <v>11</v>
      </c>
      <c r="E352" t="s">
        <v>10</v>
      </c>
      <c r="F352" t="s">
        <v>35</v>
      </c>
      <c r="G352">
        <v>108800</v>
      </c>
      <c r="H352" t="s">
        <v>61</v>
      </c>
      <c r="I352">
        <v>108800</v>
      </c>
      <c r="J352" t="s">
        <v>22</v>
      </c>
      <c r="K352">
        <v>0</v>
      </c>
      <c r="L352" t="s">
        <v>22</v>
      </c>
      <c r="M352" t="s">
        <v>64</v>
      </c>
      <c r="N352" t="str">
        <f>_xlfn.XLOOKUP(D352,Xlation!$B:$B,Xlation!$C:$C,"Error",0)</f>
        <v xml:space="preserve">Senior-level Expert </v>
      </c>
      <c r="O352" t="str">
        <f>_xlfn.XLOOKUP(E352,Xlation!$B:$B,Xlation!$C:$C,"Error",0)</f>
        <v xml:space="preserve">Full-time </v>
      </c>
      <c r="P352" t="str">
        <f>_xlfn.XLOOKUP(L352,Xlation!$B:$B,Xlation!$C:$C,"Error",0)</f>
        <v>United States of America</v>
      </c>
      <c r="Q352" t="str">
        <f>_xlfn.XLOOKUP(J352,Xlation!$B:$B,Xlation!$C:$C,"Error",0)</f>
        <v>United States of America</v>
      </c>
      <c r="R352" t="str">
        <f>_xlfn.XLOOKUP(M352,Xlation!$B:$B,Xlation!$C:$C,"Error",0)</f>
        <v>Medium_Between_50_and_250_Emp</v>
      </c>
      <c r="S352" t="str">
        <f>_xlfn.XLOOKUP(F352,Xlation!$B:$B,Xlation!$C:$C,"Error",0)</f>
        <v>Engineer</v>
      </c>
      <c r="T352" t="str">
        <f>_xlfn.XLOOKUP(K352,Xlation!$B:$B,Xlation!$C:$C,"Error",0)</f>
        <v>0-20%</v>
      </c>
      <c r="U352" t="str">
        <f>_xlfn.XLOOKUP(F352,Categories!B:B,Categories!C:C,"Not in dataset",0)</f>
        <v>Not ML</v>
      </c>
    </row>
    <row r="353" spans="2:21">
      <c r="B353" s="1">
        <v>347</v>
      </c>
      <c r="C353">
        <v>2022</v>
      </c>
      <c r="D353" t="s">
        <v>11</v>
      </c>
      <c r="E353" t="s">
        <v>10</v>
      </c>
      <c r="F353" t="s">
        <v>34</v>
      </c>
      <c r="G353">
        <v>95550</v>
      </c>
      <c r="H353" t="s">
        <v>61</v>
      </c>
      <c r="I353">
        <v>95550</v>
      </c>
      <c r="J353" t="s">
        <v>22</v>
      </c>
      <c r="K353">
        <v>0</v>
      </c>
      <c r="L353" t="s">
        <v>22</v>
      </c>
      <c r="M353" t="s">
        <v>64</v>
      </c>
      <c r="N353" t="str">
        <f>_xlfn.XLOOKUP(D353,Xlation!$B:$B,Xlation!$C:$C,"Error",0)</f>
        <v xml:space="preserve">Senior-level Expert </v>
      </c>
      <c r="O353" t="str">
        <f>_xlfn.XLOOKUP(E353,Xlation!$B:$B,Xlation!$C:$C,"Error",0)</f>
        <v xml:space="preserve">Full-time </v>
      </c>
      <c r="P353" t="str">
        <f>_xlfn.XLOOKUP(L353,Xlation!$B:$B,Xlation!$C:$C,"Error",0)</f>
        <v>United States of America</v>
      </c>
      <c r="Q353" t="str">
        <f>_xlfn.XLOOKUP(J353,Xlation!$B:$B,Xlation!$C:$C,"Error",0)</f>
        <v>United States of America</v>
      </c>
      <c r="R353" t="str">
        <f>_xlfn.XLOOKUP(M353,Xlation!$B:$B,Xlation!$C:$C,"Error",0)</f>
        <v>Medium_Between_50_and_250_Emp</v>
      </c>
      <c r="S353" t="str">
        <f>_xlfn.XLOOKUP(F353,Xlation!$B:$B,Xlation!$C:$C,"Error",0)</f>
        <v>Scientist</v>
      </c>
      <c r="T353" t="str">
        <f>_xlfn.XLOOKUP(K353,Xlation!$B:$B,Xlation!$C:$C,"Error",0)</f>
        <v>0-20%</v>
      </c>
      <c r="U353" t="str">
        <f>_xlfn.XLOOKUP(F353,Categories!B:B,Categories!C:C,"Not in dataset",0)</f>
        <v>Not ML</v>
      </c>
    </row>
    <row r="354" spans="2:21">
      <c r="B354" s="1">
        <v>348</v>
      </c>
      <c r="C354">
        <v>2022</v>
      </c>
      <c r="D354" t="s">
        <v>11</v>
      </c>
      <c r="E354" t="s">
        <v>10</v>
      </c>
      <c r="F354" t="s">
        <v>35</v>
      </c>
      <c r="G354">
        <v>113000</v>
      </c>
      <c r="H354" t="s">
        <v>61</v>
      </c>
      <c r="I354">
        <v>113000</v>
      </c>
      <c r="J354" t="s">
        <v>22</v>
      </c>
      <c r="K354">
        <v>0</v>
      </c>
      <c r="L354" t="s">
        <v>22</v>
      </c>
      <c r="M354" t="s">
        <v>60</v>
      </c>
      <c r="N354" t="str">
        <f>_xlfn.XLOOKUP(D354,Xlation!$B:$B,Xlation!$C:$C,"Error",0)</f>
        <v xml:space="preserve">Senior-level Expert </v>
      </c>
      <c r="O354" t="str">
        <f>_xlfn.XLOOKUP(E354,Xlation!$B:$B,Xlation!$C:$C,"Error",0)</f>
        <v xml:space="preserve">Full-time </v>
      </c>
      <c r="P354" t="str">
        <f>_xlfn.XLOOKUP(L354,Xlation!$B:$B,Xlation!$C:$C,"Error",0)</f>
        <v>United States of America</v>
      </c>
      <c r="Q354" t="str">
        <f>_xlfn.XLOOKUP(J354,Xlation!$B:$B,Xlation!$C:$C,"Error",0)</f>
        <v>United States of America</v>
      </c>
      <c r="R354" t="str">
        <f>_xlfn.XLOOKUP(M354,Xlation!$B:$B,Xlation!$C:$C,"Error",0)</f>
        <v>Large_Greater_than_250_Emp</v>
      </c>
      <c r="S354" t="str">
        <f>_xlfn.XLOOKUP(F354,Xlation!$B:$B,Xlation!$C:$C,"Error",0)</f>
        <v>Engineer</v>
      </c>
      <c r="T354" t="str">
        <f>_xlfn.XLOOKUP(K354,Xlation!$B:$B,Xlation!$C:$C,"Error",0)</f>
        <v>0-20%</v>
      </c>
      <c r="U354" t="str">
        <f>_xlfn.XLOOKUP(F354,Categories!B:B,Categories!C:C,"Not in dataset",0)</f>
        <v>Not ML</v>
      </c>
    </row>
    <row r="355" spans="2:21">
      <c r="B355" s="1">
        <v>349</v>
      </c>
      <c r="C355">
        <v>2022</v>
      </c>
      <c r="D355" t="s">
        <v>11</v>
      </c>
      <c r="E355" t="s">
        <v>10</v>
      </c>
      <c r="F355" t="s">
        <v>36</v>
      </c>
      <c r="G355">
        <v>135000</v>
      </c>
      <c r="H355" t="s">
        <v>61</v>
      </c>
      <c r="I355">
        <v>135000</v>
      </c>
      <c r="J355" t="s">
        <v>22</v>
      </c>
      <c r="K355">
        <v>100</v>
      </c>
      <c r="L355" t="s">
        <v>22</v>
      </c>
      <c r="M355" t="s">
        <v>64</v>
      </c>
      <c r="N355" t="str">
        <f>_xlfn.XLOOKUP(D355,Xlation!$B:$B,Xlation!$C:$C,"Error",0)</f>
        <v xml:space="preserve">Senior-level Expert </v>
      </c>
      <c r="O355" t="str">
        <f>_xlfn.XLOOKUP(E355,Xlation!$B:$B,Xlation!$C:$C,"Error",0)</f>
        <v xml:space="preserve">Full-time </v>
      </c>
      <c r="P355" t="str">
        <f>_xlfn.XLOOKUP(L355,Xlation!$B:$B,Xlation!$C:$C,"Error",0)</f>
        <v>United States of America</v>
      </c>
      <c r="Q355" t="str">
        <f>_xlfn.XLOOKUP(J355,Xlation!$B:$B,Xlation!$C:$C,"Error",0)</f>
        <v>United States of America</v>
      </c>
      <c r="R355" t="str">
        <f>_xlfn.XLOOKUP(M355,Xlation!$B:$B,Xlation!$C:$C,"Error",0)</f>
        <v>Medium_Between_50_and_250_Emp</v>
      </c>
      <c r="S355" t="str">
        <f>_xlfn.XLOOKUP(F355,Xlation!$B:$B,Xlation!$C:$C,"Error",0)</f>
        <v>Analysis</v>
      </c>
      <c r="T355" t="str">
        <f>_xlfn.XLOOKUP(K355,Xlation!$B:$B,Xlation!$C:$C,"Error",0)</f>
        <v>80-100%</v>
      </c>
      <c r="U355" t="str">
        <f>_xlfn.XLOOKUP(F355,Categories!B:B,Categories!C:C,"Not in dataset",0)</f>
        <v>Not ML</v>
      </c>
    </row>
    <row r="356" spans="2:21">
      <c r="B356" s="1">
        <v>350</v>
      </c>
      <c r="C356">
        <v>2022</v>
      </c>
      <c r="D356" t="s">
        <v>11</v>
      </c>
      <c r="E356" t="s">
        <v>10</v>
      </c>
      <c r="F356" t="s">
        <v>39</v>
      </c>
      <c r="G356">
        <v>161342</v>
      </c>
      <c r="H356" t="s">
        <v>61</v>
      </c>
      <c r="I356">
        <v>161342</v>
      </c>
      <c r="J356" t="s">
        <v>22</v>
      </c>
      <c r="K356">
        <v>100</v>
      </c>
      <c r="L356" t="s">
        <v>22</v>
      </c>
      <c r="M356" t="s">
        <v>64</v>
      </c>
      <c r="N356" t="str">
        <f>_xlfn.XLOOKUP(D356,Xlation!$B:$B,Xlation!$C:$C,"Error",0)</f>
        <v xml:space="preserve">Senior-level Expert </v>
      </c>
      <c r="O356" t="str">
        <f>_xlfn.XLOOKUP(E356,Xlation!$B:$B,Xlation!$C:$C,"Error",0)</f>
        <v xml:space="preserve">Full-time </v>
      </c>
      <c r="P356" t="str">
        <f>_xlfn.XLOOKUP(L356,Xlation!$B:$B,Xlation!$C:$C,"Error",0)</f>
        <v>United States of America</v>
      </c>
      <c r="Q356" t="str">
        <f>_xlfn.XLOOKUP(J356,Xlation!$B:$B,Xlation!$C:$C,"Error",0)</f>
        <v>United States of America</v>
      </c>
      <c r="R356" t="str">
        <f>_xlfn.XLOOKUP(M356,Xlation!$B:$B,Xlation!$C:$C,"Error",0)</f>
        <v>Medium_Between_50_and_250_Emp</v>
      </c>
      <c r="S356" t="str">
        <f>_xlfn.XLOOKUP(F356,Xlation!$B:$B,Xlation!$C:$C,"Error",0)</f>
        <v>Scientist</v>
      </c>
      <c r="T356" t="str">
        <f>_xlfn.XLOOKUP(K356,Xlation!$B:$B,Xlation!$C:$C,"Error",0)</f>
        <v>80-100%</v>
      </c>
      <c r="U356" t="str">
        <f>_xlfn.XLOOKUP(F356,Categories!B:B,Categories!C:C,"Not in dataset",0)</f>
        <v>Not ML</v>
      </c>
    </row>
    <row r="357" spans="2:21">
      <c r="B357" s="1">
        <v>351</v>
      </c>
      <c r="C357">
        <v>2022</v>
      </c>
      <c r="D357" t="s">
        <v>11</v>
      </c>
      <c r="E357" t="s">
        <v>10</v>
      </c>
      <c r="F357" t="s">
        <v>39</v>
      </c>
      <c r="G357">
        <v>137141</v>
      </c>
      <c r="H357" t="s">
        <v>61</v>
      </c>
      <c r="I357">
        <v>137141</v>
      </c>
      <c r="J357" t="s">
        <v>22</v>
      </c>
      <c r="K357">
        <v>100</v>
      </c>
      <c r="L357" t="s">
        <v>22</v>
      </c>
      <c r="M357" t="s">
        <v>64</v>
      </c>
      <c r="N357" t="str">
        <f>_xlfn.XLOOKUP(D357,Xlation!$B:$B,Xlation!$C:$C,"Error",0)</f>
        <v xml:space="preserve">Senior-level Expert </v>
      </c>
      <c r="O357" t="str">
        <f>_xlfn.XLOOKUP(E357,Xlation!$B:$B,Xlation!$C:$C,"Error",0)</f>
        <v xml:space="preserve">Full-time </v>
      </c>
      <c r="P357" t="str">
        <f>_xlfn.XLOOKUP(L357,Xlation!$B:$B,Xlation!$C:$C,"Error",0)</f>
        <v>United States of America</v>
      </c>
      <c r="Q357" t="str">
        <f>_xlfn.XLOOKUP(J357,Xlation!$B:$B,Xlation!$C:$C,"Error",0)</f>
        <v>United States of America</v>
      </c>
      <c r="R357" t="str">
        <f>_xlfn.XLOOKUP(M357,Xlation!$B:$B,Xlation!$C:$C,"Error",0)</f>
        <v>Medium_Between_50_and_250_Emp</v>
      </c>
      <c r="S357" t="str">
        <f>_xlfn.XLOOKUP(F357,Xlation!$B:$B,Xlation!$C:$C,"Error",0)</f>
        <v>Scientist</v>
      </c>
      <c r="T357" t="str">
        <f>_xlfn.XLOOKUP(K357,Xlation!$B:$B,Xlation!$C:$C,"Error",0)</f>
        <v>80-100%</v>
      </c>
      <c r="U357" t="str">
        <f>_xlfn.XLOOKUP(F357,Categories!B:B,Categories!C:C,"Not in dataset",0)</f>
        <v>Not ML</v>
      </c>
    </row>
    <row r="358" spans="2:21">
      <c r="B358" s="1">
        <v>352</v>
      </c>
      <c r="C358">
        <v>2022</v>
      </c>
      <c r="D358" t="s">
        <v>11</v>
      </c>
      <c r="E358" t="s">
        <v>10</v>
      </c>
      <c r="F358" t="s">
        <v>34</v>
      </c>
      <c r="G358">
        <v>167000</v>
      </c>
      <c r="H358" t="s">
        <v>61</v>
      </c>
      <c r="I358">
        <v>167000</v>
      </c>
      <c r="J358" t="s">
        <v>22</v>
      </c>
      <c r="K358">
        <v>100</v>
      </c>
      <c r="L358" t="s">
        <v>22</v>
      </c>
      <c r="M358" t="s">
        <v>64</v>
      </c>
      <c r="N358" t="str">
        <f>_xlfn.XLOOKUP(D358,Xlation!$B:$B,Xlation!$C:$C,"Error",0)</f>
        <v xml:space="preserve">Senior-level Expert </v>
      </c>
      <c r="O358" t="str">
        <f>_xlfn.XLOOKUP(E358,Xlation!$B:$B,Xlation!$C:$C,"Error",0)</f>
        <v xml:space="preserve">Full-time </v>
      </c>
      <c r="P358" t="str">
        <f>_xlfn.XLOOKUP(L358,Xlation!$B:$B,Xlation!$C:$C,"Error",0)</f>
        <v>United States of America</v>
      </c>
      <c r="Q358" t="str">
        <f>_xlfn.XLOOKUP(J358,Xlation!$B:$B,Xlation!$C:$C,"Error",0)</f>
        <v>United States of America</v>
      </c>
      <c r="R358" t="str">
        <f>_xlfn.XLOOKUP(M358,Xlation!$B:$B,Xlation!$C:$C,"Error",0)</f>
        <v>Medium_Between_50_and_250_Emp</v>
      </c>
      <c r="S358" t="str">
        <f>_xlfn.XLOOKUP(F358,Xlation!$B:$B,Xlation!$C:$C,"Error",0)</f>
        <v>Scientist</v>
      </c>
      <c r="T358" t="str">
        <f>_xlfn.XLOOKUP(K358,Xlation!$B:$B,Xlation!$C:$C,"Error",0)</f>
        <v>80-100%</v>
      </c>
      <c r="U358" t="str">
        <f>_xlfn.XLOOKUP(F358,Categories!B:B,Categories!C:C,"Not in dataset",0)</f>
        <v>Not ML</v>
      </c>
    </row>
    <row r="359" spans="2:21">
      <c r="B359" s="1">
        <v>353</v>
      </c>
      <c r="C359">
        <v>2022</v>
      </c>
      <c r="D359" t="s">
        <v>11</v>
      </c>
      <c r="E359" t="s">
        <v>10</v>
      </c>
      <c r="F359" t="s">
        <v>34</v>
      </c>
      <c r="G359">
        <v>123000</v>
      </c>
      <c r="H359" t="s">
        <v>61</v>
      </c>
      <c r="I359">
        <v>123000</v>
      </c>
      <c r="J359" t="s">
        <v>22</v>
      </c>
      <c r="K359">
        <v>100</v>
      </c>
      <c r="L359" t="s">
        <v>22</v>
      </c>
      <c r="M359" t="s">
        <v>64</v>
      </c>
      <c r="N359" t="str">
        <f>_xlfn.XLOOKUP(D359,Xlation!$B:$B,Xlation!$C:$C,"Error",0)</f>
        <v xml:space="preserve">Senior-level Expert </v>
      </c>
      <c r="O359" t="str">
        <f>_xlfn.XLOOKUP(E359,Xlation!$B:$B,Xlation!$C:$C,"Error",0)</f>
        <v xml:space="preserve">Full-time </v>
      </c>
      <c r="P359" t="str">
        <f>_xlfn.XLOOKUP(L359,Xlation!$B:$B,Xlation!$C:$C,"Error",0)</f>
        <v>United States of America</v>
      </c>
      <c r="Q359" t="str">
        <f>_xlfn.XLOOKUP(J359,Xlation!$B:$B,Xlation!$C:$C,"Error",0)</f>
        <v>United States of America</v>
      </c>
      <c r="R359" t="str">
        <f>_xlfn.XLOOKUP(M359,Xlation!$B:$B,Xlation!$C:$C,"Error",0)</f>
        <v>Medium_Between_50_and_250_Emp</v>
      </c>
      <c r="S359" t="str">
        <f>_xlfn.XLOOKUP(F359,Xlation!$B:$B,Xlation!$C:$C,"Error",0)</f>
        <v>Scientist</v>
      </c>
      <c r="T359" t="str">
        <f>_xlfn.XLOOKUP(K359,Xlation!$B:$B,Xlation!$C:$C,"Error",0)</f>
        <v>80-100%</v>
      </c>
      <c r="U359" t="str">
        <f>_xlfn.XLOOKUP(F359,Categories!B:B,Categories!C:C,"Not in dataset",0)</f>
        <v>Not ML</v>
      </c>
    </row>
    <row r="360" spans="2:21">
      <c r="B360" s="1">
        <v>354</v>
      </c>
      <c r="C360">
        <v>2022</v>
      </c>
      <c r="D360" t="s">
        <v>11</v>
      </c>
      <c r="E360" t="s">
        <v>10</v>
      </c>
      <c r="F360" t="s">
        <v>35</v>
      </c>
      <c r="G360">
        <v>60000</v>
      </c>
      <c r="H360" t="s">
        <v>63</v>
      </c>
      <c r="I360">
        <v>78526</v>
      </c>
      <c r="J360" t="s">
        <v>23</v>
      </c>
      <c r="K360">
        <v>0</v>
      </c>
      <c r="L360" t="s">
        <v>23</v>
      </c>
      <c r="M360" t="s">
        <v>64</v>
      </c>
      <c r="N360" t="str">
        <f>_xlfn.XLOOKUP(D360,Xlation!$B:$B,Xlation!$C:$C,"Error",0)</f>
        <v xml:space="preserve">Senior-level Expert </v>
      </c>
      <c r="O360" t="str">
        <f>_xlfn.XLOOKUP(E360,Xlation!$B:$B,Xlation!$C:$C,"Error",0)</f>
        <v xml:space="preserve">Full-time </v>
      </c>
      <c r="P360" t="str">
        <f>_xlfn.XLOOKUP(L360,Xlation!$B:$B,Xlation!$C:$C,"Error",0)</f>
        <v>United Kingdom</v>
      </c>
      <c r="Q360" t="str">
        <f>_xlfn.XLOOKUP(J360,Xlation!$B:$B,Xlation!$C:$C,"Error",0)</f>
        <v>United Kingdom</v>
      </c>
      <c r="R360" t="str">
        <f>_xlfn.XLOOKUP(M360,Xlation!$B:$B,Xlation!$C:$C,"Error",0)</f>
        <v>Medium_Between_50_and_250_Emp</v>
      </c>
      <c r="S360" t="str">
        <f>_xlfn.XLOOKUP(F360,Xlation!$B:$B,Xlation!$C:$C,"Error",0)</f>
        <v>Engineer</v>
      </c>
      <c r="T360" t="str">
        <f>_xlfn.XLOOKUP(K360,Xlation!$B:$B,Xlation!$C:$C,"Error",0)</f>
        <v>0-20%</v>
      </c>
      <c r="U360" t="str">
        <f>_xlfn.XLOOKUP(F360,Categories!B:B,Categories!C:C,"Not in dataset",0)</f>
        <v>Not ML</v>
      </c>
    </row>
    <row r="361" spans="2:21">
      <c r="B361" s="1">
        <v>355</v>
      </c>
      <c r="C361">
        <v>2022</v>
      </c>
      <c r="D361" t="s">
        <v>11</v>
      </c>
      <c r="E361" t="s">
        <v>10</v>
      </c>
      <c r="F361" t="s">
        <v>35</v>
      </c>
      <c r="G361">
        <v>50000</v>
      </c>
      <c r="H361" t="s">
        <v>63</v>
      </c>
      <c r="I361">
        <v>65438</v>
      </c>
      <c r="J361" t="s">
        <v>23</v>
      </c>
      <c r="K361">
        <v>0</v>
      </c>
      <c r="L361" t="s">
        <v>23</v>
      </c>
      <c r="M361" t="s">
        <v>64</v>
      </c>
      <c r="N361" t="str">
        <f>_xlfn.XLOOKUP(D361,Xlation!$B:$B,Xlation!$C:$C,"Error",0)</f>
        <v xml:space="preserve">Senior-level Expert </v>
      </c>
      <c r="O361" t="str">
        <f>_xlfn.XLOOKUP(E361,Xlation!$B:$B,Xlation!$C:$C,"Error",0)</f>
        <v xml:space="preserve">Full-time </v>
      </c>
      <c r="P361" t="str">
        <f>_xlfn.XLOOKUP(L361,Xlation!$B:$B,Xlation!$C:$C,"Error",0)</f>
        <v>United Kingdom</v>
      </c>
      <c r="Q361" t="str">
        <f>_xlfn.XLOOKUP(J361,Xlation!$B:$B,Xlation!$C:$C,"Error",0)</f>
        <v>United Kingdom</v>
      </c>
      <c r="R361" t="str">
        <f>_xlfn.XLOOKUP(M361,Xlation!$B:$B,Xlation!$C:$C,"Error",0)</f>
        <v>Medium_Between_50_and_250_Emp</v>
      </c>
      <c r="S361" t="str">
        <f>_xlfn.XLOOKUP(F361,Xlation!$B:$B,Xlation!$C:$C,"Error",0)</f>
        <v>Engineer</v>
      </c>
      <c r="T361" t="str">
        <f>_xlfn.XLOOKUP(K361,Xlation!$B:$B,Xlation!$C:$C,"Error",0)</f>
        <v>0-20%</v>
      </c>
      <c r="U361" t="str">
        <f>_xlfn.XLOOKUP(F361,Categories!B:B,Categories!C:C,"Not in dataset",0)</f>
        <v>Not ML</v>
      </c>
    </row>
    <row r="362" spans="2:21">
      <c r="B362" s="1">
        <v>356</v>
      </c>
      <c r="C362">
        <v>2022</v>
      </c>
      <c r="D362" t="s">
        <v>11</v>
      </c>
      <c r="E362" t="s">
        <v>10</v>
      </c>
      <c r="F362" t="s">
        <v>34</v>
      </c>
      <c r="G362">
        <v>150000</v>
      </c>
      <c r="H362" t="s">
        <v>61</v>
      </c>
      <c r="I362">
        <v>150000</v>
      </c>
      <c r="J362" t="s">
        <v>22</v>
      </c>
      <c r="K362">
        <v>0</v>
      </c>
      <c r="L362" t="s">
        <v>22</v>
      </c>
      <c r="M362" t="s">
        <v>64</v>
      </c>
      <c r="N362" t="str">
        <f>_xlfn.XLOOKUP(D362,Xlation!$B:$B,Xlation!$C:$C,"Error",0)</f>
        <v xml:space="preserve">Senior-level Expert </v>
      </c>
      <c r="O362" t="str">
        <f>_xlfn.XLOOKUP(E362,Xlation!$B:$B,Xlation!$C:$C,"Error",0)</f>
        <v xml:space="preserve">Full-time </v>
      </c>
      <c r="P362" t="str">
        <f>_xlfn.XLOOKUP(L362,Xlation!$B:$B,Xlation!$C:$C,"Error",0)</f>
        <v>United States of America</v>
      </c>
      <c r="Q362" t="str">
        <f>_xlfn.XLOOKUP(J362,Xlation!$B:$B,Xlation!$C:$C,"Error",0)</f>
        <v>United States of America</v>
      </c>
      <c r="R362" t="str">
        <f>_xlfn.XLOOKUP(M362,Xlation!$B:$B,Xlation!$C:$C,"Error",0)</f>
        <v>Medium_Between_50_and_250_Emp</v>
      </c>
      <c r="S362" t="str">
        <f>_xlfn.XLOOKUP(F362,Xlation!$B:$B,Xlation!$C:$C,"Error",0)</f>
        <v>Scientist</v>
      </c>
      <c r="T362" t="str">
        <f>_xlfn.XLOOKUP(K362,Xlation!$B:$B,Xlation!$C:$C,"Error",0)</f>
        <v>0-20%</v>
      </c>
      <c r="U362" t="str">
        <f>_xlfn.XLOOKUP(F362,Categories!B:B,Categories!C:C,"Not in dataset",0)</f>
        <v>Not ML</v>
      </c>
    </row>
    <row r="363" spans="2:21">
      <c r="B363" s="1">
        <v>357</v>
      </c>
      <c r="C363">
        <v>2022</v>
      </c>
      <c r="D363" t="s">
        <v>11</v>
      </c>
      <c r="E363" t="s">
        <v>10</v>
      </c>
      <c r="F363" t="s">
        <v>34</v>
      </c>
      <c r="G363">
        <v>211500</v>
      </c>
      <c r="H363" t="s">
        <v>61</v>
      </c>
      <c r="I363">
        <v>211500</v>
      </c>
      <c r="J363" t="s">
        <v>22</v>
      </c>
      <c r="K363">
        <v>100</v>
      </c>
      <c r="L363" t="s">
        <v>22</v>
      </c>
      <c r="M363" t="s">
        <v>64</v>
      </c>
      <c r="N363" t="str">
        <f>_xlfn.XLOOKUP(D363,Xlation!$B:$B,Xlation!$C:$C,"Error",0)</f>
        <v xml:space="preserve">Senior-level Expert </v>
      </c>
      <c r="O363" t="str">
        <f>_xlfn.XLOOKUP(E363,Xlation!$B:$B,Xlation!$C:$C,"Error",0)</f>
        <v xml:space="preserve">Full-time </v>
      </c>
      <c r="P363" t="str">
        <f>_xlfn.XLOOKUP(L363,Xlation!$B:$B,Xlation!$C:$C,"Error",0)</f>
        <v>United States of America</v>
      </c>
      <c r="Q363" t="str">
        <f>_xlfn.XLOOKUP(J363,Xlation!$B:$B,Xlation!$C:$C,"Error",0)</f>
        <v>United States of America</v>
      </c>
      <c r="R363" t="str">
        <f>_xlfn.XLOOKUP(M363,Xlation!$B:$B,Xlation!$C:$C,"Error",0)</f>
        <v>Medium_Between_50_and_250_Emp</v>
      </c>
      <c r="S363" t="str">
        <f>_xlfn.XLOOKUP(F363,Xlation!$B:$B,Xlation!$C:$C,"Error",0)</f>
        <v>Scientist</v>
      </c>
      <c r="T363" t="str">
        <f>_xlfn.XLOOKUP(K363,Xlation!$B:$B,Xlation!$C:$C,"Error",0)</f>
        <v>80-100%</v>
      </c>
      <c r="U363" t="str">
        <f>_xlfn.XLOOKUP(F363,Categories!B:B,Categories!C:C,"Not in dataset",0)</f>
        <v>Not ML</v>
      </c>
    </row>
    <row r="364" spans="2:21">
      <c r="B364" s="1">
        <v>358</v>
      </c>
      <c r="C364">
        <v>2022</v>
      </c>
      <c r="D364" t="s">
        <v>11</v>
      </c>
      <c r="E364" t="s">
        <v>10</v>
      </c>
      <c r="F364" t="s">
        <v>40</v>
      </c>
      <c r="G364">
        <v>192400</v>
      </c>
      <c r="H364" t="s">
        <v>61</v>
      </c>
      <c r="I364">
        <v>192400</v>
      </c>
      <c r="J364" t="s">
        <v>24</v>
      </c>
      <c r="K364">
        <v>100</v>
      </c>
      <c r="L364" t="s">
        <v>24</v>
      </c>
      <c r="M364" t="s">
        <v>64</v>
      </c>
      <c r="N364" t="str">
        <f>_xlfn.XLOOKUP(D364,Xlation!$B:$B,Xlation!$C:$C,"Error",0)</f>
        <v xml:space="preserve">Senior-level Expert </v>
      </c>
      <c r="O364" t="str">
        <f>_xlfn.XLOOKUP(E364,Xlation!$B:$B,Xlation!$C:$C,"Error",0)</f>
        <v xml:space="preserve">Full-time </v>
      </c>
      <c r="P364" t="str">
        <f>_xlfn.XLOOKUP(L364,Xlation!$B:$B,Xlation!$C:$C,"Error",0)</f>
        <v>Canada</v>
      </c>
      <c r="Q364" t="str">
        <f>_xlfn.XLOOKUP(J364,Xlation!$B:$B,Xlation!$C:$C,"Error",0)</f>
        <v>Canada</v>
      </c>
      <c r="R364" t="str">
        <f>_xlfn.XLOOKUP(M364,Xlation!$B:$B,Xlation!$C:$C,"Error",0)</f>
        <v>Medium_Between_50_and_250_Emp</v>
      </c>
      <c r="S364" t="str">
        <f>_xlfn.XLOOKUP(F364,Xlation!$B:$B,Xlation!$C:$C,"Error",0)</f>
        <v>Other</v>
      </c>
      <c r="T364" t="str">
        <f>_xlfn.XLOOKUP(K364,Xlation!$B:$B,Xlation!$C:$C,"Error",0)</f>
        <v>80-100%</v>
      </c>
      <c r="U364" t="str">
        <f>_xlfn.XLOOKUP(F364,Categories!B:B,Categories!C:C,"Not in dataset",0)</f>
        <v>Not ML</v>
      </c>
    </row>
    <row r="365" spans="2:21">
      <c r="B365" s="1">
        <v>359</v>
      </c>
      <c r="C365">
        <v>2022</v>
      </c>
      <c r="D365" t="s">
        <v>11</v>
      </c>
      <c r="E365" t="s">
        <v>10</v>
      </c>
      <c r="F365" t="s">
        <v>40</v>
      </c>
      <c r="G365">
        <v>90700</v>
      </c>
      <c r="H365" t="s">
        <v>61</v>
      </c>
      <c r="I365">
        <v>90700</v>
      </c>
      <c r="J365" t="s">
        <v>24</v>
      </c>
      <c r="K365">
        <v>100</v>
      </c>
      <c r="L365" t="s">
        <v>24</v>
      </c>
      <c r="M365" t="s">
        <v>64</v>
      </c>
      <c r="N365" t="str">
        <f>_xlfn.XLOOKUP(D365,Xlation!$B:$B,Xlation!$C:$C,"Error",0)</f>
        <v xml:space="preserve">Senior-level Expert </v>
      </c>
      <c r="O365" t="str">
        <f>_xlfn.XLOOKUP(E365,Xlation!$B:$B,Xlation!$C:$C,"Error",0)</f>
        <v xml:space="preserve">Full-time </v>
      </c>
      <c r="P365" t="str">
        <f>_xlfn.XLOOKUP(L365,Xlation!$B:$B,Xlation!$C:$C,"Error",0)</f>
        <v>Canada</v>
      </c>
      <c r="Q365" t="str">
        <f>_xlfn.XLOOKUP(J365,Xlation!$B:$B,Xlation!$C:$C,"Error",0)</f>
        <v>Canada</v>
      </c>
      <c r="R365" t="str">
        <f>_xlfn.XLOOKUP(M365,Xlation!$B:$B,Xlation!$C:$C,"Error",0)</f>
        <v>Medium_Between_50_and_250_Emp</v>
      </c>
      <c r="S365" t="str">
        <f>_xlfn.XLOOKUP(F365,Xlation!$B:$B,Xlation!$C:$C,"Error",0)</f>
        <v>Other</v>
      </c>
      <c r="T365" t="str">
        <f>_xlfn.XLOOKUP(K365,Xlation!$B:$B,Xlation!$C:$C,"Error",0)</f>
        <v>80-100%</v>
      </c>
      <c r="U365" t="str">
        <f>_xlfn.XLOOKUP(F365,Categories!B:B,Categories!C:C,"Not in dataset",0)</f>
        <v>Not ML</v>
      </c>
    </row>
    <row r="366" spans="2:21">
      <c r="B366" s="1">
        <v>360</v>
      </c>
      <c r="C366">
        <v>2022</v>
      </c>
      <c r="D366" t="s">
        <v>11</v>
      </c>
      <c r="E366" t="s">
        <v>10</v>
      </c>
      <c r="F366" t="s">
        <v>36</v>
      </c>
      <c r="G366">
        <v>130000</v>
      </c>
      <c r="H366" t="s">
        <v>61</v>
      </c>
      <c r="I366">
        <v>130000</v>
      </c>
      <c r="J366" t="s">
        <v>24</v>
      </c>
      <c r="K366">
        <v>100</v>
      </c>
      <c r="L366" t="s">
        <v>24</v>
      </c>
      <c r="M366" t="s">
        <v>64</v>
      </c>
      <c r="N366" t="str">
        <f>_xlfn.XLOOKUP(D366,Xlation!$B:$B,Xlation!$C:$C,"Error",0)</f>
        <v xml:space="preserve">Senior-level Expert </v>
      </c>
      <c r="O366" t="str">
        <f>_xlfn.XLOOKUP(E366,Xlation!$B:$B,Xlation!$C:$C,"Error",0)</f>
        <v xml:space="preserve">Full-time </v>
      </c>
      <c r="P366" t="str">
        <f>_xlfn.XLOOKUP(L366,Xlation!$B:$B,Xlation!$C:$C,"Error",0)</f>
        <v>Canada</v>
      </c>
      <c r="Q366" t="str">
        <f>_xlfn.XLOOKUP(J366,Xlation!$B:$B,Xlation!$C:$C,"Error",0)</f>
        <v>Canada</v>
      </c>
      <c r="R366" t="str">
        <f>_xlfn.XLOOKUP(M366,Xlation!$B:$B,Xlation!$C:$C,"Error",0)</f>
        <v>Medium_Between_50_and_250_Emp</v>
      </c>
      <c r="S366" t="str">
        <f>_xlfn.XLOOKUP(F366,Xlation!$B:$B,Xlation!$C:$C,"Error",0)</f>
        <v>Analysis</v>
      </c>
      <c r="T366" t="str">
        <f>_xlfn.XLOOKUP(K366,Xlation!$B:$B,Xlation!$C:$C,"Error",0)</f>
        <v>80-100%</v>
      </c>
      <c r="U366" t="str">
        <f>_xlfn.XLOOKUP(F366,Categories!B:B,Categories!C:C,"Not in dataset",0)</f>
        <v>Not ML</v>
      </c>
    </row>
    <row r="367" spans="2:21">
      <c r="B367" s="1">
        <v>361</v>
      </c>
      <c r="C367">
        <v>2022</v>
      </c>
      <c r="D367" t="s">
        <v>11</v>
      </c>
      <c r="E367" t="s">
        <v>10</v>
      </c>
      <c r="F367" t="s">
        <v>36</v>
      </c>
      <c r="G367">
        <v>61300</v>
      </c>
      <c r="H367" t="s">
        <v>61</v>
      </c>
      <c r="I367">
        <v>61300</v>
      </c>
      <c r="J367" t="s">
        <v>24</v>
      </c>
      <c r="K367">
        <v>100</v>
      </c>
      <c r="L367" t="s">
        <v>24</v>
      </c>
      <c r="M367" t="s">
        <v>64</v>
      </c>
      <c r="N367" t="str">
        <f>_xlfn.XLOOKUP(D367,Xlation!$B:$B,Xlation!$C:$C,"Error",0)</f>
        <v xml:space="preserve">Senior-level Expert </v>
      </c>
      <c r="O367" t="str">
        <f>_xlfn.XLOOKUP(E367,Xlation!$B:$B,Xlation!$C:$C,"Error",0)</f>
        <v xml:space="preserve">Full-time </v>
      </c>
      <c r="P367" t="str">
        <f>_xlfn.XLOOKUP(L367,Xlation!$B:$B,Xlation!$C:$C,"Error",0)</f>
        <v>Canada</v>
      </c>
      <c r="Q367" t="str">
        <f>_xlfn.XLOOKUP(J367,Xlation!$B:$B,Xlation!$C:$C,"Error",0)</f>
        <v>Canada</v>
      </c>
      <c r="R367" t="str">
        <f>_xlfn.XLOOKUP(M367,Xlation!$B:$B,Xlation!$C:$C,"Error",0)</f>
        <v>Medium_Between_50_and_250_Emp</v>
      </c>
      <c r="S367" t="str">
        <f>_xlfn.XLOOKUP(F367,Xlation!$B:$B,Xlation!$C:$C,"Error",0)</f>
        <v>Analysis</v>
      </c>
      <c r="T367" t="str">
        <f>_xlfn.XLOOKUP(K367,Xlation!$B:$B,Xlation!$C:$C,"Error",0)</f>
        <v>80-100%</v>
      </c>
      <c r="U367" t="str">
        <f>_xlfn.XLOOKUP(F367,Categories!B:B,Categories!C:C,"Not in dataset",0)</f>
        <v>Not ML</v>
      </c>
    </row>
    <row r="368" spans="2:21">
      <c r="B368" s="1">
        <v>362</v>
      </c>
      <c r="C368">
        <v>2022</v>
      </c>
      <c r="D368" t="s">
        <v>11</v>
      </c>
      <c r="E368" t="s">
        <v>10</v>
      </c>
      <c r="F368" t="s">
        <v>36</v>
      </c>
      <c r="G368">
        <v>130000</v>
      </c>
      <c r="H368" t="s">
        <v>61</v>
      </c>
      <c r="I368">
        <v>130000</v>
      </c>
      <c r="J368" t="s">
        <v>24</v>
      </c>
      <c r="K368">
        <v>100</v>
      </c>
      <c r="L368" t="s">
        <v>24</v>
      </c>
      <c r="M368" t="s">
        <v>64</v>
      </c>
      <c r="N368" t="str">
        <f>_xlfn.XLOOKUP(D368,Xlation!$B:$B,Xlation!$C:$C,"Error",0)</f>
        <v xml:space="preserve">Senior-level Expert </v>
      </c>
      <c r="O368" t="str">
        <f>_xlfn.XLOOKUP(E368,Xlation!$B:$B,Xlation!$C:$C,"Error",0)</f>
        <v xml:space="preserve">Full-time </v>
      </c>
      <c r="P368" t="str">
        <f>_xlfn.XLOOKUP(L368,Xlation!$B:$B,Xlation!$C:$C,"Error",0)</f>
        <v>Canada</v>
      </c>
      <c r="Q368" t="str">
        <f>_xlfn.XLOOKUP(J368,Xlation!$B:$B,Xlation!$C:$C,"Error",0)</f>
        <v>Canada</v>
      </c>
      <c r="R368" t="str">
        <f>_xlfn.XLOOKUP(M368,Xlation!$B:$B,Xlation!$C:$C,"Error",0)</f>
        <v>Medium_Between_50_and_250_Emp</v>
      </c>
      <c r="S368" t="str">
        <f>_xlfn.XLOOKUP(F368,Xlation!$B:$B,Xlation!$C:$C,"Error",0)</f>
        <v>Analysis</v>
      </c>
      <c r="T368" t="str">
        <f>_xlfn.XLOOKUP(K368,Xlation!$B:$B,Xlation!$C:$C,"Error",0)</f>
        <v>80-100%</v>
      </c>
      <c r="U368" t="str">
        <f>_xlfn.XLOOKUP(F368,Categories!B:B,Categories!C:C,"Not in dataset",0)</f>
        <v>Not ML</v>
      </c>
    </row>
    <row r="369" spans="2:21">
      <c r="B369" s="1">
        <v>363</v>
      </c>
      <c r="C369">
        <v>2022</v>
      </c>
      <c r="D369" t="s">
        <v>11</v>
      </c>
      <c r="E369" t="s">
        <v>10</v>
      </c>
      <c r="F369" t="s">
        <v>36</v>
      </c>
      <c r="G369">
        <v>61300</v>
      </c>
      <c r="H369" t="s">
        <v>61</v>
      </c>
      <c r="I369">
        <v>61300</v>
      </c>
      <c r="J369" t="s">
        <v>24</v>
      </c>
      <c r="K369">
        <v>100</v>
      </c>
      <c r="L369" t="s">
        <v>24</v>
      </c>
      <c r="M369" t="s">
        <v>64</v>
      </c>
      <c r="N369" t="str">
        <f>_xlfn.XLOOKUP(D369,Xlation!$B:$B,Xlation!$C:$C,"Error",0)</f>
        <v xml:space="preserve">Senior-level Expert </v>
      </c>
      <c r="O369" t="str">
        <f>_xlfn.XLOOKUP(E369,Xlation!$B:$B,Xlation!$C:$C,"Error",0)</f>
        <v xml:space="preserve">Full-time </v>
      </c>
      <c r="P369" t="str">
        <f>_xlfn.XLOOKUP(L369,Xlation!$B:$B,Xlation!$C:$C,"Error",0)</f>
        <v>Canada</v>
      </c>
      <c r="Q369" t="str">
        <f>_xlfn.XLOOKUP(J369,Xlation!$B:$B,Xlation!$C:$C,"Error",0)</f>
        <v>Canada</v>
      </c>
      <c r="R369" t="str">
        <f>_xlfn.XLOOKUP(M369,Xlation!$B:$B,Xlation!$C:$C,"Error",0)</f>
        <v>Medium_Between_50_and_250_Emp</v>
      </c>
      <c r="S369" t="str">
        <f>_xlfn.XLOOKUP(F369,Xlation!$B:$B,Xlation!$C:$C,"Error",0)</f>
        <v>Analysis</v>
      </c>
      <c r="T369" t="str">
        <f>_xlfn.XLOOKUP(K369,Xlation!$B:$B,Xlation!$C:$C,"Error",0)</f>
        <v>80-100%</v>
      </c>
      <c r="U369" t="str">
        <f>_xlfn.XLOOKUP(F369,Categories!B:B,Categories!C:C,"Not in dataset",0)</f>
        <v>Not ML</v>
      </c>
    </row>
    <row r="370" spans="2:21">
      <c r="B370" s="1">
        <v>364</v>
      </c>
      <c r="C370">
        <v>2022</v>
      </c>
      <c r="D370" t="s">
        <v>11</v>
      </c>
      <c r="E370" t="s">
        <v>10</v>
      </c>
      <c r="F370" t="s">
        <v>35</v>
      </c>
      <c r="G370">
        <v>160000</v>
      </c>
      <c r="H370" t="s">
        <v>61</v>
      </c>
      <c r="I370">
        <v>160000</v>
      </c>
      <c r="J370" t="s">
        <v>22</v>
      </c>
      <c r="K370">
        <v>0</v>
      </c>
      <c r="L370" t="s">
        <v>22</v>
      </c>
      <c r="M370" t="s">
        <v>60</v>
      </c>
      <c r="N370" t="str">
        <f>_xlfn.XLOOKUP(D370,Xlation!$B:$B,Xlation!$C:$C,"Error",0)</f>
        <v xml:space="preserve">Senior-level Expert </v>
      </c>
      <c r="O370" t="str">
        <f>_xlfn.XLOOKUP(E370,Xlation!$B:$B,Xlation!$C:$C,"Error",0)</f>
        <v xml:space="preserve">Full-time </v>
      </c>
      <c r="P370" t="str">
        <f>_xlfn.XLOOKUP(L370,Xlation!$B:$B,Xlation!$C:$C,"Error",0)</f>
        <v>United States of America</v>
      </c>
      <c r="Q370" t="str">
        <f>_xlfn.XLOOKUP(J370,Xlation!$B:$B,Xlation!$C:$C,"Error",0)</f>
        <v>United States of America</v>
      </c>
      <c r="R370" t="str">
        <f>_xlfn.XLOOKUP(M370,Xlation!$B:$B,Xlation!$C:$C,"Error",0)</f>
        <v>Large_Greater_than_250_Emp</v>
      </c>
      <c r="S370" t="str">
        <f>_xlfn.XLOOKUP(F370,Xlation!$B:$B,Xlation!$C:$C,"Error",0)</f>
        <v>Engineer</v>
      </c>
      <c r="T370" t="str">
        <f>_xlfn.XLOOKUP(K370,Xlation!$B:$B,Xlation!$C:$C,"Error",0)</f>
        <v>0-20%</v>
      </c>
      <c r="U370" t="str">
        <f>_xlfn.XLOOKUP(F370,Categories!B:B,Categories!C:C,"Not in dataset",0)</f>
        <v>Not ML</v>
      </c>
    </row>
    <row r="371" spans="2:21">
      <c r="B371" s="1">
        <v>365</v>
      </c>
      <c r="C371">
        <v>2022</v>
      </c>
      <c r="D371" t="s">
        <v>11</v>
      </c>
      <c r="E371" t="s">
        <v>10</v>
      </c>
      <c r="F371" t="s">
        <v>34</v>
      </c>
      <c r="G371">
        <v>138600</v>
      </c>
      <c r="H371" t="s">
        <v>61</v>
      </c>
      <c r="I371">
        <v>138600</v>
      </c>
      <c r="J371" t="s">
        <v>22</v>
      </c>
      <c r="K371">
        <v>100</v>
      </c>
      <c r="L371" t="s">
        <v>22</v>
      </c>
      <c r="M371" t="s">
        <v>64</v>
      </c>
      <c r="N371" t="str">
        <f>_xlfn.XLOOKUP(D371,Xlation!$B:$B,Xlation!$C:$C,"Error",0)</f>
        <v xml:space="preserve">Senior-level Expert </v>
      </c>
      <c r="O371" t="str">
        <f>_xlfn.XLOOKUP(E371,Xlation!$B:$B,Xlation!$C:$C,"Error",0)</f>
        <v xml:space="preserve">Full-time </v>
      </c>
      <c r="P371" t="str">
        <f>_xlfn.XLOOKUP(L371,Xlation!$B:$B,Xlation!$C:$C,"Error",0)</f>
        <v>United States of America</v>
      </c>
      <c r="Q371" t="str">
        <f>_xlfn.XLOOKUP(J371,Xlation!$B:$B,Xlation!$C:$C,"Error",0)</f>
        <v>United States of America</v>
      </c>
      <c r="R371" t="str">
        <f>_xlfn.XLOOKUP(M371,Xlation!$B:$B,Xlation!$C:$C,"Error",0)</f>
        <v>Medium_Between_50_and_250_Emp</v>
      </c>
      <c r="S371" t="str">
        <f>_xlfn.XLOOKUP(F371,Xlation!$B:$B,Xlation!$C:$C,"Error",0)</f>
        <v>Scientist</v>
      </c>
      <c r="T371" t="str">
        <f>_xlfn.XLOOKUP(K371,Xlation!$B:$B,Xlation!$C:$C,"Error",0)</f>
        <v>80-100%</v>
      </c>
      <c r="U371" t="str">
        <f>_xlfn.XLOOKUP(F371,Categories!B:B,Categories!C:C,"Not in dataset",0)</f>
        <v>Not ML</v>
      </c>
    </row>
    <row r="372" spans="2:21">
      <c r="B372" s="1">
        <v>366</v>
      </c>
      <c r="C372">
        <v>2022</v>
      </c>
      <c r="D372" t="s">
        <v>11</v>
      </c>
      <c r="E372" t="s">
        <v>10</v>
      </c>
      <c r="F372" t="s">
        <v>35</v>
      </c>
      <c r="G372">
        <v>136000</v>
      </c>
      <c r="H372" t="s">
        <v>61</v>
      </c>
      <c r="I372">
        <v>136000</v>
      </c>
      <c r="J372" t="s">
        <v>22</v>
      </c>
      <c r="K372">
        <v>0</v>
      </c>
      <c r="L372" t="s">
        <v>22</v>
      </c>
      <c r="M372" t="s">
        <v>64</v>
      </c>
      <c r="N372" t="str">
        <f>_xlfn.XLOOKUP(D372,Xlation!$B:$B,Xlation!$C:$C,"Error",0)</f>
        <v xml:space="preserve">Senior-level Expert </v>
      </c>
      <c r="O372" t="str">
        <f>_xlfn.XLOOKUP(E372,Xlation!$B:$B,Xlation!$C:$C,"Error",0)</f>
        <v xml:space="preserve">Full-time </v>
      </c>
      <c r="P372" t="str">
        <f>_xlfn.XLOOKUP(L372,Xlation!$B:$B,Xlation!$C:$C,"Error",0)</f>
        <v>United States of America</v>
      </c>
      <c r="Q372" t="str">
        <f>_xlfn.XLOOKUP(J372,Xlation!$B:$B,Xlation!$C:$C,"Error",0)</f>
        <v>United States of America</v>
      </c>
      <c r="R372" t="str">
        <f>_xlfn.XLOOKUP(M372,Xlation!$B:$B,Xlation!$C:$C,"Error",0)</f>
        <v>Medium_Between_50_and_250_Emp</v>
      </c>
      <c r="S372" t="str">
        <f>_xlfn.XLOOKUP(F372,Xlation!$B:$B,Xlation!$C:$C,"Error",0)</f>
        <v>Engineer</v>
      </c>
      <c r="T372" t="str">
        <f>_xlfn.XLOOKUP(K372,Xlation!$B:$B,Xlation!$C:$C,"Error",0)</f>
        <v>0-20%</v>
      </c>
      <c r="U372" t="str">
        <f>_xlfn.XLOOKUP(F372,Categories!B:B,Categories!C:C,"Not in dataset",0)</f>
        <v>Not ML</v>
      </c>
    </row>
    <row r="373" spans="2:21">
      <c r="B373" s="1">
        <v>367</v>
      </c>
      <c r="C373">
        <v>2022</v>
      </c>
      <c r="D373" t="s">
        <v>8</v>
      </c>
      <c r="E373" t="s">
        <v>10</v>
      </c>
      <c r="F373" t="s">
        <v>36</v>
      </c>
      <c r="G373">
        <v>58000</v>
      </c>
      <c r="H373" t="s">
        <v>61</v>
      </c>
      <c r="I373">
        <v>58000</v>
      </c>
      <c r="J373" t="s">
        <v>22</v>
      </c>
      <c r="K373">
        <v>0</v>
      </c>
      <c r="L373" t="s">
        <v>22</v>
      </c>
      <c r="M373" t="s">
        <v>62</v>
      </c>
      <c r="N373" t="str">
        <f>_xlfn.XLOOKUP(D373,Xlation!$B:$B,Xlation!$C:$C,"Error",0)</f>
        <v xml:space="preserve">Mid-level Intermediate </v>
      </c>
      <c r="O373" t="str">
        <f>_xlfn.XLOOKUP(E373,Xlation!$B:$B,Xlation!$C:$C,"Error",0)</f>
        <v xml:space="preserve">Full-time </v>
      </c>
      <c r="P373" t="str">
        <f>_xlfn.XLOOKUP(L373,Xlation!$B:$B,Xlation!$C:$C,"Error",0)</f>
        <v>United States of America</v>
      </c>
      <c r="Q373" t="str">
        <f>_xlfn.XLOOKUP(J373,Xlation!$B:$B,Xlation!$C:$C,"Error",0)</f>
        <v>United States of America</v>
      </c>
      <c r="R373" t="str">
        <f>_xlfn.XLOOKUP(M373,Xlation!$B:$B,Xlation!$C:$C,"Error",0)</f>
        <v>Small_Less_than_50_Emp</v>
      </c>
      <c r="S373" t="str">
        <f>_xlfn.XLOOKUP(F373,Xlation!$B:$B,Xlation!$C:$C,"Error",0)</f>
        <v>Analysis</v>
      </c>
      <c r="T373" t="str">
        <f>_xlfn.XLOOKUP(K373,Xlation!$B:$B,Xlation!$C:$C,"Error",0)</f>
        <v>0-20%</v>
      </c>
      <c r="U373" t="str">
        <f>_xlfn.XLOOKUP(F373,Categories!B:B,Categories!C:C,"Not in dataset",0)</f>
        <v>Not ML</v>
      </c>
    </row>
    <row r="374" spans="2:21">
      <c r="B374" s="1">
        <v>368</v>
      </c>
      <c r="C374">
        <v>2022</v>
      </c>
      <c r="D374" t="s">
        <v>5</v>
      </c>
      <c r="E374" t="s">
        <v>10</v>
      </c>
      <c r="F374" t="s">
        <v>145</v>
      </c>
      <c r="G374">
        <v>135000</v>
      </c>
      <c r="H374" t="s">
        <v>61</v>
      </c>
      <c r="I374">
        <v>135000</v>
      </c>
      <c r="J374" t="s">
        <v>22</v>
      </c>
      <c r="K374">
        <v>100</v>
      </c>
      <c r="L374" t="s">
        <v>22</v>
      </c>
      <c r="M374" t="s">
        <v>64</v>
      </c>
      <c r="N374" t="str">
        <f>_xlfn.XLOOKUP(D374,Xlation!$B:$B,Xlation!$C:$C,"Error",0)</f>
        <v>Executive-level Director</v>
      </c>
      <c r="O374" t="str">
        <f>_xlfn.XLOOKUP(E374,Xlation!$B:$B,Xlation!$C:$C,"Error",0)</f>
        <v xml:space="preserve">Full-time </v>
      </c>
      <c r="P374" t="str">
        <f>_xlfn.XLOOKUP(L374,Xlation!$B:$B,Xlation!$C:$C,"Error",0)</f>
        <v>United States of America</v>
      </c>
      <c r="Q374" t="str">
        <f>_xlfn.XLOOKUP(J374,Xlation!$B:$B,Xlation!$C:$C,"Error",0)</f>
        <v>United States of America</v>
      </c>
      <c r="R374" t="str">
        <f>_xlfn.XLOOKUP(M374,Xlation!$B:$B,Xlation!$C:$C,"Error",0)</f>
        <v>Medium_Between_50_and_250_Emp</v>
      </c>
      <c r="S374" t="str">
        <f>_xlfn.XLOOKUP(F374,Xlation!$B:$B,Xlation!$C:$C,"Error",0)</f>
        <v>Engineer</v>
      </c>
      <c r="T374" t="str">
        <f>_xlfn.XLOOKUP(K374,Xlation!$B:$B,Xlation!$C:$C,"Error",0)</f>
        <v>80-100%</v>
      </c>
      <c r="U374" t="str">
        <f>_xlfn.XLOOKUP(F374,Categories!B:B,Categories!C:C,"Not in dataset",0)</f>
        <v>Not ML</v>
      </c>
    </row>
    <row r="375" spans="2:21">
      <c r="B375" s="1">
        <v>369</v>
      </c>
      <c r="C375">
        <v>2022</v>
      </c>
      <c r="D375" t="s">
        <v>11</v>
      </c>
      <c r="E375" t="s">
        <v>10</v>
      </c>
      <c r="F375" t="s">
        <v>34</v>
      </c>
      <c r="G375">
        <v>170000</v>
      </c>
      <c r="H375" t="s">
        <v>61</v>
      </c>
      <c r="I375">
        <v>170000</v>
      </c>
      <c r="J375" t="s">
        <v>22</v>
      </c>
      <c r="K375">
        <v>100</v>
      </c>
      <c r="L375" t="s">
        <v>22</v>
      </c>
      <c r="M375" t="s">
        <v>64</v>
      </c>
      <c r="N375" t="str">
        <f>_xlfn.XLOOKUP(D375,Xlation!$B:$B,Xlation!$C:$C,"Error",0)</f>
        <v xml:space="preserve">Senior-level Expert </v>
      </c>
      <c r="O375" t="str">
        <f>_xlfn.XLOOKUP(E375,Xlation!$B:$B,Xlation!$C:$C,"Error",0)</f>
        <v xml:space="preserve">Full-time </v>
      </c>
      <c r="P375" t="str">
        <f>_xlfn.XLOOKUP(L375,Xlation!$B:$B,Xlation!$C:$C,"Error",0)</f>
        <v>United States of America</v>
      </c>
      <c r="Q375" t="str">
        <f>_xlfn.XLOOKUP(J375,Xlation!$B:$B,Xlation!$C:$C,"Error",0)</f>
        <v>United States of America</v>
      </c>
      <c r="R375" t="str">
        <f>_xlfn.XLOOKUP(M375,Xlation!$B:$B,Xlation!$C:$C,"Error",0)</f>
        <v>Medium_Between_50_and_250_Emp</v>
      </c>
      <c r="S375" t="str">
        <f>_xlfn.XLOOKUP(F375,Xlation!$B:$B,Xlation!$C:$C,"Error",0)</f>
        <v>Scientist</v>
      </c>
      <c r="T375" t="str">
        <f>_xlfn.XLOOKUP(K375,Xlation!$B:$B,Xlation!$C:$C,"Error",0)</f>
        <v>80-100%</v>
      </c>
      <c r="U375" t="str">
        <f>_xlfn.XLOOKUP(F375,Categories!B:B,Categories!C:C,"Not in dataset",0)</f>
        <v>Not ML</v>
      </c>
    </row>
    <row r="376" spans="2:21">
      <c r="B376" s="1">
        <v>370</v>
      </c>
      <c r="C376">
        <v>2022</v>
      </c>
      <c r="D376" t="s">
        <v>11</v>
      </c>
      <c r="E376" t="s">
        <v>10</v>
      </c>
      <c r="F376" t="s">
        <v>34</v>
      </c>
      <c r="G376">
        <v>123000</v>
      </c>
      <c r="H376" t="s">
        <v>61</v>
      </c>
      <c r="I376">
        <v>123000</v>
      </c>
      <c r="J376" t="s">
        <v>22</v>
      </c>
      <c r="K376">
        <v>100</v>
      </c>
      <c r="L376" t="s">
        <v>22</v>
      </c>
      <c r="M376" t="s">
        <v>64</v>
      </c>
      <c r="N376" t="str">
        <f>_xlfn.XLOOKUP(D376,Xlation!$B:$B,Xlation!$C:$C,"Error",0)</f>
        <v xml:space="preserve">Senior-level Expert </v>
      </c>
      <c r="O376" t="str">
        <f>_xlfn.XLOOKUP(E376,Xlation!$B:$B,Xlation!$C:$C,"Error",0)</f>
        <v xml:space="preserve">Full-time </v>
      </c>
      <c r="P376" t="str">
        <f>_xlfn.XLOOKUP(L376,Xlation!$B:$B,Xlation!$C:$C,"Error",0)</f>
        <v>United States of America</v>
      </c>
      <c r="Q376" t="str">
        <f>_xlfn.XLOOKUP(J376,Xlation!$B:$B,Xlation!$C:$C,"Error",0)</f>
        <v>United States of America</v>
      </c>
      <c r="R376" t="str">
        <f>_xlfn.XLOOKUP(M376,Xlation!$B:$B,Xlation!$C:$C,"Error",0)</f>
        <v>Medium_Between_50_and_250_Emp</v>
      </c>
      <c r="S376" t="str">
        <f>_xlfn.XLOOKUP(F376,Xlation!$B:$B,Xlation!$C:$C,"Error",0)</f>
        <v>Scientist</v>
      </c>
      <c r="T376" t="str">
        <f>_xlfn.XLOOKUP(K376,Xlation!$B:$B,Xlation!$C:$C,"Error",0)</f>
        <v>80-100%</v>
      </c>
      <c r="U376" t="str">
        <f>_xlfn.XLOOKUP(F376,Categories!B:B,Categories!C:C,"Not in dataset",0)</f>
        <v>Not ML</v>
      </c>
    </row>
    <row r="377" spans="2:21">
      <c r="B377" s="1">
        <v>371</v>
      </c>
      <c r="C377">
        <v>2022</v>
      </c>
      <c r="D377" t="s">
        <v>11</v>
      </c>
      <c r="E377" t="s">
        <v>10</v>
      </c>
      <c r="F377" t="s">
        <v>37</v>
      </c>
      <c r="G377">
        <v>189650</v>
      </c>
      <c r="H377" t="s">
        <v>61</v>
      </c>
      <c r="I377">
        <v>189650</v>
      </c>
      <c r="J377" t="s">
        <v>22</v>
      </c>
      <c r="K377">
        <v>0</v>
      </c>
      <c r="L377" t="s">
        <v>22</v>
      </c>
      <c r="M377" t="s">
        <v>64</v>
      </c>
      <c r="N377" t="str">
        <f>_xlfn.XLOOKUP(D377,Xlation!$B:$B,Xlation!$C:$C,"Error",0)</f>
        <v xml:space="preserve">Senior-level Expert </v>
      </c>
      <c r="O377" t="str">
        <f>_xlfn.XLOOKUP(E377,Xlation!$B:$B,Xlation!$C:$C,"Error",0)</f>
        <v xml:space="preserve">Full-time </v>
      </c>
      <c r="P377" t="str">
        <f>_xlfn.XLOOKUP(L377,Xlation!$B:$B,Xlation!$C:$C,"Error",0)</f>
        <v>United States of America</v>
      </c>
      <c r="Q377" t="str">
        <f>_xlfn.XLOOKUP(J377,Xlation!$B:$B,Xlation!$C:$C,"Error",0)</f>
        <v>United States of America</v>
      </c>
      <c r="R377" t="str">
        <f>_xlfn.XLOOKUP(M377,Xlation!$B:$B,Xlation!$C:$C,"Error",0)</f>
        <v>Medium_Between_50_and_250_Emp</v>
      </c>
      <c r="S377" t="str">
        <f>_xlfn.XLOOKUP(F377,Xlation!$B:$B,Xlation!$C:$C,"Error",0)</f>
        <v>Engineer</v>
      </c>
      <c r="T377" t="str">
        <f>_xlfn.XLOOKUP(K377,Xlation!$B:$B,Xlation!$C:$C,"Error",0)</f>
        <v>0-20%</v>
      </c>
      <c r="U377" t="str">
        <f>_xlfn.XLOOKUP(F377,Categories!B:B,Categories!C:C,"Not in dataset",0)</f>
        <v>ML Professional</v>
      </c>
    </row>
    <row r="378" spans="2:21">
      <c r="B378" s="1">
        <v>372</v>
      </c>
      <c r="C378">
        <v>2022</v>
      </c>
      <c r="D378" t="s">
        <v>11</v>
      </c>
      <c r="E378" t="s">
        <v>10</v>
      </c>
      <c r="F378" t="s">
        <v>37</v>
      </c>
      <c r="G378">
        <v>164996</v>
      </c>
      <c r="H378" t="s">
        <v>61</v>
      </c>
      <c r="I378">
        <v>164996</v>
      </c>
      <c r="J378" t="s">
        <v>22</v>
      </c>
      <c r="K378">
        <v>0</v>
      </c>
      <c r="L378" t="s">
        <v>22</v>
      </c>
      <c r="M378" t="s">
        <v>64</v>
      </c>
      <c r="N378" t="str">
        <f>_xlfn.XLOOKUP(D378,Xlation!$B:$B,Xlation!$C:$C,"Error",0)</f>
        <v xml:space="preserve">Senior-level Expert </v>
      </c>
      <c r="O378" t="str">
        <f>_xlfn.XLOOKUP(E378,Xlation!$B:$B,Xlation!$C:$C,"Error",0)</f>
        <v xml:space="preserve">Full-time </v>
      </c>
      <c r="P378" t="str">
        <f>_xlfn.XLOOKUP(L378,Xlation!$B:$B,Xlation!$C:$C,"Error",0)</f>
        <v>United States of America</v>
      </c>
      <c r="Q378" t="str">
        <f>_xlfn.XLOOKUP(J378,Xlation!$B:$B,Xlation!$C:$C,"Error",0)</f>
        <v>United States of America</v>
      </c>
      <c r="R378" t="str">
        <f>_xlfn.XLOOKUP(M378,Xlation!$B:$B,Xlation!$C:$C,"Error",0)</f>
        <v>Medium_Between_50_and_250_Emp</v>
      </c>
      <c r="S378" t="str">
        <f>_xlfn.XLOOKUP(F378,Xlation!$B:$B,Xlation!$C:$C,"Error",0)</f>
        <v>Engineer</v>
      </c>
      <c r="T378" t="str">
        <f>_xlfn.XLOOKUP(K378,Xlation!$B:$B,Xlation!$C:$C,"Error",0)</f>
        <v>0-20%</v>
      </c>
      <c r="U378" t="str">
        <f>_xlfn.XLOOKUP(F378,Categories!B:B,Categories!C:C,"Not in dataset",0)</f>
        <v>ML Professional</v>
      </c>
    </row>
    <row r="379" spans="2:21">
      <c r="B379" s="1">
        <v>373</v>
      </c>
      <c r="C379">
        <v>2022</v>
      </c>
      <c r="D379" t="s">
        <v>8</v>
      </c>
      <c r="E379" t="s">
        <v>10</v>
      </c>
      <c r="F379" t="s">
        <v>146</v>
      </c>
      <c r="G379">
        <v>50000</v>
      </c>
      <c r="H379" t="s">
        <v>59</v>
      </c>
      <c r="I379">
        <v>54957</v>
      </c>
      <c r="J379" t="s">
        <v>29</v>
      </c>
      <c r="K379">
        <v>0</v>
      </c>
      <c r="L379" t="s">
        <v>29</v>
      </c>
      <c r="M379" t="s">
        <v>64</v>
      </c>
      <c r="N379" t="str">
        <f>_xlfn.XLOOKUP(D379,Xlation!$B:$B,Xlation!$C:$C,"Error",0)</f>
        <v xml:space="preserve">Mid-level Intermediate </v>
      </c>
      <c r="O379" t="str">
        <f>_xlfn.XLOOKUP(E379,Xlation!$B:$B,Xlation!$C:$C,"Error",0)</f>
        <v xml:space="preserve">Full-time </v>
      </c>
      <c r="P379" t="str">
        <f>_xlfn.XLOOKUP(L379,Xlation!$B:$B,Xlation!$C:$C,"Error",0)</f>
        <v>Greece</v>
      </c>
      <c r="Q379" t="str">
        <f>_xlfn.XLOOKUP(J379,Xlation!$B:$B,Xlation!$C:$C,"Error",0)</f>
        <v>Greece</v>
      </c>
      <c r="R379" t="str">
        <f>_xlfn.XLOOKUP(M379,Xlation!$B:$B,Xlation!$C:$C,"Error",0)</f>
        <v>Medium_Between_50_and_250_Emp</v>
      </c>
      <c r="S379" t="str">
        <f>_xlfn.XLOOKUP(F379,Xlation!$B:$B,Xlation!$C:$C,"Error",0)</f>
        <v>Other</v>
      </c>
      <c r="T379" t="str">
        <f>_xlfn.XLOOKUP(K379,Xlation!$B:$B,Xlation!$C:$C,"Error",0)</f>
        <v>0-20%</v>
      </c>
      <c r="U379" t="str">
        <f>_xlfn.XLOOKUP(F379,Categories!B:B,Categories!C:C,"Not in dataset",0)</f>
        <v>Not ML</v>
      </c>
    </row>
    <row r="380" spans="2:21">
      <c r="B380" s="1">
        <v>374</v>
      </c>
      <c r="C380">
        <v>2022</v>
      </c>
      <c r="D380" t="s">
        <v>8</v>
      </c>
      <c r="E380" t="s">
        <v>10</v>
      </c>
      <c r="F380" t="s">
        <v>146</v>
      </c>
      <c r="G380">
        <v>50000</v>
      </c>
      <c r="H380" t="s">
        <v>59</v>
      </c>
      <c r="I380">
        <v>54957</v>
      </c>
      <c r="J380" t="s">
        <v>29</v>
      </c>
      <c r="K380">
        <v>0</v>
      </c>
      <c r="L380" t="s">
        <v>29</v>
      </c>
      <c r="M380" t="s">
        <v>64</v>
      </c>
      <c r="N380" t="str">
        <f>_xlfn.XLOOKUP(D380,Xlation!$B:$B,Xlation!$C:$C,"Error",0)</f>
        <v xml:space="preserve">Mid-level Intermediate </v>
      </c>
      <c r="O380" t="str">
        <f>_xlfn.XLOOKUP(E380,Xlation!$B:$B,Xlation!$C:$C,"Error",0)</f>
        <v xml:space="preserve">Full-time </v>
      </c>
      <c r="P380" t="str">
        <f>_xlfn.XLOOKUP(L380,Xlation!$B:$B,Xlation!$C:$C,"Error",0)</f>
        <v>Greece</v>
      </c>
      <c r="Q380" t="str">
        <f>_xlfn.XLOOKUP(J380,Xlation!$B:$B,Xlation!$C:$C,"Error",0)</f>
        <v>Greece</v>
      </c>
      <c r="R380" t="str">
        <f>_xlfn.XLOOKUP(M380,Xlation!$B:$B,Xlation!$C:$C,"Error",0)</f>
        <v>Medium_Between_50_and_250_Emp</v>
      </c>
      <c r="S380" t="str">
        <f>_xlfn.XLOOKUP(F380,Xlation!$B:$B,Xlation!$C:$C,"Error",0)</f>
        <v>Other</v>
      </c>
      <c r="T380" t="str">
        <f>_xlfn.XLOOKUP(K380,Xlation!$B:$B,Xlation!$C:$C,"Error",0)</f>
        <v>0-20%</v>
      </c>
      <c r="U380" t="str">
        <f>_xlfn.XLOOKUP(F380,Categories!B:B,Categories!C:C,"Not in dataset",0)</f>
        <v>Not ML</v>
      </c>
    </row>
    <row r="381" spans="2:21">
      <c r="B381" s="1">
        <v>375</v>
      </c>
      <c r="C381">
        <v>2022</v>
      </c>
      <c r="D381" t="s">
        <v>5</v>
      </c>
      <c r="E381" t="s">
        <v>10</v>
      </c>
      <c r="F381" t="s">
        <v>71</v>
      </c>
      <c r="G381">
        <v>150000</v>
      </c>
      <c r="H381" t="s">
        <v>84</v>
      </c>
      <c r="I381">
        <v>118187</v>
      </c>
      <c r="J381" t="s">
        <v>24</v>
      </c>
      <c r="K381">
        <v>100</v>
      </c>
      <c r="L381" t="s">
        <v>24</v>
      </c>
      <c r="M381" t="s">
        <v>62</v>
      </c>
      <c r="N381" t="str">
        <f>_xlfn.XLOOKUP(D381,Xlation!$B:$B,Xlation!$C:$C,"Error",0)</f>
        <v>Executive-level Director</v>
      </c>
      <c r="O381" t="str">
        <f>_xlfn.XLOOKUP(E381,Xlation!$B:$B,Xlation!$C:$C,"Error",0)</f>
        <v xml:space="preserve">Full-time </v>
      </c>
      <c r="P381" t="str">
        <f>_xlfn.XLOOKUP(L381,Xlation!$B:$B,Xlation!$C:$C,"Error",0)</f>
        <v>Canada</v>
      </c>
      <c r="Q381" t="str">
        <f>_xlfn.XLOOKUP(J381,Xlation!$B:$B,Xlation!$C:$C,"Error",0)</f>
        <v>Canada</v>
      </c>
      <c r="R381" t="str">
        <f>_xlfn.XLOOKUP(M381,Xlation!$B:$B,Xlation!$C:$C,"Error",0)</f>
        <v>Small_Less_than_50_Emp</v>
      </c>
      <c r="S381" t="str">
        <f>_xlfn.XLOOKUP(F381,Xlation!$B:$B,Xlation!$C:$C,"Error",0)</f>
        <v>Engineer</v>
      </c>
      <c r="T381" t="str">
        <f>_xlfn.XLOOKUP(K381,Xlation!$B:$B,Xlation!$C:$C,"Error",0)</f>
        <v>80-100%</v>
      </c>
      <c r="U381" t="str">
        <f>_xlfn.XLOOKUP(F381,Categories!B:B,Categories!C:C,"Not in dataset",0)</f>
        <v>Not ML</v>
      </c>
    </row>
    <row r="382" spans="2:21">
      <c r="B382" s="1">
        <v>376</v>
      </c>
      <c r="C382">
        <v>2022</v>
      </c>
      <c r="D382" t="s">
        <v>11</v>
      </c>
      <c r="E382" t="s">
        <v>10</v>
      </c>
      <c r="F382" t="s">
        <v>36</v>
      </c>
      <c r="G382">
        <v>132000</v>
      </c>
      <c r="H382" t="s">
        <v>61</v>
      </c>
      <c r="I382">
        <v>132000</v>
      </c>
      <c r="J382" t="s">
        <v>22</v>
      </c>
      <c r="K382">
        <v>0</v>
      </c>
      <c r="L382" t="s">
        <v>22</v>
      </c>
      <c r="M382" t="s">
        <v>64</v>
      </c>
      <c r="N382" t="str">
        <f>_xlfn.XLOOKUP(D382,Xlation!$B:$B,Xlation!$C:$C,"Error",0)</f>
        <v xml:space="preserve">Senior-level Expert </v>
      </c>
      <c r="O382" t="str">
        <f>_xlfn.XLOOKUP(E382,Xlation!$B:$B,Xlation!$C:$C,"Error",0)</f>
        <v xml:space="preserve">Full-time </v>
      </c>
      <c r="P382" t="str">
        <f>_xlfn.XLOOKUP(L382,Xlation!$B:$B,Xlation!$C:$C,"Error",0)</f>
        <v>United States of America</v>
      </c>
      <c r="Q382" t="str">
        <f>_xlfn.XLOOKUP(J382,Xlation!$B:$B,Xlation!$C:$C,"Error",0)</f>
        <v>United States of America</v>
      </c>
      <c r="R382" t="str">
        <f>_xlfn.XLOOKUP(M382,Xlation!$B:$B,Xlation!$C:$C,"Error",0)</f>
        <v>Medium_Between_50_and_250_Emp</v>
      </c>
      <c r="S382" t="str">
        <f>_xlfn.XLOOKUP(F382,Xlation!$B:$B,Xlation!$C:$C,"Error",0)</f>
        <v>Analysis</v>
      </c>
      <c r="T382" t="str">
        <f>_xlfn.XLOOKUP(K382,Xlation!$B:$B,Xlation!$C:$C,"Error",0)</f>
        <v>0-20%</v>
      </c>
      <c r="U382" t="str">
        <f>_xlfn.XLOOKUP(F382,Categories!B:B,Categories!C:C,"Not in dataset",0)</f>
        <v>Not ML</v>
      </c>
    </row>
    <row r="383" spans="2:21">
      <c r="B383" s="1">
        <v>377</v>
      </c>
      <c r="C383">
        <v>2022</v>
      </c>
      <c r="D383" t="s">
        <v>11</v>
      </c>
      <c r="E383" t="s">
        <v>10</v>
      </c>
      <c r="F383" t="s">
        <v>35</v>
      </c>
      <c r="G383">
        <v>165400</v>
      </c>
      <c r="H383" t="s">
        <v>61</v>
      </c>
      <c r="I383">
        <v>165400</v>
      </c>
      <c r="J383" t="s">
        <v>22</v>
      </c>
      <c r="K383">
        <v>100</v>
      </c>
      <c r="L383" t="s">
        <v>22</v>
      </c>
      <c r="M383" t="s">
        <v>64</v>
      </c>
      <c r="N383" t="str">
        <f>_xlfn.XLOOKUP(D383,Xlation!$B:$B,Xlation!$C:$C,"Error",0)</f>
        <v xml:space="preserve">Senior-level Expert </v>
      </c>
      <c r="O383" t="str">
        <f>_xlfn.XLOOKUP(E383,Xlation!$B:$B,Xlation!$C:$C,"Error",0)</f>
        <v xml:space="preserve">Full-time </v>
      </c>
      <c r="P383" t="str">
        <f>_xlfn.XLOOKUP(L383,Xlation!$B:$B,Xlation!$C:$C,"Error",0)</f>
        <v>United States of America</v>
      </c>
      <c r="Q383" t="str">
        <f>_xlfn.XLOOKUP(J383,Xlation!$B:$B,Xlation!$C:$C,"Error",0)</f>
        <v>United States of America</v>
      </c>
      <c r="R383" t="str">
        <f>_xlfn.XLOOKUP(M383,Xlation!$B:$B,Xlation!$C:$C,"Error",0)</f>
        <v>Medium_Between_50_and_250_Emp</v>
      </c>
      <c r="S383" t="str">
        <f>_xlfn.XLOOKUP(F383,Xlation!$B:$B,Xlation!$C:$C,"Error",0)</f>
        <v>Engineer</v>
      </c>
      <c r="T383" t="str">
        <f>_xlfn.XLOOKUP(K383,Xlation!$B:$B,Xlation!$C:$C,"Error",0)</f>
        <v>80-100%</v>
      </c>
      <c r="U383" t="str">
        <f>_xlfn.XLOOKUP(F383,Categories!B:B,Categories!C:C,"Not in dataset",0)</f>
        <v>Not ML</v>
      </c>
    </row>
    <row r="384" spans="2:21">
      <c r="B384" s="1">
        <v>378</v>
      </c>
      <c r="C384">
        <v>2022</v>
      </c>
      <c r="D384" t="s">
        <v>11</v>
      </c>
      <c r="E384" t="s">
        <v>10</v>
      </c>
      <c r="F384" t="s">
        <v>40</v>
      </c>
      <c r="G384">
        <v>208775</v>
      </c>
      <c r="H384" t="s">
        <v>61</v>
      </c>
      <c r="I384">
        <v>208775</v>
      </c>
      <c r="J384" t="s">
        <v>22</v>
      </c>
      <c r="K384">
        <v>100</v>
      </c>
      <c r="L384" t="s">
        <v>22</v>
      </c>
      <c r="M384" t="s">
        <v>64</v>
      </c>
      <c r="N384" t="str">
        <f>_xlfn.XLOOKUP(D384,Xlation!$B:$B,Xlation!$C:$C,"Error",0)</f>
        <v xml:space="preserve">Senior-level Expert </v>
      </c>
      <c r="O384" t="str">
        <f>_xlfn.XLOOKUP(E384,Xlation!$B:$B,Xlation!$C:$C,"Error",0)</f>
        <v xml:space="preserve">Full-time </v>
      </c>
      <c r="P384" t="str">
        <f>_xlfn.XLOOKUP(L384,Xlation!$B:$B,Xlation!$C:$C,"Error",0)</f>
        <v>United States of America</v>
      </c>
      <c r="Q384" t="str">
        <f>_xlfn.XLOOKUP(J384,Xlation!$B:$B,Xlation!$C:$C,"Error",0)</f>
        <v>United States of America</v>
      </c>
      <c r="R384" t="str">
        <f>_xlfn.XLOOKUP(M384,Xlation!$B:$B,Xlation!$C:$C,"Error",0)</f>
        <v>Medium_Between_50_and_250_Emp</v>
      </c>
      <c r="S384" t="str">
        <f>_xlfn.XLOOKUP(F384,Xlation!$B:$B,Xlation!$C:$C,"Error",0)</f>
        <v>Other</v>
      </c>
      <c r="T384" t="str">
        <f>_xlfn.XLOOKUP(K384,Xlation!$B:$B,Xlation!$C:$C,"Error",0)</f>
        <v>80-100%</v>
      </c>
      <c r="U384" t="str">
        <f>_xlfn.XLOOKUP(F384,Categories!B:B,Categories!C:C,"Not in dataset",0)</f>
        <v>Not ML</v>
      </c>
    </row>
    <row r="385" spans="2:21">
      <c r="B385" s="1">
        <v>379</v>
      </c>
      <c r="C385">
        <v>2022</v>
      </c>
      <c r="D385" t="s">
        <v>11</v>
      </c>
      <c r="E385" t="s">
        <v>10</v>
      </c>
      <c r="F385" t="s">
        <v>40</v>
      </c>
      <c r="G385">
        <v>147800</v>
      </c>
      <c r="H385" t="s">
        <v>61</v>
      </c>
      <c r="I385">
        <v>147800</v>
      </c>
      <c r="J385" t="s">
        <v>22</v>
      </c>
      <c r="K385">
        <v>100</v>
      </c>
      <c r="L385" t="s">
        <v>22</v>
      </c>
      <c r="M385" t="s">
        <v>64</v>
      </c>
      <c r="N385" t="str">
        <f>_xlfn.XLOOKUP(D385,Xlation!$B:$B,Xlation!$C:$C,"Error",0)</f>
        <v xml:space="preserve">Senior-level Expert </v>
      </c>
      <c r="O385" t="str">
        <f>_xlfn.XLOOKUP(E385,Xlation!$B:$B,Xlation!$C:$C,"Error",0)</f>
        <v xml:space="preserve">Full-time </v>
      </c>
      <c r="P385" t="str">
        <f>_xlfn.XLOOKUP(L385,Xlation!$B:$B,Xlation!$C:$C,"Error",0)</f>
        <v>United States of America</v>
      </c>
      <c r="Q385" t="str">
        <f>_xlfn.XLOOKUP(J385,Xlation!$B:$B,Xlation!$C:$C,"Error",0)</f>
        <v>United States of America</v>
      </c>
      <c r="R385" t="str">
        <f>_xlfn.XLOOKUP(M385,Xlation!$B:$B,Xlation!$C:$C,"Error",0)</f>
        <v>Medium_Between_50_and_250_Emp</v>
      </c>
      <c r="S385" t="str">
        <f>_xlfn.XLOOKUP(F385,Xlation!$B:$B,Xlation!$C:$C,"Error",0)</f>
        <v>Other</v>
      </c>
      <c r="T385" t="str">
        <f>_xlfn.XLOOKUP(K385,Xlation!$B:$B,Xlation!$C:$C,"Error",0)</f>
        <v>80-100%</v>
      </c>
      <c r="U385" t="str">
        <f>_xlfn.XLOOKUP(F385,Categories!B:B,Categories!C:C,"Not in dataset",0)</f>
        <v>Not ML</v>
      </c>
    </row>
    <row r="386" spans="2:21">
      <c r="B386" s="1">
        <v>380</v>
      </c>
      <c r="C386">
        <v>2022</v>
      </c>
      <c r="D386" t="s">
        <v>11</v>
      </c>
      <c r="E386" t="s">
        <v>10</v>
      </c>
      <c r="F386" t="s">
        <v>35</v>
      </c>
      <c r="G386">
        <v>136994</v>
      </c>
      <c r="H386" t="s">
        <v>61</v>
      </c>
      <c r="I386">
        <v>136994</v>
      </c>
      <c r="J386" t="s">
        <v>22</v>
      </c>
      <c r="K386">
        <v>100</v>
      </c>
      <c r="L386" t="s">
        <v>22</v>
      </c>
      <c r="M386" t="s">
        <v>64</v>
      </c>
      <c r="N386" t="str">
        <f>_xlfn.XLOOKUP(D386,Xlation!$B:$B,Xlation!$C:$C,"Error",0)</f>
        <v xml:space="preserve">Senior-level Expert </v>
      </c>
      <c r="O386" t="str">
        <f>_xlfn.XLOOKUP(E386,Xlation!$B:$B,Xlation!$C:$C,"Error",0)</f>
        <v xml:space="preserve">Full-time </v>
      </c>
      <c r="P386" t="str">
        <f>_xlfn.XLOOKUP(L386,Xlation!$B:$B,Xlation!$C:$C,"Error",0)</f>
        <v>United States of America</v>
      </c>
      <c r="Q386" t="str">
        <f>_xlfn.XLOOKUP(J386,Xlation!$B:$B,Xlation!$C:$C,"Error",0)</f>
        <v>United States of America</v>
      </c>
      <c r="R386" t="str">
        <f>_xlfn.XLOOKUP(M386,Xlation!$B:$B,Xlation!$C:$C,"Error",0)</f>
        <v>Medium_Between_50_and_250_Emp</v>
      </c>
      <c r="S386" t="str">
        <f>_xlfn.XLOOKUP(F386,Xlation!$B:$B,Xlation!$C:$C,"Error",0)</f>
        <v>Engineer</v>
      </c>
      <c r="T386" t="str">
        <f>_xlfn.XLOOKUP(K386,Xlation!$B:$B,Xlation!$C:$C,"Error",0)</f>
        <v>80-100%</v>
      </c>
      <c r="U386" t="str">
        <f>_xlfn.XLOOKUP(F386,Categories!B:B,Categories!C:C,"Not in dataset",0)</f>
        <v>Not ML</v>
      </c>
    </row>
    <row r="387" spans="2:21">
      <c r="B387" s="1">
        <v>381</v>
      </c>
      <c r="C387">
        <v>2022</v>
      </c>
      <c r="D387" t="s">
        <v>11</v>
      </c>
      <c r="E387" t="s">
        <v>10</v>
      </c>
      <c r="F387" t="s">
        <v>35</v>
      </c>
      <c r="G387">
        <v>101570</v>
      </c>
      <c r="H387" t="s">
        <v>61</v>
      </c>
      <c r="I387">
        <v>101570</v>
      </c>
      <c r="J387" t="s">
        <v>22</v>
      </c>
      <c r="K387">
        <v>100</v>
      </c>
      <c r="L387" t="s">
        <v>22</v>
      </c>
      <c r="M387" t="s">
        <v>64</v>
      </c>
      <c r="N387" t="str">
        <f>_xlfn.XLOOKUP(D387,Xlation!$B:$B,Xlation!$C:$C,"Error",0)</f>
        <v xml:space="preserve">Senior-level Expert </v>
      </c>
      <c r="O387" t="str">
        <f>_xlfn.XLOOKUP(E387,Xlation!$B:$B,Xlation!$C:$C,"Error",0)</f>
        <v xml:space="preserve">Full-time </v>
      </c>
      <c r="P387" t="str">
        <f>_xlfn.XLOOKUP(L387,Xlation!$B:$B,Xlation!$C:$C,"Error",0)</f>
        <v>United States of America</v>
      </c>
      <c r="Q387" t="str">
        <f>_xlfn.XLOOKUP(J387,Xlation!$B:$B,Xlation!$C:$C,"Error",0)</f>
        <v>United States of America</v>
      </c>
      <c r="R387" t="str">
        <f>_xlfn.XLOOKUP(M387,Xlation!$B:$B,Xlation!$C:$C,"Error",0)</f>
        <v>Medium_Between_50_and_250_Emp</v>
      </c>
      <c r="S387" t="str">
        <f>_xlfn.XLOOKUP(F387,Xlation!$B:$B,Xlation!$C:$C,"Error",0)</f>
        <v>Engineer</v>
      </c>
      <c r="T387" t="str">
        <f>_xlfn.XLOOKUP(K387,Xlation!$B:$B,Xlation!$C:$C,"Error",0)</f>
        <v>80-100%</v>
      </c>
      <c r="U387" t="str">
        <f>_xlfn.XLOOKUP(F387,Categories!B:B,Categories!C:C,"Not in dataset",0)</f>
        <v>Not ML</v>
      </c>
    </row>
    <row r="388" spans="2:21">
      <c r="B388" s="1">
        <v>382</v>
      </c>
      <c r="C388">
        <v>2022</v>
      </c>
      <c r="D388" t="s">
        <v>11</v>
      </c>
      <c r="E388" t="s">
        <v>10</v>
      </c>
      <c r="F388" t="s">
        <v>36</v>
      </c>
      <c r="G388">
        <v>128875</v>
      </c>
      <c r="H388" t="s">
        <v>61</v>
      </c>
      <c r="I388">
        <v>128875</v>
      </c>
      <c r="J388" t="s">
        <v>22</v>
      </c>
      <c r="K388">
        <v>100</v>
      </c>
      <c r="L388" t="s">
        <v>22</v>
      </c>
      <c r="M388" t="s">
        <v>64</v>
      </c>
      <c r="N388" t="str">
        <f>_xlfn.XLOOKUP(D388,Xlation!$B:$B,Xlation!$C:$C,"Error",0)</f>
        <v xml:space="preserve">Senior-level Expert </v>
      </c>
      <c r="O388" t="str">
        <f>_xlfn.XLOOKUP(E388,Xlation!$B:$B,Xlation!$C:$C,"Error",0)</f>
        <v xml:space="preserve">Full-time </v>
      </c>
      <c r="P388" t="str">
        <f>_xlfn.XLOOKUP(L388,Xlation!$B:$B,Xlation!$C:$C,"Error",0)</f>
        <v>United States of America</v>
      </c>
      <c r="Q388" t="str">
        <f>_xlfn.XLOOKUP(J388,Xlation!$B:$B,Xlation!$C:$C,"Error",0)</f>
        <v>United States of America</v>
      </c>
      <c r="R388" t="str">
        <f>_xlfn.XLOOKUP(M388,Xlation!$B:$B,Xlation!$C:$C,"Error",0)</f>
        <v>Medium_Between_50_and_250_Emp</v>
      </c>
      <c r="S388" t="str">
        <f>_xlfn.XLOOKUP(F388,Xlation!$B:$B,Xlation!$C:$C,"Error",0)</f>
        <v>Analysis</v>
      </c>
      <c r="T388" t="str">
        <f>_xlfn.XLOOKUP(K388,Xlation!$B:$B,Xlation!$C:$C,"Error",0)</f>
        <v>80-100%</v>
      </c>
      <c r="U388" t="str">
        <f>_xlfn.XLOOKUP(F388,Categories!B:B,Categories!C:C,"Not in dataset",0)</f>
        <v>Not ML</v>
      </c>
    </row>
    <row r="389" spans="2:21">
      <c r="B389" s="1">
        <v>383</v>
      </c>
      <c r="C389">
        <v>2022</v>
      </c>
      <c r="D389" t="s">
        <v>11</v>
      </c>
      <c r="E389" t="s">
        <v>10</v>
      </c>
      <c r="F389" t="s">
        <v>36</v>
      </c>
      <c r="G389">
        <v>93700</v>
      </c>
      <c r="H389" t="s">
        <v>61</v>
      </c>
      <c r="I389">
        <v>93700</v>
      </c>
      <c r="J389" t="s">
        <v>22</v>
      </c>
      <c r="K389">
        <v>100</v>
      </c>
      <c r="L389" t="s">
        <v>22</v>
      </c>
      <c r="M389" t="s">
        <v>64</v>
      </c>
      <c r="N389" t="str">
        <f>_xlfn.XLOOKUP(D389,Xlation!$B:$B,Xlation!$C:$C,"Error",0)</f>
        <v xml:space="preserve">Senior-level Expert </v>
      </c>
      <c r="O389" t="str">
        <f>_xlfn.XLOOKUP(E389,Xlation!$B:$B,Xlation!$C:$C,"Error",0)</f>
        <v xml:space="preserve">Full-time </v>
      </c>
      <c r="P389" t="str">
        <f>_xlfn.XLOOKUP(L389,Xlation!$B:$B,Xlation!$C:$C,"Error",0)</f>
        <v>United States of America</v>
      </c>
      <c r="Q389" t="str">
        <f>_xlfn.XLOOKUP(J389,Xlation!$B:$B,Xlation!$C:$C,"Error",0)</f>
        <v>United States of America</v>
      </c>
      <c r="R389" t="str">
        <f>_xlfn.XLOOKUP(M389,Xlation!$B:$B,Xlation!$C:$C,"Error",0)</f>
        <v>Medium_Between_50_and_250_Emp</v>
      </c>
      <c r="S389" t="str">
        <f>_xlfn.XLOOKUP(F389,Xlation!$B:$B,Xlation!$C:$C,"Error",0)</f>
        <v>Analysis</v>
      </c>
      <c r="T389" t="str">
        <f>_xlfn.XLOOKUP(K389,Xlation!$B:$B,Xlation!$C:$C,"Error",0)</f>
        <v>80-100%</v>
      </c>
      <c r="U389" t="str">
        <f>_xlfn.XLOOKUP(F389,Categories!B:B,Categories!C:C,"Not in dataset",0)</f>
        <v>Not ML</v>
      </c>
    </row>
    <row r="390" spans="2:21">
      <c r="B390" s="1">
        <v>384</v>
      </c>
      <c r="C390">
        <v>2022</v>
      </c>
      <c r="D390" t="s">
        <v>5</v>
      </c>
      <c r="E390" t="s">
        <v>10</v>
      </c>
      <c r="F390" t="s">
        <v>147</v>
      </c>
      <c r="G390">
        <v>6000000</v>
      </c>
      <c r="H390" t="s">
        <v>73</v>
      </c>
      <c r="I390">
        <v>79039</v>
      </c>
      <c r="J390" t="s">
        <v>26</v>
      </c>
      <c r="K390">
        <v>50</v>
      </c>
      <c r="L390" t="s">
        <v>26</v>
      </c>
      <c r="M390" t="s">
        <v>60</v>
      </c>
      <c r="N390" t="str">
        <f>_xlfn.XLOOKUP(D390,Xlation!$B:$B,Xlation!$C:$C,"Error",0)</f>
        <v>Executive-level Director</v>
      </c>
      <c r="O390" t="str">
        <f>_xlfn.XLOOKUP(E390,Xlation!$B:$B,Xlation!$C:$C,"Error",0)</f>
        <v xml:space="preserve">Full-time </v>
      </c>
      <c r="P390" t="str">
        <f>_xlfn.XLOOKUP(L390,Xlation!$B:$B,Xlation!$C:$C,"Error",0)</f>
        <v>India</v>
      </c>
      <c r="Q390" t="str">
        <f>_xlfn.XLOOKUP(J390,Xlation!$B:$B,Xlation!$C:$C,"Error",0)</f>
        <v>India</v>
      </c>
      <c r="R390" t="str">
        <f>_xlfn.XLOOKUP(M390,Xlation!$B:$B,Xlation!$C:$C,"Error",0)</f>
        <v>Large_Greater_than_250_Emp</v>
      </c>
      <c r="S390" t="str">
        <f>_xlfn.XLOOKUP(F390,Xlation!$B:$B,Xlation!$C:$C,"Error",0)</f>
        <v>Other</v>
      </c>
      <c r="T390" t="str">
        <f>_xlfn.XLOOKUP(K390,Xlation!$B:$B,Xlation!$C:$C,"Error",0)</f>
        <v>20-80%</v>
      </c>
      <c r="U390" t="str">
        <f>_xlfn.XLOOKUP(F390,Categories!B:B,Categories!C:C,"Not in dataset",0)</f>
        <v>ML Professional</v>
      </c>
    </row>
    <row r="391" spans="2:21">
      <c r="B391" s="1">
        <v>385</v>
      </c>
      <c r="C391">
        <v>2022</v>
      </c>
      <c r="D391" t="s">
        <v>11</v>
      </c>
      <c r="E391" t="s">
        <v>10</v>
      </c>
      <c r="F391" t="s">
        <v>35</v>
      </c>
      <c r="G391">
        <v>132320</v>
      </c>
      <c r="H391" t="s">
        <v>61</v>
      </c>
      <c r="I391">
        <v>132320</v>
      </c>
      <c r="J391" t="s">
        <v>22</v>
      </c>
      <c r="K391">
        <v>100</v>
      </c>
      <c r="L391" t="s">
        <v>22</v>
      </c>
      <c r="M391" t="s">
        <v>64</v>
      </c>
      <c r="N391" t="str">
        <f>_xlfn.XLOOKUP(D391,Xlation!$B:$B,Xlation!$C:$C,"Error",0)</f>
        <v xml:space="preserve">Senior-level Expert </v>
      </c>
      <c r="O391" t="str">
        <f>_xlfn.XLOOKUP(E391,Xlation!$B:$B,Xlation!$C:$C,"Error",0)</f>
        <v xml:space="preserve">Full-time </v>
      </c>
      <c r="P391" t="str">
        <f>_xlfn.XLOOKUP(L391,Xlation!$B:$B,Xlation!$C:$C,"Error",0)</f>
        <v>United States of America</v>
      </c>
      <c r="Q391" t="str">
        <f>_xlfn.XLOOKUP(J391,Xlation!$B:$B,Xlation!$C:$C,"Error",0)</f>
        <v>United States of America</v>
      </c>
      <c r="R391" t="str">
        <f>_xlfn.XLOOKUP(M391,Xlation!$B:$B,Xlation!$C:$C,"Error",0)</f>
        <v>Medium_Between_50_and_250_Emp</v>
      </c>
      <c r="S391" t="str">
        <f>_xlfn.XLOOKUP(F391,Xlation!$B:$B,Xlation!$C:$C,"Error",0)</f>
        <v>Engineer</v>
      </c>
      <c r="T391" t="str">
        <f>_xlfn.XLOOKUP(K391,Xlation!$B:$B,Xlation!$C:$C,"Error",0)</f>
        <v>80-100%</v>
      </c>
      <c r="U391" t="str">
        <f>_xlfn.XLOOKUP(F391,Categories!B:B,Categories!C:C,"Not in dataset",0)</f>
        <v>Not ML</v>
      </c>
    </row>
    <row r="392" spans="2:21">
      <c r="B392" s="1">
        <v>386</v>
      </c>
      <c r="C392">
        <v>2022</v>
      </c>
      <c r="D392" t="s">
        <v>2</v>
      </c>
      <c r="E392" t="s">
        <v>10</v>
      </c>
      <c r="F392" t="s">
        <v>37</v>
      </c>
      <c r="G392">
        <v>28500</v>
      </c>
      <c r="H392" t="s">
        <v>63</v>
      </c>
      <c r="I392">
        <v>37300</v>
      </c>
      <c r="J392" t="s">
        <v>23</v>
      </c>
      <c r="K392">
        <v>100</v>
      </c>
      <c r="L392" t="s">
        <v>23</v>
      </c>
      <c r="M392" t="s">
        <v>60</v>
      </c>
      <c r="N392" t="str">
        <f>_xlfn.XLOOKUP(D392,Xlation!$B:$B,Xlation!$C:$C,"Error",0)</f>
        <v xml:space="preserve">Entry-level Junior </v>
      </c>
      <c r="O392" t="str">
        <f>_xlfn.XLOOKUP(E392,Xlation!$B:$B,Xlation!$C:$C,"Error",0)</f>
        <v xml:space="preserve">Full-time </v>
      </c>
      <c r="P392" t="str">
        <f>_xlfn.XLOOKUP(L392,Xlation!$B:$B,Xlation!$C:$C,"Error",0)</f>
        <v>United Kingdom</v>
      </c>
      <c r="Q392" t="str">
        <f>_xlfn.XLOOKUP(J392,Xlation!$B:$B,Xlation!$C:$C,"Error",0)</f>
        <v>United Kingdom</v>
      </c>
      <c r="R392" t="str">
        <f>_xlfn.XLOOKUP(M392,Xlation!$B:$B,Xlation!$C:$C,"Error",0)</f>
        <v>Large_Greater_than_250_Emp</v>
      </c>
      <c r="S392" t="str">
        <f>_xlfn.XLOOKUP(F392,Xlation!$B:$B,Xlation!$C:$C,"Error",0)</f>
        <v>Engineer</v>
      </c>
      <c r="T392" t="str">
        <f>_xlfn.XLOOKUP(K392,Xlation!$B:$B,Xlation!$C:$C,"Error",0)</f>
        <v>80-100%</v>
      </c>
      <c r="U392" t="str">
        <f>_xlfn.XLOOKUP(F392,Categories!B:B,Categories!C:C,"Not in dataset",0)</f>
        <v>ML Professional</v>
      </c>
    </row>
    <row r="393" spans="2:21">
      <c r="B393" s="1">
        <v>387</v>
      </c>
      <c r="C393">
        <v>2022</v>
      </c>
      <c r="D393" t="s">
        <v>11</v>
      </c>
      <c r="E393" t="s">
        <v>10</v>
      </c>
      <c r="F393" t="s">
        <v>36</v>
      </c>
      <c r="G393">
        <v>164000</v>
      </c>
      <c r="H393" t="s">
        <v>61</v>
      </c>
      <c r="I393">
        <v>164000</v>
      </c>
      <c r="J393" t="s">
        <v>22</v>
      </c>
      <c r="K393">
        <v>0</v>
      </c>
      <c r="L393" t="s">
        <v>22</v>
      </c>
      <c r="M393" t="s">
        <v>64</v>
      </c>
      <c r="N393" t="str">
        <f>_xlfn.XLOOKUP(D393,Xlation!$B:$B,Xlation!$C:$C,"Error",0)</f>
        <v xml:space="preserve">Senior-level Expert </v>
      </c>
      <c r="O393" t="str">
        <f>_xlfn.XLOOKUP(E393,Xlation!$B:$B,Xlation!$C:$C,"Error",0)</f>
        <v xml:space="preserve">Full-time </v>
      </c>
      <c r="P393" t="str">
        <f>_xlfn.XLOOKUP(L393,Xlation!$B:$B,Xlation!$C:$C,"Error",0)</f>
        <v>United States of America</v>
      </c>
      <c r="Q393" t="str">
        <f>_xlfn.XLOOKUP(J393,Xlation!$B:$B,Xlation!$C:$C,"Error",0)</f>
        <v>United States of America</v>
      </c>
      <c r="R393" t="str">
        <f>_xlfn.XLOOKUP(M393,Xlation!$B:$B,Xlation!$C:$C,"Error",0)</f>
        <v>Medium_Between_50_and_250_Emp</v>
      </c>
      <c r="S393" t="str">
        <f>_xlfn.XLOOKUP(F393,Xlation!$B:$B,Xlation!$C:$C,"Error",0)</f>
        <v>Analysis</v>
      </c>
      <c r="T393" t="str">
        <f>_xlfn.XLOOKUP(K393,Xlation!$B:$B,Xlation!$C:$C,"Error",0)</f>
        <v>0-20%</v>
      </c>
      <c r="U393" t="str">
        <f>_xlfn.XLOOKUP(F393,Categories!B:B,Categories!C:C,"Not in dataset",0)</f>
        <v>Not ML</v>
      </c>
    </row>
    <row r="394" spans="2:21">
      <c r="B394" s="1">
        <v>388</v>
      </c>
      <c r="C394">
        <v>2022</v>
      </c>
      <c r="D394" t="s">
        <v>11</v>
      </c>
      <c r="E394" t="s">
        <v>10</v>
      </c>
      <c r="F394" t="s">
        <v>35</v>
      </c>
      <c r="G394">
        <v>155000</v>
      </c>
      <c r="H394" t="s">
        <v>61</v>
      </c>
      <c r="I394">
        <v>155000</v>
      </c>
      <c r="J394" t="s">
        <v>22</v>
      </c>
      <c r="K394">
        <v>100</v>
      </c>
      <c r="L394" t="s">
        <v>22</v>
      </c>
      <c r="M394" t="s">
        <v>64</v>
      </c>
      <c r="N394" t="str">
        <f>_xlfn.XLOOKUP(D394,Xlation!$B:$B,Xlation!$C:$C,"Error",0)</f>
        <v xml:space="preserve">Senior-level Expert </v>
      </c>
      <c r="O394" t="str">
        <f>_xlfn.XLOOKUP(E394,Xlation!$B:$B,Xlation!$C:$C,"Error",0)</f>
        <v xml:space="preserve">Full-time </v>
      </c>
      <c r="P394" t="str">
        <f>_xlfn.XLOOKUP(L394,Xlation!$B:$B,Xlation!$C:$C,"Error",0)</f>
        <v>United States of America</v>
      </c>
      <c r="Q394" t="str">
        <f>_xlfn.XLOOKUP(J394,Xlation!$B:$B,Xlation!$C:$C,"Error",0)</f>
        <v>United States of America</v>
      </c>
      <c r="R394" t="str">
        <f>_xlfn.XLOOKUP(M394,Xlation!$B:$B,Xlation!$C:$C,"Error",0)</f>
        <v>Medium_Between_50_and_250_Emp</v>
      </c>
      <c r="S394" t="str">
        <f>_xlfn.XLOOKUP(F394,Xlation!$B:$B,Xlation!$C:$C,"Error",0)</f>
        <v>Engineer</v>
      </c>
      <c r="T394" t="str">
        <f>_xlfn.XLOOKUP(K394,Xlation!$B:$B,Xlation!$C:$C,"Error",0)</f>
        <v>80-100%</v>
      </c>
      <c r="U394" t="str">
        <f>_xlfn.XLOOKUP(F394,Categories!B:B,Categories!C:C,"Not in dataset",0)</f>
        <v>Not ML</v>
      </c>
    </row>
    <row r="395" spans="2:21">
      <c r="B395" s="1">
        <v>389</v>
      </c>
      <c r="C395">
        <v>2022</v>
      </c>
      <c r="D395" t="s">
        <v>8</v>
      </c>
      <c r="E395" t="s">
        <v>10</v>
      </c>
      <c r="F395" t="s">
        <v>37</v>
      </c>
      <c r="G395">
        <v>95000</v>
      </c>
      <c r="H395" t="s">
        <v>63</v>
      </c>
      <c r="I395">
        <v>124333</v>
      </c>
      <c r="J395" t="s">
        <v>23</v>
      </c>
      <c r="K395">
        <v>0</v>
      </c>
      <c r="L395" t="s">
        <v>23</v>
      </c>
      <c r="M395" t="s">
        <v>64</v>
      </c>
      <c r="N395" t="str">
        <f>_xlfn.XLOOKUP(D395,Xlation!$B:$B,Xlation!$C:$C,"Error",0)</f>
        <v xml:space="preserve">Mid-level Intermediate </v>
      </c>
      <c r="O395" t="str">
        <f>_xlfn.XLOOKUP(E395,Xlation!$B:$B,Xlation!$C:$C,"Error",0)</f>
        <v xml:space="preserve">Full-time </v>
      </c>
      <c r="P395" t="str">
        <f>_xlfn.XLOOKUP(L395,Xlation!$B:$B,Xlation!$C:$C,"Error",0)</f>
        <v>United Kingdom</v>
      </c>
      <c r="Q395" t="str">
        <f>_xlfn.XLOOKUP(J395,Xlation!$B:$B,Xlation!$C:$C,"Error",0)</f>
        <v>United Kingdom</v>
      </c>
      <c r="R395" t="str">
        <f>_xlfn.XLOOKUP(M395,Xlation!$B:$B,Xlation!$C:$C,"Error",0)</f>
        <v>Medium_Between_50_and_250_Emp</v>
      </c>
      <c r="S395" t="str">
        <f>_xlfn.XLOOKUP(F395,Xlation!$B:$B,Xlation!$C:$C,"Error",0)</f>
        <v>Engineer</v>
      </c>
      <c r="T395" t="str">
        <f>_xlfn.XLOOKUP(K395,Xlation!$B:$B,Xlation!$C:$C,"Error",0)</f>
        <v>0-20%</v>
      </c>
      <c r="U395" t="str">
        <f>_xlfn.XLOOKUP(F395,Categories!B:B,Categories!C:C,"Not in dataset",0)</f>
        <v>ML Professional</v>
      </c>
    </row>
    <row r="396" spans="2:21">
      <c r="B396" s="1">
        <v>390</v>
      </c>
      <c r="C396">
        <v>2022</v>
      </c>
      <c r="D396" t="s">
        <v>8</v>
      </c>
      <c r="E396" t="s">
        <v>10</v>
      </c>
      <c r="F396" t="s">
        <v>37</v>
      </c>
      <c r="G396">
        <v>75000</v>
      </c>
      <c r="H396" t="s">
        <v>63</v>
      </c>
      <c r="I396">
        <v>98158</v>
      </c>
      <c r="J396" t="s">
        <v>23</v>
      </c>
      <c r="K396">
        <v>0</v>
      </c>
      <c r="L396" t="s">
        <v>23</v>
      </c>
      <c r="M396" t="s">
        <v>64</v>
      </c>
      <c r="N396" t="str">
        <f>_xlfn.XLOOKUP(D396,Xlation!$B:$B,Xlation!$C:$C,"Error",0)</f>
        <v xml:space="preserve">Mid-level Intermediate </v>
      </c>
      <c r="O396" t="str">
        <f>_xlfn.XLOOKUP(E396,Xlation!$B:$B,Xlation!$C:$C,"Error",0)</f>
        <v xml:space="preserve">Full-time </v>
      </c>
      <c r="P396" t="str">
        <f>_xlfn.XLOOKUP(L396,Xlation!$B:$B,Xlation!$C:$C,"Error",0)</f>
        <v>United Kingdom</v>
      </c>
      <c r="Q396" t="str">
        <f>_xlfn.XLOOKUP(J396,Xlation!$B:$B,Xlation!$C:$C,"Error",0)</f>
        <v>United Kingdom</v>
      </c>
      <c r="R396" t="str">
        <f>_xlfn.XLOOKUP(M396,Xlation!$B:$B,Xlation!$C:$C,"Error",0)</f>
        <v>Medium_Between_50_and_250_Emp</v>
      </c>
      <c r="S396" t="str">
        <f>_xlfn.XLOOKUP(F396,Xlation!$B:$B,Xlation!$C:$C,"Error",0)</f>
        <v>Engineer</v>
      </c>
      <c r="T396" t="str">
        <f>_xlfn.XLOOKUP(K396,Xlation!$B:$B,Xlation!$C:$C,"Error",0)</f>
        <v>0-20%</v>
      </c>
      <c r="U396" t="str">
        <f>_xlfn.XLOOKUP(F396,Categories!B:B,Categories!C:C,"Not in dataset",0)</f>
        <v>ML Professional</v>
      </c>
    </row>
    <row r="397" spans="2:21">
      <c r="B397" s="1">
        <v>391</v>
      </c>
      <c r="C397">
        <v>2022</v>
      </c>
      <c r="D397" t="s">
        <v>8</v>
      </c>
      <c r="E397" t="s">
        <v>10</v>
      </c>
      <c r="F397" t="s">
        <v>46</v>
      </c>
      <c r="G397">
        <v>120000</v>
      </c>
      <c r="H397" t="s">
        <v>61</v>
      </c>
      <c r="I397">
        <v>120000</v>
      </c>
      <c r="J397" t="s">
        <v>22</v>
      </c>
      <c r="K397">
        <v>0</v>
      </c>
      <c r="L397" t="s">
        <v>22</v>
      </c>
      <c r="M397" t="s">
        <v>64</v>
      </c>
      <c r="N397" t="str">
        <f>_xlfn.XLOOKUP(D397,Xlation!$B:$B,Xlation!$C:$C,"Error",0)</f>
        <v xml:space="preserve">Mid-level Intermediate </v>
      </c>
      <c r="O397" t="str">
        <f>_xlfn.XLOOKUP(E397,Xlation!$B:$B,Xlation!$C:$C,"Error",0)</f>
        <v xml:space="preserve">Full-time </v>
      </c>
      <c r="P397" t="str">
        <f>_xlfn.XLOOKUP(L397,Xlation!$B:$B,Xlation!$C:$C,"Error",0)</f>
        <v>United States of America</v>
      </c>
      <c r="Q397" t="str">
        <f>_xlfn.XLOOKUP(J397,Xlation!$B:$B,Xlation!$C:$C,"Error",0)</f>
        <v>United States of America</v>
      </c>
      <c r="R397" t="str">
        <f>_xlfn.XLOOKUP(M397,Xlation!$B:$B,Xlation!$C:$C,"Error",0)</f>
        <v>Medium_Between_50_and_250_Emp</v>
      </c>
      <c r="S397" t="str">
        <f>_xlfn.XLOOKUP(F397,Xlation!$B:$B,Xlation!$C:$C,"Error",0)</f>
        <v>Scientist</v>
      </c>
      <c r="T397" t="str">
        <f>_xlfn.XLOOKUP(K397,Xlation!$B:$B,Xlation!$C:$C,"Error",0)</f>
        <v>0-20%</v>
      </c>
      <c r="U397" t="str">
        <f>_xlfn.XLOOKUP(F397,Categories!B:B,Categories!C:C,"Not in dataset",0)</f>
        <v>Not ML</v>
      </c>
    </row>
    <row r="398" spans="2:21">
      <c r="B398" s="1">
        <v>392</v>
      </c>
      <c r="C398">
        <v>2022</v>
      </c>
      <c r="D398" t="s">
        <v>11</v>
      </c>
      <c r="E398" t="s">
        <v>10</v>
      </c>
      <c r="F398" t="s">
        <v>36</v>
      </c>
      <c r="G398">
        <v>112900</v>
      </c>
      <c r="H398" t="s">
        <v>61</v>
      </c>
      <c r="I398">
        <v>112900</v>
      </c>
      <c r="J398" t="s">
        <v>22</v>
      </c>
      <c r="K398">
        <v>100</v>
      </c>
      <c r="L398" t="s">
        <v>22</v>
      </c>
      <c r="M398" t="s">
        <v>64</v>
      </c>
      <c r="N398" t="str">
        <f>_xlfn.XLOOKUP(D398,Xlation!$B:$B,Xlation!$C:$C,"Error",0)</f>
        <v xml:space="preserve">Senior-level Expert </v>
      </c>
      <c r="O398" t="str">
        <f>_xlfn.XLOOKUP(E398,Xlation!$B:$B,Xlation!$C:$C,"Error",0)</f>
        <v xml:space="preserve">Full-time </v>
      </c>
      <c r="P398" t="str">
        <f>_xlfn.XLOOKUP(L398,Xlation!$B:$B,Xlation!$C:$C,"Error",0)</f>
        <v>United States of America</v>
      </c>
      <c r="Q398" t="str">
        <f>_xlfn.XLOOKUP(J398,Xlation!$B:$B,Xlation!$C:$C,"Error",0)</f>
        <v>United States of America</v>
      </c>
      <c r="R398" t="str">
        <f>_xlfn.XLOOKUP(M398,Xlation!$B:$B,Xlation!$C:$C,"Error",0)</f>
        <v>Medium_Between_50_and_250_Emp</v>
      </c>
      <c r="S398" t="str">
        <f>_xlfn.XLOOKUP(F398,Xlation!$B:$B,Xlation!$C:$C,"Error",0)</f>
        <v>Analysis</v>
      </c>
      <c r="T398" t="str">
        <f>_xlfn.XLOOKUP(K398,Xlation!$B:$B,Xlation!$C:$C,"Error",0)</f>
        <v>80-100%</v>
      </c>
      <c r="U398" t="str">
        <f>_xlfn.XLOOKUP(F398,Categories!B:B,Categories!C:C,"Not in dataset",0)</f>
        <v>Not ML</v>
      </c>
    </row>
    <row r="399" spans="2:21">
      <c r="B399" s="1">
        <v>393</v>
      </c>
      <c r="C399">
        <v>2022</v>
      </c>
      <c r="D399" t="s">
        <v>11</v>
      </c>
      <c r="E399" t="s">
        <v>10</v>
      </c>
      <c r="F399" t="s">
        <v>36</v>
      </c>
      <c r="G399">
        <v>90320</v>
      </c>
      <c r="H399" t="s">
        <v>61</v>
      </c>
      <c r="I399">
        <v>90320</v>
      </c>
      <c r="J399" t="s">
        <v>22</v>
      </c>
      <c r="K399">
        <v>100</v>
      </c>
      <c r="L399" t="s">
        <v>22</v>
      </c>
      <c r="M399" t="s">
        <v>64</v>
      </c>
      <c r="N399" t="str">
        <f>_xlfn.XLOOKUP(D399,Xlation!$B:$B,Xlation!$C:$C,"Error",0)</f>
        <v xml:space="preserve">Senior-level Expert </v>
      </c>
      <c r="O399" t="str">
        <f>_xlfn.XLOOKUP(E399,Xlation!$B:$B,Xlation!$C:$C,"Error",0)</f>
        <v xml:space="preserve">Full-time </v>
      </c>
      <c r="P399" t="str">
        <f>_xlfn.XLOOKUP(L399,Xlation!$B:$B,Xlation!$C:$C,"Error",0)</f>
        <v>United States of America</v>
      </c>
      <c r="Q399" t="str">
        <f>_xlfn.XLOOKUP(J399,Xlation!$B:$B,Xlation!$C:$C,"Error",0)</f>
        <v>United States of America</v>
      </c>
      <c r="R399" t="str">
        <f>_xlfn.XLOOKUP(M399,Xlation!$B:$B,Xlation!$C:$C,"Error",0)</f>
        <v>Medium_Between_50_and_250_Emp</v>
      </c>
      <c r="S399" t="str">
        <f>_xlfn.XLOOKUP(F399,Xlation!$B:$B,Xlation!$C:$C,"Error",0)</f>
        <v>Analysis</v>
      </c>
      <c r="T399" t="str">
        <f>_xlfn.XLOOKUP(K399,Xlation!$B:$B,Xlation!$C:$C,"Error",0)</f>
        <v>80-100%</v>
      </c>
      <c r="U399" t="str">
        <f>_xlfn.XLOOKUP(F399,Categories!B:B,Categories!C:C,"Not in dataset",0)</f>
        <v>Not ML</v>
      </c>
    </row>
    <row r="400" spans="2:21">
      <c r="B400" s="1">
        <v>394</v>
      </c>
      <c r="C400">
        <v>2022</v>
      </c>
      <c r="D400" t="s">
        <v>11</v>
      </c>
      <c r="E400" t="s">
        <v>10</v>
      </c>
      <c r="F400" t="s">
        <v>45</v>
      </c>
      <c r="G400">
        <v>145000</v>
      </c>
      <c r="H400" t="s">
        <v>61</v>
      </c>
      <c r="I400">
        <v>145000</v>
      </c>
      <c r="J400" t="s">
        <v>22</v>
      </c>
      <c r="K400">
        <v>100</v>
      </c>
      <c r="L400" t="s">
        <v>22</v>
      </c>
      <c r="M400" t="s">
        <v>64</v>
      </c>
      <c r="N400" t="str">
        <f>_xlfn.XLOOKUP(D400,Xlation!$B:$B,Xlation!$C:$C,"Error",0)</f>
        <v xml:space="preserve">Senior-level Expert </v>
      </c>
      <c r="O400" t="str">
        <f>_xlfn.XLOOKUP(E400,Xlation!$B:$B,Xlation!$C:$C,"Error",0)</f>
        <v xml:space="preserve">Full-time </v>
      </c>
      <c r="P400" t="str">
        <f>_xlfn.XLOOKUP(L400,Xlation!$B:$B,Xlation!$C:$C,"Error",0)</f>
        <v>United States of America</v>
      </c>
      <c r="Q400" t="str">
        <f>_xlfn.XLOOKUP(J400,Xlation!$B:$B,Xlation!$C:$C,"Error",0)</f>
        <v>United States of America</v>
      </c>
      <c r="R400" t="str">
        <f>_xlfn.XLOOKUP(M400,Xlation!$B:$B,Xlation!$C:$C,"Error",0)</f>
        <v>Medium_Between_50_and_250_Emp</v>
      </c>
      <c r="S400" t="str">
        <f>_xlfn.XLOOKUP(F400,Xlation!$B:$B,Xlation!$C:$C,"Error",0)</f>
        <v>Analysis</v>
      </c>
      <c r="T400" t="str">
        <f>_xlfn.XLOOKUP(K400,Xlation!$B:$B,Xlation!$C:$C,"Error",0)</f>
        <v>80-100%</v>
      </c>
      <c r="U400" t="str">
        <f>_xlfn.XLOOKUP(F400,Categories!B:B,Categories!C:C,"Not in dataset",0)</f>
        <v>Not ML</v>
      </c>
    </row>
    <row r="401" spans="2:21">
      <c r="B401" s="1">
        <v>395</v>
      </c>
      <c r="C401">
        <v>2022</v>
      </c>
      <c r="D401" t="s">
        <v>11</v>
      </c>
      <c r="E401" t="s">
        <v>10</v>
      </c>
      <c r="F401" t="s">
        <v>45</v>
      </c>
      <c r="G401">
        <v>105400</v>
      </c>
      <c r="H401" t="s">
        <v>61</v>
      </c>
      <c r="I401">
        <v>105400</v>
      </c>
      <c r="J401" t="s">
        <v>22</v>
      </c>
      <c r="K401">
        <v>100</v>
      </c>
      <c r="L401" t="s">
        <v>22</v>
      </c>
      <c r="M401" t="s">
        <v>64</v>
      </c>
      <c r="N401" t="str">
        <f>_xlfn.XLOOKUP(D401,Xlation!$B:$B,Xlation!$C:$C,"Error",0)</f>
        <v xml:space="preserve">Senior-level Expert </v>
      </c>
      <c r="O401" t="str">
        <f>_xlfn.XLOOKUP(E401,Xlation!$B:$B,Xlation!$C:$C,"Error",0)</f>
        <v xml:space="preserve">Full-time </v>
      </c>
      <c r="P401" t="str">
        <f>_xlfn.XLOOKUP(L401,Xlation!$B:$B,Xlation!$C:$C,"Error",0)</f>
        <v>United States of America</v>
      </c>
      <c r="Q401" t="str">
        <f>_xlfn.XLOOKUP(J401,Xlation!$B:$B,Xlation!$C:$C,"Error",0)</f>
        <v>United States of America</v>
      </c>
      <c r="R401" t="str">
        <f>_xlfn.XLOOKUP(M401,Xlation!$B:$B,Xlation!$C:$C,"Error",0)</f>
        <v>Medium_Between_50_and_250_Emp</v>
      </c>
      <c r="S401" t="str">
        <f>_xlfn.XLOOKUP(F401,Xlation!$B:$B,Xlation!$C:$C,"Error",0)</f>
        <v>Analysis</v>
      </c>
      <c r="T401" t="str">
        <f>_xlfn.XLOOKUP(K401,Xlation!$B:$B,Xlation!$C:$C,"Error",0)</f>
        <v>80-100%</v>
      </c>
      <c r="U401" t="str">
        <f>_xlfn.XLOOKUP(F401,Categories!B:B,Categories!C:C,"Not in dataset",0)</f>
        <v>Not ML</v>
      </c>
    </row>
    <row r="402" spans="2:21">
      <c r="B402" s="1">
        <v>396</v>
      </c>
      <c r="C402">
        <v>2022</v>
      </c>
      <c r="D402" t="s">
        <v>8</v>
      </c>
      <c r="E402" t="s">
        <v>10</v>
      </c>
      <c r="F402" t="s">
        <v>37</v>
      </c>
      <c r="G402">
        <v>80000</v>
      </c>
      <c r="H402" t="s">
        <v>59</v>
      </c>
      <c r="I402">
        <v>87932</v>
      </c>
      <c r="J402" t="s">
        <v>27</v>
      </c>
      <c r="K402">
        <v>100</v>
      </c>
      <c r="L402" t="s">
        <v>25</v>
      </c>
      <c r="M402" t="s">
        <v>64</v>
      </c>
      <c r="N402" t="str">
        <f>_xlfn.XLOOKUP(D402,Xlation!$B:$B,Xlation!$C:$C,"Error",0)</f>
        <v xml:space="preserve">Mid-level Intermediate </v>
      </c>
      <c r="O402" t="str">
        <f>_xlfn.XLOOKUP(E402,Xlation!$B:$B,Xlation!$C:$C,"Error",0)</f>
        <v xml:space="preserve">Full-time </v>
      </c>
      <c r="P402" t="str">
        <f>_xlfn.XLOOKUP(L402,Xlation!$B:$B,Xlation!$C:$C,"Error",0)</f>
        <v>Germany</v>
      </c>
      <c r="Q402" t="str">
        <f>_xlfn.XLOOKUP(J402,Xlation!$B:$B,Xlation!$C:$C,"Error",0)</f>
        <v>France</v>
      </c>
      <c r="R402" t="str">
        <f>_xlfn.XLOOKUP(M402,Xlation!$B:$B,Xlation!$C:$C,"Error",0)</f>
        <v>Medium_Between_50_and_250_Emp</v>
      </c>
      <c r="S402" t="str">
        <f>_xlfn.XLOOKUP(F402,Xlation!$B:$B,Xlation!$C:$C,"Error",0)</f>
        <v>Engineer</v>
      </c>
      <c r="T402" t="str">
        <f>_xlfn.XLOOKUP(K402,Xlation!$B:$B,Xlation!$C:$C,"Error",0)</f>
        <v>80-100%</v>
      </c>
      <c r="U402" t="str">
        <f>_xlfn.XLOOKUP(F402,Categories!B:B,Categories!C:C,"Not in dataset",0)</f>
        <v>ML Professional</v>
      </c>
    </row>
    <row r="403" spans="2:21">
      <c r="B403" s="1">
        <v>397</v>
      </c>
      <c r="C403">
        <v>2022</v>
      </c>
      <c r="D403" t="s">
        <v>8</v>
      </c>
      <c r="E403" t="s">
        <v>10</v>
      </c>
      <c r="F403" t="s">
        <v>35</v>
      </c>
      <c r="G403">
        <v>90000</v>
      </c>
      <c r="H403" t="s">
        <v>63</v>
      </c>
      <c r="I403">
        <v>117789</v>
      </c>
      <c r="J403" t="s">
        <v>23</v>
      </c>
      <c r="K403">
        <v>0</v>
      </c>
      <c r="L403" t="s">
        <v>23</v>
      </c>
      <c r="M403" t="s">
        <v>64</v>
      </c>
      <c r="N403" t="str">
        <f>_xlfn.XLOOKUP(D403,Xlation!$B:$B,Xlation!$C:$C,"Error",0)</f>
        <v xml:space="preserve">Mid-level Intermediate </v>
      </c>
      <c r="O403" t="str">
        <f>_xlfn.XLOOKUP(E403,Xlation!$B:$B,Xlation!$C:$C,"Error",0)</f>
        <v xml:space="preserve">Full-time </v>
      </c>
      <c r="P403" t="str">
        <f>_xlfn.XLOOKUP(L403,Xlation!$B:$B,Xlation!$C:$C,"Error",0)</f>
        <v>United Kingdom</v>
      </c>
      <c r="Q403" t="str">
        <f>_xlfn.XLOOKUP(J403,Xlation!$B:$B,Xlation!$C:$C,"Error",0)</f>
        <v>United Kingdom</v>
      </c>
      <c r="R403" t="str">
        <f>_xlfn.XLOOKUP(M403,Xlation!$B:$B,Xlation!$C:$C,"Error",0)</f>
        <v>Medium_Between_50_and_250_Emp</v>
      </c>
      <c r="S403" t="str">
        <f>_xlfn.XLOOKUP(F403,Xlation!$B:$B,Xlation!$C:$C,"Error",0)</f>
        <v>Engineer</v>
      </c>
      <c r="T403" t="str">
        <f>_xlfn.XLOOKUP(K403,Xlation!$B:$B,Xlation!$C:$C,"Error",0)</f>
        <v>0-20%</v>
      </c>
      <c r="U403" t="str">
        <f>_xlfn.XLOOKUP(F403,Categories!B:B,Categories!C:C,"Not in dataset",0)</f>
        <v>Not ML</v>
      </c>
    </row>
    <row r="404" spans="2:21">
      <c r="B404" s="1">
        <v>398</v>
      </c>
      <c r="C404">
        <v>2022</v>
      </c>
      <c r="D404" t="s">
        <v>11</v>
      </c>
      <c r="E404" t="s">
        <v>10</v>
      </c>
      <c r="F404" t="s">
        <v>34</v>
      </c>
      <c r="G404">
        <v>215300</v>
      </c>
      <c r="H404" t="s">
        <v>61</v>
      </c>
      <c r="I404">
        <v>215300</v>
      </c>
      <c r="J404" t="s">
        <v>22</v>
      </c>
      <c r="K404">
        <v>100</v>
      </c>
      <c r="L404" t="s">
        <v>22</v>
      </c>
      <c r="M404" t="s">
        <v>60</v>
      </c>
      <c r="N404" t="str">
        <f>_xlfn.XLOOKUP(D404,Xlation!$B:$B,Xlation!$C:$C,"Error",0)</f>
        <v xml:space="preserve">Senior-level Expert </v>
      </c>
      <c r="O404" t="str">
        <f>_xlfn.XLOOKUP(E404,Xlation!$B:$B,Xlation!$C:$C,"Error",0)</f>
        <v xml:space="preserve">Full-time </v>
      </c>
      <c r="P404" t="str">
        <f>_xlfn.XLOOKUP(L404,Xlation!$B:$B,Xlation!$C:$C,"Error",0)</f>
        <v>United States of America</v>
      </c>
      <c r="Q404" t="str">
        <f>_xlfn.XLOOKUP(J404,Xlation!$B:$B,Xlation!$C:$C,"Error",0)</f>
        <v>United States of America</v>
      </c>
      <c r="R404" t="str">
        <f>_xlfn.XLOOKUP(M404,Xlation!$B:$B,Xlation!$C:$C,"Error",0)</f>
        <v>Large_Greater_than_250_Emp</v>
      </c>
      <c r="S404" t="str">
        <f>_xlfn.XLOOKUP(F404,Xlation!$B:$B,Xlation!$C:$C,"Error",0)</f>
        <v>Scientist</v>
      </c>
      <c r="T404" t="str">
        <f>_xlfn.XLOOKUP(K404,Xlation!$B:$B,Xlation!$C:$C,"Error",0)</f>
        <v>80-100%</v>
      </c>
      <c r="U404" t="str">
        <f>_xlfn.XLOOKUP(F404,Categories!B:B,Categories!C:C,"Not in dataset",0)</f>
        <v>Not ML</v>
      </c>
    </row>
    <row r="405" spans="2:21">
      <c r="B405" s="1">
        <v>399</v>
      </c>
      <c r="C405">
        <v>2022</v>
      </c>
      <c r="D405" t="s">
        <v>11</v>
      </c>
      <c r="E405" t="s">
        <v>10</v>
      </c>
      <c r="F405" t="s">
        <v>34</v>
      </c>
      <c r="G405">
        <v>158200</v>
      </c>
      <c r="H405" t="s">
        <v>61</v>
      </c>
      <c r="I405">
        <v>158200</v>
      </c>
      <c r="J405" t="s">
        <v>22</v>
      </c>
      <c r="K405">
        <v>100</v>
      </c>
      <c r="L405" t="s">
        <v>22</v>
      </c>
      <c r="M405" t="s">
        <v>60</v>
      </c>
      <c r="N405" t="str">
        <f>_xlfn.XLOOKUP(D405,Xlation!$B:$B,Xlation!$C:$C,"Error",0)</f>
        <v xml:space="preserve">Senior-level Expert </v>
      </c>
      <c r="O405" t="str">
        <f>_xlfn.XLOOKUP(E405,Xlation!$B:$B,Xlation!$C:$C,"Error",0)</f>
        <v xml:space="preserve">Full-time </v>
      </c>
      <c r="P405" t="str">
        <f>_xlfn.XLOOKUP(L405,Xlation!$B:$B,Xlation!$C:$C,"Error",0)</f>
        <v>United States of America</v>
      </c>
      <c r="Q405" t="str">
        <f>_xlfn.XLOOKUP(J405,Xlation!$B:$B,Xlation!$C:$C,"Error",0)</f>
        <v>United States of America</v>
      </c>
      <c r="R405" t="str">
        <f>_xlfn.XLOOKUP(M405,Xlation!$B:$B,Xlation!$C:$C,"Error",0)</f>
        <v>Large_Greater_than_250_Emp</v>
      </c>
      <c r="S405" t="str">
        <f>_xlfn.XLOOKUP(F405,Xlation!$B:$B,Xlation!$C:$C,"Error",0)</f>
        <v>Scientist</v>
      </c>
      <c r="T405" t="str">
        <f>_xlfn.XLOOKUP(K405,Xlation!$B:$B,Xlation!$C:$C,"Error",0)</f>
        <v>80-100%</v>
      </c>
      <c r="U405" t="str">
        <f>_xlfn.XLOOKUP(F405,Categories!B:B,Categories!C:C,"Not in dataset",0)</f>
        <v>Not ML</v>
      </c>
    </row>
    <row r="406" spans="2:21">
      <c r="B406" s="1">
        <v>400</v>
      </c>
      <c r="C406">
        <v>2022</v>
      </c>
      <c r="D406" t="s">
        <v>11</v>
      </c>
      <c r="E406" t="s">
        <v>10</v>
      </c>
      <c r="F406" t="s">
        <v>35</v>
      </c>
      <c r="G406">
        <v>209100</v>
      </c>
      <c r="H406" t="s">
        <v>61</v>
      </c>
      <c r="I406">
        <v>209100</v>
      </c>
      <c r="J406" t="s">
        <v>22</v>
      </c>
      <c r="K406">
        <v>100</v>
      </c>
      <c r="L406" t="s">
        <v>22</v>
      </c>
      <c r="M406" t="s">
        <v>60</v>
      </c>
      <c r="N406" t="str">
        <f>_xlfn.XLOOKUP(D406,Xlation!$B:$B,Xlation!$C:$C,"Error",0)</f>
        <v xml:space="preserve">Senior-level Expert </v>
      </c>
      <c r="O406" t="str">
        <f>_xlfn.XLOOKUP(E406,Xlation!$B:$B,Xlation!$C:$C,"Error",0)</f>
        <v xml:space="preserve">Full-time </v>
      </c>
      <c r="P406" t="str">
        <f>_xlfn.XLOOKUP(L406,Xlation!$B:$B,Xlation!$C:$C,"Error",0)</f>
        <v>United States of America</v>
      </c>
      <c r="Q406" t="str">
        <f>_xlfn.XLOOKUP(J406,Xlation!$B:$B,Xlation!$C:$C,"Error",0)</f>
        <v>United States of America</v>
      </c>
      <c r="R406" t="str">
        <f>_xlfn.XLOOKUP(M406,Xlation!$B:$B,Xlation!$C:$C,"Error",0)</f>
        <v>Large_Greater_than_250_Emp</v>
      </c>
      <c r="S406" t="str">
        <f>_xlfn.XLOOKUP(F406,Xlation!$B:$B,Xlation!$C:$C,"Error",0)</f>
        <v>Engineer</v>
      </c>
      <c r="T406" t="str">
        <f>_xlfn.XLOOKUP(K406,Xlation!$B:$B,Xlation!$C:$C,"Error",0)</f>
        <v>80-100%</v>
      </c>
      <c r="U406" t="str">
        <f>_xlfn.XLOOKUP(F406,Categories!B:B,Categories!C:C,"Not in dataset",0)</f>
        <v>Not ML</v>
      </c>
    </row>
    <row r="407" spans="2:21">
      <c r="B407" s="1">
        <v>401</v>
      </c>
      <c r="C407">
        <v>2022</v>
      </c>
      <c r="D407" t="s">
        <v>11</v>
      </c>
      <c r="E407" t="s">
        <v>10</v>
      </c>
      <c r="F407" t="s">
        <v>35</v>
      </c>
      <c r="G407">
        <v>154600</v>
      </c>
      <c r="H407" t="s">
        <v>61</v>
      </c>
      <c r="I407">
        <v>154600</v>
      </c>
      <c r="J407" t="s">
        <v>22</v>
      </c>
      <c r="K407">
        <v>100</v>
      </c>
      <c r="L407" t="s">
        <v>22</v>
      </c>
      <c r="M407" t="s">
        <v>60</v>
      </c>
      <c r="N407" t="str">
        <f>_xlfn.XLOOKUP(D407,Xlation!$B:$B,Xlation!$C:$C,"Error",0)</f>
        <v xml:space="preserve">Senior-level Expert </v>
      </c>
      <c r="O407" t="str">
        <f>_xlfn.XLOOKUP(E407,Xlation!$B:$B,Xlation!$C:$C,"Error",0)</f>
        <v xml:space="preserve">Full-time </v>
      </c>
      <c r="P407" t="str">
        <f>_xlfn.XLOOKUP(L407,Xlation!$B:$B,Xlation!$C:$C,"Error",0)</f>
        <v>United States of America</v>
      </c>
      <c r="Q407" t="str">
        <f>_xlfn.XLOOKUP(J407,Xlation!$B:$B,Xlation!$C:$C,"Error",0)</f>
        <v>United States of America</v>
      </c>
      <c r="R407" t="str">
        <f>_xlfn.XLOOKUP(M407,Xlation!$B:$B,Xlation!$C:$C,"Error",0)</f>
        <v>Large_Greater_than_250_Emp</v>
      </c>
      <c r="S407" t="str">
        <f>_xlfn.XLOOKUP(F407,Xlation!$B:$B,Xlation!$C:$C,"Error",0)</f>
        <v>Engineer</v>
      </c>
      <c r="T407" t="str">
        <f>_xlfn.XLOOKUP(K407,Xlation!$B:$B,Xlation!$C:$C,"Error",0)</f>
        <v>80-100%</v>
      </c>
      <c r="U407" t="str">
        <f>_xlfn.XLOOKUP(F407,Categories!B:B,Categories!C:C,"Not in dataset",0)</f>
        <v>Not ML</v>
      </c>
    </row>
    <row r="408" spans="2:21">
      <c r="B408" s="1">
        <v>402</v>
      </c>
      <c r="C408">
        <v>2022</v>
      </c>
      <c r="D408" t="s">
        <v>11</v>
      </c>
      <c r="E408" t="s">
        <v>10</v>
      </c>
      <c r="F408" t="s">
        <v>36</v>
      </c>
      <c r="G408">
        <v>115934</v>
      </c>
      <c r="H408" t="s">
        <v>61</v>
      </c>
      <c r="I408">
        <v>115934</v>
      </c>
      <c r="J408" t="s">
        <v>22</v>
      </c>
      <c r="K408">
        <v>0</v>
      </c>
      <c r="L408" t="s">
        <v>22</v>
      </c>
      <c r="M408" t="s">
        <v>64</v>
      </c>
      <c r="N408" t="str">
        <f>_xlfn.XLOOKUP(D408,Xlation!$B:$B,Xlation!$C:$C,"Error",0)</f>
        <v xml:space="preserve">Senior-level Expert </v>
      </c>
      <c r="O408" t="str">
        <f>_xlfn.XLOOKUP(E408,Xlation!$B:$B,Xlation!$C:$C,"Error",0)</f>
        <v xml:space="preserve">Full-time </v>
      </c>
      <c r="P408" t="str">
        <f>_xlfn.XLOOKUP(L408,Xlation!$B:$B,Xlation!$C:$C,"Error",0)</f>
        <v>United States of America</v>
      </c>
      <c r="Q408" t="str">
        <f>_xlfn.XLOOKUP(J408,Xlation!$B:$B,Xlation!$C:$C,"Error",0)</f>
        <v>United States of America</v>
      </c>
      <c r="R408" t="str">
        <f>_xlfn.XLOOKUP(M408,Xlation!$B:$B,Xlation!$C:$C,"Error",0)</f>
        <v>Medium_Between_50_and_250_Emp</v>
      </c>
      <c r="S408" t="str">
        <f>_xlfn.XLOOKUP(F408,Xlation!$B:$B,Xlation!$C:$C,"Error",0)</f>
        <v>Analysis</v>
      </c>
      <c r="T408" t="str">
        <f>_xlfn.XLOOKUP(K408,Xlation!$B:$B,Xlation!$C:$C,"Error",0)</f>
        <v>0-20%</v>
      </c>
      <c r="U408" t="str">
        <f>_xlfn.XLOOKUP(F408,Categories!B:B,Categories!C:C,"Not in dataset",0)</f>
        <v>Not ML</v>
      </c>
    </row>
    <row r="409" spans="2:21">
      <c r="B409" s="1">
        <v>403</v>
      </c>
      <c r="C409">
        <v>2022</v>
      </c>
      <c r="D409" t="s">
        <v>11</v>
      </c>
      <c r="E409" t="s">
        <v>10</v>
      </c>
      <c r="F409" t="s">
        <v>36</v>
      </c>
      <c r="G409">
        <v>81666</v>
      </c>
      <c r="H409" t="s">
        <v>61</v>
      </c>
      <c r="I409">
        <v>81666</v>
      </c>
      <c r="J409" t="s">
        <v>22</v>
      </c>
      <c r="K409">
        <v>0</v>
      </c>
      <c r="L409" t="s">
        <v>22</v>
      </c>
      <c r="M409" t="s">
        <v>64</v>
      </c>
      <c r="N409" t="str">
        <f>_xlfn.XLOOKUP(D409,Xlation!$B:$B,Xlation!$C:$C,"Error",0)</f>
        <v xml:space="preserve">Senior-level Expert </v>
      </c>
      <c r="O409" t="str">
        <f>_xlfn.XLOOKUP(E409,Xlation!$B:$B,Xlation!$C:$C,"Error",0)</f>
        <v xml:space="preserve">Full-time </v>
      </c>
      <c r="P409" t="str">
        <f>_xlfn.XLOOKUP(L409,Xlation!$B:$B,Xlation!$C:$C,"Error",0)</f>
        <v>United States of America</v>
      </c>
      <c r="Q409" t="str">
        <f>_xlfn.XLOOKUP(J409,Xlation!$B:$B,Xlation!$C:$C,"Error",0)</f>
        <v>United States of America</v>
      </c>
      <c r="R409" t="str">
        <f>_xlfn.XLOOKUP(M409,Xlation!$B:$B,Xlation!$C:$C,"Error",0)</f>
        <v>Medium_Between_50_and_250_Emp</v>
      </c>
      <c r="S409" t="str">
        <f>_xlfn.XLOOKUP(F409,Xlation!$B:$B,Xlation!$C:$C,"Error",0)</f>
        <v>Analysis</v>
      </c>
      <c r="T409" t="str">
        <f>_xlfn.XLOOKUP(K409,Xlation!$B:$B,Xlation!$C:$C,"Error",0)</f>
        <v>0-20%</v>
      </c>
      <c r="U409" t="str">
        <f>_xlfn.XLOOKUP(F409,Categories!B:B,Categories!C:C,"Not in dataset",0)</f>
        <v>Not ML</v>
      </c>
    </row>
    <row r="410" spans="2:21">
      <c r="B410" s="1">
        <v>404</v>
      </c>
      <c r="C410">
        <v>2022</v>
      </c>
      <c r="D410" t="s">
        <v>11</v>
      </c>
      <c r="E410" t="s">
        <v>10</v>
      </c>
      <c r="F410" t="s">
        <v>35</v>
      </c>
      <c r="G410">
        <v>175000</v>
      </c>
      <c r="H410" t="s">
        <v>61</v>
      </c>
      <c r="I410">
        <v>175000</v>
      </c>
      <c r="J410" t="s">
        <v>22</v>
      </c>
      <c r="K410">
        <v>100</v>
      </c>
      <c r="L410" t="s">
        <v>22</v>
      </c>
      <c r="M410" t="s">
        <v>64</v>
      </c>
      <c r="N410" t="str">
        <f>_xlfn.XLOOKUP(D410,Xlation!$B:$B,Xlation!$C:$C,"Error",0)</f>
        <v xml:space="preserve">Senior-level Expert </v>
      </c>
      <c r="O410" t="str">
        <f>_xlfn.XLOOKUP(E410,Xlation!$B:$B,Xlation!$C:$C,"Error",0)</f>
        <v xml:space="preserve">Full-time </v>
      </c>
      <c r="P410" t="str">
        <f>_xlfn.XLOOKUP(L410,Xlation!$B:$B,Xlation!$C:$C,"Error",0)</f>
        <v>United States of America</v>
      </c>
      <c r="Q410" t="str">
        <f>_xlfn.XLOOKUP(J410,Xlation!$B:$B,Xlation!$C:$C,"Error",0)</f>
        <v>United States of America</v>
      </c>
      <c r="R410" t="str">
        <f>_xlfn.XLOOKUP(M410,Xlation!$B:$B,Xlation!$C:$C,"Error",0)</f>
        <v>Medium_Between_50_and_250_Emp</v>
      </c>
      <c r="S410" t="str">
        <f>_xlfn.XLOOKUP(F410,Xlation!$B:$B,Xlation!$C:$C,"Error",0)</f>
        <v>Engineer</v>
      </c>
      <c r="T410" t="str">
        <f>_xlfn.XLOOKUP(K410,Xlation!$B:$B,Xlation!$C:$C,"Error",0)</f>
        <v>80-100%</v>
      </c>
      <c r="U410" t="str">
        <f>_xlfn.XLOOKUP(F410,Categories!B:B,Categories!C:C,"Not in dataset",0)</f>
        <v>Not ML</v>
      </c>
    </row>
    <row r="411" spans="2:21">
      <c r="B411" s="1">
        <v>405</v>
      </c>
      <c r="C411">
        <v>2022</v>
      </c>
      <c r="D411" t="s">
        <v>8</v>
      </c>
      <c r="E411" t="s">
        <v>10</v>
      </c>
      <c r="F411" t="s">
        <v>35</v>
      </c>
      <c r="G411">
        <v>75000</v>
      </c>
      <c r="H411" t="s">
        <v>63</v>
      </c>
      <c r="I411">
        <v>98158</v>
      </c>
      <c r="J411" t="s">
        <v>23</v>
      </c>
      <c r="K411">
        <v>0</v>
      </c>
      <c r="L411" t="s">
        <v>23</v>
      </c>
      <c r="M411" t="s">
        <v>64</v>
      </c>
      <c r="N411" t="str">
        <f>_xlfn.XLOOKUP(D411,Xlation!$B:$B,Xlation!$C:$C,"Error",0)</f>
        <v xml:space="preserve">Mid-level Intermediate </v>
      </c>
      <c r="O411" t="str">
        <f>_xlfn.XLOOKUP(E411,Xlation!$B:$B,Xlation!$C:$C,"Error",0)</f>
        <v xml:space="preserve">Full-time </v>
      </c>
      <c r="P411" t="str">
        <f>_xlfn.XLOOKUP(L411,Xlation!$B:$B,Xlation!$C:$C,"Error",0)</f>
        <v>United Kingdom</v>
      </c>
      <c r="Q411" t="str">
        <f>_xlfn.XLOOKUP(J411,Xlation!$B:$B,Xlation!$C:$C,"Error",0)</f>
        <v>United Kingdom</v>
      </c>
      <c r="R411" t="str">
        <f>_xlfn.XLOOKUP(M411,Xlation!$B:$B,Xlation!$C:$C,"Error",0)</f>
        <v>Medium_Between_50_and_250_Emp</v>
      </c>
      <c r="S411" t="str">
        <f>_xlfn.XLOOKUP(F411,Xlation!$B:$B,Xlation!$C:$C,"Error",0)</f>
        <v>Engineer</v>
      </c>
      <c r="T411" t="str">
        <f>_xlfn.XLOOKUP(K411,Xlation!$B:$B,Xlation!$C:$C,"Error",0)</f>
        <v>0-20%</v>
      </c>
      <c r="U411" t="str">
        <f>_xlfn.XLOOKUP(F411,Categories!B:B,Categories!C:C,"Not in dataset",0)</f>
        <v>Not ML</v>
      </c>
    </row>
    <row r="412" spans="2:21">
      <c r="B412" s="1">
        <v>406</v>
      </c>
      <c r="C412">
        <v>2022</v>
      </c>
      <c r="D412" t="s">
        <v>8</v>
      </c>
      <c r="E412" t="s">
        <v>10</v>
      </c>
      <c r="F412" t="s">
        <v>36</v>
      </c>
      <c r="G412">
        <v>58000</v>
      </c>
      <c r="H412" t="s">
        <v>61</v>
      </c>
      <c r="I412">
        <v>58000</v>
      </c>
      <c r="J412" t="s">
        <v>22</v>
      </c>
      <c r="K412">
        <v>0</v>
      </c>
      <c r="L412" t="s">
        <v>22</v>
      </c>
      <c r="M412" t="s">
        <v>62</v>
      </c>
      <c r="N412" t="str">
        <f>_xlfn.XLOOKUP(D412,Xlation!$B:$B,Xlation!$C:$C,"Error",0)</f>
        <v xml:space="preserve">Mid-level Intermediate </v>
      </c>
      <c r="O412" t="str">
        <f>_xlfn.XLOOKUP(E412,Xlation!$B:$B,Xlation!$C:$C,"Error",0)</f>
        <v xml:space="preserve">Full-time </v>
      </c>
      <c r="P412" t="str">
        <f>_xlfn.XLOOKUP(L412,Xlation!$B:$B,Xlation!$C:$C,"Error",0)</f>
        <v>United States of America</v>
      </c>
      <c r="Q412" t="str">
        <f>_xlfn.XLOOKUP(J412,Xlation!$B:$B,Xlation!$C:$C,"Error",0)</f>
        <v>United States of America</v>
      </c>
      <c r="R412" t="str">
        <f>_xlfn.XLOOKUP(M412,Xlation!$B:$B,Xlation!$C:$C,"Error",0)</f>
        <v>Small_Less_than_50_Emp</v>
      </c>
      <c r="S412" t="str">
        <f>_xlfn.XLOOKUP(F412,Xlation!$B:$B,Xlation!$C:$C,"Error",0)</f>
        <v>Analysis</v>
      </c>
      <c r="T412" t="str">
        <f>_xlfn.XLOOKUP(K412,Xlation!$B:$B,Xlation!$C:$C,"Error",0)</f>
        <v>0-20%</v>
      </c>
      <c r="U412" t="str">
        <f>_xlfn.XLOOKUP(F412,Categories!B:B,Categories!C:C,"Not in dataset",0)</f>
        <v>Not ML</v>
      </c>
    </row>
    <row r="413" spans="2:21">
      <c r="B413" s="1">
        <v>407</v>
      </c>
      <c r="C413">
        <v>2022</v>
      </c>
      <c r="D413" t="s">
        <v>11</v>
      </c>
      <c r="E413" t="s">
        <v>10</v>
      </c>
      <c r="F413" t="s">
        <v>35</v>
      </c>
      <c r="G413">
        <v>183600</v>
      </c>
      <c r="H413" t="s">
        <v>61</v>
      </c>
      <c r="I413">
        <v>183600</v>
      </c>
      <c r="J413" t="s">
        <v>22</v>
      </c>
      <c r="K413">
        <v>100</v>
      </c>
      <c r="L413" t="s">
        <v>22</v>
      </c>
      <c r="M413" t="s">
        <v>60</v>
      </c>
      <c r="N413" t="str">
        <f>_xlfn.XLOOKUP(D413,Xlation!$B:$B,Xlation!$C:$C,"Error",0)</f>
        <v xml:space="preserve">Senior-level Expert </v>
      </c>
      <c r="O413" t="str">
        <f>_xlfn.XLOOKUP(E413,Xlation!$B:$B,Xlation!$C:$C,"Error",0)</f>
        <v xml:space="preserve">Full-time </v>
      </c>
      <c r="P413" t="str">
        <f>_xlfn.XLOOKUP(L413,Xlation!$B:$B,Xlation!$C:$C,"Error",0)</f>
        <v>United States of America</v>
      </c>
      <c r="Q413" t="str">
        <f>_xlfn.XLOOKUP(J413,Xlation!$B:$B,Xlation!$C:$C,"Error",0)</f>
        <v>United States of America</v>
      </c>
      <c r="R413" t="str">
        <f>_xlfn.XLOOKUP(M413,Xlation!$B:$B,Xlation!$C:$C,"Error",0)</f>
        <v>Large_Greater_than_250_Emp</v>
      </c>
      <c r="S413" t="str">
        <f>_xlfn.XLOOKUP(F413,Xlation!$B:$B,Xlation!$C:$C,"Error",0)</f>
        <v>Engineer</v>
      </c>
      <c r="T413" t="str">
        <f>_xlfn.XLOOKUP(K413,Xlation!$B:$B,Xlation!$C:$C,"Error",0)</f>
        <v>80-100%</v>
      </c>
      <c r="U413" t="str">
        <f>_xlfn.XLOOKUP(F413,Categories!B:B,Categories!C:C,"Not in dataset",0)</f>
        <v>Not ML</v>
      </c>
    </row>
    <row r="414" spans="2:21">
      <c r="B414" s="1">
        <v>408</v>
      </c>
      <c r="C414">
        <v>2022</v>
      </c>
      <c r="D414" t="s">
        <v>8</v>
      </c>
      <c r="E414" t="s">
        <v>10</v>
      </c>
      <c r="F414" t="s">
        <v>36</v>
      </c>
      <c r="G414">
        <v>40000</v>
      </c>
      <c r="H414" t="s">
        <v>63</v>
      </c>
      <c r="I414">
        <v>52351</v>
      </c>
      <c r="J414" t="s">
        <v>23</v>
      </c>
      <c r="K414">
        <v>100</v>
      </c>
      <c r="L414" t="s">
        <v>23</v>
      </c>
      <c r="M414" t="s">
        <v>64</v>
      </c>
      <c r="N414" t="str">
        <f>_xlfn.XLOOKUP(D414,Xlation!$B:$B,Xlation!$C:$C,"Error",0)</f>
        <v xml:space="preserve">Mid-level Intermediate </v>
      </c>
      <c r="O414" t="str">
        <f>_xlfn.XLOOKUP(E414,Xlation!$B:$B,Xlation!$C:$C,"Error",0)</f>
        <v xml:space="preserve">Full-time </v>
      </c>
      <c r="P414" t="str">
        <f>_xlfn.XLOOKUP(L414,Xlation!$B:$B,Xlation!$C:$C,"Error",0)</f>
        <v>United Kingdom</v>
      </c>
      <c r="Q414" t="str">
        <f>_xlfn.XLOOKUP(J414,Xlation!$B:$B,Xlation!$C:$C,"Error",0)</f>
        <v>United Kingdom</v>
      </c>
      <c r="R414" t="str">
        <f>_xlfn.XLOOKUP(M414,Xlation!$B:$B,Xlation!$C:$C,"Error",0)</f>
        <v>Medium_Between_50_and_250_Emp</v>
      </c>
      <c r="S414" t="str">
        <f>_xlfn.XLOOKUP(F414,Xlation!$B:$B,Xlation!$C:$C,"Error",0)</f>
        <v>Analysis</v>
      </c>
      <c r="T414" t="str">
        <f>_xlfn.XLOOKUP(K414,Xlation!$B:$B,Xlation!$C:$C,"Error",0)</f>
        <v>80-100%</v>
      </c>
      <c r="U414" t="str">
        <f>_xlfn.XLOOKUP(F414,Categories!B:B,Categories!C:C,"Not in dataset",0)</f>
        <v>Not ML</v>
      </c>
    </row>
    <row r="415" spans="2:21">
      <c r="B415" s="1">
        <v>409</v>
      </c>
      <c r="C415">
        <v>2022</v>
      </c>
      <c r="D415" t="s">
        <v>11</v>
      </c>
      <c r="E415" t="s">
        <v>10</v>
      </c>
      <c r="F415" t="s">
        <v>34</v>
      </c>
      <c r="G415">
        <v>180000</v>
      </c>
      <c r="H415" t="s">
        <v>61</v>
      </c>
      <c r="I415">
        <v>180000</v>
      </c>
      <c r="J415" t="s">
        <v>22</v>
      </c>
      <c r="K415">
        <v>100</v>
      </c>
      <c r="L415" t="s">
        <v>22</v>
      </c>
      <c r="M415" t="s">
        <v>64</v>
      </c>
      <c r="N415" t="str">
        <f>_xlfn.XLOOKUP(D415,Xlation!$B:$B,Xlation!$C:$C,"Error",0)</f>
        <v xml:space="preserve">Senior-level Expert </v>
      </c>
      <c r="O415" t="str">
        <f>_xlfn.XLOOKUP(E415,Xlation!$B:$B,Xlation!$C:$C,"Error",0)</f>
        <v xml:space="preserve">Full-time </v>
      </c>
      <c r="P415" t="str">
        <f>_xlfn.XLOOKUP(L415,Xlation!$B:$B,Xlation!$C:$C,"Error",0)</f>
        <v>United States of America</v>
      </c>
      <c r="Q415" t="str">
        <f>_xlfn.XLOOKUP(J415,Xlation!$B:$B,Xlation!$C:$C,"Error",0)</f>
        <v>United States of America</v>
      </c>
      <c r="R415" t="str">
        <f>_xlfn.XLOOKUP(M415,Xlation!$B:$B,Xlation!$C:$C,"Error",0)</f>
        <v>Medium_Between_50_and_250_Emp</v>
      </c>
      <c r="S415" t="str">
        <f>_xlfn.XLOOKUP(F415,Xlation!$B:$B,Xlation!$C:$C,"Error",0)</f>
        <v>Scientist</v>
      </c>
      <c r="T415" t="str">
        <f>_xlfn.XLOOKUP(K415,Xlation!$B:$B,Xlation!$C:$C,"Error",0)</f>
        <v>80-100%</v>
      </c>
      <c r="U415" t="str">
        <f>_xlfn.XLOOKUP(F415,Categories!B:B,Categories!C:C,"Not in dataset",0)</f>
        <v>Not ML</v>
      </c>
    </row>
    <row r="416" spans="2:21">
      <c r="B416" s="1">
        <v>410</v>
      </c>
      <c r="C416">
        <v>2022</v>
      </c>
      <c r="D416" t="s">
        <v>8</v>
      </c>
      <c r="E416" t="s">
        <v>10</v>
      </c>
      <c r="F416" t="s">
        <v>34</v>
      </c>
      <c r="G416">
        <v>55000</v>
      </c>
      <c r="H416" t="s">
        <v>63</v>
      </c>
      <c r="I416">
        <v>71982</v>
      </c>
      <c r="J416" t="s">
        <v>23</v>
      </c>
      <c r="K416">
        <v>0</v>
      </c>
      <c r="L416" t="s">
        <v>23</v>
      </c>
      <c r="M416" t="s">
        <v>64</v>
      </c>
      <c r="N416" t="str">
        <f>_xlfn.XLOOKUP(D416,Xlation!$B:$B,Xlation!$C:$C,"Error",0)</f>
        <v xml:space="preserve">Mid-level Intermediate </v>
      </c>
      <c r="O416" t="str">
        <f>_xlfn.XLOOKUP(E416,Xlation!$B:$B,Xlation!$C:$C,"Error",0)</f>
        <v xml:space="preserve">Full-time </v>
      </c>
      <c r="P416" t="str">
        <f>_xlfn.XLOOKUP(L416,Xlation!$B:$B,Xlation!$C:$C,"Error",0)</f>
        <v>United Kingdom</v>
      </c>
      <c r="Q416" t="str">
        <f>_xlfn.XLOOKUP(J416,Xlation!$B:$B,Xlation!$C:$C,"Error",0)</f>
        <v>United Kingdom</v>
      </c>
      <c r="R416" t="str">
        <f>_xlfn.XLOOKUP(M416,Xlation!$B:$B,Xlation!$C:$C,"Error",0)</f>
        <v>Medium_Between_50_and_250_Emp</v>
      </c>
      <c r="S416" t="str">
        <f>_xlfn.XLOOKUP(F416,Xlation!$B:$B,Xlation!$C:$C,"Error",0)</f>
        <v>Scientist</v>
      </c>
      <c r="T416" t="str">
        <f>_xlfn.XLOOKUP(K416,Xlation!$B:$B,Xlation!$C:$C,"Error",0)</f>
        <v>0-20%</v>
      </c>
      <c r="U416" t="str">
        <f>_xlfn.XLOOKUP(F416,Categories!B:B,Categories!C:C,"Not in dataset",0)</f>
        <v>Not ML</v>
      </c>
    </row>
    <row r="417" spans="2:21">
      <c r="B417" s="1">
        <v>411</v>
      </c>
      <c r="C417">
        <v>2022</v>
      </c>
      <c r="D417" t="s">
        <v>8</v>
      </c>
      <c r="E417" t="s">
        <v>10</v>
      </c>
      <c r="F417" t="s">
        <v>34</v>
      </c>
      <c r="G417">
        <v>35000</v>
      </c>
      <c r="H417" t="s">
        <v>63</v>
      </c>
      <c r="I417">
        <v>45807</v>
      </c>
      <c r="J417" t="s">
        <v>23</v>
      </c>
      <c r="K417">
        <v>0</v>
      </c>
      <c r="L417" t="s">
        <v>23</v>
      </c>
      <c r="M417" t="s">
        <v>64</v>
      </c>
      <c r="N417" t="str">
        <f>_xlfn.XLOOKUP(D417,Xlation!$B:$B,Xlation!$C:$C,"Error",0)</f>
        <v xml:space="preserve">Mid-level Intermediate </v>
      </c>
      <c r="O417" t="str">
        <f>_xlfn.XLOOKUP(E417,Xlation!$B:$B,Xlation!$C:$C,"Error",0)</f>
        <v xml:space="preserve">Full-time </v>
      </c>
      <c r="P417" t="str">
        <f>_xlfn.XLOOKUP(L417,Xlation!$B:$B,Xlation!$C:$C,"Error",0)</f>
        <v>United Kingdom</v>
      </c>
      <c r="Q417" t="str">
        <f>_xlfn.XLOOKUP(J417,Xlation!$B:$B,Xlation!$C:$C,"Error",0)</f>
        <v>United Kingdom</v>
      </c>
      <c r="R417" t="str">
        <f>_xlfn.XLOOKUP(M417,Xlation!$B:$B,Xlation!$C:$C,"Error",0)</f>
        <v>Medium_Between_50_and_250_Emp</v>
      </c>
      <c r="S417" t="str">
        <f>_xlfn.XLOOKUP(F417,Xlation!$B:$B,Xlation!$C:$C,"Error",0)</f>
        <v>Scientist</v>
      </c>
      <c r="T417" t="str">
        <f>_xlfn.XLOOKUP(K417,Xlation!$B:$B,Xlation!$C:$C,"Error",0)</f>
        <v>0-20%</v>
      </c>
      <c r="U417" t="str">
        <f>_xlfn.XLOOKUP(F417,Categories!B:B,Categories!C:C,"Not in dataset",0)</f>
        <v>Not ML</v>
      </c>
    </row>
    <row r="418" spans="2:21">
      <c r="B418" s="1">
        <v>412</v>
      </c>
      <c r="C418">
        <v>2022</v>
      </c>
      <c r="D418" t="s">
        <v>8</v>
      </c>
      <c r="E418" t="s">
        <v>10</v>
      </c>
      <c r="F418" t="s">
        <v>35</v>
      </c>
      <c r="G418">
        <v>60000</v>
      </c>
      <c r="H418" t="s">
        <v>59</v>
      </c>
      <c r="I418">
        <v>65949</v>
      </c>
      <c r="J418" t="s">
        <v>29</v>
      </c>
      <c r="K418">
        <v>100</v>
      </c>
      <c r="L418" t="s">
        <v>29</v>
      </c>
      <c r="M418" t="s">
        <v>64</v>
      </c>
      <c r="N418" t="str">
        <f>_xlfn.XLOOKUP(D418,Xlation!$B:$B,Xlation!$C:$C,"Error",0)</f>
        <v xml:space="preserve">Mid-level Intermediate </v>
      </c>
      <c r="O418" t="str">
        <f>_xlfn.XLOOKUP(E418,Xlation!$B:$B,Xlation!$C:$C,"Error",0)</f>
        <v xml:space="preserve">Full-time </v>
      </c>
      <c r="P418" t="str">
        <f>_xlfn.XLOOKUP(L418,Xlation!$B:$B,Xlation!$C:$C,"Error",0)</f>
        <v>Greece</v>
      </c>
      <c r="Q418" t="str">
        <f>_xlfn.XLOOKUP(J418,Xlation!$B:$B,Xlation!$C:$C,"Error",0)</f>
        <v>Greece</v>
      </c>
      <c r="R418" t="str">
        <f>_xlfn.XLOOKUP(M418,Xlation!$B:$B,Xlation!$C:$C,"Error",0)</f>
        <v>Medium_Between_50_and_250_Emp</v>
      </c>
      <c r="S418" t="str">
        <f>_xlfn.XLOOKUP(F418,Xlation!$B:$B,Xlation!$C:$C,"Error",0)</f>
        <v>Engineer</v>
      </c>
      <c r="T418" t="str">
        <f>_xlfn.XLOOKUP(K418,Xlation!$B:$B,Xlation!$C:$C,"Error",0)</f>
        <v>80-100%</v>
      </c>
      <c r="U418" t="str">
        <f>_xlfn.XLOOKUP(F418,Categories!B:B,Categories!C:C,"Not in dataset",0)</f>
        <v>Not ML</v>
      </c>
    </row>
    <row r="419" spans="2:21">
      <c r="B419" s="1">
        <v>413</v>
      </c>
      <c r="C419">
        <v>2022</v>
      </c>
      <c r="D419" t="s">
        <v>8</v>
      </c>
      <c r="E419" t="s">
        <v>10</v>
      </c>
      <c r="F419" t="s">
        <v>35</v>
      </c>
      <c r="G419">
        <v>45000</v>
      </c>
      <c r="H419" t="s">
        <v>59</v>
      </c>
      <c r="I419">
        <v>49461</v>
      </c>
      <c r="J419" t="s">
        <v>29</v>
      </c>
      <c r="K419">
        <v>100</v>
      </c>
      <c r="L419" t="s">
        <v>29</v>
      </c>
      <c r="M419" t="s">
        <v>64</v>
      </c>
      <c r="N419" t="str">
        <f>_xlfn.XLOOKUP(D419,Xlation!$B:$B,Xlation!$C:$C,"Error",0)</f>
        <v xml:space="preserve">Mid-level Intermediate </v>
      </c>
      <c r="O419" t="str">
        <f>_xlfn.XLOOKUP(E419,Xlation!$B:$B,Xlation!$C:$C,"Error",0)</f>
        <v xml:space="preserve">Full-time </v>
      </c>
      <c r="P419" t="str">
        <f>_xlfn.XLOOKUP(L419,Xlation!$B:$B,Xlation!$C:$C,"Error",0)</f>
        <v>Greece</v>
      </c>
      <c r="Q419" t="str">
        <f>_xlfn.XLOOKUP(J419,Xlation!$B:$B,Xlation!$C:$C,"Error",0)</f>
        <v>Greece</v>
      </c>
      <c r="R419" t="str">
        <f>_xlfn.XLOOKUP(M419,Xlation!$B:$B,Xlation!$C:$C,"Error",0)</f>
        <v>Medium_Between_50_and_250_Emp</v>
      </c>
      <c r="S419" t="str">
        <f>_xlfn.XLOOKUP(F419,Xlation!$B:$B,Xlation!$C:$C,"Error",0)</f>
        <v>Engineer</v>
      </c>
      <c r="T419" t="str">
        <f>_xlfn.XLOOKUP(K419,Xlation!$B:$B,Xlation!$C:$C,"Error",0)</f>
        <v>80-100%</v>
      </c>
      <c r="U419" t="str">
        <f>_xlfn.XLOOKUP(F419,Categories!B:B,Categories!C:C,"Not in dataset",0)</f>
        <v>Not ML</v>
      </c>
    </row>
    <row r="420" spans="2:21">
      <c r="B420" s="1">
        <v>414</v>
      </c>
      <c r="C420">
        <v>2022</v>
      </c>
      <c r="D420" t="s">
        <v>8</v>
      </c>
      <c r="E420" t="s">
        <v>10</v>
      </c>
      <c r="F420" t="s">
        <v>35</v>
      </c>
      <c r="G420">
        <v>60000</v>
      </c>
      <c r="H420" t="s">
        <v>63</v>
      </c>
      <c r="I420">
        <v>78526</v>
      </c>
      <c r="J420" t="s">
        <v>23</v>
      </c>
      <c r="K420">
        <v>100</v>
      </c>
      <c r="L420" t="s">
        <v>23</v>
      </c>
      <c r="M420" t="s">
        <v>64</v>
      </c>
      <c r="N420" t="str">
        <f>_xlfn.XLOOKUP(D420,Xlation!$B:$B,Xlation!$C:$C,"Error",0)</f>
        <v xml:space="preserve">Mid-level Intermediate </v>
      </c>
      <c r="O420" t="str">
        <f>_xlfn.XLOOKUP(E420,Xlation!$B:$B,Xlation!$C:$C,"Error",0)</f>
        <v xml:space="preserve">Full-time </v>
      </c>
      <c r="P420" t="str">
        <f>_xlfn.XLOOKUP(L420,Xlation!$B:$B,Xlation!$C:$C,"Error",0)</f>
        <v>United Kingdom</v>
      </c>
      <c r="Q420" t="str">
        <f>_xlfn.XLOOKUP(J420,Xlation!$B:$B,Xlation!$C:$C,"Error",0)</f>
        <v>United Kingdom</v>
      </c>
      <c r="R420" t="str">
        <f>_xlfn.XLOOKUP(M420,Xlation!$B:$B,Xlation!$C:$C,"Error",0)</f>
        <v>Medium_Between_50_and_250_Emp</v>
      </c>
      <c r="S420" t="str">
        <f>_xlfn.XLOOKUP(F420,Xlation!$B:$B,Xlation!$C:$C,"Error",0)</f>
        <v>Engineer</v>
      </c>
      <c r="T420" t="str">
        <f>_xlfn.XLOOKUP(K420,Xlation!$B:$B,Xlation!$C:$C,"Error",0)</f>
        <v>80-100%</v>
      </c>
      <c r="U420" t="str">
        <f>_xlfn.XLOOKUP(F420,Categories!B:B,Categories!C:C,"Not in dataset",0)</f>
        <v>Not ML</v>
      </c>
    </row>
    <row r="421" spans="2:21">
      <c r="B421" s="1">
        <v>415</v>
      </c>
      <c r="C421">
        <v>2022</v>
      </c>
      <c r="D421" t="s">
        <v>8</v>
      </c>
      <c r="E421" t="s">
        <v>10</v>
      </c>
      <c r="F421" t="s">
        <v>35</v>
      </c>
      <c r="G421">
        <v>45000</v>
      </c>
      <c r="H421" t="s">
        <v>63</v>
      </c>
      <c r="I421">
        <v>58894</v>
      </c>
      <c r="J421" t="s">
        <v>23</v>
      </c>
      <c r="K421">
        <v>100</v>
      </c>
      <c r="L421" t="s">
        <v>23</v>
      </c>
      <c r="M421" t="s">
        <v>64</v>
      </c>
      <c r="N421" t="str">
        <f>_xlfn.XLOOKUP(D421,Xlation!$B:$B,Xlation!$C:$C,"Error",0)</f>
        <v xml:space="preserve">Mid-level Intermediate </v>
      </c>
      <c r="O421" t="str">
        <f>_xlfn.XLOOKUP(E421,Xlation!$B:$B,Xlation!$C:$C,"Error",0)</f>
        <v xml:space="preserve">Full-time </v>
      </c>
      <c r="P421" t="str">
        <f>_xlfn.XLOOKUP(L421,Xlation!$B:$B,Xlation!$C:$C,"Error",0)</f>
        <v>United Kingdom</v>
      </c>
      <c r="Q421" t="str">
        <f>_xlfn.XLOOKUP(J421,Xlation!$B:$B,Xlation!$C:$C,"Error",0)</f>
        <v>United Kingdom</v>
      </c>
      <c r="R421" t="str">
        <f>_xlfn.XLOOKUP(M421,Xlation!$B:$B,Xlation!$C:$C,"Error",0)</f>
        <v>Medium_Between_50_and_250_Emp</v>
      </c>
      <c r="S421" t="str">
        <f>_xlfn.XLOOKUP(F421,Xlation!$B:$B,Xlation!$C:$C,"Error",0)</f>
        <v>Engineer</v>
      </c>
      <c r="T421" t="str">
        <f>_xlfn.XLOOKUP(K421,Xlation!$B:$B,Xlation!$C:$C,"Error",0)</f>
        <v>80-100%</v>
      </c>
      <c r="U421" t="str">
        <f>_xlfn.XLOOKUP(F421,Categories!B:B,Categories!C:C,"Not in dataset",0)</f>
        <v>Not ML</v>
      </c>
    </row>
    <row r="422" spans="2:21">
      <c r="B422" s="1">
        <v>416</v>
      </c>
      <c r="C422">
        <v>2022</v>
      </c>
      <c r="D422" t="s">
        <v>11</v>
      </c>
      <c r="E422" t="s">
        <v>10</v>
      </c>
      <c r="F422" t="s">
        <v>34</v>
      </c>
      <c r="G422">
        <v>260000</v>
      </c>
      <c r="H422" t="s">
        <v>61</v>
      </c>
      <c r="I422">
        <v>260000</v>
      </c>
      <c r="J422" t="s">
        <v>22</v>
      </c>
      <c r="K422">
        <v>100</v>
      </c>
      <c r="L422" t="s">
        <v>22</v>
      </c>
      <c r="M422" t="s">
        <v>64</v>
      </c>
      <c r="N422" t="str">
        <f>_xlfn.XLOOKUP(D422,Xlation!$B:$B,Xlation!$C:$C,"Error",0)</f>
        <v xml:space="preserve">Senior-level Expert </v>
      </c>
      <c r="O422" t="str">
        <f>_xlfn.XLOOKUP(E422,Xlation!$B:$B,Xlation!$C:$C,"Error",0)</f>
        <v xml:space="preserve">Full-time </v>
      </c>
      <c r="P422" t="str">
        <f>_xlfn.XLOOKUP(L422,Xlation!$B:$B,Xlation!$C:$C,"Error",0)</f>
        <v>United States of America</v>
      </c>
      <c r="Q422" t="str">
        <f>_xlfn.XLOOKUP(J422,Xlation!$B:$B,Xlation!$C:$C,"Error",0)</f>
        <v>United States of America</v>
      </c>
      <c r="R422" t="str">
        <f>_xlfn.XLOOKUP(M422,Xlation!$B:$B,Xlation!$C:$C,"Error",0)</f>
        <v>Medium_Between_50_and_250_Emp</v>
      </c>
      <c r="S422" t="str">
        <f>_xlfn.XLOOKUP(F422,Xlation!$B:$B,Xlation!$C:$C,"Error",0)</f>
        <v>Scientist</v>
      </c>
      <c r="T422" t="str">
        <f>_xlfn.XLOOKUP(K422,Xlation!$B:$B,Xlation!$C:$C,"Error",0)</f>
        <v>80-100%</v>
      </c>
      <c r="U422" t="str">
        <f>_xlfn.XLOOKUP(F422,Categories!B:B,Categories!C:C,"Not in dataset",0)</f>
        <v>Not ML</v>
      </c>
    </row>
    <row r="423" spans="2:21">
      <c r="B423" s="1">
        <v>417</v>
      </c>
      <c r="C423">
        <v>2022</v>
      </c>
      <c r="D423" t="s">
        <v>11</v>
      </c>
      <c r="E423" t="s">
        <v>10</v>
      </c>
      <c r="F423" t="s">
        <v>111</v>
      </c>
      <c r="G423">
        <v>60000</v>
      </c>
      <c r="H423" t="s">
        <v>61</v>
      </c>
      <c r="I423">
        <v>60000</v>
      </c>
      <c r="J423" t="s">
        <v>148</v>
      </c>
      <c r="K423">
        <v>100</v>
      </c>
      <c r="L423" t="s">
        <v>82</v>
      </c>
      <c r="M423" t="s">
        <v>60</v>
      </c>
      <c r="N423" t="str">
        <f>_xlfn.XLOOKUP(D423,Xlation!$B:$B,Xlation!$C:$C,"Error",0)</f>
        <v xml:space="preserve">Senior-level Expert </v>
      </c>
      <c r="O423" t="str">
        <f>_xlfn.XLOOKUP(E423,Xlation!$B:$B,Xlation!$C:$C,"Error",0)</f>
        <v xml:space="preserve">Full-time </v>
      </c>
      <c r="P423" t="str">
        <f>_xlfn.XLOOKUP(L423,Xlation!$B:$B,Xlation!$C:$C,"Error",0)</f>
        <v>Mexico</v>
      </c>
      <c r="Q423" t="str">
        <f>_xlfn.XLOOKUP(J423,Xlation!$B:$B,Xlation!$C:$C,"Error",0)</f>
        <v>Argentina</v>
      </c>
      <c r="R423" t="str">
        <f>_xlfn.XLOOKUP(M423,Xlation!$B:$B,Xlation!$C:$C,"Error",0)</f>
        <v>Large_Greater_than_250_Emp</v>
      </c>
      <c r="S423" t="str">
        <f>_xlfn.XLOOKUP(F423,Xlation!$B:$B,Xlation!$C:$C,"Error",0)</f>
        <v>Engineer</v>
      </c>
      <c r="T423" t="str">
        <f>_xlfn.XLOOKUP(K423,Xlation!$B:$B,Xlation!$C:$C,"Error",0)</f>
        <v>80-100%</v>
      </c>
      <c r="U423" t="str">
        <f>_xlfn.XLOOKUP(F423,Categories!B:B,Categories!C:C,"Not in dataset",0)</f>
        <v>Not ML</v>
      </c>
    </row>
    <row r="424" spans="2:21">
      <c r="B424" s="1">
        <v>418</v>
      </c>
      <c r="C424">
        <v>2022</v>
      </c>
      <c r="D424" t="s">
        <v>8</v>
      </c>
      <c r="E424" t="s">
        <v>10</v>
      </c>
      <c r="F424" t="s">
        <v>35</v>
      </c>
      <c r="G424">
        <v>63900</v>
      </c>
      <c r="H424" t="s">
        <v>61</v>
      </c>
      <c r="I424">
        <v>63900</v>
      </c>
      <c r="J424" t="s">
        <v>22</v>
      </c>
      <c r="K424">
        <v>0</v>
      </c>
      <c r="L424" t="s">
        <v>22</v>
      </c>
      <c r="M424" t="s">
        <v>64</v>
      </c>
      <c r="N424" t="str">
        <f>_xlfn.XLOOKUP(D424,Xlation!$B:$B,Xlation!$C:$C,"Error",0)</f>
        <v xml:space="preserve">Mid-level Intermediate </v>
      </c>
      <c r="O424" t="str">
        <f>_xlfn.XLOOKUP(E424,Xlation!$B:$B,Xlation!$C:$C,"Error",0)</f>
        <v xml:space="preserve">Full-time </v>
      </c>
      <c r="P424" t="str">
        <f>_xlfn.XLOOKUP(L424,Xlation!$B:$B,Xlation!$C:$C,"Error",0)</f>
        <v>United States of America</v>
      </c>
      <c r="Q424" t="str">
        <f>_xlfn.XLOOKUP(J424,Xlation!$B:$B,Xlation!$C:$C,"Error",0)</f>
        <v>United States of America</v>
      </c>
      <c r="R424" t="str">
        <f>_xlfn.XLOOKUP(M424,Xlation!$B:$B,Xlation!$C:$C,"Error",0)</f>
        <v>Medium_Between_50_and_250_Emp</v>
      </c>
      <c r="S424" t="str">
        <f>_xlfn.XLOOKUP(F424,Xlation!$B:$B,Xlation!$C:$C,"Error",0)</f>
        <v>Engineer</v>
      </c>
      <c r="T424" t="str">
        <f>_xlfn.XLOOKUP(K424,Xlation!$B:$B,Xlation!$C:$C,"Error",0)</f>
        <v>0-20%</v>
      </c>
      <c r="U424" t="str">
        <f>_xlfn.XLOOKUP(F424,Categories!B:B,Categories!C:C,"Not in dataset",0)</f>
        <v>Not ML</v>
      </c>
    </row>
    <row r="425" spans="2:21">
      <c r="B425" s="1">
        <v>419</v>
      </c>
      <c r="C425">
        <v>2022</v>
      </c>
      <c r="D425" t="s">
        <v>8</v>
      </c>
      <c r="E425" t="s">
        <v>10</v>
      </c>
      <c r="F425" t="s">
        <v>41</v>
      </c>
      <c r="G425">
        <v>160000</v>
      </c>
      <c r="H425" t="s">
        <v>61</v>
      </c>
      <c r="I425">
        <v>160000</v>
      </c>
      <c r="J425" t="s">
        <v>22</v>
      </c>
      <c r="K425">
        <v>100</v>
      </c>
      <c r="L425" t="s">
        <v>22</v>
      </c>
      <c r="M425" t="s">
        <v>60</v>
      </c>
      <c r="N425" t="str">
        <f>_xlfn.XLOOKUP(D425,Xlation!$B:$B,Xlation!$C:$C,"Error",0)</f>
        <v xml:space="preserve">Mid-level Intermediate </v>
      </c>
      <c r="O425" t="str">
        <f>_xlfn.XLOOKUP(E425,Xlation!$B:$B,Xlation!$C:$C,"Error",0)</f>
        <v xml:space="preserve">Full-time </v>
      </c>
      <c r="P425" t="str">
        <f>_xlfn.XLOOKUP(L425,Xlation!$B:$B,Xlation!$C:$C,"Error",0)</f>
        <v>United States of America</v>
      </c>
      <c r="Q425" t="str">
        <f>_xlfn.XLOOKUP(J425,Xlation!$B:$B,Xlation!$C:$C,"Error",0)</f>
        <v>United States of America</v>
      </c>
      <c r="R425" t="str">
        <f>_xlfn.XLOOKUP(M425,Xlation!$B:$B,Xlation!$C:$C,"Error",0)</f>
        <v>Large_Greater_than_250_Emp</v>
      </c>
      <c r="S425" t="str">
        <f>_xlfn.XLOOKUP(F425,Xlation!$B:$B,Xlation!$C:$C,"Error",0)</f>
        <v>Scientist</v>
      </c>
      <c r="T425" t="str">
        <f>_xlfn.XLOOKUP(K425,Xlation!$B:$B,Xlation!$C:$C,"Error",0)</f>
        <v>80-100%</v>
      </c>
      <c r="U425" t="str">
        <f>_xlfn.XLOOKUP(F425,Categories!B:B,Categories!C:C,"Not in dataset",0)</f>
        <v>ML Professional</v>
      </c>
    </row>
    <row r="426" spans="2:21">
      <c r="B426" s="1">
        <v>420</v>
      </c>
      <c r="C426">
        <v>2022</v>
      </c>
      <c r="D426" t="s">
        <v>8</v>
      </c>
      <c r="E426" t="s">
        <v>10</v>
      </c>
      <c r="F426" t="s">
        <v>41</v>
      </c>
      <c r="G426">
        <v>112300</v>
      </c>
      <c r="H426" t="s">
        <v>61</v>
      </c>
      <c r="I426">
        <v>112300</v>
      </c>
      <c r="J426" t="s">
        <v>22</v>
      </c>
      <c r="K426">
        <v>100</v>
      </c>
      <c r="L426" t="s">
        <v>22</v>
      </c>
      <c r="M426" t="s">
        <v>60</v>
      </c>
      <c r="N426" t="str">
        <f>_xlfn.XLOOKUP(D426,Xlation!$B:$B,Xlation!$C:$C,"Error",0)</f>
        <v xml:space="preserve">Mid-level Intermediate </v>
      </c>
      <c r="O426" t="str">
        <f>_xlfn.XLOOKUP(E426,Xlation!$B:$B,Xlation!$C:$C,"Error",0)</f>
        <v xml:space="preserve">Full-time </v>
      </c>
      <c r="P426" t="str">
        <f>_xlfn.XLOOKUP(L426,Xlation!$B:$B,Xlation!$C:$C,"Error",0)</f>
        <v>United States of America</v>
      </c>
      <c r="Q426" t="str">
        <f>_xlfn.XLOOKUP(J426,Xlation!$B:$B,Xlation!$C:$C,"Error",0)</f>
        <v>United States of America</v>
      </c>
      <c r="R426" t="str">
        <f>_xlfn.XLOOKUP(M426,Xlation!$B:$B,Xlation!$C:$C,"Error",0)</f>
        <v>Large_Greater_than_250_Emp</v>
      </c>
      <c r="S426" t="str">
        <f>_xlfn.XLOOKUP(F426,Xlation!$B:$B,Xlation!$C:$C,"Error",0)</f>
        <v>Scientist</v>
      </c>
      <c r="T426" t="str">
        <f>_xlfn.XLOOKUP(K426,Xlation!$B:$B,Xlation!$C:$C,"Error",0)</f>
        <v>80-100%</v>
      </c>
      <c r="U426" t="str">
        <f>_xlfn.XLOOKUP(F426,Categories!B:B,Categories!C:C,"Not in dataset",0)</f>
        <v>ML Professional</v>
      </c>
    </row>
    <row r="427" spans="2:21">
      <c r="B427" s="1">
        <v>421</v>
      </c>
      <c r="C427">
        <v>2022</v>
      </c>
      <c r="D427" t="s">
        <v>8</v>
      </c>
      <c r="E427" t="s">
        <v>10</v>
      </c>
      <c r="F427" t="s">
        <v>39</v>
      </c>
      <c r="G427">
        <v>241000</v>
      </c>
      <c r="H427" t="s">
        <v>61</v>
      </c>
      <c r="I427">
        <v>241000</v>
      </c>
      <c r="J427" t="s">
        <v>22</v>
      </c>
      <c r="K427">
        <v>100</v>
      </c>
      <c r="L427" t="s">
        <v>22</v>
      </c>
      <c r="M427" t="s">
        <v>64</v>
      </c>
      <c r="N427" t="str">
        <f>_xlfn.XLOOKUP(D427,Xlation!$B:$B,Xlation!$C:$C,"Error",0)</f>
        <v xml:space="preserve">Mid-level Intermediate </v>
      </c>
      <c r="O427" t="str">
        <f>_xlfn.XLOOKUP(E427,Xlation!$B:$B,Xlation!$C:$C,"Error",0)</f>
        <v xml:space="preserve">Full-time </v>
      </c>
      <c r="P427" t="str">
        <f>_xlfn.XLOOKUP(L427,Xlation!$B:$B,Xlation!$C:$C,"Error",0)</f>
        <v>United States of America</v>
      </c>
      <c r="Q427" t="str">
        <f>_xlfn.XLOOKUP(J427,Xlation!$B:$B,Xlation!$C:$C,"Error",0)</f>
        <v>United States of America</v>
      </c>
      <c r="R427" t="str">
        <f>_xlfn.XLOOKUP(M427,Xlation!$B:$B,Xlation!$C:$C,"Error",0)</f>
        <v>Medium_Between_50_and_250_Emp</v>
      </c>
      <c r="S427" t="str">
        <f>_xlfn.XLOOKUP(F427,Xlation!$B:$B,Xlation!$C:$C,"Error",0)</f>
        <v>Scientist</v>
      </c>
      <c r="T427" t="str">
        <f>_xlfn.XLOOKUP(K427,Xlation!$B:$B,Xlation!$C:$C,"Error",0)</f>
        <v>80-100%</v>
      </c>
      <c r="U427" t="str">
        <f>_xlfn.XLOOKUP(F427,Categories!B:B,Categories!C:C,"Not in dataset",0)</f>
        <v>Not ML</v>
      </c>
    </row>
    <row r="428" spans="2:21">
      <c r="B428" s="1">
        <v>422</v>
      </c>
      <c r="C428">
        <v>2022</v>
      </c>
      <c r="D428" t="s">
        <v>8</v>
      </c>
      <c r="E428" t="s">
        <v>10</v>
      </c>
      <c r="F428" t="s">
        <v>39</v>
      </c>
      <c r="G428">
        <v>159000</v>
      </c>
      <c r="H428" t="s">
        <v>61</v>
      </c>
      <c r="I428">
        <v>159000</v>
      </c>
      <c r="J428" t="s">
        <v>22</v>
      </c>
      <c r="K428">
        <v>100</v>
      </c>
      <c r="L428" t="s">
        <v>22</v>
      </c>
      <c r="M428" t="s">
        <v>64</v>
      </c>
      <c r="N428" t="str">
        <f>_xlfn.XLOOKUP(D428,Xlation!$B:$B,Xlation!$C:$C,"Error",0)</f>
        <v xml:space="preserve">Mid-level Intermediate </v>
      </c>
      <c r="O428" t="str">
        <f>_xlfn.XLOOKUP(E428,Xlation!$B:$B,Xlation!$C:$C,"Error",0)</f>
        <v xml:space="preserve">Full-time </v>
      </c>
      <c r="P428" t="str">
        <f>_xlfn.XLOOKUP(L428,Xlation!$B:$B,Xlation!$C:$C,"Error",0)</f>
        <v>United States of America</v>
      </c>
      <c r="Q428" t="str">
        <f>_xlfn.XLOOKUP(J428,Xlation!$B:$B,Xlation!$C:$C,"Error",0)</f>
        <v>United States of America</v>
      </c>
      <c r="R428" t="str">
        <f>_xlfn.XLOOKUP(M428,Xlation!$B:$B,Xlation!$C:$C,"Error",0)</f>
        <v>Medium_Between_50_and_250_Emp</v>
      </c>
      <c r="S428" t="str">
        <f>_xlfn.XLOOKUP(F428,Xlation!$B:$B,Xlation!$C:$C,"Error",0)</f>
        <v>Scientist</v>
      </c>
      <c r="T428" t="str">
        <f>_xlfn.XLOOKUP(K428,Xlation!$B:$B,Xlation!$C:$C,"Error",0)</f>
        <v>80-100%</v>
      </c>
      <c r="U428" t="str">
        <f>_xlfn.XLOOKUP(F428,Categories!B:B,Categories!C:C,"Not in dataset",0)</f>
        <v>Not ML</v>
      </c>
    </row>
    <row r="429" spans="2:21">
      <c r="B429" s="1">
        <v>423</v>
      </c>
      <c r="C429">
        <v>2022</v>
      </c>
      <c r="D429" t="s">
        <v>11</v>
      </c>
      <c r="E429" t="s">
        <v>10</v>
      </c>
      <c r="F429" t="s">
        <v>34</v>
      </c>
      <c r="G429">
        <v>180000</v>
      </c>
      <c r="H429" t="s">
        <v>61</v>
      </c>
      <c r="I429">
        <v>180000</v>
      </c>
      <c r="J429" t="s">
        <v>22</v>
      </c>
      <c r="K429">
        <v>0</v>
      </c>
      <c r="L429" t="s">
        <v>22</v>
      </c>
      <c r="M429" t="s">
        <v>64</v>
      </c>
      <c r="N429" t="str">
        <f>_xlfn.XLOOKUP(D429,Xlation!$B:$B,Xlation!$C:$C,"Error",0)</f>
        <v xml:space="preserve">Senior-level Expert </v>
      </c>
      <c r="O429" t="str">
        <f>_xlfn.XLOOKUP(E429,Xlation!$B:$B,Xlation!$C:$C,"Error",0)</f>
        <v xml:space="preserve">Full-time </v>
      </c>
      <c r="P429" t="str">
        <f>_xlfn.XLOOKUP(L429,Xlation!$B:$B,Xlation!$C:$C,"Error",0)</f>
        <v>United States of America</v>
      </c>
      <c r="Q429" t="str">
        <f>_xlfn.XLOOKUP(J429,Xlation!$B:$B,Xlation!$C:$C,"Error",0)</f>
        <v>United States of America</v>
      </c>
      <c r="R429" t="str">
        <f>_xlfn.XLOOKUP(M429,Xlation!$B:$B,Xlation!$C:$C,"Error",0)</f>
        <v>Medium_Between_50_and_250_Emp</v>
      </c>
      <c r="S429" t="str">
        <f>_xlfn.XLOOKUP(F429,Xlation!$B:$B,Xlation!$C:$C,"Error",0)</f>
        <v>Scientist</v>
      </c>
      <c r="T429" t="str">
        <f>_xlfn.XLOOKUP(K429,Xlation!$B:$B,Xlation!$C:$C,"Error",0)</f>
        <v>0-20%</v>
      </c>
      <c r="U429" t="str">
        <f>_xlfn.XLOOKUP(F429,Categories!B:B,Categories!C:C,"Not in dataset",0)</f>
        <v>Not ML</v>
      </c>
    </row>
    <row r="430" spans="2:21">
      <c r="B430" s="1">
        <v>424</v>
      </c>
      <c r="C430">
        <v>2022</v>
      </c>
      <c r="D430" t="s">
        <v>11</v>
      </c>
      <c r="E430" t="s">
        <v>10</v>
      </c>
      <c r="F430" t="s">
        <v>34</v>
      </c>
      <c r="G430">
        <v>80000</v>
      </c>
      <c r="H430" t="s">
        <v>61</v>
      </c>
      <c r="I430">
        <v>80000</v>
      </c>
      <c r="J430" t="s">
        <v>22</v>
      </c>
      <c r="K430">
        <v>0</v>
      </c>
      <c r="L430" t="s">
        <v>22</v>
      </c>
      <c r="M430" t="s">
        <v>64</v>
      </c>
      <c r="N430" t="str">
        <f>_xlfn.XLOOKUP(D430,Xlation!$B:$B,Xlation!$C:$C,"Error",0)</f>
        <v xml:space="preserve">Senior-level Expert </v>
      </c>
      <c r="O430" t="str">
        <f>_xlfn.XLOOKUP(E430,Xlation!$B:$B,Xlation!$C:$C,"Error",0)</f>
        <v xml:space="preserve">Full-time </v>
      </c>
      <c r="P430" t="str">
        <f>_xlfn.XLOOKUP(L430,Xlation!$B:$B,Xlation!$C:$C,"Error",0)</f>
        <v>United States of America</v>
      </c>
      <c r="Q430" t="str">
        <f>_xlfn.XLOOKUP(J430,Xlation!$B:$B,Xlation!$C:$C,"Error",0)</f>
        <v>United States of America</v>
      </c>
      <c r="R430" t="str">
        <f>_xlfn.XLOOKUP(M430,Xlation!$B:$B,Xlation!$C:$C,"Error",0)</f>
        <v>Medium_Between_50_and_250_Emp</v>
      </c>
      <c r="S430" t="str">
        <f>_xlfn.XLOOKUP(F430,Xlation!$B:$B,Xlation!$C:$C,"Error",0)</f>
        <v>Scientist</v>
      </c>
      <c r="T430" t="str">
        <f>_xlfn.XLOOKUP(K430,Xlation!$B:$B,Xlation!$C:$C,"Error",0)</f>
        <v>0-20%</v>
      </c>
      <c r="U430" t="str">
        <f>_xlfn.XLOOKUP(F430,Categories!B:B,Categories!C:C,"Not in dataset",0)</f>
        <v>Not ML</v>
      </c>
    </row>
    <row r="431" spans="2:21">
      <c r="B431" s="1">
        <v>425</v>
      </c>
      <c r="C431">
        <v>2022</v>
      </c>
      <c r="D431" t="s">
        <v>8</v>
      </c>
      <c r="E431" t="s">
        <v>10</v>
      </c>
      <c r="F431" t="s">
        <v>35</v>
      </c>
      <c r="G431">
        <v>82900</v>
      </c>
      <c r="H431" t="s">
        <v>61</v>
      </c>
      <c r="I431">
        <v>82900</v>
      </c>
      <c r="J431" t="s">
        <v>22</v>
      </c>
      <c r="K431">
        <v>0</v>
      </c>
      <c r="L431" t="s">
        <v>22</v>
      </c>
      <c r="M431" t="s">
        <v>64</v>
      </c>
      <c r="N431" t="str">
        <f>_xlfn.XLOOKUP(D431,Xlation!$B:$B,Xlation!$C:$C,"Error",0)</f>
        <v xml:space="preserve">Mid-level Intermediate </v>
      </c>
      <c r="O431" t="str">
        <f>_xlfn.XLOOKUP(E431,Xlation!$B:$B,Xlation!$C:$C,"Error",0)</f>
        <v xml:space="preserve">Full-time </v>
      </c>
      <c r="P431" t="str">
        <f>_xlfn.XLOOKUP(L431,Xlation!$B:$B,Xlation!$C:$C,"Error",0)</f>
        <v>United States of America</v>
      </c>
      <c r="Q431" t="str">
        <f>_xlfn.XLOOKUP(J431,Xlation!$B:$B,Xlation!$C:$C,"Error",0)</f>
        <v>United States of America</v>
      </c>
      <c r="R431" t="str">
        <f>_xlfn.XLOOKUP(M431,Xlation!$B:$B,Xlation!$C:$C,"Error",0)</f>
        <v>Medium_Between_50_and_250_Emp</v>
      </c>
      <c r="S431" t="str">
        <f>_xlfn.XLOOKUP(F431,Xlation!$B:$B,Xlation!$C:$C,"Error",0)</f>
        <v>Engineer</v>
      </c>
      <c r="T431" t="str">
        <f>_xlfn.XLOOKUP(K431,Xlation!$B:$B,Xlation!$C:$C,"Error",0)</f>
        <v>0-20%</v>
      </c>
      <c r="U431" t="str">
        <f>_xlfn.XLOOKUP(F431,Categories!B:B,Categories!C:C,"Not in dataset",0)</f>
        <v>Not ML</v>
      </c>
    </row>
    <row r="432" spans="2:21">
      <c r="B432" s="1">
        <v>426</v>
      </c>
      <c r="C432">
        <v>2022</v>
      </c>
      <c r="D432" t="s">
        <v>11</v>
      </c>
      <c r="E432" t="s">
        <v>10</v>
      </c>
      <c r="F432" t="s">
        <v>35</v>
      </c>
      <c r="G432">
        <v>100800</v>
      </c>
      <c r="H432" t="s">
        <v>61</v>
      </c>
      <c r="I432">
        <v>100800</v>
      </c>
      <c r="J432" t="s">
        <v>22</v>
      </c>
      <c r="K432">
        <v>100</v>
      </c>
      <c r="L432" t="s">
        <v>22</v>
      </c>
      <c r="M432" t="s">
        <v>60</v>
      </c>
      <c r="N432" t="str">
        <f>_xlfn.XLOOKUP(D432,Xlation!$B:$B,Xlation!$C:$C,"Error",0)</f>
        <v xml:space="preserve">Senior-level Expert </v>
      </c>
      <c r="O432" t="str">
        <f>_xlfn.XLOOKUP(E432,Xlation!$B:$B,Xlation!$C:$C,"Error",0)</f>
        <v xml:space="preserve">Full-time </v>
      </c>
      <c r="P432" t="str">
        <f>_xlfn.XLOOKUP(L432,Xlation!$B:$B,Xlation!$C:$C,"Error",0)</f>
        <v>United States of America</v>
      </c>
      <c r="Q432" t="str">
        <f>_xlfn.XLOOKUP(J432,Xlation!$B:$B,Xlation!$C:$C,"Error",0)</f>
        <v>United States of America</v>
      </c>
      <c r="R432" t="str">
        <f>_xlfn.XLOOKUP(M432,Xlation!$B:$B,Xlation!$C:$C,"Error",0)</f>
        <v>Large_Greater_than_250_Emp</v>
      </c>
      <c r="S432" t="str">
        <f>_xlfn.XLOOKUP(F432,Xlation!$B:$B,Xlation!$C:$C,"Error",0)</f>
        <v>Engineer</v>
      </c>
      <c r="T432" t="str">
        <f>_xlfn.XLOOKUP(K432,Xlation!$B:$B,Xlation!$C:$C,"Error",0)</f>
        <v>80-100%</v>
      </c>
      <c r="U432" t="str">
        <f>_xlfn.XLOOKUP(F432,Categories!B:B,Categories!C:C,"Not in dataset",0)</f>
        <v>Not ML</v>
      </c>
    </row>
    <row r="433" spans="2:21">
      <c r="B433" s="1">
        <v>427</v>
      </c>
      <c r="C433">
        <v>2022</v>
      </c>
      <c r="D433" t="s">
        <v>8</v>
      </c>
      <c r="E433" t="s">
        <v>10</v>
      </c>
      <c r="F433" t="s">
        <v>35</v>
      </c>
      <c r="G433">
        <v>45000</v>
      </c>
      <c r="H433" t="s">
        <v>59</v>
      </c>
      <c r="I433">
        <v>49461</v>
      </c>
      <c r="J433" t="s">
        <v>28</v>
      </c>
      <c r="K433">
        <v>100</v>
      </c>
      <c r="L433" t="s">
        <v>28</v>
      </c>
      <c r="M433" t="s">
        <v>64</v>
      </c>
      <c r="N433" t="str">
        <f>_xlfn.XLOOKUP(D433,Xlation!$B:$B,Xlation!$C:$C,"Error",0)</f>
        <v xml:space="preserve">Mid-level Intermediate </v>
      </c>
      <c r="O433" t="str">
        <f>_xlfn.XLOOKUP(E433,Xlation!$B:$B,Xlation!$C:$C,"Error",0)</f>
        <v xml:space="preserve">Full-time </v>
      </c>
      <c r="P433" t="str">
        <f>_xlfn.XLOOKUP(L433,Xlation!$B:$B,Xlation!$C:$C,"Error",0)</f>
        <v>Spain</v>
      </c>
      <c r="Q433" t="str">
        <f>_xlfn.XLOOKUP(J433,Xlation!$B:$B,Xlation!$C:$C,"Error",0)</f>
        <v>Spain</v>
      </c>
      <c r="R433" t="str">
        <f>_xlfn.XLOOKUP(M433,Xlation!$B:$B,Xlation!$C:$C,"Error",0)</f>
        <v>Medium_Between_50_and_250_Emp</v>
      </c>
      <c r="S433" t="str">
        <f>_xlfn.XLOOKUP(F433,Xlation!$B:$B,Xlation!$C:$C,"Error",0)</f>
        <v>Engineer</v>
      </c>
      <c r="T433" t="str">
        <f>_xlfn.XLOOKUP(K433,Xlation!$B:$B,Xlation!$C:$C,"Error",0)</f>
        <v>80-100%</v>
      </c>
      <c r="U433" t="str">
        <f>_xlfn.XLOOKUP(F433,Categories!B:B,Categories!C:C,"Not in dataset",0)</f>
        <v>Not ML</v>
      </c>
    </row>
    <row r="434" spans="2:21">
      <c r="B434" s="1">
        <v>428</v>
      </c>
      <c r="C434">
        <v>2022</v>
      </c>
      <c r="D434" t="s">
        <v>11</v>
      </c>
      <c r="E434" t="s">
        <v>10</v>
      </c>
      <c r="F434" t="s">
        <v>34</v>
      </c>
      <c r="G434">
        <v>140400</v>
      </c>
      <c r="H434" t="s">
        <v>61</v>
      </c>
      <c r="I434">
        <v>140400</v>
      </c>
      <c r="J434" t="s">
        <v>22</v>
      </c>
      <c r="K434">
        <v>0</v>
      </c>
      <c r="L434" t="s">
        <v>22</v>
      </c>
      <c r="M434" t="s">
        <v>60</v>
      </c>
      <c r="N434" t="str">
        <f>_xlfn.XLOOKUP(D434,Xlation!$B:$B,Xlation!$C:$C,"Error",0)</f>
        <v xml:space="preserve">Senior-level Expert </v>
      </c>
      <c r="O434" t="str">
        <f>_xlfn.XLOOKUP(E434,Xlation!$B:$B,Xlation!$C:$C,"Error",0)</f>
        <v xml:space="preserve">Full-time </v>
      </c>
      <c r="P434" t="str">
        <f>_xlfn.XLOOKUP(L434,Xlation!$B:$B,Xlation!$C:$C,"Error",0)</f>
        <v>United States of America</v>
      </c>
      <c r="Q434" t="str">
        <f>_xlfn.XLOOKUP(J434,Xlation!$B:$B,Xlation!$C:$C,"Error",0)</f>
        <v>United States of America</v>
      </c>
      <c r="R434" t="str">
        <f>_xlfn.XLOOKUP(M434,Xlation!$B:$B,Xlation!$C:$C,"Error",0)</f>
        <v>Large_Greater_than_250_Emp</v>
      </c>
      <c r="S434" t="str">
        <f>_xlfn.XLOOKUP(F434,Xlation!$B:$B,Xlation!$C:$C,"Error",0)</f>
        <v>Scientist</v>
      </c>
      <c r="T434" t="str">
        <f>_xlfn.XLOOKUP(K434,Xlation!$B:$B,Xlation!$C:$C,"Error",0)</f>
        <v>0-20%</v>
      </c>
      <c r="U434" t="str">
        <f>_xlfn.XLOOKUP(F434,Categories!B:B,Categories!C:C,"Not in dataset",0)</f>
        <v>Not ML</v>
      </c>
    </row>
    <row r="435" spans="2:21">
      <c r="B435" s="1">
        <v>429</v>
      </c>
      <c r="C435">
        <v>2022</v>
      </c>
      <c r="D435" t="s">
        <v>8</v>
      </c>
      <c r="E435" t="s">
        <v>10</v>
      </c>
      <c r="F435" t="s">
        <v>36</v>
      </c>
      <c r="G435">
        <v>30000</v>
      </c>
      <c r="H435" t="s">
        <v>63</v>
      </c>
      <c r="I435">
        <v>39263</v>
      </c>
      <c r="J435" t="s">
        <v>23</v>
      </c>
      <c r="K435">
        <v>100</v>
      </c>
      <c r="L435" t="s">
        <v>23</v>
      </c>
      <c r="M435" t="s">
        <v>64</v>
      </c>
      <c r="N435" t="str">
        <f>_xlfn.XLOOKUP(D435,Xlation!$B:$B,Xlation!$C:$C,"Error",0)</f>
        <v xml:space="preserve">Mid-level Intermediate </v>
      </c>
      <c r="O435" t="str">
        <f>_xlfn.XLOOKUP(E435,Xlation!$B:$B,Xlation!$C:$C,"Error",0)</f>
        <v xml:space="preserve">Full-time </v>
      </c>
      <c r="P435" t="str">
        <f>_xlfn.XLOOKUP(L435,Xlation!$B:$B,Xlation!$C:$C,"Error",0)</f>
        <v>United Kingdom</v>
      </c>
      <c r="Q435" t="str">
        <f>_xlfn.XLOOKUP(J435,Xlation!$B:$B,Xlation!$C:$C,"Error",0)</f>
        <v>United Kingdom</v>
      </c>
      <c r="R435" t="str">
        <f>_xlfn.XLOOKUP(M435,Xlation!$B:$B,Xlation!$C:$C,"Error",0)</f>
        <v>Medium_Between_50_and_250_Emp</v>
      </c>
      <c r="S435" t="str">
        <f>_xlfn.XLOOKUP(F435,Xlation!$B:$B,Xlation!$C:$C,"Error",0)</f>
        <v>Analysis</v>
      </c>
      <c r="T435" t="str">
        <f>_xlfn.XLOOKUP(K435,Xlation!$B:$B,Xlation!$C:$C,"Error",0)</f>
        <v>80-100%</v>
      </c>
      <c r="U435" t="str">
        <f>_xlfn.XLOOKUP(F435,Categories!B:B,Categories!C:C,"Not in dataset",0)</f>
        <v>Not ML</v>
      </c>
    </row>
    <row r="436" spans="2:21">
      <c r="B436" s="1">
        <v>430</v>
      </c>
      <c r="C436">
        <v>2022</v>
      </c>
      <c r="D436" t="s">
        <v>8</v>
      </c>
      <c r="E436" t="s">
        <v>10</v>
      </c>
      <c r="F436" t="s">
        <v>36</v>
      </c>
      <c r="G436">
        <v>40000</v>
      </c>
      <c r="H436" t="s">
        <v>59</v>
      </c>
      <c r="I436">
        <v>43966</v>
      </c>
      <c r="J436" t="s">
        <v>28</v>
      </c>
      <c r="K436">
        <v>100</v>
      </c>
      <c r="L436" t="s">
        <v>28</v>
      </c>
      <c r="M436" t="s">
        <v>64</v>
      </c>
      <c r="N436" t="str">
        <f>_xlfn.XLOOKUP(D436,Xlation!$B:$B,Xlation!$C:$C,"Error",0)</f>
        <v xml:space="preserve">Mid-level Intermediate </v>
      </c>
      <c r="O436" t="str">
        <f>_xlfn.XLOOKUP(E436,Xlation!$B:$B,Xlation!$C:$C,"Error",0)</f>
        <v xml:space="preserve">Full-time </v>
      </c>
      <c r="P436" t="str">
        <f>_xlfn.XLOOKUP(L436,Xlation!$B:$B,Xlation!$C:$C,"Error",0)</f>
        <v>Spain</v>
      </c>
      <c r="Q436" t="str">
        <f>_xlfn.XLOOKUP(J436,Xlation!$B:$B,Xlation!$C:$C,"Error",0)</f>
        <v>Spain</v>
      </c>
      <c r="R436" t="str">
        <f>_xlfn.XLOOKUP(M436,Xlation!$B:$B,Xlation!$C:$C,"Error",0)</f>
        <v>Medium_Between_50_and_250_Emp</v>
      </c>
      <c r="S436" t="str">
        <f>_xlfn.XLOOKUP(F436,Xlation!$B:$B,Xlation!$C:$C,"Error",0)</f>
        <v>Analysis</v>
      </c>
      <c r="T436" t="str">
        <f>_xlfn.XLOOKUP(K436,Xlation!$B:$B,Xlation!$C:$C,"Error",0)</f>
        <v>80-100%</v>
      </c>
      <c r="U436" t="str">
        <f>_xlfn.XLOOKUP(F436,Categories!B:B,Categories!C:C,"Not in dataset",0)</f>
        <v>Not ML</v>
      </c>
    </row>
    <row r="437" spans="2:21">
      <c r="B437" s="1">
        <v>431</v>
      </c>
      <c r="C437">
        <v>2022</v>
      </c>
      <c r="D437" t="s">
        <v>8</v>
      </c>
      <c r="E437" t="s">
        <v>10</v>
      </c>
      <c r="F437" t="s">
        <v>36</v>
      </c>
      <c r="G437">
        <v>30000</v>
      </c>
      <c r="H437" t="s">
        <v>59</v>
      </c>
      <c r="I437">
        <v>32974</v>
      </c>
      <c r="J437" t="s">
        <v>28</v>
      </c>
      <c r="K437">
        <v>100</v>
      </c>
      <c r="L437" t="s">
        <v>28</v>
      </c>
      <c r="M437" t="s">
        <v>64</v>
      </c>
      <c r="N437" t="str">
        <f>_xlfn.XLOOKUP(D437,Xlation!$B:$B,Xlation!$C:$C,"Error",0)</f>
        <v xml:space="preserve">Mid-level Intermediate </v>
      </c>
      <c r="O437" t="str">
        <f>_xlfn.XLOOKUP(E437,Xlation!$B:$B,Xlation!$C:$C,"Error",0)</f>
        <v xml:space="preserve">Full-time </v>
      </c>
      <c r="P437" t="str">
        <f>_xlfn.XLOOKUP(L437,Xlation!$B:$B,Xlation!$C:$C,"Error",0)</f>
        <v>Spain</v>
      </c>
      <c r="Q437" t="str">
        <f>_xlfn.XLOOKUP(J437,Xlation!$B:$B,Xlation!$C:$C,"Error",0)</f>
        <v>Spain</v>
      </c>
      <c r="R437" t="str">
        <f>_xlfn.XLOOKUP(M437,Xlation!$B:$B,Xlation!$C:$C,"Error",0)</f>
        <v>Medium_Between_50_and_250_Emp</v>
      </c>
      <c r="S437" t="str">
        <f>_xlfn.XLOOKUP(F437,Xlation!$B:$B,Xlation!$C:$C,"Error",0)</f>
        <v>Analysis</v>
      </c>
      <c r="T437" t="str">
        <f>_xlfn.XLOOKUP(K437,Xlation!$B:$B,Xlation!$C:$C,"Error",0)</f>
        <v>80-100%</v>
      </c>
      <c r="U437" t="str">
        <f>_xlfn.XLOOKUP(F437,Categories!B:B,Categories!C:C,"Not in dataset",0)</f>
        <v>Not ML</v>
      </c>
    </row>
    <row r="438" spans="2:21">
      <c r="B438" s="1">
        <v>432</v>
      </c>
      <c r="C438">
        <v>2022</v>
      </c>
      <c r="D438" t="s">
        <v>8</v>
      </c>
      <c r="E438" t="s">
        <v>10</v>
      </c>
      <c r="F438" t="s">
        <v>35</v>
      </c>
      <c r="G438">
        <v>80000</v>
      </c>
      <c r="H438" t="s">
        <v>59</v>
      </c>
      <c r="I438">
        <v>87932</v>
      </c>
      <c r="J438" t="s">
        <v>28</v>
      </c>
      <c r="K438">
        <v>100</v>
      </c>
      <c r="L438" t="s">
        <v>28</v>
      </c>
      <c r="M438" t="s">
        <v>64</v>
      </c>
      <c r="N438" t="str">
        <f>_xlfn.XLOOKUP(D438,Xlation!$B:$B,Xlation!$C:$C,"Error",0)</f>
        <v xml:space="preserve">Mid-level Intermediate </v>
      </c>
      <c r="O438" t="str">
        <f>_xlfn.XLOOKUP(E438,Xlation!$B:$B,Xlation!$C:$C,"Error",0)</f>
        <v xml:space="preserve">Full-time </v>
      </c>
      <c r="P438" t="str">
        <f>_xlfn.XLOOKUP(L438,Xlation!$B:$B,Xlation!$C:$C,"Error",0)</f>
        <v>Spain</v>
      </c>
      <c r="Q438" t="str">
        <f>_xlfn.XLOOKUP(J438,Xlation!$B:$B,Xlation!$C:$C,"Error",0)</f>
        <v>Spain</v>
      </c>
      <c r="R438" t="str">
        <f>_xlfn.XLOOKUP(M438,Xlation!$B:$B,Xlation!$C:$C,"Error",0)</f>
        <v>Medium_Between_50_and_250_Emp</v>
      </c>
      <c r="S438" t="str">
        <f>_xlfn.XLOOKUP(F438,Xlation!$B:$B,Xlation!$C:$C,"Error",0)</f>
        <v>Engineer</v>
      </c>
      <c r="T438" t="str">
        <f>_xlfn.XLOOKUP(K438,Xlation!$B:$B,Xlation!$C:$C,"Error",0)</f>
        <v>80-100%</v>
      </c>
      <c r="U438" t="str">
        <f>_xlfn.XLOOKUP(F438,Categories!B:B,Categories!C:C,"Not in dataset",0)</f>
        <v>Not ML</v>
      </c>
    </row>
    <row r="439" spans="2:21">
      <c r="B439" s="1">
        <v>433</v>
      </c>
      <c r="C439">
        <v>2022</v>
      </c>
      <c r="D439" t="s">
        <v>8</v>
      </c>
      <c r="E439" t="s">
        <v>10</v>
      </c>
      <c r="F439" t="s">
        <v>35</v>
      </c>
      <c r="G439">
        <v>70000</v>
      </c>
      <c r="H439" t="s">
        <v>59</v>
      </c>
      <c r="I439">
        <v>76940</v>
      </c>
      <c r="J439" t="s">
        <v>28</v>
      </c>
      <c r="K439">
        <v>100</v>
      </c>
      <c r="L439" t="s">
        <v>28</v>
      </c>
      <c r="M439" t="s">
        <v>64</v>
      </c>
      <c r="N439" t="str">
        <f>_xlfn.XLOOKUP(D439,Xlation!$B:$B,Xlation!$C:$C,"Error",0)</f>
        <v xml:space="preserve">Mid-level Intermediate </v>
      </c>
      <c r="O439" t="str">
        <f>_xlfn.XLOOKUP(E439,Xlation!$B:$B,Xlation!$C:$C,"Error",0)</f>
        <v xml:space="preserve">Full-time </v>
      </c>
      <c r="P439" t="str">
        <f>_xlfn.XLOOKUP(L439,Xlation!$B:$B,Xlation!$C:$C,"Error",0)</f>
        <v>Spain</v>
      </c>
      <c r="Q439" t="str">
        <f>_xlfn.XLOOKUP(J439,Xlation!$B:$B,Xlation!$C:$C,"Error",0)</f>
        <v>Spain</v>
      </c>
      <c r="R439" t="str">
        <f>_xlfn.XLOOKUP(M439,Xlation!$B:$B,Xlation!$C:$C,"Error",0)</f>
        <v>Medium_Between_50_and_250_Emp</v>
      </c>
      <c r="S439" t="str">
        <f>_xlfn.XLOOKUP(F439,Xlation!$B:$B,Xlation!$C:$C,"Error",0)</f>
        <v>Engineer</v>
      </c>
      <c r="T439" t="str">
        <f>_xlfn.XLOOKUP(K439,Xlation!$B:$B,Xlation!$C:$C,"Error",0)</f>
        <v>80-100%</v>
      </c>
      <c r="U439" t="str">
        <f>_xlfn.XLOOKUP(F439,Categories!B:B,Categories!C:C,"Not in dataset",0)</f>
        <v>Not ML</v>
      </c>
    </row>
    <row r="440" spans="2:21">
      <c r="B440" s="1">
        <v>434</v>
      </c>
      <c r="C440">
        <v>2022</v>
      </c>
      <c r="D440" t="s">
        <v>8</v>
      </c>
      <c r="E440" t="s">
        <v>10</v>
      </c>
      <c r="F440" t="s">
        <v>35</v>
      </c>
      <c r="G440">
        <v>80000</v>
      </c>
      <c r="H440" t="s">
        <v>63</v>
      </c>
      <c r="I440">
        <v>104702</v>
      </c>
      <c r="J440" t="s">
        <v>23</v>
      </c>
      <c r="K440">
        <v>100</v>
      </c>
      <c r="L440" t="s">
        <v>23</v>
      </c>
      <c r="M440" t="s">
        <v>64</v>
      </c>
      <c r="N440" t="str">
        <f>_xlfn.XLOOKUP(D440,Xlation!$B:$B,Xlation!$C:$C,"Error",0)</f>
        <v xml:space="preserve">Mid-level Intermediate </v>
      </c>
      <c r="O440" t="str">
        <f>_xlfn.XLOOKUP(E440,Xlation!$B:$B,Xlation!$C:$C,"Error",0)</f>
        <v xml:space="preserve">Full-time </v>
      </c>
      <c r="P440" t="str">
        <f>_xlfn.XLOOKUP(L440,Xlation!$B:$B,Xlation!$C:$C,"Error",0)</f>
        <v>United Kingdom</v>
      </c>
      <c r="Q440" t="str">
        <f>_xlfn.XLOOKUP(J440,Xlation!$B:$B,Xlation!$C:$C,"Error",0)</f>
        <v>United Kingdom</v>
      </c>
      <c r="R440" t="str">
        <f>_xlfn.XLOOKUP(M440,Xlation!$B:$B,Xlation!$C:$C,"Error",0)</f>
        <v>Medium_Between_50_and_250_Emp</v>
      </c>
      <c r="S440" t="str">
        <f>_xlfn.XLOOKUP(F440,Xlation!$B:$B,Xlation!$C:$C,"Error",0)</f>
        <v>Engineer</v>
      </c>
      <c r="T440" t="str">
        <f>_xlfn.XLOOKUP(K440,Xlation!$B:$B,Xlation!$C:$C,"Error",0)</f>
        <v>80-100%</v>
      </c>
      <c r="U440" t="str">
        <f>_xlfn.XLOOKUP(F440,Categories!B:B,Categories!C:C,"Not in dataset",0)</f>
        <v>Not ML</v>
      </c>
    </row>
    <row r="441" spans="2:21">
      <c r="B441" s="1">
        <v>435</v>
      </c>
      <c r="C441">
        <v>2022</v>
      </c>
      <c r="D441" t="s">
        <v>8</v>
      </c>
      <c r="E441" t="s">
        <v>10</v>
      </c>
      <c r="F441" t="s">
        <v>35</v>
      </c>
      <c r="G441">
        <v>70000</v>
      </c>
      <c r="H441" t="s">
        <v>63</v>
      </c>
      <c r="I441">
        <v>91614</v>
      </c>
      <c r="J441" t="s">
        <v>23</v>
      </c>
      <c r="K441">
        <v>100</v>
      </c>
      <c r="L441" t="s">
        <v>23</v>
      </c>
      <c r="M441" t="s">
        <v>64</v>
      </c>
      <c r="N441" t="str">
        <f>_xlfn.XLOOKUP(D441,Xlation!$B:$B,Xlation!$C:$C,"Error",0)</f>
        <v xml:space="preserve">Mid-level Intermediate </v>
      </c>
      <c r="O441" t="str">
        <f>_xlfn.XLOOKUP(E441,Xlation!$B:$B,Xlation!$C:$C,"Error",0)</f>
        <v xml:space="preserve">Full-time </v>
      </c>
      <c r="P441" t="str">
        <f>_xlfn.XLOOKUP(L441,Xlation!$B:$B,Xlation!$C:$C,"Error",0)</f>
        <v>United Kingdom</v>
      </c>
      <c r="Q441" t="str">
        <f>_xlfn.XLOOKUP(J441,Xlation!$B:$B,Xlation!$C:$C,"Error",0)</f>
        <v>United Kingdom</v>
      </c>
      <c r="R441" t="str">
        <f>_xlfn.XLOOKUP(M441,Xlation!$B:$B,Xlation!$C:$C,"Error",0)</f>
        <v>Medium_Between_50_and_250_Emp</v>
      </c>
      <c r="S441" t="str">
        <f>_xlfn.XLOOKUP(F441,Xlation!$B:$B,Xlation!$C:$C,"Error",0)</f>
        <v>Engineer</v>
      </c>
      <c r="T441" t="str">
        <f>_xlfn.XLOOKUP(K441,Xlation!$B:$B,Xlation!$C:$C,"Error",0)</f>
        <v>80-100%</v>
      </c>
      <c r="U441" t="str">
        <f>_xlfn.XLOOKUP(F441,Categories!B:B,Categories!C:C,"Not in dataset",0)</f>
        <v>Not ML</v>
      </c>
    </row>
    <row r="442" spans="2:21">
      <c r="B442" s="1">
        <v>436</v>
      </c>
      <c r="C442">
        <v>2022</v>
      </c>
      <c r="D442" t="s">
        <v>8</v>
      </c>
      <c r="E442" t="s">
        <v>10</v>
      </c>
      <c r="F442" t="s">
        <v>35</v>
      </c>
      <c r="G442">
        <v>60000</v>
      </c>
      <c r="H442" t="s">
        <v>59</v>
      </c>
      <c r="I442">
        <v>65949</v>
      </c>
      <c r="J442" t="s">
        <v>28</v>
      </c>
      <c r="K442">
        <v>100</v>
      </c>
      <c r="L442" t="s">
        <v>28</v>
      </c>
      <c r="M442" t="s">
        <v>64</v>
      </c>
      <c r="N442" t="str">
        <f>_xlfn.XLOOKUP(D442,Xlation!$B:$B,Xlation!$C:$C,"Error",0)</f>
        <v xml:space="preserve">Mid-level Intermediate </v>
      </c>
      <c r="O442" t="str">
        <f>_xlfn.XLOOKUP(E442,Xlation!$B:$B,Xlation!$C:$C,"Error",0)</f>
        <v xml:space="preserve">Full-time </v>
      </c>
      <c r="P442" t="str">
        <f>_xlfn.XLOOKUP(L442,Xlation!$B:$B,Xlation!$C:$C,"Error",0)</f>
        <v>Spain</v>
      </c>
      <c r="Q442" t="str">
        <f>_xlfn.XLOOKUP(J442,Xlation!$B:$B,Xlation!$C:$C,"Error",0)</f>
        <v>Spain</v>
      </c>
      <c r="R442" t="str">
        <f>_xlfn.XLOOKUP(M442,Xlation!$B:$B,Xlation!$C:$C,"Error",0)</f>
        <v>Medium_Between_50_and_250_Emp</v>
      </c>
      <c r="S442" t="str">
        <f>_xlfn.XLOOKUP(F442,Xlation!$B:$B,Xlation!$C:$C,"Error",0)</f>
        <v>Engineer</v>
      </c>
      <c r="T442" t="str">
        <f>_xlfn.XLOOKUP(K442,Xlation!$B:$B,Xlation!$C:$C,"Error",0)</f>
        <v>80-100%</v>
      </c>
      <c r="U442" t="str">
        <f>_xlfn.XLOOKUP(F442,Categories!B:B,Categories!C:C,"Not in dataset",0)</f>
        <v>Not ML</v>
      </c>
    </row>
    <row r="443" spans="2:21">
      <c r="B443" s="1">
        <v>437</v>
      </c>
      <c r="C443">
        <v>2022</v>
      </c>
      <c r="D443" t="s">
        <v>8</v>
      </c>
      <c r="E443" t="s">
        <v>10</v>
      </c>
      <c r="F443" t="s">
        <v>35</v>
      </c>
      <c r="G443">
        <v>80000</v>
      </c>
      <c r="H443" t="s">
        <v>59</v>
      </c>
      <c r="I443">
        <v>87932</v>
      </c>
      <c r="J443" t="s">
        <v>29</v>
      </c>
      <c r="K443">
        <v>100</v>
      </c>
      <c r="L443" t="s">
        <v>29</v>
      </c>
      <c r="M443" t="s">
        <v>64</v>
      </c>
      <c r="N443" t="str">
        <f>_xlfn.XLOOKUP(D443,Xlation!$B:$B,Xlation!$C:$C,"Error",0)</f>
        <v xml:space="preserve">Mid-level Intermediate </v>
      </c>
      <c r="O443" t="str">
        <f>_xlfn.XLOOKUP(E443,Xlation!$B:$B,Xlation!$C:$C,"Error",0)</f>
        <v xml:space="preserve">Full-time </v>
      </c>
      <c r="P443" t="str">
        <f>_xlfn.XLOOKUP(L443,Xlation!$B:$B,Xlation!$C:$C,"Error",0)</f>
        <v>Greece</v>
      </c>
      <c r="Q443" t="str">
        <f>_xlfn.XLOOKUP(J443,Xlation!$B:$B,Xlation!$C:$C,"Error",0)</f>
        <v>Greece</v>
      </c>
      <c r="R443" t="str">
        <f>_xlfn.XLOOKUP(M443,Xlation!$B:$B,Xlation!$C:$C,"Error",0)</f>
        <v>Medium_Between_50_and_250_Emp</v>
      </c>
      <c r="S443" t="str">
        <f>_xlfn.XLOOKUP(F443,Xlation!$B:$B,Xlation!$C:$C,"Error",0)</f>
        <v>Engineer</v>
      </c>
      <c r="T443" t="str">
        <f>_xlfn.XLOOKUP(K443,Xlation!$B:$B,Xlation!$C:$C,"Error",0)</f>
        <v>80-100%</v>
      </c>
      <c r="U443" t="str">
        <f>_xlfn.XLOOKUP(F443,Categories!B:B,Categories!C:C,"Not in dataset",0)</f>
        <v>Not ML</v>
      </c>
    </row>
    <row r="444" spans="2:21">
      <c r="B444" s="1">
        <v>438</v>
      </c>
      <c r="C444">
        <v>2022</v>
      </c>
      <c r="D444" t="s">
        <v>11</v>
      </c>
      <c r="E444" t="s">
        <v>10</v>
      </c>
      <c r="F444" t="s">
        <v>37</v>
      </c>
      <c r="G444">
        <v>189650</v>
      </c>
      <c r="H444" t="s">
        <v>61</v>
      </c>
      <c r="I444">
        <v>189650</v>
      </c>
      <c r="J444" t="s">
        <v>22</v>
      </c>
      <c r="K444">
        <v>0</v>
      </c>
      <c r="L444" t="s">
        <v>22</v>
      </c>
      <c r="M444" t="s">
        <v>64</v>
      </c>
      <c r="N444" t="str">
        <f>_xlfn.XLOOKUP(D444,Xlation!$B:$B,Xlation!$C:$C,"Error",0)</f>
        <v xml:space="preserve">Senior-level Expert </v>
      </c>
      <c r="O444" t="str">
        <f>_xlfn.XLOOKUP(E444,Xlation!$B:$B,Xlation!$C:$C,"Error",0)</f>
        <v xml:space="preserve">Full-time </v>
      </c>
      <c r="P444" t="str">
        <f>_xlfn.XLOOKUP(L444,Xlation!$B:$B,Xlation!$C:$C,"Error",0)</f>
        <v>United States of America</v>
      </c>
      <c r="Q444" t="str">
        <f>_xlfn.XLOOKUP(J444,Xlation!$B:$B,Xlation!$C:$C,"Error",0)</f>
        <v>United States of America</v>
      </c>
      <c r="R444" t="str">
        <f>_xlfn.XLOOKUP(M444,Xlation!$B:$B,Xlation!$C:$C,"Error",0)</f>
        <v>Medium_Between_50_and_250_Emp</v>
      </c>
      <c r="S444" t="str">
        <f>_xlfn.XLOOKUP(F444,Xlation!$B:$B,Xlation!$C:$C,"Error",0)</f>
        <v>Engineer</v>
      </c>
      <c r="T444" t="str">
        <f>_xlfn.XLOOKUP(K444,Xlation!$B:$B,Xlation!$C:$C,"Error",0)</f>
        <v>0-20%</v>
      </c>
      <c r="U444" t="str">
        <f>_xlfn.XLOOKUP(F444,Categories!B:B,Categories!C:C,"Not in dataset",0)</f>
        <v>ML Professional</v>
      </c>
    </row>
    <row r="445" spans="2:21">
      <c r="B445" s="1">
        <v>439</v>
      </c>
      <c r="C445">
        <v>2022</v>
      </c>
      <c r="D445" t="s">
        <v>11</v>
      </c>
      <c r="E445" t="s">
        <v>10</v>
      </c>
      <c r="F445" t="s">
        <v>37</v>
      </c>
      <c r="G445">
        <v>164996</v>
      </c>
      <c r="H445" t="s">
        <v>61</v>
      </c>
      <c r="I445">
        <v>164996</v>
      </c>
      <c r="J445" t="s">
        <v>22</v>
      </c>
      <c r="K445">
        <v>0</v>
      </c>
      <c r="L445" t="s">
        <v>22</v>
      </c>
      <c r="M445" t="s">
        <v>64</v>
      </c>
      <c r="N445" t="str">
        <f>_xlfn.XLOOKUP(D445,Xlation!$B:$B,Xlation!$C:$C,"Error",0)</f>
        <v xml:space="preserve">Senior-level Expert </v>
      </c>
      <c r="O445" t="str">
        <f>_xlfn.XLOOKUP(E445,Xlation!$B:$B,Xlation!$C:$C,"Error",0)</f>
        <v xml:space="preserve">Full-time </v>
      </c>
      <c r="P445" t="str">
        <f>_xlfn.XLOOKUP(L445,Xlation!$B:$B,Xlation!$C:$C,"Error",0)</f>
        <v>United States of America</v>
      </c>
      <c r="Q445" t="str">
        <f>_xlfn.XLOOKUP(J445,Xlation!$B:$B,Xlation!$C:$C,"Error",0)</f>
        <v>United States of America</v>
      </c>
      <c r="R445" t="str">
        <f>_xlfn.XLOOKUP(M445,Xlation!$B:$B,Xlation!$C:$C,"Error",0)</f>
        <v>Medium_Between_50_and_250_Emp</v>
      </c>
      <c r="S445" t="str">
        <f>_xlfn.XLOOKUP(F445,Xlation!$B:$B,Xlation!$C:$C,"Error",0)</f>
        <v>Engineer</v>
      </c>
      <c r="T445" t="str">
        <f>_xlfn.XLOOKUP(K445,Xlation!$B:$B,Xlation!$C:$C,"Error",0)</f>
        <v>0-20%</v>
      </c>
      <c r="U445" t="str">
        <f>_xlfn.XLOOKUP(F445,Categories!B:B,Categories!C:C,"Not in dataset",0)</f>
        <v>ML Professional</v>
      </c>
    </row>
    <row r="446" spans="2:21">
      <c r="B446" s="1">
        <v>440</v>
      </c>
      <c r="C446">
        <v>2022</v>
      </c>
      <c r="D446" t="s">
        <v>8</v>
      </c>
      <c r="E446" t="s">
        <v>10</v>
      </c>
      <c r="F446" t="s">
        <v>36</v>
      </c>
      <c r="G446">
        <v>40000</v>
      </c>
      <c r="H446" t="s">
        <v>59</v>
      </c>
      <c r="I446">
        <v>43966</v>
      </c>
      <c r="J446" t="s">
        <v>29</v>
      </c>
      <c r="K446">
        <v>100</v>
      </c>
      <c r="L446" t="s">
        <v>29</v>
      </c>
      <c r="M446" t="s">
        <v>64</v>
      </c>
      <c r="N446" t="str">
        <f>_xlfn.XLOOKUP(D446,Xlation!$B:$B,Xlation!$C:$C,"Error",0)</f>
        <v xml:space="preserve">Mid-level Intermediate </v>
      </c>
      <c r="O446" t="str">
        <f>_xlfn.XLOOKUP(E446,Xlation!$B:$B,Xlation!$C:$C,"Error",0)</f>
        <v xml:space="preserve">Full-time </v>
      </c>
      <c r="P446" t="str">
        <f>_xlfn.XLOOKUP(L446,Xlation!$B:$B,Xlation!$C:$C,"Error",0)</f>
        <v>Greece</v>
      </c>
      <c r="Q446" t="str">
        <f>_xlfn.XLOOKUP(J446,Xlation!$B:$B,Xlation!$C:$C,"Error",0)</f>
        <v>Greece</v>
      </c>
      <c r="R446" t="str">
        <f>_xlfn.XLOOKUP(M446,Xlation!$B:$B,Xlation!$C:$C,"Error",0)</f>
        <v>Medium_Between_50_and_250_Emp</v>
      </c>
      <c r="S446" t="str">
        <f>_xlfn.XLOOKUP(F446,Xlation!$B:$B,Xlation!$C:$C,"Error",0)</f>
        <v>Analysis</v>
      </c>
      <c r="T446" t="str">
        <f>_xlfn.XLOOKUP(K446,Xlation!$B:$B,Xlation!$C:$C,"Error",0)</f>
        <v>80-100%</v>
      </c>
      <c r="U446" t="str">
        <f>_xlfn.XLOOKUP(F446,Categories!B:B,Categories!C:C,"Not in dataset",0)</f>
        <v>Not ML</v>
      </c>
    </row>
    <row r="447" spans="2:21">
      <c r="B447" s="1">
        <v>441</v>
      </c>
      <c r="C447">
        <v>2022</v>
      </c>
      <c r="D447" t="s">
        <v>8</v>
      </c>
      <c r="E447" t="s">
        <v>10</v>
      </c>
      <c r="F447" t="s">
        <v>36</v>
      </c>
      <c r="G447">
        <v>30000</v>
      </c>
      <c r="H447" t="s">
        <v>59</v>
      </c>
      <c r="I447">
        <v>32974</v>
      </c>
      <c r="J447" t="s">
        <v>29</v>
      </c>
      <c r="K447">
        <v>100</v>
      </c>
      <c r="L447" t="s">
        <v>29</v>
      </c>
      <c r="M447" t="s">
        <v>64</v>
      </c>
      <c r="N447" t="str">
        <f>_xlfn.XLOOKUP(D447,Xlation!$B:$B,Xlation!$C:$C,"Error",0)</f>
        <v xml:space="preserve">Mid-level Intermediate </v>
      </c>
      <c r="O447" t="str">
        <f>_xlfn.XLOOKUP(E447,Xlation!$B:$B,Xlation!$C:$C,"Error",0)</f>
        <v xml:space="preserve">Full-time </v>
      </c>
      <c r="P447" t="str">
        <f>_xlfn.XLOOKUP(L447,Xlation!$B:$B,Xlation!$C:$C,"Error",0)</f>
        <v>Greece</v>
      </c>
      <c r="Q447" t="str">
        <f>_xlfn.XLOOKUP(J447,Xlation!$B:$B,Xlation!$C:$C,"Error",0)</f>
        <v>Greece</v>
      </c>
      <c r="R447" t="str">
        <f>_xlfn.XLOOKUP(M447,Xlation!$B:$B,Xlation!$C:$C,"Error",0)</f>
        <v>Medium_Between_50_and_250_Emp</v>
      </c>
      <c r="S447" t="str">
        <f>_xlfn.XLOOKUP(F447,Xlation!$B:$B,Xlation!$C:$C,"Error",0)</f>
        <v>Analysis</v>
      </c>
      <c r="T447" t="str">
        <f>_xlfn.XLOOKUP(K447,Xlation!$B:$B,Xlation!$C:$C,"Error",0)</f>
        <v>80-100%</v>
      </c>
      <c r="U447" t="str">
        <f>_xlfn.XLOOKUP(F447,Categories!B:B,Categories!C:C,"Not in dataset",0)</f>
        <v>Not ML</v>
      </c>
    </row>
    <row r="448" spans="2:21">
      <c r="B448" s="1">
        <v>442</v>
      </c>
      <c r="C448">
        <v>2022</v>
      </c>
      <c r="D448" t="s">
        <v>8</v>
      </c>
      <c r="E448" t="s">
        <v>10</v>
      </c>
      <c r="F448" t="s">
        <v>35</v>
      </c>
      <c r="G448">
        <v>75000</v>
      </c>
      <c r="H448" t="s">
        <v>63</v>
      </c>
      <c r="I448">
        <v>98158</v>
      </c>
      <c r="J448" t="s">
        <v>23</v>
      </c>
      <c r="K448">
        <v>100</v>
      </c>
      <c r="L448" t="s">
        <v>23</v>
      </c>
      <c r="M448" t="s">
        <v>64</v>
      </c>
      <c r="N448" t="str">
        <f>_xlfn.XLOOKUP(D448,Xlation!$B:$B,Xlation!$C:$C,"Error",0)</f>
        <v xml:space="preserve">Mid-level Intermediate </v>
      </c>
      <c r="O448" t="str">
        <f>_xlfn.XLOOKUP(E448,Xlation!$B:$B,Xlation!$C:$C,"Error",0)</f>
        <v xml:space="preserve">Full-time </v>
      </c>
      <c r="P448" t="str">
        <f>_xlfn.XLOOKUP(L448,Xlation!$B:$B,Xlation!$C:$C,"Error",0)</f>
        <v>United Kingdom</v>
      </c>
      <c r="Q448" t="str">
        <f>_xlfn.XLOOKUP(J448,Xlation!$B:$B,Xlation!$C:$C,"Error",0)</f>
        <v>United Kingdom</v>
      </c>
      <c r="R448" t="str">
        <f>_xlfn.XLOOKUP(M448,Xlation!$B:$B,Xlation!$C:$C,"Error",0)</f>
        <v>Medium_Between_50_and_250_Emp</v>
      </c>
      <c r="S448" t="str">
        <f>_xlfn.XLOOKUP(F448,Xlation!$B:$B,Xlation!$C:$C,"Error",0)</f>
        <v>Engineer</v>
      </c>
      <c r="T448" t="str">
        <f>_xlfn.XLOOKUP(K448,Xlation!$B:$B,Xlation!$C:$C,"Error",0)</f>
        <v>80-100%</v>
      </c>
      <c r="U448" t="str">
        <f>_xlfn.XLOOKUP(F448,Categories!B:B,Categories!C:C,"Not in dataset",0)</f>
        <v>Not ML</v>
      </c>
    </row>
    <row r="449" spans="2:21">
      <c r="B449" s="1">
        <v>443</v>
      </c>
      <c r="C449">
        <v>2022</v>
      </c>
      <c r="D449" t="s">
        <v>8</v>
      </c>
      <c r="E449" t="s">
        <v>10</v>
      </c>
      <c r="F449" t="s">
        <v>35</v>
      </c>
      <c r="G449">
        <v>60000</v>
      </c>
      <c r="H449" t="s">
        <v>63</v>
      </c>
      <c r="I449">
        <v>78526</v>
      </c>
      <c r="J449" t="s">
        <v>23</v>
      </c>
      <c r="K449">
        <v>100</v>
      </c>
      <c r="L449" t="s">
        <v>23</v>
      </c>
      <c r="M449" t="s">
        <v>64</v>
      </c>
      <c r="N449" t="str">
        <f>_xlfn.XLOOKUP(D449,Xlation!$B:$B,Xlation!$C:$C,"Error",0)</f>
        <v xml:space="preserve">Mid-level Intermediate </v>
      </c>
      <c r="O449" t="str">
        <f>_xlfn.XLOOKUP(E449,Xlation!$B:$B,Xlation!$C:$C,"Error",0)</f>
        <v xml:space="preserve">Full-time </v>
      </c>
      <c r="P449" t="str">
        <f>_xlfn.XLOOKUP(L449,Xlation!$B:$B,Xlation!$C:$C,"Error",0)</f>
        <v>United Kingdom</v>
      </c>
      <c r="Q449" t="str">
        <f>_xlfn.XLOOKUP(J449,Xlation!$B:$B,Xlation!$C:$C,"Error",0)</f>
        <v>United Kingdom</v>
      </c>
      <c r="R449" t="str">
        <f>_xlfn.XLOOKUP(M449,Xlation!$B:$B,Xlation!$C:$C,"Error",0)</f>
        <v>Medium_Between_50_and_250_Emp</v>
      </c>
      <c r="S449" t="str">
        <f>_xlfn.XLOOKUP(F449,Xlation!$B:$B,Xlation!$C:$C,"Error",0)</f>
        <v>Engineer</v>
      </c>
      <c r="T449" t="str">
        <f>_xlfn.XLOOKUP(K449,Xlation!$B:$B,Xlation!$C:$C,"Error",0)</f>
        <v>80-100%</v>
      </c>
      <c r="U449" t="str">
        <f>_xlfn.XLOOKUP(F449,Categories!B:B,Categories!C:C,"Not in dataset",0)</f>
        <v>Not ML</v>
      </c>
    </row>
    <row r="450" spans="2:21">
      <c r="B450" s="1">
        <v>444</v>
      </c>
      <c r="C450">
        <v>2022</v>
      </c>
      <c r="D450" t="s">
        <v>11</v>
      </c>
      <c r="E450" t="s">
        <v>10</v>
      </c>
      <c r="F450" t="s">
        <v>34</v>
      </c>
      <c r="G450">
        <v>215300</v>
      </c>
      <c r="H450" t="s">
        <v>61</v>
      </c>
      <c r="I450">
        <v>215300</v>
      </c>
      <c r="J450" t="s">
        <v>22</v>
      </c>
      <c r="K450">
        <v>0</v>
      </c>
      <c r="L450" t="s">
        <v>22</v>
      </c>
      <c r="M450" t="s">
        <v>60</v>
      </c>
      <c r="N450" t="str">
        <f>_xlfn.XLOOKUP(D450,Xlation!$B:$B,Xlation!$C:$C,"Error",0)</f>
        <v xml:space="preserve">Senior-level Expert </v>
      </c>
      <c r="O450" t="str">
        <f>_xlfn.XLOOKUP(E450,Xlation!$B:$B,Xlation!$C:$C,"Error",0)</f>
        <v xml:space="preserve">Full-time </v>
      </c>
      <c r="P450" t="str">
        <f>_xlfn.XLOOKUP(L450,Xlation!$B:$B,Xlation!$C:$C,"Error",0)</f>
        <v>United States of America</v>
      </c>
      <c r="Q450" t="str">
        <f>_xlfn.XLOOKUP(J450,Xlation!$B:$B,Xlation!$C:$C,"Error",0)</f>
        <v>United States of America</v>
      </c>
      <c r="R450" t="str">
        <f>_xlfn.XLOOKUP(M450,Xlation!$B:$B,Xlation!$C:$C,"Error",0)</f>
        <v>Large_Greater_than_250_Emp</v>
      </c>
      <c r="S450" t="str">
        <f>_xlfn.XLOOKUP(F450,Xlation!$B:$B,Xlation!$C:$C,"Error",0)</f>
        <v>Scientist</v>
      </c>
      <c r="T450" t="str">
        <f>_xlfn.XLOOKUP(K450,Xlation!$B:$B,Xlation!$C:$C,"Error",0)</f>
        <v>0-20%</v>
      </c>
      <c r="U450" t="str">
        <f>_xlfn.XLOOKUP(F450,Categories!B:B,Categories!C:C,"Not in dataset",0)</f>
        <v>Not ML</v>
      </c>
    </row>
    <row r="451" spans="2:21">
      <c r="B451" s="1">
        <v>445</v>
      </c>
      <c r="C451">
        <v>2022</v>
      </c>
      <c r="D451" t="s">
        <v>8</v>
      </c>
      <c r="E451" t="s">
        <v>10</v>
      </c>
      <c r="F451" t="s">
        <v>35</v>
      </c>
      <c r="G451">
        <v>70000</v>
      </c>
      <c r="H451" t="s">
        <v>59</v>
      </c>
      <c r="I451">
        <v>76940</v>
      </c>
      <c r="J451" t="s">
        <v>29</v>
      </c>
      <c r="K451">
        <v>100</v>
      </c>
      <c r="L451" t="s">
        <v>29</v>
      </c>
      <c r="M451" t="s">
        <v>64</v>
      </c>
      <c r="N451" t="str">
        <f>_xlfn.XLOOKUP(D451,Xlation!$B:$B,Xlation!$C:$C,"Error",0)</f>
        <v xml:space="preserve">Mid-level Intermediate </v>
      </c>
      <c r="O451" t="str">
        <f>_xlfn.XLOOKUP(E451,Xlation!$B:$B,Xlation!$C:$C,"Error",0)</f>
        <v xml:space="preserve">Full-time </v>
      </c>
      <c r="P451" t="str">
        <f>_xlfn.XLOOKUP(L451,Xlation!$B:$B,Xlation!$C:$C,"Error",0)</f>
        <v>Greece</v>
      </c>
      <c r="Q451" t="str">
        <f>_xlfn.XLOOKUP(J451,Xlation!$B:$B,Xlation!$C:$C,"Error",0)</f>
        <v>Greece</v>
      </c>
      <c r="R451" t="str">
        <f>_xlfn.XLOOKUP(M451,Xlation!$B:$B,Xlation!$C:$C,"Error",0)</f>
        <v>Medium_Between_50_and_250_Emp</v>
      </c>
      <c r="S451" t="str">
        <f>_xlfn.XLOOKUP(F451,Xlation!$B:$B,Xlation!$C:$C,"Error",0)</f>
        <v>Engineer</v>
      </c>
      <c r="T451" t="str">
        <f>_xlfn.XLOOKUP(K451,Xlation!$B:$B,Xlation!$C:$C,"Error",0)</f>
        <v>80-100%</v>
      </c>
      <c r="U451" t="str">
        <f>_xlfn.XLOOKUP(F451,Categories!B:B,Categories!C:C,"Not in dataset",0)</f>
        <v>Not ML</v>
      </c>
    </row>
    <row r="452" spans="2:21">
      <c r="B452" s="1">
        <v>446</v>
      </c>
      <c r="C452">
        <v>2022</v>
      </c>
      <c r="D452" t="s">
        <v>11</v>
      </c>
      <c r="E452" t="s">
        <v>10</v>
      </c>
      <c r="F452" t="s">
        <v>35</v>
      </c>
      <c r="G452">
        <v>209100</v>
      </c>
      <c r="H452" t="s">
        <v>61</v>
      </c>
      <c r="I452">
        <v>209100</v>
      </c>
      <c r="J452" t="s">
        <v>22</v>
      </c>
      <c r="K452">
        <v>100</v>
      </c>
      <c r="L452" t="s">
        <v>22</v>
      </c>
      <c r="M452" t="s">
        <v>60</v>
      </c>
      <c r="N452" t="str">
        <f>_xlfn.XLOOKUP(D452,Xlation!$B:$B,Xlation!$C:$C,"Error",0)</f>
        <v xml:space="preserve">Senior-level Expert </v>
      </c>
      <c r="O452" t="str">
        <f>_xlfn.XLOOKUP(E452,Xlation!$B:$B,Xlation!$C:$C,"Error",0)</f>
        <v xml:space="preserve">Full-time </v>
      </c>
      <c r="P452" t="str">
        <f>_xlfn.XLOOKUP(L452,Xlation!$B:$B,Xlation!$C:$C,"Error",0)</f>
        <v>United States of America</v>
      </c>
      <c r="Q452" t="str">
        <f>_xlfn.XLOOKUP(J452,Xlation!$B:$B,Xlation!$C:$C,"Error",0)</f>
        <v>United States of America</v>
      </c>
      <c r="R452" t="str">
        <f>_xlfn.XLOOKUP(M452,Xlation!$B:$B,Xlation!$C:$C,"Error",0)</f>
        <v>Large_Greater_than_250_Emp</v>
      </c>
      <c r="S452" t="str">
        <f>_xlfn.XLOOKUP(F452,Xlation!$B:$B,Xlation!$C:$C,"Error",0)</f>
        <v>Engineer</v>
      </c>
      <c r="T452" t="str">
        <f>_xlfn.XLOOKUP(K452,Xlation!$B:$B,Xlation!$C:$C,"Error",0)</f>
        <v>80-100%</v>
      </c>
      <c r="U452" t="str">
        <f>_xlfn.XLOOKUP(F452,Categories!B:B,Categories!C:C,"Not in dataset",0)</f>
        <v>Not ML</v>
      </c>
    </row>
    <row r="453" spans="2:21">
      <c r="B453" s="1">
        <v>447</v>
      </c>
      <c r="C453">
        <v>2022</v>
      </c>
      <c r="D453" t="s">
        <v>11</v>
      </c>
      <c r="E453" t="s">
        <v>10</v>
      </c>
      <c r="F453" t="s">
        <v>35</v>
      </c>
      <c r="G453">
        <v>154600</v>
      </c>
      <c r="H453" t="s">
        <v>61</v>
      </c>
      <c r="I453">
        <v>154600</v>
      </c>
      <c r="J453" t="s">
        <v>22</v>
      </c>
      <c r="K453">
        <v>100</v>
      </c>
      <c r="L453" t="s">
        <v>22</v>
      </c>
      <c r="M453" t="s">
        <v>60</v>
      </c>
      <c r="N453" t="str">
        <f>_xlfn.XLOOKUP(D453,Xlation!$B:$B,Xlation!$C:$C,"Error",0)</f>
        <v xml:space="preserve">Senior-level Expert </v>
      </c>
      <c r="O453" t="str">
        <f>_xlfn.XLOOKUP(E453,Xlation!$B:$B,Xlation!$C:$C,"Error",0)</f>
        <v xml:space="preserve">Full-time </v>
      </c>
      <c r="P453" t="str">
        <f>_xlfn.XLOOKUP(L453,Xlation!$B:$B,Xlation!$C:$C,"Error",0)</f>
        <v>United States of America</v>
      </c>
      <c r="Q453" t="str">
        <f>_xlfn.XLOOKUP(J453,Xlation!$B:$B,Xlation!$C:$C,"Error",0)</f>
        <v>United States of America</v>
      </c>
      <c r="R453" t="str">
        <f>_xlfn.XLOOKUP(M453,Xlation!$B:$B,Xlation!$C:$C,"Error",0)</f>
        <v>Large_Greater_than_250_Emp</v>
      </c>
      <c r="S453" t="str">
        <f>_xlfn.XLOOKUP(F453,Xlation!$B:$B,Xlation!$C:$C,"Error",0)</f>
        <v>Engineer</v>
      </c>
      <c r="T453" t="str">
        <f>_xlfn.XLOOKUP(K453,Xlation!$B:$B,Xlation!$C:$C,"Error",0)</f>
        <v>80-100%</v>
      </c>
      <c r="U453" t="str">
        <f>_xlfn.XLOOKUP(F453,Categories!B:B,Categories!C:C,"Not in dataset",0)</f>
        <v>Not ML</v>
      </c>
    </row>
    <row r="454" spans="2:21">
      <c r="B454" s="1">
        <v>448</v>
      </c>
      <c r="C454">
        <v>2022</v>
      </c>
      <c r="D454" t="s">
        <v>11</v>
      </c>
      <c r="E454" t="s">
        <v>10</v>
      </c>
      <c r="F454" t="s">
        <v>35</v>
      </c>
      <c r="G454">
        <v>180000</v>
      </c>
      <c r="H454" t="s">
        <v>61</v>
      </c>
      <c r="I454">
        <v>180000</v>
      </c>
      <c r="J454" t="s">
        <v>22</v>
      </c>
      <c r="K454">
        <v>100</v>
      </c>
      <c r="L454" t="s">
        <v>22</v>
      </c>
      <c r="M454" t="s">
        <v>64</v>
      </c>
      <c r="N454" t="str">
        <f>_xlfn.XLOOKUP(D454,Xlation!$B:$B,Xlation!$C:$C,"Error",0)</f>
        <v xml:space="preserve">Senior-level Expert </v>
      </c>
      <c r="O454" t="str">
        <f>_xlfn.XLOOKUP(E454,Xlation!$B:$B,Xlation!$C:$C,"Error",0)</f>
        <v xml:space="preserve">Full-time </v>
      </c>
      <c r="P454" t="str">
        <f>_xlfn.XLOOKUP(L454,Xlation!$B:$B,Xlation!$C:$C,"Error",0)</f>
        <v>United States of America</v>
      </c>
      <c r="Q454" t="str">
        <f>_xlfn.XLOOKUP(J454,Xlation!$B:$B,Xlation!$C:$C,"Error",0)</f>
        <v>United States of America</v>
      </c>
      <c r="R454" t="str">
        <f>_xlfn.XLOOKUP(M454,Xlation!$B:$B,Xlation!$C:$C,"Error",0)</f>
        <v>Medium_Between_50_and_250_Emp</v>
      </c>
      <c r="S454" t="str">
        <f>_xlfn.XLOOKUP(F454,Xlation!$B:$B,Xlation!$C:$C,"Error",0)</f>
        <v>Engineer</v>
      </c>
      <c r="T454" t="str">
        <f>_xlfn.XLOOKUP(K454,Xlation!$B:$B,Xlation!$C:$C,"Error",0)</f>
        <v>80-100%</v>
      </c>
      <c r="U454" t="str">
        <f>_xlfn.XLOOKUP(F454,Categories!B:B,Categories!C:C,"Not in dataset",0)</f>
        <v>Not ML</v>
      </c>
    </row>
    <row r="455" spans="2:21">
      <c r="B455" s="1">
        <v>449</v>
      </c>
      <c r="C455">
        <v>2022</v>
      </c>
      <c r="D455" t="s">
        <v>2</v>
      </c>
      <c r="E455" t="s">
        <v>10</v>
      </c>
      <c r="F455" t="s">
        <v>89</v>
      </c>
      <c r="G455">
        <v>20000</v>
      </c>
      <c r="H455" t="s">
        <v>59</v>
      </c>
      <c r="I455">
        <v>21983</v>
      </c>
      <c r="J455" t="s">
        <v>13</v>
      </c>
      <c r="K455">
        <v>100</v>
      </c>
      <c r="L455" t="s">
        <v>13</v>
      </c>
      <c r="M455" t="s">
        <v>60</v>
      </c>
      <c r="N455" t="str">
        <f>_xlfn.XLOOKUP(D455,Xlation!$B:$B,Xlation!$C:$C,"Error",0)</f>
        <v xml:space="preserve">Entry-level Junior </v>
      </c>
      <c r="O455" t="str">
        <f>_xlfn.XLOOKUP(E455,Xlation!$B:$B,Xlation!$C:$C,"Error",0)</f>
        <v xml:space="preserve">Full-time </v>
      </c>
      <c r="P455" t="str">
        <f>_xlfn.XLOOKUP(L455,Xlation!$B:$B,Xlation!$C:$C,"Error",0)</f>
        <v xml:space="preserve">Part-time </v>
      </c>
      <c r="Q455" t="str">
        <f>_xlfn.XLOOKUP(J455,Xlation!$B:$B,Xlation!$C:$C,"Error",0)</f>
        <v xml:space="preserve">Part-time </v>
      </c>
      <c r="R455" t="str">
        <f>_xlfn.XLOOKUP(M455,Xlation!$B:$B,Xlation!$C:$C,"Error",0)</f>
        <v>Large_Greater_than_250_Emp</v>
      </c>
      <c r="S455" t="str">
        <f>_xlfn.XLOOKUP(F455,Xlation!$B:$B,Xlation!$C:$C,"Error",0)</f>
        <v>Engineer</v>
      </c>
      <c r="T455" t="str">
        <f>_xlfn.XLOOKUP(K455,Xlation!$B:$B,Xlation!$C:$C,"Error",0)</f>
        <v>80-100%</v>
      </c>
      <c r="U455" t="str">
        <f>_xlfn.XLOOKUP(F455,Categories!B:B,Categories!C:C,"Not in dataset",0)</f>
        <v>Not ML</v>
      </c>
    </row>
    <row r="456" spans="2:21">
      <c r="B456" s="1">
        <v>450</v>
      </c>
      <c r="C456">
        <v>2022</v>
      </c>
      <c r="D456" t="s">
        <v>11</v>
      </c>
      <c r="E456" t="s">
        <v>10</v>
      </c>
      <c r="F456" t="s">
        <v>35</v>
      </c>
      <c r="G456">
        <v>80000</v>
      </c>
      <c r="H456" t="s">
        <v>61</v>
      </c>
      <c r="I456">
        <v>80000</v>
      </c>
      <c r="J456" t="s">
        <v>22</v>
      </c>
      <c r="K456">
        <v>100</v>
      </c>
      <c r="L456" t="s">
        <v>22</v>
      </c>
      <c r="M456" t="s">
        <v>64</v>
      </c>
      <c r="N456" t="str">
        <f>_xlfn.XLOOKUP(D456,Xlation!$B:$B,Xlation!$C:$C,"Error",0)</f>
        <v xml:space="preserve">Senior-level Expert </v>
      </c>
      <c r="O456" t="str">
        <f>_xlfn.XLOOKUP(E456,Xlation!$B:$B,Xlation!$C:$C,"Error",0)</f>
        <v xml:space="preserve">Full-time </v>
      </c>
      <c r="P456" t="str">
        <f>_xlfn.XLOOKUP(L456,Xlation!$B:$B,Xlation!$C:$C,"Error",0)</f>
        <v>United States of America</v>
      </c>
      <c r="Q456" t="str">
        <f>_xlfn.XLOOKUP(J456,Xlation!$B:$B,Xlation!$C:$C,"Error",0)</f>
        <v>United States of America</v>
      </c>
      <c r="R456" t="str">
        <f>_xlfn.XLOOKUP(M456,Xlation!$B:$B,Xlation!$C:$C,"Error",0)</f>
        <v>Medium_Between_50_and_250_Emp</v>
      </c>
      <c r="S456" t="str">
        <f>_xlfn.XLOOKUP(F456,Xlation!$B:$B,Xlation!$C:$C,"Error",0)</f>
        <v>Engineer</v>
      </c>
      <c r="T456" t="str">
        <f>_xlfn.XLOOKUP(K456,Xlation!$B:$B,Xlation!$C:$C,"Error",0)</f>
        <v>80-100%</v>
      </c>
      <c r="U456" t="str">
        <f>_xlfn.XLOOKUP(F456,Categories!B:B,Categories!C:C,"Not in dataset",0)</f>
        <v>Not ML</v>
      </c>
    </row>
    <row r="457" spans="2:21">
      <c r="B457" s="1">
        <v>451</v>
      </c>
      <c r="C457">
        <v>2022</v>
      </c>
      <c r="D457" t="s">
        <v>8</v>
      </c>
      <c r="E457" t="s">
        <v>10</v>
      </c>
      <c r="F457" t="s">
        <v>114</v>
      </c>
      <c r="G457">
        <v>100000</v>
      </c>
      <c r="H457" t="s">
        <v>84</v>
      </c>
      <c r="I457">
        <v>78791</v>
      </c>
      <c r="J457" t="s">
        <v>24</v>
      </c>
      <c r="K457">
        <v>100</v>
      </c>
      <c r="L457" t="s">
        <v>24</v>
      </c>
      <c r="M457" t="s">
        <v>64</v>
      </c>
      <c r="N457" t="str">
        <f>_xlfn.XLOOKUP(D457,Xlation!$B:$B,Xlation!$C:$C,"Error",0)</f>
        <v xml:space="preserve">Mid-level Intermediate </v>
      </c>
      <c r="O457" t="str">
        <f>_xlfn.XLOOKUP(E457,Xlation!$B:$B,Xlation!$C:$C,"Error",0)</f>
        <v xml:space="preserve">Full-time </v>
      </c>
      <c r="P457" t="str">
        <f>_xlfn.XLOOKUP(L457,Xlation!$B:$B,Xlation!$C:$C,"Error",0)</f>
        <v>Canada</v>
      </c>
      <c r="Q457" t="str">
        <f>_xlfn.XLOOKUP(J457,Xlation!$B:$B,Xlation!$C:$C,"Error",0)</f>
        <v>Canada</v>
      </c>
      <c r="R457" t="str">
        <f>_xlfn.XLOOKUP(M457,Xlation!$B:$B,Xlation!$C:$C,"Error",0)</f>
        <v>Medium_Between_50_and_250_Emp</v>
      </c>
      <c r="S457" t="str">
        <f>_xlfn.XLOOKUP(F457,Xlation!$B:$B,Xlation!$C:$C,"Error",0)</f>
        <v>Other</v>
      </c>
      <c r="T457" t="str">
        <f>_xlfn.XLOOKUP(K457,Xlation!$B:$B,Xlation!$C:$C,"Error",0)</f>
        <v>80-100%</v>
      </c>
      <c r="U457" t="str">
        <f>_xlfn.XLOOKUP(F457,Categories!B:B,Categories!C:C,"Not in dataset",0)</f>
        <v>ML Professional</v>
      </c>
    </row>
    <row r="458" spans="2:21">
      <c r="B458" s="1">
        <v>452</v>
      </c>
      <c r="C458">
        <v>2022</v>
      </c>
      <c r="D458" t="s">
        <v>5</v>
      </c>
      <c r="E458" t="s">
        <v>10</v>
      </c>
      <c r="F458" t="s">
        <v>43</v>
      </c>
      <c r="G458">
        <v>250000</v>
      </c>
      <c r="H458" t="s">
        <v>84</v>
      </c>
      <c r="I458">
        <v>196979</v>
      </c>
      <c r="J458" t="s">
        <v>24</v>
      </c>
      <c r="K458">
        <v>50</v>
      </c>
      <c r="L458" t="s">
        <v>24</v>
      </c>
      <c r="M458" t="s">
        <v>60</v>
      </c>
      <c r="N458" t="str">
        <f>_xlfn.XLOOKUP(D458,Xlation!$B:$B,Xlation!$C:$C,"Error",0)</f>
        <v>Executive-level Director</v>
      </c>
      <c r="O458" t="str">
        <f>_xlfn.XLOOKUP(E458,Xlation!$B:$B,Xlation!$C:$C,"Error",0)</f>
        <v xml:space="preserve">Full-time </v>
      </c>
      <c r="P458" t="str">
        <f>_xlfn.XLOOKUP(L458,Xlation!$B:$B,Xlation!$C:$C,"Error",0)</f>
        <v>Canada</v>
      </c>
      <c r="Q458" t="str">
        <f>_xlfn.XLOOKUP(J458,Xlation!$B:$B,Xlation!$C:$C,"Error",0)</f>
        <v>Canada</v>
      </c>
      <c r="R458" t="str">
        <f>_xlfn.XLOOKUP(M458,Xlation!$B:$B,Xlation!$C:$C,"Error",0)</f>
        <v>Large_Greater_than_250_Emp</v>
      </c>
      <c r="S458" t="str">
        <f>_xlfn.XLOOKUP(F458,Xlation!$B:$B,Xlation!$C:$C,"Error",0)</f>
        <v>Scientist</v>
      </c>
      <c r="T458" t="str">
        <f>_xlfn.XLOOKUP(K458,Xlation!$B:$B,Xlation!$C:$C,"Error",0)</f>
        <v>20-80%</v>
      </c>
      <c r="U458" t="str">
        <f>_xlfn.XLOOKUP(F458,Categories!B:B,Categories!C:C,"Not in dataset",0)</f>
        <v>Not ML</v>
      </c>
    </row>
    <row r="459" spans="2:21">
      <c r="B459" s="1">
        <v>453</v>
      </c>
      <c r="C459">
        <v>2022</v>
      </c>
      <c r="D459" t="s">
        <v>8</v>
      </c>
      <c r="E459" t="s">
        <v>10</v>
      </c>
      <c r="F459" t="s">
        <v>37</v>
      </c>
      <c r="G459">
        <v>120000</v>
      </c>
      <c r="H459" t="s">
        <v>61</v>
      </c>
      <c r="I459">
        <v>120000</v>
      </c>
      <c r="J459" t="s">
        <v>22</v>
      </c>
      <c r="K459">
        <v>100</v>
      </c>
      <c r="L459" t="s">
        <v>22</v>
      </c>
      <c r="M459" t="s">
        <v>62</v>
      </c>
      <c r="N459" t="str">
        <f>_xlfn.XLOOKUP(D459,Xlation!$B:$B,Xlation!$C:$C,"Error",0)</f>
        <v xml:space="preserve">Mid-level Intermediate </v>
      </c>
      <c r="O459" t="str">
        <f>_xlfn.XLOOKUP(E459,Xlation!$B:$B,Xlation!$C:$C,"Error",0)</f>
        <v xml:space="preserve">Full-time </v>
      </c>
      <c r="P459" t="str">
        <f>_xlfn.XLOOKUP(L459,Xlation!$B:$B,Xlation!$C:$C,"Error",0)</f>
        <v>United States of America</v>
      </c>
      <c r="Q459" t="str">
        <f>_xlfn.XLOOKUP(J459,Xlation!$B:$B,Xlation!$C:$C,"Error",0)</f>
        <v>United States of America</v>
      </c>
      <c r="R459" t="str">
        <f>_xlfn.XLOOKUP(M459,Xlation!$B:$B,Xlation!$C:$C,"Error",0)</f>
        <v>Small_Less_than_50_Emp</v>
      </c>
      <c r="S459" t="str">
        <f>_xlfn.XLOOKUP(F459,Xlation!$B:$B,Xlation!$C:$C,"Error",0)</f>
        <v>Engineer</v>
      </c>
      <c r="T459" t="str">
        <f>_xlfn.XLOOKUP(K459,Xlation!$B:$B,Xlation!$C:$C,"Error",0)</f>
        <v>80-100%</v>
      </c>
      <c r="U459" t="str">
        <f>_xlfn.XLOOKUP(F459,Categories!B:B,Categories!C:C,"Not in dataset",0)</f>
        <v>ML Professional</v>
      </c>
    </row>
    <row r="460" spans="2:21">
      <c r="B460" s="1">
        <v>454</v>
      </c>
      <c r="C460">
        <v>2022</v>
      </c>
      <c r="D460" t="s">
        <v>2</v>
      </c>
      <c r="E460" t="s">
        <v>10</v>
      </c>
      <c r="F460" t="s">
        <v>92</v>
      </c>
      <c r="G460">
        <v>125000</v>
      </c>
      <c r="H460" t="s">
        <v>61</v>
      </c>
      <c r="I460">
        <v>125000</v>
      </c>
      <c r="J460" t="s">
        <v>22</v>
      </c>
      <c r="K460">
        <v>0</v>
      </c>
      <c r="L460" t="s">
        <v>22</v>
      </c>
      <c r="M460" t="s">
        <v>64</v>
      </c>
      <c r="N460" t="str">
        <f>_xlfn.XLOOKUP(D460,Xlation!$B:$B,Xlation!$C:$C,"Error",0)</f>
        <v xml:space="preserve">Entry-level Junior </v>
      </c>
      <c r="O460" t="str">
        <f>_xlfn.XLOOKUP(E460,Xlation!$B:$B,Xlation!$C:$C,"Error",0)</f>
        <v xml:space="preserve">Full-time </v>
      </c>
      <c r="P460" t="str">
        <f>_xlfn.XLOOKUP(L460,Xlation!$B:$B,Xlation!$C:$C,"Error",0)</f>
        <v>United States of America</v>
      </c>
      <c r="Q460" t="str">
        <f>_xlfn.XLOOKUP(J460,Xlation!$B:$B,Xlation!$C:$C,"Error",0)</f>
        <v>United States of America</v>
      </c>
      <c r="R460" t="str">
        <f>_xlfn.XLOOKUP(M460,Xlation!$B:$B,Xlation!$C:$C,"Error",0)</f>
        <v>Medium_Between_50_and_250_Emp</v>
      </c>
      <c r="S460" t="str">
        <f>_xlfn.XLOOKUP(F460,Xlation!$B:$B,Xlation!$C:$C,"Error",0)</f>
        <v>Engineer</v>
      </c>
      <c r="T460" t="str">
        <f>_xlfn.XLOOKUP(K460,Xlation!$B:$B,Xlation!$C:$C,"Error",0)</f>
        <v>0-20%</v>
      </c>
      <c r="U460" t="str">
        <f>_xlfn.XLOOKUP(F460,Categories!B:B,Categories!C:C,"Not in dataset",0)</f>
        <v>Not ML</v>
      </c>
    </row>
    <row r="461" spans="2:21">
      <c r="B461" s="1">
        <v>455</v>
      </c>
      <c r="C461">
        <v>2022</v>
      </c>
      <c r="D461" t="s">
        <v>8</v>
      </c>
      <c r="E461" t="s">
        <v>10</v>
      </c>
      <c r="F461" t="s">
        <v>149</v>
      </c>
      <c r="G461">
        <v>240000</v>
      </c>
      <c r="H461" t="s">
        <v>77</v>
      </c>
      <c r="I461">
        <v>37236</v>
      </c>
      <c r="J461" t="s">
        <v>22</v>
      </c>
      <c r="K461">
        <v>50</v>
      </c>
      <c r="L461" t="s">
        <v>22</v>
      </c>
      <c r="M461" t="s">
        <v>60</v>
      </c>
      <c r="N461" t="str">
        <f>_xlfn.XLOOKUP(D461,Xlation!$B:$B,Xlation!$C:$C,"Error",0)</f>
        <v xml:space="preserve">Mid-level Intermediate </v>
      </c>
      <c r="O461" t="str">
        <f>_xlfn.XLOOKUP(E461,Xlation!$B:$B,Xlation!$C:$C,"Error",0)</f>
        <v xml:space="preserve">Full-time </v>
      </c>
      <c r="P461" t="str">
        <f>_xlfn.XLOOKUP(L461,Xlation!$B:$B,Xlation!$C:$C,"Error",0)</f>
        <v>United States of America</v>
      </c>
      <c r="Q461" t="str">
        <f>_xlfn.XLOOKUP(J461,Xlation!$B:$B,Xlation!$C:$C,"Error",0)</f>
        <v>United States of America</v>
      </c>
      <c r="R461" t="str">
        <f>_xlfn.XLOOKUP(M461,Xlation!$B:$B,Xlation!$C:$C,"Error",0)</f>
        <v>Large_Greater_than_250_Emp</v>
      </c>
      <c r="S461" t="str">
        <f>_xlfn.XLOOKUP(F461,Xlation!$B:$B,Xlation!$C:$C,"Error",0)</f>
        <v>Engineer</v>
      </c>
      <c r="T461" t="str">
        <f>_xlfn.XLOOKUP(K461,Xlation!$B:$B,Xlation!$C:$C,"Error",0)</f>
        <v>20-80%</v>
      </c>
      <c r="U461" t="str">
        <f>_xlfn.XLOOKUP(F461,Categories!B:B,Categories!C:C,"Not in dataset",0)</f>
        <v>Not ML</v>
      </c>
    </row>
    <row r="462" spans="2:21">
      <c r="B462" s="1">
        <v>456</v>
      </c>
      <c r="C462">
        <v>2022</v>
      </c>
      <c r="D462" t="s">
        <v>11</v>
      </c>
      <c r="E462" t="s">
        <v>10</v>
      </c>
      <c r="F462" t="s">
        <v>35</v>
      </c>
      <c r="G462">
        <v>105000</v>
      </c>
      <c r="H462" t="s">
        <v>61</v>
      </c>
      <c r="I462">
        <v>105000</v>
      </c>
      <c r="J462" t="s">
        <v>22</v>
      </c>
      <c r="K462">
        <v>100</v>
      </c>
      <c r="L462" t="s">
        <v>22</v>
      </c>
      <c r="M462" t="s">
        <v>64</v>
      </c>
      <c r="N462" t="str">
        <f>_xlfn.XLOOKUP(D462,Xlation!$B:$B,Xlation!$C:$C,"Error",0)</f>
        <v xml:space="preserve">Senior-level Expert </v>
      </c>
      <c r="O462" t="str">
        <f>_xlfn.XLOOKUP(E462,Xlation!$B:$B,Xlation!$C:$C,"Error",0)</f>
        <v xml:space="preserve">Full-time </v>
      </c>
      <c r="P462" t="str">
        <f>_xlfn.XLOOKUP(L462,Xlation!$B:$B,Xlation!$C:$C,"Error",0)</f>
        <v>United States of America</v>
      </c>
      <c r="Q462" t="str">
        <f>_xlfn.XLOOKUP(J462,Xlation!$B:$B,Xlation!$C:$C,"Error",0)</f>
        <v>United States of America</v>
      </c>
      <c r="R462" t="str">
        <f>_xlfn.XLOOKUP(M462,Xlation!$B:$B,Xlation!$C:$C,"Error",0)</f>
        <v>Medium_Between_50_and_250_Emp</v>
      </c>
      <c r="S462" t="str">
        <f>_xlfn.XLOOKUP(F462,Xlation!$B:$B,Xlation!$C:$C,"Error",0)</f>
        <v>Engineer</v>
      </c>
      <c r="T462" t="str">
        <f>_xlfn.XLOOKUP(K462,Xlation!$B:$B,Xlation!$C:$C,"Error",0)</f>
        <v>80-100%</v>
      </c>
      <c r="U462" t="str">
        <f>_xlfn.XLOOKUP(F462,Categories!B:B,Categories!C:C,"Not in dataset",0)</f>
        <v>Not ML</v>
      </c>
    </row>
    <row r="463" spans="2:21">
      <c r="B463" s="1">
        <v>457</v>
      </c>
      <c r="C463">
        <v>2022</v>
      </c>
      <c r="D463" t="s">
        <v>11</v>
      </c>
      <c r="E463" t="s">
        <v>10</v>
      </c>
      <c r="F463" t="s">
        <v>150</v>
      </c>
      <c r="G463">
        <v>80000</v>
      </c>
      <c r="H463" t="s">
        <v>59</v>
      </c>
      <c r="I463">
        <v>87932</v>
      </c>
      <c r="J463" t="s">
        <v>25</v>
      </c>
      <c r="K463">
        <v>0</v>
      </c>
      <c r="L463" t="s">
        <v>25</v>
      </c>
      <c r="M463" t="s">
        <v>64</v>
      </c>
      <c r="N463" t="str">
        <f>_xlfn.XLOOKUP(D463,Xlation!$B:$B,Xlation!$C:$C,"Error",0)</f>
        <v xml:space="preserve">Senior-level Expert </v>
      </c>
      <c r="O463" t="str">
        <f>_xlfn.XLOOKUP(E463,Xlation!$B:$B,Xlation!$C:$C,"Error",0)</f>
        <v xml:space="preserve">Full-time </v>
      </c>
      <c r="P463" t="str">
        <f>_xlfn.XLOOKUP(L463,Xlation!$B:$B,Xlation!$C:$C,"Error",0)</f>
        <v>Germany</v>
      </c>
      <c r="Q463" t="str">
        <f>_xlfn.XLOOKUP(J463,Xlation!$B:$B,Xlation!$C:$C,"Error",0)</f>
        <v>Germany</v>
      </c>
      <c r="R463" t="str">
        <f>_xlfn.XLOOKUP(M463,Xlation!$B:$B,Xlation!$C:$C,"Error",0)</f>
        <v>Medium_Between_50_and_250_Emp</v>
      </c>
      <c r="S463" t="str">
        <f>_xlfn.XLOOKUP(F463,Xlation!$B:$B,Xlation!$C:$C,"Error",0)</f>
        <v>Engineer</v>
      </c>
      <c r="T463" t="str">
        <f>_xlfn.XLOOKUP(K463,Xlation!$B:$B,Xlation!$C:$C,"Error",0)</f>
        <v>0-20%</v>
      </c>
      <c r="U463" t="str">
        <f>_xlfn.XLOOKUP(F463,Categories!B:B,Categories!C:C,"Not in dataset",0)</f>
        <v>ML Professional</v>
      </c>
    </row>
    <row r="464" spans="2:21">
      <c r="B464" s="1">
        <v>458</v>
      </c>
      <c r="C464">
        <v>2022</v>
      </c>
      <c r="D464" t="s">
        <v>8</v>
      </c>
      <c r="E464" t="s">
        <v>10</v>
      </c>
      <c r="F464" t="s">
        <v>70</v>
      </c>
      <c r="G464">
        <v>1400000</v>
      </c>
      <c r="H464" t="s">
        <v>73</v>
      </c>
      <c r="I464">
        <v>18442</v>
      </c>
      <c r="J464" t="s">
        <v>26</v>
      </c>
      <c r="K464">
        <v>100</v>
      </c>
      <c r="L464" t="s">
        <v>26</v>
      </c>
      <c r="M464" t="s">
        <v>64</v>
      </c>
      <c r="N464" t="str">
        <f>_xlfn.XLOOKUP(D464,Xlation!$B:$B,Xlation!$C:$C,"Error",0)</f>
        <v xml:space="preserve">Mid-level Intermediate </v>
      </c>
      <c r="O464" t="str">
        <f>_xlfn.XLOOKUP(E464,Xlation!$B:$B,Xlation!$C:$C,"Error",0)</f>
        <v xml:space="preserve">Full-time </v>
      </c>
      <c r="P464" t="str">
        <f>_xlfn.XLOOKUP(L464,Xlation!$B:$B,Xlation!$C:$C,"Error",0)</f>
        <v>India</v>
      </c>
      <c r="Q464" t="str">
        <f>_xlfn.XLOOKUP(J464,Xlation!$B:$B,Xlation!$C:$C,"Error",0)</f>
        <v>India</v>
      </c>
      <c r="R464" t="str">
        <f>_xlfn.XLOOKUP(M464,Xlation!$B:$B,Xlation!$C:$C,"Error",0)</f>
        <v>Medium_Between_50_and_250_Emp</v>
      </c>
      <c r="S464" t="str">
        <f>_xlfn.XLOOKUP(F464,Xlation!$B:$B,Xlation!$C:$C,"Error",0)</f>
        <v>Analysis</v>
      </c>
      <c r="T464" t="str">
        <f>_xlfn.XLOOKUP(K464,Xlation!$B:$B,Xlation!$C:$C,"Error",0)</f>
        <v>80-100%</v>
      </c>
      <c r="U464" t="str">
        <f>_xlfn.XLOOKUP(F464,Categories!B:B,Categories!C:C,"Not in dataset",0)</f>
        <v>Not ML</v>
      </c>
    </row>
    <row r="465" spans="2:21">
      <c r="B465" s="1">
        <v>459</v>
      </c>
      <c r="C465">
        <v>2022</v>
      </c>
      <c r="D465" t="s">
        <v>8</v>
      </c>
      <c r="E465" t="s">
        <v>10</v>
      </c>
      <c r="F465" t="s">
        <v>34</v>
      </c>
      <c r="G465">
        <v>2400000</v>
      </c>
      <c r="H465" t="s">
        <v>73</v>
      </c>
      <c r="I465">
        <v>31615</v>
      </c>
      <c r="J465" t="s">
        <v>26</v>
      </c>
      <c r="K465">
        <v>100</v>
      </c>
      <c r="L465" t="s">
        <v>26</v>
      </c>
      <c r="M465" t="s">
        <v>60</v>
      </c>
      <c r="N465" t="str">
        <f>_xlfn.XLOOKUP(D465,Xlation!$B:$B,Xlation!$C:$C,"Error",0)</f>
        <v xml:space="preserve">Mid-level Intermediate </v>
      </c>
      <c r="O465" t="str">
        <f>_xlfn.XLOOKUP(E465,Xlation!$B:$B,Xlation!$C:$C,"Error",0)</f>
        <v xml:space="preserve">Full-time </v>
      </c>
      <c r="P465" t="str">
        <f>_xlfn.XLOOKUP(L465,Xlation!$B:$B,Xlation!$C:$C,"Error",0)</f>
        <v>India</v>
      </c>
      <c r="Q465" t="str">
        <f>_xlfn.XLOOKUP(J465,Xlation!$B:$B,Xlation!$C:$C,"Error",0)</f>
        <v>India</v>
      </c>
      <c r="R465" t="str">
        <f>_xlfn.XLOOKUP(M465,Xlation!$B:$B,Xlation!$C:$C,"Error",0)</f>
        <v>Large_Greater_than_250_Emp</v>
      </c>
      <c r="S465" t="str">
        <f>_xlfn.XLOOKUP(F465,Xlation!$B:$B,Xlation!$C:$C,"Error",0)</f>
        <v>Scientist</v>
      </c>
      <c r="T465" t="str">
        <f>_xlfn.XLOOKUP(K465,Xlation!$B:$B,Xlation!$C:$C,"Error",0)</f>
        <v>80-100%</v>
      </c>
      <c r="U465" t="str">
        <f>_xlfn.XLOOKUP(F465,Categories!B:B,Categories!C:C,"Not in dataset",0)</f>
        <v>Not ML</v>
      </c>
    </row>
    <row r="466" spans="2:21">
      <c r="B466" s="1">
        <v>460</v>
      </c>
      <c r="C466">
        <v>2022</v>
      </c>
      <c r="D466" t="s">
        <v>8</v>
      </c>
      <c r="E466" t="s">
        <v>10</v>
      </c>
      <c r="F466" t="s">
        <v>88</v>
      </c>
      <c r="G466">
        <v>53000</v>
      </c>
      <c r="H466" t="s">
        <v>59</v>
      </c>
      <c r="I466">
        <v>58255</v>
      </c>
      <c r="J466" t="s">
        <v>13</v>
      </c>
      <c r="K466">
        <v>50</v>
      </c>
      <c r="L466" t="s">
        <v>13</v>
      </c>
      <c r="M466" t="s">
        <v>60</v>
      </c>
      <c r="N466" t="str">
        <f>_xlfn.XLOOKUP(D466,Xlation!$B:$B,Xlation!$C:$C,"Error",0)</f>
        <v xml:space="preserve">Mid-level Intermediate </v>
      </c>
      <c r="O466" t="str">
        <f>_xlfn.XLOOKUP(E466,Xlation!$B:$B,Xlation!$C:$C,"Error",0)</f>
        <v xml:space="preserve">Full-time </v>
      </c>
      <c r="P466" t="str">
        <f>_xlfn.XLOOKUP(L466,Xlation!$B:$B,Xlation!$C:$C,"Error",0)</f>
        <v xml:space="preserve">Part-time </v>
      </c>
      <c r="Q466" t="str">
        <f>_xlfn.XLOOKUP(J466,Xlation!$B:$B,Xlation!$C:$C,"Error",0)</f>
        <v xml:space="preserve">Part-time </v>
      </c>
      <c r="R466" t="str">
        <f>_xlfn.XLOOKUP(M466,Xlation!$B:$B,Xlation!$C:$C,"Error",0)</f>
        <v>Large_Greater_than_250_Emp</v>
      </c>
      <c r="S466" t="str">
        <f>_xlfn.XLOOKUP(F466,Xlation!$B:$B,Xlation!$C:$C,"Error",0)</f>
        <v>Engineer</v>
      </c>
      <c r="T466" t="str">
        <f>_xlfn.XLOOKUP(K466,Xlation!$B:$B,Xlation!$C:$C,"Error",0)</f>
        <v>20-80%</v>
      </c>
      <c r="U466" t="str">
        <f>_xlfn.XLOOKUP(F466,Categories!B:B,Categories!C:C,"Not in dataset",0)</f>
        <v>ML Professional</v>
      </c>
    </row>
    <row r="467" spans="2:21">
      <c r="B467" s="1">
        <v>461</v>
      </c>
      <c r="C467">
        <v>2022</v>
      </c>
      <c r="D467" t="s">
        <v>2</v>
      </c>
      <c r="E467" t="s">
        <v>10</v>
      </c>
      <c r="F467" t="s">
        <v>108</v>
      </c>
      <c r="G467">
        <v>100000</v>
      </c>
      <c r="H467" t="s">
        <v>61</v>
      </c>
      <c r="I467">
        <v>100000</v>
      </c>
      <c r="J467" t="s">
        <v>22</v>
      </c>
      <c r="K467">
        <v>50</v>
      </c>
      <c r="L467" t="s">
        <v>22</v>
      </c>
      <c r="M467" t="s">
        <v>60</v>
      </c>
      <c r="N467" t="str">
        <f>_xlfn.XLOOKUP(D467,Xlation!$B:$B,Xlation!$C:$C,"Error",0)</f>
        <v xml:space="preserve">Entry-level Junior </v>
      </c>
      <c r="O467" t="str">
        <f>_xlfn.XLOOKUP(E467,Xlation!$B:$B,Xlation!$C:$C,"Error",0)</f>
        <v xml:space="preserve">Full-time </v>
      </c>
      <c r="P467" t="str">
        <f>_xlfn.XLOOKUP(L467,Xlation!$B:$B,Xlation!$C:$C,"Error",0)</f>
        <v>United States of America</v>
      </c>
      <c r="Q467" t="str">
        <f>_xlfn.XLOOKUP(J467,Xlation!$B:$B,Xlation!$C:$C,"Error",0)</f>
        <v>United States of America</v>
      </c>
      <c r="R467" t="str">
        <f>_xlfn.XLOOKUP(M467,Xlation!$B:$B,Xlation!$C:$C,"Error",0)</f>
        <v>Large_Greater_than_250_Emp</v>
      </c>
      <c r="S467" t="str">
        <f>_xlfn.XLOOKUP(F467,Xlation!$B:$B,Xlation!$C:$C,"Error",0)</f>
        <v>Analysis</v>
      </c>
      <c r="T467" t="str">
        <f>_xlfn.XLOOKUP(K467,Xlation!$B:$B,Xlation!$C:$C,"Error",0)</f>
        <v>20-80%</v>
      </c>
      <c r="U467" t="str">
        <f>_xlfn.XLOOKUP(F467,Categories!B:B,Categories!C:C,"Not in dataset",0)</f>
        <v>Not ML</v>
      </c>
    </row>
    <row r="468" spans="2:21">
      <c r="B468" s="1">
        <v>462</v>
      </c>
      <c r="C468">
        <v>2022</v>
      </c>
      <c r="D468" t="s">
        <v>8</v>
      </c>
      <c r="E468" t="s">
        <v>13</v>
      </c>
      <c r="F468" t="s">
        <v>35</v>
      </c>
      <c r="G468">
        <v>50000</v>
      </c>
      <c r="H468" t="s">
        <v>59</v>
      </c>
      <c r="I468">
        <v>54957</v>
      </c>
      <c r="J468" t="s">
        <v>25</v>
      </c>
      <c r="K468">
        <v>50</v>
      </c>
      <c r="L468" t="s">
        <v>25</v>
      </c>
      <c r="M468" t="s">
        <v>60</v>
      </c>
      <c r="N468" t="str">
        <f>_xlfn.XLOOKUP(D468,Xlation!$B:$B,Xlation!$C:$C,"Error",0)</f>
        <v xml:space="preserve">Mid-level Intermediate </v>
      </c>
      <c r="O468" t="str">
        <f>_xlfn.XLOOKUP(E468,Xlation!$B:$B,Xlation!$C:$C,"Error",0)</f>
        <v xml:space="preserve">Part-time </v>
      </c>
      <c r="P468" t="str">
        <f>_xlfn.XLOOKUP(L468,Xlation!$B:$B,Xlation!$C:$C,"Error",0)</f>
        <v>Germany</v>
      </c>
      <c r="Q468" t="str">
        <f>_xlfn.XLOOKUP(J468,Xlation!$B:$B,Xlation!$C:$C,"Error",0)</f>
        <v>Germany</v>
      </c>
      <c r="R468" t="str">
        <f>_xlfn.XLOOKUP(M468,Xlation!$B:$B,Xlation!$C:$C,"Error",0)</f>
        <v>Large_Greater_than_250_Emp</v>
      </c>
      <c r="S468" t="str">
        <f>_xlfn.XLOOKUP(F468,Xlation!$B:$B,Xlation!$C:$C,"Error",0)</f>
        <v>Engineer</v>
      </c>
      <c r="T468" t="str">
        <f>_xlfn.XLOOKUP(K468,Xlation!$B:$B,Xlation!$C:$C,"Error",0)</f>
        <v>20-80%</v>
      </c>
      <c r="U468" t="str">
        <f>_xlfn.XLOOKUP(F468,Categories!B:B,Categories!C:C,"Not in dataset",0)</f>
        <v>Not ML</v>
      </c>
    </row>
    <row r="469" spans="2:21">
      <c r="B469" s="1">
        <v>463</v>
      </c>
      <c r="C469">
        <v>2022</v>
      </c>
      <c r="D469" t="s">
        <v>2</v>
      </c>
      <c r="E469" t="s">
        <v>10</v>
      </c>
      <c r="F469" t="s">
        <v>34</v>
      </c>
      <c r="G469">
        <v>1400000</v>
      </c>
      <c r="H469" t="s">
        <v>73</v>
      </c>
      <c r="I469">
        <v>18442</v>
      </c>
      <c r="J469" t="s">
        <v>26</v>
      </c>
      <c r="K469">
        <v>100</v>
      </c>
      <c r="L469" t="s">
        <v>26</v>
      </c>
      <c r="M469" t="s">
        <v>64</v>
      </c>
      <c r="N469" t="str">
        <f>_xlfn.XLOOKUP(D469,Xlation!$B:$B,Xlation!$C:$C,"Error",0)</f>
        <v xml:space="preserve">Entry-level Junior </v>
      </c>
      <c r="O469" t="str">
        <f>_xlfn.XLOOKUP(E469,Xlation!$B:$B,Xlation!$C:$C,"Error",0)</f>
        <v xml:space="preserve">Full-time </v>
      </c>
      <c r="P469" t="str">
        <f>_xlfn.XLOOKUP(L469,Xlation!$B:$B,Xlation!$C:$C,"Error",0)</f>
        <v>India</v>
      </c>
      <c r="Q469" t="str">
        <f>_xlfn.XLOOKUP(J469,Xlation!$B:$B,Xlation!$C:$C,"Error",0)</f>
        <v>India</v>
      </c>
      <c r="R469" t="str">
        <f>_xlfn.XLOOKUP(M469,Xlation!$B:$B,Xlation!$C:$C,"Error",0)</f>
        <v>Medium_Between_50_and_250_Emp</v>
      </c>
      <c r="S469" t="str">
        <f>_xlfn.XLOOKUP(F469,Xlation!$B:$B,Xlation!$C:$C,"Error",0)</f>
        <v>Scientist</v>
      </c>
      <c r="T469" t="str">
        <f>_xlfn.XLOOKUP(K469,Xlation!$B:$B,Xlation!$C:$C,"Error",0)</f>
        <v>80-100%</v>
      </c>
      <c r="U469" t="str">
        <f>_xlfn.XLOOKUP(F469,Categories!B:B,Categories!C:C,"Not in dataset",0)</f>
        <v>Not ML</v>
      </c>
    </row>
    <row r="470" spans="2:21">
      <c r="B470" s="1">
        <v>464</v>
      </c>
      <c r="C470">
        <v>2022</v>
      </c>
      <c r="D470" t="s">
        <v>11</v>
      </c>
      <c r="E470" t="s">
        <v>10</v>
      </c>
      <c r="F470" t="s">
        <v>44</v>
      </c>
      <c r="G470">
        <v>148000</v>
      </c>
      <c r="H470" t="s">
        <v>59</v>
      </c>
      <c r="I470">
        <v>162674</v>
      </c>
      <c r="J470" t="s">
        <v>25</v>
      </c>
      <c r="K470">
        <v>100</v>
      </c>
      <c r="L470" t="s">
        <v>25</v>
      </c>
      <c r="M470" t="s">
        <v>64</v>
      </c>
      <c r="N470" t="str">
        <f>_xlfn.XLOOKUP(D470,Xlation!$B:$B,Xlation!$C:$C,"Error",0)</f>
        <v xml:space="preserve">Senior-level Expert </v>
      </c>
      <c r="O470" t="str">
        <f>_xlfn.XLOOKUP(E470,Xlation!$B:$B,Xlation!$C:$C,"Error",0)</f>
        <v xml:space="preserve">Full-time </v>
      </c>
      <c r="P470" t="str">
        <f>_xlfn.XLOOKUP(L470,Xlation!$B:$B,Xlation!$C:$C,"Error",0)</f>
        <v>Germany</v>
      </c>
      <c r="Q470" t="str">
        <f>_xlfn.XLOOKUP(J470,Xlation!$B:$B,Xlation!$C:$C,"Error",0)</f>
        <v>Germany</v>
      </c>
      <c r="R470" t="str">
        <f>_xlfn.XLOOKUP(M470,Xlation!$B:$B,Xlation!$C:$C,"Error",0)</f>
        <v>Medium_Between_50_and_250_Emp</v>
      </c>
      <c r="S470" t="str">
        <f>_xlfn.XLOOKUP(F470,Xlation!$B:$B,Xlation!$C:$C,"Error",0)</f>
        <v>Scientist</v>
      </c>
      <c r="T470" t="str">
        <f>_xlfn.XLOOKUP(K470,Xlation!$B:$B,Xlation!$C:$C,"Error",0)</f>
        <v>80-100%</v>
      </c>
      <c r="U470" t="str">
        <f>_xlfn.XLOOKUP(F470,Categories!B:B,Categories!C:C,"Not in dataset",0)</f>
        <v>Not ML</v>
      </c>
    </row>
    <row r="471" spans="2:21">
      <c r="B471" s="1">
        <v>465</v>
      </c>
      <c r="C471">
        <v>2022</v>
      </c>
      <c r="D471" t="s">
        <v>2</v>
      </c>
      <c r="E471" t="s">
        <v>10</v>
      </c>
      <c r="F471" t="s">
        <v>35</v>
      </c>
      <c r="G471">
        <v>120000</v>
      </c>
      <c r="H471" t="s">
        <v>61</v>
      </c>
      <c r="I471">
        <v>120000</v>
      </c>
      <c r="J471" t="s">
        <v>22</v>
      </c>
      <c r="K471">
        <v>100</v>
      </c>
      <c r="L471" t="s">
        <v>22</v>
      </c>
      <c r="M471" t="s">
        <v>64</v>
      </c>
      <c r="N471" t="str">
        <f>_xlfn.XLOOKUP(D471,Xlation!$B:$B,Xlation!$C:$C,"Error",0)</f>
        <v xml:space="preserve">Entry-level Junior </v>
      </c>
      <c r="O471" t="str">
        <f>_xlfn.XLOOKUP(E471,Xlation!$B:$B,Xlation!$C:$C,"Error",0)</f>
        <v xml:space="preserve">Full-time </v>
      </c>
      <c r="P471" t="str">
        <f>_xlfn.XLOOKUP(L471,Xlation!$B:$B,Xlation!$C:$C,"Error",0)</f>
        <v>United States of America</v>
      </c>
      <c r="Q471" t="str">
        <f>_xlfn.XLOOKUP(J471,Xlation!$B:$B,Xlation!$C:$C,"Error",0)</f>
        <v>United States of America</v>
      </c>
      <c r="R471" t="str">
        <f>_xlfn.XLOOKUP(M471,Xlation!$B:$B,Xlation!$C:$C,"Error",0)</f>
        <v>Medium_Between_50_and_250_Emp</v>
      </c>
      <c r="S471" t="str">
        <f>_xlfn.XLOOKUP(F471,Xlation!$B:$B,Xlation!$C:$C,"Error",0)</f>
        <v>Engineer</v>
      </c>
      <c r="T471" t="str">
        <f>_xlfn.XLOOKUP(K471,Xlation!$B:$B,Xlation!$C:$C,"Error",0)</f>
        <v>80-100%</v>
      </c>
      <c r="U471" t="str">
        <f>_xlfn.XLOOKUP(F471,Categories!B:B,Categories!C:C,"Not in dataset",0)</f>
        <v>Not ML</v>
      </c>
    </row>
    <row r="472" spans="2:21">
      <c r="B472" s="1">
        <v>466</v>
      </c>
      <c r="C472">
        <v>2022</v>
      </c>
      <c r="D472" t="s">
        <v>11</v>
      </c>
      <c r="E472" t="s">
        <v>10</v>
      </c>
      <c r="F472" t="s">
        <v>38</v>
      </c>
      <c r="G472">
        <v>144000</v>
      </c>
      <c r="H472" t="s">
        <v>61</v>
      </c>
      <c r="I472">
        <v>144000</v>
      </c>
      <c r="J472" t="s">
        <v>22</v>
      </c>
      <c r="K472">
        <v>50</v>
      </c>
      <c r="L472" t="s">
        <v>22</v>
      </c>
      <c r="M472" t="s">
        <v>60</v>
      </c>
      <c r="N472" t="str">
        <f>_xlfn.XLOOKUP(D472,Xlation!$B:$B,Xlation!$C:$C,"Error",0)</f>
        <v xml:space="preserve">Senior-level Expert </v>
      </c>
      <c r="O472" t="str">
        <f>_xlfn.XLOOKUP(E472,Xlation!$B:$B,Xlation!$C:$C,"Error",0)</f>
        <v xml:space="preserve">Full-time </v>
      </c>
      <c r="P472" t="str">
        <f>_xlfn.XLOOKUP(L472,Xlation!$B:$B,Xlation!$C:$C,"Error",0)</f>
        <v>United States of America</v>
      </c>
      <c r="Q472" t="str">
        <f>_xlfn.XLOOKUP(J472,Xlation!$B:$B,Xlation!$C:$C,"Error",0)</f>
        <v>United States of America</v>
      </c>
      <c r="R472" t="str">
        <f>_xlfn.XLOOKUP(M472,Xlation!$B:$B,Xlation!$C:$C,"Error",0)</f>
        <v>Large_Greater_than_250_Emp</v>
      </c>
      <c r="S472" t="str">
        <f>_xlfn.XLOOKUP(F472,Xlation!$B:$B,Xlation!$C:$C,"Error",0)</f>
        <v>Scientist</v>
      </c>
      <c r="T472" t="str">
        <f>_xlfn.XLOOKUP(K472,Xlation!$B:$B,Xlation!$C:$C,"Error",0)</f>
        <v>20-80%</v>
      </c>
      <c r="U472" t="str">
        <f>_xlfn.XLOOKUP(F472,Categories!B:B,Categories!C:C,"Not in dataset",0)</f>
        <v>Not ML</v>
      </c>
    </row>
    <row r="473" spans="2:21">
      <c r="B473" s="1">
        <v>467</v>
      </c>
      <c r="C473">
        <v>2022</v>
      </c>
      <c r="D473" t="s">
        <v>11</v>
      </c>
      <c r="E473" t="s">
        <v>10</v>
      </c>
      <c r="F473" t="s">
        <v>34</v>
      </c>
      <c r="G473">
        <v>104890</v>
      </c>
      <c r="H473" t="s">
        <v>61</v>
      </c>
      <c r="I473">
        <v>104890</v>
      </c>
      <c r="J473" t="s">
        <v>22</v>
      </c>
      <c r="K473">
        <v>100</v>
      </c>
      <c r="L473" t="s">
        <v>22</v>
      </c>
      <c r="M473" t="s">
        <v>64</v>
      </c>
      <c r="N473" t="str">
        <f>_xlfn.XLOOKUP(D473,Xlation!$B:$B,Xlation!$C:$C,"Error",0)</f>
        <v xml:space="preserve">Senior-level Expert </v>
      </c>
      <c r="O473" t="str">
        <f>_xlfn.XLOOKUP(E473,Xlation!$B:$B,Xlation!$C:$C,"Error",0)</f>
        <v xml:space="preserve">Full-time </v>
      </c>
      <c r="P473" t="str">
        <f>_xlfn.XLOOKUP(L473,Xlation!$B:$B,Xlation!$C:$C,"Error",0)</f>
        <v>United States of America</v>
      </c>
      <c r="Q473" t="str">
        <f>_xlfn.XLOOKUP(J473,Xlation!$B:$B,Xlation!$C:$C,"Error",0)</f>
        <v>United States of America</v>
      </c>
      <c r="R473" t="str">
        <f>_xlfn.XLOOKUP(M473,Xlation!$B:$B,Xlation!$C:$C,"Error",0)</f>
        <v>Medium_Between_50_and_250_Emp</v>
      </c>
      <c r="S473" t="str">
        <f>_xlfn.XLOOKUP(F473,Xlation!$B:$B,Xlation!$C:$C,"Error",0)</f>
        <v>Scientist</v>
      </c>
      <c r="T473" t="str">
        <f>_xlfn.XLOOKUP(K473,Xlation!$B:$B,Xlation!$C:$C,"Error",0)</f>
        <v>80-100%</v>
      </c>
      <c r="U473" t="str">
        <f>_xlfn.XLOOKUP(F473,Categories!B:B,Categories!C:C,"Not in dataset",0)</f>
        <v>Not ML</v>
      </c>
    </row>
    <row r="474" spans="2:21">
      <c r="B474" s="1">
        <v>468</v>
      </c>
      <c r="C474">
        <v>2022</v>
      </c>
      <c r="D474" t="s">
        <v>11</v>
      </c>
      <c r="E474" t="s">
        <v>10</v>
      </c>
      <c r="F474" t="s">
        <v>35</v>
      </c>
      <c r="G474">
        <v>100000</v>
      </c>
      <c r="H474" t="s">
        <v>61</v>
      </c>
      <c r="I474">
        <v>100000</v>
      </c>
      <c r="J474" t="s">
        <v>22</v>
      </c>
      <c r="K474">
        <v>100</v>
      </c>
      <c r="L474" t="s">
        <v>22</v>
      </c>
      <c r="M474" t="s">
        <v>64</v>
      </c>
      <c r="N474" t="str">
        <f>_xlfn.XLOOKUP(D474,Xlation!$B:$B,Xlation!$C:$C,"Error",0)</f>
        <v xml:space="preserve">Senior-level Expert </v>
      </c>
      <c r="O474" t="str">
        <f>_xlfn.XLOOKUP(E474,Xlation!$B:$B,Xlation!$C:$C,"Error",0)</f>
        <v xml:space="preserve">Full-time </v>
      </c>
      <c r="P474" t="str">
        <f>_xlfn.XLOOKUP(L474,Xlation!$B:$B,Xlation!$C:$C,"Error",0)</f>
        <v>United States of America</v>
      </c>
      <c r="Q474" t="str">
        <f>_xlfn.XLOOKUP(J474,Xlation!$B:$B,Xlation!$C:$C,"Error",0)</f>
        <v>United States of America</v>
      </c>
      <c r="R474" t="str">
        <f>_xlfn.XLOOKUP(M474,Xlation!$B:$B,Xlation!$C:$C,"Error",0)</f>
        <v>Medium_Between_50_and_250_Emp</v>
      </c>
      <c r="S474" t="str">
        <f>_xlfn.XLOOKUP(F474,Xlation!$B:$B,Xlation!$C:$C,"Error",0)</f>
        <v>Engineer</v>
      </c>
      <c r="T474" t="str">
        <f>_xlfn.XLOOKUP(K474,Xlation!$B:$B,Xlation!$C:$C,"Error",0)</f>
        <v>80-100%</v>
      </c>
      <c r="U474" t="str">
        <f>_xlfn.XLOOKUP(F474,Categories!B:B,Categories!C:C,"Not in dataset",0)</f>
        <v>Not ML</v>
      </c>
    </row>
    <row r="475" spans="2:21">
      <c r="B475" s="1">
        <v>469</v>
      </c>
      <c r="C475">
        <v>2022</v>
      </c>
      <c r="D475" t="s">
        <v>11</v>
      </c>
      <c r="E475" t="s">
        <v>10</v>
      </c>
      <c r="F475" t="s">
        <v>34</v>
      </c>
      <c r="G475">
        <v>140000</v>
      </c>
      <c r="H475" t="s">
        <v>61</v>
      </c>
      <c r="I475">
        <v>140000</v>
      </c>
      <c r="J475" t="s">
        <v>22</v>
      </c>
      <c r="K475">
        <v>100</v>
      </c>
      <c r="L475" t="s">
        <v>22</v>
      </c>
      <c r="M475" t="s">
        <v>64</v>
      </c>
      <c r="N475" t="str">
        <f>_xlfn.XLOOKUP(D475,Xlation!$B:$B,Xlation!$C:$C,"Error",0)</f>
        <v xml:space="preserve">Senior-level Expert </v>
      </c>
      <c r="O475" t="str">
        <f>_xlfn.XLOOKUP(E475,Xlation!$B:$B,Xlation!$C:$C,"Error",0)</f>
        <v xml:space="preserve">Full-time </v>
      </c>
      <c r="P475" t="str">
        <f>_xlfn.XLOOKUP(L475,Xlation!$B:$B,Xlation!$C:$C,"Error",0)</f>
        <v>United States of America</v>
      </c>
      <c r="Q475" t="str">
        <f>_xlfn.XLOOKUP(J475,Xlation!$B:$B,Xlation!$C:$C,"Error",0)</f>
        <v>United States of America</v>
      </c>
      <c r="R475" t="str">
        <f>_xlfn.XLOOKUP(M475,Xlation!$B:$B,Xlation!$C:$C,"Error",0)</f>
        <v>Medium_Between_50_and_250_Emp</v>
      </c>
      <c r="S475" t="str">
        <f>_xlfn.XLOOKUP(F475,Xlation!$B:$B,Xlation!$C:$C,"Error",0)</f>
        <v>Scientist</v>
      </c>
      <c r="T475" t="str">
        <f>_xlfn.XLOOKUP(K475,Xlation!$B:$B,Xlation!$C:$C,"Error",0)</f>
        <v>80-100%</v>
      </c>
      <c r="U475" t="str">
        <f>_xlfn.XLOOKUP(F475,Categories!B:B,Categories!C:C,"Not in dataset",0)</f>
        <v>Not ML</v>
      </c>
    </row>
    <row r="476" spans="2:21">
      <c r="B476" s="1">
        <v>470</v>
      </c>
      <c r="C476">
        <v>2022</v>
      </c>
      <c r="D476" t="s">
        <v>8</v>
      </c>
      <c r="E476" t="s">
        <v>10</v>
      </c>
      <c r="F476" t="s">
        <v>36</v>
      </c>
      <c r="G476">
        <v>135000</v>
      </c>
      <c r="H476" t="s">
        <v>61</v>
      </c>
      <c r="I476">
        <v>135000</v>
      </c>
      <c r="J476" t="s">
        <v>22</v>
      </c>
      <c r="K476">
        <v>100</v>
      </c>
      <c r="L476" t="s">
        <v>22</v>
      </c>
      <c r="M476" t="s">
        <v>64</v>
      </c>
      <c r="N476" t="str">
        <f>_xlfn.XLOOKUP(D476,Xlation!$B:$B,Xlation!$C:$C,"Error",0)</f>
        <v xml:space="preserve">Mid-level Intermediate </v>
      </c>
      <c r="O476" t="str">
        <f>_xlfn.XLOOKUP(E476,Xlation!$B:$B,Xlation!$C:$C,"Error",0)</f>
        <v xml:space="preserve">Full-time </v>
      </c>
      <c r="P476" t="str">
        <f>_xlfn.XLOOKUP(L476,Xlation!$B:$B,Xlation!$C:$C,"Error",0)</f>
        <v>United States of America</v>
      </c>
      <c r="Q476" t="str">
        <f>_xlfn.XLOOKUP(J476,Xlation!$B:$B,Xlation!$C:$C,"Error",0)</f>
        <v>United States of America</v>
      </c>
      <c r="R476" t="str">
        <f>_xlfn.XLOOKUP(M476,Xlation!$B:$B,Xlation!$C:$C,"Error",0)</f>
        <v>Medium_Between_50_and_250_Emp</v>
      </c>
      <c r="S476" t="str">
        <f>_xlfn.XLOOKUP(F476,Xlation!$B:$B,Xlation!$C:$C,"Error",0)</f>
        <v>Analysis</v>
      </c>
      <c r="T476" t="str">
        <f>_xlfn.XLOOKUP(K476,Xlation!$B:$B,Xlation!$C:$C,"Error",0)</f>
        <v>80-100%</v>
      </c>
      <c r="U476" t="str">
        <f>_xlfn.XLOOKUP(F476,Categories!B:B,Categories!C:C,"Not in dataset",0)</f>
        <v>Not ML</v>
      </c>
    </row>
    <row r="477" spans="2:21">
      <c r="B477" s="1">
        <v>471</v>
      </c>
      <c r="C477">
        <v>2022</v>
      </c>
      <c r="D477" t="s">
        <v>8</v>
      </c>
      <c r="E477" t="s">
        <v>10</v>
      </c>
      <c r="F477" t="s">
        <v>36</v>
      </c>
      <c r="G477">
        <v>50000</v>
      </c>
      <c r="H477" t="s">
        <v>61</v>
      </c>
      <c r="I477">
        <v>50000</v>
      </c>
      <c r="J477" t="s">
        <v>22</v>
      </c>
      <c r="K477">
        <v>100</v>
      </c>
      <c r="L477" t="s">
        <v>22</v>
      </c>
      <c r="M477" t="s">
        <v>64</v>
      </c>
      <c r="N477" t="str">
        <f>_xlfn.XLOOKUP(D477,Xlation!$B:$B,Xlation!$C:$C,"Error",0)</f>
        <v xml:space="preserve">Mid-level Intermediate </v>
      </c>
      <c r="O477" t="str">
        <f>_xlfn.XLOOKUP(E477,Xlation!$B:$B,Xlation!$C:$C,"Error",0)</f>
        <v xml:space="preserve">Full-time </v>
      </c>
      <c r="P477" t="str">
        <f>_xlfn.XLOOKUP(L477,Xlation!$B:$B,Xlation!$C:$C,"Error",0)</f>
        <v>United States of America</v>
      </c>
      <c r="Q477" t="str">
        <f>_xlfn.XLOOKUP(J477,Xlation!$B:$B,Xlation!$C:$C,"Error",0)</f>
        <v>United States of America</v>
      </c>
      <c r="R477" t="str">
        <f>_xlfn.XLOOKUP(M477,Xlation!$B:$B,Xlation!$C:$C,"Error",0)</f>
        <v>Medium_Between_50_and_250_Emp</v>
      </c>
      <c r="S477" t="str">
        <f>_xlfn.XLOOKUP(F477,Xlation!$B:$B,Xlation!$C:$C,"Error",0)</f>
        <v>Analysis</v>
      </c>
      <c r="T477" t="str">
        <f>_xlfn.XLOOKUP(K477,Xlation!$B:$B,Xlation!$C:$C,"Error",0)</f>
        <v>80-100%</v>
      </c>
      <c r="U477" t="str">
        <f>_xlfn.XLOOKUP(F477,Categories!B:B,Categories!C:C,"Not in dataset",0)</f>
        <v>Not ML</v>
      </c>
    </row>
    <row r="478" spans="2:21">
      <c r="B478" s="1">
        <v>472</v>
      </c>
      <c r="C478">
        <v>2022</v>
      </c>
      <c r="D478" t="s">
        <v>11</v>
      </c>
      <c r="E478" t="s">
        <v>10</v>
      </c>
      <c r="F478" t="s">
        <v>34</v>
      </c>
      <c r="G478">
        <v>220000</v>
      </c>
      <c r="H478" t="s">
        <v>61</v>
      </c>
      <c r="I478">
        <v>220000</v>
      </c>
      <c r="J478" t="s">
        <v>22</v>
      </c>
      <c r="K478">
        <v>100</v>
      </c>
      <c r="L478" t="s">
        <v>22</v>
      </c>
      <c r="M478" t="s">
        <v>64</v>
      </c>
      <c r="N478" t="str">
        <f>_xlfn.XLOOKUP(D478,Xlation!$B:$B,Xlation!$C:$C,"Error",0)</f>
        <v xml:space="preserve">Senior-level Expert </v>
      </c>
      <c r="O478" t="str">
        <f>_xlfn.XLOOKUP(E478,Xlation!$B:$B,Xlation!$C:$C,"Error",0)</f>
        <v xml:space="preserve">Full-time </v>
      </c>
      <c r="P478" t="str">
        <f>_xlfn.XLOOKUP(L478,Xlation!$B:$B,Xlation!$C:$C,"Error",0)</f>
        <v>United States of America</v>
      </c>
      <c r="Q478" t="str">
        <f>_xlfn.XLOOKUP(J478,Xlation!$B:$B,Xlation!$C:$C,"Error",0)</f>
        <v>United States of America</v>
      </c>
      <c r="R478" t="str">
        <f>_xlfn.XLOOKUP(M478,Xlation!$B:$B,Xlation!$C:$C,"Error",0)</f>
        <v>Medium_Between_50_and_250_Emp</v>
      </c>
      <c r="S478" t="str">
        <f>_xlfn.XLOOKUP(F478,Xlation!$B:$B,Xlation!$C:$C,"Error",0)</f>
        <v>Scientist</v>
      </c>
      <c r="T478" t="str">
        <f>_xlfn.XLOOKUP(K478,Xlation!$B:$B,Xlation!$C:$C,"Error",0)</f>
        <v>80-100%</v>
      </c>
      <c r="U478" t="str">
        <f>_xlfn.XLOOKUP(F478,Categories!B:B,Categories!C:C,"Not in dataset",0)</f>
        <v>Not ML</v>
      </c>
    </row>
    <row r="479" spans="2:21">
      <c r="B479" s="1">
        <v>473</v>
      </c>
      <c r="C479">
        <v>2022</v>
      </c>
      <c r="D479" t="s">
        <v>11</v>
      </c>
      <c r="E479" t="s">
        <v>10</v>
      </c>
      <c r="F479" t="s">
        <v>34</v>
      </c>
      <c r="G479">
        <v>140000</v>
      </c>
      <c r="H479" t="s">
        <v>61</v>
      </c>
      <c r="I479">
        <v>140000</v>
      </c>
      <c r="J479" t="s">
        <v>22</v>
      </c>
      <c r="K479">
        <v>100</v>
      </c>
      <c r="L479" t="s">
        <v>22</v>
      </c>
      <c r="M479" t="s">
        <v>64</v>
      </c>
      <c r="N479" t="str">
        <f>_xlfn.XLOOKUP(D479,Xlation!$B:$B,Xlation!$C:$C,"Error",0)</f>
        <v xml:space="preserve">Senior-level Expert </v>
      </c>
      <c r="O479" t="str">
        <f>_xlfn.XLOOKUP(E479,Xlation!$B:$B,Xlation!$C:$C,"Error",0)</f>
        <v xml:space="preserve">Full-time </v>
      </c>
      <c r="P479" t="str">
        <f>_xlfn.XLOOKUP(L479,Xlation!$B:$B,Xlation!$C:$C,"Error",0)</f>
        <v>United States of America</v>
      </c>
      <c r="Q479" t="str">
        <f>_xlfn.XLOOKUP(J479,Xlation!$B:$B,Xlation!$C:$C,"Error",0)</f>
        <v>United States of America</v>
      </c>
      <c r="R479" t="str">
        <f>_xlfn.XLOOKUP(M479,Xlation!$B:$B,Xlation!$C:$C,"Error",0)</f>
        <v>Medium_Between_50_and_250_Emp</v>
      </c>
      <c r="S479" t="str">
        <f>_xlfn.XLOOKUP(F479,Xlation!$B:$B,Xlation!$C:$C,"Error",0)</f>
        <v>Scientist</v>
      </c>
      <c r="T479" t="str">
        <f>_xlfn.XLOOKUP(K479,Xlation!$B:$B,Xlation!$C:$C,"Error",0)</f>
        <v>80-100%</v>
      </c>
      <c r="U479" t="str">
        <f>_xlfn.XLOOKUP(F479,Categories!B:B,Categories!C:C,"Not in dataset",0)</f>
        <v>Not ML</v>
      </c>
    </row>
    <row r="480" spans="2:21">
      <c r="B480" s="1">
        <v>474</v>
      </c>
      <c r="C480">
        <v>2022</v>
      </c>
      <c r="D480" t="s">
        <v>8</v>
      </c>
      <c r="E480" t="s">
        <v>10</v>
      </c>
      <c r="F480" t="s">
        <v>34</v>
      </c>
      <c r="G480">
        <v>140000</v>
      </c>
      <c r="H480" t="s">
        <v>63</v>
      </c>
      <c r="I480">
        <v>183228</v>
      </c>
      <c r="J480" t="s">
        <v>23</v>
      </c>
      <c r="K480">
        <v>0</v>
      </c>
      <c r="L480" t="s">
        <v>23</v>
      </c>
      <c r="M480" t="s">
        <v>64</v>
      </c>
      <c r="N480" t="str">
        <f>_xlfn.XLOOKUP(D480,Xlation!$B:$B,Xlation!$C:$C,"Error",0)</f>
        <v xml:space="preserve">Mid-level Intermediate </v>
      </c>
      <c r="O480" t="str">
        <f>_xlfn.XLOOKUP(E480,Xlation!$B:$B,Xlation!$C:$C,"Error",0)</f>
        <v xml:space="preserve">Full-time </v>
      </c>
      <c r="P480" t="str">
        <f>_xlfn.XLOOKUP(L480,Xlation!$B:$B,Xlation!$C:$C,"Error",0)</f>
        <v>United Kingdom</v>
      </c>
      <c r="Q480" t="str">
        <f>_xlfn.XLOOKUP(J480,Xlation!$B:$B,Xlation!$C:$C,"Error",0)</f>
        <v>United Kingdom</v>
      </c>
      <c r="R480" t="str">
        <f>_xlfn.XLOOKUP(M480,Xlation!$B:$B,Xlation!$C:$C,"Error",0)</f>
        <v>Medium_Between_50_and_250_Emp</v>
      </c>
      <c r="S480" t="str">
        <f>_xlfn.XLOOKUP(F480,Xlation!$B:$B,Xlation!$C:$C,"Error",0)</f>
        <v>Scientist</v>
      </c>
      <c r="T480" t="str">
        <f>_xlfn.XLOOKUP(K480,Xlation!$B:$B,Xlation!$C:$C,"Error",0)</f>
        <v>0-20%</v>
      </c>
      <c r="U480" t="str">
        <f>_xlfn.XLOOKUP(F480,Categories!B:B,Categories!C:C,"Not in dataset",0)</f>
        <v>Not ML</v>
      </c>
    </row>
    <row r="481" spans="2:21">
      <c r="B481" s="1">
        <v>475</v>
      </c>
      <c r="C481">
        <v>2022</v>
      </c>
      <c r="D481" t="s">
        <v>8</v>
      </c>
      <c r="E481" t="s">
        <v>10</v>
      </c>
      <c r="F481" t="s">
        <v>34</v>
      </c>
      <c r="G481">
        <v>70000</v>
      </c>
      <c r="H481" t="s">
        <v>63</v>
      </c>
      <c r="I481">
        <v>91614</v>
      </c>
      <c r="J481" t="s">
        <v>23</v>
      </c>
      <c r="K481">
        <v>0</v>
      </c>
      <c r="L481" t="s">
        <v>23</v>
      </c>
      <c r="M481" t="s">
        <v>64</v>
      </c>
      <c r="N481" t="str">
        <f>_xlfn.XLOOKUP(D481,Xlation!$B:$B,Xlation!$C:$C,"Error",0)</f>
        <v xml:space="preserve">Mid-level Intermediate </v>
      </c>
      <c r="O481" t="str">
        <f>_xlfn.XLOOKUP(E481,Xlation!$B:$B,Xlation!$C:$C,"Error",0)</f>
        <v xml:space="preserve">Full-time </v>
      </c>
      <c r="P481" t="str">
        <f>_xlfn.XLOOKUP(L481,Xlation!$B:$B,Xlation!$C:$C,"Error",0)</f>
        <v>United Kingdom</v>
      </c>
      <c r="Q481" t="str">
        <f>_xlfn.XLOOKUP(J481,Xlation!$B:$B,Xlation!$C:$C,"Error",0)</f>
        <v>United Kingdom</v>
      </c>
      <c r="R481" t="str">
        <f>_xlfn.XLOOKUP(M481,Xlation!$B:$B,Xlation!$C:$C,"Error",0)</f>
        <v>Medium_Between_50_and_250_Emp</v>
      </c>
      <c r="S481" t="str">
        <f>_xlfn.XLOOKUP(F481,Xlation!$B:$B,Xlation!$C:$C,"Error",0)</f>
        <v>Scientist</v>
      </c>
      <c r="T481" t="str">
        <f>_xlfn.XLOOKUP(K481,Xlation!$B:$B,Xlation!$C:$C,"Error",0)</f>
        <v>0-20%</v>
      </c>
      <c r="U481" t="str">
        <f>_xlfn.XLOOKUP(F481,Categories!B:B,Categories!C:C,"Not in dataset",0)</f>
        <v>Not ML</v>
      </c>
    </row>
    <row r="482" spans="2:21">
      <c r="B482" s="1">
        <v>476</v>
      </c>
      <c r="C482">
        <v>2022</v>
      </c>
      <c r="D482" t="s">
        <v>11</v>
      </c>
      <c r="E482" t="s">
        <v>10</v>
      </c>
      <c r="F482" t="s">
        <v>34</v>
      </c>
      <c r="G482">
        <v>185100</v>
      </c>
      <c r="H482" t="s">
        <v>61</v>
      </c>
      <c r="I482">
        <v>185100</v>
      </c>
      <c r="J482" t="s">
        <v>22</v>
      </c>
      <c r="K482">
        <v>100</v>
      </c>
      <c r="L482" t="s">
        <v>22</v>
      </c>
      <c r="M482" t="s">
        <v>64</v>
      </c>
      <c r="N482" t="str">
        <f>_xlfn.XLOOKUP(D482,Xlation!$B:$B,Xlation!$C:$C,"Error",0)</f>
        <v xml:space="preserve">Senior-level Expert </v>
      </c>
      <c r="O482" t="str">
        <f>_xlfn.XLOOKUP(E482,Xlation!$B:$B,Xlation!$C:$C,"Error",0)</f>
        <v xml:space="preserve">Full-time </v>
      </c>
      <c r="P482" t="str">
        <f>_xlfn.XLOOKUP(L482,Xlation!$B:$B,Xlation!$C:$C,"Error",0)</f>
        <v>United States of America</v>
      </c>
      <c r="Q482" t="str">
        <f>_xlfn.XLOOKUP(J482,Xlation!$B:$B,Xlation!$C:$C,"Error",0)</f>
        <v>United States of America</v>
      </c>
      <c r="R482" t="str">
        <f>_xlfn.XLOOKUP(M482,Xlation!$B:$B,Xlation!$C:$C,"Error",0)</f>
        <v>Medium_Between_50_and_250_Emp</v>
      </c>
      <c r="S482" t="str">
        <f>_xlfn.XLOOKUP(F482,Xlation!$B:$B,Xlation!$C:$C,"Error",0)</f>
        <v>Scientist</v>
      </c>
      <c r="T482" t="str">
        <f>_xlfn.XLOOKUP(K482,Xlation!$B:$B,Xlation!$C:$C,"Error",0)</f>
        <v>80-100%</v>
      </c>
      <c r="U482" t="str">
        <f>_xlfn.XLOOKUP(F482,Categories!B:B,Categories!C:C,"Not in dataset",0)</f>
        <v>Not ML</v>
      </c>
    </row>
    <row r="483" spans="2:21">
      <c r="B483" s="1">
        <v>477</v>
      </c>
      <c r="C483">
        <v>2022</v>
      </c>
      <c r="D483" t="s">
        <v>11</v>
      </c>
      <c r="E483" t="s">
        <v>10</v>
      </c>
      <c r="F483" t="s">
        <v>37</v>
      </c>
      <c r="G483">
        <v>220000</v>
      </c>
      <c r="H483" t="s">
        <v>61</v>
      </c>
      <c r="I483">
        <v>220000</v>
      </c>
      <c r="J483" t="s">
        <v>22</v>
      </c>
      <c r="K483">
        <v>100</v>
      </c>
      <c r="L483" t="s">
        <v>22</v>
      </c>
      <c r="M483" t="s">
        <v>64</v>
      </c>
      <c r="N483" t="str">
        <f>_xlfn.XLOOKUP(D483,Xlation!$B:$B,Xlation!$C:$C,"Error",0)</f>
        <v xml:space="preserve">Senior-level Expert </v>
      </c>
      <c r="O483" t="str">
        <f>_xlfn.XLOOKUP(E483,Xlation!$B:$B,Xlation!$C:$C,"Error",0)</f>
        <v xml:space="preserve">Full-time </v>
      </c>
      <c r="P483" t="str">
        <f>_xlfn.XLOOKUP(L483,Xlation!$B:$B,Xlation!$C:$C,"Error",0)</f>
        <v>United States of America</v>
      </c>
      <c r="Q483" t="str">
        <f>_xlfn.XLOOKUP(J483,Xlation!$B:$B,Xlation!$C:$C,"Error",0)</f>
        <v>United States of America</v>
      </c>
      <c r="R483" t="str">
        <f>_xlfn.XLOOKUP(M483,Xlation!$B:$B,Xlation!$C:$C,"Error",0)</f>
        <v>Medium_Between_50_and_250_Emp</v>
      </c>
      <c r="S483" t="str">
        <f>_xlfn.XLOOKUP(F483,Xlation!$B:$B,Xlation!$C:$C,"Error",0)</f>
        <v>Engineer</v>
      </c>
      <c r="T483" t="str">
        <f>_xlfn.XLOOKUP(K483,Xlation!$B:$B,Xlation!$C:$C,"Error",0)</f>
        <v>80-100%</v>
      </c>
      <c r="U483" t="str">
        <f>_xlfn.XLOOKUP(F483,Categories!B:B,Categories!C:C,"Not in dataset",0)</f>
        <v>ML Professional</v>
      </c>
    </row>
    <row r="484" spans="2:21">
      <c r="B484" s="1">
        <v>478</v>
      </c>
      <c r="C484">
        <v>2022</v>
      </c>
      <c r="D484" t="s">
        <v>8</v>
      </c>
      <c r="E484" t="s">
        <v>10</v>
      </c>
      <c r="F484" t="s">
        <v>34</v>
      </c>
      <c r="G484">
        <v>200000</v>
      </c>
      <c r="H484" t="s">
        <v>61</v>
      </c>
      <c r="I484">
        <v>200000</v>
      </c>
      <c r="J484" t="s">
        <v>22</v>
      </c>
      <c r="K484">
        <v>100</v>
      </c>
      <c r="L484" t="s">
        <v>22</v>
      </c>
      <c r="M484" t="s">
        <v>64</v>
      </c>
      <c r="N484" t="str">
        <f>_xlfn.XLOOKUP(D484,Xlation!$B:$B,Xlation!$C:$C,"Error",0)</f>
        <v xml:space="preserve">Mid-level Intermediate </v>
      </c>
      <c r="O484" t="str">
        <f>_xlfn.XLOOKUP(E484,Xlation!$B:$B,Xlation!$C:$C,"Error",0)</f>
        <v xml:space="preserve">Full-time </v>
      </c>
      <c r="P484" t="str">
        <f>_xlfn.XLOOKUP(L484,Xlation!$B:$B,Xlation!$C:$C,"Error",0)</f>
        <v>United States of America</v>
      </c>
      <c r="Q484" t="str">
        <f>_xlfn.XLOOKUP(J484,Xlation!$B:$B,Xlation!$C:$C,"Error",0)</f>
        <v>United States of America</v>
      </c>
      <c r="R484" t="str">
        <f>_xlfn.XLOOKUP(M484,Xlation!$B:$B,Xlation!$C:$C,"Error",0)</f>
        <v>Medium_Between_50_and_250_Emp</v>
      </c>
      <c r="S484" t="str">
        <f>_xlfn.XLOOKUP(F484,Xlation!$B:$B,Xlation!$C:$C,"Error",0)</f>
        <v>Scientist</v>
      </c>
      <c r="T484" t="str">
        <f>_xlfn.XLOOKUP(K484,Xlation!$B:$B,Xlation!$C:$C,"Error",0)</f>
        <v>80-100%</v>
      </c>
      <c r="U484" t="str">
        <f>_xlfn.XLOOKUP(F484,Categories!B:B,Categories!C:C,"Not in dataset",0)</f>
        <v>Not ML</v>
      </c>
    </row>
    <row r="485" spans="2:21">
      <c r="B485" s="1">
        <v>479</v>
      </c>
      <c r="C485">
        <v>2022</v>
      </c>
      <c r="D485" t="s">
        <v>8</v>
      </c>
      <c r="E485" t="s">
        <v>10</v>
      </c>
      <c r="F485" t="s">
        <v>34</v>
      </c>
      <c r="G485">
        <v>120000</v>
      </c>
      <c r="H485" t="s">
        <v>61</v>
      </c>
      <c r="I485">
        <v>120000</v>
      </c>
      <c r="J485" t="s">
        <v>22</v>
      </c>
      <c r="K485">
        <v>100</v>
      </c>
      <c r="L485" t="s">
        <v>22</v>
      </c>
      <c r="M485" t="s">
        <v>64</v>
      </c>
      <c r="N485" t="str">
        <f>_xlfn.XLOOKUP(D485,Xlation!$B:$B,Xlation!$C:$C,"Error",0)</f>
        <v xml:space="preserve">Mid-level Intermediate </v>
      </c>
      <c r="O485" t="str">
        <f>_xlfn.XLOOKUP(E485,Xlation!$B:$B,Xlation!$C:$C,"Error",0)</f>
        <v xml:space="preserve">Full-time </v>
      </c>
      <c r="P485" t="str">
        <f>_xlfn.XLOOKUP(L485,Xlation!$B:$B,Xlation!$C:$C,"Error",0)</f>
        <v>United States of America</v>
      </c>
      <c r="Q485" t="str">
        <f>_xlfn.XLOOKUP(J485,Xlation!$B:$B,Xlation!$C:$C,"Error",0)</f>
        <v>United States of America</v>
      </c>
      <c r="R485" t="str">
        <f>_xlfn.XLOOKUP(M485,Xlation!$B:$B,Xlation!$C:$C,"Error",0)</f>
        <v>Medium_Between_50_and_250_Emp</v>
      </c>
      <c r="S485" t="str">
        <f>_xlfn.XLOOKUP(F485,Xlation!$B:$B,Xlation!$C:$C,"Error",0)</f>
        <v>Scientist</v>
      </c>
      <c r="T485" t="str">
        <f>_xlfn.XLOOKUP(K485,Xlation!$B:$B,Xlation!$C:$C,"Error",0)</f>
        <v>80-100%</v>
      </c>
      <c r="U485" t="str">
        <f>_xlfn.XLOOKUP(F485,Categories!B:B,Categories!C:C,"Not in dataset",0)</f>
        <v>Not ML</v>
      </c>
    </row>
    <row r="486" spans="2:21">
      <c r="B486" s="1">
        <v>480</v>
      </c>
      <c r="C486">
        <v>2022</v>
      </c>
      <c r="D486" t="s">
        <v>11</v>
      </c>
      <c r="E486" t="s">
        <v>10</v>
      </c>
      <c r="F486" t="s">
        <v>37</v>
      </c>
      <c r="G486">
        <v>120000</v>
      </c>
      <c r="H486" t="s">
        <v>61</v>
      </c>
      <c r="I486">
        <v>120000</v>
      </c>
      <c r="J486" t="s">
        <v>80</v>
      </c>
      <c r="K486">
        <v>100</v>
      </c>
      <c r="L486" t="s">
        <v>80</v>
      </c>
      <c r="M486" t="s">
        <v>62</v>
      </c>
      <c r="N486" t="str">
        <f>_xlfn.XLOOKUP(D486,Xlation!$B:$B,Xlation!$C:$C,"Error",0)</f>
        <v xml:space="preserve">Senior-level Expert </v>
      </c>
      <c r="O486" t="str">
        <f>_xlfn.XLOOKUP(E486,Xlation!$B:$B,Xlation!$C:$C,"Error",0)</f>
        <v xml:space="preserve">Full-time </v>
      </c>
      <c r="P486" t="str">
        <f>_xlfn.XLOOKUP(L486,Xlation!$B:$B,Xlation!$C:$C,"Error",0)</f>
        <v>United Arab Emirates</v>
      </c>
      <c r="Q486" t="str">
        <f>_xlfn.XLOOKUP(J486,Xlation!$B:$B,Xlation!$C:$C,"Error",0)</f>
        <v>United Arab Emirates</v>
      </c>
      <c r="R486" t="str">
        <f>_xlfn.XLOOKUP(M486,Xlation!$B:$B,Xlation!$C:$C,"Error",0)</f>
        <v>Small_Less_than_50_Emp</v>
      </c>
      <c r="S486" t="str">
        <f>_xlfn.XLOOKUP(F486,Xlation!$B:$B,Xlation!$C:$C,"Error",0)</f>
        <v>Engineer</v>
      </c>
      <c r="T486" t="str">
        <f>_xlfn.XLOOKUP(K486,Xlation!$B:$B,Xlation!$C:$C,"Error",0)</f>
        <v>80-100%</v>
      </c>
      <c r="U486" t="str">
        <f>_xlfn.XLOOKUP(F486,Categories!B:B,Categories!C:C,"Not in dataset",0)</f>
        <v>ML Professional</v>
      </c>
    </row>
    <row r="487" spans="2:21">
      <c r="B487" s="1">
        <v>481</v>
      </c>
      <c r="C487">
        <v>2022</v>
      </c>
      <c r="D487" t="s">
        <v>11</v>
      </c>
      <c r="E487" t="s">
        <v>10</v>
      </c>
      <c r="F487" t="s">
        <v>37</v>
      </c>
      <c r="G487">
        <v>65000</v>
      </c>
      <c r="H487" t="s">
        <v>61</v>
      </c>
      <c r="I487">
        <v>65000</v>
      </c>
      <c r="J487" t="s">
        <v>80</v>
      </c>
      <c r="K487">
        <v>100</v>
      </c>
      <c r="L487" t="s">
        <v>80</v>
      </c>
      <c r="M487" t="s">
        <v>62</v>
      </c>
      <c r="N487" t="str">
        <f>_xlfn.XLOOKUP(D487,Xlation!$B:$B,Xlation!$C:$C,"Error",0)</f>
        <v xml:space="preserve">Senior-level Expert </v>
      </c>
      <c r="O487" t="str">
        <f>_xlfn.XLOOKUP(E487,Xlation!$B:$B,Xlation!$C:$C,"Error",0)</f>
        <v xml:space="preserve">Full-time </v>
      </c>
      <c r="P487" t="str">
        <f>_xlfn.XLOOKUP(L487,Xlation!$B:$B,Xlation!$C:$C,"Error",0)</f>
        <v>United Arab Emirates</v>
      </c>
      <c r="Q487" t="str">
        <f>_xlfn.XLOOKUP(J487,Xlation!$B:$B,Xlation!$C:$C,"Error",0)</f>
        <v>United Arab Emirates</v>
      </c>
      <c r="R487" t="str">
        <f>_xlfn.XLOOKUP(M487,Xlation!$B:$B,Xlation!$C:$C,"Error",0)</f>
        <v>Small_Less_than_50_Emp</v>
      </c>
      <c r="S487" t="str">
        <f>_xlfn.XLOOKUP(F487,Xlation!$B:$B,Xlation!$C:$C,"Error",0)</f>
        <v>Engineer</v>
      </c>
      <c r="T487" t="str">
        <f>_xlfn.XLOOKUP(K487,Xlation!$B:$B,Xlation!$C:$C,"Error",0)</f>
        <v>80-100%</v>
      </c>
      <c r="U487" t="str">
        <f>_xlfn.XLOOKUP(F487,Categories!B:B,Categories!C:C,"Not in dataset",0)</f>
        <v>ML Professional</v>
      </c>
    </row>
    <row r="488" spans="2:21">
      <c r="B488" s="1">
        <v>482</v>
      </c>
      <c r="C488">
        <v>2022</v>
      </c>
      <c r="D488" t="s">
        <v>5</v>
      </c>
      <c r="E488" t="s">
        <v>10</v>
      </c>
      <c r="F488" t="s">
        <v>35</v>
      </c>
      <c r="G488">
        <v>324000</v>
      </c>
      <c r="H488" t="s">
        <v>61</v>
      </c>
      <c r="I488">
        <v>324000</v>
      </c>
      <c r="J488" t="s">
        <v>22</v>
      </c>
      <c r="K488">
        <v>100</v>
      </c>
      <c r="L488" t="s">
        <v>22</v>
      </c>
      <c r="M488" t="s">
        <v>64</v>
      </c>
      <c r="N488" t="str">
        <f>_xlfn.XLOOKUP(D488,Xlation!$B:$B,Xlation!$C:$C,"Error",0)</f>
        <v>Executive-level Director</v>
      </c>
      <c r="O488" t="str">
        <f>_xlfn.XLOOKUP(E488,Xlation!$B:$B,Xlation!$C:$C,"Error",0)</f>
        <v xml:space="preserve">Full-time </v>
      </c>
      <c r="P488" t="str">
        <f>_xlfn.XLOOKUP(L488,Xlation!$B:$B,Xlation!$C:$C,"Error",0)</f>
        <v>United States of America</v>
      </c>
      <c r="Q488" t="str">
        <f>_xlfn.XLOOKUP(J488,Xlation!$B:$B,Xlation!$C:$C,"Error",0)</f>
        <v>United States of America</v>
      </c>
      <c r="R488" t="str">
        <f>_xlfn.XLOOKUP(M488,Xlation!$B:$B,Xlation!$C:$C,"Error",0)</f>
        <v>Medium_Between_50_and_250_Emp</v>
      </c>
      <c r="S488" t="str">
        <f>_xlfn.XLOOKUP(F488,Xlation!$B:$B,Xlation!$C:$C,"Error",0)</f>
        <v>Engineer</v>
      </c>
      <c r="T488" t="str">
        <f>_xlfn.XLOOKUP(K488,Xlation!$B:$B,Xlation!$C:$C,"Error",0)</f>
        <v>80-100%</v>
      </c>
      <c r="U488" t="str">
        <f>_xlfn.XLOOKUP(F488,Categories!B:B,Categories!C:C,"Not in dataset",0)</f>
        <v>Not ML</v>
      </c>
    </row>
    <row r="489" spans="2:21">
      <c r="B489" s="1">
        <v>483</v>
      </c>
      <c r="C489">
        <v>2022</v>
      </c>
      <c r="D489" t="s">
        <v>5</v>
      </c>
      <c r="E489" t="s">
        <v>10</v>
      </c>
      <c r="F489" t="s">
        <v>35</v>
      </c>
      <c r="G489">
        <v>216000</v>
      </c>
      <c r="H489" t="s">
        <v>61</v>
      </c>
      <c r="I489">
        <v>216000</v>
      </c>
      <c r="J489" t="s">
        <v>22</v>
      </c>
      <c r="K489">
        <v>100</v>
      </c>
      <c r="L489" t="s">
        <v>22</v>
      </c>
      <c r="M489" t="s">
        <v>64</v>
      </c>
      <c r="N489" t="str">
        <f>_xlfn.XLOOKUP(D489,Xlation!$B:$B,Xlation!$C:$C,"Error",0)</f>
        <v>Executive-level Director</v>
      </c>
      <c r="O489" t="str">
        <f>_xlfn.XLOOKUP(E489,Xlation!$B:$B,Xlation!$C:$C,"Error",0)</f>
        <v xml:space="preserve">Full-time </v>
      </c>
      <c r="P489" t="str">
        <f>_xlfn.XLOOKUP(L489,Xlation!$B:$B,Xlation!$C:$C,"Error",0)</f>
        <v>United States of America</v>
      </c>
      <c r="Q489" t="str">
        <f>_xlfn.XLOOKUP(J489,Xlation!$B:$B,Xlation!$C:$C,"Error",0)</f>
        <v>United States of America</v>
      </c>
      <c r="R489" t="str">
        <f>_xlfn.XLOOKUP(M489,Xlation!$B:$B,Xlation!$C:$C,"Error",0)</f>
        <v>Medium_Between_50_and_250_Emp</v>
      </c>
      <c r="S489" t="str">
        <f>_xlfn.XLOOKUP(F489,Xlation!$B:$B,Xlation!$C:$C,"Error",0)</f>
        <v>Engineer</v>
      </c>
      <c r="T489" t="str">
        <f>_xlfn.XLOOKUP(K489,Xlation!$B:$B,Xlation!$C:$C,"Error",0)</f>
        <v>80-100%</v>
      </c>
      <c r="U489" t="str">
        <f>_xlfn.XLOOKUP(F489,Categories!B:B,Categories!C:C,"Not in dataset",0)</f>
        <v>Not ML</v>
      </c>
    </row>
    <row r="490" spans="2:21">
      <c r="B490" s="1">
        <v>484</v>
      </c>
      <c r="C490">
        <v>2022</v>
      </c>
      <c r="D490" t="s">
        <v>11</v>
      </c>
      <c r="E490" t="s">
        <v>10</v>
      </c>
      <c r="F490" t="s">
        <v>35</v>
      </c>
      <c r="G490">
        <v>210000</v>
      </c>
      <c r="H490" t="s">
        <v>61</v>
      </c>
      <c r="I490">
        <v>210000</v>
      </c>
      <c r="J490" t="s">
        <v>22</v>
      </c>
      <c r="K490">
        <v>100</v>
      </c>
      <c r="L490" t="s">
        <v>22</v>
      </c>
      <c r="M490" t="s">
        <v>64</v>
      </c>
      <c r="N490" t="str">
        <f>_xlfn.XLOOKUP(D490,Xlation!$B:$B,Xlation!$C:$C,"Error",0)</f>
        <v xml:space="preserve">Senior-level Expert </v>
      </c>
      <c r="O490" t="str">
        <f>_xlfn.XLOOKUP(E490,Xlation!$B:$B,Xlation!$C:$C,"Error",0)</f>
        <v xml:space="preserve">Full-time </v>
      </c>
      <c r="P490" t="str">
        <f>_xlfn.XLOOKUP(L490,Xlation!$B:$B,Xlation!$C:$C,"Error",0)</f>
        <v>United States of America</v>
      </c>
      <c r="Q490" t="str">
        <f>_xlfn.XLOOKUP(J490,Xlation!$B:$B,Xlation!$C:$C,"Error",0)</f>
        <v>United States of America</v>
      </c>
      <c r="R490" t="str">
        <f>_xlfn.XLOOKUP(M490,Xlation!$B:$B,Xlation!$C:$C,"Error",0)</f>
        <v>Medium_Between_50_and_250_Emp</v>
      </c>
      <c r="S490" t="str">
        <f>_xlfn.XLOOKUP(F490,Xlation!$B:$B,Xlation!$C:$C,"Error",0)</f>
        <v>Engineer</v>
      </c>
      <c r="T490" t="str">
        <f>_xlfn.XLOOKUP(K490,Xlation!$B:$B,Xlation!$C:$C,"Error",0)</f>
        <v>80-100%</v>
      </c>
      <c r="U490" t="str">
        <f>_xlfn.XLOOKUP(F490,Categories!B:B,Categories!C:C,"Not in dataset",0)</f>
        <v>Not ML</v>
      </c>
    </row>
    <row r="491" spans="2:21">
      <c r="B491" s="1">
        <v>485</v>
      </c>
      <c r="C491">
        <v>2022</v>
      </c>
      <c r="D491" t="s">
        <v>11</v>
      </c>
      <c r="E491" t="s">
        <v>10</v>
      </c>
      <c r="F491" t="s">
        <v>37</v>
      </c>
      <c r="G491">
        <v>120000</v>
      </c>
      <c r="H491" t="s">
        <v>61</v>
      </c>
      <c r="I491">
        <v>120000</v>
      </c>
      <c r="J491" t="s">
        <v>22</v>
      </c>
      <c r="K491">
        <v>100</v>
      </c>
      <c r="L491" t="s">
        <v>22</v>
      </c>
      <c r="M491" t="s">
        <v>64</v>
      </c>
      <c r="N491" t="str">
        <f>_xlfn.XLOOKUP(D491,Xlation!$B:$B,Xlation!$C:$C,"Error",0)</f>
        <v xml:space="preserve">Senior-level Expert </v>
      </c>
      <c r="O491" t="str">
        <f>_xlfn.XLOOKUP(E491,Xlation!$B:$B,Xlation!$C:$C,"Error",0)</f>
        <v xml:space="preserve">Full-time </v>
      </c>
      <c r="P491" t="str">
        <f>_xlfn.XLOOKUP(L491,Xlation!$B:$B,Xlation!$C:$C,"Error",0)</f>
        <v>United States of America</v>
      </c>
      <c r="Q491" t="str">
        <f>_xlfn.XLOOKUP(J491,Xlation!$B:$B,Xlation!$C:$C,"Error",0)</f>
        <v>United States of America</v>
      </c>
      <c r="R491" t="str">
        <f>_xlfn.XLOOKUP(M491,Xlation!$B:$B,Xlation!$C:$C,"Error",0)</f>
        <v>Medium_Between_50_and_250_Emp</v>
      </c>
      <c r="S491" t="str">
        <f>_xlfn.XLOOKUP(F491,Xlation!$B:$B,Xlation!$C:$C,"Error",0)</f>
        <v>Engineer</v>
      </c>
      <c r="T491" t="str">
        <f>_xlfn.XLOOKUP(K491,Xlation!$B:$B,Xlation!$C:$C,"Error",0)</f>
        <v>80-100%</v>
      </c>
      <c r="U491" t="str">
        <f>_xlfn.XLOOKUP(F491,Categories!B:B,Categories!C:C,"Not in dataset",0)</f>
        <v>ML Professional</v>
      </c>
    </row>
    <row r="492" spans="2:21">
      <c r="B492" s="1">
        <v>486</v>
      </c>
      <c r="C492">
        <v>2022</v>
      </c>
      <c r="D492" t="s">
        <v>11</v>
      </c>
      <c r="E492" t="s">
        <v>10</v>
      </c>
      <c r="F492" t="s">
        <v>34</v>
      </c>
      <c r="G492">
        <v>230000</v>
      </c>
      <c r="H492" t="s">
        <v>61</v>
      </c>
      <c r="I492">
        <v>230000</v>
      </c>
      <c r="J492" t="s">
        <v>22</v>
      </c>
      <c r="K492">
        <v>100</v>
      </c>
      <c r="L492" t="s">
        <v>22</v>
      </c>
      <c r="M492" t="s">
        <v>64</v>
      </c>
      <c r="N492" t="str">
        <f>_xlfn.XLOOKUP(D492,Xlation!$B:$B,Xlation!$C:$C,"Error",0)</f>
        <v xml:space="preserve">Senior-level Expert </v>
      </c>
      <c r="O492" t="str">
        <f>_xlfn.XLOOKUP(E492,Xlation!$B:$B,Xlation!$C:$C,"Error",0)</f>
        <v xml:space="preserve">Full-time </v>
      </c>
      <c r="P492" t="str">
        <f>_xlfn.XLOOKUP(L492,Xlation!$B:$B,Xlation!$C:$C,"Error",0)</f>
        <v>United States of America</v>
      </c>
      <c r="Q492" t="str">
        <f>_xlfn.XLOOKUP(J492,Xlation!$B:$B,Xlation!$C:$C,"Error",0)</f>
        <v>United States of America</v>
      </c>
      <c r="R492" t="str">
        <f>_xlfn.XLOOKUP(M492,Xlation!$B:$B,Xlation!$C:$C,"Error",0)</f>
        <v>Medium_Between_50_and_250_Emp</v>
      </c>
      <c r="S492" t="str">
        <f>_xlfn.XLOOKUP(F492,Xlation!$B:$B,Xlation!$C:$C,"Error",0)</f>
        <v>Scientist</v>
      </c>
      <c r="T492" t="str">
        <f>_xlfn.XLOOKUP(K492,Xlation!$B:$B,Xlation!$C:$C,"Error",0)</f>
        <v>80-100%</v>
      </c>
      <c r="U492" t="str">
        <f>_xlfn.XLOOKUP(F492,Categories!B:B,Categories!C:C,"Not in dataset",0)</f>
        <v>Not ML</v>
      </c>
    </row>
    <row r="493" spans="2:21">
      <c r="B493" s="1">
        <v>487</v>
      </c>
      <c r="C493">
        <v>2022</v>
      </c>
      <c r="D493" t="s">
        <v>2</v>
      </c>
      <c r="E493" t="s">
        <v>13</v>
      </c>
      <c r="F493" t="s">
        <v>34</v>
      </c>
      <c r="G493">
        <v>100000</v>
      </c>
      <c r="H493" t="s">
        <v>61</v>
      </c>
      <c r="I493">
        <v>100000</v>
      </c>
      <c r="J493" t="s">
        <v>151</v>
      </c>
      <c r="K493">
        <v>50</v>
      </c>
      <c r="L493" t="s">
        <v>151</v>
      </c>
      <c r="M493" t="s">
        <v>64</v>
      </c>
      <c r="N493" t="str">
        <f>_xlfn.XLOOKUP(D493,Xlation!$B:$B,Xlation!$C:$C,"Error",0)</f>
        <v xml:space="preserve">Entry-level Junior </v>
      </c>
      <c r="O493" t="str">
        <f>_xlfn.XLOOKUP(E493,Xlation!$B:$B,Xlation!$C:$C,"Error",0)</f>
        <v xml:space="preserve">Part-time </v>
      </c>
      <c r="P493" t="str">
        <f>_xlfn.XLOOKUP(L493,Xlation!$B:$B,Xlation!$C:$C,"Error",0)</f>
        <v>Algeria</v>
      </c>
      <c r="Q493" t="str">
        <f>_xlfn.XLOOKUP(J493,Xlation!$B:$B,Xlation!$C:$C,"Error",0)</f>
        <v>Algeria</v>
      </c>
      <c r="R493" t="str">
        <f>_xlfn.XLOOKUP(M493,Xlation!$B:$B,Xlation!$C:$C,"Error",0)</f>
        <v>Medium_Between_50_and_250_Emp</v>
      </c>
      <c r="S493" t="str">
        <f>_xlfn.XLOOKUP(F493,Xlation!$B:$B,Xlation!$C:$C,"Error",0)</f>
        <v>Scientist</v>
      </c>
      <c r="T493" t="str">
        <f>_xlfn.XLOOKUP(K493,Xlation!$B:$B,Xlation!$C:$C,"Error",0)</f>
        <v>20-80%</v>
      </c>
      <c r="U493" t="str">
        <f>_xlfn.XLOOKUP(F493,Categories!B:B,Categories!C:C,"Not in dataset",0)</f>
        <v>Not ML</v>
      </c>
    </row>
    <row r="494" spans="2:21">
      <c r="B494" s="1">
        <v>488</v>
      </c>
      <c r="C494">
        <v>2022</v>
      </c>
      <c r="D494" t="s">
        <v>8</v>
      </c>
      <c r="E494" t="s">
        <v>7</v>
      </c>
      <c r="F494" t="s">
        <v>34</v>
      </c>
      <c r="G494">
        <v>100000</v>
      </c>
      <c r="H494" t="s">
        <v>61</v>
      </c>
      <c r="I494">
        <v>100000</v>
      </c>
      <c r="J494" t="s">
        <v>24</v>
      </c>
      <c r="K494">
        <v>100</v>
      </c>
      <c r="L494" t="s">
        <v>22</v>
      </c>
      <c r="M494" t="s">
        <v>64</v>
      </c>
      <c r="N494" t="str">
        <f>_xlfn.XLOOKUP(D494,Xlation!$B:$B,Xlation!$C:$C,"Error",0)</f>
        <v xml:space="preserve">Mid-level Intermediate </v>
      </c>
      <c r="O494" t="str">
        <f>_xlfn.XLOOKUP(E494,Xlation!$B:$B,Xlation!$C:$C,"Error",0)</f>
        <v>Freelance</v>
      </c>
      <c r="P494" t="str">
        <f>_xlfn.XLOOKUP(L494,Xlation!$B:$B,Xlation!$C:$C,"Error",0)</f>
        <v>United States of America</v>
      </c>
      <c r="Q494" t="str">
        <f>_xlfn.XLOOKUP(J494,Xlation!$B:$B,Xlation!$C:$C,"Error",0)</f>
        <v>Canada</v>
      </c>
      <c r="R494" t="str">
        <f>_xlfn.XLOOKUP(M494,Xlation!$B:$B,Xlation!$C:$C,"Error",0)</f>
        <v>Medium_Between_50_and_250_Emp</v>
      </c>
      <c r="S494" t="str">
        <f>_xlfn.XLOOKUP(F494,Xlation!$B:$B,Xlation!$C:$C,"Error",0)</f>
        <v>Scientist</v>
      </c>
      <c r="T494" t="str">
        <f>_xlfn.XLOOKUP(K494,Xlation!$B:$B,Xlation!$C:$C,"Error",0)</f>
        <v>80-100%</v>
      </c>
      <c r="U494" t="str">
        <f>_xlfn.XLOOKUP(F494,Categories!B:B,Categories!C:C,"Not in dataset",0)</f>
        <v>Not ML</v>
      </c>
    </row>
    <row r="495" spans="2:21">
      <c r="B495" s="1">
        <v>489</v>
      </c>
      <c r="C495">
        <v>2022</v>
      </c>
      <c r="D495" t="s">
        <v>2</v>
      </c>
      <c r="E495" t="s">
        <v>4</v>
      </c>
      <c r="F495" t="s">
        <v>116</v>
      </c>
      <c r="G495">
        <v>29000</v>
      </c>
      <c r="H495" t="s">
        <v>59</v>
      </c>
      <c r="I495">
        <v>31875</v>
      </c>
      <c r="J495" t="s">
        <v>152</v>
      </c>
      <c r="K495">
        <v>100</v>
      </c>
      <c r="L495" t="s">
        <v>144</v>
      </c>
      <c r="M495" t="s">
        <v>64</v>
      </c>
      <c r="N495" t="str">
        <f>_xlfn.XLOOKUP(D495,Xlation!$B:$B,Xlation!$C:$C,"Error",0)</f>
        <v xml:space="preserve">Entry-level Junior </v>
      </c>
      <c r="O495" t="str">
        <f>_xlfn.XLOOKUP(E495,Xlation!$B:$B,Xlation!$C:$C,"Error",0)</f>
        <v xml:space="preserve">Contract </v>
      </c>
      <c r="P495" t="str">
        <f>_xlfn.XLOOKUP(L495,Xlation!$B:$B,Xlation!$C:$C,"Error",0)</f>
        <v>Czechia</v>
      </c>
      <c r="Q495" t="str">
        <f>_xlfn.XLOOKUP(J495,Xlation!$B:$B,Xlation!$C:$C,"Error",0)</f>
        <v>Tunisia</v>
      </c>
      <c r="R495" t="str">
        <f>_xlfn.XLOOKUP(M495,Xlation!$B:$B,Xlation!$C:$C,"Error",0)</f>
        <v>Medium_Between_50_and_250_Emp</v>
      </c>
      <c r="S495" t="str">
        <f>_xlfn.XLOOKUP(F495,Xlation!$B:$B,Xlation!$C:$C,"Error",0)</f>
        <v>Scientist</v>
      </c>
      <c r="T495" t="str">
        <f>_xlfn.XLOOKUP(K495,Xlation!$B:$B,Xlation!$C:$C,"Error",0)</f>
        <v>80-100%</v>
      </c>
      <c r="U495" t="str">
        <f>_xlfn.XLOOKUP(F495,Categories!B:B,Categories!C:C,"Not in dataset",0)</f>
        <v>ML Professional</v>
      </c>
    </row>
    <row r="496" spans="2:21">
      <c r="B496" s="1">
        <v>490</v>
      </c>
      <c r="C496">
        <v>2022</v>
      </c>
      <c r="D496" t="s">
        <v>11</v>
      </c>
      <c r="E496" t="s">
        <v>10</v>
      </c>
      <c r="F496" t="s">
        <v>97</v>
      </c>
      <c r="G496">
        <v>200000</v>
      </c>
      <c r="H496" t="s">
        <v>61</v>
      </c>
      <c r="I496">
        <v>200000</v>
      </c>
      <c r="J496" t="s">
        <v>153</v>
      </c>
      <c r="K496">
        <v>100</v>
      </c>
      <c r="L496" t="s">
        <v>22</v>
      </c>
      <c r="M496" t="s">
        <v>64</v>
      </c>
      <c r="N496" t="str">
        <f>_xlfn.XLOOKUP(D496,Xlation!$B:$B,Xlation!$C:$C,"Error",0)</f>
        <v xml:space="preserve">Senior-level Expert </v>
      </c>
      <c r="O496" t="str">
        <f>_xlfn.XLOOKUP(E496,Xlation!$B:$B,Xlation!$C:$C,"Error",0)</f>
        <v xml:space="preserve">Full-time </v>
      </c>
      <c r="P496" t="str">
        <f>_xlfn.XLOOKUP(L496,Xlation!$B:$B,Xlation!$C:$C,"Error",0)</f>
        <v>United States of America</v>
      </c>
      <c r="Q496" t="str">
        <f>_xlfn.XLOOKUP(J496,Xlation!$B:$B,Xlation!$C:$C,"Error",0)</f>
        <v>Malaysia</v>
      </c>
      <c r="R496" t="str">
        <f>_xlfn.XLOOKUP(M496,Xlation!$B:$B,Xlation!$C:$C,"Error",0)</f>
        <v>Medium_Between_50_and_250_Emp</v>
      </c>
      <c r="S496" t="str">
        <f>_xlfn.XLOOKUP(F496,Xlation!$B:$B,Xlation!$C:$C,"Error",0)</f>
        <v>Other</v>
      </c>
      <c r="T496" t="str">
        <f>_xlfn.XLOOKUP(K496,Xlation!$B:$B,Xlation!$C:$C,"Error",0)</f>
        <v>80-100%</v>
      </c>
      <c r="U496" t="str">
        <f>_xlfn.XLOOKUP(F496,Categories!B:B,Categories!C:C,"Not in dataset",0)</f>
        <v>Not ML</v>
      </c>
    </row>
    <row r="497" spans="2:21">
      <c r="B497" s="1">
        <v>491</v>
      </c>
      <c r="C497">
        <v>2022</v>
      </c>
      <c r="D497" t="s">
        <v>8</v>
      </c>
      <c r="E497" t="s">
        <v>10</v>
      </c>
      <c r="F497" t="s">
        <v>138</v>
      </c>
      <c r="G497">
        <v>75000</v>
      </c>
      <c r="H497" t="s">
        <v>61</v>
      </c>
      <c r="I497">
        <v>75000</v>
      </c>
      <c r="J497" t="s">
        <v>24</v>
      </c>
      <c r="K497">
        <v>100</v>
      </c>
      <c r="L497" t="s">
        <v>24</v>
      </c>
      <c r="M497" t="s">
        <v>62</v>
      </c>
      <c r="N497" t="str">
        <f>_xlfn.XLOOKUP(D497,Xlation!$B:$B,Xlation!$C:$C,"Error",0)</f>
        <v xml:space="preserve">Mid-level Intermediate </v>
      </c>
      <c r="O497" t="str">
        <f>_xlfn.XLOOKUP(E497,Xlation!$B:$B,Xlation!$C:$C,"Error",0)</f>
        <v xml:space="preserve">Full-time </v>
      </c>
      <c r="P497" t="str">
        <f>_xlfn.XLOOKUP(L497,Xlation!$B:$B,Xlation!$C:$C,"Error",0)</f>
        <v>Canada</v>
      </c>
      <c r="Q497" t="str">
        <f>_xlfn.XLOOKUP(J497,Xlation!$B:$B,Xlation!$C:$C,"Error",0)</f>
        <v>Canada</v>
      </c>
      <c r="R497" t="str">
        <f>_xlfn.XLOOKUP(M497,Xlation!$B:$B,Xlation!$C:$C,"Error",0)</f>
        <v>Small_Less_than_50_Emp</v>
      </c>
      <c r="S497" t="str">
        <f>_xlfn.XLOOKUP(F497,Xlation!$B:$B,Xlation!$C:$C,"Error",0)</f>
        <v>Analysis</v>
      </c>
      <c r="T497" t="str">
        <f>_xlfn.XLOOKUP(K497,Xlation!$B:$B,Xlation!$C:$C,"Error",0)</f>
        <v>80-100%</v>
      </c>
      <c r="U497" t="str">
        <f>_xlfn.XLOOKUP(F497,Categories!B:B,Categories!C:C,"Not in dataset",0)</f>
        <v>Not ML</v>
      </c>
    </row>
    <row r="498" spans="2:21">
      <c r="B498" s="1">
        <v>492</v>
      </c>
      <c r="C498">
        <v>2022</v>
      </c>
      <c r="D498" t="s">
        <v>8</v>
      </c>
      <c r="E498" t="s">
        <v>10</v>
      </c>
      <c r="F498" t="s">
        <v>34</v>
      </c>
      <c r="G498">
        <v>150000</v>
      </c>
      <c r="H498" t="s">
        <v>101</v>
      </c>
      <c r="I498">
        <v>35590</v>
      </c>
      <c r="J498" t="s">
        <v>33</v>
      </c>
      <c r="K498">
        <v>100</v>
      </c>
      <c r="L498" t="s">
        <v>33</v>
      </c>
      <c r="M498" t="s">
        <v>60</v>
      </c>
      <c r="N498" t="str">
        <f>_xlfn.XLOOKUP(D498,Xlation!$B:$B,Xlation!$C:$C,"Error",0)</f>
        <v xml:space="preserve">Mid-level Intermediate </v>
      </c>
      <c r="O498" t="str">
        <f>_xlfn.XLOOKUP(E498,Xlation!$B:$B,Xlation!$C:$C,"Error",0)</f>
        <v xml:space="preserve">Full-time </v>
      </c>
      <c r="P498" t="str">
        <f>_xlfn.XLOOKUP(L498,Xlation!$B:$B,Xlation!$C:$C,"Error",0)</f>
        <v>Poland</v>
      </c>
      <c r="Q498" t="str">
        <f>_xlfn.XLOOKUP(J498,Xlation!$B:$B,Xlation!$C:$C,"Error",0)</f>
        <v>Poland</v>
      </c>
      <c r="R498" t="str">
        <f>_xlfn.XLOOKUP(M498,Xlation!$B:$B,Xlation!$C:$C,"Error",0)</f>
        <v>Large_Greater_than_250_Emp</v>
      </c>
      <c r="S498" t="str">
        <f>_xlfn.XLOOKUP(F498,Xlation!$B:$B,Xlation!$C:$C,"Error",0)</f>
        <v>Scientist</v>
      </c>
      <c r="T498" t="str">
        <f>_xlfn.XLOOKUP(K498,Xlation!$B:$B,Xlation!$C:$C,"Error",0)</f>
        <v>80-100%</v>
      </c>
      <c r="U498" t="str">
        <f>_xlfn.XLOOKUP(F498,Categories!B:B,Categories!C:C,"Not in dataset",0)</f>
        <v>Not ML</v>
      </c>
    </row>
    <row r="499" spans="2:21">
      <c r="B499" s="1">
        <v>493</v>
      </c>
      <c r="C499">
        <v>2022</v>
      </c>
      <c r="D499" t="s">
        <v>11</v>
      </c>
      <c r="E499" t="s">
        <v>10</v>
      </c>
      <c r="F499" t="s">
        <v>114</v>
      </c>
      <c r="G499">
        <v>100000</v>
      </c>
      <c r="H499" t="s">
        <v>84</v>
      </c>
      <c r="I499">
        <v>78791</v>
      </c>
      <c r="J499" t="s">
        <v>24</v>
      </c>
      <c r="K499">
        <v>100</v>
      </c>
      <c r="L499" t="s">
        <v>24</v>
      </c>
      <c r="M499" t="s">
        <v>64</v>
      </c>
      <c r="N499" t="str">
        <f>_xlfn.XLOOKUP(D499,Xlation!$B:$B,Xlation!$C:$C,"Error",0)</f>
        <v xml:space="preserve">Senior-level Expert </v>
      </c>
      <c r="O499" t="str">
        <f>_xlfn.XLOOKUP(E499,Xlation!$B:$B,Xlation!$C:$C,"Error",0)</f>
        <v xml:space="preserve">Full-time </v>
      </c>
      <c r="P499" t="str">
        <f>_xlfn.XLOOKUP(L499,Xlation!$B:$B,Xlation!$C:$C,"Error",0)</f>
        <v>Canada</v>
      </c>
      <c r="Q499" t="str">
        <f>_xlfn.XLOOKUP(J499,Xlation!$B:$B,Xlation!$C:$C,"Error",0)</f>
        <v>Canada</v>
      </c>
      <c r="R499" t="str">
        <f>_xlfn.XLOOKUP(M499,Xlation!$B:$B,Xlation!$C:$C,"Error",0)</f>
        <v>Medium_Between_50_and_250_Emp</v>
      </c>
      <c r="S499" t="str">
        <f>_xlfn.XLOOKUP(F499,Xlation!$B:$B,Xlation!$C:$C,"Error",0)</f>
        <v>Other</v>
      </c>
      <c r="T499" t="str">
        <f>_xlfn.XLOOKUP(K499,Xlation!$B:$B,Xlation!$C:$C,"Error",0)</f>
        <v>80-100%</v>
      </c>
      <c r="U499" t="str">
        <f>_xlfn.XLOOKUP(F499,Categories!B:B,Categories!C:C,"Not in dataset",0)</f>
        <v>ML Professional</v>
      </c>
    </row>
    <row r="500" spans="2:21">
      <c r="B500" s="1">
        <v>494</v>
      </c>
      <c r="C500">
        <v>2022</v>
      </c>
      <c r="D500" t="s">
        <v>11</v>
      </c>
      <c r="E500" t="s">
        <v>10</v>
      </c>
      <c r="F500" t="s">
        <v>34</v>
      </c>
      <c r="G500">
        <v>100000</v>
      </c>
      <c r="H500" t="s">
        <v>61</v>
      </c>
      <c r="I500">
        <v>100000</v>
      </c>
      <c r="J500" t="s">
        <v>107</v>
      </c>
      <c r="K500">
        <v>100</v>
      </c>
      <c r="L500" t="s">
        <v>22</v>
      </c>
      <c r="M500" t="s">
        <v>64</v>
      </c>
      <c r="N500" t="str">
        <f>_xlfn.XLOOKUP(D500,Xlation!$B:$B,Xlation!$C:$C,"Error",0)</f>
        <v xml:space="preserve">Senior-level Expert </v>
      </c>
      <c r="O500" t="str">
        <f>_xlfn.XLOOKUP(E500,Xlation!$B:$B,Xlation!$C:$C,"Error",0)</f>
        <v xml:space="preserve">Full-time </v>
      </c>
      <c r="P500" t="str">
        <f>_xlfn.XLOOKUP(L500,Xlation!$B:$B,Xlation!$C:$C,"Error",0)</f>
        <v>United States of America</v>
      </c>
      <c r="Q500" t="str">
        <f>_xlfn.XLOOKUP(J500,Xlation!$B:$B,Xlation!$C:$C,"Error",0)</f>
        <v>Brazil</v>
      </c>
      <c r="R500" t="str">
        <f>_xlfn.XLOOKUP(M500,Xlation!$B:$B,Xlation!$C:$C,"Error",0)</f>
        <v>Medium_Between_50_and_250_Emp</v>
      </c>
      <c r="S500" t="str">
        <f>_xlfn.XLOOKUP(F500,Xlation!$B:$B,Xlation!$C:$C,"Error",0)</f>
        <v>Scientist</v>
      </c>
      <c r="T500" t="str">
        <f>_xlfn.XLOOKUP(K500,Xlation!$B:$B,Xlation!$C:$C,"Error",0)</f>
        <v>80-100%</v>
      </c>
      <c r="U500" t="str">
        <f>_xlfn.XLOOKUP(F500,Categories!B:B,Categories!C:C,"Not in dataset",0)</f>
        <v>Not ML</v>
      </c>
    </row>
    <row r="501" spans="2:21">
      <c r="B501" s="1">
        <v>495</v>
      </c>
      <c r="C501">
        <v>2022</v>
      </c>
      <c r="D501" t="s">
        <v>8</v>
      </c>
      <c r="E501" t="s">
        <v>10</v>
      </c>
      <c r="F501" t="s">
        <v>41</v>
      </c>
      <c r="G501">
        <v>153000</v>
      </c>
      <c r="H501" t="s">
        <v>61</v>
      </c>
      <c r="I501">
        <v>153000</v>
      </c>
      <c r="J501" t="s">
        <v>22</v>
      </c>
      <c r="K501">
        <v>50</v>
      </c>
      <c r="L501" t="s">
        <v>22</v>
      </c>
      <c r="M501" t="s">
        <v>64</v>
      </c>
      <c r="N501" t="str">
        <f>_xlfn.XLOOKUP(D501,Xlation!$B:$B,Xlation!$C:$C,"Error",0)</f>
        <v xml:space="preserve">Mid-level Intermediate </v>
      </c>
      <c r="O501" t="str">
        <f>_xlfn.XLOOKUP(E501,Xlation!$B:$B,Xlation!$C:$C,"Error",0)</f>
        <v xml:space="preserve">Full-time </v>
      </c>
      <c r="P501" t="str">
        <f>_xlfn.XLOOKUP(L501,Xlation!$B:$B,Xlation!$C:$C,"Error",0)</f>
        <v>United States of America</v>
      </c>
      <c r="Q501" t="str">
        <f>_xlfn.XLOOKUP(J501,Xlation!$B:$B,Xlation!$C:$C,"Error",0)</f>
        <v>United States of America</v>
      </c>
      <c r="R501" t="str">
        <f>_xlfn.XLOOKUP(M501,Xlation!$B:$B,Xlation!$C:$C,"Error",0)</f>
        <v>Medium_Between_50_and_250_Emp</v>
      </c>
      <c r="S501" t="str">
        <f>_xlfn.XLOOKUP(F501,Xlation!$B:$B,Xlation!$C:$C,"Error",0)</f>
        <v>Scientist</v>
      </c>
      <c r="T501" t="str">
        <f>_xlfn.XLOOKUP(K501,Xlation!$B:$B,Xlation!$C:$C,"Error",0)</f>
        <v>20-80%</v>
      </c>
      <c r="U501" t="str">
        <f>_xlfn.XLOOKUP(F501,Categories!B:B,Categories!C:C,"Not in dataset",0)</f>
        <v>ML Professional</v>
      </c>
    </row>
    <row r="502" spans="2:21">
      <c r="B502" s="1">
        <v>496</v>
      </c>
      <c r="C502">
        <v>2022</v>
      </c>
      <c r="D502" t="s">
        <v>2</v>
      </c>
      <c r="E502" t="s">
        <v>10</v>
      </c>
      <c r="F502" t="s">
        <v>35</v>
      </c>
      <c r="G502">
        <v>52800</v>
      </c>
      <c r="H502" t="s">
        <v>59</v>
      </c>
      <c r="I502">
        <v>58035</v>
      </c>
      <c r="J502" t="s">
        <v>75</v>
      </c>
      <c r="K502">
        <v>100</v>
      </c>
      <c r="L502" t="s">
        <v>25</v>
      </c>
      <c r="M502" t="s">
        <v>64</v>
      </c>
      <c r="N502" t="str">
        <f>_xlfn.XLOOKUP(D502,Xlation!$B:$B,Xlation!$C:$C,"Error",0)</f>
        <v xml:space="preserve">Entry-level Junior </v>
      </c>
      <c r="O502" t="str">
        <f>_xlfn.XLOOKUP(E502,Xlation!$B:$B,Xlation!$C:$C,"Error",0)</f>
        <v xml:space="preserve">Full-time </v>
      </c>
      <c r="P502" t="str">
        <f>_xlfn.XLOOKUP(L502,Xlation!$B:$B,Xlation!$C:$C,"Error",0)</f>
        <v>Germany</v>
      </c>
      <c r="Q502" t="str">
        <f>_xlfn.XLOOKUP(J502,Xlation!$B:$B,Xlation!$C:$C,"Error",0)</f>
        <v>Pakistan</v>
      </c>
      <c r="R502" t="str">
        <f>_xlfn.XLOOKUP(M502,Xlation!$B:$B,Xlation!$C:$C,"Error",0)</f>
        <v>Medium_Between_50_and_250_Emp</v>
      </c>
      <c r="S502" t="str">
        <f>_xlfn.XLOOKUP(F502,Xlation!$B:$B,Xlation!$C:$C,"Error",0)</f>
        <v>Engineer</v>
      </c>
      <c r="T502" t="str">
        <f>_xlfn.XLOOKUP(K502,Xlation!$B:$B,Xlation!$C:$C,"Error",0)</f>
        <v>80-100%</v>
      </c>
      <c r="U502" t="str">
        <f>_xlfn.XLOOKUP(F502,Categories!B:B,Categories!C:C,"Not in dataset",0)</f>
        <v>Not ML</v>
      </c>
    </row>
    <row r="503" spans="2:21">
      <c r="B503" s="1">
        <v>497</v>
      </c>
      <c r="C503">
        <v>2022</v>
      </c>
      <c r="D503" t="s">
        <v>11</v>
      </c>
      <c r="E503" t="s">
        <v>10</v>
      </c>
      <c r="F503" t="s">
        <v>34</v>
      </c>
      <c r="G503">
        <v>165000</v>
      </c>
      <c r="H503" t="s">
        <v>61</v>
      </c>
      <c r="I503">
        <v>165000</v>
      </c>
      <c r="J503" t="s">
        <v>22</v>
      </c>
      <c r="K503">
        <v>100</v>
      </c>
      <c r="L503" t="s">
        <v>22</v>
      </c>
      <c r="M503" t="s">
        <v>64</v>
      </c>
      <c r="N503" t="str">
        <f>_xlfn.XLOOKUP(D503,Xlation!$B:$B,Xlation!$C:$C,"Error",0)</f>
        <v xml:space="preserve">Senior-level Expert </v>
      </c>
      <c r="O503" t="str">
        <f>_xlfn.XLOOKUP(E503,Xlation!$B:$B,Xlation!$C:$C,"Error",0)</f>
        <v xml:space="preserve">Full-time </v>
      </c>
      <c r="P503" t="str">
        <f>_xlfn.XLOOKUP(L503,Xlation!$B:$B,Xlation!$C:$C,"Error",0)</f>
        <v>United States of America</v>
      </c>
      <c r="Q503" t="str">
        <f>_xlfn.XLOOKUP(J503,Xlation!$B:$B,Xlation!$C:$C,"Error",0)</f>
        <v>United States of America</v>
      </c>
      <c r="R503" t="str">
        <f>_xlfn.XLOOKUP(M503,Xlation!$B:$B,Xlation!$C:$C,"Error",0)</f>
        <v>Medium_Between_50_and_250_Emp</v>
      </c>
      <c r="S503" t="str">
        <f>_xlfn.XLOOKUP(F503,Xlation!$B:$B,Xlation!$C:$C,"Error",0)</f>
        <v>Scientist</v>
      </c>
      <c r="T503" t="str">
        <f>_xlfn.XLOOKUP(K503,Xlation!$B:$B,Xlation!$C:$C,"Error",0)</f>
        <v>80-100%</v>
      </c>
      <c r="U503" t="str">
        <f>_xlfn.XLOOKUP(F503,Categories!B:B,Categories!C:C,"Not in dataset",0)</f>
        <v>Not ML</v>
      </c>
    </row>
    <row r="504" spans="2:21">
      <c r="B504" s="1">
        <v>498</v>
      </c>
      <c r="C504">
        <v>2022</v>
      </c>
      <c r="D504" t="s">
        <v>11</v>
      </c>
      <c r="E504" t="s">
        <v>10</v>
      </c>
      <c r="F504" t="s">
        <v>38</v>
      </c>
      <c r="G504">
        <v>85000</v>
      </c>
      <c r="H504" t="s">
        <v>59</v>
      </c>
      <c r="I504">
        <v>93427</v>
      </c>
      <c r="J504" t="s">
        <v>27</v>
      </c>
      <c r="K504">
        <v>50</v>
      </c>
      <c r="L504" t="s">
        <v>27</v>
      </c>
      <c r="M504" t="s">
        <v>60</v>
      </c>
      <c r="N504" t="str">
        <f>_xlfn.XLOOKUP(D504,Xlation!$B:$B,Xlation!$C:$C,"Error",0)</f>
        <v xml:space="preserve">Senior-level Expert </v>
      </c>
      <c r="O504" t="str">
        <f>_xlfn.XLOOKUP(E504,Xlation!$B:$B,Xlation!$C:$C,"Error",0)</f>
        <v xml:space="preserve">Full-time </v>
      </c>
      <c r="P504" t="str">
        <f>_xlfn.XLOOKUP(L504,Xlation!$B:$B,Xlation!$C:$C,"Error",0)</f>
        <v>France</v>
      </c>
      <c r="Q504" t="str">
        <f>_xlfn.XLOOKUP(J504,Xlation!$B:$B,Xlation!$C:$C,"Error",0)</f>
        <v>France</v>
      </c>
      <c r="R504" t="str">
        <f>_xlfn.XLOOKUP(M504,Xlation!$B:$B,Xlation!$C:$C,"Error",0)</f>
        <v>Large_Greater_than_250_Emp</v>
      </c>
      <c r="S504" t="str">
        <f>_xlfn.XLOOKUP(F504,Xlation!$B:$B,Xlation!$C:$C,"Error",0)</f>
        <v>Scientist</v>
      </c>
      <c r="T504" t="str">
        <f>_xlfn.XLOOKUP(K504,Xlation!$B:$B,Xlation!$C:$C,"Error",0)</f>
        <v>20-80%</v>
      </c>
      <c r="U504" t="str">
        <f>_xlfn.XLOOKUP(F504,Categories!B:B,Categories!C:C,"Not in dataset",0)</f>
        <v>Not ML</v>
      </c>
    </row>
    <row r="505" spans="2:21">
      <c r="B505" s="1">
        <v>499</v>
      </c>
      <c r="C505">
        <v>2022</v>
      </c>
      <c r="D505" t="s">
        <v>2</v>
      </c>
      <c r="E505" t="s">
        <v>10</v>
      </c>
      <c r="F505" t="s">
        <v>34</v>
      </c>
      <c r="G505">
        <v>66500</v>
      </c>
      <c r="H505" t="s">
        <v>84</v>
      </c>
      <c r="I505">
        <v>52396</v>
      </c>
      <c r="J505" t="s">
        <v>24</v>
      </c>
      <c r="K505">
        <v>100</v>
      </c>
      <c r="L505" t="s">
        <v>24</v>
      </c>
      <c r="M505" t="s">
        <v>60</v>
      </c>
      <c r="N505" t="str">
        <f>_xlfn.XLOOKUP(D505,Xlation!$B:$B,Xlation!$C:$C,"Error",0)</f>
        <v xml:space="preserve">Entry-level Junior </v>
      </c>
      <c r="O505" t="str">
        <f>_xlfn.XLOOKUP(E505,Xlation!$B:$B,Xlation!$C:$C,"Error",0)</f>
        <v xml:space="preserve">Full-time </v>
      </c>
      <c r="P505" t="str">
        <f>_xlfn.XLOOKUP(L505,Xlation!$B:$B,Xlation!$C:$C,"Error",0)</f>
        <v>Canada</v>
      </c>
      <c r="Q505" t="str">
        <f>_xlfn.XLOOKUP(J505,Xlation!$B:$B,Xlation!$C:$C,"Error",0)</f>
        <v>Canada</v>
      </c>
      <c r="R505" t="str">
        <f>_xlfn.XLOOKUP(M505,Xlation!$B:$B,Xlation!$C:$C,"Error",0)</f>
        <v>Large_Greater_than_250_Emp</v>
      </c>
      <c r="S505" t="str">
        <f>_xlfn.XLOOKUP(F505,Xlation!$B:$B,Xlation!$C:$C,"Error",0)</f>
        <v>Scientist</v>
      </c>
      <c r="T505" t="str">
        <f>_xlfn.XLOOKUP(K505,Xlation!$B:$B,Xlation!$C:$C,"Error",0)</f>
        <v>80-100%</v>
      </c>
      <c r="U505" t="str">
        <f>_xlfn.XLOOKUP(F505,Categories!B:B,Categories!C:C,"Not in dataset",0)</f>
        <v>Not ML</v>
      </c>
    </row>
    <row r="506" spans="2:21">
      <c r="B506" s="1">
        <v>500</v>
      </c>
      <c r="C506">
        <v>2022</v>
      </c>
      <c r="D506" t="s">
        <v>11</v>
      </c>
      <c r="E506" t="s">
        <v>10</v>
      </c>
      <c r="F506" t="s">
        <v>37</v>
      </c>
      <c r="G506">
        <v>57000</v>
      </c>
      <c r="H506" t="s">
        <v>59</v>
      </c>
      <c r="I506">
        <v>62651</v>
      </c>
      <c r="J506" t="s">
        <v>32</v>
      </c>
      <c r="K506">
        <v>100</v>
      </c>
      <c r="L506" t="s">
        <v>32</v>
      </c>
      <c r="M506" t="s">
        <v>60</v>
      </c>
      <c r="N506" t="str">
        <f>_xlfn.XLOOKUP(D506,Xlation!$B:$B,Xlation!$C:$C,"Error",0)</f>
        <v xml:space="preserve">Senior-level Expert </v>
      </c>
      <c r="O506" t="str">
        <f>_xlfn.XLOOKUP(E506,Xlation!$B:$B,Xlation!$C:$C,"Error",0)</f>
        <v xml:space="preserve">Full-time </v>
      </c>
      <c r="P506" t="str">
        <f>_xlfn.XLOOKUP(L506,Xlation!$B:$B,Xlation!$C:$C,"Error",0)</f>
        <v>Netherlands</v>
      </c>
      <c r="Q506" t="str">
        <f>_xlfn.XLOOKUP(J506,Xlation!$B:$B,Xlation!$C:$C,"Error",0)</f>
        <v>Netherlands</v>
      </c>
      <c r="R506" t="str">
        <f>_xlfn.XLOOKUP(M506,Xlation!$B:$B,Xlation!$C:$C,"Error",0)</f>
        <v>Large_Greater_than_250_Emp</v>
      </c>
      <c r="S506" t="str">
        <f>_xlfn.XLOOKUP(F506,Xlation!$B:$B,Xlation!$C:$C,"Error",0)</f>
        <v>Engineer</v>
      </c>
      <c r="T506" t="str">
        <f>_xlfn.XLOOKUP(K506,Xlation!$B:$B,Xlation!$C:$C,"Error",0)</f>
        <v>80-100%</v>
      </c>
      <c r="U506" t="str">
        <f>_xlfn.XLOOKUP(F506,Categories!B:B,Categories!C:C,"Not in dataset",0)</f>
        <v>ML Professional</v>
      </c>
    </row>
    <row r="507" spans="2:21">
      <c r="B507" s="1">
        <v>501</v>
      </c>
      <c r="C507">
        <v>2022</v>
      </c>
      <c r="D507" t="s">
        <v>8</v>
      </c>
      <c r="E507" t="s">
        <v>10</v>
      </c>
      <c r="F507" t="s">
        <v>97</v>
      </c>
      <c r="G507">
        <v>30000</v>
      </c>
      <c r="H507" t="s">
        <v>59</v>
      </c>
      <c r="I507">
        <v>32974</v>
      </c>
      <c r="J507" t="s">
        <v>154</v>
      </c>
      <c r="K507">
        <v>100</v>
      </c>
      <c r="L507" t="s">
        <v>154</v>
      </c>
      <c r="M507" t="s">
        <v>62</v>
      </c>
      <c r="N507" t="str">
        <f>_xlfn.XLOOKUP(D507,Xlation!$B:$B,Xlation!$C:$C,"Error",0)</f>
        <v xml:space="preserve">Mid-level Intermediate </v>
      </c>
      <c r="O507" t="str">
        <f>_xlfn.XLOOKUP(E507,Xlation!$B:$B,Xlation!$C:$C,"Error",0)</f>
        <v xml:space="preserve">Full-time </v>
      </c>
      <c r="P507" t="str">
        <f>_xlfn.XLOOKUP(L507,Xlation!$B:$B,Xlation!$C:$C,"Error",0)</f>
        <v>Estonia</v>
      </c>
      <c r="Q507" t="str">
        <f>_xlfn.XLOOKUP(J507,Xlation!$B:$B,Xlation!$C:$C,"Error",0)</f>
        <v>Estonia</v>
      </c>
      <c r="R507" t="str">
        <f>_xlfn.XLOOKUP(M507,Xlation!$B:$B,Xlation!$C:$C,"Error",0)</f>
        <v>Small_Less_than_50_Emp</v>
      </c>
      <c r="S507" t="str">
        <f>_xlfn.XLOOKUP(F507,Xlation!$B:$B,Xlation!$C:$C,"Error",0)</f>
        <v>Other</v>
      </c>
      <c r="T507" t="str">
        <f>_xlfn.XLOOKUP(K507,Xlation!$B:$B,Xlation!$C:$C,"Error",0)</f>
        <v>80-100%</v>
      </c>
      <c r="U507" t="str">
        <f>_xlfn.XLOOKUP(F507,Categories!B:B,Categories!C:C,"Not in dataset",0)</f>
        <v>Not ML</v>
      </c>
    </row>
    <row r="508" spans="2:21">
      <c r="B508" s="1">
        <v>502</v>
      </c>
      <c r="C508">
        <v>2022</v>
      </c>
      <c r="D508" t="s">
        <v>2</v>
      </c>
      <c r="E508" t="s">
        <v>10</v>
      </c>
      <c r="F508" t="s">
        <v>34</v>
      </c>
      <c r="G508">
        <v>40000</v>
      </c>
      <c r="H508" t="s">
        <v>61</v>
      </c>
      <c r="I508">
        <v>40000</v>
      </c>
      <c r="J508" t="s">
        <v>30</v>
      </c>
      <c r="K508">
        <v>100</v>
      </c>
      <c r="L508" t="s">
        <v>153</v>
      </c>
      <c r="M508" t="s">
        <v>60</v>
      </c>
      <c r="N508" t="str">
        <f>_xlfn.XLOOKUP(D508,Xlation!$B:$B,Xlation!$C:$C,"Error",0)</f>
        <v xml:space="preserve">Entry-level Junior </v>
      </c>
      <c r="O508" t="str">
        <f>_xlfn.XLOOKUP(E508,Xlation!$B:$B,Xlation!$C:$C,"Error",0)</f>
        <v xml:space="preserve">Full-time </v>
      </c>
      <c r="P508" t="str">
        <f>_xlfn.XLOOKUP(L508,Xlation!$B:$B,Xlation!$C:$C,"Error",0)</f>
        <v>Malaysia</v>
      </c>
      <c r="Q508" t="str">
        <f>_xlfn.XLOOKUP(J508,Xlation!$B:$B,Xlation!$C:$C,"Error",0)</f>
        <v>Japan</v>
      </c>
      <c r="R508" t="str">
        <f>_xlfn.XLOOKUP(M508,Xlation!$B:$B,Xlation!$C:$C,"Error",0)</f>
        <v>Large_Greater_than_250_Emp</v>
      </c>
      <c r="S508" t="str">
        <f>_xlfn.XLOOKUP(F508,Xlation!$B:$B,Xlation!$C:$C,"Error",0)</f>
        <v>Scientist</v>
      </c>
      <c r="T508" t="str">
        <f>_xlfn.XLOOKUP(K508,Xlation!$B:$B,Xlation!$C:$C,"Error",0)</f>
        <v>80-100%</v>
      </c>
      <c r="U508" t="str">
        <f>_xlfn.XLOOKUP(F508,Categories!B:B,Categories!C:C,"Not in dataset",0)</f>
        <v>Not ML</v>
      </c>
    </row>
    <row r="509" spans="2:21">
      <c r="B509" s="1">
        <v>503</v>
      </c>
      <c r="C509">
        <v>2022</v>
      </c>
      <c r="D509" t="s">
        <v>8</v>
      </c>
      <c r="E509" t="s">
        <v>10</v>
      </c>
      <c r="F509" t="s">
        <v>37</v>
      </c>
      <c r="G509">
        <v>121000</v>
      </c>
      <c r="H509" t="s">
        <v>155</v>
      </c>
      <c r="I509">
        <v>87425</v>
      </c>
      <c r="J509" t="s">
        <v>156</v>
      </c>
      <c r="K509">
        <v>100</v>
      </c>
      <c r="L509" t="s">
        <v>156</v>
      </c>
      <c r="M509" t="s">
        <v>60</v>
      </c>
      <c r="N509" t="str">
        <f>_xlfn.XLOOKUP(D509,Xlation!$B:$B,Xlation!$C:$C,"Error",0)</f>
        <v xml:space="preserve">Mid-level Intermediate </v>
      </c>
      <c r="O509" t="str">
        <f>_xlfn.XLOOKUP(E509,Xlation!$B:$B,Xlation!$C:$C,"Error",0)</f>
        <v xml:space="preserve">Full-time </v>
      </c>
      <c r="P509" t="str">
        <f>_xlfn.XLOOKUP(L509,Xlation!$B:$B,Xlation!$C:$C,"Error",0)</f>
        <v>Australia</v>
      </c>
      <c r="Q509" t="str">
        <f>_xlfn.XLOOKUP(J509,Xlation!$B:$B,Xlation!$C:$C,"Error",0)</f>
        <v>Australia</v>
      </c>
      <c r="R509" t="str">
        <f>_xlfn.XLOOKUP(M509,Xlation!$B:$B,Xlation!$C:$C,"Error",0)</f>
        <v>Large_Greater_than_250_Emp</v>
      </c>
      <c r="S509" t="str">
        <f>_xlfn.XLOOKUP(F509,Xlation!$B:$B,Xlation!$C:$C,"Error",0)</f>
        <v>Engineer</v>
      </c>
      <c r="T509" t="str">
        <f>_xlfn.XLOOKUP(K509,Xlation!$B:$B,Xlation!$C:$C,"Error",0)</f>
        <v>80-100%</v>
      </c>
      <c r="U509" t="str">
        <f>_xlfn.XLOOKUP(F509,Categories!B:B,Categories!C:C,"Not in dataset",0)</f>
        <v>ML Professional</v>
      </c>
    </row>
    <row r="510" spans="2:21">
      <c r="B510" s="1">
        <v>504</v>
      </c>
      <c r="C510">
        <v>2022</v>
      </c>
      <c r="D510" t="s">
        <v>11</v>
      </c>
      <c r="E510" t="s">
        <v>10</v>
      </c>
      <c r="F510" t="s">
        <v>35</v>
      </c>
      <c r="G510">
        <v>115000</v>
      </c>
      <c r="H510" t="s">
        <v>61</v>
      </c>
      <c r="I510">
        <v>115000</v>
      </c>
      <c r="J510" t="s">
        <v>22</v>
      </c>
      <c r="K510">
        <v>100</v>
      </c>
      <c r="L510" t="s">
        <v>22</v>
      </c>
      <c r="M510" t="s">
        <v>64</v>
      </c>
      <c r="N510" t="str">
        <f>_xlfn.XLOOKUP(D510,Xlation!$B:$B,Xlation!$C:$C,"Error",0)</f>
        <v xml:space="preserve">Senior-level Expert </v>
      </c>
      <c r="O510" t="str">
        <f>_xlfn.XLOOKUP(E510,Xlation!$B:$B,Xlation!$C:$C,"Error",0)</f>
        <v xml:space="preserve">Full-time </v>
      </c>
      <c r="P510" t="str">
        <f>_xlfn.XLOOKUP(L510,Xlation!$B:$B,Xlation!$C:$C,"Error",0)</f>
        <v>United States of America</v>
      </c>
      <c r="Q510" t="str">
        <f>_xlfn.XLOOKUP(J510,Xlation!$B:$B,Xlation!$C:$C,"Error",0)</f>
        <v>United States of America</v>
      </c>
      <c r="R510" t="str">
        <f>_xlfn.XLOOKUP(M510,Xlation!$B:$B,Xlation!$C:$C,"Error",0)</f>
        <v>Medium_Between_50_and_250_Emp</v>
      </c>
      <c r="S510" t="str">
        <f>_xlfn.XLOOKUP(F510,Xlation!$B:$B,Xlation!$C:$C,"Error",0)</f>
        <v>Engineer</v>
      </c>
      <c r="T510" t="str">
        <f>_xlfn.XLOOKUP(K510,Xlation!$B:$B,Xlation!$C:$C,"Error",0)</f>
        <v>80-100%</v>
      </c>
      <c r="U510" t="str">
        <f>_xlfn.XLOOKUP(F510,Categories!B:B,Categories!C:C,"Not in dataset",0)</f>
        <v>Not ML</v>
      </c>
    </row>
    <row r="511" spans="2:21">
      <c r="B511" s="1">
        <v>505</v>
      </c>
      <c r="C511">
        <v>2022</v>
      </c>
      <c r="D511" t="s">
        <v>2</v>
      </c>
      <c r="E511" t="s">
        <v>10</v>
      </c>
      <c r="F511" t="s">
        <v>34</v>
      </c>
      <c r="G511">
        <v>120000</v>
      </c>
      <c r="H511" t="s">
        <v>155</v>
      </c>
      <c r="I511">
        <v>86703</v>
      </c>
      <c r="J511" t="s">
        <v>156</v>
      </c>
      <c r="K511">
        <v>50</v>
      </c>
      <c r="L511" t="s">
        <v>156</v>
      </c>
      <c r="M511" t="s">
        <v>64</v>
      </c>
      <c r="N511" t="str">
        <f>_xlfn.XLOOKUP(D511,Xlation!$B:$B,Xlation!$C:$C,"Error",0)</f>
        <v xml:space="preserve">Entry-level Junior </v>
      </c>
      <c r="O511" t="str">
        <f>_xlfn.XLOOKUP(E511,Xlation!$B:$B,Xlation!$C:$C,"Error",0)</f>
        <v xml:space="preserve">Full-time </v>
      </c>
      <c r="P511" t="str">
        <f>_xlfn.XLOOKUP(L511,Xlation!$B:$B,Xlation!$C:$C,"Error",0)</f>
        <v>Australia</v>
      </c>
      <c r="Q511" t="str">
        <f>_xlfn.XLOOKUP(J511,Xlation!$B:$B,Xlation!$C:$C,"Error",0)</f>
        <v>Australia</v>
      </c>
      <c r="R511" t="str">
        <f>_xlfn.XLOOKUP(M511,Xlation!$B:$B,Xlation!$C:$C,"Error",0)</f>
        <v>Medium_Between_50_and_250_Emp</v>
      </c>
      <c r="S511" t="str">
        <f>_xlfn.XLOOKUP(F511,Xlation!$B:$B,Xlation!$C:$C,"Error",0)</f>
        <v>Scientist</v>
      </c>
      <c r="T511" t="str">
        <f>_xlfn.XLOOKUP(K511,Xlation!$B:$B,Xlation!$C:$C,"Error",0)</f>
        <v>20-80%</v>
      </c>
      <c r="U511" t="str">
        <f>_xlfn.XLOOKUP(F511,Categories!B:B,Categories!C:C,"Not in dataset",0)</f>
        <v>Not ML</v>
      </c>
    </row>
    <row r="512" spans="2:21">
      <c r="B512" s="1">
        <v>506</v>
      </c>
      <c r="C512">
        <v>2022</v>
      </c>
      <c r="D512" t="s">
        <v>8</v>
      </c>
      <c r="E512" t="s">
        <v>10</v>
      </c>
      <c r="F512" t="s">
        <v>116</v>
      </c>
      <c r="G512">
        <v>75000</v>
      </c>
      <c r="H512" t="s">
        <v>61</v>
      </c>
      <c r="I512">
        <v>75000</v>
      </c>
      <c r="J512" t="s">
        <v>157</v>
      </c>
      <c r="K512">
        <v>100</v>
      </c>
      <c r="L512" t="s">
        <v>22</v>
      </c>
      <c r="M512" t="s">
        <v>60</v>
      </c>
      <c r="N512" t="str">
        <f>_xlfn.XLOOKUP(D512,Xlation!$B:$B,Xlation!$C:$C,"Error",0)</f>
        <v xml:space="preserve">Mid-level Intermediate </v>
      </c>
      <c r="O512" t="str">
        <f>_xlfn.XLOOKUP(E512,Xlation!$B:$B,Xlation!$C:$C,"Error",0)</f>
        <v xml:space="preserve">Full-time </v>
      </c>
      <c r="P512" t="str">
        <f>_xlfn.XLOOKUP(L512,Xlation!$B:$B,Xlation!$C:$C,"Error",0)</f>
        <v>United States of America</v>
      </c>
      <c r="Q512" t="str">
        <f>_xlfn.XLOOKUP(J512,Xlation!$B:$B,Xlation!$C:$C,"Error",0)</f>
        <v>Bolivia</v>
      </c>
      <c r="R512" t="str">
        <f>_xlfn.XLOOKUP(M512,Xlation!$B:$B,Xlation!$C:$C,"Error",0)</f>
        <v>Large_Greater_than_250_Emp</v>
      </c>
      <c r="S512" t="str">
        <f>_xlfn.XLOOKUP(F512,Xlation!$B:$B,Xlation!$C:$C,"Error",0)</f>
        <v>Scientist</v>
      </c>
      <c r="T512" t="str">
        <f>_xlfn.XLOOKUP(K512,Xlation!$B:$B,Xlation!$C:$C,"Error",0)</f>
        <v>80-100%</v>
      </c>
      <c r="U512" t="str">
        <f>_xlfn.XLOOKUP(F512,Categories!B:B,Categories!C:C,"Not in dataset",0)</f>
        <v>ML Professional</v>
      </c>
    </row>
    <row r="513" spans="2:21">
      <c r="B513" s="1">
        <v>507</v>
      </c>
      <c r="C513">
        <v>2022</v>
      </c>
      <c r="D513" t="s">
        <v>8</v>
      </c>
      <c r="E513" t="s">
        <v>10</v>
      </c>
      <c r="F513" t="s">
        <v>38</v>
      </c>
      <c r="G513">
        <v>59000</v>
      </c>
      <c r="H513" t="s">
        <v>59</v>
      </c>
      <c r="I513">
        <v>64849</v>
      </c>
      <c r="J513" t="s">
        <v>31</v>
      </c>
      <c r="K513">
        <v>0</v>
      </c>
      <c r="L513" t="s">
        <v>31</v>
      </c>
      <c r="M513" t="s">
        <v>60</v>
      </c>
      <c r="N513" t="str">
        <f>_xlfn.XLOOKUP(D513,Xlation!$B:$B,Xlation!$C:$C,"Error",0)</f>
        <v xml:space="preserve">Mid-level Intermediate </v>
      </c>
      <c r="O513" t="str">
        <f>_xlfn.XLOOKUP(E513,Xlation!$B:$B,Xlation!$C:$C,"Error",0)</f>
        <v xml:space="preserve">Full-time </v>
      </c>
      <c r="P513" t="str">
        <f>_xlfn.XLOOKUP(L513,Xlation!$B:$B,Xlation!$C:$C,"Error",0)</f>
        <v>Austria</v>
      </c>
      <c r="Q513" t="str">
        <f>_xlfn.XLOOKUP(J513,Xlation!$B:$B,Xlation!$C:$C,"Error",0)</f>
        <v>Austria</v>
      </c>
      <c r="R513" t="str">
        <f>_xlfn.XLOOKUP(M513,Xlation!$B:$B,Xlation!$C:$C,"Error",0)</f>
        <v>Large_Greater_than_250_Emp</v>
      </c>
      <c r="S513" t="str">
        <f>_xlfn.XLOOKUP(F513,Xlation!$B:$B,Xlation!$C:$C,"Error",0)</f>
        <v>Scientist</v>
      </c>
      <c r="T513" t="str">
        <f>_xlfn.XLOOKUP(K513,Xlation!$B:$B,Xlation!$C:$C,"Error",0)</f>
        <v>0-20%</v>
      </c>
      <c r="U513" t="str">
        <f>_xlfn.XLOOKUP(F513,Categories!B:B,Categories!C:C,"Not in dataset",0)</f>
        <v>Not ML</v>
      </c>
    </row>
    <row r="514" spans="2:21">
      <c r="B514" s="1">
        <v>508</v>
      </c>
      <c r="C514">
        <v>2022</v>
      </c>
      <c r="D514" t="s">
        <v>2</v>
      </c>
      <c r="E514" t="s">
        <v>10</v>
      </c>
      <c r="F514" t="s">
        <v>38</v>
      </c>
      <c r="G514">
        <v>120000</v>
      </c>
      <c r="H514" t="s">
        <v>61</v>
      </c>
      <c r="I514">
        <v>120000</v>
      </c>
      <c r="J514" t="s">
        <v>22</v>
      </c>
      <c r="K514">
        <v>100</v>
      </c>
      <c r="L514" t="s">
        <v>22</v>
      </c>
      <c r="M514" t="s">
        <v>60</v>
      </c>
      <c r="N514" t="str">
        <f>_xlfn.XLOOKUP(D514,Xlation!$B:$B,Xlation!$C:$C,"Error",0)</f>
        <v xml:space="preserve">Entry-level Junior </v>
      </c>
      <c r="O514" t="str">
        <f>_xlfn.XLOOKUP(E514,Xlation!$B:$B,Xlation!$C:$C,"Error",0)</f>
        <v xml:space="preserve">Full-time </v>
      </c>
      <c r="P514" t="str">
        <f>_xlfn.XLOOKUP(L514,Xlation!$B:$B,Xlation!$C:$C,"Error",0)</f>
        <v>United States of America</v>
      </c>
      <c r="Q514" t="str">
        <f>_xlfn.XLOOKUP(J514,Xlation!$B:$B,Xlation!$C:$C,"Error",0)</f>
        <v>United States of America</v>
      </c>
      <c r="R514" t="str">
        <f>_xlfn.XLOOKUP(M514,Xlation!$B:$B,Xlation!$C:$C,"Error",0)</f>
        <v>Large_Greater_than_250_Emp</v>
      </c>
      <c r="S514" t="str">
        <f>_xlfn.XLOOKUP(F514,Xlation!$B:$B,Xlation!$C:$C,"Error",0)</f>
        <v>Scientist</v>
      </c>
      <c r="T514" t="str">
        <f>_xlfn.XLOOKUP(K514,Xlation!$B:$B,Xlation!$C:$C,"Error",0)</f>
        <v>80-100%</v>
      </c>
      <c r="U514" t="str">
        <f>_xlfn.XLOOKUP(F514,Categories!B:B,Categories!C:C,"Not in dataset",0)</f>
        <v>Not ML</v>
      </c>
    </row>
    <row r="515" spans="2:21">
      <c r="B515" s="1">
        <v>509</v>
      </c>
      <c r="C515">
        <v>2022</v>
      </c>
      <c r="D515" t="s">
        <v>8</v>
      </c>
      <c r="E515" t="s">
        <v>10</v>
      </c>
      <c r="F515" t="s">
        <v>100</v>
      </c>
      <c r="G515">
        <v>157000</v>
      </c>
      <c r="H515" t="s">
        <v>61</v>
      </c>
      <c r="I515">
        <v>157000</v>
      </c>
      <c r="J515" t="s">
        <v>22</v>
      </c>
      <c r="K515">
        <v>100</v>
      </c>
      <c r="L515" t="s">
        <v>22</v>
      </c>
      <c r="M515" t="s">
        <v>60</v>
      </c>
      <c r="N515" t="str">
        <f>_xlfn.XLOOKUP(D515,Xlation!$B:$B,Xlation!$C:$C,"Error",0)</f>
        <v xml:space="preserve">Mid-level Intermediate </v>
      </c>
      <c r="O515" t="str">
        <f>_xlfn.XLOOKUP(E515,Xlation!$B:$B,Xlation!$C:$C,"Error",0)</f>
        <v xml:space="preserve">Full-time </v>
      </c>
      <c r="P515" t="str">
        <f>_xlfn.XLOOKUP(L515,Xlation!$B:$B,Xlation!$C:$C,"Error",0)</f>
        <v>United States of America</v>
      </c>
      <c r="Q515" t="str">
        <f>_xlfn.XLOOKUP(J515,Xlation!$B:$B,Xlation!$C:$C,"Error",0)</f>
        <v>United States of America</v>
      </c>
      <c r="R515" t="str">
        <f>_xlfn.XLOOKUP(M515,Xlation!$B:$B,Xlation!$C:$C,"Error",0)</f>
        <v>Large_Greater_than_250_Emp</v>
      </c>
      <c r="S515" t="str">
        <f>_xlfn.XLOOKUP(F515,Xlation!$B:$B,Xlation!$C:$C,"Error",0)</f>
        <v>Scientist</v>
      </c>
      <c r="T515" t="str">
        <f>_xlfn.XLOOKUP(K515,Xlation!$B:$B,Xlation!$C:$C,"Error",0)</f>
        <v>80-100%</v>
      </c>
      <c r="U515" t="str">
        <f>_xlfn.XLOOKUP(F515,Categories!B:B,Categories!C:C,"Not in dataset",0)</f>
        <v>Not ML</v>
      </c>
    </row>
    <row r="516" spans="2:21">
      <c r="B516" s="1">
        <v>510</v>
      </c>
      <c r="C516">
        <v>2022</v>
      </c>
      <c r="D516" t="s">
        <v>2</v>
      </c>
      <c r="E516" t="s">
        <v>10</v>
      </c>
      <c r="F516" t="s">
        <v>109</v>
      </c>
      <c r="G516">
        <v>150000</v>
      </c>
      <c r="H516" t="s">
        <v>61</v>
      </c>
      <c r="I516">
        <v>150000</v>
      </c>
      <c r="J516" t="s">
        <v>156</v>
      </c>
      <c r="K516">
        <v>100</v>
      </c>
      <c r="L516" t="s">
        <v>156</v>
      </c>
      <c r="M516" t="s">
        <v>62</v>
      </c>
      <c r="N516" t="str">
        <f>_xlfn.XLOOKUP(D516,Xlation!$B:$B,Xlation!$C:$C,"Error",0)</f>
        <v xml:space="preserve">Entry-level Junior </v>
      </c>
      <c r="O516" t="str">
        <f>_xlfn.XLOOKUP(E516,Xlation!$B:$B,Xlation!$C:$C,"Error",0)</f>
        <v xml:space="preserve">Full-time </v>
      </c>
      <c r="P516" t="str">
        <f>_xlfn.XLOOKUP(L516,Xlation!$B:$B,Xlation!$C:$C,"Error",0)</f>
        <v>Australia</v>
      </c>
      <c r="Q516" t="str">
        <f>_xlfn.XLOOKUP(J516,Xlation!$B:$B,Xlation!$C:$C,"Error",0)</f>
        <v>Australia</v>
      </c>
      <c r="R516" t="str">
        <f>_xlfn.XLOOKUP(M516,Xlation!$B:$B,Xlation!$C:$C,"Error",0)</f>
        <v>Small_Less_than_50_Emp</v>
      </c>
      <c r="S516" t="str">
        <f>_xlfn.XLOOKUP(F516,Xlation!$B:$B,Xlation!$C:$C,"Error",0)</f>
        <v>Engineer</v>
      </c>
      <c r="T516" t="str">
        <f>_xlfn.XLOOKUP(K516,Xlation!$B:$B,Xlation!$C:$C,"Error",0)</f>
        <v>80-100%</v>
      </c>
      <c r="U516" t="str">
        <f>_xlfn.XLOOKUP(F516,Categories!B:B,Categories!C:C,"Not in dataset",0)</f>
        <v>Not ML</v>
      </c>
    </row>
    <row r="517" spans="2:21">
      <c r="B517" s="1">
        <v>511</v>
      </c>
      <c r="C517">
        <v>2022</v>
      </c>
      <c r="D517" t="s">
        <v>8</v>
      </c>
      <c r="E517" t="s">
        <v>10</v>
      </c>
      <c r="F517" t="s">
        <v>70</v>
      </c>
      <c r="G517">
        <v>90000</v>
      </c>
      <c r="H517" t="s">
        <v>84</v>
      </c>
      <c r="I517">
        <v>70912</v>
      </c>
      <c r="J517" t="s">
        <v>24</v>
      </c>
      <c r="K517">
        <v>50</v>
      </c>
      <c r="L517" t="s">
        <v>24</v>
      </c>
      <c r="M517" t="s">
        <v>60</v>
      </c>
      <c r="N517" t="str">
        <f>_xlfn.XLOOKUP(D517,Xlation!$B:$B,Xlation!$C:$C,"Error",0)</f>
        <v xml:space="preserve">Mid-level Intermediate </v>
      </c>
      <c r="O517" t="str">
        <f>_xlfn.XLOOKUP(E517,Xlation!$B:$B,Xlation!$C:$C,"Error",0)</f>
        <v xml:space="preserve">Full-time </v>
      </c>
      <c r="P517" t="str">
        <f>_xlfn.XLOOKUP(L517,Xlation!$B:$B,Xlation!$C:$C,"Error",0)</f>
        <v>Canada</v>
      </c>
      <c r="Q517" t="str">
        <f>_xlfn.XLOOKUP(J517,Xlation!$B:$B,Xlation!$C:$C,"Error",0)</f>
        <v>Canada</v>
      </c>
      <c r="R517" t="str">
        <f>_xlfn.XLOOKUP(M517,Xlation!$B:$B,Xlation!$C:$C,"Error",0)</f>
        <v>Large_Greater_than_250_Emp</v>
      </c>
      <c r="S517" t="str">
        <f>_xlfn.XLOOKUP(F517,Xlation!$B:$B,Xlation!$C:$C,"Error",0)</f>
        <v>Analysis</v>
      </c>
      <c r="T517" t="str">
        <f>_xlfn.XLOOKUP(K517,Xlation!$B:$B,Xlation!$C:$C,"Error",0)</f>
        <v>20-80%</v>
      </c>
      <c r="U517" t="str">
        <f>_xlfn.XLOOKUP(F517,Categories!B:B,Categories!C:C,"Not in dataset",0)</f>
        <v>Not ML</v>
      </c>
    </row>
    <row r="518" spans="2:21">
      <c r="B518" s="1">
        <v>512</v>
      </c>
      <c r="C518">
        <v>2022</v>
      </c>
      <c r="D518" t="s">
        <v>2</v>
      </c>
      <c r="E518" t="s">
        <v>10</v>
      </c>
      <c r="F518" t="s">
        <v>35</v>
      </c>
      <c r="G518">
        <v>65000</v>
      </c>
      <c r="H518" t="s">
        <v>61</v>
      </c>
      <c r="I518">
        <v>65000</v>
      </c>
      <c r="J518" t="s">
        <v>22</v>
      </c>
      <c r="K518">
        <v>100</v>
      </c>
      <c r="L518" t="s">
        <v>22</v>
      </c>
      <c r="M518" t="s">
        <v>62</v>
      </c>
      <c r="N518" t="str">
        <f>_xlfn.XLOOKUP(D518,Xlation!$B:$B,Xlation!$C:$C,"Error",0)</f>
        <v xml:space="preserve">Entry-level Junior </v>
      </c>
      <c r="O518" t="str">
        <f>_xlfn.XLOOKUP(E518,Xlation!$B:$B,Xlation!$C:$C,"Error",0)</f>
        <v xml:space="preserve">Full-time </v>
      </c>
      <c r="P518" t="str">
        <f>_xlfn.XLOOKUP(L518,Xlation!$B:$B,Xlation!$C:$C,"Error",0)</f>
        <v>United States of America</v>
      </c>
      <c r="Q518" t="str">
        <f>_xlfn.XLOOKUP(J518,Xlation!$B:$B,Xlation!$C:$C,"Error",0)</f>
        <v>United States of America</v>
      </c>
      <c r="R518" t="str">
        <f>_xlfn.XLOOKUP(M518,Xlation!$B:$B,Xlation!$C:$C,"Error",0)</f>
        <v>Small_Less_than_50_Emp</v>
      </c>
      <c r="S518" t="str">
        <f>_xlfn.XLOOKUP(F518,Xlation!$B:$B,Xlation!$C:$C,"Error",0)</f>
        <v>Engineer</v>
      </c>
      <c r="T518" t="str">
        <f>_xlfn.XLOOKUP(K518,Xlation!$B:$B,Xlation!$C:$C,"Error",0)</f>
        <v>80-100%</v>
      </c>
      <c r="U518" t="str">
        <f>_xlfn.XLOOKUP(F518,Categories!B:B,Categories!C:C,"Not in dataset",0)</f>
        <v>Not ML</v>
      </c>
    </row>
    <row r="519" spans="2:21">
      <c r="B519" s="1">
        <v>513</v>
      </c>
      <c r="C519">
        <v>2022</v>
      </c>
      <c r="D519" t="s">
        <v>11</v>
      </c>
      <c r="E519" t="s">
        <v>10</v>
      </c>
      <c r="F519" t="s">
        <v>37</v>
      </c>
      <c r="G519">
        <v>65000</v>
      </c>
      <c r="H519" t="s">
        <v>59</v>
      </c>
      <c r="I519">
        <v>71444</v>
      </c>
      <c r="J519" t="s">
        <v>158</v>
      </c>
      <c r="K519">
        <v>100</v>
      </c>
      <c r="L519" t="s">
        <v>158</v>
      </c>
      <c r="M519" t="s">
        <v>62</v>
      </c>
      <c r="N519" t="str">
        <f>_xlfn.XLOOKUP(D519,Xlation!$B:$B,Xlation!$C:$C,"Error",0)</f>
        <v xml:space="preserve">Senior-level Expert </v>
      </c>
      <c r="O519" t="str">
        <f>_xlfn.XLOOKUP(E519,Xlation!$B:$B,Xlation!$C:$C,"Error",0)</f>
        <v xml:space="preserve">Full-time </v>
      </c>
      <c r="P519" t="str">
        <f>_xlfn.XLOOKUP(L519,Xlation!$B:$B,Xlation!$C:$C,"Error",0)</f>
        <v>Ireland</v>
      </c>
      <c r="Q519" t="str">
        <f>_xlfn.XLOOKUP(J519,Xlation!$B:$B,Xlation!$C:$C,"Error",0)</f>
        <v>Ireland</v>
      </c>
      <c r="R519" t="str">
        <f>_xlfn.XLOOKUP(M519,Xlation!$B:$B,Xlation!$C:$C,"Error",0)</f>
        <v>Small_Less_than_50_Emp</v>
      </c>
      <c r="S519" t="str">
        <f>_xlfn.XLOOKUP(F519,Xlation!$B:$B,Xlation!$C:$C,"Error",0)</f>
        <v>Engineer</v>
      </c>
      <c r="T519" t="str">
        <f>_xlfn.XLOOKUP(K519,Xlation!$B:$B,Xlation!$C:$C,"Error",0)</f>
        <v>80-100%</v>
      </c>
      <c r="U519" t="str">
        <f>_xlfn.XLOOKUP(F519,Categories!B:B,Categories!C:C,"Not in dataset",0)</f>
        <v>ML Professional</v>
      </c>
    </row>
    <row r="520" spans="2:21">
      <c r="B520" s="1">
        <v>514</v>
      </c>
      <c r="C520">
        <v>2022</v>
      </c>
      <c r="D520" t="s">
        <v>2</v>
      </c>
      <c r="E520" t="s">
        <v>10</v>
      </c>
      <c r="F520" t="s">
        <v>99</v>
      </c>
      <c r="G520">
        <v>20000</v>
      </c>
      <c r="H520" t="s">
        <v>61</v>
      </c>
      <c r="I520">
        <v>20000</v>
      </c>
      <c r="J520" t="s">
        <v>75</v>
      </c>
      <c r="K520">
        <v>0</v>
      </c>
      <c r="L520" t="s">
        <v>75</v>
      </c>
      <c r="M520" t="s">
        <v>64</v>
      </c>
      <c r="N520" t="str">
        <f>_xlfn.XLOOKUP(D520,Xlation!$B:$B,Xlation!$C:$C,"Error",0)</f>
        <v xml:space="preserve">Entry-level Junior </v>
      </c>
      <c r="O520" t="str">
        <f>_xlfn.XLOOKUP(E520,Xlation!$B:$B,Xlation!$C:$C,"Error",0)</f>
        <v xml:space="preserve">Full-time </v>
      </c>
      <c r="P520" t="str">
        <f>_xlfn.XLOOKUP(L520,Xlation!$B:$B,Xlation!$C:$C,"Error",0)</f>
        <v>Pakistan</v>
      </c>
      <c r="Q520" t="str">
        <f>_xlfn.XLOOKUP(J520,Xlation!$B:$B,Xlation!$C:$C,"Error",0)</f>
        <v>Pakistan</v>
      </c>
      <c r="R520" t="str">
        <f>_xlfn.XLOOKUP(M520,Xlation!$B:$B,Xlation!$C:$C,"Error",0)</f>
        <v>Medium_Between_50_and_250_Emp</v>
      </c>
      <c r="S520" t="str">
        <f>_xlfn.XLOOKUP(F520,Xlation!$B:$B,Xlation!$C:$C,"Error",0)</f>
        <v>Engineer</v>
      </c>
      <c r="T520" t="str">
        <f>_xlfn.XLOOKUP(K520,Xlation!$B:$B,Xlation!$C:$C,"Error",0)</f>
        <v>0-20%</v>
      </c>
      <c r="U520" t="str">
        <f>_xlfn.XLOOKUP(F520,Categories!B:B,Categories!C:C,"Not in dataset",0)</f>
        <v>Not ML</v>
      </c>
    </row>
    <row r="521" spans="2:21">
      <c r="B521" s="1">
        <v>515</v>
      </c>
      <c r="C521">
        <v>2022</v>
      </c>
      <c r="D521" t="s">
        <v>8</v>
      </c>
      <c r="E521" t="s">
        <v>10</v>
      </c>
      <c r="F521" t="s">
        <v>34</v>
      </c>
      <c r="G521">
        <v>48000</v>
      </c>
      <c r="H521" t="s">
        <v>61</v>
      </c>
      <c r="I521">
        <v>48000</v>
      </c>
      <c r="J521" t="s">
        <v>93</v>
      </c>
      <c r="K521">
        <v>100</v>
      </c>
      <c r="L521" t="s">
        <v>22</v>
      </c>
      <c r="M521" t="s">
        <v>62</v>
      </c>
      <c r="N521" t="str">
        <f>_xlfn.XLOOKUP(D521,Xlation!$B:$B,Xlation!$C:$C,"Error",0)</f>
        <v xml:space="preserve">Mid-level Intermediate </v>
      </c>
      <c r="O521" t="str">
        <f>_xlfn.XLOOKUP(E521,Xlation!$B:$B,Xlation!$C:$C,"Error",0)</f>
        <v xml:space="preserve">Full-time </v>
      </c>
      <c r="P521" t="str">
        <f>_xlfn.XLOOKUP(L521,Xlation!$B:$B,Xlation!$C:$C,"Error",0)</f>
        <v>United States of America</v>
      </c>
      <c r="Q521" t="str">
        <f>_xlfn.XLOOKUP(J521,Xlation!$B:$B,Xlation!$C:$C,"Error",0)</f>
        <v>Russian Federation</v>
      </c>
      <c r="R521" t="str">
        <f>_xlfn.XLOOKUP(M521,Xlation!$B:$B,Xlation!$C:$C,"Error",0)</f>
        <v>Small_Less_than_50_Emp</v>
      </c>
      <c r="S521" t="str">
        <f>_xlfn.XLOOKUP(F521,Xlation!$B:$B,Xlation!$C:$C,"Error",0)</f>
        <v>Scientist</v>
      </c>
      <c r="T521" t="str">
        <f>_xlfn.XLOOKUP(K521,Xlation!$B:$B,Xlation!$C:$C,"Error",0)</f>
        <v>80-100%</v>
      </c>
      <c r="U521" t="str">
        <f>_xlfn.XLOOKUP(F521,Categories!B:B,Categories!C:C,"Not in dataset",0)</f>
        <v>Not ML</v>
      </c>
    </row>
    <row r="522" spans="2:21">
      <c r="B522" s="1">
        <v>516</v>
      </c>
      <c r="C522">
        <v>2022</v>
      </c>
      <c r="D522" t="s">
        <v>11</v>
      </c>
      <c r="E522" t="s">
        <v>10</v>
      </c>
      <c r="F522" t="s">
        <v>39</v>
      </c>
      <c r="G522">
        <v>152500</v>
      </c>
      <c r="H522" t="s">
        <v>61</v>
      </c>
      <c r="I522">
        <v>152500</v>
      </c>
      <c r="J522" t="s">
        <v>22</v>
      </c>
      <c r="K522">
        <v>100</v>
      </c>
      <c r="L522" t="s">
        <v>22</v>
      </c>
      <c r="M522" t="s">
        <v>64</v>
      </c>
      <c r="N522" t="str">
        <f>_xlfn.XLOOKUP(D522,Xlation!$B:$B,Xlation!$C:$C,"Error",0)</f>
        <v xml:space="preserve">Senior-level Expert </v>
      </c>
      <c r="O522" t="str">
        <f>_xlfn.XLOOKUP(E522,Xlation!$B:$B,Xlation!$C:$C,"Error",0)</f>
        <v xml:space="preserve">Full-time </v>
      </c>
      <c r="P522" t="str">
        <f>_xlfn.XLOOKUP(L522,Xlation!$B:$B,Xlation!$C:$C,"Error",0)</f>
        <v>United States of America</v>
      </c>
      <c r="Q522" t="str">
        <f>_xlfn.XLOOKUP(J522,Xlation!$B:$B,Xlation!$C:$C,"Error",0)</f>
        <v>United States of America</v>
      </c>
      <c r="R522" t="str">
        <f>_xlfn.XLOOKUP(M522,Xlation!$B:$B,Xlation!$C:$C,"Error",0)</f>
        <v>Medium_Between_50_and_250_Emp</v>
      </c>
      <c r="S522" t="str">
        <f>_xlfn.XLOOKUP(F522,Xlation!$B:$B,Xlation!$C:$C,"Error",0)</f>
        <v>Scientist</v>
      </c>
      <c r="T522" t="str">
        <f>_xlfn.XLOOKUP(K522,Xlation!$B:$B,Xlation!$C:$C,"Error",0)</f>
        <v>80-100%</v>
      </c>
      <c r="U522" t="str">
        <f>_xlfn.XLOOKUP(F522,Categories!B:B,Categories!C:C,"Not in dataset",0)</f>
        <v>Not ML</v>
      </c>
    </row>
    <row r="523" spans="2:21">
      <c r="B523" s="1">
        <v>517</v>
      </c>
      <c r="C523">
        <v>2022</v>
      </c>
      <c r="D523" t="s">
        <v>8</v>
      </c>
      <c r="E523" t="s">
        <v>10</v>
      </c>
      <c r="F523" t="s">
        <v>35</v>
      </c>
      <c r="G523">
        <v>62000</v>
      </c>
      <c r="H523" t="s">
        <v>59</v>
      </c>
      <c r="I523">
        <v>68147</v>
      </c>
      <c r="J523" t="s">
        <v>27</v>
      </c>
      <c r="K523">
        <v>100</v>
      </c>
      <c r="L523" t="s">
        <v>27</v>
      </c>
      <c r="M523" t="s">
        <v>64</v>
      </c>
      <c r="N523" t="str">
        <f>_xlfn.XLOOKUP(D523,Xlation!$B:$B,Xlation!$C:$C,"Error",0)</f>
        <v xml:space="preserve">Mid-level Intermediate </v>
      </c>
      <c r="O523" t="str">
        <f>_xlfn.XLOOKUP(E523,Xlation!$B:$B,Xlation!$C:$C,"Error",0)</f>
        <v xml:space="preserve">Full-time </v>
      </c>
      <c r="P523" t="str">
        <f>_xlfn.XLOOKUP(L523,Xlation!$B:$B,Xlation!$C:$C,"Error",0)</f>
        <v>France</v>
      </c>
      <c r="Q523" t="str">
        <f>_xlfn.XLOOKUP(J523,Xlation!$B:$B,Xlation!$C:$C,"Error",0)</f>
        <v>France</v>
      </c>
      <c r="R523" t="str">
        <f>_xlfn.XLOOKUP(M523,Xlation!$B:$B,Xlation!$C:$C,"Error",0)</f>
        <v>Medium_Between_50_and_250_Emp</v>
      </c>
      <c r="S523" t="str">
        <f>_xlfn.XLOOKUP(F523,Xlation!$B:$B,Xlation!$C:$C,"Error",0)</f>
        <v>Engineer</v>
      </c>
      <c r="T523" t="str">
        <f>_xlfn.XLOOKUP(K523,Xlation!$B:$B,Xlation!$C:$C,"Error",0)</f>
        <v>80-100%</v>
      </c>
      <c r="U523" t="str">
        <f>_xlfn.XLOOKUP(F523,Categories!B:B,Categories!C:C,"Not in dataset",0)</f>
        <v>Not ML</v>
      </c>
    </row>
    <row r="524" spans="2:21">
      <c r="B524" s="1">
        <v>518</v>
      </c>
      <c r="C524">
        <v>2022</v>
      </c>
      <c r="D524" t="s">
        <v>8</v>
      </c>
      <c r="E524" t="s">
        <v>10</v>
      </c>
      <c r="F524" t="s">
        <v>34</v>
      </c>
      <c r="G524">
        <v>115000</v>
      </c>
      <c r="H524" t="s">
        <v>159</v>
      </c>
      <c r="I524">
        <v>122346</v>
      </c>
      <c r="J524" t="s">
        <v>134</v>
      </c>
      <c r="K524">
        <v>0</v>
      </c>
      <c r="L524" t="s">
        <v>134</v>
      </c>
      <c r="M524" t="s">
        <v>60</v>
      </c>
      <c r="N524" t="str">
        <f>_xlfn.XLOOKUP(D524,Xlation!$B:$B,Xlation!$C:$C,"Error",0)</f>
        <v xml:space="preserve">Mid-level Intermediate </v>
      </c>
      <c r="O524" t="str">
        <f>_xlfn.XLOOKUP(E524,Xlation!$B:$B,Xlation!$C:$C,"Error",0)</f>
        <v xml:space="preserve">Full-time </v>
      </c>
      <c r="P524" t="str">
        <f>_xlfn.XLOOKUP(L524,Xlation!$B:$B,Xlation!$C:$C,"Error",0)</f>
        <v>Switzerland</v>
      </c>
      <c r="Q524" t="str">
        <f>_xlfn.XLOOKUP(J524,Xlation!$B:$B,Xlation!$C:$C,"Error",0)</f>
        <v>Switzerland</v>
      </c>
      <c r="R524" t="str">
        <f>_xlfn.XLOOKUP(M524,Xlation!$B:$B,Xlation!$C:$C,"Error",0)</f>
        <v>Large_Greater_than_250_Emp</v>
      </c>
      <c r="S524" t="str">
        <f>_xlfn.XLOOKUP(F524,Xlation!$B:$B,Xlation!$C:$C,"Error",0)</f>
        <v>Scientist</v>
      </c>
      <c r="T524" t="str">
        <f>_xlfn.XLOOKUP(K524,Xlation!$B:$B,Xlation!$C:$C,"Error",0)</f>
        <v>0-20%</v>
      </c>
      <c r="U524" t="str">
        <f>_xlfn.XLOOKUP(F524,Categories!B:B,Categories!C:C,"Not in dataset",0)</f>
        <v>Not ML</v>
      </c>
    </row>
    <row r="525" spans="2:21">
      <c r="B525" s="1">
        <v>519</v>
      </c>
      <c r="C525">
        <v>2022</v>
      </c>
      <c r="D525" t="s">
        <v>11</v>
      </c>
      <c r="E525" t="s">
        <v>10</v>
      </c>
      <c r="F525" t="s">
        <v>100</v>
      </c>
      <c r="G525">
        <v>380000</v>
      </c>
      <c r="H525" t="s">
        <v>61</v>
      </c>
      <c r="I525">
        <v>380000</v>
      </c>
      <c r="J525" t="s">
        <v>22</v>
      </c>
      <c r="K525">
        <v>100</v>
      </c>
      <c r="L525" t="s">
        <v>22</v>
      </c>
      <c r="M525" t="s">
        <v>60</v>
      </c>
      <c r="N525" t="str">
        <f>_xlfn.XLOOKUP(D525,Xlation!$B:$B,Xlation!$C:$C,"Error",0)</f>
        <v xml:space="preserve">Senior-level Expert </v>
      </c>
      <c r="O525" t="str">
        <f>_xlfn.XLOOKUP(E525,Xlation!$B:$B,Xlation!$C:$C,"Error",0)</f>
        <v xml:space="preserve">Full-time </v>
      </c>
      <c r="P525" t="str">
        <f>_xlfn.XLOOKUP(L525,Xlation!$B:$B,Xlation!$C:$C,"Error",0)</f>
        <v>United States of America</v>
      </c>
      <c r="Q525" t="str">
        <f>_xlfn.XLOOKUP(J525,Xlation!$B:$B,Xlation!$C:$C,"Error",0)</f>
        <v>United States of America</v>
      </c>
      <c r="R525" t="str">
        <f>_xlfn.XLOOKUP(M525,Xlation!$B:$B,Xlation!$C:$C,"Error",0)</f>
        <v>Large_Greater_than_250_Emp</v>
      </c>
      <c r="S525" t="str">
        <f>_xlfn.XLOOKUP(F525,Xlation!$B:$B,Xlation!$C:$C,"Error",0)</f>
        <v>Scientist</v>
      </c>
      <c r="T525" t="str">
        <f>_xlfn.XLOOKUP(K525,Xlation!$B:$B,Xlation!$C:$C,"Error",0)</f>
        <v>80-100%</v>
      </c>
      <c r="U525" t="str">
        <f>_xlfn.XLOOKUP(F525,Categories!B:B,Categories!C:C,"Not in dataset",0)</f>
        <v>Not ML</v>
      </c>
    </row>
    <row r="526" spans="2:21">
      <c r="B526" s="1">
        <v>520</v>
      </c>
      <c r="C526">
        <v>2022</v>
      </c>
      <c r="D526" t="s">
        <v>8</v>
      </c>
      <c r="E526" t="s">
        <v>10</v>
      </c>
      <c r="F526" t="s">
        <v>34</v>
      </c>
      <c r="G526">
        <v>88000</v>
      </c>
      <c r="H526" t="s">
        <v>84</v>
      </c>
      <c r="I526">
        <v>69336</v>
      </c>
      <c r="J526" t="s">
        <v>24</v>
      </c>
      <c r="K526">
        <v>100</v>
      </c>
      <c r="L526" t="s">
        <v>24</v>
      </c>
      <c r="M526" t="s">
        <v>64</v>
      </c>
      <c r="N526" t="str">
        <f>_xlfn.XLOOKUP(D526,Xlation!$B:$B,Xlation!$C:$C,"Error",0)</f>
        <v xml:space="preserve">Mid-level Intermediate </v>
      </c>
      <c r="O526" t="str">
        <f>_xlfn.XLOOKUP(E526,Xlation!$B:$B,Xlation!$C:$C,"Error",0)</f>
        <v xml:space="preserve">Full-time </v>
      </c>
      <c r="P526" t="str">
        <f>_xlfn.XLOOKUP(L526,Xlation!$B:$B,Xlation!$C:$C,"Error",0)</f>
        <v>Canada</v>
      </c>
      <c r="Q526" t="str">
        <f>_xlfn.XLOOKUP(J526,Xlation!$B:$B,Xlation!$C:$C,"Error",0)</f>
        <v>Canada</v>
      </c>
      <c r="R526" t="str">
        <f>_xlfn.XLOOKUP(M526,Xlation!$B:$B,Xlation!$C:$C,"Error",0)</f>
        <v>Medium_Between_50_and_250_Emp</v>
      </c>
      <c r="S526" t="str">
        <f>_xlfn.XLOOKUP(F526,Xlation!$B:$B,Xlation!$C:$C,"Error",0)</f>
        <v>Scientist</v>
      </c>
      <c r="T526" t="str">
        <f>_xlfn.XLOOKUP(K526,Xlation!$B:$B,Xlation!$C:$C,"Error",0)</f>
        <v>80-100%</v>
      </c>
      <c r="U526" t="str">
        <f>_xlfn.XLOOKUP(F526,Categories!B:B,Categories!C:C,"Not in dataset",0)</f>
        <v>Not ML</v>
      </c>
    </row>
    <row r="527" spans="2:21">
      <c r="B527" s="1">
        <v>521</v>
      </c>
      <c r="C527">
        <v>2022</v>
      </c>
      <c r="D527" t="s">
        <v>2</v>
      </c>
      <c r="E527" t="s">
        <v>10</v>
      </c>
      <c r="F527" t="s">
        <v>92</v>
      </c>
      <c r="G527">
        <v>10000</v>
      </c>
      <c r="H527" t="s">
        <v>61</v>
      </c>
      <c r="I527">
        <v>10000</v>
      </c>
      <c r="J527" t="s">
        <v>13</v>
      </c>
      <c r="K527">
        <v>100</v>
      </c>
      <c r="L527" t="s">
        <v>96</v>
      </c>
      <c r="M527" t="s">
        <v>64</v>
      </c>
      <c r="N527" t="str">
        <f>_xlfn.XLOOKUP(D527,Xlation!$B:$B,Xlation!$C:$C,"Error",0)</f>
        <v xml:space="preserve">Entry-level Junior </v>
      </c>
      <c r="O527" t="str">
        <f>_xlfn.XLOOKUP(E527,Xlation!$B:$B,Xlation!$C:$C,"Error",0)</f>
        <v xml:space="preserve">Full-time </v>
      </c>
      <c r="P527" t="str">
        <f>_xlfn.XLOOKUP(L527,Xlation!$B:$B,Xlation!$C:$C,"Error",0)</f>
        <v>Luxembourg</v>
      </c>
      <c r="Q527" t="str">
        <f>_xlfn.XLOOKUP(J527,Xlation!$B:$B,Xlation!$C:$C,"Error",0)</f>
        <v xml:space="preserve">Part-time </v>
      </c>
      <c r="R527" t="str">
        <f>_xlfn.XLOOKUP(M527,Xlation!$B:$B,Xlation!$C:$C,"Error",0)</f>
        <v>Medium_Between_50_and_250_Emp</v>
      </c>
      <c r="S527" t="str">
        <f>_xlfn.XLOOKUP(F527,Xlation!$B:$B,Xlation!$C:$C,"Error",0)</f>
        <v>Engineer</v>
      </c>
      <c r="T527" t="str">
        <f>_xlfn.XLOOKUP(K527,Xlation!$B:$B,Xlation!$C:$C,"Error",0)</f>
        <v>80-100%</v>
      </c>
      <c r="U527" t="str">
        <f>_xlfn.XLOOKUP(F527,Categories!B:B,Categories!C:C,"Not in dataset",0)</f>
        <v>Not ML</v>
      </c>
    </row>
    <row r="528" spans="2:21">
      <c r="B528" s="1">
        <v>522</v>
      </c>
      <c r="C528">
        <v>2022</v>
      </c>
      <c r="D528" t="s">
        <v>8</v>
      </c>
      <c r="E528" t="s">
        <v>10</v>
      </c>
      <c r="F528" t="s">
        <v>36</v>
      </c>
      <c r="G528">
        <v>20000</v>
      </c>
      <c r="H528" t="s">
        <v>61</v>
      </c>
      <c r="I528">
        <v>20000</v>
      </c>
      <c r="J528" t="s">
        <v>29</v>
      </c>
      <c r="K528">
        <v>100</v>
      </c>
      <c r="L528" t="s">
        <v>29</v>
      </c>
      <c r="M528" t="s">
        <v>62</v>
      </c>
      <c r="N528" t="str">
        <f>_xlfn.XLOOKUP(D528,Xlation!$B:$B,Xlation!$C:$C,"Error",0)</f>
        <v xml:space="preserve">Mid-level Intermediate </v>
      </c>
      <c r="O528" t="str">
        <f>_xlfn.XLOOKUP(E528,Xlation!$B:$B,Xlation!$C:$C,"Error",0)</f>
        <v xml:space="preserve">Full-time </v>
      </c>
      <c r="P528" t="str">
        <f>_xlfn.XLOOKUP(L528,Xlation!$B:$B,Xlation!$C:$C,"Error",0)</f>
        <v>Greece</v>
      </c>
      <c r="Q528" t="str">
        <f>_xlfn.XLOOKUP(J528,Xlation!$B:$B,Xlation!$C:$C,"Error",0)</f>
        <v>Greece</v>
      </c>
      <c r="R528" t="str">
        <f>_xlfn.XLOOKUP(M528,Xlation!$B:$B,Xlation!$C:$C,"Error",0)</f>
        <v>Small_Less_than_50_Emp</v>
      </c>
      <c r="S528" t="str">
        <f>_xlfn.XLOOKUP(F528,Xlation!$B:$B,Xlation!$C:$C,"Error",0)</f>
        <v>Analysis</v>
      </c>
      <c r="T528" t="str">
        <f>_xlfn.XLOOKUP(K528,Xlation!$B:$B,Xlation!$C:$C,"Error",0)</f>
        <v>80-100%</v>
      </c>
      <c r="U528" t="str">
        <f>_xlfn.XLOOKUP(F528,Categories!B:B,Categories!C:C,"Not in dataset",0)</f>
        <v>Not ML</v>
      </c>
    </row>
    <row r="529" spans="2:21">
      <c r="B529" s="1">
        <v>523</v>
      </c>
      <c r="C529">
        <v>2022</v>
      </c>
      <c r="D529" t="s">
        <v>11</v>
      </c>
      <c r="E529" t="s">
        <v>10</v>
      </c>
      <c r="F529" t="s">
        <v>160</v>
      </c>
      <c r="G529">
        <v>405000</v>
      </c>
      <c r="H529" t="s">
        <v>61</v>
      </c>
      <c r="I529">
        <v>405000</v>
      </c>
      <c r="J529" t="s">
        <v>22</v>
      </c>
      <c r="K529">
        <v>100</v>
      </c>
      <c r="L529" t="s">
        <v>22</v>
      </c>
      <c r="M529" t="s">
        <v>60</v>
      </c>
      <c r="N529" t="str">
        <f>_xlfn.XLOOKUP(D529,Xlation!$B:$B,Xlation!$C:$C,"Error",0)</f>
        <v xml:space="preserve">Senior-level Expert </v>
      </c>
      <c r="O529" t="str">
        <f>_xlfn.XLOOKUP(E529,Xlation!$B:$B,Xlation!$C:$C,"Error",0)</f>
        <v xml:space="preserve">Full-time </v>
      </c>
      <c r="P529" t="str">
        <f>_xlfn.XLOOKUP(L529,Xlation!$B:$B,Xlation!$C:$C,"Error",0)</f>
        <v>United States of America</v>
      </c>
      <c r="Q529" t="str">
        <f>_xlfn.XLOOKUP(J529,Xlation!$B:$B,Xlation!$C:$C,"Error",0)</f>
        <v>United States of America</v>
      </c>
      <c r="R529" t="str">
        <f>_xlfn.XLOOKUP(M529,Xlation!$B:$B,Xlation!$C:$C,"Error",0)</f>
        <v>Large_Greater_than_250_Emp</v>
      </c>
      <c r="S529" t="str">
        <f>_xlfn.XLOOKUP(F529,Xlation!$B:$B,Xlation!$C:$C,"Error",0)</f>
        <v>Analysis</v>
      </c>
      <c r="T529" t="str">
        <f>_xlfn.XLOOKUP(K529,Xlation!$B:$B,Xlation!$C:$C,"Error",0)</f>
        <v>80-100%</v>
      </c>
      <c r="U529" t="str">
        <f>_xlfn.XLOOKUP(F529,Categories!B:B,Categories!C:C,"Not in dataset",0)</f>
        <v>Not ML</v>
      </c>
    </row>
    <row r="530" spans="2:21">
      <c r="B530" s="1">
        <v>524</v>
      </c>
      <c r="C530">
        <v>2022</v>
      </c>
      <c r="D530" t="s">
        <v>8</v>
      </c>
      <c r="E530" t="s">
        <v>10</v>
      </c>
      <c r="F530" t="s">
        <v>34</v>
      </c>
      <c r="G530">
        <v>135000</v>
      </c>
      <c r="H530" t="s">
        <v>61</v>
      </c>
      <c r="I530">
        <v>135000</v>
      </c>
      <c r="J530" t="s">
        <v>22</v>
      </c>
      <c r="K530">
        <v>100</v>
      </c>
      <c r="L530" t="s">
        <v>22</v>
      </c>
      <c r="M530" t="s">
        <v>60</v>
      </c>
      <c r="N530" t="str">
        <f>_xlfn.XLOOKUP(D530,Xlation!$B:$B,Xlation!$C:$C,"Error",0)</f>
        <v xml:space="preserve">Mid-level Intermediate </v>
      </c>
      <c r="O530" t="str">
        <f>_xlfn.XLOOKUP(E530,Xlation!$B:$B,Xlation!$C:$C,"Error",0)</f>
        <v xml:space="preserve">Full-time </v>
      </c>
      <c r="P530" t="str">
        <f>_xlfn.XLOOKUP(L530,Xlation!$B:$B,Xlation!$C:$C,"Error",0)</f>
        <v>United States of America</v>
      </c>
      <c r="Q530" t="str">
        <f>_xlfn.XLOOKUP(J530,Xlation!$B:$B,Xlation!$C:$C,"Error",0)</f>
        <v>United States of America</v>
      </c>
      <c r="R530" t="str">
        <f>_xlfn.XLOOKUP(M530,Xlation!$B:$B,Xlation!$C:$C,"Error",0)</f>
        <v>Large_Greater_than_250_Emp</v>
      </c>
      <c r="S530" t="str">
        <f>_xlfn.XLOOKUP(F530,Xlation!$B:$B,Xlation!$C:$C,"Error",0)</f>
        <v>Scientist</v>
      </c>
      <c r="T530" t="str">
        <f>_xlfn.XLOOKUP(K530,Xlation!$B:$B,Xlation!$C:$C,"Error",0)</f>
        <v>80-100%</v>
      </c>
      <c r="U530" t="str">
        <f>_xlfn.XLOOKUP(F530,Categories!B:B,Categories!C:C,"Not in dataset",0)</f>
        <v>Not ML</v>
      </c>
    </row>
    <row r="531" spans="2:21">
      <c r="B531" s="1">
        <v>525</v>
      </c>
      <c r="C531">
        <v>2022</v>
      </c>
      <c r="D531" t="s">
        <v>11</v>
      </c>
      <c r="E531" t="s">
        <v>10</v>
      </c>
      <c r="F531" t="s">
        <v>100</v>
      </c>
      <c r="G531">
        <v>177000</v>
      </c>
      <c r="H531" t="s">
        <v>61</v>
      </c>
      <c r="I531">
        <v>177000</v>
      </c>
      <c r="J531" t="s">
        <v>22</v>
      </c>
      <c r="K531">
        <v>100</v>
      </c>
      <c r="L531" t="s">
        <v>22</v>
      </c>
      <c r="M531" t="s">
        <v>60</v>
      </c>
      <c r="N531" t="str">
        <f>_xlfn.XLOOKUP(D531,Xlation!$B:$B,Xlation!$C:$C,"Error",0)</f>
        <v xml:space="preserve">Senior-level Expert </v>
      </c>
      <c r="O531" t="str">
        <f>_xlfn.XLOOKUP(E531,Xlation!$B:$B,Xlation!$C:$C,"Error",0)</f>
        <v xml:space="preserve">Full-time </v>
      </c>
      <c r="P531" t="str">
        <f>_xlfn.XLOOKUP(L531,Xlation!$B:$B,Xlation!$C:$C,"Error",0)</f>
        <v>United States of America</v>
      </c>
      <c r="Q531" t="str">
        <f>_xlfn.XLOOKUP(J531,Xlation!$B:$B,Xlation!$C:$C,"Error",0)</f>
        <v>United States of America</v>
      </c>
      <c r="R531" t="str">
        <f>_xlfn.XLOOKUP(M531,Xlation!$B:$B,Xlation!$C:$C,"Error",0)</f>
        <v>Large_Greater_than_250_Emp</v>
      </c>
      <c r="S531" t="str">
        <f>_xlfn.XLOOKUP(F531,Xlation!$B:$B,Xlation!$C:$C,"Error",0)</f>
        <v>Scientist</v>
      </c>
      <c r="T531" t="str">
        <f>_xlfn.XLOOKUP(K531,Xlation!$B:$B,Xlation!$C:$C,"Error",0)</f>
        <v>80-100%</v>
      </c>
      <c r="U531" t="str">
        <f>_xlfn.XLOOKUP(F531,Categories!B:B,Categories!C:C,"Not in dataset",0)</f>
        <v>Not ML</v>
      </c>
    </row>
    <row r="532" spans="2:21">
      <c r="B532" s="1">
        <v>526</v>
      </c>
      <c r="C532">
        <v>2022</v>
      </c>
      <c r="D532" t="s">
        <v>8</v>
      </c>
      <c r="E532" t="s">
        <v>10</v>
      </c>
      <c r="F532" t="s">
        <v>34</v>
      </c>
      <c r="G532">
        <v>78000</v>
      </c>
      <c r="H532" t="s">
        <v>61</v>
      </c>
      <c r="I532">
        <v>78000</v>
      </c>
      <c r="J532" t="s">
        <v>22</v>
      </c>
      <c r="K532">
        <v>100</v>
      </c>
      <c r="L532" t="s">
        <v>22</v>
      </c>
      <c r="M532" t="s">
        <v>64</v>
      </c>
      <c r="N532" t="str">
        <f>_xlfn.XLOOKUP(D532,Xlation!$B:$B,Xlation!$C:$C,"Error",0)</f>
        <v xml:space="preserve">Mid-level Intermediate </v>
      </c>
      <c r="O532" t="str">
        <f>_xlfn.XLOOKUP(E532,Xlation!$B:$B,Xlation!$C:$C,"Error",0)</f>
        <v xml:space="preserve">Full-time </v>
      </c>
      <c r="P532" t="str">
        <f>_xlfn.XLOOKUP(L532,Xlation!$B:$B,Xlation!$C:$C,"Error",0)</f>
        <v>United States of America</v>
      </c>
      <c r="Q532" t="str">
        <f>_xlfn.XLOOKUP(J532,Xlation!$B:$B,Xlation!$C:$C,"Error",0)</f>
        <v>United States of America</v>
      </c>
      <c r="R532" t="str">
        <f>_xlfn.XLOOKUP(M532,Xlation!$B:$B,Xlation!$C:$C,"Error",0)</f>
        <v>Medium_Between_50_and_250_Emp</v>
      </c>
      <c r="S532" t="str">
        <f>_xlfn.XLOOKUP(F532,Xlation!$B:$B,Xlation!$C:$C,"Error",0)</f>
        <v>Scientist</v>
      </c>
      <c r="T532" t="str">
        <f>_xlfn.XLOOKUP(K532,Xlation!$B:$B,Xlation!$C:$C,"Error",0)</f>
        <v>80-100%</v>
      </c>
      <c r="U532" t="str">
        <f>_xlfn.XLOOKUP(F532,Categories!B:B,Categories!C:C,"Not in dataset",0)</f>
        <v>Not ML</v>
      </c>
    </row>
    <row r="533" spans="2:21">
      <c r="B533" s="1">
        <v>527</v>
      </c>
      <c r="C533">
        <v>2022</v>
      </c>
      <c r="D533" t="s">
        <v>11</v>
      </c>
      <c r="E533" t="s">
        <v>10</v>
      </c>
      <c r="F533" t="s">
        <v>36</v>
      </c>
      <c r="G533">
        <v>135000</v>
      </c>
      <c r="H533" t="s">
        <v>61</v>
      </c>
      <c r="I533">
        <v>135000</v>
      </c>
      <c r="J533" t="s">
        <v>22</v>
      </c>
      <c r="K533">
        <v>100</v>
      </c>
      <c r="L533" t="s">
        <v>22</v>
      </c>
      <c r="M533" t="s">
        <v>64</v>
      </c>
      <c r="N533" t="str">
        <f>_xlfn.XLOOKUP(D533,Xlation!$B:$B,Xlation!$C:$C,"Error",0)</f>
        <v xml:space="preserve">Senior-level Expert </v>
      </c>
      <c r="O533" t="str">
        <f>_xlfn.XLOOKUP(E533,Xlation!$B:$B,Xlation!$C:$C,"Error",0)</f>
        <v xml:space="preserve">Full-time </v>
      </c>
      <c r="P533" t="str">
        <f>_xlfn.XLOOKUP(L533,Xlation!$B:$B,Xlation!$C:$C,"Error",0)</f>
        <v>United States of America</v>
      </c>
      <c r="Q533" t="str">
        <f>_xlfn.XLOOKUP(J533,Xlation!$B:$B,Xlation!$C:$C,"Error",0)</f>
        <v>United States of America</v>
      </c>
      <c r="R533" t="str">
        <f>_xlfn.XLOOKUP(M533,Xlation!$B:$B,Xlation!$C:$C,"Error",0)</f>
        <v>Medium_Between_50_and_250_Emp</v>
      </c>
      <c r="S533" t="str">
        <f>_xlfn.XLOOKUP(F533,Xlation!$B:$B,Xlation!$C:$C,"Error",0)</f>
        <v>Analysis</v>
      </c>
      <c r="T533" t="str">
        <f>_xlfn.XLOOKUP(K533,Xlation!$B:$B,Xlation!$C:$C,"Error",0)</f>
        <v>80-100%</v>
      </c>
      <c r="U533" t="str">
        <f>_xlfn.XLOOKUP(F533,Categories!B:B,Categories!C:C,"Not in dataset",0)</f>
        <v>Not ML</v>
      </c>
    </row>
    <row r="534" spans="2:21">
      <c r="B534" s="1">
        <v>528</v>
      </c>
      <c r="C534">
        <v>2022</v>
      </c>
      <c r="D534" t="s">
        <v>11</v>
      </c>
      <c r="E534" t="s">
        <v>10</v>
      </c>
      <c r="F534" t="s">
        <v>36</v>
      </c>
      <c r="G534">
        <v>100000</v>
      </c>
      <c r="H534" t="s">
        <v>61</v>
      </c>
      <c r="I534">
        <v>100000</v>
      </c>
      <c r="J534" t="s">
        <v>22</v>
      </c>
      <c r="K534">
        <v>100</v>
      </c>
      <c r="L534" t="s">
        <v>22</v>
      </c>
      <c r="M534" t="s">
        <v>64</v>
      </c>
      <c r="N534" t="str">
        <f>_xlfn.XLOOKUP(D534,Xlation!$B:$B,Xlation!$C:$C,"Error",0)</f>
        <v xml:space="preserve">Senior-level Expert </v>
      </c>
      <c r="O534" t="str">
        <f>_xlfn.XLOOKUP(E534,Xlation!$B:$B,Xlation!$C:$C,"Error",0)</f>
        <v xml:space="preserve">Full-time </v>
      </c>
      <c r="P534" t="str">
        <f>_xlfn.XLOOKUP(L534,Xlation!$B:$B,Xlation!$C:$C,"Error",0)</f>
        <v>United States of America</v>
      </c>
      <c r="Q534" t="str">
        <f>_xlfn.XLOOKUP(J534,Xlation!$B:$B,Xlation!$C:$C,"Error",0)</f>
        <v>United States of America</v>
      </c>
      <c r="R534" t="str">
        <f>_xlfn.XLOOKUP(M534,Xlation!$B:$B,Xlation!$C:$C,"Error",0)</f>
        <v>Medium_Between_50_and_250_Emp</v>
      </c>
      <c r="S534" t="str">
        <f>_xlfn.XLOOKUP(F534,Xlation!$B:$B,Xlation!$C:$C,"Error",0)</f>
        <v>Analysis</v>
      </c>
      <c r="T534" t="str">
        <f>_xlfn.XLOOKUP(K534,Xlation!$B:$B,Xlation!$C:$C,"Error",0)</f>
        <v>80-100%</v>
      </c>
      <c r="U534" t="str">
        <f>_xlfn.XLOOKUP(F534,Categories!B:B,Categories!C:C,"Not in dataset",0)</f>
        <v>Not ML</v>
      </c>
    </row>
    <row r="535" spans="2:21">
      <c r="B535" s="1">
        <v>529</v>
      </c>
      <c r="C535">
        <v>2022</v>
      </c>
      <c r="D535" t="s">
        <v>11</v>
      </c>
      <c r="E535" t="s">
        <v>10</v>
      </c>
      <c r="F535" t="s">
        <v>36</v>
      </c>
      <c r="G535">
        <v>90320</v>
      </c>
      <c r="H535" t="s">
        <v>61</v>
      </c>
      <c r="I535">
        <v>90320</v>
      </c>
      <c r="J535" t="s">
        <v>22</v>
      </c>
      <c r="K535">
        <v>100</v>
      </c>
      <c r="L535" t="s">
        <v>22</v>
      </c>
      <c r="M535" t="s">
        <v>64</v>
      </c>
      <c r="N535" t="str">
        <f>_xlfn.XLOOKUP(D535,Xlation!$B:$B,Xlation!$C:$C,"Error",0)</f>
        <v xml:space="preserve">Senior-level Expert </v>
      </c>
      <c r="O535" t="str">
        <f>_xlfn.XLOOKUP(E535,Xlation!$B:$B,Xlation!$C:$C,"Error",0)</f>
        <v xml:space="preserve">Full-time </v>
      </c>
      <c r="P535" t="str">
        <f>_xlfn.XLOOKUP(L535,Xlation!$B:$B,Xlation!$C:$C,"Error",0)</f>
        <v>United States of America</v>
      </c>
      <c r="Q535" t="str">
        <f>_xlfn.XLOOKUP(J535,Xlation!$B:$B,Xlation!$C:$C,"Error",0)</f>
        <v>United States of America</v>
      </c>
      <c r="R535" t="str">
        <f>_xlfn.XLOOKUP(M535,Xlation!$B:$B,Xlation!$C:$C,"Error",0)</f>
        <v>Medium_Between_50_and_250_Emp</v>
      </c>
      <c r="S535" t="str">
        <f>_xlfn.XLOOKUP(F535,Xlation!$B:$B,Xlation!$C:$C,"Error",0)</f>
        <v>Analysis</v>
      </c>
      <c r="T535" t="str">
        <f>_xlfn.XLOOKUP(K535,Xlation!$B:$B,Xlation!$C:$C,"Error",0)</f>
        <v>80-100%</v>
      </c>
      <c r="U535" t="str">
        <f>_xlfn.XLOOKUP(F535,Categories!B:B,Categories!C:C,"Not in dataset",0)</f>
        <v>Not ML</v>
      </c>
    </row>
    <row r="536" spans="2:21">
      <c r="B536" s="1">
        <v>530</v>
      </c>
      <c r="C536">
        <v>2022</v>
      </c>
      <c r="D536" t="s">
        <v>8</v>
      </c>
      <c r="E536" t="s">
        <v>10</v>
      </c>
      <c r="F536" t="s">
        <v>36</v>
      </c>
      <c r="G536">
        <v>85000</v>
      </c>
      <c r="H536" t="s">
        <v>61</v>
      </c>
      <c r="I536">
        <v>85000</v>
      </c>
      <c r="J536" t="s">
        <v>24</v>
      </c>
      <c r="K536">
        <v>0</v>
      </c>
      <c r="L536" t="s">
        <v>24</v>
      </c>
      <c r="M536" t="s">
        <v>64</v>
      </c>
      <c r="N536" t="str">
        <f>_xlfn.XLOOKUP(D536,Xlation!$B:$B,Xlation!$C:$C,"Error",0)</f>
        <v xml:space="preserve">Mid-level Intermediate </v>
      </c>
      <c r="O536" t="str">
        <f>_xlfn.XLOOKUP(E536,Xlation!$B:$B,Xlation!$C:$C,"Error",0)</f>
        <v xml:space="preserve">Full-time </v>
      </c>
      <c r="P536" t="str">
        <f>_xlfn.XLOOKUP(L536,Xlation!$B:$B,Xlation!$C:$C,"Error",0)</f>
        <v>Canada</v>
      </c>
      <c r="Q536" t="str">
        <f>_xlfn.XLOOKUP(J536,Xlation!$B:$B,Xlation!$C:$C,"Error",0)</f>
        <v>Canada</v>
      </c>
      <c r="R536" t="str">
        <f>_xlfn.XLOOKUP(M536,Xlation!$B:$B,Xlation!$C:$C,"Error",0)</f>
        <v>Medium_Between_50_and_250_Emp</v>
      </c>
      <c r="S536" t="str">
        <f>_xlfn.XLOOKUP(F536,Xlation!$B:$B,Xlation!$C:$C,"Error",0)</f>
        <v>Analysis</v>
      </c>
      <c r="T536" t="str">
        <f>_xlfn.XLOOKUP(K536,Xlation!$B:$B,Xlation!$C:$C,"Error",0)</f>
        <v>0-20%</v>
      </c>
      <c r="U536" t="str">
        <f>_xlfn.XLOOKUP(F536,Categories!B:B,Categories!C:C,"Not in dataset",0)</f>
        <v>Not ML</v>
      </c>
    </row>
    <row r="537" spans="2:21">
      <c r="B537" s="1">
        <v>531</v>
      </c>
      <c r="C537">
        <v>2022</v>
      </c>
      <c r="D537" t="s">
        <v>8</v>
      </c>
      <c r="E537" t="s">
        <v>10</v>
      </c>
      <c r="F537" t="s">
        <v>36</v>
      </c>
      <c r="G537">
        <v>75000</v>
      </c>
      <c r="H537" t="s">
        <v>61</v>
      </c>
      <c r="I537">
        <v>75000</v>
      </c>
      <c r="J537" t="s">
        <v>24</v>
      </c>
      <c r="K537">
        <v>0</v>
      </c>
      <c r="L537" t="s">
        <v>24</v>
      </c>
      <c r="M537" t="s">
        <v>64</v>
      </c>
      <c r="N537" t="str">
        <f>_xlfn.XLOOKUP(D537,Xlation!$B:$B,Xlation!$C:$C,"Error",0)</f>
        <v xml:space="preserve">Mid-level Intermediate </v>
      </c>
      <c r="O537" t="str">
        <f>_xlfn.XLOOKUP(E537,Xlation!$B:$B,Xlation!$C:$C,"Error",0)</f>
        <v xml:space="preserve">Full-time </v>
      </c>
      <c r="P537" t="str">
        <f>_xlfn.XLOOKUP(L537,Xlation!$B:$B,Xlation!$C:$C,"Error",0)</f>
        <v>Canada</v>
      </c>
      <c r="Q537" t="str">
        <f>_xlfn.XLOOKUP(J537,Xlation!$B:$B,Xlation!$C:$C,"Error",0)</f>
        <v>Canada</v>
      </c>
      <c r="R537" t="str">
        <f>_xlfn.XLOOKUP(M537,Xlation!$B:$B,Xlation!$C:$C,"Error",0)</f>
        <v>Medium_Between_50_and_250_Emp</v>
      </c>
      <c r="S537" t="str">
        <f>_xlfn.XLOOKUP(F537,Xlation!$B:$B,Xlation!$C:$C,"Error",0)</f>
        <v>Analysis</v>
      </c>
      <c r="T537" t="str">
        <f>_xlfn.XLOOKUP(K537,Xlation!$B:$B,Xlation!$C:$C,"Error",0)</f>
        <v>0-20%</v>
      </c>
      <c r="U537" t="str">
        <f>_xlfn.XLOOKUP(F537,Categories!B:B,Categories!C:C,"Not in dataset",0)</f>
        <v>Not ML</v>
      </c>
    </row>
    <row r="538" spans="2:21">
      <c r="B538" s="1">
        <v>532</v>
      </c>
      <c r="C538">
        <v>2022</v>
      </c>
      <c r="D538" t="s">
        <v>11</v>
      </c>
      <c r="E538" t="s">
        <v>10</v>
      </c>
      <c r="F538" t="s">
        <v>37</v>
      </c>
      <c r="G538">
        <v>214000</v>
      </c>
      <c r="H538" t="s">
        <v>61</v>
      </c>
      <c r="I538">
        <v>214000</v>
      </c>
      <c r="J538" t="s">
        <v>22</v>
      </c>
      <c r="K538">
        <v>100</v>
      </c>
      <c r="L538" t="s">
        <v>22</v>
      </c>
      <c r="M538" t="s">
        <v>64</v>
      </c>
      <c r="N538" t="str">
        <f>_xlfn.XLOOKUP(D538,Xlation!$B:$B,Xlation!$C:$C,"Error",0)</f>
        <v xml:space="preserve">Senior-level Expert </v>
      </c>
      <c r="O538" t="str">
        <f>_xlfn.XLOOKUP(E538,Xlation!$B:$B,Xlation!$C:$C,"Error",0)</f>
        <v xml:space="preserve">Full-time </v>
      </c>
      <c r="P538" t="str">
        <f>_xlfn.XLOOKUP(L538,Xlation!$B:$B,Xlation!$C:$C,"Error",0)</f>
        <v>United States of America</v>
      </c>
      <c r="Q538" t="str">
        <f>_xlfn.XLOOKUP(J538,Xlation!$B:$B,Xlation!$C:$C,"Error",0)</f>
        <v>United States of America</v>
      </c>
      <c r="R538" t="str">
        <f>_xlfn.XLOOKUP(M538,Xlation!$B:$B,Xlation!$C:$C,"Error",0)</f>
        <v>Medium_Between_50_and_250_Emp</v>
      </c>
      <c r="S538" t="str">
        <f>_xlfn.XLOOKUP(F538,Xlation!$B:$B,Xlation!$C:$C,"Error",0)</f>
        <v>Engineer</v>
      </c>
      <c r="T538" t="str">
        <f>_xlfn.XLOOKUP(K538,Xlation!$B:$B,Xlation!$C:$C,"Error",0)</f>
        <v>80-100%</v>
      </c>
      <c r="U538" t="str">
        <f>_xlfn.XLOOKUP(F538,Categories!B:B,Categories!C:C,"Not in dataset",0)</f>
        <v>ML Professional</v>
      </c>
    </row>
    <row r="539" spans="2:21">
      <c r="B539" s="1">
        <v>533</v>
      </c>
      <c r="C539">
        <v>2022</v>
      </c>
      <c r="D539" t="s">
        <v>11</v>
      </c>
      <c r="E539" t="s">
        <v>10</v>
      </c>
      <c r="F539" t="s">
        <v>37</v>
      </c>
      <c r="G539">
        <v>192600</v>
      </c>
      <c r="H539" t="s">
        <v>61</v>
      </c>
      <c r="I539">
        <v>192600</v>
      </c>
      <c r="J539" t="s">
        <v>22</v>
      </c>
      <c r="K539">
        <v>100</v>
      </c>
      <c r="L539" t="s">
        <v>22</v>
      </c>
      <c r="M539" t="s">
        <v>64</v>
      </c>
      <c r="N539" t="str">
        <f>_xlfn.XLOOKUP(D539,Xlation!$B:$B,Xlation!$C:$C,"Error",0)</f>
        <v xml:space="preserve">Senior-level Expert </v>
      </c>
      <c r="O539" t="str">
        <f>_xlfn.XLOOKUP(E539,Xlation!$B:$B,Xlation!$C:$C,"Error",0)</f>
        <v xml:space="preserve">Full-time </v>
      </c>
      <c r="P539" t="str">
        <f>_xlfn.XLOOKUP(L539,Xlation!$B:$B,Xlation!$C:$C,"Error",0)</f>
        <v>United States of America</v>
      </c>
      <c r="Q539" t="str">
        <f>_xlfn.XLOOKUP(J539,Xlation!$B:$B,Xlation!$C:$C,"Error",0)</f>
        <v>United States of America</v>
      </c>
      <c r="R539" t="str">
        <f>_xlfn.XLOOKUP(M539,Xlation!$B:$B,Xlation!$C:$C,"Error",0)</f>
        <v>Medium_Between_50_and_250_Emp</v>
      </c>
      <c r="S539" t="str">
        <f>_xlfn.XLOOKUP(F539,Xlation!$B:$B,Xlation!$C:$C,"Error",0)</f>
        <v>Engineer</v>
      </c>
      <c r="T539" t="str">
        <f>_xlfn.XLOOKUP(K539,Xlation!$B:$B,Xlation!$C:$C,"Error",0)</f>
        <v>80-100%</v>
      </c>
      <c r="U539" t="s">
        <v>917</v>
      </c>
    </row>
    <row r="540" spans="2:21">
      <c r="B540" s="1">
        <v>534</v>
      </c>
      <c r="C540">
        <v>2022</v>
      </c>
      <c r="D540" t="s">
        <v>11</v>
      </c>
      <c r="E540" t="s">
        <v>10</v>
      </c>
      <c r="F540" t="s">
        <v>40</v>
      </c>
      <c r="G540">
        <v>266400</v>
      </c>
      <c r="H540" t="s">
        <v>61</v>
      </c>
      <c r="I540">
        <v>266400</v>
      </c>
      <c r="J540" t="s">
        <v>22</v>
      </c>
      <c r="K540">
        <v>100</v>
      </c>
      <c r="L540" t="s">
        <v>22</v>
      </c>
      <c r="M540" t="s">
        <v>64</v>
      </c>
      <c r="N540" t="str">
        <f>_xlfn.XLOOKUP(D540,Xlation!$B:$B,Xlation!$C:$C,"Error",0)</f>
        <v xml:space="preserve">Senior-level Expert </v>
      </c>
      <c r="O540" t="str">
        <f>_xlfn.XLOOKUP(E540,Xlation!$B:$B,Xlation!$C:$C,"Error",0)</f>
        <v xml:space="preserve">Full-time </v>
      </c>
      <c r="P540" t="str">
        <f>_xlfn.XLOOKUP(L540,Xlation!$B:$B,Xlation!$C:$C,"Error",0)</f>
        <v>United States of America</v>
      </c>
      <c r="Q540" t="str">
        <f>_xlfn.XLOOKUP(J540,Xlation!$B:$B,Xlation!$C:$C,"Error",0)</f>
        <v>United States of America</v>
      </c>
      <c r="R540" t="str">
        <f>_xlfn.XLOOKUP(M540,Xlation!$B:$B,Xlation!$C:$C,"Error",0)</f>
        <v>Medium_Between_50_and_250_Emp</v>
      </c>
      <c r="S540" t="str">
        <f>_xlfn.XLOOKUP(F540,Xlation!$B:$B,Xlation!$C:$C,"Error",0)</f>
        <v>Other</v>
      </c>
      <c r="T540" t="str">
        <f>_xlfn.XLOOKUP(K540,Xlation!$B:$B,Xlation!$C:$C,"Error",0)</f>
        <v>80-100%</v>
      </c>
      <c r="U540" t="str">
        <f>_xlfn.XLOOKUP(F540,Categories!B:B,Categories!C:C,"Not in dataset",0)</f>
        <v>Not ML</v>
      </c>
    </row>
    <row r="541" spans="2:21">
      <c r="B541" s="1">
        <v>535</v>
      </c>
      <c r="C541">
        <v>2022</v>
      </c>
      <c r="D541" t="s">
        <v>11</v>
      </c>
      <c r="E541" t="s">
        <v>10</v>
      </c>
      <c r="F541" t="s">
        <v>40</v>
      </c>
      <c r="G541">
        <v>213120</v>
      </c>
      <c r="H541" t="s">
        <v>61</v>
      </c>
      <c r="I541">
        <v>213120</v>
      </c>
      <c r="J541" t="s">
        <v>22</v>
      </c>
      <c r="K541">
        <v>100</v>
      </c>
      <c r="L541" t="s">
        <v>22</v>
      </c>
      <c r="M541" t="s">
        <v>64</v>
      </c>
      <c r="N541" t="str">
        <f>_xlfn.XLOOKUP(D541,Xlation!$B:$B,Xlation!$C:$C,"Error",0)</f>
        <v xml:space="preserve">Senior-level Expert </v>
      </c>
      <c r="O541" t="str">
        <f>_xlfn.XLOOKUP(E541,Xlation!$B:$B,Xlation!$C:$C,"Error",0)</f>
        <v xml:space="preserve">Full-time </v>
      </c>
      <c r="P541" t="str">
        <f>_xlfn.XLOOKUP(L541,Xlation!$B:$B,Xlation!$C:$C,"Error",0)</f>
        <v>United States of America</v>
      </c>
      <c r="Q541" t="str">
        <f>_xlfn.XLOOKUP(J541,Xlation!$B:$B,Xlation!$C:$C,"Error",0)</f>
        <v>United States of America</v>
      </c>
      <c r="R541" t="str">
        <f>_xlfn.XLOOKUP(M541,Xlation!$B:$B,Xlation!$C:$C,"Error",0)</f>
        <v>Medium_Between_50_and_250_Emp</v>
      </c>
      <c r="S541" t="str">
        <f>_xlfn.XLOOKUP(F541,Xlation!$B:$B,Xlation!$C:$C,"Error",0)</f>
        <v>Other</v>
      </c>
      <c r="T541" t="str">
        <f>_xlfn.XLOOKUP(K541,Xlation!$B:$B,Xlation!$C:$C,"Error",0)</f>
        <v>80-100%</v>
      </c>
      <c r="U541" t="str">
        <f>_xlfn.XLOOKUP(F541,Categories!B:B,Categories!C:C,"Not in dataset",0)</f>
        <v>Not ML</v>
      </c>
    </row>
    <row r="542" spans="2:21">
      <c r="B542" s="1">
        <v>536</v>
      </c>
      <c r="C542">
        <v>2022</v>
      </c>
      <c r="D542" t="s">
        <v>11</v>
      </c>
      <c r="E542" t="s">
        <v>10</v>
      </c>
      <c r="F542" t="s">
        <v>36</v>
      </c>
      <c r="G542">
        <v>112900</v>
      </c>
      <c r="H542" t="s">
        <v>61</v>
      </c>
      <c r="I542">
        <v>112900</v>
      </c>
      <c r="J542" t="s">
        <v>22</v>
      </c>
      <c r="K542">
        <v>100</v>
      </c>
      <c r="L542" t="s">
        <v>22</v>
      </c>
      <c r="M542" t="s">
        <v>64</v>
      </c>
      <c r="N542" t="str">
        <f>_xlfn.XLOOKUP(D542,Xlation!$B:$B,Xlation!$C:$C,"Error",0)</f>
        <v xml:space="preserve">Senior-level Expert </v>
      </c>
      <c r="O542" t="str">
        <f>_xlfn.XLOOKUP(E542,Xlation!$B:$B,Xlation!$C:$C,"Error",0)</f>
        <v xml:space="preserve">Full-time </v>
      </c>
      <c r="P542" t="str">
        <f>_xlfn.XLOOKUP(L542,Xlation!$B:$B,Xlation!$C:$C,"Error",0)</f>
        <v>United States of America</v>
      </c>
      <c r="Q542" t="str">
        <f>_xlfn.XLOOKUP(J542,Xlation!$B:$B,Xlation!$C:$C,"Error",0)</f>
        <v>United States of America</v>
      </c>
      <c r="R542" t="str">
        <f>_xlfn.XLOOKUP(M542,Xlation!$B:$B,Xlation!$C:$C,"Error",0)</f>
        <v>Medium_Between_50_and_250_Emp</v>
      </c>
      <c r="S542" t="str">
        <f>_xlfn.XLOOKUP(F542,Xlation!$B:$B,Xlation!$C:$C,"Error",0)</f>
        <v>Analysis</v>
      </c>
      <c r="T542" t="str">
        <f>_xlfn.XLOOKUP(K542,Xlation!$B:$B,Xlation!$C:$C,"Error",0)</f>
        <v>80-100%</v>
      </c>
      <c r="U542" t="str">
        <f>_xlfn.XLOOKUP(F542,Categories!B:B,Categories!C:C,"Not in dataset",0)</f>
        <v>Not ML</v>
      </c>
    </row>
    <row r="543" spans="2:21">
      <c r="B543" s="1">
        <v>537</v>
      </c>
      <c r="C543">
        <v>2022</v>
      </c>
      <c r="D543" t="s">
        <v>11</v>
      </c>
      <c r="E543" t="s">
        <v>10</v>
      </c>
      <c r="F543" t="s">
        <v>35</v>
      </c>
      <c r="G543">
        <v>155000</v>
      </c>
      <c r="H543" t="s">
        <v>61</v>
      </c>
      <c r="I543">
        <v>155000</v>
      </c>
      <c r="J543" t="s">
        <v>22</v>
      </c>
      <c r="K543">
        <v>100</v>
      </c>
      <c r="L543" t="s">
        <v>22</v>
      </c>
      <c r="M543" t="s">
        <v>64</v>
      </c>
      <c r="N543" t="str">
        <f>_xlfn.XLOOKUP(D543,Xlation!$B:$B,Xlation!$C:$C,"Error",0)</f>
        <v xml:space="preserve">Senior-level Expert </v>
      </c>
      <c r="O543" t="str">
        <f>_xlfn.XLOOKUP(E543,Xlation!$B:$B,Xlation!$C:$C,"Error",0)</f>
        <v xml:space="preserve">Full-time </v>
      </c>
      <c r="P543" t="str">
        <f>_xlfn.XLOOKUP(L543,Xlation!$B:$B,Xlation!$C:$C,"Error",0)</f>
        <v>United States of America</v>
      </c>
      <c r="Q543" t="str">
        <f>_xlfn.XLOOKUP(J543,Xlation!$B:$B,Xlation!$C:$C,"Error",0)</f>
        <v>United States of America</v>
      </c>
      <c r="R543" t="str">
        <f>_xlfn.XLOOKUP(M543,Xlation!$B:$B,Xlation!$C:$C,"Error",0)</f>
        <v>Medium_Between_50_and_250_Emp</v>
      </c>
      <c r="S543" t="str">
        <f>_xlfn.XLOOKUP(F543,Xlation!$B:$B,Xlation!$C:$C,"Error",0)</f>
        <v>Engineer</v>
      </c>
      <c r="T543" t="str">
        <f>_xlfn.XLOOKUP(K543,Xlation!$B:$B,Xlation!$C:$C,"Error",0)</f>
        <v>80-100%</v>
      </c>
      <c r="U543" t="str">
        <f>_xlfn.XLOOKUP(F543,Categories!B:B,Categories!C:C,"Not in dataset",0)</f>
        <v>Not ML</v>
      </c>
    </row>
    <row r="544" spans="2:21">
      <c r="B544" s="1">
        <v>538</v>
      </c>
      <c r="C544">
        <v>2022</v>
      </c>
      <c r="D544" t="s">
        <v>8</v>
      </c>
      <c r="E544" t="s">
        <v>10</v>
      </c>
      <c r="F544" t="s">
        <v>34</v>
      </c>
      <c r="G544">
        <v>141300</v>
      </c>
      <c r="H544" t="s">
        <v>61</v>
      </c>
      <c r="I544">
        <v>141300</v>
      </c>
      <c r="J544" t="s">
        <v>22</v>
      </c>
      <c r="K544">
        <v>0</v>
      </c>
      <c r="L544" t="s">
        <v>22</v>
      </c>
      <c r="M544" t="s">
        <v>64</v>
      </c>
      <c r="N544" t="str">
        <f>_xlfn.XLOOKUP(D544,Xlation!$B:$B,Xlation!$C:$C,"Error",0)</f>
        <v xml:space="preserve">Mid-level Intermediate </v>
      </c>
      <c r="O544" t="str">
        <f>_xlfn.XLOOKUP(E544,Xlation!$B:$B,Xlation!$C:$C,"Error",0)</f>
        <v xml:space="preserve">Full-time </v>
      </c>
      <c r="P544" t="str">
        <f>_xlfn.XLOOKUP(L544,Xlation!$B:$B,Xlation!$C:$C,"Error",0)</f>
        <v>United States of America</v>
      </c>
      <c r="Q544" t="str">
        <f>_xlfn.XLOOKUP(J544,Xlation!$B:$B,Xlation!$C:$C,"Error",0)</f>
        <v>United States of America</v>
      </c>
      <c r="R544" t="str">
        <f>_xlfn.XLOOKUP(M544,Xlation!$B:$B,Xlation!$C:$C,"Error",0)</f>
        <v>Medium_Between_50_and_250_Emp</v>
      </c>
      <c r="S544" t="str">
        <f>_xlfn.XLOOKUP(F544,Xlation!$B:$B,Xlation!$C:$C,"Error",0)</f>
        <v>Scientist</v>
      </c>
      <c r="T544" t="str">
        <f>_xlfn.XLOOKUP(K544,Xlation!$B:$B,Xlation!$C:$C,"Error",0)</f>
        <v>0-20%</v>
      </c>
      <c r="U544" t="str">
        <f>_xlfn.XLOOKUP(F544,Categories!B:B,Categories!C:C,"Not in dataset",0)</f>
        <v>Not ML</v>
      </c>
    </row>
    <row r="545" spans="2:21">
      <c r="B545" s="1">
        <v>539</v>
      </c>
      <c r="C545">
        <v>2022</v>
      </c>
      <c r="D545" t="s">
        <v>8</v>
      </c>
      <c r="E545" t="s">
        <v>10</v>
      </c>
      <c r="F545" t="s">
        <v>34</v>
      </c>
      <c r="G545">
        <v>102100</v>
      </c>
      <c r="H545" t="s">
        <v>61</v>
      </c>
      <c r="I545">
        <v>102100</v>
      </c>
      <c r="J545" t="s">
        <v>22</v>
      </c>
      <c r="K545">
        <v>0</v>
      </c>
      <c r="L545" t="s">
        <v>22</v>
      </c>
      <c r="M545" t="s">
        <v>64</v>
      </c>
      <c r="N545" t="str">
        <f>_xlfn.XLOOKUP(D545,Xlation!$B:$B,Xlation!$C:$C,"Error",0)</f>
        <v xml:space="preserve">Mid-level Intermediate </v>
      </c>
      <c r="O545" t="str">
        <f>_xlfn.XLOOKUP(E545,Xlation!$B:$B,Xlation!$C:$C,"Error",0)</f>
        <v xml:space="preserve">Full-time </v>
      </c>
      <c r="P545" t="str">
        <f>_xlfn.XLOOKUP(L545,Xlation!$B:$B,Xlation!$C:$C,"Error",0)</f>
        <v>United States of America</v>
      </c>
      <c r="Q545" t="str">
        <f>_xlfn.XLOOKUP(J545,Xlation!$B:$B,Xlation!$C:$C,"Error",0)</f>
        <v>United States of America</v>
      </c>
      <c r="R545" t="str">
        <f>_xlfn.XLOOKUP(M545,Xlation!$B:$B,Xlation!$C:$C,"Error",0)</f>
        <v>Medium_Between_50_and_250_Emp</v>
      </c>
      <c r="S545" t="str">
        <f>_xlfn.XLOOKUP(F545,Xlation!$B:$B,Xlation!$C:$C,"Error",0)</f>
        <v>Scientist</v>
      </c>
      <c r="T545" t="str">
        <f>_xlfn.XLOOKUP(K545,Xlation!$B:$B,Xlation!$C:$C,"Error",0)</f>
        <v>0-20%</v>
      </c>
      <c r="U545" t="str">
        <f>_xlfn.XLOOKUP(F545,Categories!B:B,Categories!C:C,"Not in dataset",0)</f>
        <v>Not ML</v>
      </c>
    </row>
    <row r="546" spans="2:21">
      <c r="B546" s="1">
        <v>540</v>
      </c>
      <c r="C546">
        <v>2022</v>
      </c>
      <c r="D546" t="s">
        <v>11</v>
      </c>
      <c r="E546" t="s">
        <v>10</v>
      </c>
      <c r="F546" t="s">
        <v>36</v>
      </c>
      <c r="G546">
        <v>115934</v>
      </c>
      <c r="H546" t="s">
        <v>61</v>
      </c>
      <c r="I546">
        <v>115934</v>
      </c>
      <c r="J546" t="s">
        <v>22</v>
      </c>
      <c r="K546">
        <v>100</v>
      </c>
      <c r="L546" t="s">
        <v>22</v>
      </c>
      <c r="M546" t="s">
        <v>64</v>
      </c>
      <c r="N546" t="str">
        <f>_xlfn.XLOOKUP(D546,Xlation!$B:$B,Xlation!$C:$C,"Error",0)</f>
        <v xml:space="preserve">Senior-level Expert </v>
      </c>
      <c r="O546" t="str">
        <f>_xlfn.XLOOKUP(E546,Xlation!$B:$B,Xlation!$C:$C,"Error",0)</f>
        <v xml:space="preserve">Full-time </v>
      </c>
      <c r="P546" t="str">
        <f>_xlfn.XLOOKUP(L546,Xlation!$B:$B,Xlation!$C:$C,"Error",0)</f>
        <v>United States of America</v>
      </c>
      <c r="Q546" t="str">
        <f>_xlfn.XLOOKUP(J546,Xlation!$B:$B,Xlation!$C:$C,"Error",0)</f>
        <v>United States of America</v>
      </c>
      <c r="R546" t="str">
        <f>_xlfn.XLOOKUP(M546,Xlation!$B:$B,Xlation!$C:$C,"Error",0)</f>
        <v>Medium_Between_50_and_250_Emp</v>
      </c>
      <c r="S546" t="str">
        <f>_xlfn.XLOOKUP(F546,Xlation!$B:$B,Xlation!$C:$C,"Error",0)</f>
        <v>Analysis</v>
      </c>
      <c r="T546" t="str">
        <f>_xlfn.XLOOKUP(K546,Xlation!$B:$B,Xlation!$C:$C,"Error",0)</f>
        <v>80-100%</v>
      </c>
      <c r="U546" t="str">
        <f>_xlfn.XLOOKUP(F546,Categories!B:B,Categories!C:C,"Not in dataset",0)</f>
        <v>Not ML</v>
      </c>
    </row>
    <row r="547" spans="2:21">
      <c r="B547" s="1">
        <v>541</v>
      </c>
      <c r="C547">
        <v>2022</v>
      </c>
      <c r="D547" t="s">
        <v>11</v>
      </c>
      <c r="E547" t="s">
        <v>10</v>
      </c>
      <c r="F547" t="s">
        <v>36</v>
      </c>
      <c r="G547">
        <v>81666</v>
      </c>
      <c r="H547" t="s">
        <v>61</v>
      </c>
      <c r="I547">
        <v>81666</v>
      </c>
      <c r="J547" t="s">
        <v>22</v>
      </c>
      <c r="K547">
        <v>100</v>
      </c>
      <c r="L547" t="s">
        <v>22</v>
      </c>
      <c r="M547" t="s">
        <v>64</v>
      </c>
      <c r="N547" t="str">
        <f>_xlfn.XLOOKUP(D547,Xlation!$B:$B,Xlation!$C:$C,"Error",0)</f>
        <v xml:space="preserve">Senior-level Expert </v>
      </c>
      <c r="O547" t="str">
        <f>_xlfn.XLOOKUP(E547,Xlation!$B:$B,Xlation!$C:$C,"Error",0)</f>
        <v xml:space="preserve">Full-time </v>
      </c>
      <c r="P547" t="str">
        <f>_xlfn.XLOOKUP(L547,Xlation!$B:$B,Xlation!$C:$C,"Error",0)</f>
        <v>United States of America</v>
      </c>
      <c r="Q547" t="str">
        <f>_xlfn.XLOOKUP(J547,Xlation!$B:$B,Xlation!$C:$C,"Error",0)</f>
        <v>United States of America</v>
      </c>
      <c r="R547" t="str">
        <f>_xlfn.XLOOKUP(M547,Xlation!$B:$B,Xlation!$C:$C,"Error",0)</f>
        <v>Medium_Between_50_and_250_Emp</v>
      </c>
      <c r="S547" t="str">
        <f>_xlfn.XLOOKUP(F547,Xlation!$B:$B,Xlation!$C:$C,"Error",0)</f>
        <v>Analysis</v>
      </c>
      <c r="T547" t="str">
        <f>_xlfn.XLOOKUP(K547,Xlation!$B:$B,Xlation!$C:$C,"Error",0)</f>
        <v>80-100%</v>
      </c>
      <c r="U547" t="str">
        <f>_xlfn.XLOOKUP(F547,Categories!B:B,Categories!C:C,"Not in dataset",0)</f>
        <v>Not ML</v>
      </c>
    </row>
    <row r="548" spans="2:21">
      <c r="B548" s="1">
        <v>542</v>
      </c>
      <c r="C548">
        <v>2022</v>
      </c>
      <c r="D548" t="s">
        <v>8</v>
      </c>
      <c r="E548" t="s">
        <v>10</v>
      </c>
      <c r="F548" t="s">
        <v>35</v>
      </c>
      <c r="G548">
        <v>206699</v>
      </c>
      <c r="H548" t="s">
        <v>61</v>
      </c>
      <c r="I548">
        <v>206699</v>
      </c>
      <c r="J548" t="s">
        <v>22</v>
      </c>
      <c r="K548">
        <v>0</v>
      </c>
      <c r="L548" t="s">
        <v>22</v>
      </c>
      <c r="M548" t="s">
        <v>64</v>
      </c>
      <c r="N548" t="str">
        <f>_xlfn.XLOOKUP(D548,Xlation!$B:$B,Xlation!$C:$C,"Error",0)</f>
        <v xml:space="preserve">Mid-level Intermediate </v>
      </c>
      <c r="O548" t="str">
        <f>_xlfn.XLOOKUP(E548,Xlation!$B:$B,Xlation!$C:$C,"Error",0)</f>
        <v xml:space="preserve">Full-time </v>
      </c>
      <c r="P548" t="str">
        <f>_xlfn.XLOOKUP(L548,Xlation!$B:$B,Xlation!$C:$C,"Error",0)</f>
        <v>United States of America</v>
      </c>
      <c r="Q548" t="str">
        <f>_xlfn.XLOOKUP(J548,Xlation!$B:$B,Xlation!$C:$C,"Error",0)</f>
        <v>United States of America</v>
      </c>
      <c r="R548" t="str">
        <f>_xlfn.XLOOKUP(M548,Xlation!$B:$B,Xlation!$C:$C,"Error",0)</f>
        <v>Medium_Between_50_and_250_Emp</v>
      </c>
      <c r="S548" t="str">
        <f>_xlfn.XLOOKUP(F548,Xlation!$B:$B,Xlation!$C:$C,"Error",0)</f>
        <v>Engineer</v>
      </c>
      <c r="T548" t="str">
        <f>_xlfn.XLOOKUP(K548,Xlation!$B:$B,Xlation!$C:$C,"Error",0)</f>
        <v>0-20%</v>
      </c>
      <c r="U548" t="str">
        <f>_xlfn.XLOOKUP(F548,Categories!B:B,Categories!C:C,"Not in dataset",0)</f>
        <v>Not ML</v>
      </c>
    </row>
    <row r="549" spans="2:21">
      <c r="B549" s="1">
        <v>543</v>
      </c>
      <c r="C549">
        <v>2022</v>
      </c>
      <c r="D549" t="s">
        <v>8</v>
      </c>
      <c r="E549" t="s">
        <v>10</v>
      </c>
      <c r="F549" t="s">
        <v>35</v>
      </c>
      <c r="G549">
        <v>99100</v>
      </c>
      <c r="H549" t="s">
        <v>61</v>
      </c>
      <c r="I549">
        <v>99100</v>
      </c>
      <c r="J549" t="s">
        <v>22</v>
      </c>
      <c r="K549">
        <v>0</v>
      </c>
      <c r="L549" t="s">
        <v>22</v>
      </c>
      <c r="M549" t="s">
        <v>64</v>
      </c>
      <c r="N549" t="str">
        <f>_xlfn.XLOOKUP(D549,Xlation!$B:$B,Xlation!$C:$C,"Error",0)</f>
        <v xml:space="preserve">Mid-level Intermediate </v>
      </c>
      <c r="O549" t="str">
        <f>_xlfn.XLOOKUP(E549,Xlation!$B:$B,Xlation!$C:$C,"Error",0)</f>
        <v xml:space="preserve">Full-time </v>
      </c>
      <c r="P549" t="str">
        <f>_xlfn.XLOOKUP(L549,Xlation!$B:$B,Xlation!$C:$C,"Error",0)</f>
        <v>United States of America</v>
      </c>
      <c r="Q549" t="str">
        <f>_xlfn.XLOOKUP(J549,Xlation!$B:$B,Xlation!$C:$C,"Error",0)</f>
        <v>United States of America</v>
      </c>
      <c r="R549" t="str">
        <f>_xlfn.XLOOKUP(M549,Xlation!$B:$B,Xlation!$C:$C,"Error",0)</f>
        <v>Medium_Between_50_and_250_Emp</v>
      </c>
      <c r="S549" t="str">
        <f>_xlfn.XLOOKUP(F549,Xlation!$B:$B,Xlation!$C:$C,"Error",0)</f>
        <v>Engineer</v>
      </c>
      <c r="T549" t="str">
        <f>_xlfn.XLOOKUP(K549,Xlation!$B:$B,Xlation!$C:$C,"Error",0)</f>
        <v>0-20%</v>
      </c>
      <c r="U549" t="str">
        <f>_xlfn.XLOOKUP(F549,Categories!B:B,Categories!C:C,"Not in dataset",0)</f>
        <v>Not ML</v>
      </c>
    </row>
    <row r="550" spans="2:21">
      <c r="B550" s="1">
        <v>544</v>
      </c>
      <c r="C550">
        <v>2022</v>
      </c>
      <c r="D550" t="s">
        <v>11</v>
      </c>
      <c r="E550" t="s">
        <v>10</v>
      </c>
      <c r="F550" t="s">
        <v>35</v>
      </c>
      <c r="G550">
        <v>130000</v>
      </c>
      <c r="H550" t="s">
        <v>61</v>
      </c>
      <c r="I550">
        <v>130000</v>
      </c>
      <c r="J550" t="s">
        <v>22</v>
      </c>
      <c r="K550">
        <v>100</v>
      </c>
      <c r="L550" t="s">
        <v>22</v>
      </c>
      <c r="M550" t="s">
        <v>64</v>
      </c>
      <c r="N550" t="str">
        <f>_xlfn.XLOOKUP(D550,Xlation!$B:$B,Xlation!$C:$C,"Error",0)</f>
        <v xml:space="preserve">Senior-level Expert </v>
      </c>
      <c r="O550" t="str">
        <f>_xlfn.XLOOKUP(E550,Xlation!$B:$B,Xlation!$C:$C,"Error",0)</f>
        <v xml:space="preserve">Full-time </v>
      </c>
      <c r="P550" t="str">
        <f>_xlfn.XLOOKUP(L550,Xlation!$B:$B,Xlation!$C:$C,"Error",0)</f>
        <v>United States of America</v>
      </c>
      <c r="Q550" t="str">
        <f>_xlfn.XLOOKUP(J550,Xlation!$B:$B,Xlation!$C:$C,"Error",0)</f>
        <v>United States of America</v>
      </c>
      <c r="R550" t="str">
        <f>_xlfn.XLOOKUP(M550,Xlation!$B:$B,Xlation!$C:$C,"Error",0)</f>
        <v>Medium_Between_50_and_250_Emp</v>
      </c>
      <c r="S550" t="str">
        <f>_xlfn.XLOOKUP(F550,Xlation!$B:$B,Xlation!$C:$C,"Error",0)</f>
        <v>Engineer</v>
      </c>
      <c r="T550" t="str">
        <f>_xlfn.XLOOKUP(K550,Xlation!$B:$B,Xlation!$C:$C,"Error",0)</f>
        <v>80-100%</v>
      </c>
      <c r="U550" t="str">
        <f>_xlfn.XLOOKUP(F550,Categories!B:B,Categories!C:C,"Not in dataset",0)</f>
        <v>Not ML</v>
      </c>
    </row>
    <row r="551" spans="2:21">
      <c r="B551" s="1">
        <v>545</v>
      </c>
      <c r="C551">
        <v>2022</v>
      </c>
      <c r="D551" t="s">
        <v>11</v>
      </c>
      <c r="E551" t="s">
        <v>10</v>
      </c>
      <c r="F551" t="s">
        <v>35</v>
      </c>
      <c r="G551">
        <v>115000</v>
      </c>
      <c r="H551" t="s">
        <v>61</v>
      </c>
      <c r="I551">
        <v>115000</v>
      </c>
      <c r="J551" t="s">
        <v>22</v>
      </c>
      <c r="K551">
        <v>100</v>
      </c>
      <c r="L551" t="s">
        <v>22</v>
      </c>
      <c r="M551" t="s">
        <v>64</v>
      </c>
      <c r="N551" t="str">
        <f>_xlfn.XLOOKUP(D551,Xlation!$B:$B,Xlation!$C:$C,"Error",0)</f>
        <v xml:space="preserve">Senior-level Expert </v>
      </c>
      <c r="O551" t="str">
        <f>_xlfn.XLOOKUP(E551,Xlation!$B:$B,Xlation!$C:$C,"Error",0)</f>
        <v xml:space="preserve">Full-time </v>
      </c>
      <c r="P551" t="str">
        <f>_xlfn.XLOOKUP(L551,Xlation!$B:$B,Xlation!$C:$C,"Error",0)</f>
        <v>United States of America</v>
      </c>
      <c r="Q551" t="str">
        <f>_xlfn.XLOOKUP(J551,Xlation!$B:$B,Xlation!$C:$C,"Error",0)</f>
        <v>United States of America</v>
      </c>
      <c r="R551" t="str">
        <f>_xlfn.XLOOKUP(M551,Xlation!$B:$B,Xlation!$C:$C,"Error",0)</f>
        <v>Medium_Between_50_and_250_Emp</v>
      </c>
      <c r="S551" t="str">
        <f>_xlfn.XLOOKUP(F551,Xlation!$B:$B,Xlation!$C:$C,"Error",0)</f>
        <v>Engineer</v>
      </c>
      <c r="T551" t="str">
        <f>_xlfn.XLOOKUP(K551,Xlation!$B:$B,Xlation!$C:$C,"Error",0)</f>
        <v>80-100%</v>
      </c>
      <c r="U551" t="str">
        <f>_xlfn.XLOOKUP(F551,Categories!B:B,Categories!C:C,"Not in dataset",0)</f>
        <v>Not ML</v>
      </c>
    </row>
    <row r="552" spans="2:21">
      <c r="B552" s="1">
        <v>546</v>
      </c>
      <c r="C552">
        <v>2022</v>
      </c>
      <c r="D552" t="s">
        <v>11</v>
      </c>
      <c r="E552" t="s">
        <v>10</v>
      </c>
      <c r="F552" t="s">
        <v>35</v>
      </c>
      <c r="G552">
        <v>110500</v>
      </c>
      <c r="H552" t="s">
        <v>61</v>
      </c>
      <c r="I552">
        <v>110500</v>
      </c>
      <c r="J552" t="s">
        <v>22</v>
      </c>
      <c r="K552">
        <v>100</v>
      </c>
      <c r="L552" t="s">
        <v>22</v>
      </c>
      <c r="M552" t="s">
        <v>64</v>
      </c>
      <c r="N552" t="str">
        <f>_xlfn.XLOOKUP(D552,Xlation!$B:$B,Xlation!$C:$C,"Error",0)</f>
        <v xml:space="preserve">Senior-level Expert </v>
      </c>
      <c r="O552" t="str">
        <f>_xlfn.XLOOKUP(E552,Xlation!$B:$B,Xlation!$C:$C,"Error",0)</f>
        <v xml:space="preserve">Full-time </v>
      </c>
      <c r="P552" t="str">
        <f>_xlfn.XLOOKUP(L552,Xlation!$B:$B,Xlation!$C:$C,"Error",0)</f>
        <v>United States of America</v>
      </c>
      <c r="Q552" t="str">
        <f>_xlfn.XLOOKUP(J552,Xlation!$B:$B,Xlation!$C:$C,"Error",0)</f>
        <v>United States of America</v>
      </c>
      <c r="R552" t="str">
        <f>_xlfn.XLOOKUP(M552,Xlation!$B:$B,Xlation!$C:$C,"Error",0)</f>
        <v>Medium_Between_50_and_250_Emp</v>
      </c>
      <c r="S552" t="str">
        <f>_xlfn.XLOOKUP(F552,Xlation!$B:$B,Xlation!$C:$C,"Error",0)</f>
        <v>Engineer</v>
      </c>
      <c r="T552" t="str">
        <f>_xlfn.XLOOKUP(K552,Xlation!$B:$B,Xlation!$C:$C,"Error",0)</f>
        <v>80-100%</v>
      </c>
      <c r="U552" t="str">
        <f>_xlfn.XLOOKUP(F552,Categories!B:B,Categories!C:C,"Not in dataset",0)</f>
        <v>Not ML</v>
      </c>
    </row>
    <row r="553" spans="2:21">
      <c r="B553" s="1">
        <v>547</v>
      </c>
      <c r="C553">
        <v>2022</v>
      </c>
      <c r="D553" t="s">
        <v>11</v>
      </c>
      <c r="E553" t="s">
        <v>10</v>
      </c>
      <c r="F553" t="s">
        <v>35</v>
      </c>
      <c r="G553">
        <v>130000</v>
      </c>
      <c r="H553" t="s">
        <v>61</v>
      </c>
      <c r="I553">
        <v>130000</v>
      </c>
      <c r="J553" t="s">
        <v>22</v>
      </c>
      <c r="K553">
        <v>100</v>
      </c>
      <c r="L553" t="s">
        <v>22</v>
      </c>
      <c r="M553" t="s">
        <v>64</v>
      </c>
      <c r="N553" t="str">
        <f>_xlfn.XLOOKUP(D553,Xlation!$B:$B,Xlation!$C:$C,"Error",0)</f>
        <v xml:space="preserve">Senior-level Expert </v>
      </c>
      <c r="O553" t="str">
        <f>_xlfn.XLOOKUP(E553,Xlation!$B:$B,Xlation!$C:$C,"Error",0)</f>
        <v xml:space="preserve">Full-time </v>
      </c>
      <c r="P553" t="str">
        <f>_xlfn.XLOOKUP(L553,Xlation!$B:$B,Xlation!$C:$C,"Error",0)</f>
        <v>United States of America</v>
      </c>
      <c r="Q553" t="str">
        <f>_xlfn.XLOOKUP(J553,Xlation!$B:$B,Xlation!$C:$C,"Error",0)</f>
        <v>United States of America</v>
      </c>
      <c r="R553" t="str">
        <f>_xlfn.XLOOKUP(M553,Xlation!$B:$B,Xlation!$C:$C,"Error",0)</f>
        <v>Medium_Between_50_and_250_Emp</v>
      </c>
      <c r="S553" t="str">
        <f>_xlfn.XLOOKUP(F553,Xlation!$B:$B,Xlation!$C:$C,"Error",0)</f>
        <v>Engineer</v>
      </c>
      <c r="T553" t="str">
        <f>_xlfn.XLOOKUP(K553,Xlation!$B:$B,Xlation!$C:$C,"Error",0)</f>
        <v>80-100%</v>
      </c>
      <c r="U553" t="str">
        <f>_xlfn.XLOOKUP(F553,Categories!B:B,Categories!C:C,"Not in dataset",0)</f>
        <v>Not ML</v>
      </c>
    </row>
    <row r="554" spans="2:21">
      <c r="B554" s="1">
        <v>548</v>
      </c>
      <c r="C554">
        <v>2022</v>
      </c>
      <c r="D554" t="s">
        <v>11</v>
      </c>
      <c r="E554" t="s">
        <v>10</v>
      </c>
      <c r="F554" t="s">
        <v>36</v>
      </c>
      <c r="G554">
        <v>99050</v>
      </c>
      <c r="H554" t="s">
        <v>61</v>
      </c>
      <c r="I554">
        <v>99050</v>
      </c>
      <c r="J554" t="s">
        <v>22</v>
      </c>
      <c r="K554">
        <v>100</v>
      </c>
      <c r="L554" t="s">
        <v>22</v>
      </c>
      <c r="M554" t="s">
        <v>64</v>
      </c>
      <c r="N554" t="str">
        <f>_xlfn.XLOOKUP(D554,Xlation!$B:$B,Xlation!$C:$C,"Error",0)</f>
        <v xml:space="preserve">Senior-level Expert </v>
      </c>
      <c r="O554" t="str">
        <f>_xlfn.XLOOKUP(E554,Xlation!$B:$B,Xlation!$C:$C,"Error",0)</f>
        <v xml:space="preserve">Full-time </v>
      </c>
      <c r="P554" t="str">
        <f>_xlfn.XLOOKUP(L554,Xlation!$B:$B,Xlation!$C:$C,"Error",0)</f>
        <v>United States of America</v>
      </c>
      <c r="Q554" t="str">
        <f>_xlfn.XLOOKUP(J554,Xlation!$B:$B,Xlation!$C:$C,"Error",0)</f>
        <v>United States of America</v>
      </c>
      <c r="R554" t="str">
        <f>_xlfn.XLOOKUP(M554,Xlation!$B:$B,Xlation!$C:$C,"Error",0)</f>
        <v>Medium_Between_50_and_250_Emp</v>
      </c>
      <c r="S554" t="str">
        <f>_xlfn.XLOOKUP(F554,Xlation!$B:$B,Xlation!$C:$C,"Error",0)</f>
        <v>Analysis</v>
      </c>
      <c r="T554" t="str">
        <f>_xlfn.XLOOKUP(K554,Xlation!$B:$B,Xlation!$C:$C,"Error",0)</f>
        <v>80-100%</v>
      </c>
      <c r="U554" t="str">
        <f>_xlfn.XLOOKUP(F554,Categories!B:B,Categories!C:C,"Not in dataset",0)</f>
        <v>Not ML</v>
      </c>
    </row>
    <row r="555" spans="2:21">
      <c r="B555" s="1">
        <v>549</v>
      </c>
      <c r="C555">
        <v>2022</v>
      </c>
      <c r="D555" t="s">
        <v>11</v>
      </c>
      <c r="E555" t="s">
        <v>10</v>
      </c>
      <c r="F555" t="s">
        <v>35</v>
      </c>
      <c r="G555">
        <v>160000</v>
      </c>
      <c r="H555" t="s">
        <v>61</v>
      </c>
      <c r="I555">
        <v>160000</v>
      </c>
      <c r="J555" t="s">
        <v>22</v>
      </c>
      <c r="K555">
        <v>100</v>
      </c>
      <c r="L555" t="s">
        <v>22</v>
      </c>
      <c r="M555" t="s">
        <v>64</v>
      </c>
      <c r="N555" t="str">
        <f>_xlfn.XLOOKUP(D555,Xlation!$B:$B,Xlation!$C:$C,"Error",0)</f>
        <v xml:space="preserve">Senior-level Expert </v>
      </c>
      <c r="O555" t="str">
        <f>_xlfn.XLOOKUP(E555,Xlation!$B:$B,Xlation!$C:$C,"Error",0)</f>
        <v xml:space="preserve">Full-time </v>
      </c>
      <c r="P555" t="str">
        <f>_xlfn.XLOOKUP(L555,Xlation!$B:$B,Xlation!$C:$C,"Error",0)</f>
        <v>United States of America</v>
      </c>
      <c r="Q555" t="str">
        <f>_xlfn.XLOOKUP(J555,Xlation!$B:$B,Xlation!$C:$C,"Error",0)</f>
        <v>United States of America</v>
      </c>
      <c r="R555" t="str">
        <f>_xlfn.XLOOKUP(M555,Xlation!$B:$B,Xlation!$C:$C,"Error",0)</f>
        <v>Medium_Between_50_and_250_Emp</v>
      </c>
      <c r="S555" t="str">
        <f>_xlfn.XLOOKUP(F555,Xlation!$B:$B,Xlation!$C:$C,"Error",0)</f>
        <v>Engineer</v>
      </c>
      <c r="T555" t="str">
        <f>_xlfn.XLOOKUP(K555,Xlation!$B:$B,Xlation!$C:$C,"Error",0)</f>
        <v>80-100%</v>
      </c>
      <c r="U555" t="str">
        <f>_xlfn.XLOOKUP(F555,Categories!B:B,Categories!C:C,"Not in dataset",0)</f>
        <v>Not ML</v>
      </c>
    </row>
    <row r="556" spans="2:21">
      <c r="B556" s="1">
        <v>550</v>
      </c>
      <c r="C556">
        <v>2022</v>
      </c>
      <c r="D556" t="s">
        <v>11</v>
      </c>
      <c r="E556" t="s">
        <v>10</v>
      </c>
      <c r="F556" t="s">
        <v>34</v>
      </c>
      <c r="G556">
        <v>205300</v>
      </c>
      <c r="H556" t="s">
        <v>61</v>
      </c>
      <c r="I556">
        <v>205300</v>
      </c>
      <c r="J556" t="s">
        <v>22</v>
      </c>
      <c r="K556">
        <v>0</v>
      </c>
      <c r="L556" t="s">
        <v>22</v>
      </c>
      <c r="M556" t="s">
        <v>60</v>
      </c>
      <c r="N556" t="str">
        <f>_xlfn.XLOOKUP(D556,Xlation!$B:$B,Xlation!$C:$C,"Error",0)</f>
        <v xml:space="preserve">Senior-level Expert </v>
      </c>
      <c r="O556" t="str">
        <f>_xlfn.XLOOKUP(E556,Xlation!$B:$B,Xlation!$C:$C,"Error",0)</f>
        <v xml:space="preserve">Full-time </v>
      </c>
      <c r="P556" t="str">
        <f>_xlfn.XLOOKUP(L556,Xlation!$B:$B,Xlation!$C:$C,"Error",0)</f>
        <v>United States of America</v>
      </c>
      <c r="Q556" t="str">
        <f>_xlfn.XLOOKUP(J556,Xlation!$B:$B,Xlation!$C:$C,"Error",0)</f>
        <v>United States of America</v>
      </c>
      <c r="R556" t="str">
        <f>_xlfn.XLOOKUP(M556,Xlation!$B:$B,Xlation!$C:$C,"Error",0)</f>
        <v>Large_Greater_than_250_Emp</v>
      </c>
      <c r="S556" t="str">
        <f>_xlfn.XLOOKUP(F556,Xlation!$B:$B,Xlation!$C:$C,"Error",0)</f>
        <v>Scientist</v>
      </c>
      <c r="T556" t="str">
        <f>_xlfn.XLOOKUP(K556,Xlation!$B:$B,Xlation!$C:$C,"Error",0)</f>
        <v>0-20%</v>
      </c>
      <c r="U556" t="str">
        <f>_xlfn.XLOOKUP(F556,Categories!B:B,Categories!C:C,"Not in dataset",0)</f>
        <v>Not ML</v>
      </c>
    </row>
    <row r="557" spans="2:21">
      <c r="B557" s="1">
        <v>551</v>
      </c>
      <c r="C557">
        <v>2022</v>
      </c>
      <c r="D557" t="s">
        <v>11</v>
      </c>
      <c r="E557" t="s">
        <v>10</v>
      </c>
      <c r="F557" t="s">
        <v>34</v>
      </c>
      <c r="G557">
        <v>140400</v>
      </c>
      <c r="H557" t="s">
        <v>61</v>
      </c>
      <c r="I557">
        <v>140400</v>
      </c>
      <c r="J557" t="s">
        <v>22</v>
      </c>
      <c r="K557">
        <v>0</v>
      </c>
      <c r="L557" t="s">
        <v>22</v>
      </c>
      <c r="M557" t="s">
        <v>60</v>
      </c>
      <c r="N557" t="str">
        <f>_xlfn.XLOOKUP(D557,Xlation!$B:$B,Xlation!$C:$C,"Error",0)</f>
        <v xml:space="preserve">Senior-level Expert </v>
      </c>
      <c r="O557" t="str">
        <f>_xlfn.XLOOKUP(E557,Xlation!$B:$B,Xlation!$C:$C,"Error",0)</f>
        <v xml:space="preserve">Full-time </v>
      </c>
      <c r="P557" t="str">
        <f>_xlfn.XLOOKUP(L557,Xlation!$B:$B,Xlation!$C:$C,"Error",0)</f>
        <v>United States of America</v>
      </c>
      <c r="Q557" t="str">
        <f>_xlfn.XLOOKUP(J557,Xlation!$B:$B,Xlation!$C:$C,"Error",0)</f>
        <v>United States of America</v>
      </c>
      <c r="R557" t="str">
        <f>_xlfn.XLOOKUP(M557,Xlation!$B:$B,Xlation!$C:$C,"Error",0)</f>
        <v>Large_Greater_than_250_Emp</v>
      </c>
      <c r="S557" t="str">
        <f>_xlfn.XLOOKUP(F557,Xlation!$B:$B,Xlation!$C:$C,"Error",0)</f>
        <v>Scientist</v>
      </c>
      <c r="T557" t="str">
        <f>_xlfn.XLOOKUP(K557,Xlation!$B:$B,Xlation!$C:$C,"Error",0)</f>
        <v>0-20%</v>
      </c>
      <c r="U557" t="str">
        <f>_xlfn.XLOOKUP(F557,Categories!B:B,Categories!C:C,"Not in dataset",0)</f>
        <v>Not ML</v>
      </c>
    </row>
    <row r="558" spans="2:21">
      <c r="B558" s="1">
        <v>552</v>
      </c>
      <c r="C558">
        <v>2022</v>
      </c>
      <c r="D558" t="s">
        <v>11</v>
      </c>
      <c r="E558" t="s">
        <v>10</v>
      </c>
      <c r="F558" t="s">
        <v>34</v>
      </c>
      <c r="G558">
        <v>176000</v>
      </c>
      <c r="H558" t="s">
        <v>61</v>
      </c>
      <c r="I558">
        <v>176000</v>
      </c>
      <c r="J558" t="s">
        <v>22</v>
      </c>
      <c r="K558">
        <v>100</v>
      </c>
      <c r="L558" t="s">
        <v>22</v>
      </c>
      <c r="M558" t="s">
        <v>64</v>
      </c>
      <c r="N558" t="str">
        <f>_xlfn.XLOOKUP(D558,Xlation!$B:$B,Xlation!$C:$C,"Error",0)</f>
        <v xml:space="preserve">Senior-level Expert </v>
      </c>
      <c r="O558" t="str">
        <f>_xlfn.XLOOKUP(E558,Xlation!$B:$B,Xlation!$C:$C,"Error",0)</f>
        <v xml:space="preserve">Full-time </v>
      </c>
      <c r="P558" t="str">
        <f>_xlfn.XLOOKUP(L558,Xlation!$B:$B,Xlation!$C:$C,"Error",0)</f>
        <v>United States of America</v>
      </c>
      <c r="Q558" t="str">
        <f>_xlfn.XLOOKUP(J558,Xlation!$B:$B,Xlation!$C:$C,"Error",0)</f>
        <v>United States of America</v>
      </c>
      <c r="R558" t="str">
        <f>_xlfn.XLOOKUP(M558,Xlation!$B:$B,Xlation!$C:$C,"Error",0)</f>
        <v>Medium_Between_50_and_250_Emp</v>
      </c>
      <c r="S558" t="str">
        <f>_xlfn.XLOOKUP(F558,Xlation!$B:$B,Xlation!$C:$C,"Error",0)</f>
        <v>Scientist</v>
      </c>
      <c r="T558" t="str">
        <f>_xlfn.XLOOKUP(K558,Xlation!$B:$B,Xlation!$C:$C,"Error",0)</f>
        <v>80-100%</v>
      </c>
      <c r="U558" t="str">
        <f>_xlfn.XLOOKUP(F558,Categories!B:B,Categories!C:C,"Not in dataset",0)</f>
        <v>Not ML</v>
      </c>
    </row>
    <row r="559" spans="2:21">
      <c r="B559" s="1">
        <v>553</v>
      </c>
      <c r="C559">
        <v>2022</v>
      </c>
      <c r="D559" t="s">
        <v>11</v>
      </c>
      <c r="E559" t="s">
        <v>10</v>
      </c>
      <c r="F559" t="s">
        <v>34</v>
      </c>
      <c r="G559">
        <v>144000</v>
      </c>
      <c r="H559" t="s">
        <v>61</v>
      </c>
      <c r="I559">
        <v>144000</v>
      </c>
      <c r="J559" t="s">
        <v>22</v>
      </c>
      <c r="K559">
        <v>100</v>
      </c>
      <c r="L559" t="s">
        <v>22</v>
      </c>
      <c r="M559" t="s">
        <v>64</v>
      </c>
      <c r="N559" t="str">
        <f>_xlfn.XLOOKUP(D559,Xlation!$B:$B,Xlation!$C:$C,"Error",0)</f>
        <v xml:space="preserve">Senior-level Expert </v>
      </c>
      <c r="O559" t="str">
        <f>_xlfn.XLOOKUP(E559,Xlation!$B:$B,Xlation!$C:$C,"Error",0)</f>
        <v xml:space="preserve">Full-time </v>
      </c>
      <c r="P559" t="str">
        <f>_xlfn.XLOOKUP(L559,Xlation!$B:$B,Xlation!$C:$C,"Error",0)</f>
        <v>United States of America</v>
      </c>
      <c r="Q559" t="str">
        <f>_xlfn.XLOOKUP(J559,Xlation!$B:$B,Xlation!$C:$C,"Error",0)</f>
        <v>United States of America</v>
      </c>
      <c r="R559" t="str">
        <f>_xlfn.XLOOKUP(M559,Xlation!$B:$B,Xlation!$C:$C,"Error",0)</f>
        <v>Medium_Between_50_and_250_Emp</v>
      </c>
      <c r="S559" t="str">
        <f>_xlfn.XLOOKUP(F559,Xlation!$B:$B,Xlation!$C:$C,"Error",0)</f>
        <v>Scientist</v>
      </c>
      <c r="T559" t="str">
        <f>_xlfn.XLOOKUP(K559,Xlation!$B:$B,Xlation!$C:$C,"Error",0)</f>
        <v>80-100%</v>
      </c>
      <c r="U559" t="str">
        <f>_xlfn.XLOOKUP(F559,Categories!B:B,Categories!C:C,"Not in dataset",0)</f>
        <v>Not ML</v>
      </c>
    </row>
    <row r="560" spans="2:21">
      <c r="B560" s="1">
        <v>554</v>
      </c>
      <c r="C560">
        <v>2022</v>
      </c>
      <c r="D560" t="s">
        <v>11</v>
      </c>
      <c r="E560" t="s">
        <v>10</v>
      </c>
      <c r="F560" t="s">
        <v>35</v>
      </c>
      <c r="G560">
        <v>200100</v>
      </c>
      <c r="H560" t="s">
        <v>61</v>
      </c>
      <c r="I560">
        <v>200100</v>
      </c>
      <c r="J560" t="s">
        <v>22</v>
      </c>
      <c r="K560">
        <v>100</v>
      </c>
      <c r="L560" t="s">
        <v>22</v>
      </c>
      <c r="M560" t="s">
        <v>64</v>
      </c>
      <c r="N560" t="str">
        <f>_xlfn.XLOOKUP(D560,Xlation!$B:$B,Xlation!$C:$C,"Error",0)</f>
        <v xml:space="preserve">Senior-level Expert </v>
      </c>
      <c r="O560" t="str">
        <f>_xlfn.XLOOKUP(E560,Xlation!$B:$B,Xlation!$C:$C,"Error",0)</f>
        <v xml:space="preserve">Full-time </v>
      </c>
      <c r="P560" t="str">
        <f>_xlfn.XLOOKUP(L560,Xlation!$B:$B,Xlation!$C:$C,"Error",0)</f>
        <v>United States of America</v>
      </c>
      <c r="Q560" t="str">
        <f>_xlfn.XLOOKUP(J560,Xlation!$B:$B,Xlation!$C:$C,"Error",0)</f>
        <v>United States of America</v>
      </c>
      <c r="R560" t="str">
        <f>_xlfn.XLOOKUP(M560,Xlation!$B:$B,Xlation!$C:$C,"Error",0)</f>
        <v>Medium_Between_50_and_250_Emp</v>
      </c>
      <c r="S560" t="str">
        <f>_xlfn.XLOOKUP(F560,Xlation!$B:$B,Xlation!$C:$C,"Error",0)</f>
        <v>Engineer</v>
      </c>
      <c r="T560" t="str">
        <f>_xlfn.XLOOKUP(K560,Xlation!$B:$B,Xlation!$C:$C,"Error",0)</f>
        <v>80-100%</v>
      </c>
      <c r="U560" t="str">
        <f>_xlfn.XLOOKUP(F560,Categories!B:B,Categories!C:C,"Not in dataset",0)</f>
        <v>Not ML</v>
      </c>
    </row>
    <row r="561" spans="2:21">
      <c r="B561" s="1">
        <v>555</v>
      </c>
      <c r="C561">
        <v>2022</v>
      </c>
      <c r="D561" t="s">
        <v>11</v>
      </c>
      <c r="E561" t="s">
        <v>10</v>
      </c>
      <c r="F561" t="s">
        <v>35</v>
      </c>
      <c r="G561">
        <v>160000</v>
      </c>
      <c r="H561" t="s">
        <v>61</v>
      </c>
      <c r="I561">
        <v>160000</v>
      </c>
      <c r="J561" t="s">
        <v>22</v>
      </c>
      <c r="K561">
        <v>100</v>
      </c>
      <c r="L561" t="s">
        <v>22</v>
      </c>
      <c r="M561" t="s">
        <v>64</v>
      </c>
      <c r="N561" t="str">
        <f>_xlfn.XLOOKUP(D561,Xlation!$B:$B,Xlation!$C:$C,"Error",0)</f>
        <v xml:space="preserve">Senior-level Expert </v>
      </c>
      <c r="O561" t="str">
        <f>_xlfn.XLOOKUP(E561,Xlation!$B:$B,Xlation!$C:$C,"Error",0)</f>
        <v xml:space="preserve">Full-time </v>
      </c>
      <c r="P561" t="str">
        <f>_xlfn.XLOOKUP(L561,Xlation!$B:$B,Xlation!$C:$C,"Error",0)</f>
        <v>United States of America</v>
      </c>
      <c r="Q561" t="str">
        <f>_xlfn.XLOOKUP(J561,Xlation!$B:$B,Xlation!$C:$C,"Error",0)</f>
        <v>United States of America</v>
      </c>
      <c r="R561" t="str">
        <f>_xlfn.XLOOKUP(M561,Xlation!$B:$B,Xlation!$C:$C,"Error",0)</f>
        <v>Medium_Between_50_and_250_Emp</v>
      </c>
      <c r="S561" t="str">
        <f>_xlfn.XLOOKUP(F561,Xlation!$B:$B,Xlation!$C:$C,"Error",0)</f>
        <v>Engineer</v>
      </c>
      <c r="T561" t="str">
        <f>_xlfn.XLOOKUP(K561,Xlation!$B:$B,Xlation!$C:$C,"Error",0)</f>
        <v>80-100%</v>
      </c>
      <c r="U561" t="str">
        <f>_xlfn.XLOOKUP(F561,Categories!B:B,Categories!C:C,"Not in dataset",0)</f>
        <v>Not ML</v>
      </c>
    </row>
    <row r="562" spans="2:21">
      <c r="B562" s="1">
        <v>556</v>
      </c>
      <c r="C562">
        <v>2022</v>
      </c>
      <c r="D562" t="s">
        <v>11</v>
      </c>
      <c r="E562" t="s">
        <v>10</v>
      </c>
      <c r="F562" t="s">
        <v>35</v>
      </c>
      <c r="G562">
        <v>145000</v>
      </c>
      <c r="H562" t="s">
        <v>61</v>
      </c>
      <c r="I562">
        <v>145000</v>
      </c>
      <c r="J562" t="s">
        <v>22</v>
      </c>
      <c r="K562">
        <v>100</v>
      </c>
      <c r="L562" t="s">
        <v>22</v>
      </c>
      <c r="M562" t="s">
        <v>64</v>
      </c>
      <c r="N562" t="str">
        <f>_xlfn.XLOOKUP(D562,Xlation!$B:$B,Xlation!$C:$C,"Error",0)</f>
        <v xml:space="preserve">Senior-level Expert </v>
      </c>
      <c r="O562" t="str">
        <f>_xlfn.XLOOKUP(E562,Xlation!$B:$B,Xlation!$C:$C,"Error",0)</f>
        <v xml:space="preserve">Full-time </v>
      </c>
      <c r="P562" t="str">
        <f>_xlfn.XLOOKUP(L562,Xlation!$B:$B,Xlation!$C:$C,"Error",0)</f>
        <v>United States of America</v>
      </c>
      <c r="Q562" t="str">
        <f>_xlfn.XLOOKUP(J562,Xlation!$B:$B,Xlation!$C:$C,"Error",0)</f>
        <v>United States of America</v>
      </c>
      <c r="R562" t="str">
        <f>_xlfn.XLOOKUP(M562,Xlation!$B:$B,Xlation!$C:$C,"Error",0)</f>
        <v>Medium_Between_50_and_250_Emp</v>
      </c>
      <c r="S562" t="str">
        <f>_xlfn.XLOOKUP(F562,Xlation!$B:$B,Xlation!$C:$C,"Error",0)</f>
        <v>Engineer</v>
      </c>
      <c r="T562" t="str">
        <f>_xlfn.XLOOKUP(K562,Xlation!$B:$B,Xlation!$C:$C,"Error",0)</f>
        <v>80-100%</v>
      </c>
      <c r="U562" t="str">
        <f>_xlfn.XLOOKUP(F562,Categories!B:B,Categories!C:C,"Not in dataset",0)</f>
        <v>Not ML</v>
      </c>
    </row>
    <row r="563" spans="2:21">
      <c r="B563" s="1">
        <v>557</v>
      </c>
      <c r="C563">
        <v>2022</v>
      </c>
      <c r="D563" t="s">
        <v>11</v>
      </c>
      <c r="E563" t="s">
        <v>10</v>
      </c>
      <c r="F563" t="s">
        <v>35</v>
      </c>
      <c r="G563">
        <v>70500</v>
      </c>
      <c r="H563" t="s">
        <v>61</v>
      </c>
      <c r="I563">
        <v>70500</v>
      </c>
      <c r="J563" t="s">
        <v>22</v>
      </c>
      <c r="K563">
        <v>0</v>
      </c>
      <c r="L563" t="s">
        <v>22</v>
      </c>
      <c r="M563" t="s">
        <v>64</v>
      </c>
      <c r="N563" t="str">
        <f>_xlfn.XLOOKUP(D563,Xlation!$B:$B,Xlation!$C:$C,"Error",0)</f>
        <v xml:space="preserve">Senior-level Expert </v>
      </c>
      <c r="O563" t="str">
        <f>_xlfn.XLOOKUP(E563,Xlation!$B:$B,Xlation!$C:$C,"Error",0)</f>
        <v xml:space="preserve">Full-time </v>
      </c>
      <c r="P563" t="str">
        <f>_xlfn.XLOOKUP(L563,Xlation!$B:$B,Xlation!$C:$C,"Error",0)</f>
        <v>United States of America</v>
      </c>
      <c r="Q563" t="str">
        <f>_xlfn.XLOOKUP(J563,Xlation!$B:$B,Xlation!$C:$C,"Error",0)</f>
        <v>United States of America</v>
      </c>
      <c r="R563" t="str">
        <f>_xlfn.XLOOKUP(M563,Xlation!$B:$B,Xlation!$C:$C,"Error",0)</f>
        <v>Medium_Between_50_and_250_Emp</v>
      </c>
      <c r="S563" t="str">
        <f>_xlfn.XLOOKUP(F563,Xlation!$B:$B,Xlation!$C:$C,"Error",0)</f>
        <v>Engineer</v>
      </c>
      <c r="T563" t="str">
        <f>_xlfn.XLOOKUP(K563,Xlation!$B:$B,Xlation!$C:$C,"Error",0)</f>
        <v>0-20%</v>
      </c>
      <c r="U563" t="str">
        <f>_xlfn.XLOOKUP(F563,Categories!B:B,Categories!C:C,"Not in dataset",0)</f>
        <v>Not ML</v>
      </c>
    </row>
    <row r="564" spans="2:21">
      <c r="B564" s="1">
        <v>558</v>
      </c>
      <c r="C564">
        <v>2022</v>
      </c>
      <c r="D564" t="s">
        <v>11</v>
      </c>
      <c r="E564" t="s">
        <v>10</v>
      </c>
      <c r="F564" t="s">
        <v>34</v>
      </c>
      <c r="G564">
        <v>205300</v>
      </c>
      <c r="H564" t="s">
        <v>61</v>
      </c>
      <c r="I564">
        <v>205300</v>
      </c>
      <c r="J564" t="s">
        <v>22</v>
      </c>
      <c r="K564">
        <v>0</v>
      </c>
      <c r="L564" t="s">
        <v>22</v>
      </c>
      <c r="M564" t="s">
        <v>64</v>
      </c>
      <c r="N564" t="str">
        <f>_xlfn.XLOOKUP(D564,Xlation!$B:$B,Xlation!$C:$C,"Error",0)</f>
        <v xml:space="preserve">Senior-level Expert </v>
      </c>
      <c r="O564" t="str">
        <f>_xlfn.XLOOKUP(E564,Xlation!$B:$B,Xlation!$C:$C,"Error",0)</f>
        <v xml:space="preserve">Full-time </v>
      </c>
      <c r="P564" t="str">
        <f>_xlfn.XLOOKUP(L564,Xlation!$B:$B,Xlation!$C:$C,"Error",0)</f>
        <v>United States of America</v>
      </c>
      <c r="Q564" t="str">
        <f>_xlfn.XLOOKUP(J564,Xlation!$B:$B,Xlation!$C:$C,"Error",0)</f>
        <v>United States of America</v>
      </c>
      <c r="R564" t="str">
        <f>_xlfn.XLOOKUP(M564,Xlation!$B:$B,Xlation!$C:$C,"Error",0)</f>
        <v>Medium_Between_50_and_250_Emp</v>
      </c>
      <c r="S564" t="str">
        <f>_xlfn.XLOOKUP(F564,Xlation!$B:$B,Xlation!$C:$C,"Error",0)</f>
        <v>Scientist</v>
      </c>
      <c r="T564" t="str">
        <f>_xlfn.XLOOKUP(K564,Xlation!$B:$B,Xlation!$C:$C,"Error",0)</f>
        <v>0-20%</v>
      </c>
      <c r="U564" t="str">
        <f>_xlfn.XLOOKUP(F564,Categories!B:B,Categories!C:C,"Not in dataset",0)</f>
        <v>Not ML</v>
      </c>
    </row>
    <row r="565" spans="2:21">
      <c r="B565" s="1">
        <v>559</v>
      </c>
      <c r="C565">
        <v>2022</v>
      </c>
      <c r="D565" t="s">
        <v>11</v>
      </c>
      <c r="E565" t="s">
        <v>10</v>
      </c>
      <c r="F565" t="s">
        <v>34</v>
      </c>
      <c r="G565">
        <v>140400</v>
      </c>
      <c r="H565" t="s">
        <v>61</v>
      </c>
      <c r="I565">
        <v>140400</v>
      </c>
      <c r="J565" t="s">
        <v>22</v>
      </c>
      <c r="K565">
        <v>0</v>
      </c>
      <c r="L565" t="s">
        <v>22</v>
      </c>
      <c r="M565" t="s">
        <v>64</v>
      </c>
      <c r="N565" t="str">
        <f>_xlfn.XLOOKUP(D565,Xlation!$B:$B,Xlation!$C:$C,"Error",0)</f>
        <v xml:space="preserve">Senior-level Expert </v>
      </c>
      <c r="O565" t="str">
        <f>_xlfn.XLOOKUP(E565,Xlation!$B:$B,Xlation!$C:$C,"Error",0)</f>
        <v xml:space="preserve">Full-time </v>
      </c>
      <c r="P565" t="str">
        <f>_xlfn.XLOOKUP(L565,Xlation!$B:$B,Xlation!$C:$C,"Error",0)</f>
        <v>United States of America</v>
      </c>
      <c r="Q565" t="str">
        <f>_xlfn.XLOOKUP(J565,Xlation!$B:$B,Xlation!$C:$C,"Error",0)</f>
        <v>United States of America</v>
      </c>
      <c r="R565" t="str">
        <f>_xlfn.XLOOKUP(M565,Xlation!$B:$B,Xlation!$C:$C,"Error",0)</f>
        <v>Medium_Between_50_and_250_Emp</v>
      </c>
      <c r="S565" t="str">
        <f>_xlfn.XLOOKUP(F565,Xlation!$B:$B,Xlation!$C:$C,"Error",0)</f>
        <v>Scientist</v>
      </c>
      <c r="T565" t="str">
        <f>_xlfn.XLOOKUP(K565,Xlation!$B:$B,Xlation!$C:$C,"Error",0)</f>
        <v>0-20%</v>
      </c>
      <c r="U565" t="str">
        <f>_xlfn.XLOOKUP(F565,Categories!B:B,Categories!C:C,"Not in dataset",0)</f>
        <v>Not ML</v>
      </c>
    </row>
    <row r="566" spans="2:21">
      <c r="B566" s="1">
        <v>560</v>
      </c>
      <c r="C566">
        <v>2022</v>
      </c>
      <c r="D566" t="s">
        <v>11</v>
      </c>
      <c r="E566" t="s">
        <v>10</v>
      </c>
      <c r="F566" t="s">
        <v>145</v>
      </c>
      <c r="G566">
        <v>205300</v>
      </c>
      <c r="H566" t="s">
        <v>61</v>
      </c>
      <c r="I566">
        <v>205300</v>
      </c>
      <c r="J566" t="s">
        <v>22</v>
      </c>
      <c r="K566">
        <v>0</v>
      </c>
      <c r="L566" t="s">
        <v>22</v>
      </c>
      <c r="M566" t="s">
        <v>64</v>
      </c>
      <c r="N566" t="str">
        <f>_xlfn.XLOOKUP(D566,Xlation!$B:$B,Xlation!$C:$C,"Error",0)</f>
        <v xml:space="preserve">Senior-level Expert </v>
      </c>
      <c r="O566" t="str">
        <f>_xlfn.XLOOKUP(E566,Xlation!$B:$B,Xlation!$C:$C,"Error",0)</f>
        <v xml:space="preserve">Full-time </v>
      </c>
      <c r="P566" t="str">
        <f>_xlfn.XLOOKUP(L566,Xlation!$B:$B,Xlation!$C:$C,"Error",0)</f>
        <v>United States of America</v>
      </c>
      <c r="Q566" t="str">
        <f>_xlfn.XLOOKUP(J566,Xlation!$B:$B,Xlation!$C:$C,"Error",0)</f>
        <v>United States of America</v>
      </c>
      <c r="R566" t="str">
        <f>_xlfn.XLOOKUP(M566,Xlation!$B:$B,Xlation!$C:$C,"Error",0)</f>
        <v>Medium_Between_50_and_250_Emp</v>
      </c>
      <c r="S566" t="str">
        <f>_xlfn.XLOOKUP(F566,Xlation!$B:$B,Xlation!$C:$C,"Error",0)</f>
        <v>Engineer</v>
      </c>
      <c r="T566" t="str">
        <f>_xlfn.XLOOKUP(K566,Xlation!$B:$B,Xlation!$C:$C,"Error",0)</f>
        <v>0-20%</v>
      </c>
      <c r="U566" t="str">
        <f>_xlfn.XLOOKUP(F566,Categories!B:B,Categories!C:C,"Not in dataset",0)</f>
        <v>Not ML</v>
      </c>
    </row>
    <row r="567" spans="2:21">
      <c r="B567" s="1">
        <v>561</v>
      </c>
      <c r="C567">
        <v>2022</v>
      </c>
      <c r="D567" t="s">
        <v>11</v>
      </c>
      <c r="E567" t="s">
        <v>10</v>
      </c>
      <c r="F567" t="s">
        <v>145</v>
      </c>
      <c r="G567">
        <v>184700</v>
      </c>
      <c r="H567" t="s">
        <v>61</v>
      </c>
      <c r="I567">
        <v>184700</v>
      </c>
      <c r="J567" t="s">
        <v>22</v>
      </c>
      <c r="K567">
        <v>0</v>
      </c>
      <c r="L567" t="s">
        <v>22</v>
      </c>
      <c r="M567" t="s">
        <v>64</v>
      </c>
      <c r="N567" t="str">
        <f>_xlfn.XLOOKUP(D567,Xlation!$B:$B,Xlation!$C:$C,"Error",0)</f>
        <v xml:space="preserve">Senior-level Expert </v>
      </c>
      <c r="O567" t="str">
        <f>_xlfn.XLOOKUP(E567,Xlation!$B:$B,Xlation!$C:$C,"Error",0)</f>
        <v xml:space="preserve">Full-time </v>
      </c>
      <c r="P567" t="str">
        <f>_xlfn.XLOOKUP(L567,Xlation!$B:$B,Xlation!$C:$C,"Error",0)</f>
        <v>United States of America</v>
      </c>
      <c r="Q567" t="str">
        <f>_xlfn.XLOOKUP(J567,Xlation!$B:$B,Xlation!$C:$C,"Error",0)</f>
        <v>United States of America</v>
      </c>
      <c r="R567" t="str">
        <f>_xlfn.XLOOKUP(M567,Xlation!$B:$B,Xlation!$C:$C,"Error",0)</f>
        <v>Medium_Between_50_and_250_Emp</v>
      </c>
      <c r="S567" t="str">
        <f>_xlfn.XLOOKUP(F567,Xlation!$B:$B,Xlation!$C:$C,"Error",0)</f>
        <v>Engineer</v>
      </c>
      <c r="T567" t="str">
        <f>_xlfn.XLOOKUP(K567,Xlation!$B:$B,Xlation!$C:$C,"Error",0)</f>
        <v>0-20%</v>
      </c>
      <c r="U567" t="str">
        <f>_xlfn.XLOOKUP(F567,Categories!B:B,Categories!C:C,"Not in dataset",0)</f>
        <v>Not ML</v>
      </c>
    </row>
    <row r="568" spans="2:21">
      <c r="B568" s="1">
        <v>562</v>
      </c>
      <c r="C568">
        <v>2022</v>
      </c>
      <c r="D568" t="s">
        <v>11</v>
      </c>
      <c r="E568" t="s">
        <v>10</v>
      </c>
      <c r="F568" t="s">
        <v>35</v>
      </c>
      <c r="G568">
        <v>175100</v>
      </c>
      <c r="H568" t="s">
        <v>61</v>
      </c>
      <c r="I568">
        <v>175100</v>
      </c>
      <c r="J568" t="s">
        <v>22</v>
      </c>
      <c r="K568">
        <v>100</v>
      </c>
      <c r="L568" t="s">
        <v>22</v>
      </c>
      <c r="M568" t="s">
        <v>64</v>
      </c>
      <c r="N568" t="str">
        <f>_xlfn.XLOOKUP(D568,Xlation!$B:$B,Xlation!$C:$C,"Error",0)</f>
        <v xml:space="preserve">Senior-level Expert </v>
      </c>
      <c r="O568" t="str">
        <f>_xlfn.XLOOKUP(E568,Xlation!$B:$B,Xlation!$C:$C,"Error",0)</f>
        <v xml:space="preserve">Full-time </v>
      </c>
      <c r="P568" t="str">
        <f>_xlfn.XLOOKUP(L568,Xlation!$B:$B,Xlation!$C:$C,"Error",0)</f>
        <v>United States of America</v>
      </c>
      <c r="Q568" t="str">
        <f>_xlfn.XLOOKUP(J568,Xlation!$B:$B,Xlation!$C:$C,"Error",0)</f>
        <v>United States of America</v>
      </c>
      <c r="R568" t="str">
        <f>_xlfn.XLOOKUP(M568,Xlation!$B:$B,Xlation!$C:$C,"Error",0)</f>
        <v>Medium_Between_50_and_250_Emp</v>
      </c>
      <c r="S568" t="str">
        <f>_xlfn.XLOOKUP(F568,Xlation!$B:$B,Xlation!$C:$C,"Error",0)</f>
        <v>Engineer</v>
      </c>
      <c r="T568" t="str">
        <f>_xlfn.XLOOKUP(K568,Xlation!$B:$B,Xlation!$C:$C,"Error",0)</f>
        <v>80-100%</v>
      </c>
      <c r="U568" t="str">
        <f>_xlfn.XLOOKUP(F568,Categories!B:B,Categories!C:C,"Not in dataset",0)</f>
        <v>Not ML</v>
      </c>
    </row>
    <row r="569" spans="2:21">
      <c r="B569" s="1">
        <v>563</v>
      </c>
      <c r="C569">
        <v>2022</v>
      </c>
      <c r="D569" t="s">
        <v>11</v>
      </c>
      <c r="E569" t="s">
        <v>10</v>
      </c>
      <c r="F569" t="s">
        <v>35</v>
      </c>
      <c r="G569">
        <v>140250</v>
      </c>
      <c r="H569" t="s">
        <v>61</v>
      </c>
      <c r="I569">
        <v>140250</v>
      </c>
      <c r="J569" t="s">
        <v>22</v>
      </c>
      <c r="K569">
        <v>100</v>
      </c>
      <c r="L569" t="s">
        <v>22</v>
      </c>
      <c r="M569" t="s">
        <v>64</v>
      </c>
      <c r="N569" t="str">
        <f>_xlfn.XLOOKUP(D569,Xlation!$B:$B,Xlation!$C:$C,"Error",0)</f>
        <v xml:space="preserve">Senior-level Expert </v>
      </c>
      <c r="O569" t="str">
        <f>_xlfn.XLOOKUP(E569,Xlation!$B:$B,Xlation!$C:$C,"Error",0)</f>
        <v xml:space="preserve">Full-time </v>
      </c>
      <c r="P569" t="str">
        <f>_xlfn.XLOOKUP(L569,Xlation!$B:$B,Xlation!$C:$C,"Error",0)</f>
        <v>United States of America</v>
      </c>
      <c r="Q569" t="str">
        <f>_xlfn.XLOOKUP(J569,Xlation!$B:$B,Xlation!$C:$C,"Error",0)</f>
        <v>United States of America</v>
      </c>
      <c r="R569" t="str">
        <f>_xlfn.XLOOKUP(M569,Xlation!$B:$B,Xlation!$C:$C,"Error",0)</f>
        <v>Medium_Between_50_and_250_Emp</v>
      </c>
      <c r="S569" t="str">
        <f>_xlfn.XLOOKUP(F569,Xlation!$B:$B,Xlation!$C:$C,"Error",0)</f>
        <v>Engineer</v>
      </c>
      <c r="T569" t="str">
        <f>_xlfn.XLOOKUP(K569,Xlation!$B:$B,Xlation!$C:$C,"Error",0)</f>
        <v>80-100%</v>
      </c>
      <c r="U569" t="str">
        <f>_xlfn.XLOOKUP(F569,Categories!B:B,Categories!C:C,"Not in dataset",0)</f>
        <v>Not ML</v>
      </c>
    </row>
    <row r="570" spans="2:21">
      <c r="B570" s="1">
        <v>564</v>
      </c>
      <c r="C570">
        <v>2022</v>
      </c>
      <c r="D570" t="s">
        <v>11</v>
      </c>
      <c r="E570" t="s">
        <v>10</v>
      </c>
      <c r="F570" t="s">
        <v>36</v>
      </c>
      <c r="G570">
        <v>116150</v>
      </c>
      <c r="H570" t="s">
        <v>61</v>
      </c>
      <c r="I570">
        <v>116150</v>
      </c>
      <c r="J570" t="s">
        <v>22</v>
      </c>
      <c r="K570">
        <v>100</v>
      </c>
      <c r="L570" t="s">
        <v>22</v>
      </c>
      <c r="M570" t="s">
        <v>64</v>
      </c>
      <c r="N570" t="str">
        <f>_xlfn.XLOOKUP(D570,Xlation!$B:$B,Xlation!$C:$C,"Error",0)</f>
        <v xml:space="preserve">Senior-level Expert </v>
      </c>
      <c r="O570" t="str">
        <f>_xlfn.XLOOKUP(E570,Xlation!$B:$B,Xlation!$C:$C,"Error",0)</f>
        <v xml:space="preserve">Full-time </v>
      </c>
      <c r="P570" t="str">
        <f>_xlfn.XLOOKUP(L570,Xlation!$B:$B,Xlation!$C:$C,"Error",0)</f>
        <v>United States of America</v>
      </c>
      <c r="Q570" t="str">
        <f>_xlfn.XLOOKUP(J570,Xlation!$B:$B,Xlation!$C:$C,"Error",0)</f>
        <v>United States of America</v>
      </c>
      <c r="R570" t="str">
        <f>_xlfn.XLOOKUP(M570,Xlation!$B:$B,Xlation!$C:$C,"Error",0)</f>
        <v>Medium_Between_50_and_250_Emp</v>
      </c>
      <c r="S570" t="str">
        <f>_xlfn.XLOOKUP(F570,Xlation!$B:$B,Xlation!$C:$C,"Error",0)</f>
        <v>Analysis</v>
      </c>
      <c r="T570" t="str">
        <f>_xlfn.XLOOKUP(K570,Xlation!$B:$B,Xlation!$C:$C,"Error",0)</f>
        <v>80-100%</v>
      </c>
      <c r="U570" t="str">
        <f>_xlfn.XLOOKUP(F570,Categories!B:B,Categories!C:C,"Not in dataset",0)</f>
        <v>Not ML</v>
      </c>
    </row>
    <row r="571" spans="2:21">
      <c r="B571" s="1">
        <v>565</v>
      </c>
      <c r="C571">
        <v>2022</v>
      </c>
      <c r="D571" t="s">
        <v>11</v>
      </c>
      <c r="E571" t="s">
        <v>10</v>
      </c>
      <c r="F571" t="s">
        <v>35</v>
      </c>
      <c r="G571">
        <v>54000</v>
      </c>
      <c r="H571" t="s">
        <v>61</v>
      </c>
      <c r="I571">
        <v>54000</v>
      </c>
      <c r="J571" t="s">
        <v>22</v>
      </c>
      <c r="K571">
        <v>0</v>
      </c>
      <c r="L571" t="s">
        <v>22</v>
      </c>
      <c r="M571" t="s">
        <v>64</v>
      </c>
      <c r="N571" t="str">
        <f>_xlfn.XLOOKUP(D571,Xlation!$B:$B,Xlation!$C:$C,"Error",0)</f>
        <v xml:space="preserve">Senior-level Expert </v>
      </c>
      <c r="O571" t="str">
        <f>_xlfn.XLOOKUP(E571,Xlation!$B:$B,Xlation!$C:$C,"Error",0)</f>
        <v xml:space="preserve">Full-time </v>
      </c>
      <c r="P571" t="str">
        <f>_xlfn.XLOOKUP(L571,Xlation!$B:$B,Xlation!$C:$C,"Error",0)</f>
        <v>United States of America</v>
      </c>
      <c r="Q571" t="str">
        <f>_xlfn.XLOOKUP(J571,Xlation!$B:$B,Xlation!$C:$C,"Error",0)</f>
        <v>United States of America</v>
      </c>
      <c r="R571" t="str">
        <f>_xlfn.XLOOKUP(M571,Xlation!$B:$B,Xlation!$C:$C,"Error",0)</f>
        <v>Medium_Between_50_and_250_Emp</v>
      </c>
      <c r="S571" t="str">
        <f>_xlfn.XLOOKUP(F571,Xlation!$B:$B,Xlation!$C:$C,"Error",0)</f>
        <v>Engineer</v>
      </c>
      <c r="T571" t="str">
        <f>_xlfn.XLOOKUP(K571,Xlation!$B:$B,Xlation!$C:$C,"Error",0)</f>
        <v>0-20%</v>
      </c>
      <c r="U571" t="str">
        <f>_xlfn.XLOOKUP(F571,Categories!B:B,Categories!C:C,"Not in dataset",0)</f>
        <v>Not ML</v>
      </c>
    </row>
    <row r="572" spans="2:21">
      <c r="B572" s="1">
        <v>566</v>
      </c>
      <c r="C572">
        <v>2022</v>
      </c>
      <c r="D572" t="s">
        <v>11</v>
      </c>
      <c r="E572" t="s">
        <v>10</v>
      </c>
      <c r="F572" t="s">
        <v>36</v>
      </c>
      <c r="G572">
        <v>170000</v>
      </c>
      <c r="H572" t="s">
        <v>61</v>
      </c>
      <c r="I572">
        <v>170000</v>
      </c>
      <c r="J572" t="s">
        <v>22</v>
      </c>
      <c r="K572">
        <v>100</v>
      </c>
      <c r="L572" t="s">
        <v>22</v>
      </c>
      <c r="M572" t="s">
        <v>64</v>
      </c>
      <c r="N572" t="str">
        <f>_xlfn.XLOOKUP(D572,Xlation!$B:$B,Xlation!$C:$C,"Error",0)</f>
        <v xml:space="preserve">Senior-level Expert </v>
      </c>
      <c r="O572" t="str">
        <f>_xlfn.XLOOKUP(E572,Xlation!$B:$B,Xlation!$C:$C,"Error",0)</f>
        <v xml:space="preserve">Full-time </v>
      </c>
      <c r="P572" t="str">
        <f>_xlfn.XLOOKUP(L572,Xlation!$B:$B,Xlation!$C:$C,"Error",0)</f>
        <v>United States of America</v>
      </c>
      <c r="Q572" t="str">
        <f>_xlfn.XLOOKUP(J572,Xlation!$B:$B,Xlation!$C:$C,"Error",0)</f>
        <v>United States of America</v>
      </c>
      <c r="R572" t="str">
        <f>_xlfn.XLOOKUP(M572,Xlation!$B:$B,Xlation!$C:$C,"Error",0)</f>
        <v>Medium_Between_50_and_250_Emp</v>
      </c>
      <c r="S572" t="str">
        <f>_xlfn.XLOOKUP(F572,Xlation!$B:$B,Xlation!$C:$C,"Error",0)</f>
        <v>Analysis</v>
      </c>
      <c r="T572" t="str">
        <f>_xlfn.XLOOKUP(K572,Xlation!$B:$B,Xlation!$C:$C,"Error",0)</f>
        <v>80-100%</v>
      </c>
      <c r="U572" t="str">
        <f>_xlfn.XLOOKUP(F572,Categories!B:B,Categories!C:C,"Not in dataset",0)</f>
        <v>Not ML</v>
      </c>
    </row>
    <row r="573" spans="2:21">
      <c r="B573" s="1">
        <v>567</v>
      </c>
      <c r="C573">
        <v>2022</v>
      </c>
      <c r="D573" t="s">
        <v>8</v>
      </c>
      <c r="E573" t="s">
        <v>10</v>
      </c>
      <c r="F573" t="s">
        <v>36</v>
      </c>
      <c r="G573">
        <v>50000</v>
      </c>
      <c r="H573" t="s">
        <v>63</v>
      </c>
      <c r="I573">
        <v>65438</v>
      </c>
      <c r="J573" t="s">
        <v>23</v>
      </c>
      <c r="K573">
        <v>0</v>
      </c>
      <c r="L573" t="s">
        <v>23</v>
      </c>
      <c r="M573" t="s">
        <v>64</v>
      </c>
      <c r="N573" t="str">
        <f>_xlfn.XLOOKUP(D573,Xlation!$B:$B,Xlation!$C:$C,"Error",0)</f>
        <v xml:space="preserve">Mid-level Intermediate </v>
      </c>
      <c r="O573" t="str">
        <f>_xlfn.XLOOKUP(E573,Xlation!$B:$B,Xlation!$C:$C,"Error",0)</f>
        <v xml:space="preserve">Full-time </v>
      </c>
      <c r="P573" t="str">
        <f>_xlfn.XLOOKUP(L573,Xlation!$B:$B,Xlation!$C:$C,"Error",0)</f>
        <v>United Kingdom</v>
      </c>
      <c r="Q573" t="str">
        <f>_xlfn.XLOOKUP(J573,Xlation!$B:$B,Xlation!$C:$C,"Error",0)</f>
        <v>United Kingdom</v>
      </c>
      <c r="R573" t="str">
        <f>_xlfn.XLOOKUP(M573,Xlation!$B:$B,Xlation!$C:$C,"Error",0)</f>
        <v>Medium_Between_50_and_250_Emp</v>
      </c>
      <c r="S573" t="str">
        <f>_xlfn.XLOOKUP(F573,Xlation!$B:$B,Xlation!$C:$C,"Error",0)</f>
        <v>Analysis</v>
      </c>
      <c r="T573" t="str">
        <f>_xlfn.XLOOKUP(K573,Xlation!$B:$B,Xlation!$C:$C,"Error",0)</f>
        <v>0-20%</v>
      </c>
      <c r="U573" t="str">
        <f>_xlfn.XLOOKUP(F573,Categories!B:B,Categories!C:C,"Not in dataset",0)</f>
        <v>Not ML</v>
      </c>
    </row>
    <row r="574" spans="2:21">
      <c r="B574" s="1">
        <v>568</v>
      </c>
      <c r="C574">
        <v>2022</v>
      </c>
      <c r="D574" t="s">
        <v>11</v>
      </c>
      <c r="E574" t="s">
        <v>10</v>
      </c>
      <c r="F574" t="s">
        <v>36</v>
      </c>
      <c r="G574">
        <v>80000</v>
      </c>
      <c r="H574" t="s">
        <v>61</v>
      </c>
      <c r="I574">
        <v>80000</v>
      </c>
      <c r="J574" t="s">
        <v>22</v>
      </c>
      <c r="K574">
        <v>100</v>
      </c>
      <c r="L574" t="s">
        <v>22</v>
      </c>
      <c r="M574" t="s">
        <v>64</v>
      </c>
      <c r="N574" t="str">
        <f>_xlfn.XLOOKUP(D574,Xlation!$B:$B,Xlation!$C:$C,"Error",0)</f>
        <v xml:space="preserve">Senior-level Expert </v>
      </c>
      <c r="O574" t="str">
        <f>_xlfn.XLOOKUP(E574,Xlation!$B:$B,Xlation!$C:$C,"Error",0)</f>
        <v xml:space="preserve">Full-time </v>
      </c>
      <c r="P574" t="str">
        <f>_xlfn.XLOOKUP(L574,Xlation!$B:$B,Xlation!$C:$C,"Error",0)</f>
        <v>United States of America</v>
      </c>
      <c r="Q574" t="str">
        <f>_xlfn.XLOOKUP(J574,Xlation!$B:$B,Xlation!$C:$C,"Error",0)</f>
        <v>United States of America</v>
      </c>
      <c r="R574" t="str">
        <f>_xlfn.XLOOKUP(M574,Xlation!$B:$B,Xlation!$C:$C,"Error",0)</f>
        <v>Medium_Between_50_and_250_Emp</v>
      </c>
      <c r="S574" t="str">
        <f>_xlfn.XLOOKUP(F574,Xlation!$B:$B,Xlation!$C:$C,"Error",0)</f>
        <v>Analysis</v>
      </c>
      <c r="T574" t="str">
        <f>_xlfn.XLOOKUP(K574,Xlation!$B:$B,Xlation!$C:$C,"Error",0)</f>
        <v>80-100%</v>
      </c>
      <c r="U574" t="str">
        <f>_xlfn.XLOOKUP(F574,Categories!B:B,Categories!C:C,"Not in dataset",0)</f>
        <v>Not ML</v>
      </c>
    </row>
    <row r="575" spans="2:21">
      <c r="B575" s="1">
        <v>569</v>
      </c>
      <c r="C575">
        <v>2022</v>
      </c>
      <c r="D575" t="s">
        <v>11</v>
      </c>
      <c r="E575" t="s">
        <v>10</v>
      </c>
      <c r="F575" t="s">
        <v>34</v>
      </c>
      <c r="G575">
        <v>140000</v>
      </c>
      <c r="H575" t="s">
        <v>61</v>
      </c>
      <c r="I575">
        <v>140000</v>
      </c>
      <c r="J575" t="s">
        <v>22</v>
      </c>
      <c r="K575">
        <v>100</v>
      </c>
      <c r="L575" t="s">
        <v>22</v>
      </c>
      <c r="M575" t="s">
        <v>64</v>
      </c>
      <c r="N575" t="str">
        <f>_xlfn.XLOOKUP(D575,Xlation!$B:$B,Xlation!$C:$C,"Error",0)</f>
        <v xml:space="preserve">Senior-level Expert </v>
      </c>
      <c r="O575" t="str">
        <f>_xlfn.XLOOKUP(E575,Xlation!$B:$B,Xlation!$C:$C,"Error",0)</f>
        <v xml:space="preserve">Full-time </v>
      </c>
      <c r="P575" t="str">
        <f>_xlfn.XLOOKUP(L575,Xlation!$B:$B,Xlation!$C:$C,"Error",0)</f>
        <v>United States of America</v>
      </c>
      <c r="Q575" t="str">
        <f>_xlfn.XLOOKUP(J575,Xlation!$B:$B,Xlation!$C:$C,"Error",0)</f>
        <v>United States of America</v>
      </c>
      <c r="R575" t="str">
        <f>_xlfn.XLOOKUP(M575,Xlation!$B:$B,Xlation!$C:$C,"Error",0)</f>
        <v>Medium_Between_50_and_250_Emp</v>
      </c>
      <c r="S575" t="str">
        <f>_xlfn.XLOOKUP(F575,Xlation!$B:$B,Xlation!$C:$C,"Error",0)</f>
        <v>Scientist</v>
      </c>
      <c r="T575" t="str">
        <f>_xlfn.XLOOKUP(K575,Xlation!$B:$B,Xlation!$C:$C,"Error",0)</f>
        <v>80-100%</v>
      </c>
      <c r="U575" t="str">
        <f>_xlfn.XLOOKUP(F575,Categories!B:B,Categories!C:C,"Not in dataset",0)</f>
        <v>Not ML</v>
      </c>
    </row>
    <row r="576" spans="2:21">
      <c r="B576" s="1">
        <v>570</v>
      </c>
      <c r="C576">
        <v>2022</v>
      </c>
      <c r="D576" t="s">
        <v>11</v>
      </c>
      <c r="E576" t="s">
        <v>10</v>
      </c>
      <c r="F576" t="s">
        <v>34</v>
      </c>
      <c r="G576">
        <v>210000</v>
      </c>
      <c r="H576" t="s">
        <v>61</v>
      </c>
      <c r="I576">
        <v>210000</v>
      </c>
      <c r="J576" t="s">
        <v>22</v>
      </c>
      <c r="K576">
        <v>100</v>
      </c>
      <c r="L576" t="s">
        <v>22</v>
      </c>
      <c r="M576" t="s">
        <v>64</v>
      </c>
      <c r="N576" t="str">
        <f>_xlfn.XLOOKUP(D576,Xlation!$B:$B,Xlation!$C:$C,"Error",0)</f>
        <v xml:space="preserve">Senior-level Expert </v>
      </c>
      <c r="O576" t="str">
        <f>_xlfn.XLOOKUP(E576,Xlation!$B:$B,Xlation!$C:$C,"Error",0)</f>
        <v xml:space="preserve">Full-time </v>
      </c>
      <c r="P576" t="str">
        <f>_xlfn.XLOOKUP(L576,Xlation!$B:$B,Xlation!$C:$C,"Error",0)</f>
        <v>United States of America</v>
      </c>
      <c r="Q576" t="str">
        <f>_xlfn.XLOOKUP(J576,Xlation!$B:$B,Xlation!$C:$C,"Error",0)</f>
        <v>United States of America</v>
      </c>
      <c r="R576" t="str">
        <f>_xlfn.XLOOKUP(M576,Xlation!$B:$B,Xlation!$C:$C,"Error",0)</f>
        <v>Medium_Between_50_and_250_Emp</v>
      </c>
      <c r="S576" t="str">
        <f>_xlfn.XLOOKUP(F576,Xlation!$B:$B,Xlation!$C:$C,"Error",0)</f>
        <v>Scientist</v>
      </c>
      <c r="T576" t="str">
        <f>_xlfn.XLOOKUP(K576,Xlation!$B:$B,Xlation!$C:$C,"Error",0)</f>
        <v>80-100%</v>
      </c>
      <c r="U576" t="str">
        <f>_xlfn.XLOOKUP(F576,Categories!B:B,Categories!C:C,"Not in dataset",0)</f>
        <v>Not ML</v>
      </c>
    </row>
    <row r="577" spans="2:21">
      <c r="B577" s="1">
        <v>571</v>
      </c>
      <c r="C577">
        <v>2022</v>
      </c>
      <c r="D577" t="s">
        <v>11</v>
      </c>
      <c r="E577" t="s">
        <v>10</v>
      </c>
      <c r="F577" t="s">
        <v>34</v>
      </c>
      <c r="G577">
        <v>140000</v>
      </c>
      <c r="H577" t="s">
        <v>61</v>
      </c>
      <c r="I577">
        <v>140000</v>
      </c>
      <c r="J577" t="s">
        <v>22</v>
      </c>
      <c r="K577">
        <v>100</v>
      </c>
      <c r="L577" t="s">
        <v>22</v>
      </c>
      <c r="M577" t="s">
        <v>64</v>
      </c>
      <c r="N577" t="str">
        <f>_xlfn.XLOOKUP(D577,Xlation!$B:$B,Xlation!$C:$C,"Error",0)</f>
        <v xml:space="preserve">Senior-level Expert </v>
      </c>
      <c r="O577" t="str">
        <f>_xlfn.XLOOKUP(E577,Xlation!$B:$B,Xlation!$C:$C,"Error",0)</f>
        <v xml:space="preserve">Full-time </v>
      </c>
      <c r="P577" t="str">
        <f>_xlfn.XLOOKUP(L577,Xlation!$B:$B,Xlation!$C:$C,"Error",0)</f>
        <v>United States of America</v>
      </c>
      <c r="Q577" t="str">
        <f>_xlfn.XLOOKUP(J577,Xlation!$B:$B,Xlation!$C:$C,"Error",0)</f>
        <v>United States of America</v>
      </c>
      <c r="R577" t="str">
        <f>_xlfn.XLOOKUP(M577,Xlation!$B:$B,Xlation!$C:$C,"Error",0)</f>
        <v>Medium_Between_50_and_250_Emp</v>
      </c>
      <c r="S577" t="str">
        <f>_xlfn.XLOOKUP(F577,Xlation!$B:$B,Xlation!$C:$C,"Error",0)</f>
        <v>Scientist</v>
      </c>
      <c r="T577" t="str">
        <f>_xlfn.XLOOKUP(K577,Xlation!$B:$B,Xlation!$C:$C,"Error",0)</f>
        <v>80-100%</v>
      </c>
      <c r="U577" t="str">
        <f>_xlfn.XLOOKUP(F577,Categories!B:B,Categories!C:C,"Not in dataset",0)</f>
        <v>Not ML</v>
      </c>
    </row>
    <row r="578" spans="2:21">
      <c r="B578" s="1">
        <v>572</v>
      </c>
      <c r="C578">
        <v>2022</v>
      </c>
      <c r="D578" t="s">
        <v>11</v>
      </c>
      <c r="E578" t="s">
        <v>10</v>
      </c>
      <c r="F578" t="s">
        <v>36</v>
      </c>
      <c r="G578">
        <v>100000</v>
      </c>
      <c r="H578" t="s">
        <v>61</v>
      </c>
      <c r="I578">
        <v>100000</v>
      </c>
      <c r="J578" t="s">
        <v>22</v>
      </c>
      <c r="K578">
        <v>100</v>
      </c>
      <c r="L578" t="s">
        <v>22</v>
      </c>
      <c r="M578" t="s">
        <v>64</v>
      </c>
      <c r="N578" t="str">
        <f>_xlfn.XLOOKUP(D578,Xlation!$B:$B,Xlation!$C:$C,"Error",0)</f>
        <v xml:space="preserve">Senior-level Expert </v>
      </c>
      <c r="O578" t="str">
        <f>_xlfn.XLOOKUP(E578,Xlation!$B:$B,Xlation!$C:$C,"Error",0)</f>
        <v xml:space="preserve">Full-time </v>
      </c>
      <c r="P578" t="str">
        <f>_xlfn.XLOOKUP(L578,Xlation!$B:$B,Xlation!$C:$C,"Error",0)</f>
        <v>United States of America</v>
      </c>
      <c r="Q578" t="str">
        <f>_xlfn.XLOOKUP(J578,Xlation!$B:$B,Xlation!$C:$C,"Error",0)</f>
        <v>United States of America</v>
      </c>
      <c r="R578" t="str">
        <f>_xlfn.XLOOKUP(M578,Xlation!$B:$B,Xlation!$C:$C,"Error",0)</f>
        <v>Medium_Between_50_and_250_Emp</v>
      </c>
      <c r="S578" t="str">
        <f>_xlfn.XLOOKUP(F578,Xlation!$B:$B,Xlation!$C:$C,"Error",0)</f>
        <v>Analysis</v>
      </c>
      <c r="T578" t="str">
        <f>_xlfn.XLOOKUP(K578,Xlation!$B:$B,Xlation!$C:$C,"Error",0)</f>
        <v>80-100%</v>
      </c>
      <c r="U578" t="str">
        <f>_xlfn.XLOOKUP(F578,Categories!B:B,Categories!C:C,"Not in dataset",0)</f>
        <v>Not ML</v>
      </c>
    </row>
    <row r="579" spans="2:21">
      <c r="B579" s="1">
        <v>573</v>
      </c>
      <c r="C579">
        <v>2022</v>
      </c>
      <c r="D579" t="s">
        <v>11</v>
      </c>
      <c r="E579" t="s">
        <v>10</v>
      </c>
      <c r="F579" t="s">
        <v>36</v>
      </c>
      <c r="G579">
        <v>69000</v>
      </c>
      <c r="H579" t="s">
        <v>61</v>
      </c>
      <c r="I579">
        <v>69000</v>
      </c>
      <c r="J579" t="s">
        <v>22</v>
      </c>
      <c r="K579">
        <v>100</v>
      </c>
      <c r="L579" t="s">
        <v>22</v>
      </c>
      <c r="M579" t="s">
        <v>64</v>
      </c>
      <c r="N579" t="str">
        <f>_xlfn.XLOOKUP(D579,Xlation!$B:$B,Xlation!$C:$C,"Error",0)</f>
        <v xml:space="preserve">Senior-level Expert </v>
      </c>
      <c r="O579" t="str">
        <f>_xlfn.XLOOKUP(E579,Xlation!$B:$B,Xlation!$C:$C,"Error",0)</f>
        <v xml:space="preserve">Full-time </v>
      </c>
      <c r="P579" t="str">
        <f>_xlfn.XLOOKUP(L579,Xlation!$B:$B,Xlation!$C:$C,"Error",0)</f>
        <v>United States of America</v>
      </c>
      <c r="Q579" t="str">
        <f>_xlfn.XLOOKUP(J579,Xlation!$B:$B,Xlation!$C:$C,"Error",0)</f>
        <v>United States of America</v>
      </c>
      <c r="R579" t="str">
        <f>_xlfn.XLOOKUP(M579,Xlation!$B:$B,Xlation!$C:$C,"Error",0)</f>
        <v>Medium_Between_50_and_250_Emp</v>
      </c>
      <c r="S579" t="str">
        <f>_xlfn.XLOOKUP(F579,Xlation!$B:$B,Xlation!$C:$C,"Error",0)</f>
        <v>Analysis</v>
      </c>
      <c r="T579" t="str">
        <f>_xlfn.XLOOKUP(K579,Xlation!$B:$B,Xlation!$C:$C,"Error",0)</f>
        <v>80-100%</v>
      </c>
      <c r="U579" t="str">
        <f>_xlfn.XLOOKUP(F579,Categories!B:B,Categories!C:C,"Not in dataset",0)</f>
        <v>Not ML</v>
      </c>
    </row>
    <row r="580" spans="2:21">
      <c r="B580" s="1">
        <v>574</v>
      </c>
      <c r="C580">
        <v>2022</v>
      </c>
      <c r="D580" t="s">
        <v>11</v>
      </c>
      <c r="E580" t="s">
        <v>10</v>
      </c>
      <c r="F580" t="s">
        <v>34</v>
      </c>
      <c r="G580">
        <v>210000</v>
      </c>
      <c r="H580" t="s">
        <v>61</v>
      </c>
      <c r="I580">
        <v>210000</v>
      </c>
      <c r="J580" t="s">
        <v>22</v>
      </c>
      <c r="K580">
        <v>100</v>
      </c>
      <c r="L580" t="s">
        <v>22</v>
      </c>
      <c r="M580" t="s">
        <v>64</v>
      </c>
      <c r="N580" t="str">
        <f>_xlfn.XLOOKUP(D580,Xlation!$B:$B,Xlation!$C:$C,"Error",0)</f>
        <v xml:space="preserve">Senior-level Expert </v>
      </c>
      <c r="O580" t="str">
        <f>_xlfn.XLOOKUP(E580,Xlation!$B:$B,Xlation!$C:$C,"Error",0)</f>
        <v xml:space="preserve">Full-time </v>
      </c>
      <c r="P580" t="str">
        <f>_xlfn.XLOOKUP(L580,Xlation!$B:$B,Xlation!$C:$C,"Error",0)</f>
        <v>United States of America</v>
      </c>
      <c r="Q580" t="str">
        <f>_xlfn.XLOOKUP(J580,Xlation!$B:$B,Xlation!$C:$C,"Error",0)</f>
        <v>United States of America</v>
      </c>
      <c r="R580" t="str">
        <f>_xlfn.XLOOKUP(M580,Xlation!$B:$B,Xlation!$C:$C,"Error",0)</f>
        <v>Medium_Between_50_and_250_Emp</v>
      </c>
      <c r="S580" t="str">
        <f>_xlfn.XLOOKUP(F580,Xlation!$B:$B,Xlation!$C:$C,"Error",0)</f>
        <v>Scientist</v>
      </c>
      <c r="T580" t="str">
        <f>_xlfn.XLOOKUP(K580,Xlation!$B:$B,Xlation!$C:$C,"Error",0)</f>
        <v>80-100%</v>
      </c>
      <c r="U580" t="str">
        <f>_xlfn.XLOOKUP(F580,Categories!B:B,Categories!C:C,"Not in dataset",0)</f>
        <v>Not ML</v>
      </c>
    </row>
    <row r="581" spans="2:21">
      <c r="B581" s="1">
        <v>575</v>
      </c>
      <c r="C581">
        <v>2022</v>
      </c>
      <c r="D581" t="s">
        <v>11</v>
      </c>
      <c r="E581" t="s">
        <v>10</v>
      </c>
      <c r="F581" t="s">
        <v>34</v>
      </c>
      <c r="G581">
        <v>140000</v>
      </c>
      <c r="H581" t="s">
        <v>61</v>
      </c>
      <c r="I581">
        <v>140000</v>
      </c>
      <c r="J581" t="s">
        <v>22</v>
      </c>
      <c r="K581">
        <v>100</v>
      </c>
      <c r="L581" t="s">
        <v>22</v>
      </c>
      <c r="M581" t="s">
        <v>64</v>
      </c>
      <c r="N581" t="str">
        <f>_xlfn.XLOOKUP(D581,Xlation!$B:$B,Xlation!$C:$C,"Error",0)</f>
        <v xml:space="preserve">Senior-level Expert </v>
      </c>
      <c r="O581" t="str">
        <f>_xlfn.XLOOKUP(E581,Xlation!$B:$B,Xlation!$C:$C,"Error",0)</f>
        <v xml:space="preserve">Full-time </v>
      </c>
      <c r="P581" t="str">
        <f>_xlfn.XLOOKUP(L581,Xlation!$B:$B,Xlation!$C:$C,"Error",0)</f>
        <v>United States of America</v>
      </c>
      <c r="Q581" t="str">
        <f>_xlfn.XLOOKUP(J581,Xlation!$B:$B,Xlation!$C:$C,"Error",0)</f>
        <v>United States of America</v>
      </c>
      <c r="R581" t="str">
        <f>_xlfn.XLOOKUP(M581,Xlation!$B:$B,Xlation!$C:$C,"Error",0)</f>
        <v>Medium_Between_50_and_250_Emp</v>
      </c>
      <c r="S581" t="str">
        <f>_xlfn.XLOOKUP(F581,Xlation!$B:$B,Xlation!$C:$C,"Error",0)</f>
        <v>Scientist</v>
      </c>
      <c r="T581" t="str">
        <f>_xlfn.XLOOKUP(K581,Xlation!$B:$B,Xlation!$C:$C,"Error",0)</f>
        <v>80-100%</v>
      </c>
      <c r="U581" t="str">
        <f>_xlfn.XLOOKUP(F581,Categories!B:B,Categories!C:C,"Not in dataset",0)</f>
        <v>Not ML</v>
      </c>
    </row>
    <row r="582" spans="2:21">
      <c r="B582" s="1">
        <v>576</v>
      </c>
      <c r="C582">
        <v>2022</v>
      </c>
      <c r="D582" t="s">
        <v>11</v>
      </c>
      <c r="E582" t="s">
        <v>10</v>
      </c>
      <c r="F582" t="s">
        <v>34</v>
      </c>
      <c r="G582">
        <v>210000</v>
      </c>
      <c r="H582" t="s">
        <v>61</v>
      </c>
      <c r="I582">
        <v>210000</v>
      </c>
      <c r="J582" t="s">
        <v>22</v>
      </c>
      <c r="K582">
        <v>100</v>
      </c>
      <c r="L582" t="s">
        <v>22</v>
      </c>
      <c r="M582" t="s">
        <v>64</v>
      </c>
      <c r="N582" t="str">
        <f>_xlfn.XLOOKUP(D582,Xlation!$B:$B,Xlation!$C:$C,"Error",0)</f>
        <v xml:space="preserve">Senior-level Expert </v>
      </c>
      <c r="O582" t="str">
        <f>_xlfn.XLOOKUP(E582,Xlation!$B:$B,Xlation!$C:$C,"Error",0)</f>
        <v xml:space="preserve">Full-time </v>
      </c>
      <c r="P582" t="str">
        <f>_xlfn.XLOOKUP(L582,Xlation!$B:$B,Xlation!$C:$C,"Error",0)</f>
        <v>United States of America</v>
      </c>
      <c r="Q582" t="str">
        <f>_xlfn.XLOOKUP(J582,Xlation!$B:$B,Xlation!$C:$C,"Error",0)</f>
        <v>United States of America</v>
      </c>
      <c r="R582" t="str">
        <f>_xlfn.XLOOKUP(M582,Xlation!$B:$B,Xlation!$C:$C,"Error",0)</f>
        <v>Medium_Between_50_and_250_Emp</v>
      </c>
      <c r="S582" t="str">
        <f>_xlfn.XLOOKUP(F582,Xlation!$B:$B,Xlation!$C:$C,"Error",0)</f>
        <v>Scientist</v>
      </c>
      <c r="T582" t="str">
        <f>_xlfn.XLOOKUP(K582,Xlation!$B:$B,Xlation!$C:$C,"Error",0)</f>
        <v>80-100%</v>
      </c>
      <c r="U582" t="str">
        <f>_xlfn.XLOOKUP(F582,Categories!B:B,Categories!C:C,"Not in dataset",0)</f>
        <v>Not ML</v>
      </c>
    </row>
    <row r="583" spans="2:21">
      <c r="B583" s="1">
        <v>577</v>
      </c>
      <c r="C583">
        <v>2022</v>
      </c>
      <c r="D583" t="s">
        <v>11</v>
      </c>
      <c r="E583" t="s">
        <v>10</v>
      </c>
      <c r="F583" t="s">
        <v>36</v>
      </c>
      <c r="G583">
        <v>150075</v>
      </c>
      <c r="H583" t="s">
        <v>61</v>
      </c>
      <c r="I583">
        <v>150075</v>
      </c>
      <c r="J583" t="s">
        <v>22</v>
      </c>
      <c r="K583">
        <v>100</v>
      </c>
      <c r="L583" t="s">
        <v>22</v>
      </c>
      <c r="M583" t="s">
        <v>64</v>
      </c>
      <c r="N583" t="str">
        <f>_xlfn.XLOOKUP(D583,Xlation!$B:$B,Xlation!$C:$C,"Error",0)</f>
        <v xml:space="preserve">Senior-level Expert </v>
      </c>
      <c r="O583" t="str">
        <f>_xlfn.XLOOKUP(E583,Xlation!$B:$B,Xlation!$C:$C,"Error",0)</f>
        <v xml:space="preserve">Full-time </v>
      </c>
      <c r="P583" t="str">
        <f>_xlfn.XLOOKUP(L583,Xlation!$B:$B,Xlation!$C:$C,"Error",0)</f>
        <v>United States of America</v>
      </c>
      <c r="Q583" t="str">
        <f>_xlfn.XLOOKUP(J583,Xlation!$B:$B,Xlation!$C:$C,"Error",0)</f>
        <v>United States of America</v>
      </c>
      <c r="R583" t="str">
        <f>_xlfn.XLOOKUP(M583,Xlation!$B:$B,Xlation!$C:$C,"Error",0)</f>
        <v>Medium_Between_50_and_250_Emp</v>
      </c>
      <c r="S583" t="str">
        <f>_xlfn.XLOOKUP(F583,Xlation!$B:$B,Xlation!$C:$C,"Error",0)</f>
        <v>Analysis</v>
      </c>
      <c r="T583" t="str">
        <f>_xlfn.XLOOKUP(K583,Xlation!$B:$B,Xlation!$C:$C,"Error",0)</f>
        <v>80-100%</v>
      </c>
      <c r="U583" t="str">
        <f>_xlfn.XLOOKUP(F583,Categories!B:B,Categories!C:C,"Not in dataset",0)</f>
        <v>Not ML</v>
      </c>
    </row>
    <row r="584" spans="2:21">
      <c r="B584" s="1">
        <v>578</v>
      </c>
      <c r="C584">
        <v>2022</v>
      </c>
      <c r="D584" t="s">
        <v>11</v>
      </c>
      <c r="E584" t="s">
        <v>10</v>
      </c>
      <c r="F584" t="s">
        <v>35</v>
      </c>
      <c r="G584">
        <v>100000</v>
      </c>
      <c r="H584" t="s">
        <v>61</v>
      </c>
      <c r="I584">
        <v>100000</v>
      </c>
      <c r="J584" t="s">
        <v>22</v>
      </c>
      <c r="K584">
        <v>100</v>
      </c>
      <c r="L584" t="s">
        <v>22</v>
      </c>
      <c r="M584" t="s">
        <v>64</v>
      </c>
      <c r="N584" t="str">
        <f>_xlfn.XLOOKUP(D584,Xlation!$B:$B,Xlation!$C:$C,"Error",0)</f>
        <v xml:space="preserve">Senior-level Expert </v>
      </c>
      <c r="O584" t="str">
        <f>_xlfn.XLOOKUP(E584,Xlation!$B:$B,Xlation!$C:$C,"Error",0)</f>
        <v xml:space="preserve">Full-time </v>
      </c>
      <c r="P584" t="str">
        <f>_xlfn.XLOOKUP(L584,Xlation!$B:$B,Xlation!$C:$C,"Error",0)</f>
        <v>United States of America</v>
      </c>
      <c r="Q584" t="str">
        <f>_xlfn.XLOOKUP(J584,Xlation!$B:$B,Xlation!$C:$C,"Error",0)</f>
        <v>United States of America</v>
      </c>
      <c r="R584" t="str">
        <f>_xlfn.XLOOKUP(M584,Xlation!$B:$B,Xlation!$C:$C,"Error",0)</f>
        <v>Medium_Between_50_and_250_Emp</v>
      </c>
      <c r="S584" t="str">
        <f>_xlfn.XLOOKUP(F584,Xlation!$B:$B,Xlation!$C:$C,"Error",0)</f>
        <v>Engineer</v>
      </c>
      <c r="T584" t="str">
        <f>_xlfn.XLOOKUP(K584,Xlation!$B:$B,Xlation!$C:$C,"Error",0)</f>
        <v>80-100%</v>
      </c>
      <c r="U584" t="str">
        <f>_xlfn.XLOOKUP(F584,Categories!B:B,Categories!C:C,"Not in dataset",0)</f>
        <v>Not ML</v>
      </c>
    </row>
    <row r="585" spans="2:21">
      <c r="B585" s="1">
        <v>579</v>
      </c>
      <c r="C585">
        <v>2022</v>
      </c>
      <c r="D585" t="s">
        <v>11</v>
      </c>
      <c r="E585" t="s">
        <v>10</v>
      </c>
      <c r="F585" t="s">
        <v>35</v>
      </c>
      <c r="G585">
        <v>25000</v>
      </c>
      <c r="H585" t="s">
        <v>61</v>
      </c>
      <c r="I585">
        <v>25000</v>
      </c>
      <c r="J585" t="s">
        <v>22</v>
      </c>
      <c r="K585">
        <v>100</v>
      </c>
      <c r="L585" t="s">
        <v>22</v>
      </c>
      <c r="M585" t="s">
        <v>64</v>
      </c>
      <c r="N585" t="str">
        <f>_xlfn.XLOOKUP(D585,Xlation!$B:$B,Xlation!$C:$C,"Error",0)</f>
        <v xml:space="preserve">Senior-level Expert </v>
      </c>
      <c r="O585" t="str">
        <f>_xlfn.XLOOKUP(E585,Xlation!$B:$B,Xlation!$C:$C,"Error",0)</f>
        <v xml:space="preserve">Full-time </v>
      </c>
      <c r="P585" t="str">
        <f>_xlfn.XLOOKUP(L585,Xlation!$B:$B,Xlation!$C:$C,"Error",0)</f>
        <v>United States of America</v>
      </c>
      <c r="Q585" t="str">
        <f>_xlfn.XLOOKUP(J585,Xlation!$B:$B,Xlation!$C:$C,"Error",0)</f>
        <v>United States of America</v>
      </c>
      <c r="R585" t="str">
        <f>_xlfn.XLOOKUP(M585,Xlation!$B:$B,Xlation!$C:$C,"Error",0)</f>
        <v>Medium_Between_50_and_250_Emp</v>
      </c>
      <c r="S585" t="str">
        <f>_xlfn.XLOOKUP(F585,Xlation!$B:$B,Xlation!$C:$C,"Error",0)</f>
        <v>Engineer</v>
      </c>
      <c r="T585" t="str">
        <f>_xlfn.XLOOKUP(K585,Xlation!$B:$B,Xlation!$C:$C,"Error",0)</f>
        <v>80-100%</v>
      </c>
      <c r="U585" t="str">
        <f>_xlfn.XLOOKUP(F585,Categories!B:B,Categories!C:C,"Not in dataset",0)</f>
        <v>Not ML</v>
      </c>
    </row>
    <row r="586" spans="2:21">
      <c r="B586" s="1">
        <v>580</v>
      </c>
      <c r="C586">
        <v>2022</v>
      </c>
      <c r="D586" t="s">
        <v>11</v>
      </c>
      <c r="E586" t="s">
        <v>10</v>
      </c>
      <c r="F586" t="s">
        <v>36</v>
      </c>
      <c r="G586">
        <v>126500</v>
      </c>
      <c r="H586" t="s">
        <v>61</v>
      </c>
      <c r="I586">
        <v>126500</v>
      </c>
      <c r="J586" t="s">
        <v>22</v>
      </c>
      <c r="K586">
        <v>100</v>
      </c>
      <c r="L586" t="s">
        <v>22</v>
      </c>
      <c r="M586" t="s">
        <v>64</v>
      </c>
      <c r="N586" t="str">
        <f>_xlfn.XLOOKUP(D586,Xlation!$B:$B,Xlation!$C:$C,"Error",0)</f>
        <v xml:space="preserve">Senior-level Expert </v>
      </c>
      <c r="O586" t="str">
        <f>_xlfn.XLOOKUP(E586,Xlation!$B:$B,Xlation!$C:$C,"Error",0)</f>
        <v xml:space="preserve">Full-time </v>
      </c>
      <c r="P586" t="str">
        <f>_xlfn.XLOOKUP(L586,Xlation!$B:$B,Xlation!$C:$C,"Error",0)</f>
        <v>United States of America</v>
      </c>
      <c r="Q586" t="str">
        <f>_xlfn.XLOOKUP(J586,Xlation!$B:$B,Xlation!$C:$C,"Error",0)</f>
        <v>United States of America</v>
      </c>
      <c r="R586" t="str">
        <f>_xlfn.XLOOKUP(M586,Xlation!$B:$B,Xlation!$C:$C,"Error",0)</f>
        <v>Medium_Between_50_and_250_Emp</v>
      </c>
      <c r="S586" t="str">
        <f>_xlfn.XLOOKUP(F586,Xlation!$B:$B,Xlation!$C:$C,"Error",0)</f>
        <v>Analysis</v>
      </c>
      <c r="T586" t="str">
        <f>_xlfn.XLOOKUP(K586,Xlation!$B:$B,Xlation!$C:$C,"Error",0)</f>
        <v>80-100%</v>
      </c>
      <c r="U586" t="str">
        <f>_xlfn.XLOOKUP(F586,Categories!B:B,Categories!C:C,"Not in dataset",0)</f>
        <v>Not ML</v>
      </c>
    </row>
    <row r="587" spans="2:21">
      <c r="B587" s="1">
        <v>581</v>
      </c>
      <c r="C587">
        <v>2022</v>
      </c>
      <c r="D587" t="s">
        <v>11</v>
      </c>
      <c r="E587" t="s">
        <v>10</v>
      </c>
      <c r="F587" t="s">
        <v>36</v>
      </c>
      <c r="G587">
        <v>106260</v>
      </c>
      <c r="H587" t="s">
        <v>61</v>
      </c>
      <c r="I587">
        <v>106260</v>
      </c>
      <c r="J587" t="s">
        <v>22</v>
      </c>
      <c r="K587">
        <v>100</v>
      </c>
      <c r="L587" t="s">
        <v>22</v>
      </c>
      <c r="M587" t="s">
        <v>64</v>
      </c>
      <c r="N587" t="str">
        <f>_xlfn.XLOOKUP(D587,Xlation!$B:$B,Xlation!$C:$C,"Error",0)</f>
        <v xml:space="preserve">Senior-level Expert </v>
      </c>
      <c r="O587" t="str">
        <f>_xlfn.XLOOKUP(E587,Xlation!$B:$B,Xlation!$C:$C,"Error",0)</f>
        <v xml:space="preserve">Full-time </v>
      </c>
      <c r="P587" t="str">
        <f>_xlfn.XLOOKUP(L587,Xlation!$B:$B,Xlation!$C:$C,"Error",0)</f>
        <v>United States of America</v>
      </c>
      <c r="Q587" t="str">
        <f>_xlfn.XLOOKUP(J587,Xlation!$B:$B,Xlation!$C:$C,"Error",0)</f>
        <v>United States of America</v>
      </c>
      <c r="R587" t="str">
        <f>_xlfn.XLOOKUP(M587,Xlation!$B:$B,Xlation!$C:$C,"Error",0)</f>
        <v>Medium_Between_50_and_250_Emp</v>
      </c>
      <c r="S587" t="str">
        <f>_xlfn.XLOOKUP(F587,Xlation!$B:$B,Xlation!$C:$C,"Error",0)</f>
        <v>Analysis</v>
      </c>
      <c r="T587" t="str">
        <f>_xlfn.XLOOKUP(K587,Xlation!$B:$B,Xlation!$C:$C,"Error",0)</f>
        <v>80-100%</v>
      </c>
      <c r="U587" t="str">
        <f>_xlfn.XLOOKUP(F587,Categories!B:B,Categories!C:C,"Not in dataset",0)</f>
        <v>Not ML</v>
      </c>
    </row>
    <row r="588" spans="2:21">
      <c r="B588" s="1">
        <v>582</v>
      </c>
      <c r="C588">
        <v>2022</v>
      </c>
      <c r="D588" t="s">
        <v>11</v>
      </c>
      <c r="E588" t="s">
        <v>10</v>
      </c>
      <c r="F588" t="s">
        <v>35</v>
      </c>
      <c r="G588">
        <v>220110</v>
      </c>
      <c r="H588" t="s">
        <v>61</v>
      </c>
      <c r="I588">
        <v>220110</v>
      </c>
      <c r="J588" t="s">
        <v>22</v>
      </c>
      <c r="K588">
        <v>100</v>
      </c>
      <c r="L588" t="s">
        <v>22</v>
      </c>
      <c r="M588" t="s">
        <v>64</v>
      </c>
      <c r="N588" t="str">
        <f>_xlfn.XLOOKUP(D588,Xlation!$B:$B,Xlation!$C:$C,"Error",0)</f>
        <v xml:space="preserve">Senior-level Expert </v>
      </c>
      <c r="O588" t="str">
        <f>_xlfn.XLOOKUP(E588,Xlation!$B:$B,Xlation!$C:$C,"Error",0)</f>
        <v xml:space="preserve">Full-time </v>
      </c>
      <c r="P588" t="str">
        <f>_xlfn.XLOOKUP(L588,Xlation!$B:$B,Xlation!$C:$C,"Error",0)</f>
        <v>United States of America</v>
      </c>
      <c r="Q588" t="str">
        <f>_xlfn.XLOOKUP(J588,Xlation!$B:$B,Xlation!$C:$C,"Error",0)</f>
        <v>United States of America</v>
      </c>
      <c r="R588" t="str">
        <f>_xlfn.XLOOKUP(M588,Xlation!$B:$B,Xlation!$C:$C,"Error",0)</f>
        <v>Medium_Between_50_and_250_Emp</v>
      </c>
      <c r="S588" t="str">
        <f>_xlfn.XLOOKUP(F588,Xlation!$B:$B,Xlation!$C:$C,"Error",0)</f>
        <v>Engineer</v>
      </c>
      <c r="T588" t="str">
        <f>_xlfn.XLOOKUP(K588,Xlation!$B:$B,Xlation!$C:$C,"Error",0)</f>
        <v>80-100%</v>
      </c>
      <c r="U588" t="str">
        <f>_xlfn.XLOOKUP(F588,Categories!B:B,Categories!C:C,"Not in dataset",0)</f>
        <v>Not ML</v>
      </c>
    </row>
    <row r="589" spans="2:21">
      <c r="B589" s="1">
        <v>583</v>
      </c>
      <c r="C589">
        <v>2022</v>
      </c>
      <c r="D589" t="s">
        <v>11</v>
      </c>
      <c r="E589" t="s">
        <v>10</v>
      </c>
      <c r="F589" t="s">
        <v>35</v>
      </c>
      <c r="G589">
        <v>160080</v>
      </c>
      <c r="H589" t="s">
        <v>61</v>
      </c>
      <c r="I589">
        <v>160080</v>
      </c>
      <c r="J589" t="s">
        <v>22</v>
      </c>
      <c r="K589">
        <v>100</v>
      </c>
      <c r="L589" t="s">
        <v>22</v>
      </c>
      <c r="M589" t="s">
        <v>64</v>
      </c>
      <c r="N589" t="str">
        <f>_xlfn.XLOOKUP(D589,Xlation!$B:$B,Xlation!$C:$C,"Error",0)</f>
        <v xml:space="preserve">Senior-level Expert </v>
      </c>
      <c r="O589" t="str">
        <f>_xlfn.XLOOKUP(E589,Xlation!$B:$B,Xlation!$C:$C,"Error",0)</f>
        <v xml:space="preserve">Full-time </v>
      </c>
      <c r="P589" t="str">
        <f>_xlfn.XLOOKUP(L589,Xlation!$B:$B,Xlation!$C:$C,"Error",0)</f>
        <v>United States of America</v>
      </c>
      <c r="Q589" t="str">
        <f>_xlfn.XLOOKUP(J589,Xlation!$B:$B,Xlation!$C:$C,"Error",0)</f>
        <v>United States of America</v>
      </c>
      <c r="R589" t="str">
        <f>_xlfn.XLOOKUP(M589,Xlation!$B:$B,Xlation!$C:$C,"Error",0)</f>
        <v>Medium_Between_50_and_250_Emp</v>
      </c>
      <c r="S589" t="str">
        <f>_xlfn.XLOOKUP(F589,Xlation!$B:$B,Xlation!$C:$C,"Error",0)</f>
        <v>Engineer</v>
      </c>
      <c r="T589" t="str">
        <f>_xlfn.XLOOKUP(K589,Xlation!$B:$B,Xlation!$C:$C,"Error",0)</f>
        <v>80-100%</v>
      </c>
      <c r="U589" t="str">
        <f>_xlfn.XLOOKUP(F589,Categories!B:B,Categories!C:C,"Not in dataset",0)</f>
        <v>Not ML</v>
      </c>
    </row>
    <row r="590" spans="2:21">
      <c r="B590" s="1">
        <v>584</v>
      </c>
      <c r="C590">
        <v>2022</v>
      </c>
      <c r="D590" t="s">
        <v>11</v>
      </c>
      <c r="E590" t="s">
        <v>10</v>
      </c>
      <c r="F590" t="s">
        <v>36</v>
      </c>
      <c r="G590">
        <v>105000</v>
      </c>
      <c r="H590" t="s">
        <v>61</v>
      </c>
      <c r="I590">
        <v>105000</v>
      </c>
      <c r="J590" t="s">
        <v>22</v>
      </c>
      <c r="K590">
        <v>100</v>
      </c>
      <c r="L590" t="s">
        <v>22</v>
      </c>
      <c r="M590" t="s">
        <v>64</v>
      </c>
      <c r="N590" t="str">
        <f>_xlfn.XLOOKUP(D590,Xlation!$B:$B,Xlation!$C:$C,"Error",0)</f>
        <v xml:space="preserve">Senior-level Expert </v>
      </c>
      <c r="O590" t="str">
        <f>_xlfn.XLOOKUP(E590,Xlation!$B:$B,Xlation!$C:$C,"Error",0)</f>
        <v xml:space="preserve">Full-time </v>
      </c>
      <c r="P590" t="str">
        <f>_xlfn.XLOOKUP(L590,Xlation!$B:$B,Xlation!$C:$C,"Error",0)</f>
        <v>United States of America</v>
      </c>
      <c r="Q590" t="str">
        <f>_xlfn.XLOOKUP(J590,Xlation!$B:$B,Xlation!$C:$C,"Error",0)</f>
        <v>United States of America</v>
      </c>
      <c r="R590" t="str">
        <f>_xlfn.XLOOKUP(M590,Xlation!$B:$B,Xlation!$C:$C,"Error",0)</f>
        <v>Medium_Between_50_and_250_Emp</v>
      </c>
      <c r="S590" t="str">
        <f>_xlfn.XLOOKUP(F590,Xlation!$B:$B,Xlation!$C:$C,"Error",0)</f>
        <v>Analysis</v>
      </c>
      <c r="T590" t="str">
        <f>_xlfn.XLOOKUP(K590,Xlation!$B:$B,Xlation!$C:$C,"Error",0)</f>
        <v>80-100%</v>
      </c>
      <c r="U590" t="str">
        <f>_xlfn.XLOOKUP(F590,Categories!B:B,Categories!C:C,"Not in dataset",0)</f>
        <v>Not ML</v>
      </c>
    </row>
    <row r="591" spans="2:21">
      <c r="B591" s="1">
        <v>585</v>
      </c>
      <c r="C591">
        <v>2022</v>
      </c>
      <c r="D591" t="s">
        <v>11</v>
      </c>
      <c r="E591" t="s">
        <v>10</v>
      </c>
      <c r="F591" t="s">
        <v>36</v>
      </c>
      <c r="G591">
        <v>110925</v>
      </c>
      <c r="H591" t="s">
        <v>61</v>
      </c>
      <c r="I591">
        <v>110925</v>
      </c>
      <c r="J591" t="s">
        <v>22</v>
      </c>
      <c r="K591">
        <v>100</v>
      </c>
      <c r="L591" t="s">
        <v>22</v>
      </c>
      <c r="M591" t="s">
        <v>64</v>
      </c>
      <c r="N591" t="str">
        <f>_xlfn.XLOOKUP(D591,Xlation!$B:$B,Xlation!$C:$C,"Error",0)</f>
        <v xml:space="preserve">Senior-level Expert </v>
      </c>
      <c r="O591" t="str">
        <f>_xlfn.XLOOKUP(E591,Xlation!$B:$B,Xlation!$C:$C,"Error",0)</f>
        <v xml:space="preserve">Full-time </v>
      </c>
      <c r="P591" t="str">
        <f>_xlfn.XLOOKUP(L591,Xlation!$B:$B,Xlation!$C:$C,"Error",0)</f>
        <v>United States of America</v>
      </c>
      <c r="Q591" t="str">
        <f>_xlfn.XLOOKUP(J591,Xlation!$B:$B,Xlation!$C:$C,"Error",0)</f>
        <v>United States of America</v>
      </c>
      <c r="R591" t="str">
        <f>_xlfn.XLOOKUP(M591,Xlation!$B:$B,Xlation!$C:$C,"Error",0)</f>
        <v>Medium_Between_50_and_250_Emp</v>
      </c>
      <c r="S591" t="str">
        <f>_xlfn.XLOOKUP(F591,Xlation!$B:$B,Xlation!$C:$C,"Error",0)</f>
        <v>Analysis</v>
      </c>
      <c r="T591" t="str">
        <f>_xlfn.XLOOKUP(K591,Xlation!$B:$B,Xlation!$C:$C,"Error",0)</f>
        <v>80-100%</v>
      </c>
      <c r="U591" t="str">
        <f>_xlfn.XLOOKUP(F591,Categories!B:B,Categories!C:C,"Not in dataset",0)</f>
        <v>Not ML</v>
      </c>
    </row>
    <row r="592" spans="2:21">
      <c r="B592" s="1">
        <v>586</v>
      </c>
      <c r="C592">
        <v>2022</v>
      </c>
      <c r="D592" t="s">
        <v>8</v>
      </c>
      <c r="E592" t="s">
        <v>10</v>
      </c>
      <c r="F592" t="s">
        <v>36</v>
      </c>
      <c r="G592">
        <v>35000</v>
      </c>
      <c r="H592" t="s">
        <v>63</v>
      </c>
      <c r="I592">
        <v>45807</v>
      </c>
      <c r="J592" t="s">
        <v>23</v>
      </c>
      <c r="K592">
        <v>0</v>
      </c>
      <c r="L592" t="s">
        <v>23</v>
      </c>
      <c r="M592" t="s">
        <v>64</v>
      </c>
      <c r="N592" t="str">
        <f>_xlfn.XLOOKUP(D592,Xlation!$B:$B,Xlation!$C:$C,"Error",0)</f>
        <v xml:space="preserve">Mid-level Intermediate </v>
      </c>
      <c r="O592" t="str">
        <f>_xlfn.XLOOKUP(E592,Xlation!$B:$B,Xlation!$C:$C,"Error",0)</f>
        <v xml:space="preserve">Full-time </v>
      </c>
      <c r="P592" t="str">
        <f>_xlfn.XLOOKUP(L592,Xlation!$B:$B,Xlation!$C:$C,"Error",0)</f>
        <v>United Kingdom</v>
      </c>
      <c r="Q592" t="str">
        <f>_xlfn.XLOOKUP(J592,Xlation!$B:$B,Xlation!$C:$C,"Error",0)</f>
        <v>United Kingdom</v>
      </c>
      <c r="R592" t="str">
        <f>_xlfn.XLOOKUP(M592,Xlation!$B:$B,Xlation!$C:$C,"Error",0)</f>
        <v>Medium_Between_50_and_250_Emp</v>
      </c>
      <c r="S592" t="str">
        <f>_xlfn.XLOOKUP(F592,Xlation!$B:$B,Xlation!$C:$C,"Error",0)</f>
        <v>Analysis</v>
      </c>
      <c r="T592" t="str">
        <f>_xlfn.XLOOKUP(K592,Xlation!$B:$B,Xlation!$C:$C,"Error",0)</f>
        <v>0-20%</v>
      </c>
      <c r="U592" t="str">
        <f>_xlfn.XLOOKUP(F592,Categories!B:B,Categories!C:C,"Not in dataset",0)</f>
        <v>Not ML</v>
      </c>
    </row>
    <row r="593" spans="2:21">
      <c r="B593" s="1">
        <v>587</v>
      </c>
      <c r="C593">
        <v>2022</v>
      </c>
      <c r="D593" t="s">
        <v>11</v>
      </c>
      <c r="E593" t="s">
        <v>10</v>
      </c>
      <c r="F593" t="s">
        <v>34</v>
      </c>
      <c r="G593">
        <v>140000</v>
      </c>
      <c r="H593" t="s">
        <v>61</v>
      </c>
      <c r="I593">
        <v>140000</v>
      </c>
      <c r="J593" t="s">
        <v>22</v>
      </c>
      <c r="K593">
        <v>100</v>
      </c>
      <c r="L593" t="s">
        <v>22</v>
      </c>
      <c r="M593" t="s">
        <v>64</v>
      </c>
      <c r="N593" t="str">
        <f>_xlfn.XLOOKUP(D593,Xlation!$B:$B,Xlation!$C:$C,"Error",0)</f>
        <v xml:space="preserve">Senior-level Expert </v>
      </c>
      <c r="O593" t="str">
        <f>_xlfn.XLOOKUP(E593,Xlation!$B:$B,Xlation!$C:$C,"Error",0)</f>
        <v xml:space="preserve">Full-time </v>
      </c>
      <c r="P593" t="str">
        <f>_xlfn.XLOOKUP(L593,Xlation!$B:$B,Xlation!$C:$C,"Error",0)</f>
        <v>United States of America</v>
      </c>
      <c r="Q593" t="str">
        <f>_xlfn.XLOOKUP(J593,Xlation!$B:$B,Xlation!$C:$C,"Error",0)</f>
        <v>United States of America</v>
      </c>
      <c r="R593" t="str">
        <f>_xlfn.XLOOKUP(M593,Xlation!$B:$B,Xlation!$C:$C,"Error",0)</f>
        <v>Medium_Between_50_and_250_Emp</v>
      </c>
      <c r="S593" t="str">
        <f>_xlfn.XLOOKUP(F593,Xlation!$B:$B,Xlation!$C:$C,"Error",0)</f>
        <v>Scientist</v>
      </c>
      <c r="T593" t="str">
        <f>_xlfn.XLOOKUP(K593,Xlation!$B:$B,Xlation!$C:$C,"Error",0)</f>
        <v>80-100%</v>
      </c>
      <c r="U593" t="str">
        <f>_xlfn.XLOOKUP(F593,Categories!B:B,Categories!C:C,"Not in dataset",0)</f>
        <v>Not ML</v>
      </c>
    </row>
    <row r="594" spans="2:21">
      <c r="B594" s="1">
        <v>588</v>
      </c>
      <c r="C594">
        <v>2022</v>
      </c>
      <c r="D594" t="s">
        <v>11</v>
      </c>
      <c r="E594" t="s">
        <v>10</v>
      </c>
      <c r="F594" t="s">
        <v>36</v>
      </c>
      <c r="G594">
        <v>99000</v>
      </c>
      <c r="H594" t="s">
        <v>61</v>
      </c>
      <c r="I594">
        <v>99000</v>
      </c>
      <c r="J594" t="s">
        <v>22</v>
      </c>
      <c r="K594">
        <v>0</v>
      </c>
      <c r="L594" t="s">
        <v>22</v>
      </c>
      <c r="M594" t="s">
        <v>64</v>
      </c>
      <c r="N594" t="str">
        <f>_xlfn.XLOOKUP(D594,Xlation!$B:$B,Xlation!$C:$C,"Error",0)</f>
        <v xml:space="preserve">Senior-level Expert </v>
      </c>
      <c r="O594" t="str">
        <f>_xlfn.XLOOKUP(E594,Xlation!$B:$B,Xlation!$C:$C,"Error",0)</f>
        <v xml:space="preserve">Full-time </v>
      </c>
      <c r="P594" t="str">
        <f>_xlfn.XLOOKUP(L594,Xlation!$B:$B,Xlation!$C:$C,"Error",0)</f>
        <v>United States of America</v>
      </c>
      <c r="Q594" t="str">
        <f>_xlfn.XLOOKUP(J594,Xlation!$B:$B,Xlation!$C:$C,"Error",0)</f>
        <v>United States of America</v>
      </c>
      <c r="R594" t="str">
        <f>_xlfn.XLOOKUP(M594,Xlation!$B:$B,Xlation!$C:$C,"Error",0)</f>
        <v>Medium_Between_50_and_250_Emp</v>
      </c>
      <c r="S594" t="str">
        <f>_xlfn.XLOOKUP(F594,Xlation!$B:$B,Xlation!$C:$C,"Error",0)</f>
        <v>Analysis</v>
      </c>
      <c r="T594" t="str">
        <f>_xlfn.XLOOKUP(K594,Xlation!$B:$B,Xlation!$C:$C,"Error",0)</f>
        <v>0-20%</v>
      </c>
      <c r="U594" t="str">
        <f>_xlfn.XLOOKUP(F594,Categories!B:B,Categories!C:C,"Not in dataset",0)</f>
        <v>Not ML</v>
      </c>
    </row>
    <row r="595" spans="2:21">
      <c r="B595" s="1">
        <v>589</v>
      </c>
      <c r="C595">
        <v>2022</v>
      </c>
      <c r="D595" t="s">
        <v>11</v>
      </c>
      <c r="E595" t="s">
        <v>10</v>
      </c>
      <c r="F595" t="s">
        <v>36</v>
      </c>
      <c r="G595">
        <v>60000</v>
      </c>
      <c r="H595" t="s">
        <v>61</v>
      </c>
      <c r="I595">
        <v>60000</v>
      </c>
      <c r="J595" t="s">
        <v>22</v>
      </c>
      <c r="K595">
        <v>100</v>
      </c>
      <c r="L595" t="s">
        <v>22</v>
      </c>
      <c r="M595" t="s">
        <v>64</v>
      </c>
      <c r="N595" t="str">
        <f>_xlfn.XLOOKUP(D595,Xlation!$B:$B,Xlation!$C:$C,"Error",0)</f>
        <v xml:space="preserve">Senior-level Expert </v>
      </c>
      <c r="O595" t="str">
        <f>_xlfn.XLOOKUP(E595,Xlation!$B:$B,Xlation!$C:$C,"Error",0)</f>
        <v xml:space="preserve">Full-time </v>
      </c>
      <c r="P595" t="str">
        <f>_xlfn.XLOOKUP(L595,Xlation!$B:$B,Xlation!$C:$C,"Error",0)</f>
        <v>United States of America</v>
      </c>
      <c r="Q595" t="str">
        <f>_xlfn.XLOOKUP(J595,Xlation!$B:$B,Xlation!$C:$C,"Error",0)</f>
        <v>United States of America</v>
      </c>
      <c r="R595" t="str">
        <f>_xlfn.XLOOKUP(M595,Xlation!$B:$B,Xlation!$C:$C,"Error",0)</f>
        <v>Medium_Between_50_and_250_Emp</v>
      </c>
      <c r="S595" t="str">
        <f>_xlfn.XLOOKUP(F595,Xlation!$B:$B,Xlation!$C:$C,"Error",0)</f>
        <v>Analysis</v>
      </c>
      <c r="T595" t="str">
        <f>_xlfn.XLOOKUP(K595,Xlation!$B:$B,Xlation!$C:$C,"Error",0)</f>
        <v>80-100%</v>
      </c>
      <c r="U595" t="str">
        <f>_xlfn.XLOOKUP(F595,Categories!B:B,Categories!C:C,"Not in dataset",0)</f>
        <v>Not ML</v>
      </c>
    </row>
    <row r="596" spans="2:21">
      <c r="B596" s="1">
        <v>590</v>
      </c>
      <c r="C596">
        <v>2022</v>
      </c>
      <c r="D596" t="s">
        <v>11</v>
      </c>
      <c r="E596" t="s">
        <v>10</v>
      </c>
      <c r="F596" t="s">
        <v>40</v>
      </c>
      <c r="G596">
        <v>192564</v>
      </c>
      <c r="H596" t="s">
        <v>61</v>
      </c>
      <c r="I596">
        <v>192564</v>
      </c>
      <c r="J596" t="s">
        <v>22</v>
      </c>
      <c r="K596">
        <v>100</v>
      </c>
      <c r="L596" t="s">
        <v>22</v>
      </c>
      <c r="M596" t="s">
        <v>64</v>
      </c>
      <c r="N596" t="str">
        <f>_xlfn.XLOOKUP(D596,Xlation!$B:$B,Xlation!$C:$C,"Error",0)</f>
        <v xml:space="preserve">Senior-level Expert </v>
      </c>
      <c r="O596" t="str">
        <f>_xlfn.XLOOKUP(E596,Xlation!$B:$B,Xlation!$C:$C,"Error",0)</f>
        <v xml:space="preserve">Full-time </v>
      </c>
      <c r="P596" t="str">
        <f>_xlfn.XLOOKUP(L596,Xlation!$B:$B,Xlation!$C:$C,"Error",0)</f>
        <v>United States of America</v>
      </c>
      <c r="Q596" t="str">
        <f>_xlfn.XLOOKUP(J596,Xlation!$B:$B,Xlation!$C:$C,"Error",0)</f>
        <v>United States of America</v>
      </c>
      <c r="R596" t="str">
        <f>_xlfn.XLOOKUP(M596,Xlation!$B:$B,Xlation!$C:$C,"Error",0)</f>
        <v>Medium_Between_50_and_250_Emp</v>
      </c>
      <c r="S596" t="str">
        <f>_xlfn.XLOOKUP(F596,Xlation!$B:$B,Xlation!$C:$C,"Error",0)</f>
        <v>Other</v>
      </c>
      <c r="T596" t="str">
        <f>_xlfn.XLOOKUP(K596,Xlation!$B:$B,Xlation!$C:$C,"Error",0)</f>
        <v>80-100%</v>
      </c>
      <c r="U596" t="str">
        <f>_xlfn.XLOOKUP(F596,Categories!B:B,Categories!C:C,"Not in dataset",0)</f>
        <v>Not ML</v>
      </c>
    </row>
    <row r="597" spans="2:21">
      <c r="B597" s="1">
        <v>591</v>
      </c>
      <c r="C597">
        <v>2022</v>
      </c>
      <c r="D597" t="s">
        <v>11</v>
      </c>
      <c r="E597" t="s">
        <v>10</v>
      </c>
      <c r="F597" t="s">
        <v>40</v>
      </c>
      <c r="G597">
        <v>144854</v>
      </c>
      <c r="H597" t="s">
        <v>61</v>
      </c>
      <c r="I597">
        <v>144854</v>
      </c>
      <c r="J597" t="s">
        <v>22</v>
      </c>
      <c r="K597">
        <v>100</v>
      </c>
      <c r="L597" t="s">
        <v>22</v>
      </c>
      <c r="M597" t="s">
        <v>64</v>
      </c>
      <c r="N597" t="str">
        <f>_xlfn.XLOOKUP(D597,Xlation!$B:$B,Xlation!$C:$C,"Error",0)</f>
        <v xml:space="preserve">Senior-level Expert </v>
      </c>
      <c r="O597" t="str">
        <f>_xlfn.XLOOKUP(E597,Xlation!$B:$B,Xlation!$C:$C,"Error",0)</f>
        <v xml:space="preserve">Full-time </v>
      </c>
      <c r="P597" t="str">
        <f>_xlfn.XLOOKUP(L597,Xlation!$B:$B,Xlation!$C:$C,"Error",0)</f>
        <v>United States of America</v>
      </c>
      <c r="Q597" t="str">
        <f>_xlfn.XLOOKUP(J597,Xlation!$B:$B,Xlation!$C:$C,"Error",0)</f>
        <v>United States of America</v>
      </c>
      <c r="R597" t="str">
        <f>_xlfn.XLOOKUP(M597,Xlation!$B:$B,Xlation!$C:$C,"Error",0)</f>
        <v>Medium_Between_50_and_250_Emp</v>
      </c>
      <c r="S597" t="str">
        <f>_xlfn.XLOOKUP(F597,Xlation!$B:$B,Xlation!$C:$C,"Error",0)</f>
        <v>Other</v>
      </c>
      <c r="T597" t="str">
        <f>_xlfn.XLOOKUP(K597,Xlation!$B:$B,Xlation!$C:$C,"Error",0)</f>
        <v>80-100%</v>
      </c>
      <c r="U597" t="str">
        <f>_xlfn.XLOOKUP(F597,Categories!B:B,Categories!C:C,"Not in dataset",0)</f>
        <v>Not ML</v>
      </c>
    </row>
    <row r="598" spans="2:21">
      <c r="B598" s="1">
        <v>592</v>
      </c>
      <c r="C598">
        <v>2022</v>
      </c>
      <c r="D598" t="s">
        <v>11</v>
      </c>
      <c r="E598" t="s">
        <v>10</v>
      </c>
      <c r="F598" t="s">
        <v>34</v>
      </c>
      <c r="G598">
        <v>230000</v>
      </c>
      <c r="H598" t="s">
        <v>61</v>
      </c>
      <c r="I598">
        <v>230000</v>
      </c>
      <c r="J598" t="s">
        <v>22</v>
      </c>
      <c r="K598">
        <v>100</v>
      </c>
      <c r="L598" t="s">
        <v>22</v>
      </c>
      <c r="M598" t="s">
        <v>64</v>
      </c>
      <c r="N598" t="str">
        <f>_xlfn.XLOOKUP(D598,Xlation!$B:$B,Xlation!$C:$C,"Error",0)</f>
        <v xml:space="preserve">Senior-level Expert </v>
      </c>
      <c r="O598" t="str">
        <f>_xlfn.XLOOKUP(E598,Xlation!$B:$B,Xlation!$C:$C,"Error",0)</f>
        <v xml:space="preserve">Full-time </v>
      </c>
      <c r="P598" t="str">
        <f>_xlfn.XLOOKUP(L598,Xlation!$B:$B,Xlation!$C:$C,"Error",0)</f>
        <v>United States of America</v>
      </c>
      <c r="Q598" t="str">
        <f>_xlfn.XLOOKUP(J598,Xlation!$B:$B,Xlation!$C:$C,"Error",0)</f>
        <v>United States of America</v>
      </c>
      <c r="R598" t="str">
        <f>_xlfn.XLOOKUP(M598,Xlation!$B:$B,Xlation!$C:$C,"Error",0)</f>
        <v>Medium_Between_50_and_250_Emp</v>
      </c>
      <c r="S598" t="str">
        <f>_xlfn.XLOOKUP(F598,Xlation!$B:$B,Xlation!$C:$C,"Error",0)</f>
        <v>Scientist</v>
      </c>
      <c r="T598" t="str">
        <f>_xlfn.XLOOKUP(K598,Xlation!$B:$B,Xlation!$C:$C,"Error",0)</f>
        <v>80-100%</v>
      </c>
      <c r="U598" t="str">
        <f>_xlfn.XLOOKUP(F598,Categories!B:B,Categories!C:C,"Not in dataset",0)</f>
        <v>Not ML</v>
      </c>
    </row>
    <row r="599" spans="2:21">
      <c r="B599" s="1">
        <v>593</v>
      </c>
      <c r="C599">
        <v>2022</v>
      </c>
      <c r="D599" t="s">
        <v>11</v>
      </c>
      <c r="E599" t="s">
        <v>10</v>
      </c>
      <c r="F599" t="s">
        <v>34</v>
      </c>
      <c r="G599">
        <v>150000</v>
      </c>
      <c r="H599" t="s">
        <v>61</v>
      </c>
      <c r="I599">
        <v>150000</v>
      </c>
      <c r="J599" t="s">
        <v>22</v>
      </c>
      <c r="K599">
        <v>100</v>
      </c>
      <c r="L599" t="s">
        <v>22</v>
      </c>
      <c r="M599" t="s">
        <v>64</v>
      </c>
      <c r="N599" t="str">
        <f>_xlfn.XLOOKUP(D599,Xlation!$B:$B,Xlation!$C:$C,"Error",0)</f>
        <v xml:space="preserve">Senior-level Expert </v>
      </c>
      <c r="O599" t="str">
        <f>_xlfn.XLOOKUP(E599,Xlation!$B:$B,Xlation!$C:$C,"Error",0)</f>
        <v xml:space="preserve">Full-time </v>
      </c>
      <c r="P599" t="str">
        <f>_xlfn.XLOOKUP(L599,Xlation!$B:$B,Xlation!$C:$C,"Error",0)</f>
        <v>United States of America</v>
      </c>
      <c r="Q599" t="str">
        <f>_xlfn.XLOOKUP(J599,Xlation!$B:$B,Xlation!$C:$C,"Error",0)</f>
        <v>United States of America</v>
      </c>
      <c r="R599" t="str">
        <f>_xlfn.XLOOKUP(M599,Xlation!$B:$B,Xlation!$C:$C,"Error",0)</f>
        <v>Medium_Between_50_and_250_Emp</v>
      </c>
      <c r="S599" t="str">
        <f>_xlfn.XLOOKUP(F599,Xlation!$B:$B,Xlation!$C:$C,"Error",0)</f>
        <v>Scientist</v>
      </c>
      <c r="T599" t="str">
        <f>_xlfn.XLOOKUP(K599,Xlation!$B:$B,Xlation!$C:$C,"Error",0)</f>
        <v>80-100%</v>
      </c>
      <c r="U599" t="str">
        <f>_xlfn.XLOOKUP(F599,Categories!B:B,Categories!C:C,"Not in dataset",0)</f>
        <v>Not ML</v>
      </c>
    </row>
    <row r="600" spans="2:21">
      <c r="B600" s="1">
        <v>594</v>
      </c>
      <c r="C600">
        <v>2022</v>
      </c>
      <c r="D600" t="s">
        <v>11</v>
      </c>
      <c r="E600" t="s">
        <v>10</v>
      </c>
      <c r="F600" t="s">
        <v>45</v>
      </c>
      <c r="G600">
        <v>150260</v>
      </c>
      <c r="H600" t="s">
        <v>61</v>
      </c>
      <c r="I600">
        <v>150260</v>
      </c>
      <c r="J600" t="s">
        <v>22</v>
      </c>
      <c r="K600">
        <v>100</v>
      </c>
      <c r="L600" t="s">
        <v>22</v>
      </c>
      <c r="M600" t="s">
        <v>64</v>
      </c>
      <c r="N600" t="str">
        <f>_xlfn.XLOOKUP(D600,Xlation!$B:$B,Xlation!$C:$C,"Error",0)</f>
        <v xml:space="preserve">Senior-level Expert </v>
      </c>
      <c r="O600" t="str">
        <f>_xlfn.XLOOKUP(E600,Xlation!$B:$B,Xlation!$C:$C,"Error",0)</f>
        <v xml:space="preserve">Full-time </v>
      </c>
      <c r="P600" t="str">
        <f>_xlfn.XLOOKUP(L600,Xlation!$B:$B,Xlation!$C:$C,"Error",0)</f>
        <v>United States of America</v>
      </c>
      <c r="Q600" t="str">
        <f>_xlfn.XLOOKUP(J600,Xlation!$B:$B,Xlation!$C:$C,"Error",0)</f>
        <v>United States of America</v>
      </c>
      <c r="R600" t="str">
        <f>_xlfn.XLOOKUP(M600,Xlation!$B:$B,Xlation!$C:$C,"Error",0)</f>
        <v>Medium_Between_50_and_250_Emp</v>
      </c>
      <c r="S600" t="str">
        <f>_xlfn.XLOOKUP(F600,Xlation!$B:$B,Xlation!$C:$C,"Error",0)</f>
        <v>Analysis</v>
      </c>
      <c r="T600" t="str">
        <f>_xlfn.XLOOKUP(K600,Xlation!$B:$B,Xlation!$C:$C,"Error",0)</f>
        <v>80-100%</v>
      </c>
      <c r="U600" t="str">
        <f>_xlfn.XLOOKUP(F600,Categories!B:B,Categories!C:C,"Not in dataset",0)</f>
        <v>Not ML</v>
      </c>
    </row>
    <row r="601" spans="2:21">
      <c r="B601" s="1">
        <v>595</v>
      </c>
      <c r="C601">
        <v>2022</v>
      </c>
      <c r="D601" t="s">
        <v>11</v>
      </c>
      <c r="E601" t="s">
        <v>10</v>
      </c>
      <c r="F601" t="s">
        <v>45</v>
      </c>
      <c r="G601">
        <v>109280</v>
      </c>
      <c r="H601" t="s">
        <v>61</v>
      </c>
      <c r="I601">
        <v>109280</v>
      </c>
      <c r="J601" t="s">
        <v>22</v>
      </c>
      <c r="K601">
        <v>100</v>
      </c>
      <c r="L601" t="s">
        <v>22</v>
      </c>
      <c r="M601" t="s">
        <v>64</v>
      </c>
      <c r="N601" t="str">
        <f>_xlfn.XLOOKUP(D601,Xlation!$B:$B,Xlation!$C:$C,"Error",0)</f>
        <v xml:space="preserve">Senior-level Expert </v>
      </c>
      <c r="O601" t="str">
        <f>_xlfn.XLOOKUP(E601,Xlation!$B:$B,Xlation!$C:$C,"Error",0)</f>
        <v xml:space="preserve">Full-time </v>
      </c>
      <c r="P601" t="str">
        <f>_xlfn.XLOOKUP(L601,Xlation!$B:$B,Xlation!$C:$C,"Error",0)</f>
        <v>United States of America</v>
      </c>
      <c r="Q601" t="str">
        <f>_xlfn.XLOOKUP(J601,Xlation!$B:$B,Xlation!$C:$C,"Error",0)</f>
        <v>United States of America</v>
      </c>
      <c r="R601" t="str">
        <f>_xlfn.XLOOKUP(M601,Xlation!$B:$B,Xlation!$C:$C,"Error",0)</f>
        <v>Medium_Between_50_and_250_Emp</v>
      </c>
      <c r="S601" t="str">
        <f>_xlfn.XLOOKUP(F601,Xlation!$B:$B,Xlation!$C:$C,"Error",0)</f>
        <v>Analysis</v>
      </c>
      <c r="T601" t="str">
        <f>_xlfn.XLOOKUP(K601,Xlation!$B:$B,Xlation!$C:$C,"Error",0)</f>
        <v>80-100%</v>
      </c>
      <c r="U601" t="str">
        <f>_xlfn.XLOOKUP(F601,Categories!B:B,Categories!C:C,"Not in dataset",0)</f>
        <v>Not ML</v>
      </c>
    </row>
    <row r="602" spans="2:21">
      <c r="B602" s="1">
        <v>596</v>
      </c>
      <c r="C602">
        <v>2022</v>
      </c>
      <c r="D602" t="s">
        <v>11</v>
      </c>
      <c r="E602" t="s">
        <v>10</v>
      </c>
      <c r="F602" t="s">
        <v>34</v>
      </c>
      <c r="G602">
        <v>210000</v>
      </c>
      <c r="H602" t="s">
        <v>61</v>
      </c>
      <c r="I602">
        <v>210000</v>
      </c>
      <c r="J602" t="s">
        <v>22</v>
      </c>
      <c r="K602">
        <v>100</v>
      </c>
      <c r="L602" t="s">
        <v>22</v>
      </c>
      <c r="M602" t="s">
        <v>64</v>
      </c>
      <c r="N602" t="str">
        <f>_xlfn.XLOOKUP(D602,Xlation!$B:$B,Xlation!$C:$C,"Error",0)</f>
        <v xml:space="preserve">Senior-level Expert </v>
      </c>
      <c r="O602" t="str">
        <f>_xlfn.XLOOKUP(E602,Xlation!$B:$B,Xlation!$C:$C,"Error",0)</f>
        <v xml:space="preserve">Full-time </v>
      </c>
      <c r="P602" t="str">
        <f>_xlfn.XLOOKUP(L602,Xlation!$B:$B,Xlation!$C:$C,"Error",0)</f>
        <v>United States of America</v>
      </c>
      <c r="Q602" t="str">
        <f>_xlfn.XLOOKUP(J602,Xlation!$B:$B,Xlation!$C:$C,"Error",0)</f>
        <v>United States of America</v>
      </c>
      <c r="R602" t="str">
        <f>_xlfn.XLOOKUP(M602,Xlation!$B:$B,Xlation!$C:$C,"Error",0)</f>
        <v>Medium_Between_50_and_250_Emp</v>
      </c>
      <c r="S602" t="str">
        <f>_xlfn.XLOOKUP(F602,Xlation!$B:$B,Xlation!$C:$C,"Error",0)</f>
        <v>Scientist</v>
      </c>
      <c r="T602" t="str">
        <f>_xlfn.XLOOKUP(K602,Xlation!$B:$B,Xlation!$C:$C,"Error",0)</f>
        <v>80-100%</v>
      </c>
      <c r="U602" t="str">
        <f>_xlfn.XLOOKUP(F602,Categories!B:B,Categories!C:C,"Not in dataset",0)</f>
        <v>Not ML</v>
      </c>
    </row>
    <row r="603" spans="2:21">
      <c r="B603" s="1">
        <v>597</v>
      </c>
      <c r="C603">
        <v>2022</v>
      </c>
      <c r="D603" t="s">
        <v>11</v>
      </c>
      <c r="E603" t="s">
        <v>10</v>
      </c>
      <c r="F603" t="s">
        <v>36</v>
      </c>
      <c r="G603">
        <v>170000</v>
      </c>
      <c r="H603" t="s">
        <v>61</v>
      </c>
      <c r="I603">
        <v>170000</v>
      </c>
      <c r="J603" t="s">
        <v>22</v>
      </c>
      <c r="K603">
        <v>100</v>
      </c>
      <c r="L603" t="s">
        <v>22</v>
      </c>
      <c r="M603" t="s">
        <v>64</v>
      </c>
      <c r="N603" t="str">
        <f>_xlfn.XLOOKUP(D603,Xlation!$B:$B,Xlation!$C:$C,"Error",0)</f>
        <v xml:space="preserve">Senior-level Expert </v>
      </c>
      <c r="O603" t="str">
        <f>_xlfn.XLOOKUP(E603,Xlation!$B:$B,Xlation!$C:$C,"Error",0)</f>
        <v xml:space="preserve">Full-time </v>
      </c>
      <c r="P603" t="str">
        <f>_xlfn.XLOOKUP(L603,Xlation!$B:$B,Xlation!$C:$C,"Error",0)</f>
        <v>United States of America</v>
      </c>
      <c r="Q603" t="str">
        <f>_xlfn.XLOOKUP(J603,Xlation!$B:$B,Xlation!$C:$C,"Error",0)</f>
        <v>United States of America</v>
      </c>
      <c r="R603" t="str">
        <f>_xlfn.XLOOKUP(M603,Xlation!$B:$B,Xlation!$C:$C,"Error",0)</f>
        <v>Medium_Between_50_and_250_Emp</v>
      </c>
      <c r="S603" t="str">
        <f>_xlfn.XLOOKUP(F603,Xlation!$B:$B,Xlation!$C:$C,"Error",0)</f>
        <v>Analysis</v>
      </c>
      <c r="T603" t="str">
        <f>_xlfn.XLOOKUP(K603,Xlation!$B:$B,Xlation!$C:$C,"Error",0)</f>
        <v>80-100%</v>
      </c>
      <c r="U603" t="str">
        <f>_xlfn.XLOOKUP(F603,Categories!B:B,Categories!C:C,"Not in dataset",0)</f>
        <v>Not ML</v>
      </c>
    </row>
    <row r="604" spans="2:21">
      <c r="B604" s="1">
        <v>598</v>
      </c>
      <c r="C604">
        <v>2022</v>
      </c>
      <c r="D604" t="s">
        <v>8</v>
      </c>
      <c r="E604" t="s">
        <v>10</v>
      </c>
      <c r="F604" t="s">
        <v>34</v>
      </c>
      <c r="G604">
        <v>160000</v>
      </c>
      <c r="H604" t="s">
        <v>61</v>
      </c>
      <c r="I604">
        <v>160000</v>
      </c>
      <c r="J604" t="s">
        <v>22</v>
      </c>
      <c r="K604">
        <v>100</v>
      </c>
      <c r="L604" t="s">
        <v>22</v>
      </c>
      <c r="M604" t="s">
        <v>64</v>
      </c>
      <c r="N604" t="str">
        <f>_xlfn.XLOOKUP(D604,Xlation!$B:$B,Xlation!$C:$C,"Error",0)</f>
        <v xml:space="preserve">Mid-level Intermediate </v>
      </c>
      <c r="O604" t="str">
        <f>_xlfn.XLOOKUP(E604,Xlation!$B:$B,Xlation!$C:$C,"Error",0)</f>
        <v xml:space="preserve">Full-time </v>
      </c>
      <c r="P604" t="str">
        <f>_xlfn.XLOOKUP(L604,Xlation!$B:$B,Xlation!$C:$C,"Error",0)</f>
        <v>United States of America</v>
      </c>
      <c r="Q604" t="str">
        <f>_xlfn.XLOOKUP(J604,Xlation!$B:$B,Xlation!$C:$C,"Error",0)</f>
        <v>United States of America</v>
      </c>
      <c r="R604" t="str">
        <f>_xlfn.XLOOKUP(M604,Xlation!$B:$B,Xlation!$C:$C,"Error",0)</f>
        <v>Medium_Between_50_and_250_Emp</v>
      </c>
      <c r="S604" t="str">
        <f>_xlfn.XLOOKUP(F604,Xlation!$B:$B,Xlation!$C:$C,"Error",0)</f>
        <v>Scientist</v>
      </c>
      <c r="T604" t="str">
        <f>_xlfn.XLOOKUP(K604,Xlation!$B:$B,Xlation!$C:$C,"Error",0)</f>
        <v>80-100%</v>
      </c>
      <c r="U604" t="str">
        <f>_xlfn.XLOOKUP(F604,Categories!B:B,Categories!C:C,"Not in dataset",0)</f>
        <v>Not ML</v>
      </c>
    </row>
    <row r="605" spans="2:21">
      <c r="B605" s="1">
        <v>599</v>
      </c>
      <c r="C605">
        <v>2022</v>
      </c>
      <c r="D605" t="s">
        <v>8</v>
      </c>
      <c r="E605" t="s">
        <v>10</v>
      </c>
      <c r="F605" t="s">
        <v>34</v>
      </c>
      <c r="G605">
        <v>130000</v>
      </c>
      <c r="H605" t="s">
        <v>61</v>
      </c>
      <c r="I605">
        <v>130000</v>
      </c>
      <c r="J605" t="s">
        <v>22</v>
      </c>
      <c r="K605">
        <v>100</v>
      </c>
      <c r="L605" t="s">
        <v>22</v>
      </c>
      <c r="M605" t="s">
        <v>64</v>
      </c>
      <c r="N605" t="str">
        <f>_xlfn.XLOOKUP(D605,Xlation!$B:$B,Xlation!$C:$C,"Error",0)</f>
        <v xml:space="preserve">Mid-level Intermediate </v>
      </c>
      <c r="O605" t="str">
        <f>_xlfn.XLOOKUP(E605,Xlation!$B:$B,Xlation!$C:$C,"Error",0)</f>
        <v xml:space="preserve">Full-time </v>
      </c>
      <c r="P605" t="str">
        <f>_xlfn.XLOOKUP(L605,Xlation!$B:$B,Xlation!$C:$C,"Error",0)</f>
        <v>United States of America</v>
      </c>
      <c r="Q605" t="str">
        <f>_xlfn.XLOOKUP(J605,Xlation!$B:$B,Xlation!$C:$C,"Error",0)</f>
        <v>United States of America</v>
      </c>
      <c r="R605" t="str">
        <f>_xlfn.XLOOKUP(M605,Xlation!$B:$B,Xlation!$C:$C,"Error",0)</f>
        <v>Medium_Between_50_and_250_Emp</v>
      </c>
      <c r="S605" t="str">
        <f>_xlfn.XLOOKUP(F605,Xlation!$B:$B,Xlation!$C:$C,"Error",0)</f>
        <v>Scientist</v>
      </c>
      <c r="T605" t="str">
        <f>_xlfn.XLOOKUP(K605,Xlation!$B:$B,Xlation!$C:$C,"Error",0)</f>
        <v>80-100%</v>
      </c>
      <c r="U605" t="str">
        <f>_xlfn.XLOOKUP(F605,Categories!B:B,Categories!C:C,"Not in dataset",0)</f>
        <v>Not ML</v>
      </c>
    </row>
    <row r="606" spans="2:21">
      <c r="B606" s="1">
        <v>600</v>
      </c>
      <c r="C606">
        <v>2022</v>
      </c>
      <c r="D606" t="s">
        <v>2</v>
      </c>
      <c r="E606" t="s">
        <v>10</v>
      </c>
      <c r="F606" t="s">
        <v>36</v>
      </c>
      <c r="G606">
        <v>67000</v>
      </c>
      <c r="H606" t="s">
        <v>61</v>
      </c>
      <c r="I606">
        <v>67000</v>
      </c>
      <c r="J606" t="s">
        <v>24</v>
      </c>
      <c r="K606">
        <v>0</v>
      </c>
      <c r="L606" t="s">
        <v>24</v>
      </c>
      <c r="M606" t="s">
        <v>64</v>
      </c>
      <c r="N606" t="str">
        <f>_xlfn.XLOOKUP(D606,Xlation!$B:$B,Xlation!$C:$C,"Error",0)</f>
        <v xml:space="preserve">Entry-level Junior </v>
      </c>
      <c r="O606" t="str">
        <f>_xlfn.XLOOKUP(E606,Xlation!$B:$B,Xlation!$C:$C,"Error",0)</f>
        <v xml:space="preserve">Full-time </v>
      </c>
      <c r="P606" t="str">
        <f>_xlfn.XLOOKUP(L606,Xlation!$B:$B,Xlation!$C:$C,"Error",0)</f>
        <v>Canada</v>
      </c>
      <c r="Q606" t="str">
        <f>_xlfn.XLOOKUP(J606,Xlation!$B:$B,Xlation!$C:$C,"Error",0)</f>
        <v>Canada</v>
      </c>
      <c r="R606" t="str">
        <f>_xlfn.XLOOKUP(M606,Xlation!$B:$B,Xlation!$C:$C,"Error",0)</f>
        <v>Medium_Between_50_and_250_Emp</v>
      </c>
      <c r="S606" t="str">
        <f>_xlfn.XLOOKUP(F606,Xlation!$B:$B,Xlation!$C:$C,"Error",0)</f>
        <v>Analysis</v>
      </c>
      <c r="T606" t="str">
        <f>_xlfn.XLOOKUP(K606,Xlation!$B:$B,Xlation!$C:$C,"Error",0)</f>
        <v>0-20%</v>
      </c>
      <c r="U606" t="str">
        <f>_xlfn.XLOOKUP(F606,Categories!B:B,Categories!C:C,"Not in dataset",0)</f>
        <v>Not ML</v>
      </c>
    </row>
    <row r="607" spans="2:21">
      <c r="B607" s="1">
        <v>601</v>
      </c>
      <c r="C607">
        <v>2022</v>
      </c>
      <c r="D607" t="s">
        <v>2</v>
      </c>
      <c r="E607" t="s">
        <v>10</v>
      </c>
      <c r="F607" t="s">
        <v>36</v>
      </c>
      <c r="G607">
        <v>52000</v>
      </c>
      <c r="H607" t="s">
        <v>61</v>
      </c>
      <c r="I607">
        <v>52000</v>
      </c>
      <c r="J607" t="s">
        <v>24</v>
      </c>
      <c r="K607">
        <v>0</v>
      </c>
      <c r="L607" t="s">
        <v>24</v>
      </c>
      <c r="M607" t="s">
        <v>64</v>
      </c>
      <c r="N607" t="str">
        <f>_xlfn.XLOOKUP(D607,Xlation!$B:$B,Xlation!$C:$C,"Error",0)</f>
        <v xml:space="preserve">Entry-level Junior </v>
      </c>
      <c r="O607" t="str">
        <f>_xlfn.XLOOKUP(E607,Xlation!$B:$B,Xlation!$C:$C,"Error",0)</f>
        <v xml:space="preserve">Full-time </v>
      </c>
      <c r="P607" t="str">
        <f>_xlfn.XLOOKUP(L607,Xlation!$B:$B,Xlation!$C:$C,"Error",0)</f>
        <v>Canada</v>
      </c>
      <c r="Q607" t="str">
        <f>_xlfn.XLOOKUP(J607,Xlation!$B:$B,Xlation!$C:$C,"Error",0)</f>
        <v>Canada</v>
      </c>
      <c r="R607" t="str">
        <f>_xlfn.XLOOKUP(M607,Xlation!$B:$B,Xlation!$C:$C,"Error",0)</f>
        <v>Medium_Between_50_and_250_Emp</v>
      </c>
      <c r="S607" t="str">
        <f>_xlfn.XLOOKUP(F607,Xlation!$B:$B,Xlation!$C:$C,"Error",0)</f>
        <v>Analysis</v>
      </c>
      <c r="T607" t="str">
        <f>_xlfn.XLOOKUP(K607,Xlation!$B:$B,Xlation!$C:$C,"Error",0)</f>
        <v>0-20%</v>
      </c>
      <c r="U607" t="str">
        <f>_xlfn.XLOOKUP(F607,Categories!B:B,Categories!C:C,"Not in dataset",0)</f>
        <v>Not ML</v>
      </c>
    </row>
    <row r="608" spans="2:21">
      <c r="B608" s="1">
        <v>602</v>
      </c>
      <c r="C608">
        <v>2022</v>
      </c>
      <c r="D608" t="s">
        <v>11</v>
      </c>
      <c r="E608" t="s">
        <v>10</v>
      </c>
      <c r="F608" t="s">
        <v>35</v>
      </c>
      <c r="G608">
        <v>154000</v>
      </c>
      <c r="H608" t="s">
        <v>61</v>
      </c>
      <c r="I608">
        <v>154000</v>
      </c>
      <c r="J608" t="s">
        <v>22</v>
      </c>
      <c r="K608">
        <v>100</v>
      </c>
      <c r="L608" t="s">
        <v>22</v>
      </c>
      <c r="M608" t="s">
        <v>64</v>
      </c>
      <c r="N608" t="str">
        <f>_xlfn.XLOOKUP(D608,Xlation!$B:$B,Xlation!$C:$C,"Error",0)</f>
        <v xml:space="preserve">Senior-level Expert </v>
      </c>
      <c r="O608" t="str">
        <f>_xlfn.XLOOKUP(E608,Xlation!$B:$B,Xlation!$C:$C,"Error",0)</f>
        <v xml:space="preserve">Full-time </v>
      </c>
      <c r="P608" t="str">
        <f>_xlfn.XLOOKUP(L608,Xlation!$B:$B,Xlation!$C:$C,"Error",0)</f>
        <v>United States of America</v>
      </c>
      <c r="Q608" t="str">
        <f>_xlfn.XLOOKUP(J608,Xlation!$B:$B,Xlation!$C:$C,"Error",0)</f>
        <v>United States of America</v>
      </c>
      <c r="R608" t="str">
        <f>_xlfn.XLOOKUP(M608,Xlation!$B:$B,Xlation!$C:$C,"Error",0)</f>
        <v>Medium_Between_50_and_250_Emp</v>
      </c>
      <c r="S608" t="str">
        <f>_xlfn.XLOOKUP(F608,Xlation!$B:$B,Xlation!$C:$C,"Error",0)</f>
        <v>Engineer</v>
      </c>
      <c r="T608" t="str">
        <f>_xlfn.XLOOKUP(K608,Xlation!$B:$B,Xlation!$C:$C,"Error",0)</f>
        <v>80-100%</v>
      </c>
      <c r="U608" t="str">
        <f>_xlfn.XLOOKUP(F608,Categories!B:B,Categories!C:C,"Not in dataset",0)</f>
        <v>Not ML</v>
      </c>
    </row>
    <row r="609" spans="2:21">
      <c r="B609" s="1">
        <v>603</v>
      </c>
      <c r="C609">
        <v>2022</v>
      </c>
      <c r="D609" t="s">
        <v>11</v>
      </c>
      <c r="E609" t="s">
        <v>10</v>
      </c>
      <c r="F609" t="s">
        <v>35</v>
      </c>
      <c r="G609">
        <v>126000</v>
      </c>
      <c r="H609" t="s">
        <v>61</v>
      </c>
      <c r="I609">
        <v>126000</v>
      </c>
      <c r="J609" t="s">
        <v>22</v>
      </c>
      <c r="K609">
        <v>100</v>
      </c>
      <c r="L609" t="s">
        <v>22</v>
      </c>
      <c r="M609" t="s">
        <v>64</v>
      </c>
      <c r="N609" t="str">
        <f>_xlfn.XLOOKUP(D609,Xlation!$B:$B,Xlation!$C:$C,"Error",0)</f>
        <v xml:space="preserve">Senior-level Expert </v>
      </c>
      <c r="O609" t="str">
        <f>_xlfn.XLOOKUP(E609,Xlation!$B:$B,Xlation!$C:$C,"Error",0)</f>
        <v xml:space="preserve">Full-time </v>
      </c>
      <c r="P609" t="str">
        <f>_xlfn.XLOOKUP(L609,Xlation!$B:$B,Xlation!$C:$C,"Error",0)</f>
        <v>United States of America</v>
      </c>
      <c r="Q609" t="str">
        <f>_xlfn.XLOOKUP(J609,Xlation!$B:$B,Xlation!$C:$C,"Error",0)</f>
        <v>United States of America</v>
      </c>
      <c r="R609" t="str">
        <f>_xlfn.XLOOKUP(M609,Xlation!$B:$B,Xlation!$C:$C,"Error",0)</f>
        <v>Medium_Between_50_and_250_Emp</v>
      </c>
      <c r="S609" t="str">
        <f>_xlfn.XLOOKUP(F609,Xlation!$B:$B,Xlation!$C:$C,"Error",0)</f>
        <v>Engineer</v>
      </c>
      <c r="T609" t="str">
        <f>_xlfn.XLOOKUP(K609,Xlation!$B:$B,Xlation!$C:$C,"Error",0)</f>
        <v>80-100%</v>
      </c>
      <c r="U609" t="str">
        <f>_xlfn.XLOOKUP(F609,Categories!B:B,Categories!C:C,"Not in dataset",0)</f>
        <v>Not ML</v>
      </c>
    </row>
    <row r="610" spans="2:21">
      <c r="B610" s="1">
        <v>604</v>
      </c>
      <c r="C610">
        <v>2022</v>
      </c>
      <c r="D610" t="s">
        <v>11</v>
      </c>
      <c r="E610" t="s">
        <v>10</v>
      </c>
      <c r="F610" t="s">
        <v>36</v>
      </c>
      <c r="G610">
        <v>129000</v>
      </c>
      <c r="H610" t="s">
        <v>61</v>
      </c>
      <c r="I610">
        <v>129000</v>
      </c>
      <c r="J610" t="s">
        <v>22</v>
      </c>
      <c r="K610">
        <v>0</v>
      </c>
      <c r="L610" t="s">
        <v>22</v>
      </c>
      <c r="M610" t="s">
        <v>64</v>
      </c>
      <c r="N610" t="str">
        <f>_xlfn.XLOOKUP(D610,Xlation!$B:$B,Xlation!$C:$C,"Error",0)</f>
        <v xml:space="preserve">Senior-level Expert </v>
      </c>
      <c r="O610" t="str">
        <f>_xlfn.XLOOKUP(E610,Xlation!$B:$B,Xlation!$C:$C,"Error",0)</f>
        <v xml:space="preserve">Full-time </v>
      </c>
      <c r="P610" t="str">
        <f>_xlfn.XLOOKUP(L610,Xlation!$B:$B,Xlation!$C:$C,"Error",0)</f>
        <v>United States of America</v>
      </c>
      <c r="Q610" t="str">
        <f>_xlfn.XLOOKUP(J610,Xlation!$B:$B,Xlation!$C:$C,"Error",0)</f>
        <v>United States of America</v>
      </c>
      <c r="R610" t="str">
        <f>_xlfn.XLOOKUP(M610,Xlation!$B:$B,Xlation!$C:$C,"Error",0)</f>
        <v>Medium_Between_50_and_250_Emp</v>
      </c>
      <c r="S610" t="str">
        <f>_xlfn.XLOOKUP(F610,Xlation!$B:$B,Xlation!$C:$C,"Error",0)</f>
        <v>Analysis</v>
      </c>
      <c r="T610" t="str">
        <f>_xlfn.XLOOKUP(K610,Xlation!$B:$B,Xlation!$C:$C,"Error",0)</f>
        <v>0-20%</v>
      </c>
      <c r="U610" t="str">
        <f>_xlfn.XLOOKUP(F610,Categories!B:B,Categories!C:C,"Not in dataset",0)</f>
        <v>Not ML</v>
      </c>
    </row>
    <row r="611" spans="2:21">
      <c r="B611" s="1">
        <v>605</v>
      </c>
      <c r="C611">
        <v>2022</v>
      </c>
      <c r="D611" t="s">
        <v>11</v>
      </c>
      <c r="E611" t="s">
        <v>10</v>
      </c>
      <c r="F611" t="s">
        <v>36</v>
      </c>
      <c r="G611">
        <v>150000</v>
      </c>
      <c r="H611" t="s">
        <v>61</v>
      </c>
      <c r="I611">
        <v>150000</v>
      </c>
      <c r="J611" t="s">
        <v>22</v>
      </c>
      <c r="K611">
        <v>100</v>
      </c>
      <c r="L611" t="s">
        <v>22</v>
      </c>
      <c r="M611" t="s">
        <v>64</v>
      </c>
      <c r="N611" t="str">
        <f>_xlfn.XLOOKUP(D611,Xlation!$B:$B,Xlation!$C:$C,"Error",0)</f>
        <v xml:space="preserve">Senior-level Expert </v>
      </c>
      <c r="O611" t="str">
        <f>_xlfn.XLOOKUP(E611,Xlation!$B:$B,Xlation!$C:$C,"Error",0)</f>
        <v xml:space="preserve">Full-time </v>
      </c>
      <c r="P611" t="str">
        <f>_xlfn.XLOOKUP(L611,Xlation!$B:$B,Xlation!$C:$C,"Error",0)</f>
        <v>United States of America</v>
      </c>
      <c r="Q611" t="str">
        <f>_xlfn.XLOOKUP(J611,Xlation!$B:$B,Xlation!$C:$C,"Error",0)</f>
        <v>United States of America</v>
      </c>
      <c r="R611" t="str">
        <f>_xlfn.XLOOKUP(M611,Xlation!$B:$B,Xlation!$C:$C,"Error",0)</f>
        <v>Medium_Between_50_and_250_Emp</v>
      </c>
      <c r="S611" t="str">
        <f>_xlfn.XLOOKUP(F611,Xlation!$B:$B,Xlation!$C:$C,"Error",0)</f>
        <v>Analysis</v>
      </c>
      <c r="T611" t="str">
        <f>_xlfn.XLOOKUP(K611,Xlation!$B:$B,Xlation!$C:$C,"Error",0)</f>
        <v>80-100%</v>
      </c>
      <c r="U611" t="str">
        <f>_xlfn.XLOOKUP(F611,Categories!B:B,Categories!C:C,"Not in dataset",0)</f>
        <v>Not ML</v>
      </c>
    </row>
    <row r="612" spans="2:21">
      <c r="B612" s="1">
        <v>606</v>
      </c>
      <c r="C612">
        <v>2022</v>
      </c>
      <c r="D612" t="s">
        <v>8</v>
      </c>
      <c r="E612" t="s">
        <v>10</v>
      </c>
      <c r="F612" t="s">
        <v>46</v>
      </c>
      <c r="G612">
        <v>200000</v>
      </c>
      <c r="H612" t="s">
        <v>61</v>
      </c>
      <c r="I612">
        <v>200000</v>
      </c>
      <c r="J612" t="s">
        <v>26</v>
      </c>
      <c r="K612">
        <v>100</v>
      </c>
      <c r="L612" t="s">
        <v>22</v>
      </c>
      <c r="M612" t="s">
        <v>60</v>
      </c>
      <c r="N612" t="str">
        <f>_xlfn.XLOOKUP(D612,Xlation!$B:$B,Xlation!$C:$C,"Error",0)</f>
        <v xml:space="preserve">Mid-level Intermediate </v>
      </c>
      <c r="O612" t="str">
        <f>_xlfn.XLOOKUP(E612,Xlation!$B:$B,Xlation!$C:$C,"Error",0)</f>
        <v xml:space="preserve">Full-time </v>
      </c>
      <c r="P612" t="str">
        <f>_xlfn.XLOOKUP(L612,Xlation!$B:$B,Xlation!$C:$C,"Error",0)</f>
        <v>United States of America</v>
      </c>
      <c r="Q612" t="str">
        <f>_xlfn.XLOOKUP(J612,Xlation!$B:$B,Xlation!$C:$C,"Error",0)</f>
        <v>India</v>
      </c>
      <c r="R612" t="str">
        <f>_xlfn.XLOOKUP(M612,Xlation!$B:$B,Xlation!$C:$C,"Error",0)</f>
        <v>Large_Greater_than_250_Emp</v>
      </c>
      <c r="S612" t="str">
        <f>_xlfn.XLOOKUP(F612,Xlation!$B:$B,Xlation!$C:$C,"Error",0)</f>
        <v>Scientist</v>
      </c>
      <c r="T612" t="str">
        <f>_xlfn.XLOOKUP(K612,Xlation!$B:$B,Xlation!$C:$C,"Error",0)</f>
        <v>80-100%</v>
      </c>
      <c r="U612" t="str">
        <f>_xlfn.XLOOKUP(F612,Categories!B:B,Categories!C:C,"Not in dataset",0)</f>
        <v>Not ML</v>
      </c>
    </row>
  </sheetData>
  <autoFilter ref="B5:U612" xr:uid="{0F1D0774-E48B-415E-8C2C-ABA0DA867AFC}"/>
  <pageMargins left="0.7" right="0.7" top="0.75" bottom="0.75" header="0.3" footer="0.3"/>
  <pageSetup orientation="portrait" horizontalDpi="30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32C4-A2EC-472D-96BC-0D569F5265D2}">
  <sheetPr codeName="Sheet5"/>
  <dimension ref="B2:P26"/>
  <sheetViews>
    <sheetView showGridLines="0" tabSelected="1" zoomScale="98" zoomScaleNormal="98" workbookViewId="0">
      <selection activeCell="C16" sqref="C16"/>
    </sheetView>
  </sheetViews>
  <sheetFormatPr defaultRowHeight="15"/>
  <cols>
    <col min="1" max="1" width="5.7109375" customWidth="1"/>
    <col min="2" max="2" width="18.85546875" customWidth="1"/>
    <col min="3" max="3" width="15.85546875" customWidth="1"/>
    <col min="7" max="7" width="13.140625" bestFit="1" customWidth="1"/>
    <col min="8" max="8" width="10.7109375" bestFit="1" customWidth="1"/>
    <col min="15" max="15" width="22.7109375" bestFit="1" customWidth="1"/>
    <col min="16" max="16" width="10.7109375" bestFit="1" customWidth="1"/>
    <col min="19" max="19" width="13.140625" bestFit="1" customWidth="1"/>
    <col min="20" max="20" width="10.7109375" bestFit="1" customWidth="1"/>
  </cols>
  <sheetData>
    <row r="2" spans="2:16" ht="26.25">
      <c r="B2" s="16" t="s">
        <v>886</v>
      </c>
    </row>
    <row r="3" spans="2:16" ht="15.75" thickBot="1"/>
    <row r="4" spans="2:16" ht="15.75" thickBot="1">
      <c r="B4" s="17" t="s">
        <v>891</v>
      </c>
      <c r="C4" s="18" t="s">
        <v>892</v>
      </c>
      <c r="G4" s="9" t="s">
        <v>0</v>
      </c>
      <c r="H4" t="s">
        <v>1</v>
      </c>
      <c r="O4" s="9" t="s">
        <v>0</v>
      </c>
      <c r="P4" t="s">
        <v>1</v>
      </c>
    </row>
    <row r="5" spans="2:16">
      <c r="B5" s="19" t="s">
        <v>911</v>
      </c>
      <c r="C5" s="20">
        <f>COUNTA(RAWdata!F6:F612)</f>
        <v>607</v>
      </c>
      <c r="G5" s="3" t="s">
        <v>843</v>
      </c>
      <c r="H5" s="8">
        <v>127</v>
      </c>
      <c r="O5" s="3" t="s">
        <v>3</v>
      </c>
      <c r="P5" s="8">
        <v>127</v>
      </c>
    </row>
    <row r="6" spans="2:16">
      <c r="B6" s="21" t="s">
        <v>887</v>
      </c>
      <c r="C6" s="22">
        <f>COUNTA(_xlfn.UNIQUE(RAWdata!F6:F612))</f>
        <v>50</v>
      </c>
      <c r="G6" s="3" t="s">
        <v>839</v>
      </c>
      <c r="H6" s="8">
        <v>230</v>
      </c>
      <c r="O6" s="3" t="s">
        <v>6</v>
      </c>
      <c r="P6" s="8">
        <v>99</v>
      </c>
    </row>
    <row r="7" spans="2:16">
      <c r="B7" s="21" t="s">
        <v>888</v>
      </c>
      <c r="C7" s="22">
        <f>COUNTA(_xlfn.UNIQUE(RAWdata!P6:P612))</f>
        <v>50</v>
      </c>
      <c r="G7" s="3" t="s">
        <v>842</v>
      </c>
      <c r="H7" s="8">
        <v>26</v>
      </c>
      <c r="O7" s="3" t="s">
        <v>9</v>
      </c>
      <c r="P7" s="8">
        <v>381</v>
      </c>
    </row>
    <row r="8" spans="2:16">
      <c r="B8" s="21" t="s">
        <v>889</v>
      </c>
      <c r="C8" s="22" t="s">
        <v>890</v>
      </c>
      <c r="G8" s="3" t="s">
        <v>835</v>
      </c>
      <c r="H8" s="8">
        <v>224</v>
      </c>
      <c r="O8" s="3" t="s">
        <v>12</v>
      </c>
      <c r="P8" s="8">
        <v>607</v>
      </c>
    </row>
    <row r="9" spans="2:16">
      <c r="B9" s="21" t="s">
        <v>912</v>
      </c>
      <c r="C9" s="28">
        <f>AVERAGE(RAWdata!I6:I612)</f>
        <v>112297.86985172982</v>
      </c>
      <c r="G9" s="3" t="s">
        <v>12</v>
      </c>
      <c r="H9" s="8">
        <v>607</v>
      </c>
    </row>
    <row r="10" spans="2:16">
      <c r="B10" s="21" t="s">
        <v>913</v>
      </c>
      <c r="C10" s="28">
        <f>MEDIAN(RAWdata!I6:I612)</f>
        <v>101570</v>
      </c>
    </row>
    <row r="11" spans="2:16" ht="15.75" thickBot="1">
      <c r="B11" s="23" t="s">
        <v>914</v>
      </c>
      <c r="C11" s="29">
        <f>_xlfn.STDEV.S(RAWdata!I6:I612)</f>
        <v>70957.259411395702</v>
      </c>
    </row>
    <row r="20" spans="2:16">
      <c r="O20" s="9" t="s">
        <v>0</v>
      </c>
      <c r="P20" t="s">
        <v>1</v>
      </c>
    </row>
    <row r="21" spans="2:16">
      <c r="B21" s="9" t="s">
        <v>0</v>
      </c>
      <c r="C21" t="s">
        <v>1</v>
      </c>
      <c r="G21" s="9" t="s">
        <v>0</v>
      </c>
      <c r="H21" t="s">
        <v>1</v>
      </c>
      <c r="O21" s="3" t="s">
        <v>815</v>
      </c>
      <c r="P21" s="8">
        <v>88</v>
      </c>
    </row>
    <row r="22" spans="2:16">
      <c r="B22" s="3" t="s">
        <v>821</v>
      </c>
      <c r="C22" s="8">
        <v>5</v>
      </c>
      <c r="G22" s="3">
        <v>2020</v>
      </c>
      <c r="H22" s="8">
        <v>72</v>
      </c>
      <c r="O22" s="3" t="s">
        <v>818</v>
      </c>
      <c r="P22" s="8">
        <v>26</v>
      </c>
    </row>
    <row r="23" spans="2:16">
      <c r="B23" s="3" t="s">
        <v>822</v>
      </c>
      <c r="C23" s="8">
        <v>4</v>
      </c>
      <c r="G23" s="3">
        <v>2021</v>
      </c>
      <c r="H23" s="8">
        <v>217</v>
      </c>
      <c r="O23" s="3" t="s">
        <v>816</v>
      </c>
      <c r="P23" s="8">
        <v>213</v>
      </c>
    </row>
    <row r="24" spans="2:16">
      <c r="B24" s="3" t="s">
        <v>820</v>
      </c>
      <c r="C24" s="8">
        <v>588</v>
      </c>
      <c r="G24" s="3">
        <v>2022</v>
      </c>
      <c r="H24" s="8">
        <v>318</v>
      </c>
      <c r="O24" s="3" t="s">
        <v>817</v>
      </c>
      <c r="P24" s="8">
        <v>280</v>
      </c>
    </row>
    <row r="25" spans="2:16">
      <c r="B25" s="3" t="s">
        <v>819</v>
      </c>
      <c r="C25" s="8">
        <v>10</v>
      </c>
      <c r="G25" s="3" t="s">
        <v>12</v>
      </c>
      <c r="H25" s="8">
        <v>607</v>
      </c>
      <c r="O25" s="3" t="s">
        <v>12</v>
      </c>
      <c r="P25" s="8">
        <v>607</v>
      </c>
    </row>
    <row r="26" spans="2:16">
      <c r="B26" s="3" t="s">
        <v>12</v>
      </c>
      <c r="C26" s="8">
        <v>607</v>
      </c>
    </row>
  </sheetData>
  <pageMargins left="0.7" right="0.7" top="0.75" bottom="0.75" header="0.3" footer="0.3"/>
  <pageSetup orientation="portrait" horizontalDpi="300" verticalDpi="0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BDBE-C6A1-47B7-9C01-81AE558ACCCE}">
  <sheetPr codeName="Sheet13"/>
  <dimension ref="B3:C6"/>
  <sheetViews>
    <sheetView zoomScale="115" zoomScaleNormal="115" workbookViewId="0">
      <selection activeCell="D17" sqref="D17:D18"/>
    </sheetView>
  </sheetViews>
  <sheetFormatPr defaultRowHeight="15"/>
  <cols>
    <col min="2" max="2" width="27" customWidth="1"/>
  </cols>
  <sheetData>
    <row r="3" spans="2:3">
      <c r="B3" t="s">
        <v>925</v>
      </c>
      <c r="C3" t="s">
        <v>923</v>
      </c>
    </row>
    <row r="4" spans="2:3">
      <c r="B4" t="s">
        <v>922</v>
      </c>
      <c r="C4" t="s">
        <v>923</v>
      </c>
    </row>
    <row r="5" spans="2:3">
      <c r="B5" t="s">
        <v>924</v>
      </c>
      <c r="C5" t="s">
        <v>923</v>
      </c>
    </row>
    <row r="6" spans="2:3">
      <c r="B6" t="s">
        <v>926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B614-BAA9-416B-9CDC-E27350D5DA81}">
  <sheetPr codeName="Sheet9">
    <tabColor rgb="FF92D050"/>
  </sheetPr>
  <dimension ref="B1:AC59"/>
  <sheetViews>
    <sheetView showGridLines="0" zoomScaleNormal="100" workbookViewId="0">
      <selection activeCell="B1" sqref="B1"/>
    </sheetView>
  </sheetViews>
  <sheetFormatPr defaultRowHeight="15"/>
  <cols>
    <col min="2" max="2" width="23.28515625" bestFit="1" customWidth="1"/>
    <col min="3" max="3" width="23.42578125" bestFit="1" customWidth="1"/>
    <col min="4" max="4" width="12.42578125" customWidth="1"/>
    <col min="28" max="28" width="18.140625" bestFit="1" customWidth="1"/>
    <col min="29" max="29" width="12.140625" bestFit="1" customWidth="1"/>
  </cols>
  <sheetData>
    <row r="1" spans="2:29">
      <c r="B1" t="s">
        <v>919</v>
      </c>
    </row>
    <row r="2" spans="2:29" ht="26.25">
      <c r="B2" s="16" t="s">
        <v>896</v>
      </c>
    </row>
    <row r="3" spans="2:29">
      <c r="B3" s="9" t="s">
        <v>48</v>
      </c>
      <c r="C3" t="s">
        <v>880</v>
      </c>
    </row>
    <row r="4" spans="2:29">
      <c r="B4" s="9" t="s">
        <v>828</v>
      </c>
      <c r="C4" t="s">
        <v>880</v>
      </c>
    </row>
    <row r="5" spans="2:29">
      <c r="B5" s="9" t="s">
        <v>841</v>
      </c>
      <c r="C5" t="s">
        <v>880</v>
      </c>
    </row>
    <row r="6" spans="2:29">
      <c r="B6" s="9" t="s">
        <v>826</v>
      </c>
      <c r="C6" t="s">
        <v>880</v>
      </c>
    </row>
    <row r="7" spans="2:29">
      <c r="B7" s="9" t="s">
        <v>825</v>
      </c>
      <c r="C7" t="s">
        <v>880</v>
      </c>
    </row>
    <row r="9" spans="2:29">
      <c r="B9" s="9" t="s">
        <v>0</v>
      </c>
      <c r="C9" t="s">
        <v>882</v>
      </c>
      <c r="AB9" t="s">
        <v>162</v>
      </c>
      <c r="AC9" t="s">
        <v>883</v>
      </c>
    </row>
    <row r="10" spans="2:29">
      <c r="B10" s="3" t="s">
        <v>870</v>
      </c>
      <c r="C10" s="13">
        <v>157500</v>
      </c>
      <c r="AB10" t="str">
        <f>IF(B10="","",B10)</f>
        <v>Russian Federation</v>
      </c>
      <c r="AC10" s="13">
        <f t="shared" ref="AC10:AC41" si="0">C10</f>
        <v>157500</v>
      </c>
    </row>
    <row r="11" spans="2:29">
      <c r="B11" s="3" t="s">
        <v>875</v>
      </c>
      <c r="C11" s="13">
        <v>144055.26197183097</v>
      </c>
      <c r="AB11" t="str">
        <f t="shared" ref="AB11:AB59" si="1">IF(B11="","",B11)</f>
        <v>United States of America</v>
      </c>
      <c r="AC11" s="13">
        <f t="shared" si="0"/>
        <v>144055.26197183097</v>
      </c>
    </row>
    <row r="12" spans="2:29">
      <c r="B12" s="3" t="s">
        <v>573</v>
      </c>
      <c r="C12" s="13">
        <v>125000</v>
      </c>
      <c r="AB12" t="str">
        <f t="shared" si="1"/>
        <v>New Zealand</v>
      </c>
      <c r="AC12" s="13">
        <f t="shared" si="0"/>
        <v>125000</v>
      </c>
    </row>
    <row r="13" spans="2:29">
      <c r="B13" s="3" t="s">
        <v>444</v>
      </c>
      <c r="C13" s="13">
        <v>119059</v>
      </c>
      <c r="AB13" t="str">
        <f t="shared" si="1"/>
        <v>Israel</v>
      </c>
      <c r="AC13" s="13">
        <f t="shared" si="0"/>
        <v>119059</v>
      </c>
    </row>
    <row r="14" spans="2:29">
      <c r="B14" s="3" t="s">
        <v>451</v>
      </c>
      <c r="C14" s="13">
        <v>114127.33333333333</v>
      </c>
      <c r="AB14" t="str">
        <f t="shared" si="1"/>
        <v>Japan</v>
      </c>
      <c r="AC14" s="13">
        <f t="shared" si="0"/>
        <v>114127.33333333333</v>
      </c>
    </row>
    <row r="15" spans="2:29">
      <c r="B15" s="3" t="s">
        <v>196</v>
      </c>
      <c r="C15" s="13">
        <v>108042.66666666667</v>
      </c>
      <c r="AB15" t="str">
        <f t="shared" si="1"/>
        <v>Australia</v>
      </c>
      <c r="AC15" s="13">
        <f t="shared" si="0"/>
        <v>108042.66666666667</v>
      </c>
    </row>
    <row r="16" spans="2:29">
      <c r="B16" s="3" t="s">
        <v>873</v>
      </c>
      <c r="C16" s="13">
        <v>100000</v>
      </c>
      <c r="AB16" t="str">
        <f t="shared" si="1"/>
        <v>United Arab Emirates</v>
      </c>
      <c r="AC16" s="13">
        <f t="shared" si="0"/>
        <v>100000</v>
      </c>
    </row>
    <row r="17" spans="2:29">
      <c r="B17" s="3" t="s">
        <v>437</v>
      </c>
      <c r="C17" s="13">
        <v>100000</v>
      </c>
      <c r="AB17" t="str">
        <f t="shared" si="1"/>
        <v>Iraq</v>
      </c>
      <c r="AC17" s="13">
        <f t="shared" si="0"/>
        <v>100000</v>
      </c>
    </row>
    <row r="18" spans="2:29">
      <c r="B18" s="3" t="s">
        <v>169</v>
      </c>
      <c r="C18" s="13">
        <v>100000</v>
      </c>
      <c r="AB18" t="str">
        <f t="shared" si="1"/>
        <v>Algeria</v>
      </c>
      <c r="AC18" s="13">
        <f t="shared" si="0"/>
        <v>100000</v>
      </c>
    </row>
    <row r="19" spans="2:29">
      <c r="B19" s="3" t="s">
        <v>267</v>
      </c>
      <c r="C19" s="13">
        <v>99823.733333333337</v>
      </c>
      <c r="AB19" t="str">
        <f t="shared" si="1"/>
        <v>Canada</v>
      </c>
      <c r="AC19" s="13">
        <f t="shared" si="0"/>
        <v>99823.733333333337</v>
      </c>
    </row>
    <row r="20" spans="2:29">
      <c r="B20" s="3" t="s">
        <v>685</v>
      </c>
      <c r="C20" s="13">
        <v>89294</v>
      </c>
      <c r="AB20" t="str">
        <f t="shared" si="1"/>
        <v>Singapore</v>
      </c>
      <c r="AC20" s="13">
        <f t="shared" si="0"/>
        <v>89294</v>
      </c>
    </row>
    <row r="21" spans="2:29">
      <c r="B21" s="3" t="s">
        <v>217</v>
      </c>
      <c r="C21" s="13">
        <v>85699</v>
      </c>
      <c r="AB21" t="str">
        <f t="shared" si="1"/>
        <v>Belgium</v>
      </c>
      <c r="AC21" s="13">
        <f t="shared" si="0"/>
        <v>85699</v>
      </c>
    </row>
    <row r="22" spans="2:29">
      <c r="B22" s="3" t="s">
        <v>376</v>
      </c>
      <c r="C22" s="13">
        <v>81887.21428571429</v>
      </c>
      <c r="AB22" t="str">
        <f t="shared" si="1"/>
        <v>Germany</v>
      </c>
      <c r="AC22" s="13">
        <f t="shared" si="0"/>
        <v>81887.21428571429</v>
      </c>
    </row>
    <row r="23" spans="2:29">
      <c r="B23" s="3" t="s">
        <v>876</v>
      </c>
      <c r="C23" s="13">
        <v>81583.042553191495</v>
      </c>
      <c r="AB23" t="str">
        <f t="shared" si="1"/>
        <v>United Kingdom</v>
      </c>
      <c r="AC23" s="13">
        <f t="shared" si="0"/>
        <v>81583.042553191495</v>
      </c>
    </row>
    <row r="24" spans="2:29">
      <c r="B24" s="3" t="s">
        <v>198</v>
      </c>
      <c r="C24" s="13">
        <v>72920.75</v>
      </c>
      <c r="AB24" t="str">
        <f t="shared" si="1"/>
        <v>Austria</v>
      </c>
      <c r="AC24" s="13">
        <f t="shared" si="0"/>
        <v>72920.75</v>
      </c>
    </row>
    <row r="25" spans="2:29">
      <c r="B25" s="3" t="s">
        <v>278</v>
      </c>
      <c r="C25" s="13">
        <v>71665.5</v>
      </c>
      <c r="AB25" t="str">
        <f t="shared" si="1"/>
        <v>China</v>
      </c>
      <c r="AC25" s="13">
        <f t="shared" si="0"/>
        <v>71665.5</v>
      </c>
    </row>
    <row r="26" spans="2:29">
      <c r="B26" s="3" t="s">
        <v>439</v>
      </c>
      <c r="C26" s="13">
        <v>71444</v>
      </c>
      <c r="AB26" t="str">
        <f t="shared" si="1"/>
        <v>Ireland</v>
      </c>
      <c r="AC26" s="13">
        <f t="shared" si="0"/>
        <v>71444</v>
      </c>
    </row>
    <row r="27" spans="2:29">
      <c r="B27" s="3" t="s">
        <v>620</v>
      </c>
      <c r="C27" s="13">
        <v>66082.5</v>
      </c>
      <c r="AB27" t="str">
        <f t="shared" si="1"/>
        <v>Poland</v>
      </c>
      <c r="AC27" s="13">
        <f t="shared" si="0"/>
        <v>66082.5</v>
      </c>
    </row>
    <row r="28" spans="2:29">
      <c r="B28" s="3" t="s">
        <v>725</v>
      </c>
      <c r="C28" s="13">
        <v>64114</v>
      </c>
      <c r="AB28" t="str">
        <f t="shared" si="1"/>
        <v>Switzerland</v>
      </c>
      <c r="AC28" s="13">
        <f t="shared" si="0"/>
        <v>64114</v>
      </c>
    </row>
    <row r="29" spans="2:29">
      <c r="B29" s="3" t="s">
        <v>358</v>
      </c>
      <c r="C29" s="13">
        <v>63970.666666666664</v>
      </c>
      <c r="AB29" t="str">
        <f t="shared" si="1"/>
        <v>France</v>
      </c>
      <c r="AC29" s="13">
        <f t="shared" si="0"/>
        <v>63970.666666666664</v>
      </c>
    </row>
    <row r="30" spans="2:29">
      <c r="B30" s="3" t="s">
        <v>693</v>
      </c>
      <c r="C30" s="13">
        <v>63831</v>
      </c>
      <c r="AB30" t="str">
        <f t="shared" si="1"/>
        <v>Slovenia</v>
      </c>
      <c r="AC30" s="13">
        <f t="shared" si="0"/>
        <v>63831</v>
      </c>
    </row>
    <row r="31" spans="2:29">
      <c r="B31" s="3" t="s">
        <v>632</v>
      </c>
      <c r="C31" s="13">
        <v>60000</v>
      </c>
      <c r="AB31" t="str">
        <f t="shared" si="1"/>
        <v>Romania</v>
      </c>
      <c r="AC31" s="13">
        <f t="shared" si="0"/>
        <v>60000</v>
      </c>
    </row>
    <row r="32" spans="2:29">
      <c r="B32" s="3" t="s">
        <v>850</v>
      </c>
      <c r="C32" s="13">
        <v>54945.75</v>
      </c>
      <c r="AB32" t="str">
        <f t="shared" si="1"/>
        <v>Netherlands</v>
      </c>
      <c r="AC32" s="13">
        <f t="shared" si="0"/>
        <v>54945.75</v>
      </c>
    </row>
    <row r="33" spans="2:29">
      <c r="B33" s="3" t="s">
        <v>315</v>
      </c>
      <c r="C33" s="13">
        <v>54386.333333333336</v>
      </c>
      <c r="AB33" t="str">
        <f t="shared" si="1"/>
        <v>Denmark</v>
      </c>
      <c r="AC33" s="13">
        <f t="shared" si="0"/>
        <v>54386.333333333336</v>
      </c>
    </row>
    <row r="34" spans="2:29">
      <c r="B34" s="3" t="s">
        <v>710</v>
      </c>
      <c r="C34" s="13">
        <v>53060.142857142855</v>
      </c>
      <c r="AB34" t="str">
        <f t="shared" si="1"/>
        <v>Spain</v>
      </c>
      <c r="AC34" s="13">
        <f t="shared" si="0"/>
        <v>53060.142857142855</v>
      </c>
    </row>
    <row r="35" spans="2:29">
      <c r="B35" s="3" t="s">
        <v>384</v>
      </c>
      <c r="C35" s="13">
        <v>52293.090909090912</v>
      </c>
      <c r="AB35" t="str">
        <f t="shared" si="1"/>
        <v>Greece</v>
      </c>
      <c r="AC35" s="13">
        <f t="shared" si="0"/>
        <v>52293.090909090912</v>
      </c>
    </row>
    <row r="36" spans="2:29">
      <c r="B36" s="3" t="s">
        <v>310</v>
      </c>
      <c r="C36" s="13">
        <v>50937</v>
      </c>
      <c r="AB36" t="str">
        <f t="shared" si="1"/>
        <v>Czechia</v>
      </c>
      <c r="AC36" s="13">
        <f t="shared" si="0"/>
        <v>50937</v>
      </c>
    </row>
    <row r="37" spans="2:29">
      <c r="B37" s="3" t="s">
        <v>819</v>
      </c>
      <c r="C37" s="13">
        <v>47793.75</v>
      </c>
      <c r="AB37" t="str">
        <f t="shared" si="1"/>
        <v xml:space="preserve">Part-time </v>
      </c>
      <c r="AC37" s="13">
        <f t="shared" si="0"/>
        <v>47793.75</v>
      </c>
    </row>
    <row r="38" spans="2:29">
      <c r="B38" s="3" t="s">
        <v>299</v>
      </c>
      <c r="C38" s="13">
        <v>45618</v>
      </c>
      <c r="AB38" t="str">
        <f t="shared" si="1"/>
        <v>Croatia</v>
      </c>
      <c r="AC38" s="13">
        <f t="shared" si="0"/>
        <v>45618</v>
      </c>
    </row>
    <row r="39" spans="2:29">
      <c r="B39" s="3" t="s">
        <v>499</v>
      </c>
      <c r="C39" s="13">
        <v>43942.666666666664</v>
      </c>
      <c r="AB39" t="str">
        <f t="shared" si="1"/>
        <v>Luxembourg</v>
      </c>
      <c r="AC39" s="13">
        <f t="shared" si="0"/>
        <v>43942.666666666664</v>
      </c>
    </row>
    <row r="40" spans="2:29">
      <c r="B40" s="3" t="s">
        <v>276</v>
      </c>
      <c r="C40" s="13">
        <v>40038</v>
      </c>
      <c r="AB40" t="str">
        <f t="shared" si="1"/>
        <v>Chile</v>
      </c>
      <c r="AC40" s="13">
        <f t="shared" si="0"/>
        <v>40038</v>
      </c>
    </row>
    <row r="41" spans="2:29">
      <c r="B41" s="3" t="s">
        <v>510</v>
      </c>
      <c r="C41" s="13">
        <v>40000</v>
      </c>
      <c r="AB41" t="str">
        <f t="shared" si="1"/>
        <v>Malaysia</v>
      </c>
      <c r="AC41" s="13">
        <f t="shared" si="0"/>
        <v>40000</v>
      </c>
    </row>
    <row r="42" spans="2:29">
      <c r="B42" s="3" t="s">
        <v>446</v>
      </c>
      <c r="C42" s="13">
        <v>36366.5</v>
      </c>
      <c r="AB42" t="str">
        <f t="shared" si="1"/>
        <v>Italy</v>
      </c>
      <c r="AC42" s="13">
        <f t="shared" ref="AC42:AC59" si="2">C42</f>
        <v>36366.5</v>
      </c>
    </row>
    <row r="43" spans="2:29">
      <c r="B43" s="3" t="s">
        <v>425</v>
      </c>
      <c r="C43" s="13">
        <v>35735</v>
      </c>
      <c r="AB43" t="str">
        <f t="shared" si="1"/>
        <v>Hungary</v>
      </c>
      <c r="AC43" s="13">
        <f t="shared" si="2"/>
        <v>35735</v>
      </c>
    </row>
    <row r="44" spans="2:29">
      <c r="B44" s="3" t="s">
        <v>340</v>
      </c>
      <c r="C44" s="13">
        <v>32974</v>
      </c>
      <c r="AB44" t="str">
        <f t="shared" si="1"/>
        <v>Estonia</v>
      </c>
      <c r="AC44" s="13">
        <f t="shared" si="2"/>
        <v>32974</v>
      </c>
    </row>
    <row r="45" spans="2:29">
      <c r="B45" s="3" t="s">
        <v>534</v>
      </c>
      <c r="C45" s="13">
        <v>32123.333333333332</v>
      </c>
      <c r="AB45" t="str">
        <f t="shared" si="1"/>
        <v>Mexico</v>
      </c>
      <c r="AC45" s="13">
        <f t="shared" si="2"/>
        <v>32123.333333333332</v>
      </c>
    </row>
    <row r="46" spans="2:29">
      <c r="B46" s="3" t="s">
        <v>580</v>
      </c>
      <c r="C46" s="13">
        <v>30000</v>
      </c>
      <c r="AB46" t="str">
        <f t="shared" si="1"/>
        <v>Nigeria</v>
      </c>
      <c r="AC46" s="13">
        <f t="shared" si="2"/>
        <v>30000</v>
      </c>
    </row>
    <row r="47" spans="2:29">
      <c r="B47" s="3" t="s">
        <v>430</v>
      </c>
      <c r="C47" s="13">
        <v>28581.75</v>
      </c>
      <c r="AB47" t="str">
        <f t="shared" si="1"/>
        <v>India</v>
      </c>
      <c r="AC47" s="13">
        <f t="shared" si="2"/>
        <v>28581.75</v>
      </c>
    </row>
    <row r="48" spans="2:29">
      <c r="B48" s="3" t="s">
        <v>518</v>
      </c>
      <c r="C48" s="13">
        <v>28369</v>
      </c>
      <c r="AB48" t="str">
        <f t="shared" si="1"/>
        <v>Malta</v>
      </c>
      <c r="AC48" s="13">
        <f t="shared" si="2"/>
        <v>28369</v>
      </c>
    </row>
    <row r="49" spans="2:29">
      <c r="B49" s="3" t="s">
        <v>285</v>
      </c>
      <c r="C49" s="13">
        <v>21844</v>
      </c>
      <c r="AB49" t="str">
        <f t="shared" si="1"/>
        <v>Colombia</v>
      </c>
      <c r="AC49" s="13">
        <f t="shared" si="2"/>
        <v>21844</v>
      </c>
    </row>
    <row r="50" spans="2:29">
      <c r="B50" s="3" t="s">
        <v>759</v>
      </c>
      <c r="C50" s="13">
        <v>20096.666666666668</v>
      </c>
      <c r="AB50" t="str">
        <f t="shared" si="1"/>
        <v>Turkey</v>
      </c>
      <c r="AC50" s="13">
        <f t="shared" si="2"/>
        <v>20096.666666666668</v>
      </c>
    </row>
    <row r="51" spans="2:29">
      <c r="B51" s="3" t="s">
        <v>421</v>
      </c>
      <c r="C51" s="13">
        <v>20000</v>
      </c>
      <c r="AB51" t="str">
        <f t="shared" si="1"/>
        <v>Honduras</v>
      </c>
      <c r="AC51" s="13">
        <f t="shared" si="2"/>
        <v>20000</v>
      </c>
    </row>
    <row r="52" spans="2:29">
      <c r="B52" s="3" t="s">
        <v>243</v>
      </c>
      <c r="C52" s="13">
        <v>18602.666666666668</v>
      </c>
      <c r="AB52" t="str">
        <f t="shared" si="1"/>
        <v>Brazil</v>
      </c>
      <c r="AC52" s="13">
        <f t="shared" si="2"/>
        <v>18602.666666666668</v>
      </c>
    </row>
    <row r="53" spans="2:29">
      <c r="B53" s="3" t="s">
        <v>171</v>
      </c>
      <c r="C53" s="13">
        <v>18053</v>
      </c>
      <c r="AB53" t="str">
        <f t="shared" si="1"/>
        <v>American Samoa</v>
      </c>
      <c r="AC53" s="13">
        <f t="shared" si="2"/>
        <v>18053</v>
      </c>
    </row>
    <row r="54" spans="2:29">
      <c r="B54" s="3" t="s">
        <v>849</v>
      </c>
      <c r="C54" s="13">
        <v>18000</v>
      </c>
      <c r="AB54" t="str">
        <f t="shared" si="1"/>
        <v>Moldova</v>
      </c>
      <c r="AC54" s="13">
        <f t="shared" si="2"/>
        <v>18000</v>
      </c>
    </row>
    <row r="55" spans="2:29">
      <c r="B55" s="3" t="s">
        <v>772</v>
      </c>
      <c r="C55" s="13">
        <v>13400</v>
      </c>
      <c r="AB55" t="str">
        <f t="shared" si="1"/>
        <v>Ukraine</v>
      </c>
      <c r="AC55" s="13">
        <f t="shared" si="2"/>
        <v>13400</v>
      </c>
    </row>
    <row r="56" spans="2:29">
      <c r="B56" s="3" t="s">
        <v>596</v>
      </c>
      <c r="C56" s="13">
        <v>13333.333333333334</v>
      </c>
      <c r="AB56" t="str">
        <f t="shared" si="1"/>
        <v>Pakistan</v>
      </c>
      <c r="AC56" s="13">
        <f t="shared" si="2"/>
        <v>13333.333333333334</v>
      </c>
    </row>
    <row r="57" spans="2:29">
      <c r="B57" s="3" t="s">
        <v>461</v>
      </c>
      <c r="C57" s="13">
        <v>9272</v>
      </c>
      <c r="AB57" t="str">
        <f t="shared" si="1"/>
        <v>Kenya</v>
      </c>
      <c r="AC57" s="13">
        <f t="shared" si="2"/>
        <v>9272</v>
      </c>
    </row>
    <row r="58" spans="2:29">
      <c r="B58" s="3" t="s">
        <v>790</v>
      </c>
      <c r="C58" s="13">
        <v>4000</v>
      </c>
      <c r="AB58" t="str">
        <f t="shared" si="1"/>
        <v>Viet Nam</v>
      </c>
      <c r="AC58" s="13">
        <f t="shared" si="2"/>
        <v>4000</v>
      </c>
    </row>
    <row r="59" spans="2:29">
      <c r="B59" s="3" t="s">
        <v>435</v>
      </c>
      <c r="C59" s="13">
        <v>4000</v>
      </c>
      <c r="AB59" t="str">
        <f t="shared" si="1"/>
        <v>Iran (Islamic Republic of)</v>
      </c>
      <c r="AC59" s="13">
        <f t="shared" si="2"/>
        <v>4000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6976-534E-477D-825F-F87E0418F38E}">
  <sheetPr codeName="Sheet6"/>
  <dimension ref="B2:O42"/>
  <sheetViews>
    <sheetView showGridLines="0" zoomScale="85" zoomScaleNormal="85" workbookViewId="0">
      <selection activeCell="D2" sqref="D2"/>
    </sheetView>
  </sheetViews>
  <sheetFormatPr defaultRowHeight="15"/>
  <cols>
    <col min="2" max="2" width="35.28515625" bestFit="1" customWidth="1"/>
    <col min="3" max="3" width="27" bestFit="1" customWidth="1"/>
    <col min="4" max="5" width="8.7109375" bestFit="1" customWidth="1"/>
    <col min="6" max="6" width="18.7109375" bestFit="1" customWidth="1"/>
    <col min="7" max="7" width="11.28515625" bestFit="1" customWidth="1"/>
    <col min="10" max="10" width="4.42578125" customWidth="1"/>
    <col min="11" max="11" width="35.28515625" bestFit="1" customWidth="1"/>
    <col min="12" max="12" width="16.28515625" bestFit="1" customWidth="1"/>
    <col min="13" max="13" width="8.85546875" bestFit="1" customWidth="1"/>
    <col min="14" max="14" width="6.140625" bestFit="1" customWidth="1"/>
    <col min="15" max="15" width="8.5703125" bestFit="1" customWidth="1"/>
  </cols>
  <sheetData>
    <row r="2" spans="2:15" ht="26.25">
      <c r="B2" s="16" t="s">
        <v>897</v>
      </c>
    </row>
    <row r="3" spans="2:15">
      <c r="K3" s="9" t="s">
        <v>48</v>
      </c>
      <c r="L3" s="3">
        <v>2022</v>
      </c>
    </row>
    <row r="4" spans="2:15">
      <c r="B4" s="9" t="s">
        <v>885</v>
      </c>
      <c r="C4" t="s">
        <v>875</v>
      </c>
      <c r="K4" s="9" t="s">
        <v>885</v>
      </c>
      <c r="L4" t="s">
        <v>880</v>
      </c>
    </row>
    <row r="5" spans="2:15">
      <c r="B5" s="9" t="s">
        <v>841</v>
      </c>
      <c r="C5" t="s">
        <v>880</v>
      </c>
      <c r="K5" s="9" t="s">
        <v>826</v>
      </c>
      <c r="L5" t="s">
        <v>880</v>
      </c>
    </row>
    <row r="6" spans="2:15">
      <c r="B6" s="9" t="s">
        <v>826</v>
      </c>
      <c r="C6" t="s">
        <v>880</v>
      </c>
      <c r="K6" s="9" t="s">
        <v>825</v>
      </c>
      <c r="L6" t="s">
        <v>880</v>
      </c>
    </row>
    <row r="7" spans="2:15">
      <c r="B7" s="9" t="s">
        <v>825</v>
      </c>
      <c r="C7" t="s">
        <v>880</v>
      </c>
      <c r="K7" s="9" t="s">
        <v>881</v>
      </c>
      <c r="L7" t="s">
        <v>880</v>
      </c>
    </row>
    <row r="9" spans="2:15">
      <c r="B9" s="9" t="s">
        <v>882</v>
      </c>
      <c r="C9" s="9" t="s">
        <v>884</v>
      </c>
      <c r="K9" s="9" t="s">
        <v>1</v>
      </c>
      <c r="L9" s="9" t="s">
        <v>884</v>
      </c>
    </row>
    <row r="10" spans="2:15">
      <c r="B10" s="9" t="s">
        <v>0</v>
      </c>
      <c r="C10">
        <v>2020</v>
      </c>
      <c r="D10">
        <v>2021</v>
      </c>
      <c r="E10">
        <v>2022</v>
      </c>
      <c r="K10" s="9" t="s">
        <v>0</v>
      </c>
      <c r="L10" s="15" t="s">
        <v>843</v>
      </c>
      <c r="M10" s="15" t="s">
        <v>839</v>
      </c>
      <c r="N10" s="15" t="s">
        <v>842</v>
      </c>
      <c r="O10" s="15" t="s">
        <v>835</v>
      </c>
    </row>
    <row r="11" spans="2:15">
      <c r="B11" s="3" t="s">
        <v>831</v>
      </c>
      <c r="C11" s="13">
        <v>143190.44444444444</v>
      </c>
      <c r="D11" s="13">
        <v>163099.28813559323</v>
      </c>
      <c r="E11" s="13">
        <v>167663.31034482759</v>
      </c>
      <c r="K11" s="3" t="s">
        <v>831</v>
      </c>
      <c r="L11" s="14">
        <v>6.5217391304347824E-2</v>
      </c>
      <c r="M11" s="14">
        <v>0.34782608695652173</v>
      </c>
      <c r="N11" s="14">
        <v>2.1739130434782608E-2</v>
      </c>
      <c r="O11" s="14">
        <v>0.56521739130434778</v>
      </c>
    </row>
    <row r="12" spans="2:15">
      <c r="B12" s="3" t="s">
        <v>830</v>
      </c>
      <c r="C12" s="13">
        <v>168764.28571428571</v>
      </c>
      <c r="D12" s="13">
        <v>109490.78947368421</v>
      </c>
      <c r="E12" s="13">
        <v>143613.20833333334</v>
      </c>
      <c r="K12" s="3" t="s">
        <v>830</v>
      </c>
      <c r="L12" s="14">
        <v>0.28957528957528955</v>
      </c>
      <c r="M12" s="14">
        <v>0.3783783783783784</v>
      </c>
      <c r="N12" s="14">
        <v>5.019305019305019E-2</v>
      </c>
      <c r="O12" s="14">
        <v>0.28185328185328185</v>
      </c>
    </row>
    <row r="13" spans="2:15">
      <c r="B13" s="3" t="s">
        <v>829</v>
      </c>
      <c r="C13" s="13">
        <v>107752</v>
      </c>
      <c r="D13" s="13">
        <v>112091.66666666667</v>
      </c>
      <c r="E13" s="13">
        <v>69800</v>
      </c>
      <c r="K13" s="3" t="s">
        <v>829</v>
      </c>
      <c r="L13" s="14">
        <v>0.30769230769230771</v>
      </c>
      <c r="M13" s="14">
        <v>0.53846153846153844</v>
      </c>
      <c r="N13" s="14">
        <v>7.6923076923076927E-2</v>
      </c>
      <c r="O13" s="14">
        <v>7.6923076923076927E-2</v>
      </c>
    </row>
    <row r="33" spans="2:6">
      <c r="B33" s="9" t="s">
        <v>885</v>
      </c>
      <c r="C33" t="s">
        <v>875</v>
      </c>
    </row>
    <row r="34" spans="2:6">
      <c r="B34" s="9" t="s">
        <v>826</v>
      </c>
      <c r="C34" t="s">
        <v>880</v>
      </c>
    </row>
    <row r="35" spans="2:6">
      <c r="B35" s="9" t="s">
        <v>841</v>
      </c>
      <c r="C35" t="s">
        <v>880</v>
      </c>
    </row>
    <row r="36" spans="2:6">
      <c r="B36" s="9" t="s">
        <v>881</v>
      </c>
      <c r="C36" t="s">
        <v>880</v>
      </c>
    </row>
    <row r="38" spans="2:6">
      <c r="B38" s="9" t="s">
        <v>1</v>
      </c>
      <c r="C38" s="9" t="s">
        <v>884</v>
      </c>
    </row>
    <row r="39" spans="2:6">
      <c r="B39" s="9" t="s">
        <v>0</v>
      </c>
      <c r="C39" t="s">
        <v>815</v>
      </c>
      <c r="D39" t="s">
        <v>818</v>
      </c>
      <c r="E39" t="s">
        <v>816</v>
      </c>
      <c r="F39" t="s">
        <v>817</v>
      </c>
    </row>
    <row r="40" spans="2:6">
      <c r="B40" s="3" t="s">
        <v>831</v>
      </c>
      <c r="C40" s="13">
        <v>11</v>
      </c>
      <c r="D40" s="13">
        <v>5</v>
      </c>
      <c r="E40" s="13">
        <v>43</v>
      </c>
      <c r="F40" s="13">
        <v>47</v>
      </c>
    </row>
    <row r="41" spans="2:6">
      <c r="B41" s="3" t="s">
        <v>830</v>
      </c>
      <c r="C41" s="13">
        <v>8</v>
      </c>
      <c r="D41" s="13">
        <v>10</v>
      </c>
      <c r="E41" s="13">
        <v>38</v>
      </c>
      <c r="F41" s="13">
        <v>162</v>
      </c>
    </row>
    <row r="42" spans="2:6">
      <c r="B42" s="3" t="s">
        <v>829</v>
      </c>
      <c r="C42" s="13">
        <v>12</v>
      </c>
      <c r="D42" s="13">
        <v>1</v>
      </c>
      <c r="E42" s="13">
        <v>9</v>
      </c>
      <c r="F42" s="13">
        <v>9</v>
      </c>
    </row>
  </sheetData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9D1D-3A86-4A51-BE13-08E210C2CE71}">
  <sheetPr codeName="Sheet7">
    <tabColor theme="1"/>
  </sheetPr>
  <dimension ref="B1:M15"/>
  <sheetViews>
    <sheetView showGridLines="0" workbookViewId="0">
      <selection activeCell="K38" sqref="K38"/>
    </sheetView>
  </sheetViews>
  <sheetFormatPr defaultRowHeight="15"/>
  <cols>
    <col min="2" max="2" width="22.7109375" bestFit="1" customWidth="1"/>
    <col min="3" max="3" width="19.85546875" bestFit="1" customWidth="1"/>
    <col min="4" max="4" width="12.42578125" customWidth="1"/>
    <col min="12" max="12" width="22.7109375" bestFit="1" customWidth="1"/>
    <col min="13" max="13" width="19.85546875" bestFit="1" customWidth="1"/>
  </cols>
  <sheetData>
    <row r="1" spans="2:13">
      <c r="B1" t="s">
        <v>921</v>
      </c>
    </row>
    <row r="2" spans="2:13" ht="26.25">
      <c r="B2" s="16" t="s">
        <v>893</v>
      </c>
    </row>
    <row r="3" spans="2:13">
      <c r="B3" s="9" t="s">
        <v>48</v>
      </c>
      <c r="C3" s="3">
        <v>2022</v>
      </c>
    </row>
    <row r="4" spans="2:13">
      <c r="B4" s="9" t="s">
        <v>885</v>
      </c>
      <c r="C4" t="s">
        <v>880</v>
      </c>
      <c r="L4" s="9" t="s">
        <v>48</v>
      </c>
      <c r="M4" t="s">
        <v>880</v>
      </c>
    </row>
    <row r="5" spans="2:13">
      <c r="B5" s="9" t="s">
        <v>841</v>
      </c>
      <c r="C5" t="s">
        <v>880</v>
      </c>
      <c r="L5" s="9" t="s">
        <v>885</v>
      </c>
      <c r="M5" t="s">
        <v>880</v>
      </c>
    </row>
    <row r="6" spans="2:13">
      <c r="B6" s="9" t="s">
        <v>828</v>
      </c>
      <c r="C6" t="s">
        <v>880</v>
      </c>
      <c r="L6" s="9" t="s">
        <v>841</v>
      </c>
      <c r="M6" t="s">
        <v>880</v>
      </c>
    </row>
    <row r="7" spans="2:13">
      <c r="B7" s="9" t="s">
        <v>826</v>
      </c>
      <c r="C7" t="s">
        <v>880</v>
      </c>
      <c r="L7" s="9" t="s">
        <v>828</v>
      </c>
      <c r="M7" t="s">
        <v>880</v>
      </c>
    </row>
    <row r="8" spans="2:13">
      <c r="B8" s="9" t="s">
        <v>881</v>
      </c>
      <c r="C8" t="s">
        <v>880</v>
      </c>
      <c r="L8" s="9" t="s">
        <v>826</v>
      </c>
      <c r="M8" t="s">
        <v>880</v>
      </c>
    </row>
    <row r="10" spans="2:13">
      <c r="B10" s="9" t="s">
        <v>0</v>
      </c>
      <c r="C10" t="s">
        <v>879</v>
      </c>
      <c r="L10" s="9" t="s">
        <v>0</v>
      </c>
      <c r="M10" t="s">
        <v>879</v>
      </c>
    </row>
    <row r="11" spans="2:13">
      <c r="B11" s="3" t="s">
        <v>815</v>
      </c>
      <c r="C11" s="13">
        <v>1373892</v>
      </c>
      <c r="L11" s="3" t="s">
        <v>815</v>
      </c>
      <c r="M11" s="13">
        <v>5424612</v>
      </c>
    </row>
    <row r="12" spans="2:13">
      <c r="B12" s="3" t="s">
        <v>818</v>
      </c>
      <c r="C12" s="13">
        <v>2318080</v>
      </c>
      <c r="L12" s="3" t="s">
        <v>818</v>
      </c>
      <c r="M12" s="13">
        <v>5184193</v>
      </c>
    </row>
    <row r="13" spans="2:13">
      <c r="B13" s="3" t="s">
        <v>816</v>
      </c>
      <c r="C13" s="13">
        <v>8298650</v>
      </c>
      <c r="L13" s="3" t="s">
        <v>816</v>
      </c>
      <c r="M13" s="13">
        <v>18743160</v>
      </c>
    </row>
    <row r="14" spans="2:13">
      <c r="B14" s="3" t="s">
        <v>817</v>
      </c>
      <c r="C14" s="13">
        <v>27607376</v>
      </c>
      <c r="L14" s="3" t="s">
        <v>817</v>
      </c>
      <c r="M14" s="13">
        <v>38812842</v>
      </c>
    </row>
    <row r="15" spans="2:13">
      <c r="B15" s="3" t="s">
        <v>12</v>
      </c>
      <c r="C15" s="13">
        <v>39597998</v>
      </c>
      <c r="L15" s="3" t="s">
        <v>12</v>
      </c>
      <c r="M15" s="13">
        <v>68164807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9A157-9840-4BC9-A355-7A96AAE62B67}">
  <sheetPr codeName="Sheet8">
    <tabColor theme="1"/>
  </sheetPr>
  <dimension ref="B1:K142"/>
  <sheetViews>
    <sheetView showGridLines="0" zoomScale="85" zoomScaleNormal="85" workbookViewId="0">
      <selection activeCell="K38" sqref="K38"/>
    </sheetView>
  </sheetViews>
  <sheetFormatPr defaultRowHeight="15"/>
  <cols>
    <col min="2" max="2" width="34.5703125" bestFit="1" customWidth="1"/>
    <col min="3" max="3" width="23.42578125" bestFit="1" customWidth="1"/>
    <col min="4" max="4" width="12.42578125" customWidth="1"/>
    <col min="10" max="10" width="23.5703125" bestFit="1" customWidth="1"/>
    <col min="11" max="11" width="23.42578125" bestFit="1" customWidth="1"/>
  </cols>
  <sheetData>
    <row r="1" spans="2:11">
      <c r="B1" t="s">
        <v>921</v>
      </c>
    </row>
    <row r="2" spans="2:11" ht="26.25">
      <c r="B2" s="16" t="s">
        <v>894</v>
      </c>
    </row>
    <row r="4" spans="2:11">
      <c r="B4" s="9" t="s">
        <v>48</v>
      </c>
      <c r="C4" t="s">
        <v>880</v>
      </c>
      <c r="J4" s="9" t="s">
        <v>48</v>
      </c>
      <c r="K4" t="s">
        <v>880</v>
      </c>
    </row>
    <row r="5" spans="2:11">
      <c r="B5" s="9" t="s">
        <v>885</v>
      </c>
      <c r="C5" t="s">
        <v>880</v>
      </c>
      <c r="J5" s="9" t="s">
        <v>885</v>
      </c>
      <c r="K5" t="s">
        <v>880</v>
      </c>
    </row>
    <row r="6" spans="2:11">
      <c r="B6" s="9" t="s">
        <v>828</v>
      </c>
      <c r="C6" t="s">
        <v>880</v>
      </c>
      <c r="J6" s="9" t="s">
        <v>828</v>
      </c>
      <c r="K6" t="s">
        <v>880</v>
      </c>
    </row>
    <row r="7" spans="2:11">
      <c r="B7" s="9" t="s">
        <v>826</v>
      </c>
      <c r="C7" t="s">
        <v>880</v>
      </c>
      <c r="J7" s="9" t="s">
        <v>826</v>
      </c>
      <c r="K7" t="s">
        <v>880</v>
      </c>
    </row>
    <row r="8" spans="2:11">
      <c r="B8" s="9" t="s">
        <v>825</v>
      </c>
      <c r="C8" t="s">
        <v>880</v>
      </c>
      <c r="J8" s="9" t="s">
        <v>825</v>
      </c>
      <c r="K8" t="s">
        <v>880</v>
      </c>
    </row>
    <row r="10" spans="2:11">
      <c r="B10" s="9" t="s">
        <v>0</v>
      </c>
      <c r="C10" t="s">
        <v>879</v>
      </c>
      <c r="J10" s="9" t="s">
        <v>0</v>
      </c>
      <c r="K10" t="s">
        <v>882</v>
      </c>
    </row>
    <row r="11" spans="2:11">
      <c r="B11" s="3" t="s">
        <v>843</v>
      </c>
      <c r="C11" s="13">
        <v>12385785</v>
      </c>
      <c r="J11" s="3" t="s">
        <v>160</v>
      </c>
      <c r="K11" s="13">
        <v>405000</v>
      </c>
    </row>
    <row r="12" spans="2:11">
      <c r="B12" s="3" t="s">
        <v>839</v>
      </c>
      <c r="C12" s="13">
        <v>25500327</v>
      </c>
      <c r="J12" s="3" t="s">
        <v>113</v>
      </c>
      <c r="K12" s="13">
        <v>328333.33333333331</v>
      </c>
    </row>
    <row r="13" spans="2:11">
      <c r="B13" s="3" t="s">
        <v>842</v>
      </c>
      <c r="C13" s="13">
        <v>3591177</v>
      </c>
      <c r="J13" s="3" t="s">
        <v>108</v>
      </c>
      <c r="K13" s="13">
        <v>275000</v>
      </c>
    </row>
    <row r="14" spans="2:11">
      <c r="B14" s="3" t="s">
        <v>835</v>
      </c>
      <c r="C14" s="13">
        <v>26687518</v>
      </c>
      <c r="J14" s="3" t="s">
        <v>44</v>
      </c>
      <c r="K14" s="13">
        <v>215242.42857142858</v>
      </c>
    </row>
    <row r="15" spans="2:11">
      <c r="B15" s="3" t="s">
        <v>12</v>
      </c>
      <c r="C15" s="13">
        <v>68164807</v>
      </c>
      <c r="J15" s="3" t="s">
        <v>43</v>
      </c>
      <c r="K15" s="13">
        <v>195074</v>
      </c>
    </row>
    <row r="16" spans="2:11">
      <c r="J16" s="3" t="s">
        <v>40</v>
      </c>
      <c r="K16" s="13">
        <v>177873.90909090909</v>
      </c>
    </row>
    <row r="17" spans="2:11">
      <c r="J17" s="3" t="s">
        <v>100</v>
      </c>
      <c r="K17" s="13">
        <v>175655</v>
      </c>
    </row>
    <row r="18" spans="2:11">
      <c r="J18" s="3" t="s">
        <v>145</v>
      </c>
      <c r="K18" s="13">
        <v>175000</v>
      </c>
    </row>
    <row r="19" spans="2:11">
      <c r="J19" s="3" t="s">
        <v>123</v>
      </c>
      <c r="K19" s="13">
        <v>165000</v>
      </c>
    </row>
    <row r="20" spans="2:11">
      <c r="J20" s="3" t="s">
        <v>97</v>
      </c>
      <c r="K20" s="13">
        <v>160162.6</v>
      </c>
    </row>
    <row r="21" spans="2:11">
      <c r="J21" s="3" t="s">
        <v>12</v>
      </c>
      <c r="K21" s="13">
        <v>202454.69565217392</v>
      </c>
    </row>
    <row r="30" spans="2:11">
      <c r="B30" s="9" t="s">
        <v>48</v>
      </c>
      <c r="C30" s="3">
        <v>2022</v>
      </c>
    </row>
    <row r="31" spans="2:11">
      <c r="B31" s="9" t="s">
        <v>885</v>
      </c>
      <c r="C31" t="s">
        <v>880</v>
      </c>
    </row>
    <row r="32" spans="2:11">
      <c r="B32" s="9" t="s">
        <v>828</v>
      </c>
      <c r="C32" t="s">
        <v>880</v>
      </c>
    </row>
    <row r="33" spans="2:3">
      <c r="B33" s="9" t="s">
        <v>841</v>
      </c>
      <c r="C33" t="s">
        <v>835</v>
      </c>
    </row>
    <row r="34" spans="2:3">
      <c r="B34" s="9" t="s">
        <v>826</v>
      </c>
      <c r="C34" t="s">
        <v>880</v>
      </c>
    </row>
    <row r="35" spans="2:3">
      <c r="B35" s="9" t="s">
        <v>825</v>
      </c>
      <c r="C35" t="s">
        <v>880</v>
      </c>
    </row>
    <row r="37" spans="2:3">
      <c r="B37" s="9" t="s">
        <v>0</v>
      </c>
      <c r="C37" t="s">
        <v>882</v>
      </c>
    </row>
    <row r="38" spans="2:3">
      <c r="B38" s="3" t="s">
        <v>100</v>
      </c>
      <c r="C38" s="13">
        <v>238000</v>
      </c>
    </row>
    <row r="39" spans="2:3">
      <c r="B39" s="3" t="s">
        <v>43</v>
      </c>
      <c r="C39" s="13">
        <v>196979</v>
      </c>
    </row>
    <row r="40" spans="2:3">
      <c r="B40" s="3" t="s">
        <v>121</v>
      </c>
      <c r="C40" s="13">
        <v>195937.5</v>
      </c>
    </row>
    <row r="41" spans="2:3">
      <c r="B41" s="3" t="s">
        <v>39</v>
      </c>
      <c r="C41" s="13">
        <v>170196.6</v>
      </c>
    </row>
    <row r="42" spans="2:3">
      <c r="B42" s="3" t="s">
        <v>44</v>
      </c>
      <c r="C42" s="13">
        <v>162674</v>
      </c>
    </row>
    <row r="43" spans="2:3">
      <c r="B43" s="3" t="s">
        <v>46</v>
      </c>
      <c r="C43" s="13">
        <v>160000</v>
      </c>
    </row>
    <row r="44" spans="2:3">
      <c r="B44" s="3" t="s">
        <v>41</v>
      </c>
      <c r="C44" s="13">
        <v>141766.66666666666</v>
      </c>
    </row>
    <row r="45" spans="2:3">
      <c r="B45" s="3" t="s">
        <v>34</v>
      </c>
      <c r="C45" s="13">
        <v>136172.09090909091</v>
      </c>
    </row>
    <row r="46" spans="2:3">
      <c r="B46" s="3" t="s">
        <v>38</v>
      </c>
      <c r="C46" s="13">
        <v>105569</v>
      </c>
    </row>
    <row r="47" spans="2:3">
      <c r="B47" s="3" t="s">
        <v>116</v>
      </c>
      <c r="C47" s="13">
        <v>53437.5</v>
      </c>
    </row>
    <row r="48" spans="2:3">
      <c r="B48" s="3" t="s">
        <v>12</v>
      </c>
      <c r="C48" s="13">
        <v>140762.13</v>
      </c>
    </row>
    <row r="92" spans="2:3">
      <c r="B92" t="str">
        <f>B38</f>
        <v>Applied Data Scientist</v>
      </c>
      <c r="C92" s="13">
        <f>C38</f>
        <v>238000</v>
      </c>
    </row>
    <row r="93" spans="2:3">
      <c r="B93" t="str">
        <f t="shared" ref="B93:C93" si="0">B39</f>
        <v>Director of Data Science</v>
      </c>
      <c r="C93" s="13">
        <f t="shared" si="0"/>
        <v>196979</v>
      </c>
    </row>
    <row r="94" spans="2:3">
      <c r="B94" t="str">
        <f t="shared" ref="B94:C94" si="1">B40</f>
        <v>Head of Data Science</v>
      </c>
      <c r="C94" s="13">
        <f t="shared" si="1"/>
        <v>195937.5</v>
      </c>
    </row>
    <row r="95" spans="2:3">
      <c r="B95" t="str">
        <f t="shared" ref="B95:C95" si="2">B41</f>
        <v>Data Science Manager</v>
      </c>
      <c r="C95" s="13">
        <f t="shared" si="2"/>
        <v>170196.6</v>
      </c>
    </row>
    <row r="96" spans="2:3">
      <c r="B96" t="str">
        <f t="shared" ref="B96:C96" si="3">B42</f>
        <v>Principal Data Scientist</v>
      </c>
      <c r="C96" s="13">
        <f t="shared" si="3"/>
        <v>162674</v>
      </c>
    </row>
    <row r="97" spans="2:3">
      <c r="B97" t="str">
        <f t="shared" ref="B97:C97" si="4">B43</f>
        <v>AI Scientist</v>
      </c>
      <c r="C97" s="13">
        <f t="shared" si="4"/>
        <v>160000</v>
      </c>
    </row>
    <row r="98" spans="2:3">
      <c r="B98" t="str">
        <f t="shared" ref="B98:C98" si="5">B44</f>
        <v>Machine Learning Scientist</v>
      </c>
      <c r="C98" s="13">
        <f t="shared" si="5"/>
        <v>141766.66666666666</v>
      </c>
    </row>
    <row r="99" spans="2:3">
      <c r="B99" t="str">
        <f t="shared" ref="B99:C99" si="6">B45</f>
        <v>Data Scientist</v>
      </c>
      <c r="C99" s="13">
        <f t="shared" si="6"/>
        <v>136172.09090909091</v>
      </c>
    </row>
    <row r="100" spans="2:3">
      <c r="B100" t="str">
        <f t="shared" ref="B100:C100" si="7">B46</f>
        <v>Research Scientist</v>
      </c>
      <c r="C100" s="13">
        <f t="shared" si="7"/>
        <v>105569</v>
      </c>
    </row>
    <row r="101" spans="2:3">
      <c r="B101" t="str">
        <f t="shared" ref="B101:C101" si="8">B47</f>
        <v>Applied Machine Learning Scientist</v>
      </c>
      <c r="C101" s="13">
        <f t="shared" si="8"/>
        <v>53437.5</v>
      </c>
    </row>
    <row r="102" spans="2:3">
      <c r="B102" t="str">
        <f t="shared" ref="B102:C102" si="9">B48</f>
        <v>Grand Total</v>
      </c>
      <c r="C102" s="13">
        <f t="shared" si="9"/>
        <v>140762.13</v>
      </c>
    </row>
    <row r="103" spans="2:3">
      <c r="B103">
        <f t="shared" ref="B103:C103" si="10">B49</f>
        <v>0</v>
      </c>
      <c r="C103" s="13">
        <f t="shared" si="10"/>
        <v>0</v>
      </c>
    </row>
    <row r="104" spans="2:3">
      <c r="B104">
        <f t="shared" ref="B104:C104" si="11">B50</f>
        <v>0</v>
      </c>
      <c r="C104" s="13">
        <f t="shared" si="11"/>
        <v>0</v>
      </c>
    </row>
    <row r="105" spans="2:3">
      <c r="B105">
        <f t="shared" ref="B105:C105" si="12">B51</f>
        <v>0</v>
      </c>
      <c r="C105" s="13">
        <f t="shared" si="12"/>
        <v>0</v>
      </c>
    </row>
    <row r="106" spans="2:3">
      <c r="B106">
        <f t="shared" ref="B106:C106" si="13">B52</f>
        <v>0</v>
      </c>
      <c r="C106" s="13">
        <f t="shared" si="13"/>
        <v>0</v>
      </c>
    </row>
    <row r="107" spans="2:3">
      <c r="B107">
        <f t="shared" ref="B107:C107" si="14">B53</f>
        <v>0</v>
      </c>
      <c r="C107" s="13">
        <f t="shared" si="14"/>
        <v>0</v>
      </c>
    </row>
    <row r="108" spans="2:3">
      <c r="B108">
        <f t="shared" ref="B108:C108" si="15">B54</f>
        <v>0</v>
      </c>
      <c r="C108" s="13">
        <f t="shared" si="15"/>
        <v>0</v>
      </c>
    </row>
    <row r="109" spans="2:3">
      <c r="B109">
        <f t="shared" ref="B109:C109" si="16">B55</f>
        <v>0</v>
      </c>
      <c r="C109" s="13">
        <f t="shared" si="16"/>
        <v>0</v>
      </c>
    </row>
    <row r="110" spans="2:3">
      <c r="B110">
        <f t="shared" ref="B110:C110" si="17">B56</f>
        <v>0</v>
      </c>
      <c r="C110" s="13">
        <f t="shared" si="17"/>
        <v>0</v>
      </c>
    </row>
    <row r="111" spans="2:3">
      <c r="B111">
        <f t="shared" ref="B111:C111" si="18">B57</f>
        <v>0</v>
      </c>
      <c r="C111" s="13">
        <f t="shared" si="18"/>
        <v>0</v>
      </c>
    </row>
    <row r="112" spans="2:3">
      <c r="B112">
        <f t="shared" ref="B112:C112" si="19">B58</f>
        <v>0</v>
      </c>
      <c r="C112" s="13">
        <f t="shared" si="19"/>
        <v>0</v>
      </c>
    </row>
    <row r="113" spans="2:3">
      <c r="B113">
        <f t="shared" ref="B113:C113" si="20">B59</f>
        <v>0</v>
      </c>
      <c r="C113" s="13">
        <f t="shared" si="20"/>
        <v>0</v>
      </c>
    </row>
    <row r="114" spans="2:3">
      <c r="B114">
        <f t="shared" ref="B114:C114" si="21">B60</f>
        <v>0</v>
      </c>
      <c r="C114" s="13">
        <f t="shared" si="21"/>
        <v>0</v>
      </c>
    </row>
    <row r="115" spans="2:3">
      <c r="B115">
        <f t="shared" ref="B115:C115" si="22">B61</f>
        <v>0</v>
      </c>
      <c r="C115" s="13">
        <f t="shared" si="22"/>
        <v>0</v>
      </c>
    </row>
    <row r="116" spans="2:3">
      <c r="B116">
        <f t="shared" ref="B116:C116" si="23">B62</f>
        <v>0</v>
      </c>
      <c r="C116" s="13">
        <f t="shared" si="23"/>
        <v>0</v>
      </c>
    </row>
    <row r="117" spans="2:3">
      <c r="B117">
        <f t="shared" ref="B117:C117" si="24">B63</f>
        <v>0</v>
      </c>
      <c r="C117" s="13">
        <f t="shared" si="24"/>
        <v>0</v>
      </c>
    </row>
    <row r="118" spans="2:3">
      <c r="B118">
        <f t="shared" ref="B118:C118" si="25">B64</f>
        <v>0</v>
      </c>
      <c r="C118" s="13">
        <f t="shared" si="25"/>
        <v>0</v>
      </c>
    </row>
    <row r="119" spans="2:3">
      <c r="B119">
        <f t="shared" ref="B119:C119" si="26">B65</f>
        <v>0</v>
      </c>
      <c r="C119" s="13">
        <f t="shared" si="26"/>
        <v>0</v>
      </c>
    </row>
    <row r="120" spans="2:3">
      <c r="B120">
        <f t="shared" ref="B120:C120" si="27">B66</f>
        <v>0</v>
      </c>
      <c r="C120" s="13">
        <f t="shared" si="27"/>
        <v>0</v>
      </c>
    </row>
    <row r="121" spans="2:3">
      <c r="B121">
        <f t="shared" ref="B121:C121" si="28">B67</f>
        <v>0</v>
      </c>
      <c r="C121" s="13">
        <f t="shared" si="28"/>
        <v>0</v>
      </c>
    </row>
    <row r="122" spans="2:3">
      <c r="B122">
        <f t="shared" ref="B122:C122" si="29">B68</f>
        <v>0</v>
      </c>
      <c r="C122" s="13">
        <f t="shared" si="29"/>
        <v>0</v>
      </c>
    </row>
    <row r="123" spans="2:3">
      <c r="B123">
        <f t="shared" ref="B123:C123" si="30">B69</f>
        <v>0</v>
      </c>
      <c r="C123" s="13">
        <f t="shared" si="30"/>
        <v>0</v>
      </c>
    </row>
    <row r="124" spans="2:3">
      <c r="B124">
        <f t="shared" ref="B124:C124" si="31">B70</f>
        <v>0</v>
      </c>
      <c r="C124" s="13">
        <f t="shared" si="31"/>
        <v>0</v>
      </c>
    </row>
    <row r="125" spans="2:3">
      <c r="B125">
        <f t="shared" ref="B125:C125" si="32">B71</f>
        <v>0</v>
      </c>
      <c r="C125" s="13">
        <f t="shared" si="32"/>
        <v>0</v>
      </c>
    </row>
    <row r="126" spans="2:3">
      <c r="B126">
        <f t="shared" ref="B126:C126" si="33">B72</f>
        <v>0</v>
      </c>
      <c r="C126" s="13">
        <f t="shared" si="33"/>
        <v>0</v>
      </c>
    </row>
    <row r="127" spans="2:3">
      <c r="B127">
        <f t="shared" ref="B127:C127" si="34">B73</f>
        <v>0</v>
      </c>
      <c r="C127" s="13">
        <f t="shared" si="34"/>
        <v>0</v>
      </c>
    </row>
    <row r="128" spans="2:3">
      <c r="B128">
        <f t="shared" ref="B128:C128" si="35">B74</f>
        <v>0</v>
      </c>
      <c r="C128" s="13">
        <f t="shared" si="35"/>
        <v>0</v>
      </c>
    </row>
    <row r="129" spans="2:3">
      <c r="B129">
        <f t="shared" ref="B129:C129" si="36">B75</f>
        <v>0</v>
      </c>
      <c r="C129" s="13">
        <f t="shared" si="36"/>
        <v>0</v>
      </c>
    </row>
    <row r="130" spans="2:3">
      <c r="B130">
        <f t="shared" ref="B130:C130" si="37">B76</f>
        <v>0</v>
      </c>
      <c r="C130" s="13">
        <f t="shared" si="37"/>
        <v>0</v>
      </c>
    </row>
    <row r="131" spans="2:3">
      <c r="B131">
        <f t="shared" ref="B131:C131" si="38">B77</f>
        <v>0</v>
      </c>
      <c r="C131" s="13">
        <f t="shared" si="38"/>
        <v>0</v>
      </c>
    </row>
    <row r="132" spans="2:3">
      <c r="B132">
        <f t="shared" ref="B132:C132" si="39">B78</f>
        <v>0</v>
      </c>
      <c r="C132" s="13">
        <f t="shared" si="39"/>
        <v>0</v>
      </c>
    </row>
    <row r="133" spans="2:3">
      <c r="B133">
        <f t="shared" ref="B133:C133" si="40">B79</f>
        <v>0</v>
      </c>
      <c r="C133" s="13">
        <f t="shared" si="40"/>
        <v>0</v>
      </c>
    </row>
    <row r="134" spans="2:3">
      <c r="B134">
        <f t="shared" ref="B134:C134" si="41">B80</f>
        <v>0</v>
      </c>
      <c r="C134" s="13">
        <f t="shared" si="41"/>
        <v>0</v>
      </c>
    </row>
    <row r="135" spans="2:3">
      <c r="B135">
        <f t="shared" ref="B135:C135" si="42">B81</f>
        <v>0</v>
      </c>
      <c r="C135" s="13">
        <f t="shared" si="42"/>
        <v>0</v>
      </c>
    </row>
    <row r="136" spans="2:3">
      <c r="B136">
        <f t="shared" ref="B136:C136" si="43">B82</f>
        <v>0</v>
      </c>
      <c r="C136" s="13">
        <f t="shared" si="43"/>
        <v>0</v>
      </c>
    </row>
    <row r="137" spans="2:3">
      <c r="B137">
        <f t="shared" ref="B137:C137" si="44">B83</f>
        <v>0</v>
      </c>
      <c r="C137" s="13">
        <f t="shared" si="44"/>
        <v>0</v>
      </c>
    </row>
    <row r="138" spans="2:3">
      <c r="B138">
        <f t="shared" ref="B138:C138" si="45">B84</f>
        <v>0</v>
      </c>
      <c r="C138" s="13">
        <f t="shared" si="45"/>
        <v>0</v>
      </c>
    </row>
    <row r="139" spans="2:3">
      <c r="B139">
        <f t="shared" ref="B139:C139" si="46">B85</f>
        <v>0</v>
      </c>
      <c r="C139" s="13">
        <f t="shared" si="46"/>
        <v>0</v>
      </c>
    </row>
    <row r="140" spans="2:3">
      <c r="B140">
        <f t="shared" ref="B140:C140" si="47">B86</f>
        <v>0</v>
      </c>
      <c r="C140" s="13">
        <f t="shared" si="47"/>
        <v>0</v>
      </c>
    </row>
    <row r="141" spans="2:3">
      <c r="B141">
        <f t="shared" ref="B141:C141" si="48">B87</f>
        <v>0</v>
      </c>
      <c r="C141" s="13">
        <f t="shared" si="48"/>
        <v>0</v>
      </c>
    </row>
    <row r="142" spans="2:3">
      <c r="B142">
        <f t="shared" ref="B142:C142" si="49">B88</f>
        <v>0</v>
      </c>
      <c r="C142" s="13">
        <f t="shared" si="49"/>
        <v>0</v>
      </c>
    </row>
  </sheetData>
  <pageMargins left="0.7" right="0.7" top="0.75" bottom="0.75" header="0.3" footer="0.3"/>
  <drawing r:id="rId4"/>
  <legacy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964A8-1775-4111-88B0-4F9CF1C0E3D4}">
  <sheetPr codeName="Sheet10"/>
  <dimension ref="B2:C15"/>
  <sheetViews>
    <sheetView showGridLines="0" workbookViewId="0">
      <selection activeCell="B1" sqref="B1"/>
    </sheetView>
  </sheetViews>
  <sheetFormatPr defaultRowHeight="15"/>
  <cols>
    <col min="2" max="2" width="17.5703125" bestFit="1" customWidth="1"/>
    <col min="3" max="3" width="23.42578125" bestFit="1" customWidth="1"/>
    <col min="4" max="4" width="12.42578125" customWidth="1"/>
  </cols>
  <sheetData>
    <row r="2" spans="2:3" ht="26.25">
      <c r="B2" s="16" t="s">
        <v>895</v>
      </c>
    </row>
    <row r="4" spans="2:3">
      <c r="B4" s="9" t="s">
        <v>885</v>
      </c>
      <c r="C4" t="s">
        <v>880</v>
      </c>
    </row>
    <row r="5" spans="2:3">
      <c r="B5" s="9" t="s">
        <v>841</v>
      </c>
      <c r="C5" t="s">
        <v>880</v>
      </c>
    </row>
    <row r="6" spans="2:3">
      <c r="B6" s="9" t="s">
        <v>51</v>
      </c>
      <c r="C6" t="s">
        <v>880</v>
      </c>
    </row>
    <row r="7" spans="2:3">
      <c r="B7" s="9" t="s">
        <v>826</v>
      </c>
      <c r="C7" t="s">
        <v>880</v>
      </c>
    </row>
    <row r="8" spans="2:3">
      <c r="B8" s="9" t="s">
        <v>825</v>
      </c>
      <c r="C8" t="s">
        <v>880</v>
      </c>
    </row>
    <row r="9" spans="2:3">
      <c r="B9" s="9" t="s">
        <v>828</v>
      </c>
      <c r="C9" t="s">
        <v>880</v>
      </c>
    </row>
    <row r="11" spans="2:3">
      <c r="B11" s="9" t="s">
        <v>0</v>
      </c>
      <c r="C11" t="s">
        <v>882</v>
      </c>
    </row>
    <row r="12" spans="2:3">
      <c r="B12" s="3">
        <v>2020</v>
      </c>
      <c r="C12" s="13">
        <v>95813</v>
      </c>
    </row>
    <row r="13" spans="2:3">
      <c r="B13" s="3">
        <v>2021</v>
      </c>
      <c r="C13" s="13">
        <v>99853.792626728115</v>
      </c>
    </row>
    <row r="14" spans="2:3">
      <c r="B14" s="3">
        <v>2022</v>
      </c>
      <c r="C14" s="13">
        <v>124522.00628930818</v>
      </c>
    </row>
    <row r="15" spans="2:3">
      <c r="B15" s="3" t="s">
        <v>12</v>
      </c>
      <c r="C15" s="13">
        <v>112297.86985172982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6AAE6-4E5F-4378-8647-F846C7AB9B55}">
  <sheetPr codeName="Sheet14">
    <tabColor theme="5"/>
  </sheetPr>
  <dimension ref="B1:L42"/>
  <sheetViews>
    <sheetView showGridLines="0" workbookViewId="0">
      <selection activeCell="O28" sqref="O28"/>
    </sheetView>
  </sheetViews>
  <sheetFormatPr defaultRowHeight="15"/>
  <cols>
    <col min="2" max="2" width="38.42578125" bestFit="1" customWidth="1"/>
    <col min="3" max="3" width="16.28515625" bestFit="1" customWidth="1"/>
    <col min="4" max="4" width="15.28515625" bestFit="1" customWidth="1"/>
    <col min="5" max="5" width="11.28515625" bestFit="1" customWidth="1"/>
    <col min="6" max="6" width="22.7109375" bestFit="1" customWidth="1"/>
    <col min="7" max="7" width="16.28515625" bestFit="1" customWidth="1"/>
    <col min="8" max="8" width="7.42578125" bestFit="1" customWidth="1"/>
    <col min="9" max="9" width="17.5703125" bestFit="1" customWidth="1"/>
    <col min="10" max="10" width="10.7109375" bestFit="1" customWidth="1"/>
    <col min="11" max="11" width="16.28515625" bestFit="1" customWidth="1"/>
    <col min="12" max="12" width="7.42578125" bestFit="1" customWidth="1"/>
  </cols>
  <sheetData>
    <row r="1" spans="2:12">
      <c r="B1" t="s">
        <v>920</v>
      </c>
    </row>
    <row r="2" spans="2:12" ht="26.25">
      <c r="B2" s="16" t="s">
        <v>916</v>
      </c>
    </row>
    <row r="4" spans="2:12">
      <c r="B4" s="9" t="s">
        <v>885</v>
      </c>
      <c r="C4" t="s">
        <v>880</v>
      </c>
      <c r="F4" s="9" t="s">
        <v>48</v>
      </c>
      <c r="G4" t="s">
        <v>880</v>
      </c>
      <c r="J4" s="9" t="s">
        <v>48</v>
      </c>
      <c r="K4" t="s">
        <v>880</v>
      </c>
    </row>
    <row r="5" spans="2:12">
      <c r="B5" s="9" t="s">
        <v>841</v>
      </c>
      <c r="C5" t="s">
        <v>880</v>
      </c>
      <c r="F5" s="9" t="s">
        <v>885</v>
      </c>
      <c r="G5" t="s">
        <v>880</v>
      </c>
      <c r="J5" s="9" t="s">
        <v>885</v>
      </c>
      <c r="K5" t="s">
        <v>880</v>
      </c>
    </row>
    <row r="6" spans="2:12">
      <c r="B6" s="9" t="s">
        <v>51</v>
      </c>
      <c r="C6" t="s">
        <v>880</v>
      </c>
      <c r="F6" s="9" t="s">
        <v>841</v>
      </c>
      <c r="G6" t="s">
        <v>880</v>
      </c>
      <c r="J6" s="9" t="s">
        <v>841</v>
      </c>
      <c r="K6" t="s">
        <v>880</v>
      </c>
    </row>
    <row r="7" spans="2:12">
      <c r="B7" s="9" t="s">
        <v>826</v>
      </c>
      <c r="C7" t="s">
        <v>880</v>
      </c>
      <c r="F7" s="9" t="s">
        <v>51</v>
      </c>
      <c r="G7" t="s">
        <v>880</v>
      </c>
      <c r="J7" s="9" t="s">
        <v>51</v>
      </c>
      <c r="K7" t="s">
        <v>880</v>
      </c>
    </row>
    <row r="8" spans="2:12">
      <c r="B8" s="9" t="s">
        <v>825</v>
      </c>
      <c r="C8" t="s">
        <v>880</v>
      </c>
      <c r="F8" s="9" t="s">
        <v>826</v>
      </c>
      <c r="G8" t="s">
        <v>880</v>
      </c>
      <c r="J8" s="9" t="s">
        <v>826</v>
      </c>
      <c r="K8" t="s">
        <v>880</v>
      </c>
    </row>
    <row r="9" spans="2:12">
      <c r="B9" s="9" t="s">
        <v>828</v>
      </c>
      <c r="C9" t="s">
        <v>880</v>
      </c>
      <c r="F9" s="9" t="s">
        <v>828</v>
      </c>
      <c r="G9" t="s">
        <v>880</v>
      </c>
      <c r="J9" s="9" t="s">
        <v>825</v>
      </c>
      <c r="K9" t="s">
        <v>880</v>
      </c>
    </row>
    <row r="11" spans="2:12">
      <c r="B11" s="9" t="s">
        <v>882</v>
      </c>
      <c r="C11" s="9" t="s">
        <v>884</v>
      </c>
      <c r="F11" s="9" t="s">
        <v>1</v>
      </c>
      <c r="G11" s="9" t="s">
        <v>884</v>
      </c>
      <c r="J11" s="9" t="s">
        <v>1</v>
      </c>
      <c r="K11" s="9" t="s">
        <v>884</v>
      </c>
    </row>
    <row r="12" spans="2:12">
      <c r="B12" s="9" t="s">
        <v>0</v>
      </c>
      <c r="C12" t="s">
        <v>918</v>
      </c>
      <c r="D12" t="s">
        <v>917</v>
      </c>
      <c r="F12" s="9" t="s">
        <v>0</v>
      </c>
      <c r="G12" s="15" t="s">
        <v>917</v>
      </c>
      <c r="H12" s="15" t="s">
        <v>918</v>
      </c>
      <c r="J12" s="9" t="s">
        <v>0</v>
      </c>
      <c r="K12" s="15" t="s">
        <v>917</v>
      </c>
      <c r="L12" s="15" t="s">
        <v>918</v>
      </c>
    </row>
    <row r="13" spans="2:12">
      <c r="B13" s="3">
        <v>2020</v>
      </c>
      <c r="C13" s="13">
        <v>91317.234375</v>
      </c>
      <c r="D13" s="13">
        <v>131779.125</v>
      </c>
      <c r="F13" s="3" t="s">
        <v>815</v>
      </c>
      <c r="G13" s="33">
        <v>0.19354838709677419</v>
      </c>
      <c r="H13" s="33">
        <v>0.13944954128440368</v>
      </c>
      <c r="J13" s="3" t="s">
        <v>829</v>
      </c>
      <c r="K13" s="33">
        <v>0.24193548387096775</v>
      </c>
      <c r="L13" s="33">
        <v>0.12477064220183487</v>
      </c>
    </row>
    <row r="14" spans="2:12">
      <c r="B14" s="3">
        <v>2021</v>
      </c>
      <c r="C14" s="13">
        <v>99407.701570680627</v>
      </c>
      <c r="D14" s="13">
        <v>103130.84615384616</v>
      </c>
      <c r="F14" s="3" t="s">
        <v>818</v>
      </c>
      <c r="G14" s="33">
        <v>1.6129032258064516E-2</v>
      </c>
      <c r="H14" s="33">
        <v>4.5871559633027525E-2</v>
      </c>
      <c r="J14" s="3" t="s">
        <v>830</v>
      </c>
      <c r="K14" s="33">
        <v>0.40322580645161288</v>
      </c>
      <c r="L14" s="33">
        <v>0.55229357798165135</v>
      </c>
    </row>
    <row r="15" spans="2:12">
      <c r="B15" s="3">
        <v>2022</v>
      </c>
      <c r="C15" s="13">
        <v>125354.75862068965</v>
      </c>
      <c r="D15" s="13">
        <v>115897.07142857143</v>
      </c>
      <c r="F15" s="3" t="s">
        <v>816</v>
      </c>
      <c r="G15" s="33">
        <v>0.35483870967741937</v>
      </c>
      <c r="H15" s="33">
        <v>0.35045871559633029</v>
      </c>
      <c r="J15" s="3" t="s">
        <v>831</v>
      </c>
      <c r="K15" s="33">
        <v>0.35483870967741937</v>
      </c>
      <c r="L15" s="33">
        <v>0.32293577981651378</v>
      </c>
    </row>
    <row r="16" spans="2:12">
      <c r="F16" s="3" t="s">
        <v>817</v>
      </c>
      <c r="G16" s="33">
        <v>0.43548387096774194</v>
      </c>
      <c r="H16" s="33">
        <v>0.46422018348623856</v>
      </c>
    </row>
    <row r="27" spans="2:10">
      <c r="B27" s="9" t="s">
        <v>885</v>
      </c>
      <c r="C27" t="s">
        <v>880</v>
      </c>
      <c r="I27" s="9" t="s">
        <v>915</v>
      </c>
      <c r="J27" s="15" t="s">
        <v>880</v>
      </c>
    </row>
    <row r="28" spans="2:10">
      <c r="B28" s="9" t="s">
        <v>841</v>
      </c>
      <c r="C28" t="s">
        <v>880</v>
      </c>
      <c r="I28" s="9" t="s">
        <v>885</v>
      </c>
      <c r="J28" t="s">
        <v>880</v>
      </c>
    </row>
    <row r="29" spans="2:10">
      <c r="B29" s="9" t="s">
        <v>826</v>
      </c>
      <c r="C29" t="s">
        <v>880</v>
      </c>
      <c r="I29" s="9" t="s">
        <v>825</v>
      </c>
      <c r="J29" t="s">
        <v>880</v>
      </c>
    </row>
    <row r="30" spans="2:10">
      <c r="B30" s="9" t="s">
        <v>825</v>
      </c>
      <c r="C30" t="s">
        <v>880</v>
      </c>
      <c r="I30" s="9" t="s">
        <v>826</v>
      </c>
      <c r="J30" t="s">
        <v>880</v>
      </c>
    </row>
    <row r="31" spans="2:10">
      <c r="B31" s="9" t="s">
        <v>828</v>
      </c>
      <c r="C31" t="s">
        <v>880</v>
      </c>
      <c r="I31" s="9" t="s">
        <v>828</v>
      </c>
      <c r="J31" t="s">
        <v>880</v>
      </c>
    </row>
    <row r="33" spans="2:10">
      <c r="B33" s="9" t="s">
        <v>882</v>
      </c>
      <c r="C33" s="9" t="s">
        <v>884</v>
      </c>
      <c r="I33" s="9" t="s">
        <v>0</v>
      </c>
      <c r="J33" t="s">
        <v>1</v>
      </c>
    </row>
    <row r="34" spans="2:10">
      <c r="B34" s="9" t="s">
        <v>0</v>
      </c>
      <c r="C34" t="s">
        <v>917</v>
      </c>
      <c r="I34" s="3" t="s">
        <v>843</v>
      </c>
      <c r="J34" s="33">
        <v>0.20922570016474465</v>
      </c>
    </row>
    <row r="35" spans="2:10">
      <c r="B35" s="3" t="s">
        <v>41</v>
      </c>
      <c r="C35" s="13">
        <v>158412.5</v>
      </c>
      <c r="I35" s="3" t="s">
        <v>839</v>
      </c>
      <c r="J35" s="33">
        <v>0.37891268533772654</v>
      </c>
    </row>
    <row r="36" spans="2:10">
      <c r="B36" s="3" t="s">
        <v>116</v>
      </c>
      <c r="C36" s="13">
        <v>142068.75</v>
      </c>
      <c r="I36" s="3" t="s">
        <v>842</v>
      </c>
      <c r="J36" s="33">
        <v>4.2833607907743002E-2</v>
      </c>
    </row>
    <row r="37" spans="2:10">
      <c r="B37" s="3" t="s">
        <v>83</v>
      </c>
      <c r="C37" s="13">
        <v>117104</v>
      </c>
      <c r="I37" s="3" t="s">
        <v>835</v>
      </c>
      <c r="J37" s="33">
        <v>0.36902800658978585</v>
      </c>
    </row>
    <row r="38" spans="2:10">
      <c r="B38" s="3" t="s">
        <v>37</v>
      </c>
      <c r="C38" s="13">
        <v>104880.14634146342</v>
      </c>
    </row>
    <row r="39" spans="2:10">
      <c r="B39" s="3" t="s">
        <v>88</v>
      </c>
      <c r="C39" s="13">
        <v>101145</v>
      </c>
    </row>
    <row r="40" spans="2:10">
      <c r="B40" s="3" t="s">
        <v>150</v>
      </c>
      <c r="C40" s="13">
        <v>87932</v>
      </c>
    </row>
    <row r="41" spans="2:10">
      <c r="B41" s="3" t="s">
        <v>114</v>
      </c>
      <c r="C41" s="13">
        <v>85860.666666666672</v>
      </c>
    </row>
    <row r="42" spans="2:10">
      <c r="B42" s="3" t="s">
        <v>147</v>
      </c>
      <c r="C42" s="13">
        <v>79039</v>
      </c>
    </row>
  </sheetData>
  <pageMargins left="0.7" right="0.7" top="0.75" bottom="0.75" header="0.3" footer="0.3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55F3-55E8-4451-B3DF-2FECA607DA60}">
  <sheetPr codeName="Sheet11"/>
  <dimension ref="B2:V35"/>
  <sheetViews>
    <sheetView showGridLines="0" topLeftCell="A2" workbookViewId="0">
      <selection activeCell="B8" sqref="B8"/>
    </sheetView>
  </sheetViews>
  <sheetFormatPr defaultRowHeight="15"/>
  <cols>
    <col min="2" max="2" width="23.42578125" bestFit="1" customWidth="1"/>
    <col min="3" max="3" width="17.28515625" bestFit="1" customWidth="1"/>
    <col min="4" max="5" width="22.7109375" bestFit="1" customWidth="1"/>
    <col min="6" max="6" width="18.7109375" bestFit="1" customWidth="1"/>
    <col min="7" max="7" width="11.28515625" bestFit="1" customWidth="1"/>
    <col min="17" max="17" width="2.28515625" customWidth="1"/>
    <col min="23" max="23" width="2.28515625" customWidth="1"/>
  </cols>
  <sheetData>
    <row r="2" spans="2:6" ht="26.25">
      <c r="B2" s="16" t="s">
        <v>895</v>
      </c>
    </row>
    <row r="5" spans="2:6">
      <c r="B5" s="9" t="s">
        <v>885</v>
      </c>
      <c r="C5" t="s">
        <v>880</v>
      </c>
    </row>
    <row r="6" spans="2:6">
      <c r="B6" s="9" t="s">
        <v>51</v>
      </c>
      <c r="C6" t="s">
        <v>880</v>
      </c>
    </row>
    <row r="7" spans="2:6">
      <c r="B7" s="9" t="s">
        <v>826</v>
      </c>
      <c r="C7" t="s">
        <v>880</v>
      </c>
    </row>
    <row r="8" spans="2:6">
      <c r="B8" s="9" t="s">
        <v>48</v>
      </c>
      <c r="C8" t="s">
        <v>880</v>
      </c>
    </row>
    <row r="9" spans="2:6">
      <c r="B9" s="9" t="s">
        <v>828</v>
      </c>
      <c r="C9" t="s">
        <v>880</v>
      </c>
    </row>
    <row r="11" spans="2:6">
      <c r="B11" s="9" t="s">
        <v>882</v>
      </c>
      <c r="C11" s="9" t="s">
        <v>884</v>
      </c>
    </row>
    <row r="12" spans="2:6">
      <c r="B12" s="9" t="s">
        <v>0</v>
      </c>
      <c r="C12" t="s">
        <v>815</v>
      </c>
      <c r="D12" t="s">
        <v>818</v>
      </c>
      <c r="E12" t="s">
        <v>816</v>
      </c>
      <c r="F12" t="s">
        <v>817</v>
      </c>
    </row>
    <row r="13" spans="2:6">
      <c r="B13" s="3" t="s">
        <v>843</v>
      </c>
      <c r="C13" s="13">
        <v>57111.882352941175</v>
      </c>
      <c r="D13" s="13">
        <v>130000</v>
      </c>
      <c r="E13" s="13">
        <v>77940.756097560981</v>
      </c>
      <c r="F13" s="13">
        <v>118625.93939393939</v>
      </c>
    </row>
    <row r="14" spans="2:6">
      <c r="B14" s="3" t="s">
        <v>839</v>
      </c>
      <c r="C14" s="13">
        <v>63244.90625</v>
      </c>
      <c r="D14" s="13">
        <v>232224.44444444444</v>
      </c>
      <c r="E14" s="13">
        <v>81984.100000000006</v>
      </c>
      <c r="F14" s="13">
        <v>136034.33027522935</v>
      </c>
    </row>
    <row r="15" spans="2:6">
      <c r="B15" s="3" t="s">
        <v>842</v>
      </c>
      <c r="C15" s="13">
        <v>100000</v>
      </c>
      <c r="D15" s="13">
        <v>181346.33333333334</v>
      </c>
      <c r="E15" s="13">
        <v>90886</v>
      </c>
      <c r="F15" s="13">
        <v>158575</v>
      </c>
    </row>
    <row r="16" spans="2:6">
      <c r="B16" s="3" t="s">
        <v>835</v>
      </c>
      <c r="C16" s="13">
        <v>61312.447368421053</v>
      </c>
      <c r="D16" s="13">
        <v>196375.81818181818</v>
      </c>
      <c r="E16" s="13">
        <v>98354.440476190473</v>
      </c>
      <c r="F16" s="13">
        <v>153139.97802197802</v>
      </c>
    </row>
    <row r="31" spans="2:22" ht="99" customHeight="1">
      <c r="C31" t="s">
        <v>815</v>
      </c>
      <c r="D31" t="s">
        <v>818</v>
      </c>
      <c r="E31" t="s">
        <v>816</v>
      </c>
      <c r="F31" t="s">
        <v>817</v>
      </c>
      <c r="S31" s="32" t="str">
        <f t="shared" ref="S31:V32" si="0">C31</f>
        <v xml:space="preserve">Entry-level Junior </v>
      </c>
      <c r="T31" s="32" t="str">
        <f t="shared" si="0"/>
        <v>Executive-level Director</v>
      </c>
      <c r="U31" s="32" t="str">
        <f t="shared" si="0"/>
        <v xml:space="preserve">Mid-level Intermediate </v>
      </c>
      <c r="V31" s="32" t="str">
        <f t="shared" si="0"/>
        <v xml:space="preserve">Senior-level Expert </v>
      </c>
    </row>
    <row r="32" spans="2:22" ht="45.75" customHeight="1">
      <c r="B32" s="31" t="s">
        <v>843</v>
      </c>
      <c r="C32" s="30">
        <f t="shared" ref="C32:F35" si="1">C13</f>
        <v>57111.882352941175</v>
      </c>
      <c r="D32" s="30">
        <f t="shared" si="1"/>
        <v>130000</v>
      </c>
      <c r="E32" s="30">
        <f t="shared" si="1"/>
        <v>77940.756097560981</v>
      </c>
      <c r="F32" s="30">
        <f t="shared" si="1"/>
        <v>118625.93939393939</v>
      </c>
      <c r="R32" s="31" t="str">
        <f>B32</f>
        <v>Analysis</v>
      </c>
      <c r="S32" s="30">
        <f t="shared" si="0"/>
        <v>57111.882352941175</v>
      </c>
      <c r="T32" s="30">
        <f t="shared" si="0"/>
        <v>130000</v>
      </c>
      <c r="U32" s="30">
        <f t="shared" si="0"/>
        <v>77940.756097560981</v>
      </c>
      <c r="V32" s="30">
        <f t="shared" si="0"/>
        <v>118625.93939393939</v>
      </c>
    </row>
    <row r="33" spans="2:22" ht="45.75" customHeight="1">
      <c r="B33" s="31" t="s">
        <v>839</v>
      </c>
      <c r="C33" s="30">
        <f t="shared" si="1"/>
        <v>63244.90625</v>
      </c>
      <c r="D33" s="30">
        <f t="shared" si="1"/>
        <v>232224.44444444444</v>
      </c>
      <c r="E33" s="30">
        <f t="shared" si="1"/>
        <v>81984.100000000006</v>
      </c>
      <c r="F33" s="30">
        <f t="shared" si="1"/>
        <v>136034.33027522935</v>
      </c>
      <c r="R33" s="31" t="str">
        <f t="shared" ref="R33:R35" si="2">B33</f>
        <v>Engineer</v>
      </c>
      <c r="S33" s="30">
        <f t="shared" ref="S33:S35" si="3">C33</f>
        <v>63244.90625</v>
      </c>
      <c r="T33" s="30">
        <f t="shared" ref="T33:V35" si="4">D33</f>
        <v>232224.44444444444</v>
      </c>
      <c r="U33" s="30">
        <f t="shared" si="4"/>
        <v>81984.100000000006</v>
      </c>
      <c r="V33" s="30">
        <f t="shared" si="4"/>
        <v>136034.33027522935</v>
      </c>
    </row>
    <row r="34" spans="2:22" ht="45.75" customHeight="1">
      <c r="B34" s="31" t="s">
        <v>842</v>
      </c>
      <c r="C34" s="30">
        <f t="shared" si="1"/>
        <v>100000</v>
      </c>
      <c r="D34" s="30">
        <f t="shared" si="1"/>
        <v>181346.33333333334</v>
      </c>
      <c r="E34" s="30">
        <f t="shared" si="1"/>
        <v>90886</v>
      </c>
      <c r="F34" s="30">
        <f t="shared" si="1"/>
        <v>158575</v>
      </c>
      <c r="R34" s="31" t="str">
        <f t="shared" si="2"/>
        <v>Other</v>
      </c>
      <c r="S34" s="30">
        <f t="shared" si="3"/>
        <v>100000</v>
      </c>
      <c r="T34" s="30">
        <f t="shared" si="4"/>
        <v>181346.33333333334</v>
      </c>
      <c r="U34" s="30">
        <f t="shared" si="4"/>
        <v>90886</v>
      </c>
      <c r="V34" s="30">
        <f t="shared" si="4"/>
        <v>158575</v>
      </c>
    </row>
    <row r="35" spans="2:22" ht="45.75" customHeight="1">
      <c r="B35" s="31" t="s">
        <v>835</v>
      </c>
      <c r="C35" s="30">
        <f t="shared" si="1"/>
        <v>61312.447368421053</v>
      </c>
      <c r="D35" s="30">
        <f t="shared" si="1"/>
        <v>196375.81818181818</v>
      </c>
      <c r="E35" s="30">
        <f t="shared" si="1"/>
        <v>98354.440476190473</v>
      </c>
      <c r="F35" s="30">
        <f t="shared" si="1"/>
        <v>153139.97802197802</v>
      </c>
      <c r="R35" s="31" t="str">
        <f t="shared" si="2"/>
        <v>Scientist</v>
      </c>
      <c r="S35" s="30">
        <f t="shared" si="3"/>
        <v>61312.447368421053</v>
      </c>
      <c r="T35" s="30">
        <f t="shared" si="4"/>
        <v>196375.81818181818</v>
      </c>
      <c r="U35" s="30">
        <f t="shared" si="4"/>
        <v>98354.440476190473</v>
      </c>
      <c r="V35" s="30">
        <f t="shared" si="4"/>
        <v>153139.97802197802</v>
      </c>
    </row>
  </sheetData>
  <conditionalFormatting sqref="S32:V3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Categories</vt:lpstr>
      <vt:lpstr>Xlation</vt:lpstr>
      <vt:lpstr>Data Science Salaries</vt:lpstr>
      <vt:lpstr>Data Description</vt:lpstr>
      <vt:lpstr>RAWdata</vt:lpstr>
      <vt:lpstr>DataSetOverview</vt:lpstr>
      <vt:lpstr>Other task</vt:lpstr>
      <vt:lpstr>Location</vt:lpstr>
      <vt:lpstr>Variations by Company Size</vt:lpstr>
      <vt:lpstr>Experience Impact</vt:lpstr>
      <vt:lpstr>Postion Impact</vt:lpstr>
      <vt:lpstr>SalaryTrends</vt:lpstr>
      <vt:lpstr>MachLearning</vt:lpstr>
      <vt:lpstr>Maybe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S. Pinegar</dc:creator>
  <cp:lastModifiedBy>Jeffrey S. Pinegar</cp:lastModifiedBy>
  <dcterms:created xsi:type="dcterms:W3CDTF">2023-01-19T01:40:31Z</dcterms:created>
  <dcterms:modified xsi:type="dcterms:W3CDTF">2023-01-20T02:35:57Z</dcterms:modified>
</cp:coreProperties>
</file>